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G:\Mi unidad\PEI\2023\Septiembre 2023\"/>
    </mc:Choice>
  </mc:AlternateContent>
  <xr:revisionPtr revIDLastSave="0" documentId="13_ncr:1_{9E0EF53B-043C-45C6-8870-57EB17673355}" xr6:coauthVersionLast="47" xr6:coauthVersionMax="47" xr10:uidLastSave="{00000000-0000-0000-0000-000000000000}"/>
  <bookViews>
    <workbookView xWindow="-110" yWindow="-110" windowWidth="19420" windowHeight="10300" tabRatio="639" activeTab="1" xr2:uid="{00000000-000D-0000-FFFF-FFFF00000000}"/>
  </bookViews>
  <sheets>
    <sheet name="ACTUALIZACIÓN PROYECTOS" sheetId="3" r:id="rId1"/>
    <sheet name="IND_GESTIÓN VIGENTES" sheetId="1" r:id="rId2"/>
    <sheet name="IND_GESTIÓN NO VIGENTES" sheetId="7" r:id="rId3"/>
    <sheet name="Listas" sheetId="6" r:id="rId4"/>
    <sheet name="Hoja2" sheetId="2" state="hidden" r:id="rId5"/>
  </sheets>
  <externalReferences>
    <externalReference r:id="rId6"/>
  </externalReferences>
  <definedNames>
    <definedName name="_xlnm._FilterDatabase" localSheetId="2" hidden="1">'IND_GESTIÓN NO VIGENTES'!$A$2:$XFA$103</definedName>
    <definedName name="_xlnm._FilterDatabase" localSheetId="1" hidden="1">'IND_GESTIÓN VIGENTES'!$A$3:$AN$110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84" i="1" l="1"/>
  <c r="AK82" i="1"/>
  <c r="AH84" i="1"/>
  <c r="AM100" i="1" l="1"/>
  <c r="AM57" i="1"/>
  <c r="AN57" i="1" s="1"/>
  <c r="AH57" i="1"/>
  <c r="AM56" i="1"/>
  <c r="AN56" i="1" s="1"/>
  <c r="AH56" i="1"/>
  <c r="AM55" i="1"/>
  <c r="AN55" i="1" s="1"/>
  <c r="AH55" i="1"/>
  <c r="AE55" i="1"/>
  <c r="AB55" i="1"/>
  <c r="Y55" i="1"/>
  <c r="AM64" i="1"/>
  <c r="AN64" i="1" s="1"/>
  <c r="AK64" i="1"/>
  <c r="AH64" i="1"/>
  <c r="AM28" i="1" l="1"/>
  <c r="AM24" i="1"/>
  <c r="AL24" i="1"/>
  <c r="AK24" i="1"/>
  <c r="AH24" i="1"/>
  <c r="AE24" i="1"/>
  <c r="AB24" i="1"/>
  <c r="Y24" i="1"/>
  <c r="AM23" i="1"/>
  <c r="AL23" i="1"/>
  <c r="AK23" i="1"/>
  <c r="AH23" i="1"/>
  <c r="AE23" i="1"/>
  <c r="AB23" i="1"/>
  <c r="Y23" i="1"/>
  <c r="AM22" i="1"/>
  <c r="AL22" i="1"/>
  <c r="AK22" i="1"/>
  <c r="AH22" i="1"/>
  <c r="AE22" i="1"/>
  <c r="AB22" i="1"/>
  <c r="Y22" i="1"/>
  <c r="AM30" i="1"/>
  <c r="AL30" i="1"/>
  <c r="AK30" i="1"/>
  <c r="AH30" i="1"/>
  <c r="AE30" i="1"/>
  <c r="AB30" i="1"/>
  <c r="Y30" i="1"/>
  <c r="AM29" i="1"/>
  <c r="AL29" i="1"/>
  <c r="AK29" i="1"/>
  <c r="AH29" i="1"/>
  <c r="AE29" i="1"/>
  <c r="AB29" i="1"/>
  <c r="Y29" i="1"/>
  <c r="AL28" i="1"/>
  <c r="AK28" i="1"/>
  <c r="AE28" i="1"/>
  <c r="AB28" i="1"/>
  <c r="Y28" i="1"/>
  <c r="AM27" i="1"/>
  <c r="AL27" i="1"/>
  <c r="AK27" i="1"/>
  <c r="AH27" i="1"/>
  <c r="AE27" i="1"/>
  <c r="AB27" i="1"/>
  <c r="Y27" i="1"/>
  <c r="AM26" i="1"/>
  <c r="AL26" i="1"/>
  <c r="AK26" i="1"/>
  <c r="AH26" i="1"/>
  <c r="AE26" i="1"/>
  <c r="AB26" i="1"/>
  <c r="Y26" i="1"/>
  <c r="AM25" i="1"/>
  <c r="AL25" i="1"/>
  <c r="AK25" i="1"/>
  <c r="AH25" i="1"/>
  <c r="AE25" i="1"/>
  <c r="AB25" i="1"/>
  <c r="Y25" i="1"/>
  <c r="AN26" i="1" l="1"/>
  <c r="AN24" i="1"/>
  <c r="AH28" i="1"/>
  <c r="AN23" i="1"/>
  <c r="AN22" i="1"/>
  <c r="AN29" i="1"/>
  <c r="AN27" i="1"/>
  <c r="AN28" i="1"/>
  <c r="AN25" i="1"/>
  <c r="AN30" i="1"/>
  <c r="AM21" i="1"/>
  <c r="AN21" i="1" s="1"/>
  <c r="AK21" i="1"/>
  <c r="AH21" i="1"/>
  <c r="AE21" i="1"/>
  <c r="AB21" i="1"/>
  <c r="Y21" i="1"/>
  <c r="AM20" i="1"/>
  <c r="AN20" i="1" s="1"/>
  <c r="AK20" i="1"/>
  <c r="AH20" i="1"/>
  <c r="AE20" i="1"/>
  <c r="AB20" i="1"/>
  <c r="Y20" i="1"/>
  <c r="AM19" i="1"/>
  <c r="AN19" i="1" s="1"/>
  <c r="AK19" i="1"/>
  <c r="AH19" i="1"/>
  <c r="AE19" i="1"/>
  <c r="AB19" i="1"/>
  <c r="Y19" i="1"/>
  <c r="AM18" i="1"/>
  <c r="AN18" i="1" s="1"/>
  <c r="AK18" i="1"/>
  <c r="AH18" i="1"/>
  <c r="AE18" i="1"/>
  <c r="AB18" i="1"/>
  <c r="Y18" i="1"/>
  <c r="AM17" i="1"/>
  <c r="AN17" i="1" s="1"/>
  <c r="AK17" i="1"/>
  <c r="AH17" i="1"/>
  <c r="AE17" i="1"/>
  <c r="AB17" i="1"/>
  <c r="Y17" i="1"/>
  <c r="AM37" i="1" l="1"/>
  <c r="AN37" i="1" s="1"/>
  <c r="AM38" i="1"/>
  <c r="AN38" i="1" s="1"/>
  <c r="AM39" i="1"/>
  <c r="AN39" i="1" s="1"/>
  <c r="AM40" i="1"/>
  <c r="AN40" i="1" s="1"/>
  <c r="AM41" i="1"/>
  <c r="AN41" i="1" s="1"/>
  <c r="AM42" i="1"/>
  <c r="AN42" i="1" s="1"/>
  <c r="AM43" i="1"/>
  <c r="AN43" i="1" s="1"/>
  <c r="AM44" i="1"/>
  <c r="AN44" i="1" s="1"/>
  <c r="AM45" i="1"/>
  <c r="AN45" i="1" s="1"/>
  <c r="AH37" i="1"/>
  <c r="AH38" i="1"/>
  <c r="AH39" i="1"/>
  <c r="AH40" i="1"/>
  <c r="AH41" i="1"/>
  <c r="AH42" i="1"/>
  <c r="AH43" i="1"/>
  <c r="AH44" i="1"/>
  <c r="AH45" i="1"/>
  <c r="AH36" i="1"/>
  <c r="AM36" i="1"/>
  <c r="AN36" i="1" s="1"/>
  <c r="AN132" i="7" l="1"/>
  <c r="AO132" i="7" s="1"/>
  <c r="AL132" i="7"/>
  <c r="AI132" i="7"/>
  <c r="AF132" i="7"/>
  <c r="AN131" i="7"/>
  <c r="AO131" i="7" s="1"/>
  <c r="AL131" i="7"/>
  <c r="AI131" i="7"/>
  <c r="AF131" i="7"/>
  <c r="AN130" i="7"/>
  <c r="AO130" i="7" s="1"/>
  <c r="AL130" i="7"/>
  <c r="AI130" i="7"/>
  <c r="AF130" i="7"/>
  <c r="AC130" i="7"/>
  <c r="AN129" i="7"/>
  <c r="AO129" i="7" s="1"/>
  <c r="AL129" i="7"/>
  <c r="AI129" i="7"/>
  <c r="AF129" i="7"/>
  <c r="AC129" i="7"/>
  <c r="AN128" i="7"/>
  <c r="AO128" i="7" s="1"/>
  <c r="AL128" i="7"/>
  <c r="AI128" i="7"/>
  <c r="AF128" i="7"/>
  <c r="AC128" i="7"/>
  <c r="Z128" i="7"/>
  <c r="AN127" i="7"/>
  <c r="AO127" i="7" s="1"/>
  <c r="AL127" i="7"/>
  <c r="AI127" i="7"/>
  <c r="AF127" i="7"/>
  <c r="AC127" i="7"/>
  <c r="Z127" i="7"/>
  <c r="AN126" i="7"/>
  <c r="AO126" i="7" s="1"/>
  <c r="AL126" i="7"/>
  <c r="AI126" i="7"/>
  <c r="AF126" i="7"/>
  <c r="AC126" i="7"/>
  <c r="Z126" i="7"/>
  <c r="AN125" i="7"/>
  <c r="AO125" i="7" s="1"/>
  <c r="AL125" i="7"/>
  <c r="AI125" i="7"/>
  <c r="AF125" i="7"/>
  <c r="AC125" i="7"/>
  <c r="Z125" i="7"/>
  <c r="AN124" i="7"/>
  <c r="AO124" i="7" s="1"/>
  <c r="AL124" i="7"/>
  <c r="AI124" i="7"/>
  <c r="AF124" i="7"/>
  <c r="AC124" i="7"/>
  <c r="Z124" i="7"/>
  <c r="AN123" i="7"/>
  <c r="AO123" i="7" s="1"/>
  <c r="AL123" i="7"/>
  <c r="AI123" i="7"/>
  <c r="AF123" i="7"/>
  <c r="AC123" i="7"/>
  <c r="Z123" i="7"/>
  <c r="AN122" i="7"/>
  <c r="AO122" i="7" s="1"/>
  <c r="AL122" i="7"/>
  <c r="AI122" i="7"/>
  <c r="AF122" i="7"/>
  <c r="AC122" i="7"/>
  <c r="Z122" i="7"/>
  <c r="AN121" i="7"/>
  <c r="AO121" i="7" s="1"/>
  <c r="AL121" i="7"/>
  <c r="AI121" i="7"/>
  <c r="AF121" i="7"/>
  <c r="AC121" i="7"/>
  <c r="Z121" i="7"/>
  <c r="AN120" i="7"/>
  <c r="AO120" i="7" s="1"/>
  <c r="AL120" i="7"/>
  <c r="AI120" i="7"/>
  <c r="AF120" i="7"/>
  <c r="AC120" i="7"/>
  <c r="Z120" i="7"/>
  <c r="AN119" i="7"/>
  <c r="AO119" i="7" s="1"/>
  <c r="AL119" i="7"/>
  <c r="AI119" i="7"/>
  <c r="AF119" i="7"/>
  <c r="AC119" i="7"/>
  <c r="Z119" i="7"/>
  <c r="AM110" i="1"/>
  <c r="AN110" i="1" s="1"/>
  <c r="AM109" i="1"/>
  <c r="AN109" i="1" s="1"/>
  <c r="AK110" i="1"/>
  <c r="AH110" i="1"/>
  <c r="AH109" i="1"/>
  <c r="AM108" i="1"/>
  <c r="AN108" i="1" s="1"/>
  <c r="AH108" i="1"/>
  <c r="AE108" i="1"/>
  <c r="AN118" i="7"/>
  <c r="AO118" i="7" s="1"/>
  <c r="AL118" i="7"/>
  <c r="AI118" i="7"/>
  <c r="AF118" i="7"/>
  <c r="AC118" i="7"/>
  <c r="Z118" i="7"/>
  <c r="AN117" i="7"/>
  <c r="AO117" i="7" s="1"/>
  <c r="AL117" i="7"/>
  <c r="AI117" i="7"/>
  <c r="AF117" i="7"/>
  <c r="AC117" i="7"/>
  <c r="Z117" i="7"/>
  <c r="AN116" i="7"/>
  <c r="AO116" i="7" s="1"/>
  <c r="AI116" i="7"/>
  <c r="AF116" i="7"/>
  <c r="AC116" i="7"/>
  <c r="Z116" i="7"/>
  <c r="AN115" i="7" l="1"/>
  <c r="AO115" i="7" s="1"/>
  <c r="AL115" i="7"/>
  <c r="AI115" i="7"/>
  <c r="AF115" i="7"/>
  <c r="AC115" i="7"/>
  <c r="Z115" i="7"/>
  <c r="AN114" i="7"/>
  <c r="AO114" i="7" s="1"/>
  <c r="AL114" i="7"/>
  <c r="AI114" i="7"/>
  <c r="AF114" i="7"/>
  <c r="AC114" i="7"/>
  <c r="Z114" i="7"/>
  <c r="AN113" i="7"/>
  <c r="AO113" i="7" s="1"/>
  <c r="AL113" i="7"/>
  <c r="AI113" i="7"/>
  <c r="AF113" i="7"/>
  <c r="AC113" i="7"/>
  <c r="Z113" i="7"/>
  <c r="AN112" i="7"/>
  <c r="AO112" i="7" s="1"/>
  <c r="AL112" i="7"/>
  <c r="AI112" i="7"/>
  <c r="AF112" i="7"/>
  <c r="AN111" i="7"/>
  <c r="AO111" i="7" s="1"/>
  <c r="AL111" i="7"/>
  <c r="AI111" i="7"/>
  <c r="AF111" i="7"/>
  <c r="AN110" i="7"/>
  <c r="AO110" i="7" s="1"/>
  <c r="AL110" i="7"/>
  <c r="AI110" i="7"/>
  <c r="AF110" i="7"/>
  <c r="AN109" i="7"/>
  <c r="AO109" i="7" s="1"/>
  <c r="AL109" i="7"/>
  <c r="AI109" i="7"/>
  <c r="AF109" i="7"/>
  <c r="AN108" i="7"/>
  <c r="AO108" i="7" s="1"/>
  <c r="AL108" i="7"/>
  <c r="AI108" i="7"/>
  <c r="AF108" i="7"/>
  <c r="AN107" i="7"/>
  <c r="AO107" i="7" s="1"/>
  <c r="AI107" i="7"/>
  <c r="AF107" i="7"/>
  <c r="AC107" i="7"/>
  <c r="AN106" i="7"/>
  <c r="AO106" i="7" s="1"/>
  <c r="AL106" i="7"/>
  <c r="AI106" i="7"/>
  <c r="AF106" i="7"/>
  <c r="AC106" i="7"/>
  <c r="Z106" i="7"/>
  <c r="AN105" i="7"/>
  <c r="AO105" i="7" s="1"/>
  <c r="AL105" i="7"/>
  <c r="AF105" i="7"/>
  <c r="AG105" i="7" s="1"/>
  <c r="AI105" i="7" s="1"/>
  <c r="Z105" i="7"/>
  <c r="AA105" i="7" s="1"/>
  <c r="AC105" i="7" s="1"/>
  <c r="AN104" i="7"/>
  <c r="AO104" i="7" s="1"/>
  <c r="AL104" i="7"/>
  <c r="AF104" i="7"/>
  <c r="AG104" i="7" s="1"/>
  <c r="AI104" i="7" s="1"/>
  <c r="Z104" i="7"/>
  <c r="AA104" i="7" s="1"/>
  <c r="AC104" i="7" s="1"/>
  <c r="AN103" i="7"/>
  <c r="AM103" i="7"/>
  <c r="AL103" i="7"/>
  <c r="AI103" i="7"/>
  <c r="AF103" i="7"/>
  <c r="AC103" i="7"/>
  <c r="Z103" i="7"/>
  <c r="AM102" i="7"/>
  <c r="AO102" i="7" s="1"/>
  <c r="AL102" i="7"/>
  <c r="AI102" i="7"/>
  <c r="AF102" i="7"/>
  <c r="AN101" i="7"/>
  <c r="AM101" i="7"/>
  <c r="AL101" i="7"/>
  <c r="AI101" i="7"/>
  <c r="AF101" i="7"/>
  <c r="AC101" i="7"/>
  <c r="Z101" i="7"/>
  <c r="AN100" i="7"/>
  <c r="AO100" i="7" s="1"/>
  <c r="AL100" i="7"/>
  <c r="AI100" i="7"/>
  <c r="AF100" i="7"/>
  <c r="AC100" i="7"/>
  <c r="Z100" i="7"/>
  <c r="AN99" i="7"/>
  <c r="AM99" i="7"/>
  <c r="AL99" i="7"/>
  <c r="AI99" i="7"/>
  <c r="AF99" i="7"/>
  <c r="AC99" i="7"/>
  <c r="Z99" i="7"/>
  <c r="AO98" i="7"/>
  <c r="AN98" i="7"/>
  <c r="AM98" i="7"/>
  <c r="AL98" i="7"/>
  <c r="AI98" i="7"/>
  <c r="AF98" i="7"/>
  <c r="AO97" i="7"/>
  <c r="AN97" i="7"/>
  <c r="AM97" i="7"/>
  <c r="AL97" i="7"/>
  <c r="AI97" i="7"/>
  <c r="AF97" i="7"/>
  <c r="AN96" i="7"/>
  <c r="AM96" i="7"/>
  <c r="AL96" i="7"/>
  <c r="AI96" i="7"/>
  <c r="AF96" i="7"/>
  <c r="AO95" i="7"/>
  <c r="AN95" i="7"/>
  <c r="AM95" i="7"/>
  <c r="AL95" i="7"/>
  <c r="AI95" i="7"/>
  <c r="AF95" i="7"/>
  <c r="AN94" i="7"/>
  <c r="AM94" i="7"/>
  <c r="AL94" i="7"/>
  <c r="AI94" i="7"/>
  <c r="AF94" i="7"/>
  <c r="AC94" i="7"/>
  <c r="Z94" i="7"/>
  <c r="AN93" i="7"/>
  <c r="AM93" i="7"/>
  <c r="AF93" i="7"/>
  <c r="AC93" i="7"/>
  <c r="Z93" i="7"/>
  <c r="AN92" i="7"/>
  <c r="AM92" i="7"/>
  <c r="AF92" i="7"/>
  <c r="AC92" i="7"/>
  <c r="Z92" i="7"/>
  <c r="AN91" i="7"/>
  <c r="AM91" i="7"/>
  <c r="AF91" i="7"/>
  <c r="AC91" i="7"/>
  <c r="Z91" i="7"/>
  <c r="AN90" i="7"/>
  <c r="AM90" i="7"/>
  <c r="AF90" i="7"/>
  <c r="AC90" i="7"/>
  <c r="Z90" i="7"/>
  <c r="AN89" i="7"/>
  <c r="AM89" i="7"/>
  <c r="AF89" i="7"/>
  <c r="AC89" i="7"/>
  <c r="Z89" i="7"/>
  <c r="AN88" i="7"/>
  <c r="AM88" i="7"/>
  <c r="AF88" i="7"/>
  <c r="AC88" i="7"/>
  <c r="Z88" i="7"/>
  <c r="AN87" i="7"/>
  <c r="AM87" i="7"/>
  <c r="AF87" i="7"/>
  <c r="AC87" i="7"/>
  <c r="Z87" i="7"/>
  <c r="AN86" i="7"/>
  <c r="AM86" i="7"/>
  <c r="AO86" i="7" s="1"/>
  <c r="AF86" i="7"/>
  <c r="AC86" i="7"/>
  <c r="Z86" i="7"/>
  <c r="AM107" i="1"/>
  <c r="AL107" i="1"/>
  <c r="AK107" i="1"/>
  <c r="AH107" i="1"/>
  <c r="AE107" i="1"/>
  <c r="AB107" i="1"/>
  <c r="Y107" i="1"/>
  <c r="AM106" i="1"/>
  <c r="AN106" i="1" s="1"/>
  <c r="AK106" i="1"/>
  <c r="AH106" i="1"/>
  <c r="AE106" i="1"/>
  <c r="AB106" i="1"/>
  <c r="AM105" i="1"/>
  <c r="AN105" i="1" s="1"/>
  <c r="AK105" i="1"/>
  <c r="AH105" i="1"/>
  <c r="AE105" i="1"/>
  <c r="AB105" i="1"/>
  <c r="AM104" i="1"/>
  <c r="AN104" i="1" s="1"/>
  <c r="AK104" i="1"/>
  <c r="AH104" i="1"/>
  <c r="AE104" i="1"/>
  <c r="AB104" i="1"/>
  <c r="AM103" i="1"/>
  <c r="AN103" i="1" s="1"/>
  <c r="AK103" i="1"/>
  <c r="AH103" i="1"/>
  <c r="AE103" i="1"/>
  <c r="AB103" i="1"/>
  <c r="Y103" i="1"/>
  <c r="AM102" i="1"/>
  <c r="AN102" i="1" s="1"/>
  <c r="AK102" i="1"/>
  <c r="AH102" i="1"/>
  <c r="AE102" i="1"/>
  <c r="AB102" i="1"/>
  <c r="Y102" i="1"/>
  <c r="AM101" i="1"/>
  <c r="AN101" i="1" s="1"/>
  <c r="AK101" i="1"/>
  <c r="AH101" i="1"/>
  <c r="AE101" i="1"/>
  <c r="AB101" i="1"/>
  <c r="Y101" i="1"/>
  <c r="AN100" i="1"/>
  <c r="AH100" i="1"/>
  <c r="AM99" i="1"/>
  <c r="AL99" i="1"/>
  <c r="AM98" i="1"/>
  <c r="AL98" i="1"/>
  <c r="AM97" i="1"/>
  <c r="AL97" i="1"/>
  <c r="AM96" i="1"/>
  <c r="AL96" i="1"/>
  <c r="AM95" i="1"/>
  <c r="AL95" i="1"/>
  <c r="AM94" i="1"/>
  <c r="AL94" i="1"/>
  <c r="AM93" i="1"/>
  <c r="AL93" i="1"/>
  <c r="AM92" i="1"/>
  <c r="AL92" i="1"/>
  <c r="AM91" i="1"/>
  <c r="AL91" i="1"/>
  <c r="AM90" i="1"/>
  <c r="AL90" i="1"/>
  <c r="AM89" i="1"/>
  <c r="AL89" i="1"/>
  <c r="AM88" i="1"/>
  <c r="AL88" i="1"/>
  <c r="AK88" i="1"/>
  <c r="AH88" i="1"/>
  <c r="AE88" i="1"/>
  <c r="AB88" i="1"/>
  <c r="Y88" i="1"/>
  <c r="AM87" i="1"/>
  <c r="AL87" i="1"/>
  <c r="AK87" i="1"/>
  <c r="AH87" i="1"/>
  <c r="AE87" i="1"/>
  <c r="AB87" i="1"/>
  <c r="Y87" i="1"/>
  <c r="AM86" i="1"/>
  <c r="AL86" i="1"/>
  <c r="AK86" i="1"/>
  <c r="AE86" i="1"/>
  <c r="AB86" i="1"/>
  <c r="Y86" i="1"/>
  <c r="AM85" i="1"/>
  <c r="AL85" i="1"/>
  <c r="AK85" i="1"/>
  <c r="AE85" i="1"/>
  <c r="AB85" i="1"/>
  <c r="Y85" i="1"/>
  <c r="AM84" i="1"/>
  <c r="AL84" i="1"/>
  <c r="AE84" i="1"/>
  <c r="AB84" i="1"/>
  <c r="Y84" i="1"/>
  <c r="AM83" i="1"/>
  <c r="AL83" i="1"/>
  <c r="AK83" i="1"/>
  <c r="AH83" i="1"/>
  <c r="AE83" i="1"/>
  <c r="AB83" i="1"/>
  <c r="Y83" i="1"/>
  <c r="AM82" i="1"/>
  <c r="AL82" i="1"/>
  <c r="AH82" i="1"/>
  <c r="AE82" i="1"/>
  <c r="AB82" i="1"/>
  <c r="Y82" i="1"/>
  <c r="AM81" i="1"/>
  <c r="AN81" i="1" s="1"/>
  <c r="AK81" i="1"/>
  <c r="AH81" i="1"/>
  <c r="AE81" i="1"/>
  <c r="AM80" i="1"/>
  <c r="AN80" i="1" s="1"/>
  <c r="AK80" i="1"/>
  <c r="AH80" i="1"/>
  <c r="AE80" i="1"/>
  <c r="AM79" i="1"/>
  <c r="AN79" i="1" s="1"/>
  <c r="AK79" i="1"/>
  <c r="AH79" i="1"/>
  <c r="AE79" i="1"/>
  <c r="AM78" i="1"/>
  <c r="AN78" i="1" s="1"/>
  <c r="AK78" i="1"/>
  <c r="AH78" i="1"/>
  <c r="AE78" i="1"/>
  <c r="AB78" i="1"/>
  <c r="AM77" i="1"/>
  <c r="AN77" i="1" s="1"/>
  <c r="AK77" i="1"/>
  <c r="AH77" i="1"/>
  <c r="AE77" i="1"/>
  <c r="AB77" i="1"/>
  <c r="AM76" i="1"/>
  <c r="AN76" i="1" s="1"/>
  <c r="AK76" i="1"/>
  <c r="AH76" i="1"/>
  <c r="AE76" i="1"/>
  <c r="AB76" i="1"/>
  <c r="Y76" i="1"/>
  <c r="AM75" i="1"/>
  <c r="AN75" i="1" s="1"/>
  <c r="AK75" i="1"/>
  <c r="AH75" i="1"/>
  <c r="AE75" i="1"/>
  <c r="AB75" i="1"/>
  <c r="Y75" i="1"/>
  <c r="AM74" i="1"/>
  <c r="AN74" i="1" s="1"/>
  <c r="AK74" i="1"/>
  <c r="AH74" i="1"/>
  <c r="AE74" i="1"/>
  <c r="AB74" i="1"/>
  <c r="Y74" i="1"/>
  <c r="AM73" i="1"/>
  <c r="AN73" i="1" s="1"/>
  <c r="AK73" i="1"/>
  <c r="AH73" i="1"/>
  <c r="AE73" i="1"/>
  <c r="AB73" i="1"/>
  <c r="Y73" i="1"/>
  <c r="AM72" i="1"/>
  <c r="AN72" i="1" s="1"/>
  <c r="AK72" i="1"/>
  <c r="AH72" i="1"/>
  <c r="AE72" i="1"/>
  <c r="AB72" i="1"/>
  <c r="Y72" i="1"/>
  <c r="AM71" i="1"/>
  <c r="AN71" i="1" s="1"/>
  <c r="AK71" i="1"/>
  <c r="AH71" i="1"/>
  <c r="AE71" i="1"/>
  <c r="AB71" i="1"/>
  <c r="Y71" i="1"/>
  <c r="AM70" i="1"/>
  <c r="AN70" i="1" s="1"/>
  <c r="AK70" i="1"/>
  <c r="AH70" i="1"/>
  <c r="AE70" i="1"/>
  <c r="AB70" i="1"/>
  <c r="Y70" i="1"/>
  <c r="AM69" i="1"/>
  <c r="AN69" i="1" s="1"/>
  <c r="AK69" i="1"/>
  <c r="AH69" i="1"/>
  <c r="AM68" i="1"/>
  <c r="AN68" i="1" s="1"/>
  <c r="AK68" i="1"/>
  <c r="AH68" i="1"/>
  <c r="AM67" i="1"/>
  <c r="AN67" i="1" s="1"/>
  <c r="AK67" i="1"/>
  <c r="AH67" i="1"/>
  <c r="AM66" i="1"/>
  <c r="AN66" i="1" s="1"/>
  <c r="AK66" i="1"/>
  <c r="AH66" i="1"/>
  <c r="AM63" i="1"/>
  <c r="AN63" i="1" s="1"/>
  <c r="AK63" i="1"/>
  <c r="AH63" i="1"/>
  <c r="AM62" i="1"/>
  <c r="AN62" i="1" s="1"/>
  <c r="AK62" i="1"/>
  <c r="AH62" i="1"/>
  <c r="AE62" i="1"/>
  <c r="AM61" i="1"/>
  <c r="AN61" i="1" s="1"/>
  <c r="AK61" i="1"/>
  <c r="AH61" i="1"/>
  <c r="AE61" i="1"/>
  <c r="AM60" i="1"/>
  <c r="AN60" i="1" s="1"/>
  <c r="AK60" i="1"/>
  <c r="AH60" i="1"/>
  <c r="AE60" i="1"/>
  <c r="AM59" i="1"/>
  <c r="AN59" i="1" s="1"/>
  <c r="AK59" i="1"/>
  <c r="AH59" i="1"/>
  <c r="AE59" i="1"/>
  <c r="AM58" i="1"/>
  <c r="AN58" i="1" s="1"/>
  <c r="AK58" i="1"/>
  <c r="AH58" i="1"/>
  <c r="AE58" i="1"/>
  <c r="AB58" i="1"/>
  <c r="AM54" i="1"/>
  <c r="AN54" i="1" s="1"/>
  <c r="AK54" i="1"/>
  <c r="AH54" i="1"/>
  <c r="AM53" i="1"/>
  <c r="AN53" i="1" s="1"/>
  <c r="AK53" i="1"/>
  <c r="AH53" i="1"/>
  <c r="AM52" i="1"/>
  <c r="AN52" i="1" s="1"/>
  <c r="AK52" i="1"/>
  <c r="AH52" i="1"/>
  <c r="AM51" i="1"/>
  <c r="AN51" i="1" s="1"/>
  <c r="AK51" i="1"/>
  <c r="AH51" i="1"/>
  <c r="AM50" i="1"/>
  <c r="AN50" i="1" s="1"/>
  <c r="AK50" i="1"/>
  <c r="AH50" i="1"/>
  <c r="AE50" i="1"/>
  <c r="AB50" i="1"/>
  <c r="AM49" i="1"/>
  <c r="AN49" i="1" s="1"/>
  <c r="AK49" i="1"/>
  <c r="AH49" i="1"/>
  <c r="AE49" i="1"/>
  <c r="AB49" i="1"/>
  <c r="AM48" i="1"/>
  <c r="AE48" i="1"/>
  <c r="AM47" i="1"/>
  <c r="AN47" i="1" s="1"/>
  <c r="AK47" i="1"/>
  <c r="AH47" i="1"/>
  <c r="AE47" i="1"/>
  <c r="AB47" i="1"/>
  <c r="Y47" i="1"/>
  <c r="AM46" i="1"/>
  <c r="AN46" i="1" s="1"/>
  <c r="AK46" i="1"/>
  <c r="AH46" i="1"/>
  <c r="AE46" i="1"/>
  <c r="AB46" i="1"/>
  <c r="Y46" i="1"/>
  <c r="AM35" i="1"/>
  <c r="AN35" i="1" s="1"/>
  <c r="AK35" i="1"/>
  <c r="AH35" i="1"/>
  <c r="AE35" i="1"/>
  <c r="AB35" i="1"/>
  <c r="Y35" i="1"/>
  <c r="AM34" i="1"/>
  <c r="AN34" i="1" s="1"/>
  <c r="AK34" i="1"/>
  <c r="AH34" i="1"/>
  <c r="AE34" i="1"/>
  <c r="AB34" i="1"/>
  <c r="Y34" i="1"/>
  <c r="AM33" i="1"/>
  <c r="AN33" i="1" s="1"/>
  <c r="AK33" i="1"/>
  <c r="AH33" i="1"/>
  <c r="AE33" i="1"/>
  <c r="AB33" i="1"/>
  <c r="Y33" i="1"/>
  <c r="AM32" i="1"/>
  <c r="AL32" i="1"/>
  <c r="AK32" i="1"/>
  <c r="AH32" i="1"/>
  <c r="AE32" i="1"/>
  <c r="AB32" i="1"/>
  <c r="Y32" i="1"/>
  <c r="AM31" i="1"/>
  <c r="AL31" i="1"/>
  <c r="AK31" i="1"/>
  <c r="AH31" i="1"/>
  <c r="AE31" i="1"/>
  <c r="AB31" i="1"/>
  <c r="Y31" i="1"/>
  <c r="AM16" i="1"/>
  <c r="AL16" i="1"/>
  <c r="AK16" i="1"/>
  <c r="AH16" i="1"/>
  <c r="AE16" i="1"/>
  <c r="AB16" i="1"/>
  <c r="Y16" i="1"/>
  <c r="AM15" i="1"/>
  <c r="AL15" i="1"/>
  <c r="AK15" i="1"/>
  <c r="AH15" i="1"/>
  <c r="AE15" i="1"/>
  <c r="AB15" i="1"/>
  <c r="Y15" i="1"/>
  <c r="AM14" i="1"/>
  <c r="AL14" i="1"/>
  <c r="AK14" i="1"/>
  <c r="AH14" i="1"/>
  <c r="AE14" i="1"/>
  <c r="AB14" i="1"/>
  <c r="Y14" i="1"/>
  <c r="AM13" i="1"/>
  <c r="AL13" i="1"/>
  <c r="AK13" i="1"/>
  <c r="AH13" i="1"/>
  <c r="AE13" i="1"/>
  <c r="AB13" i="1"/>
  <c r="Y13" i="1"/>
  <c r="AM12" i="1"/>
  <c r="AL12" i="1"/>
  <c r="AK12" i="1"/>
  <c r="AH12" i="1"/>
  <c r="AE12" i="1"/>
  <c r="AB12" i="1"/>
  <c r="AM11" i="1"/>
  <c r="AL11" i="1"/>
  <c r="AK11" i="1"/>
  <c r="AH11" i="1"/>
  <c r="AE11" i="1"/>
  <c r="AB11" i="1"/>
  <c r="Y11" i="1"/>
  <c r="AM10" i="1"/>
  <c r="AL10" i="1"/>
  <c r="AK10" i="1"/>
  <c r="AH10" i="1"/>
  <c r="AE10" i="1"/>
  <c r="AB10" i="1"/>
  <c r="Y10" i="1"/>
  <c r="AM9" i="1"/>
  <c r="AN9" i="1" s="1"/>
  <c r="AK9" i="1"/>
  <c r="AH9" i="1"/>
  <c r="AE9" i="1"/>
  <c r="AB9" i="1"/>
  <c r="Y9" i="1"/>
  <c r="AM8" i="1"/>
  <c r="AL8" i="1"/>
  <c r="AK8" i="1"/>
  <c r="AH8" i="1"/>
  <c r="AE8" i="1"/>
  <c r="AB8" i="1"/>
  <c r="Y8" i="1"/>
  <c r="AM7" i="1"/>
  <c r="AL7" i="1"/>
  <c r="AK7" i="1"/>
  <c r="AH7" i="1"/>
  <c r="AE7" i="1"/>
  <c r="AB7" i="1"/>
  <c r="Y7" i="1"/>
  <c r="AM6" i="1"/>
  <c r="AL6" i="1"/>
  <c r="AK6" i="1"/>
  <c r="AH6" i="1"/>
  <c r="AM5" i="1"/>
  <c r="AL5" i="1"/>
  <c r="AK5" i="1"/>
  <c r="AH5" i="1"/>
  <c r="AE5" i="1"/>
  <c r="AB5" i="1"/>
  <c r="Y5" i="1"/>
  <c r="AM4" i="1"/>
  <c r="AL4" i="1"/>
  <c r="AK4" i="1"/>
  <c r="AH4" i="1"/>
  <c r="AE4" i="1"/>
  <c r="AB4" i="1"/>
  <c r="Y4" i="1"/>
  <c r="AO93" i="7" l="1"/>
  <c r="AO88" i="7"/>
  <c r="AO101" i="7"/>
  <c r="AO91" i="7"/>
  <c r="AO90" i="7"/>
  <c r="AO87" i="7"/>
  <c r="AO96" i="7"/>
  <c r="AO92" i="7"/>
  <c r="AO89" i="7"/>
  <c r="AO99" i="7"/>
  <c r="AO103" i="7"/>
  <c r="AO94" i="7"/>
  <c r="AN92" i="1"/>
  <c r="AN94" i="1"/>
  <c r="AN107" i="1"/>
  <c r="AN8" i="1"/>
  <c r="AN32" i="1"/>
  <c r="AN86" i="1"/>
  <c r="AN6" i="1"/>
  <c r="AN83" i="1"/>
  <c r="AN95" i="1"/>
  <c r="AN82" i="1"/>
  <c r="AN11" i="1"/>
  <c r="AN87" i="1"/>
  <c r="AN4" i="1"/>
  <c r="AN88" i="1"/>
  <c r="AN10" i="1"/>
  <c r="AN85" i="1"/>
  <c r="AN96" i="1"/>
  <c r="AN31" i="1"/>
  <c r="AN84" i="1"/>
  <c r="AN98" i="1"/>
  <c r="AN7" i="1"/>
  <c r="AN12" i="1"/>
  <c r="AN89" i="1"/>
  <c r="AN16" i="1"/>
  <c r="AN90" i="1"/>
  <c r="AN99" i="1"/>
  <c r="AN91" i="1"/>
  <c r="AN14" i="1"/>
  <c r="AN102" i="7"/>
  <c r="AN15" i="1"/>
  <c r="AN97" i="1"/>
  <c r="AN5" i="1"/>
  <c r="AN13" i="1"/>
  <c r="AN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Q17" authorId="0" shapeId="0" xr:uid="{00000000-0006-0000-0100-000001000000}">
      <text>
        <r>
          <rPr>
            <b/>
            <sz val="9"/>
            <color indexed="81"/>
            <rFont val="Tahoma"/>
            <family val="2"/>
          </rPr>
          <t>Sofia:</t>
        </r>
        <r>
          <rPr>
            <sz val="9"/>
            <color indexed="81"/>
            <rFont val="Tahoma"/>
            <family val="2"/>
          </rPr>
          <t xml:space="preserve">
Se actualizó conforme con la H/V del POA de Gestión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Dary Guerrero Tibata</author>
    <author>Sofia</author>
  </authors>
  <commentList>
    <comment ref="AD6" authorId="0" shapeId="0" xr:uid="{00000000-0006-0000-0200-000001000000}">
      <text>
        <r>
          <rPr>
            <sz val="9"/>
            <color indexed="81"/>
            <rFont val="Tahoma"/>
            <family val="2"/>
          </rPr>
          <t xml:space="preserve">Meta culminó en 2021.
</t>
        </r>
      </text>
    </comment>
    <comment ref="R12" authorId="1" shapeId="0" xr:uid="{00000000-0006-0000-0200-000002000000}">
      <text>
        <r>
          <rPr>
            <b/>
            <sz val="9"/>
            <color indexed="81"/>
            <rFont val="Tahoma"/>
            <family val="2"/>
          </rPr>
          <t>Sofia:</t>
        </r>
        <r>
          <rPr>
            <sz val="9"/>
            <color indexed="81"/>
            <rFont val="Tahoma"/>
            <family val="2"/>
          </rPr>
          <t xml:space="preserve">
Se actualiza Magnitud de meta con H/V del POA de Gestión
</t>
        </r>
      </text>
    </comment>
  </commentList>
</comments>
</file>

<file path=xl/sharedStrings.xml><?xml version="1.0" encoding="utf-8"?>
<sst xmlns="http://schemas.openxmlformats.org/spreadsheetml/2006/main" count="6200" uniqueCount="1027">
  <si>
    <t>Realizar el 100% del seguimiento a la implementación de los componentes del SITP</t>
  </si>
  <si>
    <t>02 Pilar - Democracia Urbana</t>
  </si>
  <si>
    <t>18 - Mejor Movilidad para Todos</t>
  </si>
  <si>
    <t>147 - Transporte público integrado y de calidad</t>
  </si>
  <si>
    <t>Aumentar en 5% el número total de viajes en Transporte Público (LB=43%)</t>
  </si>
  <si>
    <t>Realizar el 100% del seguimiento a la implementación del Plan de Movilidad Accesible al SITP</t>
  </si>
  <si>
    <t>Mantener actualizado el 100% de las herramientas de modelación de demanda de transporte.</t>
  </si>
  <si>
    <t>Implementar el 100% de la estrategia para el mejoramiento del servicio del transporte público individual tipo taxi</t>
  </si>
  <si>
    <t>Implementar el 100% de la estrategia para el mejoramiento del transporte en bicicleta</t>
  </si>
  <si>
    <t>145 - Peatones y bicicletas</t>
  </si>
  <si>
    <t>Diseñar e implementar en un 100% una estrategia integral para fomentar el uso de la bicicleta a nivel local y distrital</t>
  </si>
  <si>
    <t>Implementar el 100% de la estrategia para el mejoramiento de las condiciones para los viajes a pie</t>
  </si>
  <si>
    <t>Diseñar e implementar una estrategia integral para fomentar el uso de la bicicleta a nivel local y distrital</t>
  </si>
  <si>
    <t>Diseñar el 100% de la estrategia de gestión de la demanda de transporte (Finalizada)</t>
  </si>
  <si>
    <t>Desarrollar el 100% de las actividades del Plan Estadístico Sectorial y los estudios del sector</t>
  </si>
  <si>
    <t>144 - Gestión y control de la demanda de transporte</t>
  </si>
  <si>
    <t>Diseño y puesta en marcha de la política de estacionamientos</t>
  </si>
  <si>
    <t>Gestionar el 100% de los proyectos de APP para el desarrollo de infraestructura de transporte</t>
  </si>
  <si>
    <t>Aumentar en 5% el número total de viajes en Transporte Público</t>
  </si>
  <si>
    <t xml:space="preserve">Realizar el 100% de las actividades para la implementación de los programas de movilidad sostenible y la promoción de movilidad menos contaminante. </t>
  </si>
  <si>
    <t>Diseñar y poner en marcha el 100% de la política de estacionamientos</t>
  </si>
  <si>
    <t>Realizar el 100 % de las actividades para el fortalecimiento del transporte público en convenio con Transmilenio (Finalizada)</t>
  </si>
  <si>
    <t>Soportar el 100% de la gestión administrativa, contractual, financiera y de seguimiento al Plan Distrital de Desarrollo</t>
  </si>
  <si>
    <t>Realizar el 100% de la actualización del Plan Maestro de Movilidad de acuerdo a los lineamientos de modificación del P.O.T. (Finalizada)</t>
  </si>
  <si>
    <t>Implementar el 100 % de la estrategia de gestión de la demanda de transporte</t>
  </si>
  <si>
    <t>Realizar el 100 % del pago de compromisos de vigencias anteriores fenecidas</t>
  </si>
  <si>
    <t>Nivel estratégico</t>
  </si>
  <si>
    <t>Nivel táctico</t>
  </si>
  <si>
    <t>Nivel operativo</t>
  </si>
  <si>
    <t>Objetivo estratégico</t>
  </si>
  <si>
    <t>Proceso</t>
  </si>
  <si>
    <t>Subsecretaría</t>
  </si>
  <si>
    <t>Dependencia responsable 1</t>
  </si>
  <si>
    <t>Dependencia responsable 2</t>
  </si>
  <si>
    <t>Plan Operativo Anual
-POA-</t>
  </si>
  <si>
    <t># Meta</t>
  </si>
  <si>
    <t>Meta</t>
  </si>
  <si>
    <t>Formula del indicador</t>
  </si>
  <si>
    <t>Subsecretaría de Gestión de la Movilidad</t>
  </si>
  <si>
    <t>Dirección de Ingeniería de Tránsito</t>
  </si>
  <si>
    <t>Subdirección de Señalización</t>
  </si>
  <si>
    <t>Dirección de Gestión de Tránsito y Control de Tránsito y Transporte</t>
  </si>
  <si>
    <t>Subdirección de Semaforización</t>
  </si>
  <si>
    <t>Subdirección de Control de Tránsito y Transporte</t>
  </si>
  <si>
    <t>Subsecretaría de Servicios a la Ciudadanía</t>
  </si>
  <si>
    <t>Dirección de Atención al Ciudadano</t>
  </si>
  <si>
    <t>N/A</t>
  </si>
  <si>
    <t>Oficina de Gestión Social</t>
  </si>
  <si>
    <t>Subsecretaría de Gestión Jurídica</t>
  </si>
  <si>
    <t>Dirección de Gestión de Cobro</t>
  </si>
  <si>
    <t>Dirección de Investigaciones Administrativas al Tránsito y Transporte</t>
  </si>
  <si>
    <t>Gestión_Subsecretaría de Gestión de la Movilidad</t>
  </si>
  <si>
    <t>Alcanzar al 95 % la ejecución presupuestal de los proyectos de inversión de la Subsecretaría de Gestion de la Movilidad</t>
  </si>
  <si>
    <t>(Total presupuesto ejecutado de los proyectos de inversión / Total presupuesto programado de los proyectos de inversión) * 100</t>
  </si>
  <si>
    <t>Alcanzar al 90 % la ejecución del PAC programado de vigencia y reserva por la Subsecretaría de Gestion de la Movilidad de los proyectos de inversion a su cargo.</t>
  </si>
  <si>
    <t>(Total de Autorizaciones de Giro / Plan Anualizado de Caja programado)*100</t>
  </si>
  <si>
    <t>Realizar el 100% de las actividades programadas en el Plan Anticorrupción y de Atención al Ciudadano de la vigencia por la Subsecretaria de Gestion de la Movilidad</t>
  </si>
  <si>
    <t>(Total actividades ejecutadas / Total actividades programadas)*100</t>
  </si>
  <si>
    <t>Total porcentaje actividades ejecutado / Total porcentaje actividades programado</t>
  </si>
  <si>
    <t>Gestión_Dirección de Ingeniería de Tránsito</t>
  </si>
  <si>
    <t>Realizar el 100% de las actividades programadas en el Plan Anticorrupción y de Atención al Ciudadano de la vigencia por la Dirección de Ingeniería de Tránsito</t>
  </si>
  <si>
    <t>Subdirección de Planes de Manejo deTránsito</t>
  </si>
  <si>
    <t>Gestión_Dirección de Gestión de Tránsito y Control de Tránsito y Transporte</t>
  </si>
  <si>
    <t>Realizar el 100% de las actividades programadas en el Plan Anticorrupción y de Atención al Ciudadano de la vigencia por la Dirección de Gestión de Tránsito y Control de Tránsito y Transporte</t>
  </si>
  <si>
    <t>Subdirección de Gestión en Vía</t>
  </si>
  <si>
    <t>Gestión_Subdirección de Gestión en Vía</t>
  </si>
  <si>
    <t>Realizar el 100% de las actividades programadas en el Plan Anticorrupción y de Atención al Ciudadano de la vigencia por la Subdirección de Gestión en Vía</t>
  </si>
  <si>
    <t>Gestión_Subdirección de Semaforización</t>
  </si>
  <si>
    <t>Gestión_Subdirección de Control de Tránsito y Transporte</t>
  </si>
  <si>
    <t>(Número de intervenciones de informalidad e ilegalidad ejecutados en la ciudad / Número de intervenciones de informalidad e ilegalidad programadas de acuerdo al objetivo del indicador)*100%</t>
  </si>
  <si>
    <t>(Número de intervenciones por mal parqueo ejecutados en la ciudad / Número de intervenciones por mal parqueo programadas de acuerdo al objetivo del indicador)*100%</t>
  </si>
  <si>
    <t>Realizar el 100% de las actividades programadas en el Plan Anticorrupción y de Atención al Ciudadano de la vigencia por la Subdirección de Control de Tránsito y Transporte</t>
  </si>
  <si>
    <t>Gestión_Subsecretaría de Servicios a la Ciudadanía</t>
  </si>
  <si>
    <t>Alcanzar al 95 % la ejecución presupuestal de los proyectos de inversión de la Subsecretaría de Servicios a la Ciudadania</t>
  </si>
  <si>
    <t>Alcanzar al 90 % la ejecución del PAC programado de vigencia y reserva por la Subsecretaría de Servicios a la Ciudadania de los proyectos de inversion a su cargo.</t>
  </si>
  <si>
    <t>Realizar el 100% de las actividades programadas en el Plan Anticorrupción y de Atención al Ciudadano de la vigencia por la Subsecretaría de Servicios a la Ciudadania</t>
  </si>
  <si>
    <t>Realizar el 100% de las actividades programadas en el Modelo Integrado de Planeación y Gestión - MIPG de la vigencia, por la Subsecretaría de Servicios a la Ciudadania</t>
  </si>
  <si>
    <t>Gestión_Dirección de Atención al Ciudadano</t>
  </si>
  <si>
    <t>(Número de actividades pedagógicas realizadas/Número de actividades pedagógicas programadas)*100</t>
  </si>
  <si>
    <t>Cumplir el 100% de las actividades propuestas en el Modelo Integrado de Planeación y Gestión - MIPG por la Dirección de Atencion al Ciudadano</t>
  </si>
  <si>
    <t>Porcentaje de avance en actividades ejecutadas / Porcentaje total  de avance de actividades programado en la vigencia</t>
  </si>
  <si>
    <t>Realizar el 100% de las actividades programadas en el Plan Anticorrupción y de Atención al Ciudadano de la vigencia por la Dirección de Atencion al Ciudadano</t>
  </si>
  <si>
    <t>Porcentaje de avance de actividades /Porcentaje total de actividades programadas</t>
  </si>
  <si>
    <t>Gestión_Oficina de Gestión Social</t>
  </si>
  <si>
    <t>Realizar el 100% de las actividades programadas en el Plan Anticorrupción y de Atención al Ciudadano de la vigencia por la Oficina de Gestión Social</t>
  </si>
  <si>
    <t>(Número de recursos de apelación resueltos por la Dirección de Investigaciones Administrativas al Tránsito y Transporte antes del vencimiento del término legal / Número de recursos de apelación interpuestos en contra de los fallos de primera instancia emitidos por las Subdirecciones de Contravenciones, y Control e Investigaciones de Transporte Público y de las solicitudes de desvinculación administrativa, con vencimiento en la vigencia. )*100</t>
  </si>
  <si>
    <t>Realizar el 100% de las actividades programadas en el Plan Anticorrupción y de Atención al Ciudadano de la vigencia por la Dirección de Investigaciones Administrativas al Tránsito y Transporte</t>
  </si>
  <si>
    <t xml:space="preserve">Subdirección de Control e Investigaciones de Transporte Público </t>
  </si>
  <si>
    <t>(No. de actos administrativos que impulsan procesalmente las investigaciones expedidos   / No. investigaciones administrativas  que se encuentren en trámite  a 31 de diciembre de la vigencia inmediatamente anterior)*100</t>
  </si>
  <si>
    <t>(No. de actos administrativos expedidos respecto de los informes de infracción de transporte, quejas, reportes, visitas administrativas y/o chequeos documentales  / No.  de informes de infracción de transporte, quejas, reportes, visitas administrativas y/o chequeos documentales  que sean competencia de la Subdirección)*100</t>
  </si>
  <si>
    <t>(No. de investigaciones administrativas resueltas de fondo / No. de investigaciones cuyos hechos hayan acaecido en la antepenúltima vigencia y que se encuentren en trámite)*100</t>
  </si>
  <si>
    <t>Subdirección de Contravenciones</t>
  </si>
  <si>
    <t>(No. de audiencias de continuación  fijadas en un término menor a 180 días hábiles / No. de impugnaciones suspendidas) * 100</t>
  </si>
  <si>
    <t>Subsecretaría de Gestión Corporativa</t>
  </si>
  <si>
    <t>Oficina Asesora de Planeación Institucional</t>
  </si>
  <si>
    <t>Gestión_Oficina Asesora de Planeación Institucional</t>
  </si>
  <si>
    <t>Sumatoria de porcentaje de avance de las actividades ejecutadas /  Total de porcentaje de avance programado</t>
  </si>
  <si>
    <t>Adelantar el 100% de las actividades de seguimiento a la inversión</t>
  </si>
  <si>
    <t>Cumplir el 100% de las actividades propuestas en el Modelo Integrado de Planeación y Gestión - MIPG por la Oficina Asesora de Planeción</t>
  </si>
  <si>
    <t>Realizar el 100% de las actividades programadas en el Plan Anticorrupción y de Atención al Ciudadano de la vigencia por la Oficina Asesora de Planeación</t>
  </si>
  <si>
    <t>Subsecretaría de Política de Movilidad</t>
  </si>
  <si>
    <t>Oficina Asesora de Comunicaciones y Cultura para la Movilidad</t>
  </si>
  <si>
    <t>Gestión_Oficina Asesora de Comunicaciones y Cultura para la Movilidad</t>
  </si>
  <si>
    <t>Porcentaje de calificación alcanzado / Porcentaje de calificación programado</t>
  </si>
  <si>
    <t>Oficina de Tecnologías de la Información y las Comunicaciones</t>
  </si>
  <si>
    <t>Gestión_Oficina de Tecnologías de la Información y las Comunicaciones</t>
  </si>
  <si>
    <t>Atender el 100% de los conceptos técnicos solicitados a la Oficina de Tecnologías de la Información y las Comunicaciones</t>
  </si>
  <si>
    <t>Atender el 100% de los requerimientos de soporte técnico solicitados a la Oficina de Tecnologías de la Información y las Comunicaciones de las aplicaciones y servicios a cargo de la Oficina</t>
  </si>
  <si>
    <t>Realizar el 100% de las actividades programadas en el Plan Anticorrupción y de Atención al Ciudadano de la vigencia por la Oficina de Tecnologías de la Información y las Comunicaciones</t>
  </si>
  <si>
    <t>Oficina de Control Interno</t>
  </si>
  <si>
    <t>Oficina de Control Disciplinario</t>
  </si>
  <si>
    <t>Gestión_Oficina de Control Disciplinario</t>
  </si>
  <si>
    <t>Adelantar en el 100% los procesos de capacitación programados para la vigencia sobre el Código Disciplinario Único</t>
  </si>
  <si>
    <t xml:space="preserve"> (Número de capacitaciones ejecutadas / Número de capacitaciones programadas)*100</t>
  </si>
  <si>
    <t>Adelantar el procedimiento conforme con las competencias otorgadas por la Ley 734 de 2002</t>
  </si>
  <si>
    <t>Registro la cantidad de actuaciones realizadas en los trámites de la oficina de control disciplinario en cada una de las etapas procesales.</t>
  </si>
  <si>
    <t>Oficina de Seguridad Vial</t>
  </si>
  <si>
    <t>Gestión_Oficina de Seguridad Vial</t>
  </si>
  <si>
    <t>Realizar 3 seguimientos a los lineamientos a nivel conceptual y metodológicos de los cursos de infractores</t>
  </si>
  <si>
    <t>Seguimiento a la implementación lineamientos pedagógicos a nivel conceptual y metodológicos de los cursos de infractores</t>
  </si>
  <si>
    <t>Porcentaje de avance en actividades ejecutadas / Porcentaje totalde avance de actividades programado en la vigencia</t>
  </si>
  <si>
    <t>Alcanzar 98% de la ejecución presupuestal de los proyectos de inversión a cargo de la Subsecretaría de Gestión Corporativa.</t>
  </si>
  <si>
    <t>Realizar el 100% de las actividades programadas en el Plan Anticorrupción y de Atención al Ciudadano de la vigencia por la Subsecretaría de Gestión Corporativa</t>
  </si>
  <si>
    <t>Sudirección Administrativa</t>
  </si>
  <si>
    <t>Gestión_Sudirección Administrativa</t>
  </si>
  <si>
    <t>Adelantar el 100% de las actividades de gestión en el Subsistema de Gestión Ambiental</t>
  </si>
  <si>
    <t>Porcentaje de avance de las actividades ejecutadas / Total de porcentaje de avance programado</t>
  </si>
  <si>
    <t>Realizar el 100% de las actividades programadas en el Plan Anticorrupción y de Atención al Ciudadano de la vigencia por la Subdirección Administrativa</t>
  </si>
  <si>
    <t>Cumplir el 100% de las actividades propuestas en el Modelo Integrado de Planeación y Gestión - MIPG por la Subdirección Administrativa</t>
  </si>
  <si>
    <t>Dirección de Talento Humano</t>
  </si>
  <si>
    <t>Gestión_Dirección de Talento Humano</t>
  </si>
  <si>
    <t>Porcentaje de avance alcanzado / Porcentaje de avance definido</t>
  </si>
  <si>
    <t>Realizar el 100% de las actividades programadas en el Plan Anticorrupción y de Atención al Ciudadano de la vigencia por la Dirección de Talento Humano</t>
  </si>
  <si>
    <t>Adelantar el 100% de las actividades necesarias para realizar la Evaluación de Desempeño Laboral</t>
  </si>
  <si>
    <t>Subdirección de Transporte Privado</t>
  </si>
  <si>
    <t>Dirección de Planeación de la Movilidad</t>
  </si>
  <si>
    <t>Dirección de Inteligencia para la Movilidad</t>
  </si>
  <si>
    <t>Dirección Administrativa y Financiera</t>
  </si>
  <si>
    <t>Gestión_Subsecretaría de Política de Movilidad</t>
  </si>
  <si>
    <t>Gestión_Dirección de Inteligencia para la Movilidad</t>
  </si>
  <si>
    <t>Realizar los estudios de gestión de la demanda y estudios tarifarios</t>
  </si>
  <si>
    <t>(Estudios realizados / Estudios requeridos )*100</t>
  </si>
  <si>
    <t>Gestión_Dirección de Planeación de la Movilidad</t>
  </si>
  <si>
    <t>Preparar el 100% de los actos administrativos solicitados.</t>
  </si>
  <si>
    <t xml:space="preserve">(Numero de actos administrativos revisados y conceptuados / Número de revisiones de actos administrativos solicitadas)*100% </t>
  </si>
  <si>
    <t>Realizar el 100% de las actividades programadas en el Plan Anticorrupción y de Atención al Ciudadano de la vigencia por la Dirección de Planeación de la Movilidad.</t>
  </si>
  <si>
    <t>Subdirección de Transporte Público</t>
  </si>
  <si>
    <t>(Número conceptos técnicos emitidos / Número conceptos técnicos  solicitados)*100%</t>
  </si>
  <si>
    <t>Realizar el 100% de las actividades programadas en el Plan Anticorrupción y de Atención al Ciudadano de la vigencia por la Subdirección de Transporte Público</t>
  </si>
  <si>
    <t>Gestión_Subdirección de Transporte Privado</t>
  </si>
  <si>
    <t>Realizar el 100% de las actividades programadas en el Plan Anticorrupción y de Atención al Ciudadano de la vigencia por la Subdirección de Transporte Privado</t>
  </si>
  <si>
    <t>Subdirección de la Bicicleta y Peatón</t>
  </si>
  <si>
    <t>Gestión_Subdirección de la Bicicleta y Peatón</t>
  </si>
  <si>
    <t>Subdirección de Infraestructura</t>
  </si>
  <si>
    <t>Gestión_Subdirección de Infraestructura</t>
  </si>
  <si>
    <t>Realizar el 100% de las actividades programadas en el Plan Anticorrupción y de Atención al Ciudadano de la vigencia por la Subdirección de Infraestructura</t>
  </si>
  <si>
    <t>Gestión_Dirección Administrativa y Financiera</t>
  </si>
  <si>
    <t>Subdirección Fiananciera</t>
  </si>
  <si>
    <t>(Solicitudes atendidas / solicitudes recibidas  en la Subdireccion)*100</t>
  </si>
  <si>
    <t>Gestión_Subsecretaría de Gestión Jurídica</t>
  </si>
  <si>
    <t>( Actuaciones disciplinarias en segunda instancia sustanciadas / Actuaciones disciplinarias en segunda instancia radicadas en la vigencia)*100</t>
  </si>
  <si>
    <t>Realizar el 100% de los seguimientos programados a la gestión de la SGJ y sus direcciones.</t>
  </si>
  <si>
    <t>Porcentaje de seguimientos realizados / Porcentaje total de seguimientos programados en la vigencia</t>
  </si>
  <si>
    <t>Porcentaje de actividades ejecutadas / Porcentaje total de actividades programadas en la vigencia</t>
  </si>
  <si>
    <t xml:space="preserve">Dirección de Representación Judicial </t>
  </si>
  <si>
    <t xml:space="preserve">Gestión_Dirección de Representación Judicial </t>
  </si>
  <si>
    <t>Gestionar dentro de los términos establecidos por ley el 100% de las actuaciones relacionadas con la representación judicial de la entidad debidamente notificadas (Contestación de acciones de tutela, asistencia a audiencias de cumplimiento dentro de las acciones populares, contestación de demandas, asistencia a procesos penales, pago de sentencias).</t>
  </si>
  <si>
    <t>Promedio de los porcentajes de actuaciones gestionadas cada trimestre en lo transcurrido de la vigencia/Porcentaje  total de las actuaciones radicadas en la Dirección relacionadas con las diferentes acciones constitucionales programado</t>
  </si>
  <si>
    <t xml:space="preserve">Dirección de Contratación </t>
  </si>
  <si>
    <t xml:space="preserve">Gestión_Dirección de Contratación </t>
  </si>
  <si>
    <t>Promedio de los porcentajes de actuaciones gestionadas cada trimestre en lo transcurrido de la vigencia /Porcentaje  total de las actuaciones radicadas en la Dirección relacionadas con las diferentes etapas contractuales programado</t>
  </si>
  <si>
    <t>Cumplir el 100% de las actividades propuestas en el Modelo Integrado de Planeación y Gestión - MIPG por la Dirección de Contratación</t>
  </si>
  <si>
    <t>Gestión_Dirección de Gestión de Cobro</t>
  </si>
  <si>
    <t>Cumplir el 100% de las actividades propuestas en el Modelo Integrado de Planeación y Gestión - MIPG por la Dirección de Gestión de cobro</t>
  </si>
  <si>
    <t xml:space="preserve">Dirección de Normatividad y Conceptos </t>
  </si>
  <si>
    <t xml:space="preserve">GestiónDirección de Normatividad y Conceptos </t>
  </si>
  <si>
    <t xml:space="preserve">Promedio de los porcentajes de actuaciones gestionadas cada trimestre en lo transcurrido de la vigencia/Porcentaje  total de las actuaciones radicadas en la Dirección relacionadas con las solicitudes de conceptos, actos administrativos, consultas programado </t>
  </si>
  <si>
    <t>Tipo anualización</t>
  </si>
  <si>
    <t>Suma</t>
  </si>
  <si>
    <t>Constante</t>
  </si>
  <si>
    <t>N.A</t>
  </si>
  <si>
    <t>Cumplir en el 100%las acciones de racionalización tecnólogica de los trámites y/o servicios que ofrece la Secretaría Distrital de Movilidad.</t>
  </si>
  <si>
    <t>Programación y seguimiento</t>
  </si>
  <si>
    <t>Diseñar una (1) estrategia de formación para la participación, que promueva la incidencia ciudadana en el diseño y ejecución de la política pública de movilidad en el Distrito.</t>
  </si>
  <si>
    <t>Aprobar el 100% de los productos entregados del contrato 2017-1852, cuyo objeto es:  Revisar y actualizar el Plan Maestro de Movilidad para Bogotá D.C.</t>
  </si>
  <si>
    <t>Actualizar el 100 % del estado de las vacantes cargadas en la Oferta Pública de Empleos- OPEC</t>
  </si>
  <si>
    <t>Cumplir el 80 % a los criterios de estructura para el Sistema de gestión de Seguridad y Salud en el Trabajo.</t>
  </si>
  <si>
    <t>Cumplir el 85 % de los requisitos mínimos de la Resolución 0312 de 2019 del SG SST en la entidad.</t>
  </si>
  <si>
    <t>Ejecutar el 80 porciento del plan de capacitación.</t>
  </si>
  <si>
    <t>Alcanzar el 70% porciento de cobertura de las condiciones de salud de los colaboradores de la entidad.</t>
  </si>
  <si>
    <t>Alcanzar el 60% porciento de cobertura de los colaboradores de la entidad que estén en riesgo alto.</t>
  </si>
  <si>
    <t>Cumplir el 100%  porciento de las investigaciones oportunas de los accidentes y enfermedades laborales.</t>
  </si>
  <si>
    <t>Cumplir el 80% porciento de los objetivos planteados en seguridad y salud en el trabajo</t>
  </si>
  <si>
    <t>Gestionar el 50% porciento de las acciones de mejora.</t>
  </si>
  <si>
    <t>Cumplir el 80% porciento de las actividades programadas en los programas de vigilancia epidemiológicos.</t>
  </si>
  <si>
    <t>Lograr 0% accidentes de trabajo mortales</t>
  </si>
  <si>
    <t>Disminuir en 0.5% porciento en la aparición de casos por nuevos diagnósticos de enfermedad laboral</t>
  </si>
  <si>
    <t>Disminuir el 0,43% porciento de días de ausentismo</t>
  </si>
  <si>
    <t>(Sumatoria de vacantes definitivas actualizadas en la OPEC / Total de vacantes definitivas) *100</t>
  </si>
  <si>
    <t>(Porcentaje de actualizacion alcanzado / Porcentaje de avance programado)</t>
  </si>
  <si>
    <t>(No. de criterios legales de estructura del SG SST cumplidos/ No. total de criterios legales de estructura del SG SST) *100%</t>
  </si>
  <si>
    <t xml:space="preserve"> (Número de Estándares que presentan cumplimiento de la Resolución 0312 de 2019/ Número total de Estándares Mínimos de la Resolución 0312 de 2019) *100%</t>
  </si>
  <si>
    <t>(Número de Capacitaciones ejecutadas en el periodo/ Número de Capacitaciones Programadas en el periodo)*100%</t>
  </si>
  <si>
    <t>(Número de colaboradores a quienes se les evaluaron sus condiciones de trabajo y salud/ Número de Colaboradores de la Entidad programados en el periodo)*100%</t>
  </si>
  <si>
    <t>(Número de colaboradores a quienes se les evaluaron sus condiciones de trabajo en el periodo/ Número de Colaboradores programados en el periodo)*100%</t>
  </si>
  <si>
    <t>(Número de accidentes y enfermedades laborales investigados oportunamente en el periodo/ Número de total de accidentes y enfermedades laborales investigados en el periodo)*100</t>
  </si>
  <si>
    <t>(No. de objetivos del SG SST cumplidos/No. total de objetivos del SG SST)*100%</t>
  </si>
  <si>
    <t>(No. de acciones de mejora gestionadas/No. total de acciones de mejora identificadas)*100%</t>
  </si>
  <si>
    <t>(Número de programas eficaces para el tratamiento del riesgo a partir de los programas de vigilancia epidemiológica de la salud de los trabajadores/Número de programas para el tratamiento del riesgo a partir de los programas de vigilancia epidemiológica de la salud de los trabajadores.</t>
  </si>
  <si>
    <t>(Número de accidentes de trabajo mortales que se presentaron en el año/ Total de accidentes de trabajo que se presentaron en el año)100%</t>
  </si>
  <si>
    <t>(Número de casos nuevos y antiguos de enfermedad laboral en el periodo/ Promedio total de trabajadores en el periodo)*100%</t>
  </si>
  <si>
    <t>(Número de días de ausencia por incapacidad laboral o común en el mes/ Número de días de trabajo programados en el mes)*100</t>
  </si>
  <si>
    <t>Adelantar el 100% del diagnóstico del estado actual de la Gestión Documental en la SDM</t>
  </si>
  <si>
    <t>Actualizar  32 Tablas de retención documental según rediseño del año 2018</t>
  </si>
  <si>
    <t>Ajustar 79 fichas de valoración de  tablas de retención documental  versión aprobada 2.0</t>
  </si>
  <si>
    <t>Eliminar 2 series según TRD aprobadas por el Consejo Distrital de Archivo</t>
  </si>
  <si>
    <t>Realizar  el levantamiento de inventario de 10500 cajas del FDA_Fondo Documental Acumulado</t>
  </si>
  <si>
    <t>Elaborar  Tablas de valoración Documental del Fondo Documental Acumulado</t>
  </si>
  <si>
    <t>Formular 2 Programas especiales articulados con el Programa de Gestión Documental</t>
  </si>
  <si>
    <t>Implementar 1 Sistema de Gestión Documental</t>
  </si>
  <si>
    <t>Actualizar  al 100% un  Programa de Gestión Documental en el marco de la estrategia distrital  IGA +10.  y presentarlo para aprobación del CIA.</t>
  </si>
  <si>
    <t>(Número de niños movilizados por el modelo operativo del proyecto Ciempiés / Número de niños programados a movilizar por el modelo operativo del proyecto Ciempiés) *100</t>
  </si>
  <si>
    <t>Realizar  el 100% de las actividades definidas, en el periodo, para la implementación de la segunda etapa de instalación del Sistema de Semáforos Inteligentes</t>
  </si>
  <si>
    <t>Realizar el 100% de las actividades programadas en el Plan Anticorrupción y de Atención al Ciudadano de la vigencia por la Subdirección de Semaforización</t>
  </si>
  <si>
    <t>Realizar el 100% de las actividades programadas en el Plan Anticorrupción y de Atención al Ciudadano de la vigencia por la Subdirección de Señalización.</t>
  </si>
  <si>
    <t xml:space="preserve"> Realizar el 100% de las actividades programadas en el Plan Anticorrupción y de Atención al Ciudadano de la vigencia por la Subdirección de Planes de Manejo de Tránsito.</t>
  </si>
  <si>
    <t>Realizar  el 100% de las actividades definidas, en el periodo, para la primera fase de Detección Electrónica de Infractores DEI</t>
  </si>
  <si>
    <t>Porcentaje de avance en actividades ejecutadas / Porcentaje total de avance de actividades programado en el periodo</t>
  </si>
  <si>
    <t>OBJETIVOS ANTISOBORNO</t>
  </si>
  <si>
    <t>Sustanciar el 100% de las actuaciones disciplinarias de segunda instancia</t>
  </si>
  <si>
    <t>Gestionar el 100% de las solicitudes de contratación radicadas  en la Dirección de Contratación.</t>
  </si>
  <si>
    <t>(Número de documentos realizados / Número de documentos programados)*100</t>
  </si>
  <si>
    <t>Realizar un taller distrital de formación para la participación, que promueva la incidencia ciudadana en el diseño y ejecución de la política pública de movilidad en el Distrito.</t>
  </si>
  <si>
    <t xml:space="preserve">Cumplir en el 100%  de las actividades programadas  en el Plan Institucional de Participación de la Secretaría Distrital de Movilidad. </t>
  </si>
  <si>
    <t>(Número de estrategias implementadas  / Número de estrategias programadas)*100</t>
  </si>
  <si>
    <t>(No. de procesos en etapa probatoria / No. de  procesos aperturados en la vigencia) * 100</t>
  </si>
  <si>
    <t>1. Implementar las buenas prácticas antisoborno contenidas en la norma ISO 37001:2016.</t>
  </si>
  <si>
    <t>2. Promover una cultura de integridad y ética pública en los colaboradores de la SDM, para el cumplimiento del marco de gestión antisoborno definido por la Entidad, y su concientización en la política antisoborno y en los demás elementos que integran el Sistema.</t>
  </si>
  <si>
    <t>3.  Fortalecer el reporte de las denuncias presentadas por presuntos actos de soborno, asegurando la protección de la identidad del denunciante en buena fe y bajo una sospecha razonable, y evitar represalias a este.</t>
  </si>
  <si>
    <t>4.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</si>
  <si>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5. N/A</t>
  </si>
  <si>
    <t>Meta plan de Desarrollo</t>
  </si>
  <si>
    <t>Programa estratégico</t>
  </si>
  <si>
    <t>Logros de Ciudad</t>
  </si>
  <si>
    <t>Propósito</t>
  </si>
  <si>
    <t>Obtener el 70% porciento de aprendizaje efectivo en las capacitaciones internas de acuerdo con los resultado de las evaluaciones diagnósticas y finales aplicadas a los a los colaboradores de la SDM que participaron en la capacitación/socialización</t>
  </si>
  <si>
    <t>% Nivel de aprendizaje en Nota= ((PNFPNI)/PNI)*100  PNF= Promedio Nota Final    PNI= Promedio Nota Inicial o diagnóstica</t>
  </si>
  <si>
    <t>Realizar el 100% de las actividades programadas para la medición de los indicadores adoptados en la Entidad para el sistema de gestión efr.</t>
  </si>
  <si>
    <t>Alcanzar el 95% en la calificación de la encuesta de percepción de comunicación interna</t>
  </si>
  <si>
    <t>Realizar el 100% del seguimiento de las actividades enmarcadas en el cumplimiento del Plan de adecuación y sostenibilidad MIPG 2020</t>
  </si>
  <si>
    <t>Realizar el 100% de las actividades para incrementar el número de seguidores de las cuentas de redes sociales de la SDM:Facebook, Instagram, Twitter, Youtube y Linkedin.</t>
  </si>
  <si>
    <t>Dependencia</t>
  </si>
  <si>
    <t>Propósitos</t>
  </si>
  <si>
    <t>Programa PDD</t>
  </si>
  <si>
    <t>Programa Estratégico</t>
  </si>
  <si>
    <t>Nombre Meta PDD</t>
  </si>
  <si>
    <t>Proyecto Inv</t>
  </si>
  <si>
    <t>ODS</t>
  </si>
  <si>
    <t>ObjGeneral</t>
  </si>
  <si>
    <t>Tipo_Meta</t>
  </si>
  <si>
    <t>Componente PMM</t>
  </si>
  <si>
    <t>1. Hacer un nuevo contrato social con igualdad de oportunidades para la inclusión social, productiva</t>
  </si>
  <si>
    <t>1.  Subsidios y transferencias para la equidad</t>
  </si>
  <si>
    <t>7563. Fortalecimiento de las herramientas para la prevención de la corrupción en la Secretaría Distrital de Movilidad</t>
  </si>
  <si>
    <t>Promover el reconocimiento y garantia de derechos al interior de las familias de la ciudad de Bogotá</t>
  </si>
  <si>
    <t>Eficacia</t>
  </si>
  <si>
    <t>Subsecretaría de Gestión de Movilidad</t>
  </si>
  <si>
    <t>2. Cambiar nuestros hábitos de vida para reverdecer a Bogotá y adaptarnos y mitigar la crisis climática</t>
  </si>
  <si>
    <t>35. Manejo y prevención de contaminación</t>
  </si>
  <si>
    <t>6. Reducir el gasto en transporte público de los hogares de mayor vulnerabilidad económica, con enfoque poblacional, diferencial y de género, para que represente el 15% de sus ingresos.</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</si>
  <si>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</si>
  <si>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</si>
  <si>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Eficiencia</t>
  </si>
  <si>
    <t>4. Hacer de Bogotá Región un modelo de movilidad multimodal, incluyente y sostenible</t>
  </si>
  <si>
    <t>49. Movilidad segura, sostenible y accesible</t>
  </si>
  <si>
    <t>13. Sistema de movilidad sostenible</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</si>
  <si>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</si>
  <si>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</si>
  <si>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</si>
  <si>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Efectividad</t>
  </si>
  <si>
    <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</si>
  <si>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</si>
  <si>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</si>
  <si>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</si>
  <si>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</si>
  <si>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7573.  Apoyo a las acciones de regulación y control de tránsito y transporte</t>
  </si>
  <si>
    <t>Contribuir en la prevención de la maternidad y la paternidad temprana en Bogotá</t>
  </si>
  <si>
    <t>Decreciente</t>
  </si>
  <si>
    <t>56. Gestión Pública Efectiva</t>
  </si>
  <si>
    <t xml:space="preserve">15. Gestión pública efectiva, abierta y transparente </t>
  </si>
  <si>
    <t>265. Integración social para una ciudad de oportunidades</t>
  </si>
  <si>
    <t>7574.  Fortalecer la gestión documental de la SDM de Bogotá</t>
  </si>
  <si>
    <t>Contribuir al desarrollo integral con enfoque diferencial de niños, niñas y adolescentes de Bogotá que se encuentren en situación de amenaza, inobservancia o vulneración de derechos</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</si>
  <si>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</si>
  <si>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</si>
  <si>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</si>
  <si>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</si>
  <si>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</si>
  <si>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</si>
  <si>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</si>
  <si>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</si>
  <si>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Dirección de ingienería y tránsito</t>
  </si>
  <si>
    <t>373. 1_Reducir en 20% el número de víctimas fatales por siniestros viales para cada uno de los actores de la vía 
2_ Reducir en 20% el número de jóvenes (entre 14 y 28 años) fallecidos por siniestros viales</t>
  </si>
  <si>
    <t>7579.  Implementación del Plan de Distrital de Seguridad Vial en Bogotá</t>
  </si>
  <si>
    <t>Disminuir la vulnerabilidad por discriminación, violencias y exclusión social por orientación sexual o identidad de género en Bogotá</t>
  </si>
  <si>
    <t>Dirección de Gestión de tránsito y control de transito y transporte</t>
  </si>
  <si>
    <t>374.Aumentar en 20% la oferta de transporte público del SITP.</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</si>
  <si>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</si>
  <si>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</si>
  <si>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Dirección de atención al ciudadano</t>
  </si>
  <si>
    <t>375.Aumentar en 4 puntos porcentuales la confiabilidad del servicio del SITP en sus componentes troncal y zonal.</t>
  </si>
  <si>
    <t>7583.  Implementación del sistema de transporte de bajas y cero emisiones para Bogotá D.C.</t>
  </si>
  <si>
    <t>Promover la inclusión social de las y los ciudadanos habitantes de calle y las poblaciones en riesgo de habitar las calles</t>
  </si>
  <si>
    <t>Dirección de investigaciones administrativas al tránsito y y¡transporte</t>
  </si>
  <si>
    <t>377.Conservar 190 km. de cicloinfraestructura</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</si>
  <si>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</si>
  <si>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</si>
  <si>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Dirección de representación judicial</t>
  </si>
  <si>
    <t>379. Consolidar y reforzar el programa de movilidad Niños y Niñas Primero con el fin de aumentar el número de beneficiados y facilitar el acceso a la educación de niñas, niños y adolescentes</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</si>
  <si>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</si>
  <si>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</si>
  <si>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Dirección de normatividad y conceptos</t>
  </si>
  <si>
    <t>381. Construir 280 km. de ciclorrutas</t>
  </si>
  <si>
    <t>7589. Desarrollo de la gestión jurídica en la Secretaría Distrital de Movilidad en Bogotá</t>
  </si>
  <si>
    <t>Fortalecer la capacidad operativa y técnica en los servicios de soporte de la gestión institucional y en el desarrollo integral del talento humano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</si>
  <si>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</si>
  <si>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</si>
  <si>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</si>
  <si>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</si>
  <si>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Dirección de gestión de cobro</t>
  </si>
  <si>
    <t>384. Definir e implementar un instrumento para la medición y seguimiento de la experiencia del usuario y del prestador del servicio en el transporte público individual</t>
  </si>
  <si>
    <t>7595. Implementación de estrategias de participación ciudadana para una movilidad segura, incluyente, sostenible y accesible</t>
  </si>
  <si>
    <t>Dirección administrativa y financiera</t>
  </si>
  <si>
    <t>385.Diseñar, gestionar e implementar  una estrategia para aumentar la ocupación promedio del vehículo privado en la ciudad.</t>
  </si>
  <si>
    <t>7596. Desarrollo de lineamientos estratégicos e insumos con enfoques diferenciales para mejorar la movilidad en Bogotá</t>
  </si>
  <si>
    <t>Dirección de talento humano</t>
  </si>
  <si>
    <t>387. Formular e implementar una estrategia integral para mejorar la calidad del transporte público urbano regional.</t>
  </si>
  <si>
    <t>7653.  Implementación de políticas integrales y transparentes al servicio del ciudadano en la Secretaría Distrital de Movilidad en Bogotá</t>
  </si>
  <si>
    <t>Oficina asesora de comunicaciones y cultura para la movilidad</t>
  </si>
  <si>
    <t>389. Implementar y operar el Centro de Orientación a Víctimas por Siniestros Viales.</t>
  </si>
  <si>
    <t>Oficina de tecnologías de la información y las comunicaciones</t>
  </si>
  <si>
    <t>390.Mantener el tiempo promedio de viaje en los 14 corredores principales de la ciudad para todos los usuarios de la vía.</t>
  </si>
  <si>
    <t>Oficina de seguridad vial</t>
  </si>
  <si>
    <t>413.Diseñar y ejecutar una estrategia para la participación ciudadana incidente, orientada a promover dinámicas de movilidad segura, incluyente, sostenible y accesible</t>
  </si>
  <si>
    <t>Oficina de gestión social</t>
  </si>
  <si>
    <t>482.Aumentar el índice de satisfacción al usuario de las entidades del Sector Movilidad en 5 puntos porcentuales</t>
  </si>
  <si>
    <t>Oficina aseora de planeación institucional</t>
  </si>
  <si>
    <t>483.Aumentar en 5 puntos el Índice de Desempeño Institucional  para las entidades del Sector Movilidad, en el marco de las políticas de MIPG</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</si>
  <si>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</si>
  <si>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</si>
  <si>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</si>
  <si>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</si>
  <si>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</si>
  <si>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</si>
  <si>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</si>
  <si>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</si>
  <si>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gestión en vía</t>
  </si>
  <si>
    <t>Subdirección de semaforización</t>
  </si>
  <si>
    <t>Subdirección de control de tránsito y transporte</t>
  </si>
  <si>
    <t>Subdirección de contravenciones</t>
  </si>
  <si>
    <t>Subdirección de control e investigaciones al transporte público</t>
  </si>
  <si>
    <t>Si</t>
  </si>
  <si>
    <t>No</t>
  </si>
  <si>
    <t>Tipo de Indicador</t>
  </si>
  <si>
    <t>Programa General</t>
  </si>
  <si>
    <t>3. Inspirar confianza y legitimidad para vivir sin miedo y ser epicentro de cultura ciudadana, paz y reconciliación.</t>
  </si>
  <si>
    <t>Logros</t>
  </si>
  <si>
    <t>1. Rediseñar el esquema de subsidios y contribuciones de Bogotá para garantizar un ingreso mínimo por hogar, que reduzca el peso de los factores que afectan la equidad del ingreso de los hogares.</t>
  </si>
  <si>
    <t>2. Reducir la pobreza monetaria, multidimensional y la feminización de la pobreza.</t>
  </si>
  <si>
    <t>3.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</si>
  <si>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4. Completar la implementación de un modelo de salud con enfoque poblacional-diferencial, de género, participativo, resolutivo y territorial que aporte a la modificación de los determinantes  
sociales de la salud</t>
  </si>
  <si>
    <t>5. Cerrar las brechas DIGITALES, de cobertura, calidad y competencias a lo largo del ciclo de la formación integral, desde primera infancia hasta la educación superior y continua para la vida.</t>
  </si>
  <si>
    <t xml:space="preserve">6. Disminuir el porcentaje de jóvenes que ni estudian ni trabajan con énfasis en jóvenes de bajos ingresos y vulnerables. </t>
  </si>
  <si>
    <t>7. Aumentar la inclusión productiva y el acceso a las economías de aglomeración con emprendimiento y empleabilidad con enfoque poblacional-diferencial, territorial y de género</t>
  </si>
  <si>
    <t>8. Aumentar el acceso a vivienda digna, espacio público y equipamientos de la población vulnerable en suelo urbano y rural</t>
  </si>
  <si>
    <t>9. Promover la participación, la transformación cultural, deportiva, recreativa, patrimonial y artística que propicien espacios de encuentro, tejido social y reconocimiento del otro.</t>
  </si>
  <si>
    <t>10. Apropiar el territorio rural desde su diversidad étnica y cultural como parte de Bogotá región</t>
  </si>
  <si>
    <t>11. Promover aglomeraciones productivas y sectores de alto impacto con visión de largo plazo en Bogotá región</t>
  </si>
  <si>
    <t>12. Incrementar la oferta de actividades y la infraestructura para el uso y disfrute del tiempo libre, con enfoque de género, diferencial, e integración territorial</t>
  </si>
  <si>
    <t>13. Formular y ejecutar estrategias concertadas de adaptación y mitigación de la crisis climática teniendo como marco la justicia ambiental</t>
  </si>
  <si>
    <t>14. Implementar estrategias de mantenimiento, recuperación, rehabilitación o restauración de la Estructura Ecológica Principal y demás áreas de interés ambiental en la ciudad- región</t>
  </si>
  <si>
    <t>15. Intervenir integralmente áreas estratégicas de Bogotá teniendo en cuenta las dinámicas patrimoniales, ambientales, sociales y culturales</t>
  </si>
  <si>
    <t>16. Aumentar la oferta de espacio público y áreas verdes de Bogotá promoviendo su uso, goce y disfrute con acceso universal  para la ciudadanía.</t>
  </si>
  <si>
    <t xml:space="preserve">17. Reconocer y proteger todas las formas de vida, en particular la fauna urbana </t>
  </si>
  <si>
    <t xml:space="preserve">18. Reducir la contaminación ambiental atmosférica, visual y auditiva y el impacto en morbilidad y mortalidad por esos factores </t>
  </si>
  <si>
    <t>19. Cuidar y proteger el agua, el Río Bogotá, el sistema de paramos y el sistema hídrico de la ciudad y mejorar la prestación de los servicios públicos.</t>
  </si>
  <si>
    <t>20. Aumentar la separación en la fuente, reciclaje, reutilización y adecuada disposición final de los residuos de la ciudad.</t>
  </si>
  <si>
    <t xml:space="preserve">21. Posicionar a Bogotá – Región como el epicentro de paz y reconciliación del país, INCLUYENDO un PDET rural en Sumapaz y un PDET urbano con Soacha. </t>
  </si>
  <si>
    <t>22. Reducir la aceptación cultural e institucional del machismo y las violencias contra las mujeres, así como del racismo, el clasismo, la homofobia y la xenofobia.</t>
  </si>
  <si>
    <t xml:space="preserve">23. Fomentar la autorregulación, regulación mutua, la concertación y el dialogo social generando confianza y convivencia entre la ciudadanía y entre esta y las instituciones </t>
  </si>
  <si>
    <t>24. Disminuir  la ilegalidad y la conflictividad en el uso y ordenamiento del espacio público, privado y en el medio ambiente rural y urbano.</t>
  </si>
  <si>
    <t>25. Reducir los mercados criminales, los delitos de alto impacto y hechos violentos con énfasis en los que afectan a mujeres, peatones, biciusuarios y usuarios del transporte públicos</t>
  </si>
  <si>
    <t>26. Mejorar la experiencia de viaje a través de los componentes de tiempo, calidad y costo, con enfoque de género, diferencial, territorial y regional, teniendo como eje estructurador la red de metro regional, el sistema integrado de transporte pùblico y la red de ciclorutas.</t>
  </si>
  <si>
    <t>27. Posicionar al Gobierno Abierto de Bogotá-GABO como una nueva forma de gobernanza que reduce el riesgo de corrupción e incrementa el control ciudadano del gobierno.</t>
  </si>
  <si>
    <t>28. Promover procesos de integración y ordenamiento territorial en la ciudad-región sostenibles social, económica, ambiental e institucionalmente.</t>
  </si>
  <si>
    <t>29. Posicionar globalmente a Bogotá como territorio inteligente (Smart City).</t>
  </si>
  <si>
    <t>30. Incrementar la efectividad de la gestión pública distrital y local.</t>
  </si>
  <si>
    <t>1. Oportunidades de educación, salud y cultura para mujeres, jóvenes, niños, niñas y adolescentes</t>
  </si>
  <si>
    <t>2. Mejores ingresos de los hogares y combatir la feminización de la pobreza</t>
  </si>
  <si>
    <t>3. Sistema Distrital de cuidado</t>
  </si>
  <si>
    <t xml:space="preserve">4. Reactivación y adaptación económica a través de esquemas de productividad sostenible </t>
  </si>
  <si>
    <t>5. Reactivación y adaptación económica a través de la innovación y la creatividad en la Bogotá-Región</t>
  </si>
  <si>
    <t>6. Restauración, preservación y mantenimiento del ambiente natural</t>
  </si>
  <si>
    <t>7. Cuidado y mantenimiento del ambiente construido</t>
  </si>
  <si>
    <t>8. Cuidado de todas las formas de vida</t>
  </si>
  <si>
    <t xml:space="preserve">9. Seguridad, convivencia y justicia </t>
  </si>
  <si>
    <t xml:space="preserve">10. Cambio cultural y diálogo social </t>
  </si>
  <si>
    <t>11. Prevención de violencias de género y reducción de discriminaciones</t>
  </si>
  <si>
    <t>12. Paz y víctimas</t>
  </si>
  <si>
    <t>16. Bogotá ciudad inteligente</t>
  </si>
  <si>
    <t>17. Integración regional</t>
  </si>
  <si>
    <t>1.  Diseñar e implementar 4 fuentes de fondeo para el SITP y el Sector Movilidad.</t>
  </si>
  <si>
    <t>266. Gestionar la implementación de un sistema de bicicletas públicas</t>
  </si>
  <si>
    <t>Proceso Gestión de Tránsito y Control de Tránsito y Transporte PM02</t>
  </si>
  <si>
    <t>Proceso Ingeniería de Tránsito PM03</t>
  </si>
  <si>
    <t>Proceso de Control y Evaluación de la Gestión PV01</t>
  </si>
  <si>
    <t>Proceso de Direccionamiento Estratégico PE01</t>
  </si>
  <si>
    <t>Proceso Inteligencia para la Movilidad PE04</t>
  </si>
  <si>
    <t>Proceso de Talento Humano PA02</t>
  </si>
  <si>
    <t>Proceso de Gestión Administrativa PA01</t>
  </si>
  <si>
    <t>Proceso de Seguridad Vial PE03</t>
  </si>
  <si>
    <t>Proceso de Tecnologías de la Información y las Comunicaciones PA04</t>
  </si>
  <si>
    <t>Proceso de Comunicaciones y Cultura para la Movilidad PE02</t>
  </si>
  <si>
    <t>Proceso de Planeación de Transporte e Infraestructura PM01</t>
  </si>
  <si>
    <t>Índice de aprendidazaje alcanzado en el período - Índice de aprendizaje del período inmediatamente anterior</t>
  </si>
  <si>
    <t>Atender el 95% los requerimientos de información geográfica en lo referente a señalización, en los tiempos establecidos.</t>
  </si>
  <si>
    <t>Porcentaje de requerimientos atendidos oportunamente / Porcentaje  programado de  requerimientos a atender</t>
  </si>
  <si>
    <t>Proceso Gestión Contravencional y al Transporte Publico PM05</t>
  </si>
  <si>
    <t>Proceso de Gestión Jurídica PA05</t>
  </si>
  <si>
    <t>Proceso Gestión Social PM06</t>
  </si>
  <si>
    <t>Realizar la verificación de 1.077 vehículos de transporte especial escolar.</t>
  </si>
  <si>
    <t>Movilizar 1.751 estudiantes de colegios distritales con el modelo operativo del proyecto Al Colegio en Bici</t>
  </si>
  <si>
    <t>(Número de niños movilizados por el modelo operativo del proyecto Al colegio en Bici / Número de niños programados a movilizar por el modelo operativo del proyecto Al colegio en Bici) *100</t>
  </si>
  <si>
    <t>Movilizar 395 estudiantes de colegios distritales con el modelo operativo del proyecto Ciempiés</t>
  </si>
  <si>
    <t>Sumatoria de estudiantes movilizados con el modelo operativo del proyecto Ciempiés</t>
  </si>
  <si>
    <t>Realizar requerimiento a  2.760 frentes de obra y/o intervenciones por incumplimiento a planes de manejo de tránsito (PMT), obras sin PMT, obras sin iniciar, obras con PMT vencido, obras terminadas para solicitar el retiro de señalización.</t>
  </si>
  <si>
    <t xml:space="preserve"> No. de frentes de obra a los que se les realizó requerimiento en el mes por incumplimiento a planes de manejo de tránsito (PMT), obras sin PMT, obras sin iniciar, obras con PMT vencido y obras terminadas para solicitar el retiro de señalización.  </t>
  </si>
  <si>
    <t>Proceso de Gestión Financiera PA03</t>
  </si>
  <si>
    <t>1. Logística de Movilidad</t>
  </si>
  <si>
    <t>2. Componente Ambiental</t>
  </si>
  <si>
    <t>3. Plan de Intercambiadores Modales</t>
  </si>
  <si>
    <t>4. Plan de Ordenamiento Logístico</t>
  </si>
  <si>
    <t>5. Plan de Seguridad Vial</t>
  </si>
  <si>
    <t>6. Transporte Público</t>
  </si>
  <si>
    <t>7. Transporte No Motorizado</t>
  </si>
  <si>
    <t>8. Plan de Ordenamiento de Estacionamientos</t>
  </si>
  <si>
    <t xml:space="preserve">9. Infraestructura Vial </t>
  </si>
  <si>
    <t>10. Componente Institucional</t>
  </si>
  <si>
    <t>1. Reducir las víctimas fatales en siniestros de tránsito a través de la implementación de acciones integrales con criterios de seguridad vial.</t>
  </si>
  <si>
    <t>2. Formular e implementar estrategias de movilidad que reverdezcan a Bogotá y mejoren la experiencia de viaje de la ciudadanía y visitantes de Bogotá Región, en los aspectos de tiempo, calidad y costo, a través de la tecnología y la innovación.</t>
  </si>
  <si>
    <t>3. Generar e implementar políticas de movilidad basadas en el análisis de datos fomentando la productividad, eficiencia y bienestar de la ciudad.</t>
  </si>
  <si>
    <t>4. Desarrollar estrategias de cultura y respeto en la ciudadanía para el sistema de movilidad, protegiendo en especial a los actores vulnerables y promoviendo los modos activos, con enfoque incluyente diferencial, de género y territorial</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</si>
  <si>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</si>
  <si>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</si>
  <si>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</si>
  <si>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Objetivos estratégicos/Resolución 2020</t>
  </si>
  <si>
    <t>COMPONENTES DE LA MISIÓN/Resolución 2020</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</si>
  <si>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</si>
  <si>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</si>
  <si>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</si>
  <si>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Ser referente mundial en la promoción de cambios comportamentales en la ciudadanía y los actores viales</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</si>
  <si>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</si>
  <si>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</si>
  <si>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</si>
  <si>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</si>
  <si>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6. Ser referente mundial al contar con un equipo humano comprometido y competente.</t>
  </si>
  <si>
    <t>COMPONENTES DE LA VISIÓN/Resolución 2020</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</si>
  <si>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</si>
  <si>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OSGC- Prestar trámites y servicios eficientes, oportunos y de calidad, con una gestión ambiental adecuada, soportados en tecnologías de la información y las comunicaciones.</t>
  </si>
  <si>
    <t>OSGA-Definir un plan de acción que dé cumplimiento a las diferentes políticas, lineamientos y estrategias institucionales en materia ambiental.</t>
  </si>
  <si>
    <t>OSGAS- Implementar las buenas prácticas antisoborno contenidas en la norma ISO 37001:2016.</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</si>
  <si>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</si>
  <si>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OSGAS- Fortalecer el reporte de las denuncias presentadas por presuntos actos de soborno, asegurando la protección de la identidad del denunciante en buena fe y bajo una sospecha razonable, y evitar represalias a este.</t>
  </si>
  <si>
    <t>Componente asociado
Visión</t>
  </si>
  <si>
    <t>Obj_Calidad, Ambiental, Antisoborno y Seguridad y Salud en el Trabajo</t>
  </si>
  <si>
    <t>Tipo_Ind</t>
  </si>
  <si>
    <t>Gestión de Trámites y Servicios para la Ciudadanía PM04</t>
  </si>
  <si>
    <t>Proceso de Control Disciplinario PV02</t>
  </si>
  <si>
    <t>Nombre del Indicador</t>
  </si>
  <si>
    <t>Porcentaje de actos administrativos      revisados y conceptuados</t>
  </si>
  <si>
    <t xml:space="preserve">Porcentaje de visitas de seguimiento de los planes estratégicos de seguridad vial  implementados </t>
  </si>
  <si>
    <t>Elaborar el 92% de los conceptos técnicos requeridos</t>
  </si>
  <si>
    <t>Elaborar el  91% de los conceptos técnicos requeridos</t>
  </si>
  <si>
    <t>Porcentaje de conceptos técnicos   emitidos por la Subdirección de Infraestructura</t>
  </si>
  <si>
    <t>Porcentaje de conceptos técnicos   emitidos por la Subdirección de Transporte Privado</t>
  </si>
  <si>
    <t>Porcentaje de auditoria de seguridad vial realizadas</t>
  </si>
  <si>
    <t>Estudios de gestión de la demanda</t>
  </si>
  <si>
    <t>Productos aprobados contrato 2017-1852</t>
  </si>
  <si>
    <t>Lineamientos de los cursos de infractores realizados</t>
  </si>
  <si>
    <t>Cumplir el 100% de las actividades propuestas en el Modelo Integrado de Planeación y Gestión - MIPG por la Oficina de Seguridad  Vial</t>
  </si>
  <si>
    <t>Realizar el 100% de las actividades programadas en el Plan Anticorrupción y de Atención al Ciudadano de la vigencia por la Oficina de Seguridad Vial</t>
  </si>
  <si>
    <t>Realizar el 100% de las actividades programadas en el Modelo Integrado de Planeación y Gestión - MIPG de la vigencia, por la Subsecretaria de política de Movilidad</t>
  </si>
  <si>
    <t>Componente asociado
Misión</t>
  </si>
  <si>
    <t>Porcentaje de cumplimiento del Plan Anticorrupción y de Atención al Ciudadano de  la  Dirección de Planeación de  la Movilidad</t>
  </si>
  <si>
    <t>Porcentaje de cumplimiento del   Plan Anticorrupción y de Atención al Ciudadano  de la Subdirección de Tranporte Público</t>
  </si>
  <si>
    <t>Porcentaje de cumplimiento del   Plan Anticorrupción y de Atención al Ciudadano  de  la Subdirección de Transporte Privado</t>
  </si>
  <si>
    <t xml:space="preserve">Porcentaje de cumplimiento del   Plan Anticorrupción y de Atención al Ciudadano  de la Subdirección de Infraestructura </t>
  </si>
  <si>
    <t xml:space="preserve">Porcentaje de cumplimiento del   Plan Anticorrupción y de Atención al Ciudadano de  la Oficina de Seguridad Vial </t>
  </si>
  <si>
    <t>Porcentaje de cumplimiento de las actividades del Plan Anticorrupción y Atención al Ciudadano por parte de la Dirección de Gestión de Tránsito y Control de Tránsito y Transporte</t>
  </si>
  <si>
    <t>Seguimiento a la implementación de las actividades definidas para la primera fase de Detección Electrónica de Infractores DEI</t>
  </si>
  <si>
    <t xml:space="preserve">Porcentaje de cumplimiento de las actividades del Plan Anticorrupción y Atención al Ciudadano por parte de la Dirección de Ingeniería de Tránsito </t>
  </si>
  <si>
    <t>Porcentaje de requerimientos de información geográfica atendidos</t>
  </si>
  <si>
    <t>Porcentaje de recursos de apelación resueltos por la Dirección de Investigaciones Administrativas al Tránsito y Transporte</t>
  </si>
  <si>
    <t>Porcentaje de cumplimiento de las actividades del Plan Anticorrupción y de Atención al Ciudadano por parte de la la Dirección de Investigaciones Administrativas al Tránsito y Transporte</t>
  </si>
  <si>
    <t>Porcentaje de audiencias de continuación en un término menor a 180 días hábiles realizado</t>
  </si>
  <si>
    <t>Porcentaje de procesos que se encuentran en etapa probatoria sustanciados</t>
  </si>
  <si>
    <t>Porcentaje de actividades de control al transporte informalidad e ilegalidad de pasajeros alcanzado</t>
  </si>
  <si>
    <t>Porcentaje de actividades de control  para la gestión vehicular alcanzado</t>
  </si>
  <si>
    <t>Porcentaje de cumplimiento de las actividades del Plan Anticorrupción y de Atención al Ciudadano por parte de Subdirección de Control de Tránsito y Transporte</t>
  </si>
  <si>
    <t>Número de vehículos de transporte especial verificados</t>
  </si>
  <si>
    <t>Sumatoria del número de vehículos verificados.</t>
  </si>
  <si>
    <t>Porcentaje de las investigaciones administrativas por infracción a las normas de transporte público impulsadas procesalmente</t>
  </si>
  <si>
    <t>Porcentaje proferido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</si>
  <si>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Porcentaje proferido de de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t>
  </si>
  <si>
    <t xml:space="preserve">Número de estudiantes beneficiados con el modelo operativo del proyecto Al Colegio en Bici </t>
  </si>
  <si>
    <t>Número de estudiantes movilizados por el proyecto "CIEMPIÉS CAMINOS SEGUROS"</t>
  </si>
  <si>
    <t>Sumatoria del número de niños beneficiados por el modelo operativo del proyecto Al colegio en Bici</t>
  </si>
  <si>
    <t>Número de estudiantes beneficiados por los controles a vehiculos escolares en el programa Ruta Pila.</t>
  </si>
  <si>
    <t>Sumatoria del número de estudiantes beneficiados por los controles a vehiculos escolares en el programa Ruta Pila.</t>
  </si>
  <si>
    <t>Porcentaje de cumplimiento de las actividades del Plan Anticorrupción y de Atención al Ciudadano por parte de la Subdirección de Planes de Manejo de Tránsito</t>
  </si>
  <si>
    <t>Número de requerimientos a frentes de obra y/o intervenciones por incumplimiento a PMT realizados</t>
  </si>
  <si>
    <t>Realizar la cantidad de mantenimientos preventivos necesarios en la ciudad para el funcionamiento del sistema de semaforización</t>
  </si>
  <si>
    <t xml:space="preserve">Número de mantenimientos preventivos realizados al sistema de semaforización de la ciudad </t>
  </si>
  <si>
    <t xml:space="preserve">Número de mantenimientos correctivos realizados al sistema de semaforización de la ciudad </t>
  </si>
  <si>
    <t>Porcentaje de actividades para la segunda etapa de instalación del Sistema de Semáforos Inteligentes alcanzado</t>
  </si>
  <si>
    <t>Porcentaje de cumplimiento de las actividades del Plan Anticorrupción y de Atención al Ciudadano por parte de la Subdirección de Semaforización</t>
  </si>
  <si>
    <t>Porcentaje de cumplimiento de las actividades del Plan Anticorrupción y de Atención al Ciudadano de la vigencia por parte de la Subdirección de Señalización</t>
  </si>
  <si>
    <t>Número de visitas de verificación para atender requerimientos en materia de señalización realizadas</t>
  </si>
  <si>
    <t>Sumatoria del número de visitas técnicas en terreno realizadas</t>
  </si>
  <si>
    <t>Porcentaje de índice de desempeño</t>
  </si>
  <si>
    <t>Ejecución Presupuesto de funcionamiento</t>
  </si>
  <si>
    <t>Porcentaje de cumplimiento de las actividades del Plan Anticorrupción y de Atención al Ciudadano de la vigencia por parte de la Subsecretaría de Gestión Corporativa</t>
  </si>
  <si>
    <t>Porcentaje realizado de las actividades programadas en los planes institucionales de la vigencia en los que participa la Dirección Administrativa y Financiera</t>
  </si>
  <si>
    <t>Porcentaje realizado de las actividades programadas en los proyectos estratégicos de la Dirección Adminsitrativa y sus dependencias</t>
  </si>
  <si>
    <t>Implementación del Sistema de Gestión Ambiental</t>
  </si>
  <si>
    <t>Implementar el Plan de preservación a largo plazo</t>
  </si>
  <si>
    <t>Convalidar las Tablas de Retención Documental de acuerdo al rediseño institucional</t>
  </si>
  <si>
    <t>Convalidación de las 38 TRD de acuerdo al cambio estructural de 2018</t>
  </si>
  <si>
    <t>Porcentaje de avance en las  actividades para  el desarrollo de la tarea- ejecutadas / Porcentaje de avance en las  actividades programadas en la vigencia</t>
  </si>
  <si>
    <t>Tercerizar la organización de 9.000 cajas con un contratista externo de la SDM</t>
  </si>
  <si>
    <t>Unificar la gestión documental para toda la Secretaría Distrital de Movilidad</t>
  </si>
  <si>
    <t>Unificar el 100% de las actividades de la Gestión Documental en la Subdirección Administrativa</t>
  </si>
  <si>
    <t>Porcentaje de avance en las  actividades d para Unificar el 100% de las actividades de la Gestión Documental en la Subdirección Administrariva ejecutadas / Porcentaje de avance en las  actividades dUnificar el 100% de las actividades de la Gestión Documental en la Subdirección Administrativa Cumplidas</t>
  </si>
  <si>
    <t>Aumentar en 5 puntos el Índice de Desempeño Institucional  para las entidades del Sector Movilidad, en el marco de las políticas de MIPG</t>
  </si>
  <si>
    <t>IDI AÑO N-IDI AÑO N-1</t>
  </si>
  <si>
    <t xml:space="preserve">Porcentaje cumplido de las metas establecidas en los planes definidos </t>
  </si>
  <si>
    <t>Porcentaje aumentado del total de conocimiento previo que sobre el tema de la capacitación realizada, tengan los funcionarios</t>
  </si>
  <si>
    <t>Porcentaje alcanzado de satisfacción en las actividades realizadas en el marco del programa de bienestar, a través de la aplicación de encuestas</t>
  </si>
  <si>
    <t>Ejecutar el 80%  del Plan de Trabajo Anual del SG SST</t>
  </si>
  <si>
    <t>Porcentaje ejecutado de actividades del plan de trabajo de SG-SST</t>
  </si>
  <si>
    <t>Disminuir 1 por ciento de los días de incapacidad generados por los accidentes de trabajo en comparación con el año anterior</t>
  </si>
  <si>
    <t>Número de días de incapacidad por accidente de trabajo en el trimestre + el número de días cargados en el trimestre /Número de trabajadores en el trimestre *100</t>
  </si>
  <si>
    <t>Disminuir 1 por ciento de accidentes de trabajo en comparación con el año anterior</t>
  </si>
  <si>
    <t>Número de accidentes de trabajo que se presentaron en el trimestre / Número de trabajadores en el trimestre * 100</t>
  </si>
  <si>
    <t>Disminuir 1 por ciento de enfermedades laborales comparado con el año anterior</t>
  </si>
  <si>
    <t>a= Número de casos nuevos de enfermedad laboral en el periodo / b= Promedio total de trabajadores en el periodo *100.000</t>
  </si>
  <si>
    <t>Porcentaje actualizado de la base de datos de la planta de personal, identificando las vacantes definitivas y/o temporales y su correspondiente provisión en los casos que proceda.</t>
  </si>
  <si>
    <t>Porcentaje de cumplimiento de las actividades del Plan Anticorrupción y de Atención al Ciudadano de la vigencia por parte de la Dirección de Talento Humano</t>
  </si>
  <si>
    <t xml:space="preserve">Obtener un puntaje superior a 95 % en la evaluación anual de desempeño institucional del FURAG </t>
  </si>
  <si>
    <t>Gestionar el 100% de las quejas recibidas dentro de los términos señalados por la Resolución No. 114 de 2010 y Resolución No. 284 de 2013.</t>
  </si>
  <si>
    <t>Porcentaje gestionado de las quejas recibidas dentro de los términos señalados por la Resolución No. 114 de 2010 y Resolución No. 284 de 2013.</t>
  </si>
  <si>
    <t>Porcentaje gestionado de los procesos activos proyectados con decisiones de trámite o decisiones de fondo</t>
  </si>
  <si>
    <t>Porcentaje atendido de los conceptos técnicos solicitados a la Oficina de Tecnologías de la Información y las Comunicaciones</t>
  </si>
  <si>
    <t>Porcentaje atendido de los requerimientos de soporte técnico solicitados a la Oficina de Tecnologías de la Información y las Comunicaciones de las aplicaciones y servicios a cargo de la Oficina</t>
  </si>
  <si>
    <t>Mitigar el 80% de incidentes de seguridad en 2021</t>
  </si>
  <si>
    <t>Porcentaje de cumplimiento de las  actividades requeridas para la  Mitigación de incidentes de seguridad</t>
  </si>
  <si>
    <t>(Sumatoria de incidentes mitigados / Total de incidentes presentados) * 100</t>
  </si>
  <si>
    <t>Lograr la remediación del 70% de vulnerabilidades  técnicas identificadas y planes de trabajo para las restantes.</t>
  </si>
  <si>
    <t xml:space="preserve">Porcentaje de cumplimiento de las actividades requeridas para la  remediación de vulnerabilidades  técnicas identificadas </t>
  </si>
  <si>
    <t>Evaluar los riesgos identificados y asegurar que al menos el 70% de los que se encuentran por encima del nivel de riesgo aceptado por la entidad, tengan implementados controles de mitigación.</t>
  </si>
  <si>
    <t>Porcentaje de riesgos identificados con controles implementados</t>
  </si>
  <si>
    <t>(Total de Riesgos que se encuentran por encima del nivel de riesgo aceptado con controles implementados /
 Total de Riesgos que se encuentran por encima del nivel de riesgo aceptado)*100</t>
  </si>
  <si>
    <t>Realizar el 90% de las actividades programadas en el plan de Tratamiento de Riesgos de Seguridad y Privacidad de la Información</t>
  </si>
  <si>
    <t>Porcentaje mantenido de disponibilidad de los Servicios tecnológicos de la SDM</t>
  </si>
  <si>
    <t>Cumplir el 80% de las actividades propuestas en el Modelo Integrado de Planeación y Gestión - MIPG por la Oficina de Tecnologías de la Información y las Comunicaciones</t>
  </si>
  <si>
    <t>Porcentaje de cumplimiento de las actividades del Plan Anticorrupción y de Atención al Ciudadano de la vigencia por parte de la Oficina de Tecnologías de la Información y las Comunicaciones</t>
  </si>
  <si>
    <t>% de avance en las actividades programadas</t>
  </si>
  <si>
    <t>Porcentaje de actividades de seguimiento a la inversión adelantado</t>
  </si>
  <si>
    <t>Cumplir el 100% de las actividades propuestas en el Modelo Integrado de Planeación y Gestión - MIPG</t>
  </si>
  <si>
    <t>Realizar el 100% de las actividades programadas en el Plan Anticorrupción y de Atención al Ciudadano de la vigencia por la Oficina Asesora de Comunicaciones y Cultura para la Movilidad.</t>
  </si>
  <si>
    <t>Información y  formación en seguridad vial y cultura para la movilidad</t>
  </si>
  <si>
    <t xml:space="preserve">Realizar el 100% de las actividades  la apropiación de los contenidos divulgados a través de los diferentes canales de comunicación interna </t>
  </si>
  <si>
    <t>Apropiación de contenidos difundidos a través de los canales de comunicación interna</t>
  </si>
  <si>
    <t>Redes Sociales</t>
  </si>
  <si>
    <t xml:space="preserve">Número de  actividades de capacitación  por infracción a las normas de tránsito y transporte en la ciudad, en cumplimiento del Decreto 672 de 2018, realizadas </t>
  </si>
  <si>
    <t>Aumentar en 20 puntos porcentuales el índice de aprendizaje en los cursos pedagógicos por infracción a las normas de tránsito.</t>
  </si>
  <si>
    <t>índice de aprendizaje en los cursos pedagógicos por infracción a las normas de tránsito.</t>
  </si>
  <si>
    <t>Porcentaje de  actividades en el marco de la política de Gobierno Abieto en Bogotá-GABO realizadas</t>
  </si>
  <si>
    <t>Realizar 100% de las actividades para la sostenibilidad y mejora de los atributos de calidad de las políticas de gestión y desempeño institucional.</t>
  </si>
  <si>
    <t>Porcentaje de actividades para la sostenibilidad y mejora de los atributos de calidad de las políticas de gestión y desempeño institucional realizadas.</t>
  </si>
  <si>
    <t xml:space="preserve"> Ejecución Presupuestal proyectos de inversión alcanzada</t>
  </si>
  <si>
    <t xml:space="preserve"> (Total presupuesto ejecutado de los proyectos de inversión / Total presupuesto programado de los proyectos de inversión) * 100</t>
  </si>
  <si>
    <t xml:space="preserve">Realizar el 100% de las actividades programadas vinculadas a la realización e implementación de conceptos técnicos de gestión social requeridos por las áreas de la entidad	</t>
  </si>
  <si>
    <t xml:space="preserve">Conceptos técnicos de gestión social			</t>
  </si>
  <si>
    <t>Realizar un documento de recomendaciones con lectura territorial como insumo para presupuestos participativos en las localidades.</t>
  </si>
  <si>
    <t xml:space="preserve">Realizar 10 pactos colectivos con actores ciudadanos, sectoriales, y poblacionales, con el fin de facilitar la ejecución de la política pública de movilidad con un sentido de corresponsabilidad. 			</t>
  </si>
  <si>
    <t xml:space="preserve">Pactos colectivos realizados con actores ciudadanos, sectoriales y poblacionales	</t>
  </si>
  <si>
    <t xml:space="preserve">(Número de pactos realizados / Número de pactos programados)*100		</t>
  </si>
  <si>
    <t>Porcentaje de cumplimiento de las actividades del Plan Anticorrupción y de Atención al Ciudadano por parte de Subdirección de la Oficina de Gestión Social</t>
  </si>
  <si>
    <t xml:space="preserve">Un taller de formación para la participación realizado		</t>
  </si>
  <si>
    <t xml:space="preserve">(Número de talleres realizados  / Número de talleres programados)*100	</t>
  </si>
  <si>
    <t xml:space="preserve">Formular e implementar 2 planes de trabajo que vinculen los temas de movilidad con las políticas públicas poblacionales o sectoriales del Distrito.		</t>
  </si>
  <si>
    <t xml:space="preserve">Planes de trabajo en temas de movilidad formulados e implementados			</t>
  </si>
  <si>
    <t xml:space="preserve">(Número de planes formulados e implementados  / Número de planes programados)*100			</t>
  </si>
  <si>
    <t xml:space="preserve">Actividades del Plan Institucional de Participación cumplidas			</t>
  </si>
  <si>
    <t xml:space="preserve">Porcentaje de avance de actividades /Porcentaje total de actividades programadas			</t>
  </si>
  <si>
    <t>Porcentaje atendido de devoluciones de comparendos y retención en la fuente</t>
  </si>
  <si>
    <t>Porcentaje presentado oportunamente de informes financieros requeridos</t>
  </si>
  <si>
    <t>(Informes presentados de manera oportuna / Informes a cargo de la Subdireccion Financiera)*100</t>
  </si>
  <si>
    <t>Porcentaje de cumplimiento de las actividades del Plan Anticorrupción y de Atención al Ciudadano por parte de la Subdirección Financiera</t>
  </si>
  <si>
    <t>Ejecución Presupuestal proyecto de inversión</t>
  </si>
  <si>
    <t>Tasa de éxito procesal</t>
  </si>
  <si>
    <t>Tiempo promedio en el pago de sentencias y MASC.</t>
  </si>
  <si>
    <t>Recaudo</t>
  </si>
  <si>
    <t>Porcentaje de cumplimiento de las actividades del Plan Anticorrupción y Atención al Ciudadano por parte de la Subsecretaría de Gestión de la Movildiad</t>
  </si>
  <si>
    <t>(Total de actividades ejecutado / Total de actividades programado)*100</t>
  </si>
  <si>
    <t>Porcentaje de cumplimiento del Plan de Adecuación y Sostenibilidad de MIPG  de la Dirección de Gestión de Cobro</t>
  </si>
  <si>
    <t>Porcentaje de cumplimiento del Plan de Adecuación y Sostenibilidad de MIPG  de la Dirección de Contratación</t>
  </si>
  <si>
    <t>Porcentaje de cumplimiento del Plan de Adecuación y Sostenibilidad de MIPG  de la Dirección Administrativa y financiera</t>
  </si>
  <si>
    <t>Porcentaje de cumplimiento del Plan de Adecuación y Sostenibilidad de MIPG  de la Subsecretaría de Política de Movilidad</t>
  </si>
  <si>
    <t>Porcentaje de cumplimiento del Plan de Adecuación y Sostenibilidad de MIPG  de la Dirección de Talento Humano</t>
  </si>
  <si>
    <t>Porcentaje de cumplimiento del Plan de Adecuación y Sostenibilidad de MIPG de la Oficina de Seguridad Vial</t>
  </si>
  <si>
    <t>Porcentaje de cumplimiento del Plan de Adecuación y Sostenibilidad de MIPG de la OTIC</t>
  </si>
  <si>
    <t>Porcentaje de cumplimiento del Plan de Adecuación y Sostenibilidad de MIPG de la Oficina Asesora de Planeación Institucional</t>
  </si>
  <si>
    <t>Porcentaje de cumplimiento del Plan de Adecuación y Sostenibilidad de MIPG de la Oficina de Gestión Social</t>
  </si>
  <si>
    <t>Porcentaje de cumplimiento del Plan de Adecuación y Sostenibilidad de MIPG de la Dirección de Atención al Ciudadano</t>
  </si>
  <si>
    <t>Porcentaje de cumplimiento del Plan de Adecuación y Sostenibilidad de MIPG de la Subsecretaría de Servicios a la Ciudadanía</t>
  </si>
  <si>
    <t>Porcentaje de ejecución Presupuestal proyectos de inversión alcanzado</t>
  </si>
  <si>
    <t>Porcentaje de ejecución Presupuestal Plan Anualizado de Caja alcanzada</t>
  </si>
  <si>
    <t>Número de estudiantes de colegios distritales movilizados</t>
  </si>
  <si>
    <t>Porcentaje de solicitudes de contratación gestionadas</t>
  </si>
  <si>
    <t>Realizar seguimiento al 100% de los productos relacionados en los  procesos contractuales en ejecución, suscritos por la Dependencia en la vigencia anterior</t>
  </si>
  <si>
    <t xml:space="preserve">Porcentaje de cumplimiento de las entregas previstas de los productos relacionados en los procesos contractuales, suscritos por la Dependencia </t>
  </si>
  <si>
    <t>Total de productos entregados  / Total productos programados *100</t>
  </si>
  <si>
    <t xml:space="preserve">Sumatoria del número de mantenimientos preventivos realizados al sistema de semaforización de la ciudad </t>
  </si>
  <si>
    <t xml:space="preserve">Sumatoria del número de de mantenimientos correctivos realizados al sistema de semaforización de la ciudad </t>
  </si>
  <si>
    <t>Adelantar el 100% de las actividades para la sostenibilidad del Sistema Integrado de Gestión bajo el estándar MIPG</t>
  </si>
  <si>
    <t xml:space="preserve">Cumplir el 100% de las metas establecidas en los planes definidos (Plan Institucional de Capacitación, Plan Anual de Vacantes; Plan de Previsión de Recursos Humanos, Plan de Bienestar Social e Incentivos, Plan de SST) </t>
  </si>
  <si>
    <t>Alcanzar el 80% porciento de satisfacción en las actividades realizadas en el marco del programa de incentivos, a través de la aplicación de encuestas</t>
  </si>
  <si>
    <t>Porcentaje alcanzado de satisfacción en las actividades realizadas en el marco del programa de incentivos, a través de la aplicación de encuestas</t>
  </si>
  <si>
    <t>Sostenimiento del Sistema de Gestión efr</t>
  </si>
  <si>
    <t>Aumentar el 10% del total de conocimiento previo que sobre el tema de la capacitación realizada, tengan los funcionarios</t>
  </si>
  <si>
    <t>Realizar el 100% de las actividades propuestas en  cultura para la movilidad</t>
  </si>
  <si>
    <t>Desarrollar las acciones programadas para la implementación del Plan de Comunicaciones</t>
  </si>
  <si>
    <t>Realizar el 100% de las campañas requeridas a la OACYCM</t>
  </si>
  <si>
    <t>Registros Administrativos</t>
  </si>
  <si>
    <t>Garantizar el 91% de la ejecución presupuestal de los recursos asignados para funcionamiento en la SDM.</t>
  </si>
  <si>
    <t xml:space="preserve">Giros de reservas presupuestales constituidas </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</si>
  <si>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</si>
  <si>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 satisfacción=(S+AS)/T
S: Total de respuestas satisfactorias
AS: Total de respuestas altamente satisfactorias
T: Total de respuestas</t>
  </si>
  <si>
    <t xml:space="preserve">Alcanzar el 80% por ciento de satisfacción en las capacitaciones interinstitucionales de acuerdo con los Resultados de las encuestas aplicadas a los colaboradores de la SDM que participaron en la capacitación, </t>
  </si>
  <si>
    <t>Actualizar el 100 % de la base de datos de la planta de personal, identificando las vacantes definitivas y/o temporales y su correspondiente provisión en los casos que proceda.</t>
  </si>
  <si>
    <t>Obtener el 80% porciento de satisfacción de los funcionarios en las actividades desarrolladas en el Plan de bienestar social y mejoramiento del Clima institucional</t>
  </si>
  <si>
    <t xml:space="preserve">Realizar el 100% de las actividades programadas en el Plan Anticorrupción y de Atención al Ciudadano de la vigencia </t>
  </si>
  <si>
    <t>Adelantar el 100% de las actividades de sensibilización en cumplimiento a la función preventiva disciplinaria (piezas comunicativas, capacitaciones, reuniones con las áreas)</t>
  </si>
  <si>
    <t>Gestionar el 100% de los procesos activos proyectados con decisiones de tramite o decisiones de fondo (Autos de pruebas, notificaciones, investigación disciplinaria, prórroga de la investigación, nulidades, pliegos de cargos, autos de archivo, entre otros) que le fueron asignados a los profesionales encargados de confomidad con el procedimiento establecido en la Ley Disciplinaria Vigente</t>
  </si>
  <si>
    <t>Mantener el 97% por ciento de disponibilidad de los Servicios tecnológicos de la SDM y realización de los mantenimientos programados a la infraestructura TI.</t>
  </si>
  <si>
    <t>Porcentaje realizado de actividades programadas en el Plan de Datos Abiertos en la entidad.</t>
  </si>
  <si>
    <t>Realizar el 100% de las actividades en el marco de la política de Gobierno Abieto en Bogotá-GAB.</t>
  </si>
  <si>
    <t>Acompañar 10 instancias de coordinación interinstitucional que vinculen los temas de movilidad con las políticas públicas poblacionales o sectoriales del distrito.</t>
  </si>
  <si>
    <t>Instancias de coordinación acompañadas, relacionadas con los temas de movilidad con las políticas públicas poblacionales o sectoriales del Distrito.</t>
  </si>
  <si>
    <t>Sumatoria de las instancias acompañadas en el año.</t>
  </si>
  <si>
    <t>Resolver el 100% de la solicitudes de los conceptos de Estudios de Movilidad en los tiempos establecidos conforme a la normatividad vigente</t>
  </si>
  <si>
    <t>Porcentaje de estudios de movilidad emitidos por la Subdirección de Infraestructura</t>
  </si>
  <si>
    <t>(Número Estudios de Movilidad emitidos / Número Estudios de Movilidad solicitados)*100%</t>
  </si>
  <si>
    <t>Realizar el 100% de asesorías técnicas sobre el componente de cicloparqueaderos programadas en la vigencia.</t>
  </si>
  <si>
    <t>Porcentaje Porcentaje de avance en  las actividades del Plan Anticorrupción y de Atención al Ciudadano realizadas por la Subdirección de la Bicicleta y Peatón</t>
  </si>
  <si>
    <t>Realizar el 100% de las actividades programadas en el Plan Anticorrupción y de Atención al Ciudadano de la vigencia por la Subdirección de la Bicicleta y Peatón</t>
  </si>
  <si>
    <t>Elaborar el 96% de los conceptos técnicos requeridos</t>
  </si>
  <si>
    <t>Porcentaje de conceptos técnicos   emitidos por la Subdirección de Bicicleta y Peatón</t>
  </si>
  <si>
    <t>(Actividades P.A.A.C realizadas y evidenciadas/actividades registradas en cada componente del P.A.A.C. donde participa la SBP)*100</t>
  </si>
  <si>
    <t>Porcentaje de las asesorías técnicas realizadas</t>
  </si>
  <si>
    <t>(Número asesorías técnicas realizadas / Número asesorías técnicas programadas)*100%</t>
  </si>
  <si>
    <t>Realizar el 100% de los conceptos o documentos técnicos relacionados con proyectos en la infraestructura para la bicicleta y el peatón.</t>
  </si>
  <si>
    <t>Porcentaje de factibilidades técnicas elaboradas</t>
  </si>
  <si>
    <t>Realizar el 100% de los espacios de intercambio y transferencia de conocimiento que reconozcan el papel de las organizaciones en la mejora de la movilidad de la ciudad, solicitados por las organizaciones y/o programados en la vigencia</t>
  </si>
  <si>
    <t>Porcentaje de eventos de intercambio y transferencia del conocimiento en mejora de la movilidad realizados</t>
  </si>
  <si>
    <t>(Número de eventos de intercambio y transferencia de conocimiento realizados trimestralmente / Número de eventos de intercambio y transferencia de conocimiento programados)*100%</t>
  </si>
  <si>
    <t xml:space="preserve">(Numero de estudios técnicos elaborados / Número de estudios técnicos planeados)*100% </t>
  </si>
  <si>
    <t>Magnitud programada 2020</t>
  </si>
  <si>
    <t>Magnitud ejecutada 2020</t>
  </si>
  <si>
    <t>% cumplimiento</t>
  </si>
  <si>
    <t>Magnitud programada 2021</t>
  </si>
  <si>
    <t>Magnitud programada 2022</t>
  </si>
  <si>
    <t>Magnitud ejecutada 2022</t>
  </si>
  <si>
    <t>Magnitud programada 2023</t>
  </si>
  <si>
    <t>Magnitud ejecutada 2023</t>
  </si>
  <si>
    <t>Magnitud programada 2024</t>
  </si>
  <si>
    <t>Magnitud ejecutada 2024</t>
  </si>
  <si>
    <t>Magnitud programada PDD</t>
  </si>
  <si>
    <t>Magnitud ejecutada PDD</t>
  </si>
  <si>
    <t>-</t>
  </si>
  <si>
    <t>n/a</t>
  </si>
  <si>
    <t>Eliminada</t>
  </si>
  <si>
    <t>(Porcentaje de actividades ejecutadas / Porcentaje de actividades programadas)</t>
  </si>
  <si>
    <t>OSGSST- Identificar continua y sistemáticamente los peligros, evaluar, valorar los riesgos en SST y determinar los controles operacionales para su eliminación o mitigación</t>
  </si>
  <si>
    <t>Gestionar el 100% de los riesgos identificados en la matriz de identificación de peligros, evaluación y valoración de riesgos</t>
  </si>
  <si>
    <t>Porcentaje de gestión de los riesgos identificados en la matriz de identificación de peligros, evaluación y valoración de riesgos.</t>
  </si>
  <si>
    <t xml:space="preserve">OSGSST-Cumplir la normatividad nacional vigente en materia de riesgos laborales y de otra índole, teniendo en cuenta los requisitos aplicables a la Secretaría. </t>
  </si>
  <si>
    <t>Cumplir con el 100% de requisitos legales aplicables a la SDM en materia de riesgos laborales y de otra índole</t>
  </si>
  <si>
    <t>Porcentaje de cumplimiento de los requisitos legales</t>
  </si>
  <si>
    <t>(No. Requisitos cumplidos +  Requistos cumplidos parcialmente identificados en el informe de evaluación de requisitos de SST / No.  Total de Requisitos  evaluados en el informe de requisitos legales de SST ) X 100%</t>
  </si>
  <si>
    <t xml:space="preserve">OSGSST-Definir e implementar planes y estrategias para el mejoramiento continuo de las condiciones de salud y seguridad en el trabajo. </t>
  </si>
  <si>
    <t>Cerrar el 100% de acciones implementadas en los PMP</t>
  </si>
  <si>
    <t>Porcentaje de gestión a las oportunidades de mejora del SG-SST</t>
  </si>
  <si>
    <t>Porcentaje de Actividades del Plan de Trabajo del SGSST Ejecutadas en el periodo / Porcentaje de Actividades del Plan de Trabajo del SGSST Programadas en el periodo</t>
  </si>
  <si>
    <t>Cumplir el 80% de las actividades propuestas en el Plan de Adecuación y Sostenibilidad del MIPG asociadas a Talento Humano</t>
  </si>
  <si>
    <t>(Porcentaje de actividades ejecutadas del plan de adecuación y sostenibilidad / Porcentaje total de actividades programadas en la vigencia)*100</t>
  </si>
  <si>
    <t>(Porcentaje de actividades ejecutadas / Porcentaje de actividades programadas en la vigencia)</t>
  </si>
  <si>
    <t>% Aumentado= ((PNF-PNI)/PNI)*100%
PNF= Promedio Nota Final
PNI= Promedio Nota Inicial o diagnóstica</t>
  </si>
  <si>
    <t>(Puntaje anual obtenido en la evaluación de desempeño institucional FURAG / Puntaje esperado) * 100%</t>
  </si>
  <si>
    <t>Cumplimiento de las actividades del Modelo Integrado de Planeación y Gestión - MIPG</t>
  </si>
  <si>
    <t>Cumplimiento del P.A.A.C</t>
  </si>
  <si>
    <t xml:space="preserve">Porcentaje de avance en actividades ejecutadas / Porcentaje de avance de actividades programadas </t>
  </si>
  <si>
    <t xml:space="preserve">Porcentaje de avance en acciones ejecutadas frente a información y formación / Porcentaje de avance  de acciones  programadas  </t>
  </si>
  <si>
    <t xml:space="preserve">Porcentaje de avance en acciones ejecutadas frente a la apropiación de contenidos / Porcentaje de avance  de acciones  programadas  </t>
  </si>
  <si>
    <t xml:space="preserve">Porcentaje de avance de las actividades implementadas para incrementar el número de seguidores en redes sociales /Porcentaje total de avance de las actividades programadas para incrementar el número de seguidores en redes sociales  </t>
  </si>
  <si>
    <t xml:space="preserve">Porcentaje adelantado de los procesos de sensibilización, visita en sitio, piezas comunicativas programadas </t>
  </si>
  <si>
    <t>(Número de procesos de acción preventiva ejecutadas / Número de procesos de acción programadas)*100%</t>
  </si>
  <si>
    <t>(Porcentaje actividades ejecutadas /Porcentaje de activdades programadas)</t>
  </si>
  <si>
    <t>Porcentaje de evaluación sobre cultura de seguridad de la información y seguridad digital  respondidas sean aprobadas.</t>
  </si>
  <si>
    <t>(Número de evaluaciones aprobadas con puntaje igual o mayor a 60 puntos / número de total evaluaciones realizadas) ≥ 80</t>
  </si>
  <si>
    <t>Lograr la implementación efectiva del 80% de los controles de seguridad de la información definidos.</t>
  </si>
  <si>
    <t>(Número de controles de seguridad de la información implementados / Número de controles de seguridad de información definidos)*100%</t>
  </si>
  <si>
    <t>(Presupuesto ejecutado de funcionamiento / Presupuesto vigente de funcionamiento)*100%</t>
  </si>
  <si>
    <t>(Total porcentaje actividades ejecutadas / Total  porcentaje de actividades programadas)</t>
  </si>
  <si>
    <t>(Total reseservas pagas y o liberadas / Total de reservas  para la vigencia )*100%</t>
  </si>
  <si>
    <t>Actualizar un (1) Diagnóstico Integral de Archivo</t>
  </si>
  <si>
    <t>Instrumentos archivisticos de Gestión Documental de la SDM</t>
  </si>
  <si>
    <t>Porcentaje de actividades planeadas / Porcentaje de actividades ejecutadas</t>
  </si>
  <si>
    <t>Realizar el 100% de las actividades tendientes a la organización de los archivos de la SDM</t>
  </si>
  <si>
    <t>Organización de archivos</t>
  </si>
  <si>
    <t>Aplicación de Tablas de Retención Documental</t>
  </si>
  <si>
    <t>Mantener bimestralmente el consumo 1,5 metros cúbicos en la Entidad</t>
  </si>
  <si>
    <t>Consumos de Agua de la SDM</t>
  </si>
  <si>
    <t>Consumo promedio vigencia actual / total número de colaboradores de la Secretaría Distrital de Movilidad</t>
  </si>
  <si>
    <t>Mantener trimestalmente el consumo de energía 75 kilowatts.</t>
  </si>
  <si>
    <t>Consumos de Energia de la SDM</t>
  </si>
  <si>
    <t>Gestionar el 100% del total de los residuos generados por la entidad</t>
  </si>
  <si>
    <t>Gestión Integral de residuos en la SDM</t>
  </si>
  <si>
    <t>(Total de residuos gestionados/ Total de residuos generados)*100%</t>
  </si>
  <si>
    <t>Incluir criterios ambientales de sostenibilidad en el 2,5% de los contratos que se ejecuten en la Entidad de acuerdo al Manual de Contratación y la adopción del Plan Institucional de Gestión Ambiental.</t>
  </si>
  <si>
    <t>Aplicación de Criterios Ambientales de Sostenibilidad en la Contratación de Bienes y Servicios</t>
  </si>
  <si>
    <t>Adelantar el 100% de las actividades programadas en la vigencia para contribuir a la adaptación y mitigación del cambio climático en la SDM</t>
  </si>
  <si>
    <t>Practicas Sostenibles para la adaptación y mitigación del cambio climático en la SDM</t>
  </si>
  <si>
    <t>Implementar el 100% de las acciones ambientales del Plan de Acción Cuatrienal Ambiental - PACA</t>
  </si>
  <si>
    <t>Seguimiento al cumplimiento del Plan de Acción Cuatrienal Ambiental - PACA</t>
  </si>
  <si>
    <t>OSGA- Garantizar el uso racional y eficiente del recurso hídrico en las diferentes sedes de la SDM.</t>
  </si>
  <si>
    <t>OSGA-Garantizar el uso racional y eficiente de energía en las diferentes sedes de la SDM</t>
  </si>
  <si>
    <t>OSGA- Promover la gestión integral de los residuos generados en la SDM</t>
  </si>
  <si>
    <t>_</t>
  </si>
  <si>
    <t>Magnitud ejecutada 2021</t>
  </si>
  <si>
    <t>1. Gestionar oportunamente el 100% de las solicitudes de  consultas, conceptos y actos administrativos que sean puestos a consideración de la Dirección.</t>
  </si>
  <si>
    <t>Acompañamientos y Conceptos</t>
  </si>
  <si>
    <t>Nivel de aprendizaje en Nota</t>
  </si>
  <si>
    <t>Porcentaje actualizado del estado de las vacantes cargadas en la Oferta Pública de Empleos- OPEC</t>
  </si>
  <si>
    <t>Porcentaje cumplido a los criterios de estructura para el Sistema de gestión de Seguridad y Salud en el Trabajo.</t>
  </si>
  <si>
    <t>Corresponde a la sumatoria de estándares que presentan cumplimiento de la Resolución 0312 de 2019 durante el período</t>
  </si>
  <si>
    <t>Porcentaje ejecutado del plan de capacitación.</t>
  </si>
  <si>
    <t>Porcentaje alcanzado de cobertura de las condiciones de salud de los colaboradores de la entidad.</t>
  </si>
  <si>
    <t>Porcentaje alcanzado de cobertura de los colaboradores de la entidad que estén en riesgo alto.</t>
  </si>
  <si>
    <t>Porcentaje cumplido de las investigaciones oportunas de los accidentes y enfermedades laborales.</t>
  </si>
  <si>
    <t>Porcentaje cumplido de los objetivos planteados en seguridad y salud en el trabajo</t>
  </si>
  <si>
    <t>Porcentaje gestionado de las acciones de mejora.</t>
  </si>
  <si>
    <t>Porcentaje cumplido de las actividades programadas en los programas de vigilancia epidemiológicos.</t>
  </si>
  <si>
    <t>Porcentaje Disminuido de accidentes en comparación con el año anterior.</t>
  </si>
  <si>
    <t>Porcentaje Disminuido de días de incapacidad por accidentes de trabajo en comparación con el año anterior.</t>
  </si>
  <si>
    <t>Accidentes de trabajo mortales logrados</t>
  </si>
  <si>
    <t>Porcentaje disminuido en la aparición de casos por nuevos diagnósticos</t>
  </si>
  <si>
    <t>Porcentaje disminuido del número de casos presentados por enfermedad laboral</t>
  </si>
  <si>
    <t>Porcentaje disminuido de días de ausentismo</t>
  </si>
  <si>
    <t>Evaluación del Desempeño Laboral</t>
  </si>
  <si>
    <t>Campañas</t>
  </si>
  <si>
    <t>Percepción de la comunicación interna</t>
  </si>
  <si>
    <t>Porcentaje adelantado de los procesos de capacitación programados para la vigencia sobre el Código Disciplinario Único</t>
  </si>
  <si>
    <t>(Número de vulnerabilidades remediadas/ Numero vulnerabilidades identificadas) *100</t>
  </si>
  <si>
    <t>Implementación del Subsistema de Gestión Documental</t>
  </si>
  <si>
    <t>Cumplimiento de las acciones de MIPG</t>
  </si>
  <si>
    <t>Cultura Ciudadana</t>
  </si>
  <si>
    <t>Plan de comunicaciones</t>
  </si>
  <si>
    <t>Ejecución Presupuestal Plan Anualizado de Caja</t>
  </si>
  <si>
    <t>Cumplimiento de los compromisos adquiridos por la Dirección de Atencion al Ciudadano en el P.A.A.C</t>
  </si>
  <si>
    <t>(Total porcentaje actividades ejecutado / Total porcentaje actividades programado)*100</t>
  </si>
  <si>
    <t>Programación y seguimiento Vigencia</t>
  </si>
  <si>
    <t>Programación y seguimiento PDD</t>
  </si>
  <si>
    <t>OSGAS-Implementar las buenas prácticas antisoborno contenidas en la norma ISO 37001:2016.</t>
  </si>
  <si>
    <t xml:space="preserve">OSGSST-Prevenir lesiones y deterioro de la salud relacionados con el trabajo a los (as) colaboradores (as) proporcionando lugares de trabajo seguros y saludables, favoreciendo en todo momento su consulta y participación y la de sus representantes. </t>
  </si>
  <si>
    <t>OSGAS-Promover una cultura de integridad y ética pública en los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</si>
  <si>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(Total presupuesto ejecutado del proyecto de inversión / Total presupuesto programado del proyecto de inversión) * 100%</t>
  </si>
  <si>
    <t>Plan Anticorrupcción y atención al Ciudadano -  P.A.A.C</t>
  </si>
  <si>
    <t>(Total actividades ejecutadas / Total actividades programadas en la vigencia)*100%</t>
  </si>
  <si>
    <t>(Total de actividades ejecutadas / Total de actividades programadas en la vigencia)*100%</t>
  </si>
  <si>
    <t>Modelo Integrado de Planeación y Gestión - MIPG</t>
  </si>
  <si>
    <t>(Recaudo acumulado de la vigencia  / Meta de recaudo establecida para la vigencia)*100%</t>
  </si>
  <si>
    <t>Porcentaje de actividades para la sostenibilidad del Sistema Integrado de Gestión bajo el estándar MIPG</t>
  </si>
  <si>
    <t>(Porcentaje de actividades ejecutadas / Porcentaje de actividades programadas)*100</t>
  </si>
  <si>
    <t>OSGA- Ejecutar las diferentes actividades de los programas de Gestión Ambiental, definidas en el plan de acción acorde a la normatividad vigente.</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</si>
  <si>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</si>
  <si>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</si>
  <si>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</si>
  <si>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</si>
  <si>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 xml:space="preserve">Cantidad de Conceptos Tecnicos emitidos por la OTIC / Cantidad de Conceptos Tecnicos solicitados por la OTIC </t>
  </si>
  <si>
    <t>(Número de solicitudes de soportes técnicos atendidos / Número de solicitudes de soporte allegados en la vigencia )*100%</t>
  </si>
  <si>
    <t xml:space="preserve">Información y  formación en seguridad de la Informacion </t>
  </si>
  <si>
    <t>Porcentaje realizado de las actividades programadas del plan de Tratamiento de Riesgos de Seguridad y Privacidad de la Información</t>
  </si>
  <si>
    <t>Porcentaje de avance de las actividades ejecutadas / Porcentaje total de avance de las actividades programadas en la vigencia</t>
  </si>
  <si>
    <t>Porcentaje realizado de las actividades programadas en el Plan Estratégico de Tecnologías de la Información y las Comunicaciones – PETI -</t>
  </si>
  <si>
    <t>Porcentaje de avance en actividades ejecutadas / Porcentaje total de avance de actividades programado en la vigencia</t>
  </si>
  <si>
    <t>Porcentaje de disponibilidad de los servicios</t>
  </si>
  <si>
    <t>Porcentaje de ampliación y crecimiento del conjunto de datos abiertos en 2022 en la entidad.</t>
  </si>
  <si>
    <t>(Número total de conjunto de datos abiertos 2022 - Número Total de Conjunto de Datos Abiertos 2021) / Número Total de Conjunto de Datos Abiertos 2021</t>
  </si>
  <si>
    <t>Realizar 7.440 visitas de verificación para atender requerimientos de señalización diseñada e implementada</t>
  </si>
  <si>
    <t>Adelantar el 100% de las actividades programadas para la gestión del Plan de seguridad de la información</t>
  </si>
  <si>
    <t>Realizar el 90% de las actividades programadas en el Plan Estratégico de Tecnologías de la Información y las Comunicaciones – PETI</t>
  </si>
  <si>
    <t>Realizar el 90% de las actividades programadas en el plan de Datos Abiertos de la Entidad</t>
  </si>
  <si>
    <t>Incrementar el 10% del conjunto de datos abiertos de la entidad</t>
  </si>
  <si>
    <t>Lograr que el 80 % de la evaluación sobre cultura de seguridad de la información y seguridad digital  respondidas sean aprobadas.</t>
  </si>
  <si>
    <t>Sustanciar el 60% de los autos de pruebas de los procesos que se encuentran aperturados en la vigencia allegados al grupo de reincidencias</t>
  </si>
  <si>
    <t>Porcentaje de cumplimiento  de la  gestión administrativa necesaria para la operación del Sistema Inteligente de Transporte por parte de  la Dirección de Gestión de Tránsito y Control de Tránsito y Transporte</t>
  </si>
  <si>
    <t>(Total porcentaje de la gestión ejecutada / Total porcentaje de gestión programada)</t>
  </si>
  <si>
    <t>Beneficiar 32.098 estudiantes de las instituciones educativas distritales, a través del acompañamiento seguro mediante las diferentes estrategías operativas del proyecto Al Colegio en Bici.</t>
  </si>
  <si>
    <t>Realizar la cantidad de mantenimientos correctivos adelantados en la ciudad al sistema de semaforización</t>
  </si>
  <si>
    <t>Realizar control al transporte informal e ilegal de pasajeros, mediante la ejecución del 100% de las actividades de control planteadas en  el indicador.</t>
  </si>
  <si>
    <t>Realizar  actividades de control encaminadas a la gestión vehicular, mediante la ejecución del 100% de las acciones planteadas en el indicador.</t>
  </si>
  <si>
    <t>Realizar el 100% de la gestión administrativa necesaria, con el fin de mantener la operación del  Sistema Inteligente de transporte de Bogotá-SIT, dando cumplimiento a los lineamientos  establecidos, a través de la sostenibilidad y expansión de los medios tecnológicos y la gestión contractual del convenio marco.</t>
  </si>
  <si>
    <t>(Valor total de autorizaciones girado / Valor total del Plan Anualizado de Caja programado)*100</t>
  </si>
  <si>
    <t>Gestión Subsecretaría de Servicios a la Ciudadanía</t>
  </si>
  <si>
    <t>Realizar 33.934 actividades de capacitación  por infracción a las normas de tránsito y transporte en la ciudad, en cumplimiento del Decreto 672 de 2018.</t>
  </si>
  <si>
    <t>Realizar 80 sensibilizaciones y/o socializaciones relacionadas con atención y/o servicio a la ciudadanía, al equipo de la Dirección de Atención al Ciudadano.</t>
  </si>
  <si>
    <t>Enajenar 2718 vehículos declarados en abandono como estrategia de descongestión de patios remanentes</t>
  </si>
  <si>
    <t>Suma de sensibilizaciones y/o socializaciones realizadas</t>
  </si>
  <si>
    <t>Sensibilizaciones y/o socializaciones realizadas</t>
  </si>
  <si>
    <t>Número de vehículos enajenados</t>
  </si>
  <si>
    <t>Sumatoria de vehículos enajenados</t>
  </si>
  <si>
    <t xml:space="preserve">Cumplir el 100% de las actividades propuestas en el Modelo Integrado de Planeación y Gestión - MIPG por la Oficina de Gestión Social			</t>
  </si>
  <si>
    <t xml:space="preserve">Desarrollar el 100% de la estrategia de participación ciudadana en los planes, programas y proyectos que requiera la entidad.		</t>
  </si>
  <si>
    <t>Realizar el 100% de las actividades programadas en el ejercicio de Rendición de Cuentas locales</t>
  </si>
  <si>
    <t>Construir y ejecutar planes de acción vinculados a la política pública distrital, con enfoque diferencial dentro de la gestión social institucional.</t>
  </si>
  <si>
    <t>Actividades del Plan Institucional de Participación cumplidas</t>
  </si>
  <si>
    <t>Sumatoria de porcentaje de avance de tareas ejecutadas / Sumatoria de porcentaje de avance de tareas programadas en el año</t>
  </si>
  <si>
    <t xml:space="preserve">Instancias de coordinación acompañadas, relacionadas con los temas de movilidad con las políticas públicas poblacionales o sectoriales del Distrito.           </t>
  </si>
  <si>
    <t>Sumatoria de porcentaje de avance de actividades ejecutadas / Sumatoria de porcentaje de avance de actividades programadas en el año</t>
  </si>
  <si>
    <t>Impulsar procesalmente el 75% de las investigaciones administrativas por infracción a las normas de transporte público que se encuentren en trámite al  31 de diciembre de la vigencia inmediatamente anterior.</t>
  </si>
  <si>
    <t xml:space="preserve">Resolver el 100% de los recursos de apelación interpuestos en contra de los fallos emitidos en primera instancia por las Subdirecciones de Contravenciones, y Control e Investigaciones de Transporte Público, y de las solicitudes de desvinculación administrativa, con vencimiento en la vigencia. </t>
  </si>
  <si>
    <t>Proferir el 45%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</si>
  <si>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t>
  </si>
  <si>
    <t xml:space="preserve">Realizar el 100% de audiencias de continuación en un término menor a 180 días hábiles. </t>
  </si>
  <si>
    <t>Gestión Dirección de Atención al Ciudadano</t>
  </si>
  <si>
    <t>Gestión Oficina de Gestión Social</t>
  </si>
  <si>
    <t>Gestión Dirección de Investigaciones Administrativas al Tránsito y Transporte</t>
  </si>
  <si>
    <t>Alcanzar el 99,98 % de la ejecución del PAC programado de vigencia y reserva  conforme con las necesidades identificadas en cada proyecto</t>
  </si>
  <si>
    <t>Realizar el 100% de las actividades del Plan Anticorrupción y de Atención al Ciudadano a cargo del proceso de Planeación de Transporte e Infraestructura</t>
  </si>
  <si>
    <t>Porcentaje de cumplimiento del   Plan Anticorrupción y de Atención al Ciudadano del proceso de Planeación de Transporte e Infraestructura</t>
  </si>
  <si>
    <t>(Actividades P.A.A.C realizadas y evidenciadas/actividades registradas en cada componente del P.A.A.C. donde participa el proceso de Planeación de Transporte e Infraestructura)*100</t>
  </si>
  <si>
    <t>Realizar el 100% de las acciones de seguimiento a la implementación de los Planes Estratégicos de Seguridad Vial programadas</t>
  </si>
  <si>
    <t>(Número de acciones de seguimiento a los PESV realizadas / Total de  Número de acciones de seguimiento a los PESV realizadas  programadas)*100</t>
  </si>
  <si>
    <t>Realizar el 100% de los estudios técnicos relacionados con la formulación e implementación de las políticas, planes, programas, y proyectos relacionados con el tránsito, el transporte y su infraestructura en Bogotá D.C</t>
  </si>
  <si>
    <t>Porcentaje de estudios técnicos elaborados por la Direccion de Planeación de la Movilidad y sus Subdirecciones</t>
  </si>
  <si>
    <t>Gestión_Subdireccion de transporte publico</t>
  </si>
  <si>
    <t>Gestión_Subdirección de Bicicleta y Peatón</t>
  </si>
  <si>
    <t>Realizar el 100% de las acciones de revisión y aprobación de los Planes Integrales de Movilidad Sostenible PIMS</t>
  </si>
  <si>
    <t>Realizar el 100% de las Auditorias de Seguridad Vial - ASV, programadas en la vigencia</t>
  </si>
  <si>
    <t xml:space="preserve">Realizar seguimiento al 100% de los productos relacionados en los  procesos contractuales en ejecución, suscritos por la Dependencia en la vigencia anterior </t>
  </si>
  <si>
    <t>Subdirección de la Bicicleta y el Peatón</t>
  </si>
  <si>
    <t>Realizar seguimiento a la ejecución del presupuesto asignado a los proyectos de la Subsecretaría de Política de Movilidad, conforme con las necesidades identificadas en cada proyecto</t>
  </si>
  <si>
    <t xml:space="preserve">Porcentaje de cumplimiento de las entregas previstas de los productos relacionados en los procesos contractuales, suscritos por la Dependencia  </t>
  </si>
  <si>
    <t>Porcentaje de Planes Integrales de Movilidad Sostenible aprobados</t>
  </si>
  <si>
    <t>(Total presupuesto ejecutado/ Total presupuesto programado de los proyectos de la SPM) *100</t>
  </si>
  <si>
    <t>(Número de conceptos de aprobación de Planes Integrales de Movilidad Sostenible elaborados / Número de Planes Integrales de Movilidad Sostenible aprobados )*100%</t>
  </si>
  <si>
    <t>(Número factibilidades técnicas elaboradas / Número factibilidades técnicas programadas)*100</t>
  </si>
  <si>
    <t>Número de auditorias en seguridad vial realizadas / Total de  auditorias en seguridad vial programadas)*100</t>
  </si>
  <si>
    <t>Realizar el 100% de los estudios económicos, sociales, técnicos, ambientales, financieros, de gestión de la demanda y estudios tarifarios requeridos</t>
  </si>
  <si>
    <t>Realizar el 100% de las actividades programadas en el Plan Anticorrupción y de Atención al Ciudadano de la vigencia por la Dirección de inteligencia para la Movilidad</t>
  </si>
  <si>
    <t>Hacer seguimiento a la generación y evaluación  del 100% de modelos de macro modelación y/o micro simulación y/o a escala meso, requeridos</t>
  </si>
  <si>
    <t>Realizar el 100% de las actividades programadas en el Modelo Integrado de Planeación y Gestión - MIPG de la vigencia, por la Dirección de Inteligencia para la Movilidad</t>
  </si>
  <si>
    <t>Medir el avance de la entrega de los productos relacionados en los  procesos contractuales suscritos por la Dependencia en la vigencia anterior</t>
  </si>
  <si>
    <t xml:space="preserve">Porcentaje de realización de los estudios económicos, sociales, técnicos, ambientales, financieros, de gestión de la demanda y/o tarifarios </t>
  </si>
  <si>
    <t>Porcentaje de ejecución en las actividades del Plan Anticorrupción y de Atención al Ciudadano realizadas por la Dirección de Inteligencia para la Movilidad</t>
  </si>
  <si>
    <t>Porcentaje de realización de los modelos de macro modelación y/o micro simulación y/o a escala meso</t>
  </si>
  <si>
    <t>Porcentaje de cumplimiento de las actividades programadas en el Modelo Integrado de Planeación y Gestión - MIPG de la vigencia, por la Dirección de Inteligencia para la Movilidad</t>
  </si>
  <si>
    <t>Porcentaje de cumplimento a la entrega de  productos relacionados en los  procesos contractuales suscritos por la Dependencia en la vigencia anterior</t>
  </si>
  <si>
    <t>(Estudios realizados/Estudios requeridos a la DIM)*100</t>
  </si>
  <si>
    <t>(Actividades P.A.A.C realizadas y evidenciadas/actividades programadas para el periodo evaluado en cada componente del P.A.A.C. donde participa la DIM)*100</t>
  </si>
  <si>
    <t>(Modelos realizados y/o evaluados/ Modelos requeridos a la Dirección de Inteligencia para la Movilidad )*100</t>
  </si>
  <si>
    <t>(Número actividades ejecutadas en el plan de adecuación y sostenibilidad de MIPG / Número de actividades programadas en el plan de adecuación y sostenibilidad de MIPG a cargo Dirección de Inteligencia para la Movilidad)*100%</t>
  </si>
  <si>
    <t>(Sumatoria productos entregados / Total productos programados segun procesos contractuales suscritos por la Dirección de Inteligencia para la Movilidad) *100</t>
  </si>
  <si>
    <t>Realizar y actualizar el 100% de los lineamientos de seguridad vial que sean requeridos</t>
  </si>
  <si>
    <t>Dirigir el 100% de las estrategias en materia de seguridad vial para la materialización de politicas, planes y programas</t>
  </si>
  <si>
    <t>Lineamientos técnicos en seguridad vial impartidos</t>
  </si>
  <si>
    <t xml:space="preserve">(Número de lineamientos técnicos en seguridad vial diseñados o actualizados / Total de  lineamientos técnicos en seguridad vial  requeridos) * 100 </t>
  </si>
  <si>
    <t xml:space="preserve">Porcentaje de cumplimiento de actividades de la estrategia de promoción y prevención en temas de seguridad vial </t>
  </si>
  <si>
    <t>Gestión Oficina Asesora de Comunicaciones y Cultura para la Movilidad</t>
  </si>
  <si>
    <t>OSGAS- Implementar las buenas prácticas antisoborno contenidas en la norma ISO 37001:2016.
OSGC- Prestar trámites y servicios eficientes, oportunos y de calidad, con una gestión ambiental adecuada, soportados en tecnologías de la información y las comunicaciones.</t>
  </si>
  <si>
    <t>Porcentaje de cumplimiento del Plan Anticorrupción y de Atención al Ciudadano de la Oficina de Control Disciplinario</t>
  </si>
  <si>
    <t>Fortalecer el 100 % de los equipos de recuperación en Continuidad del Negocio en la SDM.</t>
  </si>
  <si>
    <t>Porcentaje cumplido de las actividades programadas en el Plan Anual de Auditoría Interna -PAAI vigencia 2023</t>
  </si>
  <si>
    <t>(Porcentaje de actividades cumplidas en el periodo / Porcentaje de actividades programadas en el PAAI de la vigencia)</t>
  </si>
  <si>
    <t xml:space="preserve">Ejecución Presupuestal del prespuesto de inversión asignado a la SGC </t>
  </si>
  <si>
    <t>Alcanzar 90% de giro de las reservas presupuestales a cargo de la Subsecretaría de Gestión Corporativa.</t>
  </si>
  <si>
    <t>Dirigir el 100% de las actividades necesarias para el desarrollo de la gestión administrativa y financiera de la Secretaría Distrital de Movilidad</t>
  </si>
  <si>
    <t>Porcentaje dirigido de actividades necesarias para el desarrollo de la gestión administrativa y financiera de la Secretaría Distrital de Movilidad</t>
  </si>
  <si>
    <t>Realizar 20 seguimientos a la gestión de la Dirección Administrativa y Financiera y sus Subdirecciones a cargo</t>
  </si>
  <si>
    <t>Seguimientos realizados a la gestión de la DAF y sus Subdirecciones Administrativa y Financiera</t>
  </si>
  <si>
    <t>(Número de mesas de seguimiento ejecutadas / Número de mesas de seguimiento programadas)</t>
  </si>
  <si>
    <t>Realizar el 100% del seguimiento a las actividades programadas en los Proyectos Estratégicos de la Dirección Administrativa y sus dependencias</t>
  </si>
  <si>
    <t>Gestión Dirección Administrativa y Financiera</t>
  </si>
  <si>
    <t>Realizar el 100% de las actividades programadas en los planes institucionales de la vigencia en los que participa la Dirección Administrativa y Financiera</t>
  </si>
  <si>
    <t>Gestión Sudirección Administrativa</t>
  </si>
  <si>
    <t>Ejecutar el 100% del plan de tranferencias primarias para la vigencia 2023</t>
  </si>
  <si>
    <t>Porcentaje de avance en las  actividades de la actualización  e implementación del Plan de Preservación Digital a Largo Plazo ejecutadas / Porcentaje de avance en las  actividades de la actualización  e implementación del Plan de Preservación Digital a Largo Plazo Cumplidas</t>
  </si>
  <si>
    <t>Porcentaje de actividades planeadas Plan de Transferencias / Porcentaje de actividades ejecutadas en Plan de Transferencias</t>
  </si>
  <si>
    <t xml:space="preserve">No. de contratos que contienen cláusulas ambientales vigencia / Total de contratos de bienes y servicios de la entidad en la vigencia </t>
  </si>
  <si>
    <t>OSGGA- Fortalecer la aplicación de criterios ambientales en la adquisición de bienes y servicios contratados por la entidad en el desarrollo de sus actividades.</t>
  </si>
  <si>
    <t>OSGGA- Promover acciones que contribuyan a la adaptación y mitigación al cambio climático y mejora de la calidad del paisaje de la sede principal de la SDM.</t>
  </si>
  <si>
    <t>OSGGA- Garantizar el uso racional y eficiente del recurso hídrico en las diferentes sedes de la SDM.</t>
  </si>
  <si>
    <t>Subdirección administrativa</t>
  </si>
  <si>
    <t>OSGGA-Garantizar el uso racional y eficiente de energía en las diferentes sedes de la SDM.</t>
  </si>
  <si>
    <t>Mantener un consumo máximo mensual de energía per cápita de 5 kilowatts</t>
  </si>
  <si>
    <t>Consumo promedio mensual de todas las sedes de la entidad que cuentan con servicio de energía / total número de personas que asisiten a la Secretaría Distrital de Movilidad</t>
  </si>
  <si>
    <t>Gestión de residuos aprovechables en la SDM</t>
  </si>
  <si>
    <t>Elaborar tres programas, politicas o procedimientos de la Politica de Gestión Documental</t>
  </si>
  <si>
    <t>Actualización Politica de Gestión Documental</t>
  </si>
  <si>
    <t>Número de actividades planeadas / Número de actividades ejecutadas</t>
  </si>
  <si>
    <t>Implementar y Desarrollar un (1) Sistema de Gestión Documental Electrónico de Archivo (SGDEA) que garanticen la trazabilidad y disponibilidad de la documentación de la SDM</t>
  </si>
  <si>
    <t>Mejoras al Sistema de Gestión Documental Electrónico de Archivo (SGDEA)</t>
  </si>
  <si>
    <t>Clasificar el 100% de los Fondos Documentales recibidos por la SDM provenientes de la extintas entidades que tuvieron a cargo la movilidad de Bogotá</t>
  </si>
  <si>
    <t>Clasificación de los Fondos Documentales</t>
  </si>
  <si>
    <t>Cantidad de cajas recibidas de otras entidades / Cantidad de cajas clasificadas de otras entidades</t>
  </si>
  <si>
    <t>Adelantar el 100% de las actividades programadas en la vigencia para implementar el archivo de gestión centralizado</t>
  </si>
  <si>
    <t>Clasificación de las comunicaciones oficiales</t>
  </si>
  <si>
    <t>(Cantidad de comunicaciones recibidas por ORFEO (50.000) / Cantidad de comunicaciones clasificadas ) x 100%</t>
  </si>
  <si>
    <t>Mantener un consumo máximo mensual de agua per cápita de 0,1 metros cúbicos</t>
  </si>
  <si>
    <t>Consumo promedio mensual de todas las sedes de la entidad que cuentan con servicio de agua / total número de personas que asisiten la Secretaría Distrital de Movilidad</t>
  </si>
  <si>
    <t>Subdirección financiera</t>
  </si>
  <si>
    <t>Gestión Subdirección Fiananciera</t>
  </si>
  <si>
    <t>Realizar el 100% de las actividades programadas en el Plan Anticorrupción y de Atención al Ciudadano de la vigencia por la Subdireccion Financiera</t>
  </si>
  <si>
    <t>Atender el 99,5%  de devolución de comparendos y retención en la fuente</t>
  </si>
  <si>
    <t>Presentar oportunamente el 100% de los informes financieros requeridos</t>
  </si>
  <si>
    <t xml:space="preserve">Realizar el 100% de las actividades programadas en el Plan Anticorrupción y de Atención al Ciudadano de la vigencia por la   Subsecretaria de Gestión Jurídica </t>
  </si>
  <si>
    <t xml:space="preserve">Realizar el 100% de las actividades programadas en el Plan Anticorrupción y de Atención al Ciudadano de la vigencia por la  Dirección de Representación Judicial  </t>
  </si>
  <si>
    <t>Realizar el 100% de las actividades programadas para dar cumplimiento al Plan de Adecuación y Sostenibilidad de MIPG para la vigencia_Representación Judicial</t>
  </si>
  <si>
    <t xml:space="preserve">Realizar el 100% de las actividades programadas en el Plan Anticorrupción y de Atención al Ciudadano de la vigencia por la  Dirección de Contratación </t>
  </si>
  <si>
    <t>Alcanzar el 100% de la meta de recaudo establecida por la Dirección de Gestión de cobro respecto a lo gestionado por ella durante la vigencia _Gestión de Cobro</t>
  </si>
  <si>
    <t xml:space="preserve">Realizar el 100% de las actividades programadas en el Plan Anticorrupción y de Atención al Ciudadano de la vigencia por la  Dirección de Gestion de Cobro </t>
  </si>
  <si>
    <t>Alcanzar al 100 % la ejecución presupuestal de los proyectos de inversión de la Subsecretaría de Gestión Jurídica</t>
  </si>
  <si>
    <t>Gestión Subsecretaría de Gestión Jurídica</t>
  </si>
  <si>
    <t xml:space="preserve">Gestión Dirección de Representación Judicial </t>
  </si>
  <si>
    <t xml:space="preserve">Obtener el 92% de favorabilidad en los fallos de procesos que tenga en contra de la entidad  </t>
  </si>
  <si>
    <t>(Total de procesos en contra de la entidad terminados con fallo favorable / Total de procesos en contra de la entidad terminados)*100%</t>
  </si>
  <si>
    <t xml:space="preserve">Tramitar en un tiempo no mayor a 90 días el 100% de los pagos de sentencia y mecanismos alternativos de solución de conflictos, por parte de la Dirección de Representación Judicial. </t>
  </si>
  <si>
    <t>Tiempo de pago de sent. o MASC 1 en días+ tiempo de pago sent. o MASC 2 en días + tiempo de pago de sentencia o MASC 3 en días +………/ Número total de sentencias o MASC pagadas en vigencia fiscal)</t>
  </si>
  <si>
    <t xml:space="preserve">Gestión Dirección de Contratación </t>
  </si>
  <si>
    <t>Gestión Dirección de Gestión de Cobro</t>
  </si>
  <si>
    <t>Realizar el 100% de las actividades programadas para dar cumplimiento al Plan de Adecuación y Sostenibilidad de MIPG para la  vigencia a cargo de la Dirección de Normatividad y Conceptos</t>
  </si>
  <si>
    <t>(Porcentaje de avance de las actividades ejecutadas /Porcentaje total de las actividades programadas en la vigencia)*100%</t>
  </si>
  <si>
    <t xml:space="preserve">Alcanzar el 100% de la meta de recaudo fijada a la Dirección de Gestión de cobro para la gestión pertinente durante la vigencia. </t>
  </si>
  <si>
    <t>(Recaudo acumulado de la vigencia / Meta de recaudo establecida para la vigencia)*100%</t>
  </si>
  <si>
    <t xml:space="preserve">Atender  el 100% de las peticiones radicadas en la Dirección de Gestión de Cobro. </t>
  </si>
  <si>
    <t xml:space="preserve">Solicitudes radicadas en la Dirección de Gestión de Cobro gestionadas. </t>
  </si>
  <si>
    <t>(Total de solicitudes atendidas dentro de los terminos de ley / Total de solicitudes radicadas durante la vigencia )*100%</t>
  </si>
  <si>
    <t xml:space="preserve">Gestionar el 100% de las solicitudes de procesos de contratación de prestación de servicios profesionales y/o apoyo a la gestión radicados en la Dirección de Contratación. </t>
  </si>
  <si>
    <t>Solicitudes de procesos de contratación de prestación de servicios profesionales y/o apoyo a la gestión radicadas en la Direccion de Contratacion gestionadas oportunamente</t>
  </si>
  <si>
    <t>(Total de solicitudes gestionadas de procesos de contratación de prestación de servicios profesionales y/o apoyo a la gestión  / total de solicitudes radicadas durante la vigencia)*100</t>
  </si>
  <si>
    <t>(Sumatoria de porcentaje de avances ejecutados / porcentaje de avance programado)*100%</t>
  </si>
  <si>
    <t xml:space="preserve">Porcentaje alcanzado de satisfacción en las capacitaciones Insteristitucionales de acuerdo con los resultados de las encuestas aplicadas a los colaboradores de la SDM que participaron en la capacitación </t>
  </si>
  <si>
    <t>(Número de encuestas con calificación de excelente y bueno / número total de encuestas) * 100%</t>
  </si>
  <si>
    <t>Gestión Dirección de Talento Humano</t>
  </si>
  <si>
    <t>(Indicadores EFR medidos/Total de indicadores EFR)*100%</t>
  </si>
  <si>
    <t>Puntaje obtenido en la Política de Gestión Estratégica de Talento Humano de la Evaluación anual de Desempeño Institucional del FURAG</t>
  </si>
  <si>
    <t>(No. de riesgos identificados en la matriz de peligros / No. de riesgos gestionados) X 100%</t>
  </si>
  <si>
    <t>(No. de acciones de PMP cerrados en la fecha de terminación / No. De acciones PMP identificadas) X 100%</t>
  </si>
  <si>
    <t>Gestión Oficina de Tecnologías de la Información y las Comunicaciones</t>
  </si>
  <si>
    <t>Identificar el 90% de los activos críticos de la información de los procesos incluidos en el alcance del Sistema de Gestión de Seguridad de la Información</t>
  </si>
  <si>
    <t>Identificación de los activos críticos de la información.</t>
  </si>
  <si>
    <t>Activos críticos gestionados con riesgos de seguridad de la información / Total de activos críticos identificados</t>
  </si>
  <si>
    <t>Porcentaje de riesgos evaluados por encima de un nivel aceptable</t>
  </si>
  <si>
    <t>Numero de implementación y seguimiento de riesgos de seguridad de la información de los procesos / Numero de procesos total definidos</t>
  </si>
  <si>
    <t>Alcanzar el 75% de evaluaciones aprobadas en las sensibilizaciones de seguridad de la información que se realice en la SDM.</t>
  </si>
  <si>
    <t>Porcentaje de evaluaciones aprobadas en las sensibilizaciones de seguridad de la información</t>
  </si>
  <si>
    <t>Número de evaluaciones aprobadas por sensibilización/ Número de evaluaciones realizadas por sensibilización</t>
  </si>
  <si>
    <t>Evaluar el 100% de los escenarios de Recuperación de Desastres (DRP) planteados para la presente vigencia.</t>
  </si>
  <si>
    <t>Porcentaje de escenarios de Recuperación de desastres evaluados</t>
  </si>
  <si>
    <t>Numero de escenarios probados / Numero de escenarios programados</t>
  </si>
  <si>
    <t>Mantener el cierre de por lo menos el 80%  de los eventos e incidentes de seguridad de la información identificados de acuerdo con los tiempos y rutas establecidas por la SDM.</t>
  </si>
  <si>
    <t>Porcentaje de cierre de eventos e incidentes de seguridad de la información</t>
  </si>
  <si>
    <t>Numero de eventos e incidentes de seguridad gestionados / Numero de eventos e incidentes de seguridad identificados</t>
  </si>
  <si>
    <t>Determinar el 100% de  la criticidad de los procesos de la entidad.</t>
  </si>
  <si>
    <t>Porcentaje de procesos analizados y evaluados para determinar su criticidad</t>
  </si>
  <si>
    <t>(Numero de procesos evaluados en su criticidad / Numero total de procesos de la entidad)*100%</t>
  </si>
  <si>
    <t>Mantener el 90% de la capacidad de recuperación de los procesos criticos.</t>
  </si>
  <si>
    <t>Porcentaje de capacidad de recuperación por proceso critico</t>
  </si>
  <si>
    <t>%  de capacidad de recuperación por proceso critico</t>
  </si>
  <si>
    <t>Gestionar  el 80% de los incidentes reportados de interrupción y continuidad de acuerdo a los tiempos establecidos.</t>
  </si>
  <si>
    <t>Incidentes de continuidad  gestionados de acuerdo a los procedimientos y lineamientos definidos dentro del SGCN</t>
  </si>
  <si>
    <t>(Numero de incidentes de continuidad gestionados / Numero de  incidentes de continuidad reportados)*100%</t>
  </si>
  <si>
    <t>Porcentaje de colaboradores que hacen parte de la estructura de recuperación capacitados y entrenados</t>
  </si>
  <si>
    <t>(Número de equipos capacitados en Continuidad de Negocio/ Total de equipos que hacen parte de la recuperación de SDM)*100%</t>
  </si>
  <si>
    <t xml:space="preserve">Realizar el 100% del cumplimiento de las metas y actividades programadas en los Planes de Acción anuales de la Oficina de Tecnologías de la Información y las Comunicaciones.  </t>
  </si>
  <si>
    <t>Cumplimiento de las metas y actividades programadas en los Planes de Acción de la Oficina</t>
  </si>
  <si>
    <t>(Numero actividades y metas  gestionadas / Numero de actividades y metas ejecutadas)*100%</t>
  </si>
  <si>
    <t>OSGAS- Promover una cultura de integridad y ética pública en los colaboradores de la SDM, para el cumplimiento del marco de gestión antisoborno definido por la Entidad, y su concientización en la política antisoborno y en los demás elementos que integran el Sistema. 
OSGSI - Gestionar los activos de información, salvaguardando la información de los
mismos ante cualquier incidente que pueda provocar su destrucción, divulgación, indisponibilidad o uso no compartido.</t>
  </si>
  <si>
    <t>OSGC- Prestar trámites y servicios eficientes, oportunos y de calidad, con una gestión ambiental adecuada, soportados en tecnologías de la información y las comunicaciones.
OSGSI - Gestionar los riesgos de seguridad de la información aplicando los controles necesarios para cada situación, garantizando la sostenibilidad de las
operaciones.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</si>
  <si>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OSGCN-Identificar los procesos, servicios y trámites críticos de la entidad, que requieren de una estrategia de continuidad, debido al impacto que podría tener para la entidad su interrupción a causa de un incidente o crisis</t>
  </si>
  <si>
    <t>OSGC- Prestar trámites y servicios eficientes, oportunos y de calidad, con una gestión ambiental adecuada, soportados en tecnologías de la información y las comunicaciones.
OSGCN-Identificar los procesos, servicios y trámites críticos de la entidad, que requieren de una estrategia de continuidad, debido al impacto que podría tener para la entidad su interrupción a causa de un incidente o crisis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</si>
  <si>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OSGCN-Gestionar el óptimo manejo de incidentes de continuidad del negocio en la Secretaría Distrital de Movilidad.</t>
  </si>
  <si>
    <t>OSGCN-Desarrollar las competencias mínimas requeridas para cada uno de los roles que hacen parte de la estructura de recuperación de la entidad
OSGAS-Mantener las buenas prácticas antisoborno contenidas en la norma ISO 37001 y las demás adoptadas por la Entidad
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</si>
  <si>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Movilizar en el cuatrienio 28.509 niños, niñas y adolescentes de colegios distritales en el proyecto Ciempiés</t>
  </si>
  <si>
    <t>Beneficiar a 303.393 estudiantes por los controles a vehiculos escolares en el programa Ruta Pila.</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</si>
  <si>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</si>
  <si>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OSGAS-Promover una cultura de integridad y ética pública en colaboradoras y colaboradores de la SDM, para el cumplimiento del marco de gestión antisoborno definido por la Entidad, y su concientización en la política antisoborno y en los demás elementos que integran el Sistema
OSGSI- Gestionar los activos de información, salvaguardandolos ante cualquier incidente que pueda provocar su destrucción, divulgación, indisponibilidad o uso no compartido
OSGCN-Identificar los procesos, servicios y trámites críticos de la entidad, que requieren de una estrategia de continuidad, debido al impacto que podría tener para la entidad su interrupción a causa de un incidente o crisis</t>
  </si>
  <si>
    <t>Realizar  el 100 % de las acciones frente a  información y formación en temáticas relacionadas con seguridad vial en la ciudad y cultura ciudadana para la movilidad.</t>
  </si>
  <si>
    <t>OSGAS- Implementar las buenas prácticas antisoborno contenidas en la norma ISO 37001:2016.
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</si>
  <si>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 Implementar las buenas prácticas antisoborno contenidas en la norma ISO 37001:2016.
OSGC- Prestar trámites y servicios eficientes, oportunos y de calidad, con una gestión ambiental adecuada, soportados en tecnologías de la información y las comunicaciones.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</si>
  <si>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OSGGA-Garantizar el uso racional y eficiente de energía en las diferentes sedes de la SDM
OSGGA-Garantizar el uso racional y eficiente del recurso hídrico en las diferentes sedes de la SDM
OSGAS-Mantener las buenas prácticas antisoborno contenidas en la norma ISO 37001 y las demás adoptadas por la Entidad
OSGSST-Cumplir la normatividad nacional vigente en materia de riesgos laborales y de otra índole, teniendo en cuenta los requisitos aplicables a la Secretaría. 
OSGCN-Desarrollar las competencias mínimas requeridas para cada uno de los roles que hacen parte de la estructura de recuperación de la entidad</t>
  </si>
  <si>
    <t>Cumplir el 100%  de las actividades programadas en el Plan Anual de Auditoría Interna - PAAI vigencia 2023</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</si>
  <si>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</si>
  <si>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OSGGA-Promover la gestión integral de los residuos generados en la SDM</t>
  </si>
  <si>
    <t>Mantener en 5% de la cantidad de residuos aprovechados en las sedes de Villa Alsacia, Paloquemao, Calle 13 y Almacen.</t>
  </si>
  <si>
    <t>(Residuos Totales Ordinarios Aprovechados totales en Kilogramos / Total de residuos Aprovechables, No aprobechables y Orgánicos generados en kilogramos)*100</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</si>
  <si>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OSGSI - Fortalecer la cultura de seguridad de la información, brindando concientización y sensibilización permanente a cada colaborador, para enfrentar proactiva y reactivamente las amenazas a las que se exponen en el manejo diario de la información propia y de terceros.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</si>
  <si>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OSGSI - Establecer mecanismos que permitan mantener la seguridad de la información durante una interrupción de la infraestructura tecnológica que soporta la operación de los servicios ofrecidos por la Entidad.</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</si>
  <si>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OSGSI - Gestionar los eventos e incidentes de seguridad de la información, fortaleciendo la capacidad de la Secretaría Distrital de Movilidad para hacer frente a las amenazas y ataques informáticos.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</si>
  <si>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OSGCN - Identificar los procesos, servicios y tramites críticos de la entidad, que requieren de una estrategia de continuidad, debido al impacto que podría tener para la entidad su interrupción a causa de un incidente o crisis.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</si>
  <si>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OSGCN - Implementar planes y medios necesarios para desarrollar en la entidad la capacidad de recuperación para responder a los diferentes escenarios de interrupción</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</si>
  <si>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OSGCN - Gestionar el óptimo manejo de incidentes de continuidad del negocio en la Secretaría Distrital de Movilidad.</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</si>
  <si>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OSGCN - Desarrollar las competencias mínimas requeridas para cada uno de los roles que hacen parte de la estructura de recuperación de la entidad.</t>
  </si>
  <si>
    <t>Lograr que el 90% de los riesgos evaluados se encuentren por encima de un nivel aceptable para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</si>
</sst>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0.0%"/>
    <numFmt numFmtId="165" formatCode="_-* #,##0_-;\-* #,##0_-;_-* &quot;-&quot;??_-;_-@_-"/>
  </numFmts>
  <fonts count="33" x14ac:knownFonts="1">
    <font>
      <sz val="11"/>
      <color theme="1"/>
      <name val="Arial"/>
    </font>
    <font>
      <sz val="11"/>
      <color theme="1"/>
      <name val="Calibri"/>
      <family val="2"/>
      <scheme val="minor"/>
    </font>
    <font>
      <sz val="11"/>
      <color theme="1"/>
      <name val="Calibri"/>
      <family val="2"/>
    </font>
    <font>
      <sz val="12"/>
      <color rgb="FF555555"/>
      <name val="Century Gothic"/>
      <family val="2"/>
    </font>
    <font>
      <sz val="12"/>
      <color theme="1"/>
      <name val="Century Gothic"/>
      <family val="2"/>
    </font>
    <font>
      <sz val="10"/>
      <name val="Arial"/>
      <family val="2"/>
    </font>
    <font>
      <b/>
      <sz val="10"/>
      <color theme="1"/>
      <name val="Century Gothic"/>
      <family val="2"/>
    </font>
    <font>
      <sz val="10"/>
      <color theme="1"/>
      <name val="Century Gothic"/>
      <family val="2"/>
    </font>
    <font>
      <sz val="10"/>
      <color rgb="FF333333"/>
      <name val="Century Gothic"/>
      <family val="2"/>
    </font>
    <font>
      <sz val="10"/>
      <color rgb="FF000000"/>
      <name val="Century Gothic"/>
      <family val="2"/>
    </font>
    <font>
      <sz val="10"/>
      <name val="Century Gothic"/>
      <family val="2"/>
    </font>
    <font>
      <sz val="9"/>
      <color indexed="81"/>
      <name val="Tahoma"/>
      <family val="2"/>
    </font>
    <font>
      <b/>
      <sz val="9"/>
      <color indexed="81"/>
      <name val="Tahoma"/>
      <family val="2"/>
    </font>
    <font>
      <sz val="9"/>
      <color theme="0"/>
      <name val="Arial"/>
      <family val="2"/>
    </font>
    <font>
      <sz val="9"/>
      <color theme="1"/>
      <name val="Arial"/>
      <family val="2"/>
    </font>
    <font>
      <sz val="9"/>
      <name val="Arial"/>
      <family val="2"/>
    </font>
    <font>
      <sz val="10"/>
      <name val="Calibri"/>
      <family val="2"/>
    </font>
    <font>
      <sz val="11"/>
      <color theme="1"/>
      <name val="Arial"/>
      <family val="2"/>
    </font>
    <font>
      <sz val="11"/>
      <color theme="1"/>
      <name val="Arial"/>
      <family val="2"/>
    </font>
    <font>
      <sz val="10"/>
      <color theme="1"/>
      <name val="Calibri"/>
      <family val="2"/>
      <scheme val="minor"/>
    </font>
    <font>
      <b/>
      <sz val="10"/>
      <color theme="1"/>
      <name val="Calibri"/>
      <family val="2"/>
      <scheme val="minor"/>
    </font>
    <font>
      <sz val="10"/>
      <color theme="0"/>
      <name val="Calibri"/>
      <family val="2"/>
      <scheme val="minor"/>
    </font>
    <font>
      <b/>
      <sz val="10"/>
      <color theme="0"/>
      <name val="Calibri"/>
      <family val="2"/>
      <scheme val="minor"/>
    </font>
    <font>
      <b/>
      <sz val="10"/>
      <name val="Calibri"/>
      <family val="2"/>
      <scheme val="minor"/>
    </font>
    <font>
      <sz val="10"/>
      <name val="Calibri"/>
      <family val="2"/>
      <scheme val="minor"/>
    </font>
    <font>
      <sz val="10"/>
      <color theme="1"/>
      <name val="Calibri"/>
      <family val="2"/>
    </font>
    <font>
      <b/>
      <sz val="10"/>
      <name val="Calibri"/>
      <family val="2"/>
    </font>
    <font>
      <b/>
      <sz val="9"/>
      <name val="Arial"/>
      <family val="2"/>
    </font>
    <font>
      <b/>
      <sz val="9"/>
      <color theme="0"/>
      <name val="Arial"/>
      <family val="2"/>
    </font>
    <font>
      <sz val="9"/>
      <name val="Calibri"/>
      <family val="2"/>
      <scheme val="minor"/>
    </font>
    <font>
      <sz val="9"/>
      <color theme="1"/>
      <name val="Calibri"/>
      <family val="2"/>
      <scheme val="minor"/>
    </font>
    <font>
      <sz val="9"/>
      <color theme="1"/>
      <name val="Arial Narrow"/>
      <family val="2"/>
    </font>
    <font>
      <sz val="10"/>
      <color theme="1"/>
      <name val="Arial"/>
      <family val="2"/>
    </font>
  </fonts>
  <fills count="17">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34998626667073579"/>
        <bgColor rgb="FF7F6000"/>
      </patternFill>
    </fill>
    <fill>
      <patternFill patternType="solid">
        <fgColor theme="0" tint="-0.34998626667073579"/>
        <bgColor rgb="FFFFD965"/>
      </patternFill>
    </fill>
    <fill>
      <patternFill patternType="solid">
        <fgColor theme="0" tint="-0.34998626667073579"/>
        <bgColor rgb="FFFFE598"/>
      </patternFill>
    </fill>
    <fill>
      <patternFill patternType="solid">
        <fgColor theme="0" tint="-0.34998626667073579"/>
        <bgColor rgb="FF1F3864"/>
      </patternFill>
    </fill>
    <fill>
      <patternFill patternType="solid">
        <fgColor rgb="FF808E00"/>
        <bgColor indexed="64"/>
      </patternFill>
    </fill>
    <fill>
      <patternFill patternType="solid">
        <fgColor theme="0"/>
        <bgColor rgb="FFFFE598"/>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79998168889431442"/>
        <bgColor theme="0"/>
      </patternFill>
    </fill>
    <fill>
      <patternFill patternType="solid">
        <fgColor theme="0" tint="-4.9989318521683403E-2"/>
        <bgColor theme="0"/>
      </patternFill>
    </fill>
  </fills>
  <borders count="27">
    <border>
      <left/>
      <right/>
      <top/>
      <bottom/>
      <diagonal/>
    </border>
    <border>
      <left/>
      <right/>
      <top/>
      <bottom/>
      <diagonal/>
    </border>
    <border>
      <left style="hair">
        <color rgb="FF7F7F7F"/>
      </left>
      <right/>
      <top style="hair">
        <color rgb="FF7F7F7F"/>
      </top>
      <bottom style="hair">
        <color rgb="FF7F7F7F"/>
      </bottom>
      <diagonal/>
    </border>
    <border>
      <left/>
      <right/>
      <top style="hair">
        <color rgb="FF7F7F7F"/>
      </top>
      <bottom style="hair">
        <color rgb="FF7F7F7F"/>
      </bottom>
      <diagonal/>
    </border>
    <border>
      <left/>
      <right style="hair">
        <color rgb="FF7F7F7F"/>
      </right>
      <top style="hair">
        <color rgb="FF7F7F7F"/>
      </top>
      <bottom style="hair">
        <color rgb="FF7F7F7F"/>
      </bottom>
      <diagonal/>
    </border>
    <border>
      <left style="hair">
        <color rgb="FF7F7F7F"/>
      </left>
      <right style="hair">
        <color rgb="FF7F7F7F"/>
      </right>
      <top style="hair">
        <color rgb="FF7F7F7F"/>
      </top>
      <bottom style="hair">
        <color rgb="FF7F7F7F"/>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rgb="FF7F7F7F"/>
      </left>
      <right style="hair">
        <color rgb="FF7F7F7F"/>
      </right>
      <top style="hair">
        <color rgb="FF7F7F7F"/>
      </top>
      <bottom/>
      <diagonal/>
    </border>
    <border>
      <left style="hair">
        <color rgb="FF7F7F7F"/>
      </left>
      <right style="hair">
        <color rgb="FF7F7F7F"/>
      </right>
      <top/>
      <bottom style="hair">
        <color rgb="FF7F7F7F"/>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7F7F7F"/>
      </left>
      <right style="hair">
        <color rgb="FF7F7F7F"/>
      </right>
      <top style="hair">
        <color indexed="64"/>
      </top>
      <bottom style="hair">
        <color rgb="FF7F7F7F"/>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indexed="64"/>
      </bottom>
      <diagonal/>
    </border>
    <border>
      <left/>
      <right/>
      <top/>
      <bottom style="hair">
        <color indexed="64"/>
      </bottom>
      <diagonal/>
    </border>
    <border>
      <left style="hair">
        <color rgb="FF7F7F7F"/>
      </left>
      <right style="hair">
        <color rgb="FF7F7F7F"/>
      </right>
      <top style="hair">
        <color rgb="FF7F7F7F"/>
      </top>
      <bottom style="hair">
        <color indexed="64"/>
      </bottom>
      <diagonal/>
    </border>
    <border>
      <left/>
      <right/>
      <top style="hair">
        <color indexed="64"/>
      </top>
      <bottom/>
      <diagonal/>
    </border>
    <border>
      <left style="hair">
        <color rgb="FF000000"/>
      </left>
      <right style="hair">
        <color rgb="FF000000"/>
      </right>
      <top style="hair">
        <color indexed="64"/>
      </top>
      <bottom/>
      <diagonal/>
    </border>
  </borders>
  <cellStyleXfs count="7">
    <xf numFmtId="0" fontId="0" fillId="0" borderId="0"/>
    <xf numFmtId="0" fontId="1" fillId="0" borderId="1"/>
    <xf numFmtId="0" fontId="5" fillId="0" borderId="1"/>
    <xf numFmtId="43" fontId="17" fillId="0" borderId="0" applyFont="0" applyFill="0" applyBorder="0" applyAlignment="0" applyProtection="0"/>
    <xf numFmtId="9" fontId="17" fillId="0" borderId="0" applyFont="0" applyFill="0" applyBorder="0" applyAlignment="0" applyProtection="0"/>
    <xf numFmtId="9" fontId="18" fillId="0" borderId="1" applyFont="0" applyFill="0" applyBorder="0" applyAlignment="0" applyProtection="0"/>
    <xf numFmtId="0" fontId="5" fillId="0" borderId="1"/>
  </cellStyleXfs>
  <cellXfs count="350">
    <xf numFmtId="0" fontId="0" fillId="0" borderId="0" xfId="0"/>
    <xf numFmtId="0" fontId="2" fillId="0" borderId="0" xfId="0" applyFont="1"/>
    <xf numFmtId="0" fontId="4" fillId="0" borderId="1" xfId="1" applyFont="1"/>
    <xf numFmtId="0" fontId="3" fillId="0" borderId="1" xfId="1" applyFont="1" applyAlignment="1">
      <alignment vertical="center" wrapText="1"/>
    </xf>
    <xf numFmtId="0" fontId="7" fillId="0" borderId="0" xfId="0" applyFont="1"/>
    <xf numFmtId="0" fontId="7" fillId="0" borderId="0" xfId="0" applyFont="1" applyAlignment="1" applyProtection="1">
      <alignment horizontal="left"/>
      <protection hidden="1"/>
    </xf>
    <xf numFmtId="0" fontId="7" fillId="0" borderId="0" xfId="0" applyFont="1" applyProtection="1">
      <protection hidden="1"/>
    </xf>
    <xf numFmtId="0" fontId="7" fillId="0" borderId="0" xfId="0" applyFont="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7" fillId="0" borderId="0" xfId="0" applyFont="1" applyAlignment="1" applyProtection="1">
      <alignment vertical="top"/>
      <protection hidden="1"/>
    </xf>
    <xf numFmtId="0" fontId="7" fillId="0" borderId="0" xfId="0" applyFont="1" applyAlignment="1">
      <alignment horizontal="justify" vertical="center" wrapText="1"/>
    </xf>
    <xf numFmtId="0" fontId="9" fillId="0" borderId="0" xfId="0" applyFont="1" applyAlignment="1" applyProtection="1">
      <alignment horizontal="justify" vertical="center" wrapText="1"/>
      <protection hidden="1"/>
    </xf>
    <xf numFmtId="0" fontId="7" fillId="0" borderId="0" xfId="0" applyFont="1" applyAlignment="1" applyProtection="1">
      <alignment horizontal="left" vertical="center"/>
      <protection hidden="1"/>
    </xf>
    <xf numFmtId="0" fontId="7" fillId="0" borderId="6" xfId="0" applyFont="1" applyBorder="1" applyAlignment="1">
      <alignment horizontal="justify" vertical="center" wrapText="1"/>
    </xf>
    <xf numFmtId="0" fontId="6" fillId="0" borderId="0" xfId="0" applyFont="1" applyAlignment="1" applyProtection="1">
      <alignment horizontal="center" vertical="center" wrapText="1"/>
      <protection hidden="1"/>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4" borderId="0" xfId="0" applyFont="1" applyFill="1" applyAlignment="1">
      <alignment horizontal="center" vertical="center" wrapText="1"/>
    </xf>
    <xf numFmtId="0" fontId="10" fillId="3" borderId="0" xfId="0" applyFont="1" applyFill="1"/>
    <xf numFmtId="0" fontId="7" fillId="3" borderId="0" xfId="0" applyFont="1" applyFill="1"/>
    <xf numFmtId="0" fontId="7" fillId="0" borderId="0" xfId="0" applyFont="1" applyAlignment="1">
      <alignment horizontal="justify" vertical="center"/>
    </xf>
    <xf numFmtId="0" fontId="6" fillId="5" borderId="0" xfId="0" applyFont="1" applyFill="1" applyAlignment="1">
      <alignment horizontal="center" vertical="center" wrapText="1"/>
    </xf>
    <xf numFmtId="0" fontId="15" fillId="2" borderId="1" xfId="0" applyFont="1" applyFill="1" applyBorder="1" applyAlignment="1">
      <alignment wrapText="1"/>
    </xf>
    <xf numFmtId="0" fontId="15" fillId="3" borderId="5" xfId="0" applyFont="1" applyFill="1" applyBorder="1" applyAlignment="1">
      <alignment horizontal="justify" vertical="center" wrapText="1"/>
    </xf>
    <xf numFmtId="0" fontId="15" fillId="2" borderId="1" xfId="0" applyFont="1" applyFill="1" applyBorder="1" applyAlignment="1">
      <alignment horizontal="justify"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0" xfId="0" applyFont="1" applyFill="1" applyAlignment="1">
      <alignment wrapText="1"/>
    </xf>
    <xf numFmtId="0" fontId="15" fillId="0" borderId="5" xfId="0" applyFont="1" applyBorder="1" applyAlignment="1">
      <alignment horizontal="justify" vertical="center" wrapText="1"/>
    </xf>
    <xf numFmtId="0" fontId="15" fillId="3" borderId="0" xfId="0" applyFont="1" applyFill="1" applyAlignment="1">
      <alignment horizontal="justify" vertical="center" wrapText="1"/>
    </xf>
    <xf numFmtId="0" fontId="15" fillId="0" borderId="1" xfId="0" applyFont="1" applyBorder="1" applyAlignment="1">
      <alignment horizontal="justify"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3" borderId="8"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5" fillId="3" borderId="8"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9" xfId="0" applyFont="1" applyFill="1" applyBorder="1" applyAlignment="1">
      <alignment horizontal="justify" vertical="center" wrapText="1"/>
    </xf>
    <xf numFmtId="0" fontId="14" fillId="3" borderId="0" xfId="0" applyFont="1" applyFill="1" applyAlignment="1">
      <alignment wrapText="1"/>
    </xf>
    <xf numFmtId="0" fontId="14" fillId="0" borderId="0" xfId="0" applyFont="1" applyAlignment="1">
      <alignment horizontal="justify" wrapText="1"/>
    </xf>
    <xf numFmtId="0" fontId="14" fillId="0" borderId="0" xfId="0" applyFont="1" applyAlignment="1">
      <alignment wrapText="1"/>
    </xf>
    <xf numFmtId="0" fontId="14" fillId="0" borderId="0" xfId="0" applyFont="1" applyAlignment="1">
      <alignment horizontal="center" wrapText="1"/>
    </xf>
    <xf numFmtId="0" fontId="15" fillId="3" borderId="6" xfId="0" applyFont="1" applyFill="1" applyBorder="1" applyAlignment="1">
      <alignment vertical="center" wrapText="1"/>
    </xf>
    <xf numFmtId="3" fontId="16" fillId="3" borderId="6" xfId="3" applyNumberFormat="1" applyFont="1" applyFill="1" applyBorder="1" applyAlignment="1">
      <alignment horizontal="center" vertical="center" wrapText="1"/>
    </xf>
    <xf numFmtId="10" fontId="16" fillId="3" borderId="6" xfId="5" applyNumberFormat="1" applyFont="1" applyFill="1" applyBorder="1" applyAlignment="1">
      <alignment horizontal="center" vertical="center" wrapText="1"/>
    </xf>
    <xf numFmtId="10" fontId="16" fillId="3" borderId="6" xfId="0" applyNumberFormat="1" applyFont="1" applyFill="1" applyBorder="1" applyAlignment="1">
      <alignment horizontal="center" vertical="center" wrapText="1"/>
    </xf>
    <xf numFmtId="10" fontId="16" fillId="0" borderId="6" xfId="5" applyNumberFormat="1" applyFont="1" applyFill="1" applyBorder="1" applyAlignment="1">
      <alignment horizontal="center" vertical="center" wrapText="1"/>
    </xf>
    <xf numFmtId="3" fontId="16" fillId="3" borderId="6" xfId="0" applyNumberFormat="1" applyFont="1" applyFill="1" applyBorder="1" applyAlignment="1">
      <alignment horizontal="center" vertical="center" wrapText="1"/>
    </xf>
    <xf numFmtId="0" fontId="16" fillId="3" borderId="6" xfId="0" applyFont="1" applyFill="1" applyBorder="1" applyAlignment="1">
      <alignment horizontal="center" vertical="center" wrapText="1"/>
    </xf>
    <xf numFmtId="43" fontId="16" fillId="3" borderId="6" xfId="3" applyFont="1" applyFill="1" applyBorder="1" applyAlignment="1">
      <alignment horizontal="center" vertical="center" wrapText="1"/>
    </xf>
    <xf numFmtId="43" fontId="16" fillId="0" borderId="6" xfId="3" applyFont="1" applyFill="1" applyBorder="1" applyAlignment="1">
      <alignment horizontal="center" vertical="center" wrapText="1"/>
    </xf>
    <xf numFmtId="0" fontId="21" fillId="11" borderId="6" xfId="0" applyFont="1" applyFill="1" applyBorder="1" applyAlignment="1">
      <alignment horizontal="center" vertical="center" wrapText="1"/>
    </xf>
    <xf numFmtId="0" fontId="21" fillId="2" borderId="1" xfId="0" applyFont="1" applyFill="1" applyBorder="1" applyAlignment="1">
      <alignment horizontal="justify" vertical="center" wrapText="1"/>
    </xf>
    <xf numFmtId="0" fontId="19" fillId="2" borderId="1" xfId="0" applyFont="1" applyFill="1" applyBorder="1" applyAlignment="1">
      <alignment horizontal="justify" vertical="center" wrapText="1"/>
    </xf>
    <xf numFmtId="0" fontId="19" fillId="2" borderId="1" xfId="0" applyFont="1" applyFill="1" applyBorder="1" applyAlignment="1">
      <alignment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right" vertical="center" wrapText="1"/>
    </xf>
    <xf numFmtId="0" fontId="19" fillId="3" borderId="0" xfId="0" applyFont="1" applyFill="1" applyAlignment="1">
      <alignment horizontal="justify" vertical="center" wrapText="1"/>
    </xf>
    <xf numFmtId="0" fontId="20" fillId="2" borderId="1"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19" fillId="3" borderId="0" xfId="0" applyFont="1" applyFill="1" applyAlignment="1">
      <alignment horizontal="center" vertical="center" wrapText="1"/>
    </xf>
    <xf numFmtId="0" fontId="24" fillId="2" borderId="1" xfId="0" applyFont="1" applyFill="1" applyBorder="1" applyAlignment="1">
      <alignment horizontal="justify" vertical="center" wrapText="1"/>
    </xf>
    <xf numFmtId="0" fontId="24" fillId="3" borderId="0" xfId="0" applyFont="1" applyFill="1" applyAlignment="1">
      <alignment horizontal="justify" vertical="center" wrapText="1"/>
    </xf>
    <xf numFmtId="0" fontId="24" fillId="2" borderId="1" xfId="0" applyFont="1" applyFill="1" applyBorder="1" applyAlignment="1">
      <alignment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wrapText="1"/>
    </xf>
    <xf numFmtId="0" fontId="24" fillId="3" borderId="0" xfId="0" applyFont="1" applyFill="1" applyAlignment="1">
      <alignment wrapText="1"/>
    </xf>
    <xf numFmtId="0" fontId="24" fillId="3" borderId="0" xfId="0" applyFont="1" applyFill="1" applyAlignment="1">
      <alignment horizontal="justify" wrapText="1"/>
    </xf>
    <xf numFmtId="0" fontId="24" fillId="3" borderId="0" xfId="0" applyFont="1" applyFill="1" applyAlignment="1">
      <alignment horizontal="center" wrapText="1"/>
    </xf>
    <xf numFmtId="0" fontId="24" fillId="3" borderId="0" xfId="0" applyFont="1" applyFill="1" applyAlignment="1">
      <alignment horizontal="center" vertical="center" wrapText="1"/>
    </xf>
    <xf numFmtId="0" fontId="24" fillId="3" borderId="0" xfId="0" applyFont="1" applyFill="1" applyAlignment="1">
      <alignment horizontal="right" vertical="center" wrapText="1"/>
    </xf>
    <xf numFmtId="0" fontId="24" fillId="3" borderId="0" xfId="0" applyFont="1" applyFill="1" applyAlignment="1">
      <alignment horizontal="right" wrapText="1"/>
    </xf>
    <xf numFmtId="0" fontId="19" fillId="3" borderId="0" xfId="0" applyFont="1" applyFill="1" applyAlignment="1">
      <alignment wrapText="1"/>
    </xf>
    <xf numFmtId="0" fontId="15" fillId="3" borderId="6" xfId="0" applyFont="1" applyFill="1" applyBorder="1" applyAlignment="1">
      <alignment wrapText="1"/>
    </xf>
    <xf numFmtId="0" fontId="15" fillId="3" borderId="14" xfId="0" applyFont="1" applyFill="1" applyBorder="1" applyAlignment="1">
      <alignment horizontal="center" vertical="center" wrapText="1"/>
    </xf>
    <xf numFmtId="2" fontId="16" fillId="3" borderId="6" xfId="3" applyNumberFormat="1"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9" fontId="15" fillId="3" borderId="6" xfId="4" applyFont="1" applyFill="1" applyBorder="1" applyAlignment="1">
      <alignment horizontal="center" vertical="center" wrapText="1"/>
    </xf>
    <xf numFmtId="10" fontId="15" fillId="3" borderId="6" xfId="4"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0" borderId="10" xfId="0" applyFont="1" applyBorder="1" applyAlignment="1">
      <alignment horizontal="center" vertical="center" wrapText="1"/>
    </xf>
    <xf numFmtId="0" fontId="15" fillId="3" borderId="15"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Alignment="1">
      <alignment wrapText="1"/>
    </xf>
    <xf numFmtId="0" fontId="15" fillId="0" borderId="1" xfId="0" applyFont="1" applyBorder="1" applyAlignment="1">
      <alignment wrapText="1"/>
    </xf>
    <xf numFmtId="10" fontId="15" fillId="3" borderId="6" xfId="0" applyNumberFormat="1" applyFont="1" applyFill="1" applyBorder="1" applyAlignment="1">
      <alignment horizontal="center" vertical="center" wrapText="1"/>
    </xf>
    <xf numFmtId="10" fontId="15" fillId="3" borderId="6" xfId="0" quotePrefix="1" applyNumberFormat="1" applyFont="1" applyFill="1" applyBorder="1" applyAlignment="1">
      <alignment horizontal="center" vertical="center" wrapText="1"/>
    </xf>
    <xf numFmtId="10" fontId="15" fillId="0" borderId="6" xfId="0" applyNumberFormat="1" applyFont="1" applyBorder="1" applyAlignment="1">
      <alignment horizontal="center" vertical="center" wrapText="1"/>
    </xf>
    <xf numFmtId="164" fontId="15" fillId="3" borderId="6" xfId="4" applyNumberFormat="1" applyFont="1" applyFill="1" applyBorder="1" applyAlignment="1">
      <alignment horizontal="center" vertical="center" wrapText="1"/>
    </xf>
    <xf numFmtId="0" fontId="15" fillId="3" borderId="6" xfId="0" quotePrefix="1" applyFont="1" applyFill="1" applyBorder="1" applyAlignment="1">
      <alignment horizontal="center" vertical="center" wrapText="1"/>
    </xf>
    <xf numFmtId="10" fontId="15" fillId="3" borderId="6" xfId="4" quotePrefix="1" applyNumberFormat="1" applyFont="1" applyFill="1" applyBorder="1" applyAlignment="1">
      <alignment horizontal="center" vertical="center" wrapText="1"/>
    </xf>
    <xf numFmtId="2" fontId="14" fillId="0" borderId="16" xfId="0" applyNumberFormat="1" applyFont="1" applyBorder="1" applyAlignment="1">
      <alignment horizontal="center" vertical="center" wrapText="1"/>
    </xf>
    <xf numFmtId="10" fontId="15" fillId="0" borderId="6" xfId="4" applyNumberFormat="1" applyFont="1" applyFill="1" applyBorder="1" applyAlignment="1">
      <alignment horizontal="center" vertical="center" wrapText="1"/>
    </xf>
    <xf numFmtId="2" fontId="15" fillId="3" borderId="6" xfId="0" applyNumberFormat="1" applyFont="1" applyFill="1" applyBorder="1" applyAlignment="1">
      <alignment horizontal="center" vertical="center" wrapText="1"/>
    </xf>
    <xf numFmtId="2" fontId="15" fillId="0" borderId="6" xfId="4" applyNumberFormat="1" applyFont="1" applyFill="1" applyBorder="1" applyAlignment="1">
      <alignment horizontal="center" vertical="center" wrapText="1"/>
    </xf>
    <xf numFmtId="10" fontId="14" fillId="3" borderId="6" xfId="4" applyNumberFormat="1" applyFont="1" applyFill="1" applyBorder="1" applyAlignment="1">
      <alignment horizontal="center" vertical="center" wrapText="1"/>
    </xf>
    <xf numFmtId="0" fontId="19" fillId="3" borderId="0" xfId="0" applyFont="1" applyFill="1" applyAlignment="1">
      <alignment horizontal="right" vertical="center" wrapText="1"/>
    </xf>
    <xf numFmtId="0" fontId="24" fillId="3" borderId="1" xfId="0" applyFont="1" applyFill="1" applyBorder="1" applyAlignment="1">
      <alignment horizontal="right" wrapText="1"/>
    </xf>
    <xf numFmtId="0" fontId="19" fillId="3" borderId="0" xfId="0" applyFont="1" applyFill="1" applyAlignment="1">
      <alignment horizontal="right" wrapText="1"/>
    </xf>
    <xf numFmtId="0" fontId="25" fillId="0" borderId="0" xfId="0" applyFont="1" applyAlignment="1">
      <alignment horizontal="justify" vertical="center" wrapText="1"/>
    </xf>
    <xf numFmtId="0" fontId="25" fillId="0" borderId="0" xfId="0" applyFont="1" applyAlignment="1">
      <alignment horizontal="justify" vertical="center"/>
    </xf>
    <xf numFmtId="0" fontId="16" fillId="0" borderId="0" xfId="0" applyFont="1"/>
    <xf numFmtId="0" fontId="20" fillId="3" borderId="0" xfId="0" applyFont="1" applyFill="1" applyAlignment="1">
      <alignment horizontal="center" vertical="center" wrapText="1"/>
    </xf>
    <xf numFmtId="0" fontId="22" fillId="6" borderId="6" xfId="0" applyFont="1" applyFill="1" applyBorder="1" applyAlignment="1">
      <alignment horizontal="center" vertical="center" wrapText="1"/>
    </xf>
    <xf numFmtId="0" fontId="15" fillId="3" borderId="1" xfId="0" applyFont="1" applyFill="1" applyBorder="1" applyAlignment="1">
      <alignment wrapText="1"/>
    </xf>
    <xf numFmtId="0" fontId="15" fillId="3" borderId="5" xfId="0" applyFont="1" applyFill="1" applyBorder="1" applyAlignment="1">
      <alignment horizontal="justify" vertical="center"/>
    </xf>
    <xf numFmtId="0" fontId="15" fillId="3" borderId="13" xfId="0" applyFont="1" applyFill="1" applyBorder="1" applyAlignment="1">
      <alignment horizontal="center" vertical="center" wrapText="1"/>
    </xf>
    <xf numFmtId="0" fontId="27" fillId="3" borderId="6" xfId="0" applyFont="1" applyFill="1" applyBorder="1" applyAlignment="1">
      <alignment horizontal="center" vertical="center" wrapText="1"/>
    </xf>
    <xf numFmtId="9" fontId="15" fillId="3" borderId="6" xfId="0" applyNumberFormat="1" applyFont="1" applyFill="1" applyBorder="1" applyAlignment="1">
      <alignment horizontal="center" vertical="center" wrapText="1"/>
    </xf>
    <xf numFmtId="9" fontId="27" fillId="3" borderId="6" xfId="0" applyNumberFormat="1" applyFont="1" applyFill="1" applyBorder="1" applyAlignment="1">
      <alignment horizontal="center" vertical="center" wrapText="1"/>
    </xf>
    <xf numFmtId="9" fontId="15" fillId="3" borderId="6" xfId="0" quotePrefix="1" applyNumberFormat="1" applyFont="1" applyFill="1" applyBorder="1" applyAlignment="1">
      <alignment horizontal="center" vertical="center" wrapText="1"/>
    </xf>
    <xf numFmtId="0" fontId="14" fillId="0" borderId="0" xfId="0" applyFont="1"/>
    <xf numFmtId="0" fontId="14" fillId="3" borderId="1" xfId="0" applyFont="1" applyFill="1" applyBorder="1"/>
    <xf numFmtId="0" fontId="28" fillId="12" borderId="1"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14" fillId="3" borderId="0" xfId="0" applyFont="1" applyFill="1" applyAlignment="1">
      <alignment horizontal="center" vertical="center" wrapText="1"/>
    </xf>
    <xf numFmtId="10" fontId="15" fillId="3" borderId="6" xfId="5" applyNumberFormat="1" applyFont="1" applyFill="1" applyBorder="1" applyAlignment="1">
      <alignment horizontal="center" vertical="center" wrapText="1"/>
    </xf>
    <xf numFmtId="43" fontId="15" fillId="3" borderId="6" xfId="3" applyFont="1" applyFill="1" applyBorder="1" applyAlignment="1">
      <alignment horizontal="center" vertical="center" wrapText="1"/>
    </xf>
    <xf numFmtId="10" fontId="15" fillId="3" borderId="6" xfId="3" applyNumberFormat="1" applyFont="1" applyFill="1" applyBorder="1" applyAlignment="1">
      <alignment horizontal="center" vertical="center" wrapText="1"/>
    </xf>
    <xf numFmtId="3" fontId="15" fillId="3" borderId="6" xfId="0" applyNumberFormat="1" applyFont="1" applyFill="1" applyBorder="1" applyAlignment="1">
      <alignment horizontal="center" vertical="center" wrapText="1"/>
    </xf>
    <xf numFmtId="9" fontId="15" fillId="3" borderId="6" xfId="5" applyFont="1" applyFill="1" applyBorder="1" applyAlignment="1">
      <alignment horizontal="center" vertical="center" wrapText="1"/>
    </xf>
    <xf numFmtId="44" fontId="15" fillId="3" borderId="6" xfId="3" applyNumberFormat="1" applyFont="1" applyFill="1" applyBorder="1" applyAlignment="1">
      <alignment horizontal="center" vertical="center" wrapText="1"/>
    </xf>
    <xf numFmtId="2" fontId="15" fillId="3" borderId="6" xfId="3" applyNumberFormat="1" applyFont="1" applyFill="1" applyBorder="1" applyAlignment="1">
      <alignment horizontal="center" vertical="center" wrapText="1"/>
    </xf>
    <xf numFmtId="0" fontId="15" fillId="3" borderId="6" xfId="0" applyFont="1" applyFill="1" applyBorder="1" applyAlignment="1">
      <alignment horizontal="right" vertical="center" wrapText="1"/>
    </xf>
    <xf numFmtId="0" fontId="15" fillId="3" borderId="6" xfId="0" applyFont="1" applyFill="1" applyBorder="1" applyAlignment="1">
      <alignment horizontal="justify" vertical="center" wrapText="1"/>
    </xf>
    <xf numFmtId="0" fontId="15" fillId="3" borderId="0" xfId="0" applyFont="1" applyFill="1"/>
    <xf numFmtId="0" fontId="14" fillId="3" borderId="0" xfId="0" applyFont="1" applyFill="1"/>
    <xf numFmtId="0" fontId="28" fillId="8" borderId="6" xfId="0" applyFont="1" applyFill="1" applyBorder="1" applyAlignment="1">
      <alignment horizontal="center" vertical="center" wrapText="1"/>
    </xf>
    <xf numFmtId="0" fontId="28" fillId="9" borderId="6" xfId="0" applyFont="1" applyFill="1" applyBorder="1" applyAlignment="1">
      <alignment horizontal="center" vertical="center" wrapText="1"/>
    </xf>
    <xf numFmtId="10" fontId="25" fillId="0" borderId="16" xfId="0" applyNumberFormat="1" applyFont="1" applyBorder="1" applyAlignment="1">
      <alignment horizontal="center" vertical="center" wrapText="1"/>
    </xf>
    <xf numFmtId="0" fontId="22" fillId="11" borderId="6" xfId="0" applyFont="1" applyFill="1" applyBorder="1" applyAlignment="1">
      <alignment horizontal="center" vertical="center" wrapText="1"/>
    </xf>
    <xf numFmtId="0" fontId="19" fillId="3" borderId="0" xfId="0" applyFont="1" applyFill="1" applyAlignment="1">
      <alignment vertical="center" wrapText="1"/>
    </xf>
    <xf numFmtId="9" fontId="24" fillId="3" borderId="1" xfId="0" applyNumberFormat="1" applyFont="1" applyFill="1" applyBorder="1" applyAlignment="1">
      <alignment wrapText="1"/>
    </xf>
    <xf numFmtId="0" fontId="24" fillId="3" borderId="0" xfId="0" applyFont="1" applyFill="1" applyAlignment="1">
      <alignment vertical="center" wrapText="1"/>
    </xf>
    <xf numFmtId="0" fontId="22" fillId="2" borderId="1" xfId="0" applyFont="1" applyFill="1" applyBorder="1" applyAlignment="1">
      <alignment horizontal="justify" vertical="center" wrapText="1"/>
    </xf>
    <xf numFmtId="0" fontId="22" fillId="8" borderId="5" xfId="0" applyFont="1" applyFill="1" applyBorder="1" applyAlignment="1">
      <alignment horizontal="justify" vertical="center" wrapText="1"/>
    </xf>
    <xf numFmtId="10" fontId="15" fillId="13" borderId="6" xfId="4" applyNumberFormat="1" applyFont="1" applyFill="1" applyBorder="1" applyAlignment="1">
      <alignment horizontal="center" vertical="center" wrapText="1"/>
    </xf>
    <xf numFmtId="10" fontId="15" fillId="13" borderId="6" xfId="0" applyNumberFormat="1" applyFont="1" applyFill="1" applyBorder="1" applyAlignment="1">
      <alignment horizontal="center" vertical="center" wrapText="1"/>
    </xf>
    <xf numFmtId="10" fontId="16" fillId="13" borderId="6" xfId="0" applyNumberFormat="1" applyFont="1" applyFill="1" applyBorder="1" applyAlignment="1">
      <alignment horizontal="center" vertical="center" wrapText="1"/>
    </xf>
    <xf numFmtId="10" fontId="16" fillId="13" borderId="6" xfId="5" applyNumberFormat="1" applyFont="1" applyFill="1" applyBorder="1" applyAlignment="1">
      <alignment horizontal="center" vertical="center" wrapText="1"/>
    </xf>
    <xf numFmtId="3" fontId="16" fillId="13" borderId="6" xfId="3" applyNumberFormat="1" applyFont="1" applyFill="1" applyBorder="1" applyAlignment="1">
      <alignment horizontal="center" vertical="center" wrapText="1"/>
    </xf>
    <xf numFmtId="0" fontId="16" fillId="13" borderId="6" xfId="0" applyFont="1" applyFill="1" applyBorder="1" applyAlignment="1">
      <alignment horizontal="center" vertical="center" wrapText="1"/>
    </xf>
    <xf numFmtId="3" fontId="16" fillId="13" borderId="6" xfId="0" applyNumberFormat="1" applyFont="1" applyFill="1" applyBorder="1" applyAlignment="1">
      <alignment horizontal="center" vertical="center" wrapText="1"/>
    </xf>
    <xf numFmtId="1" fontId="16" fillId="13" borderId="6" xfId="3" applyNumberFormat="1" applyFont="1" applyFill="1" applyBorder="1" applyAlignment="1">
      <alignment horizontal="center" vertical="center" wrapText="1"/>
    </xf>
    <xf numFmtId="0" fontId="15" fillId="13" borderId="6" xfId="0" applyFont="1" applyFill="1" applyBorder="1" applyAlignment="1">
      <alignment horizontal="center" vertical="center" wrapText="1"/>
    </xf>
    <xf numFmtId="9" fontId="15" fillId="13" borderId="6" xfId="4" applyFont="1" applyFill="1" applyBorder="1" applyAlignment="1">
      <alignment horizontal="center" vertical="center" wrapText="1"/>
    </xf>
    <xf numFmtId="2" fontId="14" fillId="13" borderId="16" xfId="0" applyNumberFormat="1" applyFont="1" applyFill="1" applyBorder="1" applyAlignment="1">
      <alignment horizontal="center" vertical="center" wrapText="1"/>
    </xf>
    <xf numFmtId="0" fontId="24" fillId="3" borderId="1" xfId="0" applyFont="1" applyFill="1" applyBorder="1" applyAlignment="1">
      <alignment horizontal="center" wrapText="1"/>
    </xf>
    <xf numFmtId="0" fontId="19" fillId="3" borderId="0" xfId="0" applyFont="1" applyFill="1" applyAlignment="1">
      <alignment horizontal="center" wrapText="1"/>
    </xf>
    <xf numFmtId="1" fontId="16" fillId="3" borderId="6" xfId="3" applyNumberFormat="1" applyFont="1" applyFill="1" applyBorder="1" applyAlignment="1">
      <alignment horizontal="center" vertical="center" wrapText="1"/>
    </xf>
    <xf numFmtId="0" fontId="14" fillId="3" borderId="16" xfId="0" applyFont="1" applyFill="1" applyBorder="1" applyAlignment="1">
      <alignment horizontal="center" vertical="center" wrapText="1"/>
    </xf>
    <xf numFmtId="2" fontId="14" fillId="3" borderId="16" xfId="0" applyNumberFormat="1" applyFont="1" applyFill="1" applyBorder="1" applyAlignment="1">
      <alignment horizontal="center" vertical="center" wrapText="1"/>
    </xf>
    <xf numFmtId="2" fontId="15" fillId="3" borderId="6" xfId="4" applyNumberFormat="1" applyFont="1" applyFill="1" applyBorder="1" applyAlignment="1">
      <alignment horizontal="center" vertical="center" wrapText="1"/>
    </xf>
    <xf numFmtId="164" fontId="15" fillId="13" borderId="6" xfId="4" applyNumberFormat="1"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16" xfId="0" applyFont="1" applyFill="1" applyBorder="1" applyAlignment="1">
      <alignment horizontal="center" vertical="center" wrapText="1"/>
    </xf>
    <xf numFmtId="9" fontId="25" fillId="0" borderId="16" xfId="0" applyNumberFormat="1" applyFont="1" applyBorder="1" applyAlignment="1">
      <alignment horizontal="center" vertical="center" wrapText="1"/>
    </xf>
    <xf numFmtId="9" fontId="16" fillId="0" borderId="6" xfId="0" applyNumberFormat="1"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justify" vertical="center" wrapText="1"/>
    </xf>
    <xf numFmtId="0" fontId="29" fillId="3" borderId="0" xfId="0" applyFont="1" applyFill="1" applyAlignment="1">
      <alignment horizontal="center" vertical="center" wrapText="1"/>
    </xf>
    <xf numFmtId="0" fontId="29" fillId="3" borderId="0" xfId="0" applyFont="1" applyFill="1" applyAlignment="1">
      <alignment horizontal="justify" vertical="center" wrapText="1"/>
    </xf>
    <xf numFmtId="0" fontId="13" fillId="11" borderId="10" xfId="0" applyFont="1" applyFill="1" applyBorder="1" applyAlignment="1">
      <alignment horizontal="center" vertical="center" wrapText="1"/>
    </xf>
    <xf numFmtId="0" fontId="13" fillId="11" borderId="12" xfId="0" applyFont="1" applyFill="1" applyBorder="1" applyAlignment="1">
      <alignment horizontal="center" vertical="center" wrapText="1"/>
    </xf>
    <xf numFmtId="0" fontId="28" fillId="11" borderId="6" xfId="0" applyFont="1" applyFill="1" applyBorder="1" applyAlignment="1">
      <alignment horizontal="center" vertical="center" wrapText="1"/>
    </xf>
    <xf numFmtId="0" fontId="24" fillId="14" borderId="5" xfId="0" applyFont="1" applyFill="1" applyBorder="1" applyAlignment="1">
      <alignment horizontal="justify" vertical="center" wrapText="1"/>
    </xf>
    <xf numFmtId="10" fontId="15" fillId="3" borderId="14" xfId="0" applyNumberFormat="1" applyFont="1" applyFill="1" applyBorder="1" applyAlignment="1">
      <alignment horizontal="center" vertical="center" wrapText="1"/>
    </xf>
    <xf numFmtId="10" fontId="15" fillId="13" borderId="14" xfId="0" applyNumberFormat="1" applyFont="1" applyFill="1" applyBorder="1" applyAlignment="1">
      <alignment horizontal="center" vertical="center" wrapText="1"/>
    </xf>
    <xf numFmtId="10" fontId="15" fillId="13" borderId="14" xfId="4" applyNumberFormat="1" applyFont="1" applyFill="1" applyBorder="1" applyAlignment="1">
      <alignment horizontal="center" vertical="center" wrapText="1"/>
    </xf>
    <xf numFmtId="10" fontId="15" fillId="3" borderId="14" xfId="4" applyNumberFormat="1" applyFont="1" applyFill="1" applyBorder="1" applyAlignment="1">
      <alignment horizontal="center" vertical="center" wrapText="1"/>
    </xf>
    <xf numFmtId="0" fontId="24" fillId="14" borderId="6" xfId="0" applyFont="1" applyFill="1" applyBorder="1" applyAlignment="1">
      <alignment horizontal="justify" vertical="center" wrapText="1"/>
    </xf>
    <xf numFmtId="10" fontId="14" fillId="15" borderId="6" xfId="0" applyNumberFormat="1" applyFont="1" applyFill="1" applyBorder="1" applyAlignment="1">
      <alignment vertical="center" wrapText="1"/>
    </xf>
    <xf numFmtId="43" fontId="14" fillId="15" borderId="6" xfId="3" applyFont="1" applyFill="1" applyBorder="1" applyAlignment="1">
      <alignment vertical="center" wrapText="1"/>
    </xf>
    <xf numFmtId="0" fontId="14" fillId="15" borderId="6" xfId="0" applyFont="1" applyFill="1" applyBorder="1" applyAlignment="1">
      <alignment vertical="center" wrapText="1"/>
    </xf>
    <xf numFmtId="0" fontId="24" fillId="14" borderId="8" xfId="0" applyFont="1" applyFill="1" applyBorder="1" applyAlignment="1">
      <alignment horizontal="justify" vertical="center" wrapText="1"/>
    </xf>
    <xf numFmtId="10" fontId="15" fillId="15" borderId="6" xfId="0" applyNumberFormat="1" applyFont="1" applyFill="1" applyBorder="1" applyAlignment="1">
      <alignment vertical="center" wrapText="1"/>
    </xf>
    <xf numFmtId="43" fontId="15" fillId="15" borderId="6" xfId="3" applyFont="1" applyFill="1" applyBorder="1" applyAlignment="1">
      <alignment vertical="center" wrapText="1"/>
    </xf>
    <xf numFmtId="10" fontId="15" fillId="15" borderId="16" xfId="0" applyNumberFormat="1" applyFont="1" applyFill="1" applyBorder="1" applyAlignment="1">
      <alignment vertical="center" wrapText="1"/>
    </xf>
    <xf numFmtId="10" fontId="15" fillId="15" borderId="18" xfId="0" applyNumberFormat="1" applyFont="1" applyFill="1" applyBorder="1" applyAlignment="1">
      <alignment vertical="center" wrapText="1"/>
    </xf>
    <xf numFmtId="0" fontId="14" fillId="2" borderId="5" xfId="0" applyFont="1" applyFill="1" applyBorder="1" applyAlignment="1">
      <alignment horizontal="center" vertical="center" wrapText="1"/>
    </xf>
    <xf numFmtId="0" fontId="14" fillId="2" borderId="9" xfId="0" applyFont="1" applyFill="1" applyBorder="1" applyAlignment="1">
      <alignment horizontal="left"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31" fillId="2" borderId="5" xfId="0" applyFont="1" applyFill="1" applyBorder="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justify" vertical="center" wrapText="1"/>
    </xf>
    <xf numFmtId="10" fontId="31" fillId="2" borderId="16" xfId="0" applyNumberFormat="1" applyFont="1" applyFill="1" applyBorder="1" applyAlignment="1">
      <alignment horizontal="center" vertical="center" wrapText="1"/>
    </xf>
    <xf numFmtId="10" fontId="31" fillId="16" borderId="16" xfId="0" applyNumberFormat="1" applyFont="1" applyFill="1" applyBorder="1" applyAlignment="1">
      <alignment horizontal="center" vertical="center" wrapText="1"/>
    </xf>
    <xf numFmtId="10" fontId="31" fillId="16" borderId="16" xfId="4" applyNumberFormat="1" applyFont="1" applyFill="1" applyBorder="1" applyAlignment="1">
      <alignment horizontal="center" vertical="center" wrapText="1"/>
    </xf>
    <xf numFmtId="2" fontId="31" fillId="16" borderId="16" xfId="0" applyNumberFormat="1" applyFont="1" applyFill="1" applyBorder="1" applyAlignment="1">
      <alignment horizontal="center" vertical="center" wrapText="1"/>
    </xf>
    <xf numFmtId="10" fontId="14" fillId="2" borderId="16" xfId="0" applyNumberFormat="1" applyFont="1" applyFill="1" applyBorder="1" applyAlignment="1">
      <alignment horizontal="center" vertical="center" wrapText="1"/>
    </xf>
    <xf numFmtId="10" fontId="14" fillId="16" borderId="16" xfId="0" applyNumberFormat="1" applyFont="1" applyFill="1" applyBorder="1" applyAlignment="1">
      <alignment horizontal="center" vertical="center" wrapText="1"/>
    </xf>
    <xf numFmtId="2" fontId="15" fillId="13" borderId="6" xfId="0" applyNumberFormat="1" applyFont="1" applyFill="1" applyBorder="1" applyAlignment="1">
      <alignment horizontal="center" vertical="center" wrapText="1"/>
    </xf>
    <xf numFmtId="2" fontId="15" fillId="13" borderId="6" xfId="4" applyNumberFormat="1" applyFont="1" applyFill="1" applyBorder="1" applyAlignment="1">
      <alignment horizontal="center" vertical="center" wrapText="1"/>
    </xf>
    <xf numFmtId="0" fontId="31" fillId="2" borderId="5" xfId="0" applyFont="1" applyFill="1" applyBorder="1" applyAlignment="1">
      <alignment horizontal="center" vertical="center" wrapText="1"/>
    </xf>
    <xf numFmtId="10" fontId="15" fillId="3" borderId="7" xfId="4" applyNumberFormat="1" applyFont="1" applyFill="1" applyBorder="1" applyAlignment="1">
      <alignment horizontal="center" vertical="center" wrapText="1"/>
    </xf>
    <xf numFmtId="10" fontId="15" fillId="3" borderId="7" xfId="0" applyNumberFormat="1" applyFont="1" applyFill="1" applyBorder="1" applyAlignment="1">
      <alignment horizontal="center" vertical="center" wrapText="1"/>
    </xf>
    <xf numFmtId="10" fontId="15" fillId="13" borderId="7" xfId="4" applyNumberFormat="1" applyFont="1" applyFill="1" applyBorder="1" applyAlignment="1">
      <alignment horizontal="center" vertical="center" wrapText="1"/>
    </xf>
    <xf numFmtId="10" fontId="15" fillId="13" borderId="7" xfId="0" applyNumberFormat="1" applyFont="1" applyFill="1" applyBorder="1" applyAlignment="1">
      <alignment horizontal="center" vertical="center" wrapText="1"/>
    </xf>
    <xf numFmtId="0" fontId="14" fillId="3" borderId="6" xfId="0" applyFont="1" applyFill="1" applyBorder="1"/>
    <xf numFmtId="0" fontId="14" fillId="13" borderId="6" xfId="0" applyFont="1" applyFill="1" applyBorder="1"/>
    <xf numFmtId="0" fontId="14" fillId="0" borderId="5" xfId="0" applyFont="1" applyBorder="1" applyAlignment="1">
      <alignment horizontal="center" vertical="center" wrapText="1"/>
    </xf>
    <xf numFmtId="0" fontId="14" fillId="0" borderId="5" xfId="0" applyFont="1" applyBorder="1" applyAlignment="1">
      <alignment horizontal="left" vertical="center" wrapText="1"/>
    </xf>
    <xf numFmtId="0" fontId="15" fillId="3" borderId="10" xfId="0" applyFont="1" applyFill="1" applyBorder="1" applyAlignment="1">
      <alignment horizontal="left" vertical="center" wrapText="1"/>
    </xf>
    <xf numFmtId="10" fontId="14" fillId="3" borderId="16" xfId="0" applyNumberFormat="1" applyFont="1" applyFill="1" applyBorder="1" applyAlignment="1">
      <alignment horizontal="center" vertical="center" wrapText="1"/>
    </xf>
    <xf numFmtId="10" fontId="15" fillId="13" borderId="6" xfId="5" applyNumberFormat="1" applyFont="1" applyFill="1" applyBorder="1" applyAlignment="1">
      <alignment horizontal="center" vertical="center" wrapText="1"/>
    </xf>
    <xf numFmtId="9" fontId="15" fillId="13" borderId="6" xfId="0" applyNumberFormat="1" applyFont="1" applyFill="1" applyBorder="1" applyAlignment="1">
      <alignment horizontal="center" vertical="center" wrapText="1"/>
    </xf>
    <xf numFmtId="44" fontId="15" fillId="0" borderId="6" xfId="3" applyNumberFormat="1" applyFont="1" applyFill="1" applyBorder="1" applyAlignment="1">
      <alignment horizontal="center" vertical="center" wrapText="1"/>
    </xf>
    <xf numFmtId="9" fontId="15" fillId="13" borderId="6" xfId="5" applyFont="1" applyFill="1" applyBorder="1" applyAlignment="1">
      <alignment horizontal="center" vertical="center" wrapText="1"/>
    </xf>
    <xf numFmtId="9" fontId="14" fillId="3" borderId="16" xfId="0" applyNumberFormat="1" applyFont="1" applyFill="1" applyBorder="1" applyAlignment="1">
      <alignment horizontal="center" vertical="center" wrapText="1"/>
    </xf>
    <xf numFmtId="9" fontId="14" fillId="2" borderId="16" xfId="0" applyNumberFormat="1" applyFont="1" applyFill="1" applyBorder="1" applyAlignment="1">
      <alignment horizontal="center" vertical="center" wrapText="1"/>
    </xf>
    <xf numFmtId="9" fontId="14" fillId="2" borderId="18" xfId="0" applyNumberFormat="1" applyFont="1" applyFill="1" applyBorder="1" applyAlignment="1">
      <alignment horizontal="center" vertical="center" wrapText="1"/>
    </xf>
    <xf numFmtId="10" fontId="15" fillId="13" borderId="7" xfId="5" applyNumberFormat="1" applyFont="1" applyFill="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16" borderId="6" xfId="0" applyNumberFormat="1" applyFont="1" applyFill="1" applyBorder="1" applyAlignment="1">
      <alignment horizontal="center" vertical="center" wrapText="1"/>
    </xf>
    <xf numFmtId="0" fontId="31" fillId="2" borderId="16" xfId="0" quotePrefix="1" applyFont="1" applyFill="1" applyBorder="1" applyAlignment="1">
      <alignment horizontal="center" vertical="center" wrapText="1"/>
    </xf>
    <xf numFmtId="10" fontId="31" fillId="13" borderId="16" xfId="0" applyNumberFormat="1" applyFont="1" applyFill="1" applyBorder="1" applyAlignment="1">
      <alignment horizontal="center" vertical="center" wrapText="1"/>
    </xf>
    <xf numFmtId="10" fontId="31" fillId="0" borderId="16" xfId="0" applyNumberFormat="1" applyFont="1" applyBorder="1" applyAlignment="1">
      <alignment horizontal="center" vertical="center" wrapText="1"/>
    </xf>
    <xf numFmtId="10" fontId="14" fillId="16" borderId="16" xfId="4" applyNumberFormat="1" applyFont="1" applyFill="1" applyBorder="1" applyAlignment="1">
      <alignment horizontal="center" vertical="center" wrapText="1"/>
    </xf>
    <xf numFmtId="10" fontId="14" fillId="0" borderId="16" xfId="0" applyNumberFormat="1" applyFont="1" applyBorder="1" applyAlignment="1">
      <alignment horizontal="center" vertical="center" wrapText="1"/>
    </xf>
    <xf numFmtId="2" fontId="31" fillId="13" borderId="16" xfId="0" applyNumberFormat="1" applyFont="1" applyFill="1" applyBorder="1" applyAlignment="1">
      <alignment horizontal="center" vertical="center" wrapText="1"/>
    </xf>
    <xf numFmtId="2" fontId="31" fillId="0" borderId="16"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29" fillId="0" borderId="5" xfId="0" applyFont="1" applyBorder="1" applyAlignment="1">
      <alignment horizontal="justify" vertical="center" wrapText="1"/>
    </xf>
    <xf numFmtId="0" fontId="14" fillId="2" borderId="8" xfId="0" applyFont="1" applyFill="1" applyBorder="1" applyAlignment="1">
      <alignment horizontal="left" vertical="center" wrapText="1"/>
    </xf>
    <xf numFmtId="0" fontId="14" fillId="2" borderId="4" xfId="0" applyFont="1" applyFill="1" applyBorder="1" applyAlignment="1">
      <alignment horizontal="left" vertical="center" wrapText="1"/>
    </xf>
    <xf numFmtId="10" fontId="14" fillId="2" borderId="16" xfId="0" quotePrefix="1" applyNumberFormat="1" applyFont="1" applyFill="1" applyBorder="1" applyAlignment="1">
      <alignment horizontal="center" vertical="center" wrapText="1"/>
    </xf>
    <xf numFmtId="0" fontId="14" fillId="0" borderId="0" xfId="0" applyFont="1" applyAlignment="1">
      <alignment horizontal="left" vertical="center" wrapText="1"/>
    </xf>
    <xf numFmtId="0" fontId="24" fillId="3" borderId="6" xfId="0" applyFont="1" applyFill="1" applyBorder="1" applyAlignment="1">
      <alignment horizontal="justify" vertical="center" wrapText="1"/>
    </xf>
    <xf numFmtId="0" fontId="24" fillId="3" borderId="7" xfId="0" applyFont="1" applyFill="1" applyBorder="1" applyAlignment="1">
      <alignment horizontal="justify" vertical="center" wrapText="1"/>
    </xf>
    <xf numFmtId="0" fontId="24" fillId="3" borderId="5" xfId="0" applyFont="1" applyFill="1" applyBorder="1" applyAlignment="1">
      <alignment horizontal="justify" vertical="center" wrapText="1"/>
    </xf>
    <xf numFmtId="0" fontId="24" fillId="3" borderId="6" xfId="0" applyFont="1" applyFill="1" applyBorder="1" applyAlignment="1" applyProtection="1">
      <alignment horizontal="center" vertical="center" wrapText="1"/>
      <protection locked="0"/>
    </xf>
    <xf numFmtId="0" fontId="24" fillId="2" borderId="1" xfId="0" applyFont="1" applyFill="1" applyBorder="1" applyAlignment="1">
      <alignment horizontal="justify"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left" vertical="center" wrapText="1"/>
    </xf>
    <xf numFmtId="10" fontId="24" fillId="3" borderId="6" xfId="0" applyNumberFormat="1"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10" fontId="15" fillId="2" borderId="6" xfId="0" applyNumberFormat="1" applyFont="1" applyFill="1" applyBorder="1" applyAlignment="1">
      <alignment vertical="center" wrapText="1"/>
    </xf>
    <xf numFmtId="0" fontId="24" fillId="3" borderId="17" xfId="0" applyFont="1" applyFill="1" applyBorder="1" applyAlignment="1">
      <alignment horizontal="justify" vertical="center" wrapText="1"/>
    </xf>
    <xf numFmtId="10" fontId="15" fillId="2" borderId="16" xfId="0" applyNumberFormat="1" applyFont="1" applyFill="1" applyBorder="1" applyAlignment="1">
      <alignment horizontal="center" vertical="center" wrapText="1"/>
    </xf>
    <xf numFmtId="43" fontId="24" fillId="3" borderId="6" xfId="3" applyFont="1" applyFill="1" applyBorder="1" applyAlignment="1" applyProtection="1">
      <alignment horizontal="center" vertical="center" wrapText="1"/>
    </xf>
    <xf numFmtId="10" fontId="15" fillId="2" borderId="22" xfId="0" applyNumberFormat="1" applyFont="1" applyFill="1" applyBorder="1" applyAlignment="1">
      <alignment horizontal="center" vertical="center" wrapText="1"/>
    </xf>
    <xf numFmtId="0" fontId="24" fillId="2" borderId="23" xfId="0" applyFont="1" applyFill="1" applyBorder="1" applyAlignment="1">
      <alignment horizontal="justify" vertical="center" wrapText="1"/>
    </xf>
    <xf numFmtId="0" fontId="24" fillId="3" borderId="24" xfId="0" applyFont="1" applyFill="1" applyBorder="1" applyAlignment="1">
      <alignment horizontal="justify" vertical="center" wrapText="1"/>
    </xf>
    <xf numFmtId="0" fontId="24" fillId="3" borderId="14" xfId="0" applyFont="1" applyFill="1" applyBorder="1" applyAlignment="1">
      <alignment horizontal="justify" vertical="center" wrapText="1"/>
    </xf>
    <xf numFmtId="0" fontId="24" fillId="2" borderId="23" xfId="0" applyFont="1" applyFill="1" applyBorder="1" applyAlignment="1">
      <alignment horizontal="justify" wrapText="1"/>
    </xf>
    <xf numFmtId="0" fontId="25" fillId="3" borderId="6" xfId="0" applyFont="1" applyFill="1" applyBorder="1" applyAlignment="1">
      <alignment horizontal="left" vertical="center" wrapText="1"/>
    </xf>
    <xf numFmtId="0" fontId="25" fillId="3" borderId="6" xfId="0" applyFont="1" applyFill="1" applyBorder="1" applyAlignment="1">
      <alignment horizontal="justify" vertical="center" wrapText="1"/>
    </xf>
    <xf numFmtId="0" fontId="24" fillId="2" borderId="6" xfId="0" applyFont="1" applyFill="1" applyBorder="1" applyAlignment="1">
      <alignment horizontal="justify" vertical="center" wrapText="1"/>
    </xf>
    <xf numFmtId="0" fontId="25" fillId="3" borderId="6" xfId="0" applyFont="1" applyFill="1" applyBorder="1" applyAlignment="1">
      <alignment horizontal="center" vertical="center" wrapText="1"/>
    </xf>
    <xf numFmtId="0" fontId="24" fillId="3" borderId="25" xfId="0" applyFont="1" applyFill="1" applyBorder="1" applyAlignment="1">
      <alignment horizontal="justify" vertical="center" wrapText="1"/>
    </xf>
    <xf numFmtId="0" fontId="24" fillId="2" borderId="25" xfId="0" applyFont="1" applyFill="1" applyBorder="1" applyAlignment="1">
      <alignment horizontal="justify" wrapText="1"/>
    </xf>
    <xf numFmtId="9" fontId="24" fillId="3" borderId="7" xfId="4" applyFont="1" applyFill="1" applyBorder="1" applyAlignment="1" applyProtection="1">
      <alignment horizontal="center" vertical="center" wrapText="1"/>
    </xf>
    <xf numFmtId="10" fontId="15" fillId="2" borderId="26" xfId="0" applyNumberFormat="1" applyFont="1" applyFill="1" applyBorder="1" applyAlignment="1">
      <alignment horizontal="center" vertical="center" wrapText="1"/>
    </xf>
    <xf numFmtId="0" fontId="24" fillId="3" borderId="23" xfId="0" applyFont="1" applyFill="1" applyBorder="1" applyAlignment="1">
      <alignment horizontal="justify" vertical="center" wrapText="1"/>
    </xf>
    <xf numFmtId="0" fontId="30" fillId="3" borderId="6" xfId="0" applyFont="1" applyFill="1" applyBorder="1" applyAlignment="1">
      <alignment horizontal="justify" vertical="center" wrapText="1"/>
    </xf>
    <xf numFmtId="0" fontId="29" fillId="3" borderId="6" xfId="0" applyFont="1" applyFill="1" applyBorder="1" applyAlignment="1">
      <alignment horizontal="justify" vertical="center" wrapText="1"/>
    </xf>
    <xf numFmtId="0" fontId="29" fillId="3" borderId="6" xfId="3" applyNumberFormat="1" applyFont="1" applyFill="1" applyBorder="1" applyAlignment="1" applyProtection="1">
      <alignment horizontal="center" vertical="center" wrapText="1"/>
      <protection locked="0"/>
    </xf>
    <xf numFmtId="0" fontId="29" fillId="3" borderId="6" xfId="3" applyNumberFormat="1" applyFont="1" applyFill="1" applyBorder="1" applyAlignment="1" applyProtection="1">
      <alignment horizontal="justify" vertical="center" wrapText="1"/>
      <protection locked="0"/>
    </xf>
    <xf numFmtId="0" fontId="24" fillId="3" borderId="6" xfId="0" applyFont="1" applyFill="1" applyBorder="1" applyAlignment="1">
      <alignment horizontal="left" vertical="center" wrapText="1"/>
    </xf>
    <xf numFmtId="10" fontId="19" fillId="3" borderId="6" xfId="0" applyNumberFormat="1"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10" fontId="14" fillId="2" borderId="6" xfId="0" applyNumberFormat="1" applyFont="1" applyFill="1" applyBorder="1" applyAlignment="1">
      <alignment vertical="center" wrapText="1"/>
    </xf>
    <xf numFmtId="0" fontId="29" fillId="3" borderId="6" xfId="0" applyFont="1" applyFill="1" applyBorder="1" applyAlignment="1">
      <alignment horizontal="center" vertical="center" wrapText="1"/>
    </xf>
    <xf numFmtId="0" fontId="24" fillId="3" borderId="6" xfId="0" applyFont="1" applyFill="1" applyBorder="1" applyAlignment="1">
      <alignment horizontal="justify" wrapText="1"/>
    </xf>
    <xf numFmtId="0" fontId="24" fillId="2" borderId="6" xfId="0" applyFont="1" applyFill="1" applyBorder="1" applyAlignment="1">
      <alignment horizontal="justify" wrapText="1"/>
    </xf>
    <xf numFmtId="1" fontId="19" fillId="3" borderId="6" xfId="4" applyNumberFormat="1" applyFont="1" applyFill="1" applyBorder="1" applyAlignment="1" applyProtection="1">
      <alignment horizontal="center" vertical="center" wrapText="1"/>
    </xf>
    <xf numFmtId="1" fontId="19" fillId="13" borderId="6" xfId="4" applyNumberFormat="1" applyFont="1" applyFill="1" applyBorder="1" applyAlignment="1" applyProtection="1">
      <alignment horizontal="center" vertical="center" wrapText="1"/>
    </xf>
    <xf numFmtId="10" fontId="19" fillId="0" borderId="6" xfId="4" applyNumberFormat="1" applyFont="1" applyFill="1" applyBorder="1" applyAlignment="1" applyProtection="1">
      <alignment horizontal="center" vertical="center"/>
    </xf>
    <xf numFmtId="9" fontId="19" fillId="3" borderId="6" xfId="4" applyFont="1" applyFill="1" applyBorder="1" applyAlignment="1" applyProtection="1">
      <alignment horizontal="center" vertical="center" wrapText="1"/>
    </xf>
    <xf numFmtId="9" fontId="19" fillId="13" borderId="6" xfId="4" applyFont="1" applyFill="1" applyBorder="1" applyAlignment="1" applyProtection="1">
      <alignment horizontal="center" vertical="center" wrapText="1"/>
    </xf>
    <xf numFmtId="9" fontId="19" fillId="3" borderId="6" xfId="4" applyFont="1" applyFill="1" applyBorder="1" applyAlignment="1" applyProtection="1">
      <alignment horizontal="center" vertical="center"/>
    </xf>
    <xf numFmtId="9" fontId="19" fillId="13" borderId="6" xfId="4" applyFont="1" applyFill="1" applyBorder="1" applyAlignment="1" applyProtection="1">
      <alignment horizontal="center" vertical="center"/>
    </xf>
    <xf numFmtId="10" fontId="19" fillId="0" borderId="6" xfId="4" applyNumberFormat="1" applyFont="1" applyFill="1" applyBorder="1" applyAlignment="1" applyProtection="1">
      <alignment horizontal="center" vertical="center" wrapText="1"/>
    </xf>
    <xf numFmtId="1" fontId="19" fillId="13" borderId="6" xfId="0" applyNumberFormat="1" applyFont="1" applyFill="1" applyBorder="1" applyAlignment="1">
      <alignment horizontal="center" vertical="center" wrapText="1"/>
    </xf>
    <xf numFmtId="10" fontId="19" fillId="13" borderId="6" xfId="0" applyNumberFormat="1" applyFont="1" applyFill="1" applyBorder="1" applyAlignment="1">
      <alignment horizontal="center" vertical="center" wrapText="1"/>
    </xf>
    <xf numFmtId="1" fontId="19" fillId="13" borderId="6" xfId="0" applyNumberFormat="1" applyFont="1" applyFill="1" applyBorder="1" applyAlignment="1">
      <alignment horizontal="center" vertical="center"/>
    </xf>
    <xf numFmtId="9" fontId="19" fillId="13" borderId="6" xfId="0" applyNumberFormat="1" applyFont="1" applyFill="1" applyBorder="1" applyAlignment="1">
      <alignment horizontal="center" vertical="center"/>
    </xf>
    <xf numFmtId="0" fontId="19" fillId="13" borderId="6" xfId="0" applyFont="1" applyFill="1" applyBorder="1" applyAlignment="1">
      <alignment horizontal="center" vertical="center"/>
    </xf>
    <xf numFmtId="1" fontId="19" fillId="13" borderId="6" xfId="4" applyNumberFormat="1" applyFont="1" applyFill="1" applyBorder="1" applyAlignment="1" applyProtection="1">
      <alignment horizontal="center" vertical="center"/>
    </xf>
    <xf numFmtId="3" fontId="32" fillId="3" borderId="6" xfId="4" applyNumberFormat="1" applyFont="1" applyFill="1" applyBorder="1" applyAlignment="1" applyProtection="1">
      <alignment horizontal="center" vertical="center" wrapText="1"/>
    </xf>
    <xf numFmtId="10" fontId="19" fillId="13" borderId="6" xfId="4" applyNumberFormat="1" applyFont="1" applyFill="1" applyBorder="1" applyAlignment="1" applyProtection="1">
      <alignment horizontal="right" vertical="center" wrapText="1"/>
    </xf>
    <xf numFmtId="9" fontId="19" fillId="13" borderId="6" xfId="4" applyFont="1" applyFill="1" applyBorder="1" applyAlignment="1" applyProtection="1">
      <alignment horizontal="right" vertical="center" wrapText="1"/>
    </xf>
    <xf numFmtId="10" fontId="32" fillId="0" borderId="6" xfId="4" applyNumberFormat="1" applyFont="1" applyBorder="1" applyAlignment="1" applyProtection="1">
      <alignment horizontal="center" vertical="center"/>
    </xf>
    <xf numFmtId="9" fontId="32" fillId="13" borderId="6" xfId="4" applyFont="1" applyFill="1" applyBorder="1" applyAlignment="1" applyProtection="1">
      <alignment horizontal="center" vertical="center"/>
    </xf>
    <xf numFmtId="9" fontId="25" fillId="13" borderId="16" xfId="4" applyFont="1" applyFill="1" applyBorder="1" applyAlignment="1">
      <alignment horizontal="center" vertical="center" wrapText="1"/>
    </xf>
    <xf numFmtId="9" fontId="14" fillId="0" borderId="16" xfId="4" applyFont="1" applyBorder="1" applyAlignment="1">
      <alignment horizontal="center" vertical="center" wrapText="1"/>
    </xf>
    <xf numFmtId="0" fontId="15" fillId="0" borderId="5" xfId="0" applyFont="1" applyBorder="1" applyAlignment="1">
      <alignment horizontal="left" vertical="center" wrapText="1"/>
    </xf>
    <xf numFmtId="0" fontId="19" fillId="0" borderId="6" xfId="0" applyFont="1" applyBorder="1" applyAlignment="1">
      <alignment horizontal="center" vertical="center" wrapText="1"/>
    </xf>
    <xf numFmtId="0" fontId="29" fillId="3" borderId="7" xfId="0" applyFont="1" applyFill="1" applyBorder="1" applyAlignment="1">
      <alignment horizontal="center" vertical="center" wrapText="1"/>
    </xf>
    <xf numFmtId="0" fontId="29" fillId="3" borderId="7" xfId="0" applyFont="1" applyFill="1" applyBorder="1" applyAlignment="1">
      <alignment horizontal="justify" vertical="center" wrapText="1"/>
    </xf>
    <xf numFmtId="10" fontId="15" fillId="15" borderId="6" xfId="0" applyNumberFormat="1" applyFont="1" applyFill="1" applyBorder="1" applyAlignment="1">
      <alignment horizontal="center" vertical="center" wrapText="1"/>
    </xf>
    <xf numFmtId="10" fontId="25" fillId="13" borderId="16" xfId="0" applyNumberFormat="1" applyFont="1" applyFill="1" applyBorder="1" applyAlignment="1">
      <alignment horizontal="center" vertical="center" wrapText="1"/>
    </xf>
    <xf numFmtId="1" fontId="19" fillId="13" borderId="6" xfId="3" applyNumberFormat="1" applyFont="1" applyFill="1" applyBorder="1" applyAlignment="1" applyProtection="1">
      <alignment horizontal="center" vertical="center" wrapText="1"/>
    </xf>
    <xf numFmtId="0" fontId="14" fillId="13" borderId="0" xfId="0" applyFont="1" applyFill="1" applyAlignment="1">
      <alignment wrapText="1"/>
    </xf>
    <xf numFmtId="10" fontId="15" fillId="16" borderId="6" xfId="0" applyNumberFormat="1" applyFont="1" applyFill="1" applyBorder="1" applyAlignment="1">
      <alignment horizontal="center" vertical="center" wrapText="1"/>
    </xf>
    <xf numFmtId="10" fontId="15" fillId="16" borderId="6" xfId="0" applyNumberFormat="1" applyFont="1" applyFill="1" applyBorder="1" applyAlignment="1">
      <alignment vertical="center" wrapText="1"/>
    </xf>
    <xf numFmtId="10" fontId="15" fillId="16" borderId="16" xfId="0" applyNumberFormat="1" applyFont="1" applyFill="1" applyBorder="1" applyAlignment="1">
      <alignment horizontal="center" vertical="center" wrapText="1"/>
    </xf>
    <xf numFmtId="10" fontId="15" fillId="16" borderId="16" xfId="0" applyNumberFormat="1" applyFont="1" applyFill="1" applyBorder="1" applyAlignment="1">
      <alignment vertical="center" wrapText="1"/>
    </xf>
    <xf numFmtId="10" fontId="15" fillId="16" borderId="22" xfId="0" applyNumberFormat="1" applyFont="1" applyFill="1" applyBorder="1" applyAlignment="1">
      <alignment vertical="center" wrapText="1"/>
    </xf>
    <xf numFmtId="10" fontId="15" fillId="16" borderId="26" xfId="0" applyNumberFormat="1" applyFont="1" applyFill="1" applyBorder="1" applyAlignment="1">
      <alignment vertical="center" wrapText="1"/>
    </xf>
    <xf numFmtId="43" fontId="15" fillId="13" borderId="6" xfId="3" applyFont="1" applyFill="1" applyBorder="1" applyAlignment="1">
      <alignment horizontal="center" vertical="center" wrapText="1"/>
    </xf>
    <xf numFmtId="10" fontId="14" fillId="16" borderId="6" xfId="0" applyNumberFormat="1" applyFont="1" applyFill="1" applyBorder="1" applyAlignment="1">
      <alignment vertical="center" wrapText="1"/>
    </xf>
    <xf numFmtId="165" fontId="25" fillId="13" borderId="16" xfId="3" applyNumberFormat="1" applyFont="1" applyFill="1" applyBorder="1" applyAlignment="1">
      <alignment horizontal="center" vertical="center" wrapText="1"/>
    </xf>
    <xf numFmtId="165" fontId="15" fillId="13" borderId="16" xfId="3" applyNumberFormat="1" applyFont="1" applyFill="1" applyBorder="1" applyAlignment="1">
      <alignment vertical="center" wrapText="1"/>
    </xf>
    <xf numFmtId="165" fontId="16" fillId="13" borderId="16" xfId="3" applyNumberFormat="1" applyFont="1" applyFill="1" applyBorder="1" applyAlignment="1">
      <alignment horizontal="center" vertical="center" wrapText="1"/>
    </xf>
    <xf numFmtId="10" fontId="25" fillId="13" borderId="6" xfId="0" applyNumberFormat="1" applyFont="1" applyFill="1" applyBorder="1" applyAlignment="1">
      <alignment horizontal="center" vertical="center" wrapText="1"/>
    </xf>
    <xf numFmtId="10" fontId="32" fillId="13" borderId="6" xfId="4" applyNumberFormat="1" applyFont="1" applyFill="1" applyBorder="1" applyAlignment="1" applyProtection="1">
      <alignment horizontal="center" vertical="center"/>
    </xf>
    <xf numFmtId="9" fontId="16" fillId="13" borderId="6" xfId="0" applyNumberFormat="1" applyFont="1" applyFill="1" applyBorder="1" applyAlignment="1">
      <alignment horizontal="center" vertical="center" wrapText="1"/>
    </xf>
    <xf numFmtId="1" fontId="19" fillId="0" borderId="6" xfId="4" applyNumberFormat="1" applyFont="1" applyFill="1" applyBorder="1" applyAlignment="1" applyProtection="1">
      <alignment horizontal="center" vertical="center" wrapText="1"/>
    </xf>
    <xf numFmtId="1" fontId="19" fillId="0" borderId="6" xfId="0" applyNumberFormat="1" applyFont="1" applyBorder="1" applyAlignment="1">
      <alignment horizontal="center" vertical="center" wrapText="1"/>
    </xf>
    <xf numFmtId="10" fontId="19" fillId="0" borderId="6" xfId="0" applyNumberFormat="1" applyFont="1" applyBorder="1" applyAlignment="1">
      <alignment horizontal="center" vertical="center" wrapText="1"/>
    </xf>
    <xf numFmtId="9" fontId="19" fillId="0" borderId="6" xfId="4" applyFont="1" applyFill="1" applyBorder="1" applyAlignment="1" applyProtection="1">
      <alignment horizontal="center" vertical="center" wrapText="1"/>
    </xf>
    <xf numFmtId="9" fontId="19" fillId="0" borderId="6" xfId="4" applyFont="1" applyFill="1" applyBorder="1" applyAlignment="1" applyProtection="1">
      <alignment horizontal="center" vertical="center"/>
    </xf>
    <xf numFmtId="10" fontId="32" fillId="0" borderId="6" xfId="4" applyNumberFormat="1" applyFont="1" applyFill="1" applyBorder="1" applyAlignment="1" applyProtection="1">
      <alignment horizontal="center" vertical="center"/>
    </xf>
    <xf numFmtId="9" fontId="32" fillId="0" borderId="6" xfId="4" applyFont="1" applyFill="1" applyBorder="1" applyAlignment="1" applyProtection="1">
      <alignment horizontal="center" vertical="center"/>
    </xf>
    <xf numFmtId="10" fontId="19" fillId="0" borderId="6" xfId="4" applyNumberFormat="1" applyFont="1" applyFill="1" applyBorder="1" applyAlignment="1" applyProtection="1">
      <alignment horizontal="right" vertical="center" wrapText="1"/>
    </xf>
    <xf numFmtId="9" fontId="19" fillId="0" borderId="6" xfId="4" applyFont="1" applyFill="1" applyBorder="1" applyAlignment="1" applyProtection="1">
      <alignment horizontal="right" vertical="center" wrapText="1"/>
    </xf>
    <xf numFmtId="0" fontId="3" fillId="0" borderId="1" xfId="1" applyFont="1" applyAlignment="1">
      <alignment horizontal="center" vertical="center" wrapText="1"/>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2" fillId="6" borderId="3" xfId="0" applyFont="1" applyFill="1" applyBorder="1" applyAlignment="1">
      <alignment horizontal="center" wrapText="1"/>
    </xf>
    <xf numFmtId="0" fontId="22" fillId="6" borderId="4" xfId="0" applyFont="1" applyFill="1" applyBorder="1" applyAlignment="1">
      <alignment horizontal="center" wrapText="1"/>
    </xf>
    <xf numFmtId="0" fontId="21" fillId="11" borderId="11" xfId="0" applyFont="1" applyFill="1" applyBorder="1" applyAlignment="1">
      <alignment horizontal="center" vertical="center" wrapText="1"/>
    </xf>
    <xf numFmtId="0" fontId="21" fillId="11" borderId="12"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8" fillId="10" borderId="2" xfId="0" applyFont="1" applyFill="1" applyBorder="1" applyAlignment="1">
      <alignment horizontal="center" vertical="center" wrapText="1"/>
    </xf>
    <xf numFmtId="0" fontId="28" fillId="6" borderId="3" xfId="0" applyFont="1" applyFill="1" applyBorder="1" applyAlignment="1">
      <alignment horizontal="center" wrapText="1"/>
    </xf>
    <xf numFmtId="0" fontId="28" fillId="6" borderId="4" xfId="0" applyFont="1" applyFill="1" applyBorder="1" applyAlignment="1">
      <alignment horizontal="center" wrapText="1"/>
    </xf>
    <xf numFmtId="0" fontId="13" fillId="11" borderId="10" xfId="0" applyFont="1" applyFill="1" applyBorder="1" applyAlignment="1">
      <alignment horizontal="center" vertical="center" wrapText="1"/>
    </xf>
    <xf numFmtId="0" fontId="13" fillId="11" borderId="11" xfId="0" applyFont="1" applyFill="1" applyBorder="1" applyAlignment="1">
      <alignment horizontal="center" vertical="center" wrapText="1"/>
    </xf>
    <xf numFmtId="0" fontId="13" fillId="11" borderId="12"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28" fillId="11" borderId="6" xfId="0" applyFont="1" applyFill="1" applyBorder="1" applyAlignment="1">
      <alignment horizontal="center" vertical="center" wrapText="1"/>
    </xf>
  </cellXfs>
  <cellStyles count="7">
    <cellStyle name="Millares" xfId="3" builtinId="3"/>
    <cellStyle name="Normal" xfId="0" builtinId="0"/>
    <cellStyle name="Normal 2" xfId="1" xr:uid="{00000000-0005-0000-0000-000002000000}"/>
    <cellStyle name="Normal 3 2" xfId="2" xr:uid="{00000000-0005-0000-0000-000003000000}"/>
    <cellStyle name="Normal 4" xfId="6" xr:uid="{00000000-0005-0000-0000-000004000000}"/>
    <cellStyle name="Porcentaje" xfId="4" builtinId="5"/>
    <cellStyle name="Porcentaje 2" xfId="5" xr:uid="{00000000-0005-0000-0000-000006000000}"/>
  </cellStyles>
  <dxfs count="0"/>
  <tableStyles count="0" defaultTableStyle="TableStyleMedium2" defaultPivotStyle="PivotStyleLight16"/>
  <colors>
    <mruColors>
      <color rgb="FF66FF66"/>
      <color rgb="FFFF99FF"/>
      <color rgb="FFFFFF99"/>
      <color rgb="FF6F7C2C"/>
      <color rgb="FFA7AA3C"/>
      <color rgb="FF9C9E38"/>
      <color rgb="FFB6B941"/>
      <color rgb="FF898B31"/>
      <color rgb="FF6D6F27"/>
      <color rgb="FF7C7E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40821</xdr:colOff>
      <xdr:row>0</xdr:row>
      <xdr:rowOff>63225</xdr:rowOff>
    </xdr:from>
    <xdr:ext cx="10627179" cy="1773740"/>
    <xdr:sp macro="" textlink="">
      <xdr:nvSpPr>
        <xdr:cNvPr id="2" name="Rectángulo 1">
          <a:extLst>
            <a:ext uri="{FF2B5EF4-FFF2-40B4-BE49-F238E27FC236}">
              <a16:creationId xmlns:a16="http://schemas.microsoft.com/office/drawing/2014/main" id="{00000000-0008-0000-0000-000002000000}"/>
            </a:ext>
          </a:extLst>
        </xdr:cNvPr>
        <xdr:cNvSpPr/>
      </xdr:nvSpPr>
      <xdr:spPr>
        <a:xfrm>
          <a:off x="40821" y="63225"/>
          <a:ext cx="10627179" cy="1773740"/>
        </a:xfrm>
        <a:prstGeom prst="rect">
          <a:avLst/>
        </a:prstGeom>
        <a:solidFill>
          <a:srgbClr val="7C7E3A"/>
        </a:solidFill>
      </xdr:spPr>
      <xdr:txBody>
        <a:bodyPr wrap="none" lIns="91440" tIns="45720" rIns="91440" bIns="45720">
          <a:noAutofit/>
        </a:bodyPr>
        <a:lstStyle/>
        <a:p>
          <a:pPr algn="ctr"/>
          <a:r>
            <a:rPr lang="es-ES" sz="5400" b="1" cap="none" spc="0">
              <a:ln w="9525">
                <a:solidFill>
                  <a:schemeClr val="bg1"/>
                </a:solidFill>
                <a:prstDash val="solid"/>
              </a:ln>
              <a:solidFill>
                <a:schemeClr val="bg1"/>
              </a:solidFill>
              <a:effectLst>
                <a:outerShdw blurRad="12700" dist="38100" dir="2700000" algn="tl" rotWithShape="0">
                  <a:schemeClr val="accent5">
                    <a:lumMod val="60000"/>
                    <a:lumOff val="40000"/>
                  </a:schemeClr>
                </a:outerShdw>
              </a:effectLst>
            </a:rPr>
            <a:t>PLAN </a:t>
          </a:r>
          <a:r>
            <a:rPr lang="es-ES" sz="5400" b="1" cap="none" spc="0" baseline="0">
              <a:ln w="9525">
                <a:solidFill>
                  <a:schemeClr val="bg1"/>
                </a:solidFill>
                <a:prstDash val="solid"/>
              </a:ln>
              <a:solidFill>
                <a:schemeClr val="bg1"/>
              </a:solidFill>
              <a:effectLst>
                <a:outerShdw blurRad="12700" dist="38100" dir="2700000" algn="tl" rotWithShape="0">
                  <a:schemeClr val="accent5">
                    <a:lumMod val="60000"/>
                    <a:lumOff val="40000"/>
                  </a:schemeClr>
                </a:outerShdw>
              </a:effectLst>
            </a:rPr>
            <a:t>ESTRATÉGICO </a:t>
          </a:r>
        </a:p>
        <a:p>
          <a:pPr algn="ctr"/>
          <a:r>
            <a:rPr lang="es-ES" sz="5400" b="1" cap="none" spc="0" baseline="0">
              <a:ln w="9525">
                <a:solidFill>
                  <a:schemeClr val="bg1"/>
                </a:solidFill>
                <a:prstDash val="solid"/>
              </a:ln>
              <a:solidFill>
                <a:schemeClr val="bg1"/>
              </a:solidFill>
              <a:effectLst>
                <a:outerShdw blurRad="12700" dist="38100" dir="2700000" algn="tl" rotWithShape="0">
                  <a:schemeClr val="accent5">
                    <a:lumMod val="60000"/>
                    <a:lumOff val="40000"/>
                  </a:schemeClr>
                </a:outerShdw>
              </a:effectLst>
              <a:latin typeface="Calibri" panose="020F0502020204030204" pitchFamily="34" charset="0"/>
              <a:cs typeface="Calibri" panose="020F0502020204030204" pitchFamily="34" charset="0"/>
            </a:rPr>
            <a:t>INSTITUCIONAL - SDM 2020 / 2024</a:t>
          </a:r>
        </a:p>
        <a:p>
          <a:pPr algn="ctr"/>
          <a:endParaRPr lang="es-E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Calibri" panose="020F0502020204030204" pitchFamily="34" charset="0"/>
            <a:cs typeface="Calibri" panose="020F0502020204030204" pitchFamily="34" charset="0"/>
          </a:endParaRPr>
        </a:p>
      </xdr:txBody>
    </xdr:sp>
    <xdr:clientData/>
  </xdr:oneCellAnchor>
  <xdr:oneCellAnchor>
    <xdr:from>
      <xdr:col>0</xdr:col>
      <xdr:colOff>0</xdr:colOff>
      <xdr:row>1</xdr:row>
      <xdr:rowOff>45535</xdr:rowOff>
    </xdr:from>
    <xdr:ext cx="10629900" cy="564065"/>
    <xdr:sp macro="" textlink="">
      <xdr:nvSpPr>
        <xdr:cNvPr id="3" name="Rectángulo 2">
          <a:extLst>
            <a:ext uri="{FF2B5EF4-FFF2-40B4-BE49-F238E27FC236}">
              <a16:creationId xmlns:a16="http://schemas.microsoft.com/office/drawing/2014/main" id="{00000000-0008-0000-0000-000003000000}"/>
            </a:ext>
          </a:extLst>
        </xdr:cNvPr>
        <xdr:cNvSpPr/>
      </xdr:nvSpPr>
      <xdr:spPr>
        <a:xfrm>
          <a:off x="0" y="1934660"/>
          <a:ext cx="10629900" cy="564065"/>
        </a:xfrm>
        <a:prstGeom prst="rect">
          <a:avLst/>
        </a:prstGeom>
        <a:solidFill>
          <a:srgbClr val="7C7E3A"/>
        </a:solidFill>
      </xdr:spPr>
      <xdr:txBody>
        <a:bodyPr wrap="none" lIns="91440" tIns="45720" rIns="91440" bIns="45720">
          <a:noAutofit/>
        </a:bodyPr>
        <a:lstStyle/>
        <a:p>
          <a:pPr algn="ctr"/>
          <a:r>
            <a:rPr lang="es-ES" sz="3600" b="1" cap="none" spc="0">
              <a:ln w="9525">
                <a:solidFill>
                  <a:schemeClr val="bg1"/>
                </a:solidFill>
                <a:prstDash val="solid"/>
              </a:ln>
              <a:solidFill>
                <a:schemeClr val="bg1"/>
              </a:solidFill>
              <a:effectLst>
                <a:outerShdw blurRad="12700" dist="38100" dir="2700000" algn="tl" rotWithShape="0">
                  <a:schemeClr val="accent5">
                    <a:lumMod val="60000"/>
                    <a:lumOff val="40000"/>
                  </a:schemeClr>
                </a:outerShdw>
              </a:effectLst>
              <a:latin typeface="+mn-lt"/>
            </a:rPr>
            <a:t>MISIÓN</a:t>
          </a:r>
        </a:p>
      </xdr:txBody>
    </xdr:sp>
    <xdr:clientData/>
  </xdr:oneCellAnchor>
  <xdr:oneCellAnchor>
    <xdr:from>
      <xdr:col>0</xdr:col>
      <xdr:colOff>0</xdr:colOff>
      <xdr:row>4</xdr:row>
      <xdr:rowOff>102685</xdr:rowOff>
    </xdr:from>
    <xdr:ext cx="10668000" cy="1056190"/>
    <xdr:sp macro="" textlink="">
      <xdr:nvSpPr>
        <xdr:cNvPr id="4" name="Rectángulo 3">
          <a:extLst>
            <a:ext uri="{FF2B5EF4-FFF2-40B4-BE49-F238E27FC236}">
              <a16:creationId xmlns:a16="http://schemas.microsoft.com/office/drawing/2014/main" id="{00000000-0008-0000-0000-000004000000}"/>
            </a:ext>
          </a:extLst>
        </xdr:cNvPr>
        <xdr:cNvSpPr/>
      </xdr:nvSpPr>
      <xdr:spPr>
        <a:xfrm>
          <a:off x="0" y="2658560"/>
          <a:ext cx="10668000" cy="1056190"/>
        </a:xfrm>
        <a:prstGeom prst="rect">
          <a:avLst/>
        </a:prstGeom>
        <a:noFill/>
      </xdr:spPr>
      <xdr:txBody>
        <a:bodyPr wrap="square" lIns="91440" tIns="45720" rIns="91440" bIns="45720">
          <a:noAutofit/>
        </a:bodyPr>
        <a:lstStyle/>
        <a:p>
          <a:pPr algn="just"/>
          <a:endParaRPr lang="es-ES" sz="1800" b="0" cap="none" spc="0">
            <a:ln w="0"/>
            <a:solidFill>
              <a:schemeClr val="tx1"/>
            </a:solidFill>
            <a:effectLst>
              <a:outerShdw blurRad="38100" dist="19050" dir="2700000" algn="tl" rotWithShape="0">
                <a:schemeClr val="dk1">
                  <a:alpha val="40000"/>
                </a:schemeClr>
              </a:outerShdw>
            </a:effectLst>
            <a:latin typeface="Century Gothic" panose="020B0502020202020204" pitchFamily="34" charset="0"/>
          </a:endParaRPr>
        </a:p>
      </xdr:txBody>
    </xdr:sp>
    <xdr:clientData/>
  </xdr:oneCellAnchor>
  <xdr:oneCellAnchor>
    <xdr:from>
      <xdr:col>0</xdr:col>
      <xdr:colOff>0</xdr:colOff>
      <xdr:row>11</xdr:row>
      <xdr:rowOff>137432</xdr:rowOff>
    </xdr:from>
    <xdr:ext cx="10668000" cy="1495425"/>
    <xdr:sp macro="" textlink="">
      <xdr:nvSpPr>
        <xdr:cNvPr id="5" name="Rectángulo 4">
          <a:extLst>
            <a:ext uri="{FF2B5EF4-FFF2-40B4-BE49-F238E27FC236}">
              <a16:creationId xmlns:a16="http://schemas.microsoft.com/office/drawing/2014/main" id="{00000000-0008-0000-0000-000005000000}"/>
            </a:ext>
          </a:extLst>
        </xdr:cNvPr>
        <xdr:cNvSpPr/>
      </xdr:nvSpPr>
      <xdr:spPr>
        <a:xfrm>
          <a:off x="0" y="4630057"/>
          <a:ext cx="10668000" cy="1495425"/>
        </a:xfrm>
        <a:prstGeom prst="rect">
          <a:avLst/>
        </a:prstGeom>
        <a:noFill/>
      </xdr:spPr>
      <xdr:txBody>
        <a:bodyPr wrap="square" lIns="91440" tIns="45720" rIns="91440" bIns="45720">
          <a:noAutofit/>
        </a:bodyPr>
        <a:lstStyle/>
        <a:p>
          <a:pPr algn="just"/>
          <a:r>
            <a:rPr lang="es-CO" sz="1600" b="0" i="0" u="none" strike="noStrike" baseline="0">
              <a:latin typeface="Calibri" panose="020F0502020204030204" pitchFamily="34" charset="0"/>
              <a:ea typeface="+mn-ea"/>
              <a:cs typeface="Calibri" panose="020F0502020204030204" pitchFamily="34" charset="0"/>
            </a:rPr>
            <a:t>A 2030 la Secretaría Distrital de Movilidad de Bogotá D.C. será referente mundial en movilidad sostenible, accesible, equitativa, y segura mediante la promoción de cambios comportamentales en la ciudadanía y los actores viales, la incorporación de enfoques territorial, de género y diferencial, la distribución eficiente y equitativa del espacio público, el incremento de la satisfacción en las experiencias de viaje, y la transformación digital y virtual de los trámites y servicios, con un equipo humano comprometido y competente.</a:t>
          </a:r>
          <a:endParaRPr lang="es-ES" sz="1600" b="0" i="0" cap="none" spc="0">
            <a:ln w="0"/>
            <a:solidFill>
              <a:schemeClr val="tx1"/>
            </a:solidFill>
            <a:effectLst>
              <a:outerShdw blurRad="38100" dist="19050" dir="2700000" algn="tl" rotWithShape="0">
                <a:schemeClr val="dk1">
                  <a:alpha val="40000"/>
                </a:schemeClr>
              </a:outerShdw>
            </a:effectLst>
            <a:latin typeface="Calibri" panose="020F0502020204030204" pitchFamily="34" charset="0"/>
            <a:cs typeface="Calibri" panose="020F0502020204030204" pitchFamily="34" charset="0"/>
          </a:endParaRPr>
        </a:p>
      </xdr:txBody>
    </xdr:sp>
    <xdr:clientData/>
  </xdr:oneCellAnchor>
  <xdr:oneCellAnchor>
    <xdr:from>
      <xdr:col>0</xdr:col>
      <xdr:colOff>19050</xdr:colOff>
      <xdr:row>19</xdr:row>
      <xdr:rowOff>167368</xdr:rowOff>
    </xdr:from>
    <xdr:ext cx="10648950" cy="564065"/>
    <xdr:sp macro="" textlink="">
      <xdr:nvSpPr>
        <xdr:cNvPr id="6" name="Rectángulo 5">
          <a:extLst>
            <a:ext uri="{FF2B5EF4-FFF2-40B4-BE49-F238E27FC236}">
              <a16:creationId xmlns:a16="http://schemas.microsoft.com/office/drawing/2014/main" id="{00000000-0008-0000-0000-000006000000}"/>
            </a:ext>
          </a:extLst>
        </xdr:cNvPr>
        <xdr:cNvSpPr/>
      </xdr:nvSpPr>
      <xdr:spPr>
        <a:xfrm>
          <a:off x="19050" y="5487761"/>
          <a:ext cx="10648950" cy="564065"/>
        </a:xfrm>
        <a:prstGeom prst="rect">
          <a:avLst/>
        </a:prstGeom>
        <a:solidFill>
          <a:srgbClr val="7C7E3A"/>
        </a:solidFill>
      </xdr:spPr>
      <xdr:txBody>
        <a:bodyPr wrap="none" lIns="91440" tIns="45720" rIns="91440" bIns="45720">
          <a:noAutofit/>
        </a:bodyPr>
        <a:lstStyle/>
        <a:p>
          <a:pPr algn="ctr"/>
          <a:r>
            <a:rPr lang="es-ES" sz="3600" b="1" cap="none" spc="0">
              <a:ln w="9525">
                <a:solidFill>
                  <a:schemeClr val="bg1"/>
                </a:solidFill>
                <a:prstDash val="solid"/>
              </a:ln>
              <a:solidFill>
                <a:schemeClr val="bg1"/>
              </a:solidFill>
              <a:effectLst>
                <a:outerShdw blurRad="12700" dist="38100" dir="2700000" algn="tl" rotWithShape="0">
                  <a:schemeClr val="accent5">
                    <a:lumMod val="60000"/>
                    <a:lumOff val="40000"/>
                  </a:schemeClr>
                </a:outerShdw>
              </a:effectLst>
            </a:rPr>
            <a:t>OBJETIVOS</a:t>
          </a:r>
          <a:r>
            <a:rPr lang="es-ES" sz="3600" b="1" cap="none" spc="0" baseline="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 </a:t>
          </a:r>
          <a:r>
            <a:rPr lang="es-ES" sz="3600" b="1" cap="none" spc="0" baseline="0">
              <a:ln w="9525">
                <a:solidFill>
                  <a:schemeClr val="bg1"/>
                </a:solidFill>
                <a:prstDash val="solid"/>
              </a:ln>
              <a:solidFill>
                <a:schemeClr val="bg1"/>
              </a:solidFill>
              <a:effectLst>
                <a:outerShdw blurRad="12700" dist="38100" dir="2700000" algn="tl" rotWithShape="0">
                  <a:schemeClr val="accent5">
                    <a:lumMod val="60000"/>
                    <a:lumOff val="40000"/>
                  </a:schemeClr>
                </a:outerShdw>
              </a:effectLst>
            </a:rPr>
            <a:t>ESTRATÉGICOS</a:t>
          </a:r>
          <a:endParaRPr lang="es-ES" sz="3600" b="1" cap="none" spc="0">
            <a:ln w="9525">
              <a:solidFill>
                <a:schemeClr val="bg1"/>
              </a:solidFill>
              <a:prstDash val="solid"/>
            </a:ln>
            <a:solidFill>
              <a:schemeClr val="bg1"/>
            </a:solidFill>
            <a:effectLst>
              <a:outerShdw blurRad="12700" dist="38100" dir="2700000" algn="tl" rotWithShape="0">
                <a:schemeClr val="accent5">
                  <a:lumMod val="60000"/>
                  <a:lumOff val="40000"/>
                </a:schemeClr>
              </a:outerShdw>
            </a:effectLst>
          </a:endParaRPr>
        </a:p>
      </xdr:txBody>
    </xdr:sp>
    <xdr:clientData/>
  </xdr:oneCellAnchor>
  <xdr:oneCellAnchor>
    <xdr:from>
      <xdr:col>0</xdr:col>
      <xdr:colOff>0</xdr:colOff>
      <xdr:row>22</xdr:row>
      <xdr:rowOff>220435</xdr:rowOff>
    </xdr:from>
    <xdr:ext cx="10668000" cy="4991101"/>
    <xdr:sp macro="" textlink="">
      <xdr:nvSpPr>
        <xdr:cNvPr id="7" name="Rectángulo 6">
          <a:extLst>
            <a:ext uri="{FF2B5EF4-FFF2-40B4-BE49-F238E27FC236}">
              <a16:creationId xmlns:a16="http://schemas.microsoft.com/office/drawing/2014/main" id="{00000000-0008-0000-0000-000007000000}"/>
            </a:ext>
          </a:extLst>
        </xdr:cNvPr>
        <xdr:cNvSpPr/>
      </xdr:nvSpPr>
      <xdr:spPr>
        <a:xfrm>
          <a:off x="0" y="7157810"/>
          <a:ext cx="10668000" cy="4991101"/>
        </a:xfrm>
        <a:prstGeom prst="rect">
          <a:avLst/>
        </a:prstGeom>
        <a:noFill/>
      </xdr:spPr>
      <xdr:txBody>
        <a:bodyPr wrap="square" lIns="91440" tIns="45720" rIns="91440" bIns="45720">
          <a:noAutofit/>
        </a:bodyPr>
        <a:lstStyle/>
        <a:p>
          <a:pPr algn="just"/>
          <a:r>
            <a:rPr lang="es-CO" sz="1600" b="0" i="0" u="none" strike="noStrike" baseline="0">
              <a:latin typeface="Calibri" panose="020F0502020204030204" pitchFamily="34" charset="0"/>
              <a:ea typeface="+mn-ea"/>
              <a:cs typeface="Calibri" panose="020F0502020204030204" pitchFamily="34" charset="0"/>
            </a:rPr>
            <a:t>1.  Reducir las víctimas fatales en siniestros de tránsito a través de la implementación de acciones integrales con criterios de seguridad vial.  </a:t>
          </a:r>
        </a:p>
        <a:p>
          <a:pPr algn="just"/>
          <a:r>
            <a:rPr lang="es-CO" sz="1600" b="0" i="0" u="none" strike="noStrike" baseline="0">
              <a:latin typeface="Calibri" panose="020F0502020204030204" pitchFamily="34" charset="0"/>
              <a:ea typeface="+mn-ea"/>
              <a:cs typeface="Calibri" panose="020F0502020204030204" pitchFamily="34" charset="0"/>
            </a:rPr>
            <a:t>2. Formular e implementar estrategias de movilidad que reverdezcan a Bogotá y mejoren la experiencia de viaje de la ciudadanía y visitantes de Bogotá Región, en los aspectos de tiempo, calidad y costo, a través de la tecnología y la innovación</a:t>
          </a:r>
        </a:p>
        <a:p>
          <a:pPr algn="just"/>
          <a:r>
            <a:rPr lang="es-CO" sz="1600" b="0" i="0" u="none" strike="noStrike" baseline="0">
              <a:latin typeface="Calibri" panose="020F0502020204030204" pitchFamily="34" charset="0"/>
              <a:ea typeface="+mn-ea"/>
              <a:cs typeface="Calibri" panose="020F0502020204030204" pitchFamily="34" charset="0"/>
            </a:rPr>
            <a:t>3. Generar e implementar políticas de movilidad basadas en el análisis de datos fomentando la productividad, eficiencia y bienestar de la ciudad. </a:t>
          </a:r>
        </a:p>
        <a:p>
          <a:pPr algn="just"/>
          <a:r>
            <a:rPr lang="es-CO" sz="1600" b="0" i="0" u="none" strike="noStrike" baseline="0">
              <a:latin typeface="Calibri" panose="020F0502020204030204" pitchFamily="34" charset="0"/>
              <a:ea typeface="+mn-ea"/>
              <a:cs typeface="Calibri" panose="020F0502020204030204" pitchFamily="34" charset="0"/>
            </a:rPr>
            <a:t>4. Desarrollar estrategias de cultura y respeto en la ciudadanía para el sistema de movilidad, protegiendo en especial a los actores vulnerables y promoviendo los modos activos, con enfoque incluyente diferencial, de género y territorial. </a:t>
          </a:r>
        </a:p>
        <a:p>
          <a:pPr algn="just"/>
          <a:r>
            <a:rPr lang="es-CO" sz="1600" b="0" i="0" u="none" strike="noStrike" baseline="0">
              <a:latin typeface="Calibri" panose="020F0502020204030204" pitchFamily="34" charset="0"/>
              <a:ea typeface="+mn-ea"/>
              <a:cs typeface="Calibri" panose="020F0502020204030204" pitchFamily="34" charset="0"/>
            </a:rPr>
            <a:t>5. Prestar trámites y servicios eficientes, oportunos y de calidad, con una gestión ambiental adecuada, soportados en tecnologías de la información y las comunicaciones. </a:t>
          </a:r>
        </a:p>
        <a:p>
          <a:pPr algn="just"/>
          <a:r>
            <a:rPr lang="es-CO" sz="1600" b="0" i="0" u="none" strike="noStrike" baseline="0">
              <a:latin typeface="Calibri" panose="020F0502020204030204" pitchFamily="34" charset="0"/>
              <a:ea typeface="+mn-ea"/>
              <a:cs typeface="Calibri" panose="020F0502020204030204" pitchFamily="34" charset="0"/>
            </a:rPr>
            <a:t>6. Fortalecer el bienestar de los (las) colaboradores (as), con un equipo humano altamente calificado, comprometido e íntegro, encaminado al logro de los objetivos de la Entidad. </a:t>
          </a:r>
        </a:p>
        <a:p>
          <a:pPr algn="just"/>
          <a:r>
            <a:rPr lang="es-CO" sz="1600" b="0" i="0" u="none" strike="noStrike" baseline="0">
              <a:latin typeface="Calibri" panose="020F0502020204030204" pitchFamily="34" charset="0"/>
              <a:ea typeface="+mn-ea"/>
              <a:cs typeface="Calibri" panose="020F0502020204030204" pitchFamily="34" charset="0"/>
            </a:rPr>
            <a:t>7. Garantizar transparencia, oportunidad, inclusión y equidad de género en los procesos de la entidad, que promuevan la legalidad, participación, control social y rendición de cuentas. </a:t>
          </a:r>
          <a:endParaRPr lang="es-MX" sz="1600">
            <a:latin typeface="Calibri" panose="020F0502020204030204" pitchFamily="34" charset="0"/>
            <a:cs typeface="Calibri" panose="020F0502020204030204" pitchFamily="34" charset="0"/>
          </a:endParaRPr>
        </a:p>
      </xdr:txBody>
    </xdr:sp>
    <xdr:clientData/>
  </xdr:oneCellAnchor>
  <xdr:oneCellAnchor>
    <xdr:from>
      <xdr:col>0</xdr:col>
      <xdr:colOff>0</xdr:colOff>
      <xdr:row>46</xdr:row>
      <xdr:rowOff>19793</xdr:rowOff>
    </xdr:from>
    <xdr:ext cx="10639425" cy="4425207"/>
    <xdr:sp macro="" textlink="">
      <xdr:nvSpPr>
        <xdr:cNvPr id="8" name="Rectángulo 7">
          <a:extLst>
            <a:ext uri="{FF2B5EF4-FFF2-40B4-BE49-F238E27FC236}">
              <a16:creationId xmlns:a16="http://schemas.microsoft.com/office/drawing/2014/main" id="{00000000-0008-0000-0000-000008000000}"/>
            </a:ext>
          </a:extLst>
        </xdr:cNvPr>
        <xdr:cNvSpPr/>
      </xdr:nvSpPr>
      <xdr:spPr>
        <a:xfrm>
          <a:off x="0" y="12291168"/>
          <a:ext cx="10639425" cy="4425207"/>
        </a:xfrm>
        <a:prstGeom prst="rect">
          <a:avLst/>
        </a:prstGeom>
        <a:noFill/>
        <a:ln>
          <a:solidFill>
            <a:schemeClr val="accent4">
              <a:lumMod val="20000"/>
              <a:lumOff val="80000"/>
            </a:schemeClr>
          </a:solidFill>
        </a:ln>
      </xdr:spPr>
      <xdr:txBody>
        <a:bodyPr wrap="square" lIns="91440" tIns="45720" rIns="91440" bIns="45720">
          <a:noAutofit/>
        </a:bodyPr>
        <a:lstStyle/>
        <a:p>
          <a:pPr lvl="0" algn="l"/>
          <a:r>
            <a:rPr lang="es-CO" sz="1600">
              <a:effectLst/>
              <a:latin typeface="Calibri" panose="020F0502020204030204" pitchFamily="34" charset="0"/>
              <a:ea typeface="+mn-ea"/>
              <a:cs typeface="Calibri" panose="020F0502020204030204" pitchFamily="34" charset="0"/>
            </a:rPr>
            <a:t>La</a:t>
          </a:r>
          <a:r>
            <a:rPr lang="es-CO" sz="1600" baseline="0">
              <a:effectLst/>
              <a:latin typeface="Calibri" panose="020F0502020204030204" pitchFamily="34" charset="0"/>
              <a:ea typeface="+mn-ea"/>
              <a:cs typeface="Calibri" panose="020F0502020204030204" pitchFamily="34" charset="0"/>
            </a:rPr>
            <a:t> </a:t>
          </a:r>
          <a:r>
            <a:rPr lang="es-CO" sz="1600">
              <a:effectLst/>
              <a:latin typeface="Calibri" panose="020F0502020204030204" pitchFamily="34" charset="0"/>
              <a:ea typeface="+mn-ea"/>
              <a:cs typeface="Calibri" panose="020F0502020204030204" pitchFamily="34" charset="0"/>
            </a:rPr>
            <a:t>Secretaría Distrital </a:t>
          </a:r>
          <a:r>
            <a:rPr lang="es-CO" sz="1600" b="0" i="0" u="none" strike="noStrike" baseline="0">
              <a:latin typeface="Calibri" panose="020F0502020204030204" pitchFamily="34" charset="0"/>
              <a:ea typeface="+mn-ea"/>
              <a:cs typeface="Calibri" panose="020F0502020204030204" pitchFamily="34" charset="0"/>
            </a:rPr>
            <a:t>de Movilidad toma como punto de partida para la planeación, desarrollo y  cumplimiento de su misión, visión</a:t>
          </a:r>
          <a:r>
            <a:rPr lang="es-CO" sz="1600">
              <a:effectLst/>
              <a:latin typeface="Calibri" panose="020F0502020204030204" pitchFamily="34" charset="0"/>
              <a:ea typeface="+mn-ea"/>
              <a:cs typeface="Calibri" panose="020F0502020204030204" pitchFamily="34" charset="0"/>
            </a:rPr>
            <a:t>, objetivos estratégicos, entre otros, lo establecido en la Constitución Política de Colombia </a:t>
          </a:r>
          <a:r>
            <a:rPr lang="es-ES" sz="1600">
              <a:effectLst/>
              <a:latin typeface="Calibri" panose="020F0502020204030204" pitchFamily="34" charset="0"/>
              <a:ea typeface="+mn-ea"/>
              <a:cs typeface="Calibri" panose="020F0502020204030204" pitchFamily="34" charset="0"/>
            </a:rPr>
            <a:t>Artículo 339: «</a:t>
          </a:r>
          <a:r>
            <a:rPr lang="es-ES" sz="1600" i="1">
              <a:effectLst/>
              <a:latin typeface="Calibri" panose="020F0502020204030204" pitchFamily="34" charset="0"/>
              <a:ea typeface="+mn-ea"/>
              <a:cs typeface="Calibri" panose="020F0502020204030204" pitchFamily="34" charset="0"/>
            </a:rPr>
            <a:t>Las entidades </a:t>
          </a:r>
          <a:r>
            <a:rPr lang="es-ES" sz="1600" b="0" i="0" u="none" strike="noStrike" baseline="0">
              <a:latin typeface="Calibri" panose="020F0502020204030204" pitchFamily="34" charset="0"/>
              <a:ea typeface="+mn-ea"/>
              <a:cs typeface="Calibri" panose="020F0502020204030204" pitchFamily="34" charset="0"/>
            </a:rPr>
            <a:t>territoriales elaborarán y adoptarán de manera concertada entre ellas y el gobierno nacional, planes de desarrollo, con el objeto de asegurar el uso eficiente de sus recursos y el desempeño adecuado de las funciones que les hayan sido asignadas por la Constitución y la ley…”, la Ley 152 de 1994 y la Ley 1474 de 2011, el Plan de Ordenamiento Territorial, el Plan Maestro de Movilidad y el Plan Distrital de Seguridad Vial.</a:t>
          </a:r>
          <a:endParaRPr lang="es-MX" sz="1600" b="0" i="0" u="none" strike="noStrike" baseline="0">
            <a:latin typeface="Calibri" panose="020F0502020204030204" pitchFamily="34" charset="0"/>
            <a:ea typeface="+mn-ea"/>
            <a:cs typeface="Calibri" panose="020F0502020204030204" pitchFamily="34" charset="0"/>
          </a:endParaRPr>
        </a:p>
        <a:p>
          <a:r>
            <a:rPr lang="es-ES" sz="1600" b="0" i="0" u="none" strike="noStrike" baseline="0">
              <a:latin typeface="Calibri" panose="020F0502020204030204" pitchFamily="34" charset="0"/>
              <a:ea typeface="+mn-ea"/>
              <a:cs typeface="Calibri" panose="020F0502020204030204" pitchFamily="34" charset="0"/>
            </a:rPr>
            <a:t> </a:t>
          </a:r>
          <a:endParaRPr lang="es-MX" sz="1600" b="0" i="0" u="none" strike="noStrike" baseline="0">
            <a:latin typeface="Calibri" panose="020F0502020204030204" pitchFamily="34" charset="0"/>
            <a:ea typeface="+mn-ea"/>
            <a:cs typeface="Calibri" panose="020F0502020204030204" pitchFamily="34" charset="0"/>
          </a:endParaRPr>
        </a:p>
        <a:p>
          <a:r>
            <a:rPr lang="es-ES" sz="1600" b="0" i="0" u="none" strike="noStrike" baseline="0">
              <a:latin typeface="Calibri" panose="020F0502020204030204" pitchFamily="34" charset="0"/>
              <a:ea typeface="+mn-ea"/>
              <a:cs typeface="Calibri" panose="020F0502020204030204" pitchFamily="34" charset="0"/>
            </a:rPr>
            <a:t>En el mismo sentido, al interior de la entidad se implementan diferentes instrumentos de planeación, que orientan la gestión de la entidad durante el período de gobierno (cuatro años), determinada en el Plan de Desarrollo Distrital, sus pilares y ejes transversales. Las estrategias, metas, indicadores, seguimiento presupuestal, </a:t>
          </a:r>
          <a:r>
            <a:rPr lang="es-CO" sz="1600" b="0" i="0" u="none" strike="noStrike" baseline="0">
              <a:latin typeface="Calibri" panose="020F0502020204030204" pitchFamily="34" charset="0"/>
              <a:ea typeface="+mn-ea"/>
              <a:cs typeface="Calibri" panose="020F0502020204030204" pitchFamily="34" charset="0"/>
            </a:rPr>
            <a:t>y la eficacia de estas acciones, se definen y evalúan periódicamente por todas las dependencias mediante la formulación, seguimiento y evaluación del plan de acción institucional.</a:t>
          </a:r>
          <a:endParaRPr lang="es-MX" sz="1600" b="0" i="0" u="none" strike="noStrike" baseline="0">
            <a:latin typeface="Calibri" panose="020F0502020204030204" pitchFamily="34" charset="0"/>
            <a:ea typeface="+mn-ea"/>
            <a:cs typeface="Calibri" panose="020F0502020204030204" pitchFamily="34" charset="0"/>
          </a:endParaRPr>
        </a:p>
        <a:p>
          <a:r>
            <a:rPr lang="es-CO" sz="1600" b="0" i="0" u="none" strike="noStrike" baseline="0">
              <a:latin typeface="Calibri" panose="020F0502020204030204" pitchFamily="34" charset="0"/>
              <a:ea typeface="+mn-ea"/>
              <a:cs typeface="Calibri" panose="020F0502020204030204" pitchFamily="34" charset="0"/>
            </a:rPr>
            <a:t> </a:t>
          </a:r>
          <a:endParaRPr lang="es-MX" sz="1600" b="0" i="0" u="none" strike="noStrike" baseline="0">
            <a:latin typeface="Calibri" panose="020F0502020204030204" pitchFamily="34" charset="0"/>
            <a:ea typeface="+mn-ea"/>
            <a:cs typeface="Calibri" panose="020F0502020204030204" pitchFamily="34" charset="0"/>
          </a:endParaRPr>
        </a:p>
        <a:p>
          <a:r>
            <a:rPr lang="es-CO" sz="1600" b="0" i="0" u="none" strike="noStrike" baseline="0">
              <a:latin typeface="Calibri" panose="020F0502020204030204" pitchFamily="34" charset="0"/>
              <a:ea typeface="+mn-ea"/>
              <a:cs typeface="Calibri" panose="020F0502020204030204" pitchFamily="34" charset="0"/>
            </a:rPr>
            <a:t>En el marco del Plan de Desarrollo Un Nuevo Contrato Social y Ambiental para la Bogotá del Siglo XXI, la Secretaría Distrital de Movilidad aporta al desarrollo de cinco programas y 22 metas producto, para lo cual ha estructurado el Plan de Acción Institucional en torno a 17 proyectos de inversión</a:t>
          </a:r>
          <a:r>
            <a:rPr lang="es-CO" sz="1600">
              <a:effectLst/>
              <a:latin typeface="Calibri" panose="020F0502020204030204" pitchFamily="34" charset="0"/>
              <a:ea typeface="+mn-ea"/>
              <a:cs typeface="Calibri" panose="020F0502020204030204" pitchFamily="34" charset="0"/>
            </a:rPr>
            <a:t>, a saber:</a:t>
          </a:r>
          <a:endParaRPr lang="es-MX" sz="1600">
            <a:effectLst/>
            <a:latin typeface="Calibri" panose="020F0502020204030204" pitchFamily="34" charset="0"/>
            <a:ea typeface="+mn-ea"/>
            <a:cs typeface="Calibri" panose="020F0502020204030204" pitchFamily="34" charset="0"/>
          </a:endParaRPr>
        </a:p>
        <a:p>
          <a:r>
            <a:rPr lang="es-CO" sz="1600" b="1">
              <a:effectLst/>
              <a:latin typeface="Calibri" panose="020F0502020204030204" pitchFamily="34" charset="0"/>
              <a:ea typeface="+mn-ea"/>
              <a:cs typeface="Calibri" panose="020F0502020204030204" pitchFamily="34" charset="0"/>
            </a:rPr>
            <a:t> </a:t>
          </a:r>
          <a:endParaRPr lang="es-MX" sz="1600" b="0">
            <a:effectLst/>
            <a:latin typeface="Calibri" panose="020F0502020204030204" pitchFamily="34" charset="0"/>
            <a:ea typeface="+mn-ea"/>
            <a:cs typeface="Calibri" panose="020F0502020204030204" pitchFamily="34" charset="0"/>
          </a:endParaRPr>
        </a:p>
        <a:p>
          <a:r>
            <a:rPr lang="es-CO" sz="1600" b="0">
              <a:effectLst/>
              <a:latin typeface="Calibri" panose="020F0502020204030204" pitchFamily="34" charset="0"/>
              <a:ea typeface="+mn-ea"/>
              <a:cs typeface="Calibri" panose="020F0502020204030204" pitchFamily="34" charset="0"/>
            </a:rPr>
            <a:t>1. Proyecto de inversión 7563 - Fortalecimiento de las herramientas para la prevención de la corrupción en la Secretaría Distrital de Movilidad</a:t>
          </a:r>
        </a:p>
        <a:p>
          <a:r>
            <a:rPr lang="es-CO" sz="1600" b="0">
              <a:effectLst/>
              <a:latin typeface="Calibri" panose="020F0502020204030204" pitchFamily="34" charset="0"/>
              <a:ea typeface="+mn-ea"/>
              <a:cs typeface="Calibri" panose="020F0502020204030204" pitchFamily="34" charset="0"/>
            </a:rPr>
            <a:t>2. Proyecto de inversión 7568 Fortalecimiento Institucional De La Secretaria Distrital De Movilidad de Bogotá</a:t>
          </a:r>
        </a:p>
        <a:p>
          <a:r>
            <a:rPr lang="es-CO" sz="1600" b="0">
              <a:effectLst/>
              <a:latin typeface="Calibri" panose="020F0502020204030204" pitchFamily="34" charset="0"/>
              <a:ea typeface="+mn-ea"/>
              <a:cs typeface="Calibri" panose="020F0502020204030204" pitchFamily="34" charset="0"/>
            </a:rPr>
            <a:t>3. Proyecto de inversión 7570 - Actualización, mantenimiento y gestión de tecnologías de la información y las comunicaciones para la secretaría distrital de movilidad de Bogotá</a:t>
          </a:r>
        </a:p>
        <a:p>
          <a:r>
            <a:rPr lang="es-CO" sz="1600" b="0">
              <a:effectLst/>
              <a:latin typeface="Calibri" panose="020F0502020204030204" pitchFamily="34" charset="0"/>
              <a:ea typeface="+mn-ea"/>
              <a:cs typeface="Calibri" panose="020F0502020204030204" pitchFamily="34" charset="0"/>
            </a:rPr>
            <a:t>4. Proyecto de inversión 7573 - Apoyo a las acciones de regulación y control de tránsito y transporte</a:t>
          </a:r>
        </a:p>
        <a:p>
          <a:r>
            <a:rPr lang="es-CO" sz="1600" b="0">
              <a:effectLst/>
              <a:latin typeface="Calibri" panose="020F0502020204030204" pitchFamily="34" charset="0"/>
              <a:ea typeface="+mn-ea"/>
              <a:cs typeface="Calibri" panose="020F0502020204030204" pitchFamily="34" charset="0"/>
            </a:rPr>
            <a:t>5. Proyecto de inversión  7574 -</a:t>
          </a:r>
          <a:r>
            <a:rPr lang="es-CO" sz="1600" b="0" baseline="0">
              <a:effectLst/>
              <a:latin typeface="Calibri" panose="020F0502020204030204" pitchFamily="34" charset="0"/>
              <a:ea typeface="+mn-ea"/>
              <a:cs typeface="Calibri" panose="020F0502020204030204" pitchFamily="34" charset="0"/>
            </a:rPr>
            <a:t>  Fortalecer la gestión documental de la SDM de Bogotá</a:t>
          </a:r>
          <a:endParaRPr lang="es-CO" sz="1600" b="0">
            <a:effectLst/>
            <a:latin typeface="Calibri" panose="020F0502020204030204" pitchFamily="34" charset="0"/>
            <a:ea typeface="+mn-ea"/>
            <a:cs typeface="Calibri" panose="020F0502020204030204" pitchFamily="34" charset="0"/>
          </a:endParaRPr>
        </a:p>
        <a:p>
          <a:r>
            <a:rPr lang="es-CO" sz="1600" b="0">
              <a:effectLst/>
              <a:latin typeface="Calibri" panose="020F0502020204030204" pitchFamily="34" charset="0"/>
              <a:ea typeface="+mn-ea"/>
              <a:cs typeface="Calibri" panose="020F0502020204030204" pitchFamily="34" charset="0"/>
            </a:rPr>
            <a:t>6. Proyecto de inversión 7576 - Consolidación del programa niñas y niños primero para mejorar las experiencias de viaje de la población estudiantil en Bogotá</a:t>
          </a:r>
          <a:endParaRPr lang="es-MX" sz="1600" b="0">
            <a:effectLst/>
            <a:latin typeface="Calibri" panose="020F0502020204030204" pitchFamily="34" charset="0"/>
            <a:ea typeface="+mn-ea"/>
            <a:cs typeface="Calibri" panose="020F0502020204030204" pitchFamily="34" charset="0"/>
          </a:endParaRPr>
        </a:p>
        <a:p>
          <a:r>
            <a:rPr lang="es-CO" sz="1600" b="0">
              <a:effectLst/>
              <a:latin typeface="Calibri" panose="020F0502020204030204" pitchFamily="34" charset="0"/>
              <a:ea typeface="+mn-ea"/>
              <a:cs typeface="Calibri" panose="020F0502020204030204" pitchFamily="34" charset="0"/>
            </a:rPr>
            <a:t>7. Proyecto de inversión</a:t>
          </a:r>
          <a:r>
            <a:rPr lang="es-CO" sz="1600" b="0" baseline="0">
              <a:effectLst/>
              <a:latin typeface="Calibri" panose="020F0502020204030204" pitchFamily="34" charset="0"/>
              <a:ea typeface="+mn-ea"/>
              <a:cs typeface="Calibri" panose="020F0502020204030204" pitchFamily="34" charset="0"/>
            </a:rPr>
            <a:t> 7578</a:t>
          </a:r>
          <a:r>
            <a:rPr lang="es-CO" sz="1600" b="0">
              <a:effectLst/>
              <a:latin typeface="Calibri" panose="020F0502020204030204" pitchFamily="34" charset="0"/>
              <a:ea typeface="+mn-ea"/>
              <a:cs typeface="Calibri" panose="020F0502020204030204" pitchFamily="34" charset="0"/>
            </a:rPr>
            <a:t> - Fortalecimiento de la gestión y control de la movilidad</a:t>
          </a:r>
        </a:p>
        <a:p>
          <a:r>
            <a:rPr lang="es-CO" sz="1600" b="0">
              <a:effectLst/>
              <a:latin typeface="Calibri" panose="020F0502020204030204" pitchFamily="34" charset="0"/>
              <a:ea typeface="+mn-ea"/>
              <a:cs typeface="Calibri" panose="020F0502020204030204" pitchFamily="34" charset="0"/>
            </a:rPr>
            <a:t>8. Proyecto de inversión 7579 - Implementación del Plan de Distrital de Seguridad Vial en Bogotá</a:t>
          </a:r>
          <a:endParaRPr lang="es-MX" sz="1600" b="0">
            <a:effectLst/>
            <a:latin typeface="Calibri" panose="020F0502020204030204" pitchFamily="34" charset="0"/>
            <a:ea typeface="+mn-ea"/>
            <a:cs typeface="Calibri" panose="020F0502020204030204" pitchFamily="34" charset="0"/>
          </a:endParaRPr>
        </a:p>
        <a:p>
          <a:r>
            <a:rPr lang="es-CO" sz="1600" b="0">
              <a:effectLst/>
              <a:latin typeface="Calibri" panose="020F0502020204030204" pitchFamily="34" charset="0"/>
              <a:ea typeface="+mn-ea"/>
              <a:cs typeface="Calibri" panose="020F0502020204030204" pitchFamily="34" charset="0"/>
            </a:rPr>
            <a:t>9. Proyecto de inversión  7581 - Fortalecer la comunicación y la cultura ciudadana para la movilidad como elemento constructivo y pedagógico del nuevo contrato social</a:t>
          </a:r>
        </a:p>
        <a:p>
          <a:r>
            <a:rPr lang="es-CO" sz="1600" b="0">
              <a:effectLst/>
              <a:latin typeface="Calibri" panose="020F0502020204030204" pitchFamily="34" charset="0"/>
              <a:ea typeface="+mn-ea"/>
              <a:cs typeface="Calibri" panose="020F0502020204030204" pitchFamily="34" charset="0"/>
            </a:rPr>
            <a:t>10. Proyecto de inversión 7583 - Implementación del sistema de transporte de bajas y cero emisiones para Bogotá D.C. </a:t>
          </a:r>
          <a:endParaRPr lang="es-MX" sz="1600" b="0">
            <a:effectLst/>
            <a:latin typeface="Calibri" panose="020F0502020204030204" pitchFamily="34" charset="0"/>
            <a:ea typeface="+mn-ea"/>
            <a:cs typeface="Calibri" panose="020F0502020204030204" pitchFamily="34" charset="0"/>
          </a:endParaRPr>
        </a:p>
        <a:p>
          <a:r>
            <a:rPr lang="es-CO" sz="1600" b="0">
              <a:effectLst/>
              <a:latin typeface="Calibri" panose="020F0502020204030204" pitchFamily="34" charset="0"/>
              <a:ea typeface="+mn-ea"/>
              <a:cs typeface="Calibri" panose="020F0502020204030204" pitchFamily="34" charset="0"/>
            </a:rPr>
            <a:t>11. Proyecto de inversión 7587 - Implementación de la señalización para mejorar las condiciones de seguridad vial, movilidad y accesibilidad</a:t>
          </a:r>
        </a:p>
        <a:p>
          <a:r>
            <a:rPr lang="es-CO" sz="1600" b="0">
              <a:effectLst/>
              <a:latin typeface="Calibri" panose="020F0502020204030204" pitchFamily="34" charset="0"/>
              <a:ea typeface="+mn-ea"/>
              <a:cs typeface="Calibri" panose="020F0502020204030204" pitchFamily="34" charset="0"/>
            </a:rPr>
            <a:t>12. Proyecto de inversión 7588 - Fortalecimiento de una movilidad sostenible y accesible para Bogotá y su Región</a:t>
          </a:r>
        </a:p>
        <a:p>
          <a:r>
            <a:rPr lang="es-CO" sz="1600" b="0">
              <a:effectLst/>
              <a:latin typeface="Calibri" panose="020F0502020204030204" pitchFamily="34" charset="0"/>
              <a:ea typeface="+mn-ea"/>
              <a:cs typeface="Calibri" panose="020F0502020204030204" pitchFamily="34" charset="0"/>
            </a:rPr>
            <a:t>13.</a:t>
          </a:r>
          <a:r>
            <a:rPr lang="es-CO" sz="1600" b="0" baseline="0">
              <a:effectLst/>
              <a:latin typeface="Calibri" panose="020F0502020204030204" pitchFamily="34" charset="0"/>
              <a:ea typeface="+mn-ea"/>
              <a:cs typeface="Calibri" panose="020F0502020204030204" pitchFamily="34" charset="0"/>
            </a:rPr>
            <a:t> Proyecto de inversión 7589 - Desarrollo de la gestión jurídica en la Secretaría Distrital de Movilidad en Bogotá</a:t>
          </a:r>
        </a:p>
        <a:p>
          <a:r>
            <a:rPr lang="es-CO" sz="1600" b="0" baseline="0">
              <a:effectLst/>
              <a:latin typeface="Calibri" panose="020F0502020204030204" pitchFamily="34" charset="0"/>
              <a:ea typeface="+mn-ea"/>
              <a:cs typeface="Calibri" panose="020F0502020204030204" pitchFamily="34" charset="0"/>
            </a:rPr>
            <a:t>14. Proyecto de  inversión 7593 - Investigación por infracción a las normas de tránsito y transporte público</a:t>
          </a:r>
        </a:p>
        <a:p>
          <a:r>
            <a:rPr lang="es-CO" sz="1600" b="0" baseline="0">
              <a:effectLst/>
              <a:latin typeface="Calibri" panose="020F0502020204030204" pitchFamily="34" charset="0"/>
              <a:ea typeface="+mn-ea"/>
              <a:cs typeface="Calibri" panose="020F0502020204030204" pitchFamily="34" charset="0"/>
            </a:rPr>
            <a:t>15. Proyecto de inversión 7595- Implementación de estrategias de participación ciudadana para una movilidad segura, incluyente, sostenible y accesible</a:t>
          </a:r>
        </a:p>
        <a:p>
          <a:r>
            <a:rPr lang="es-CO" sz="1600" b="0" baseline="0">
              <a:effectLst/>
              <a:latin typeface="Calibri" panose="020F0502020204030204" pitchFamily="34" charset="0"/>
              <a:ea typeface="+mn-ea"/>
              <a:cs typeface="Calibri" panose="020F0502020204030204" pitchFamily="34" charset="0"/>
            </a:rPr>
            <a:t>16. Proyecto de invesrión 7596 - Desarrollo de lineamientos estratégicos e insumos con enfoques diferenciales para mejorar la movilidad en Bogotá</a:t>
          </a:r>
        </a:p>
        <a:p>
          <a:r>
            <a:rPr lang="es-CO" sz="1600" b="0" baseline="0">
              <a:effectLst/>
              <a:latin typeface="Calibri" panose="020F0502020204030204" pitchFamily="34" charset="0"/>
              <a:ea typeface="+mn-ea"/>
              <a:cs typeface="Calibri" panose="020F0502020204030204" pitchFamily="34" charset="0"/>
            </a:rPr>
            <a:t>17. Poryecto de inversión 7653 - Implementación de políticas integrales y transparentes al servicio del ciudadano en la Secretaría Distrital de Movilidad en Bogotá</a:t>
          </a:r>
          <a:endParaRPr lang="es-CO" sz="1600" b="0" baseline="0">
            <a:solidFill>
              <a:sysClr val="windowText" lastClr="000000"/>
            </a:solidFill>
            <a:effectLst/>
            <a:latin typeface="Calibri" panose="020F0502020204030204" pitchFamily="34" charset="0"/>
            <a:ea typeface="+mn-ea"/>
            <a:cs typeface="Calibri" panose="020F0502020204030204" pitchFamily="34" charset="0"/>
          </a:endParaRPr>
        </a:p>
        <a:p>
          <a:r>
            <a:rPr lang="es-CO" sz="1600" b="0" baseline="0">
              <a:solidFill>
                <a:sysClr val="windowText" lastClr="000000"/>
              </a:solidFill>
              <a:effectLst/>
              <a:latin typeface="Calibri" panose="020F0502020204030204" pitchFamily="34" charset="0"/>
              <a:ea typeface="+mn-ea"/>
              <a:cs typeface="Calibri" panose="020F0502020204030204" pitchFamily="34" charset="0"/>
            </a:rPr>
            <a:t>18. Proyetco de inversión 7907- Consolidación del Centro de Orientación a Víctimas de Siniestros Viales de Bogotá</a:t>
          </a:r>
        </a:p>
        <a:p>
          <a:endParaRPr lang="es-MX" sz="1600">
            <a:effectLst/>
            <a:latin typeface="Century Gothic" panose="020B0502020202020204" pitchFamily="34" charset="0"/>
            <a:ea typeface="+mn-ea"/>
            <a:cs typeface="+mn-cs"/>
          </a:endParaRPr>
        </a:p>
      </xdr:txBody>
    </xdr:sp>
    <xdr:clientData/>
  </xdr:oneCellAnchor>
  <xdr:oneCellAnchor>
    <xdr:from>
      <xdr:col>0</xdr:col>
      <xdr:colOff>0</xdr:colOff>
      <xdr:row>43</xdr:row>
      <xdr:rowOff>39007</xdr:rowOff>
    </xdr:from>
    <xdr:ext cx="10639424" cy="564065"/>
    <xdr:sp macro="" textlink="">
      <xdr:nvSpPr>
        <xdr:cNvPr id="9" name="Rectángulo 8">
          <a:extLst>
            <a:ext uri="{FF2B5EF4-FFF2-40B4-BE49-F238E27FC236}">
              <a16:creationId xmlns:a16="http://schemas.microsoft.com/office/drawing/2014/main" id="{00000000-0008-0000-0000-000009000000}"/>
            </a:ext>
          </a:extLst>
        </xdr:cNvPr>
        <xdr:cNvSpPr/>
      </xdr:nvSpPr>
      <xdr:spPr>
        <a:xfrm>
          <a:off x="0" y="11643632"/>
          <a:ext cx="10639424" cy="564065"/>
        </a:xfrm>
        <a:prstGeom prst="rect">
          <a:avLst/>
        </a:prstGeom>
        <a:solidFill>
          <a:srgbClr val="7C7E3A"/>
        </a:solidFill>
      </xdr:spPr>
      <xdr:txBody>
        <a:bodyPr wrap="none" lIns="91440" tIns="45720" rIns="91440" bIns="45720">
          <a:noAutofit/>
        </a:bodyPr>
        <a:lstStyle/>
        <a:p>
          <a:pPr algn="ctr"/>
          <a:r>
            <a:rPr lang="es-ES" sz="3600" b="1" cap="none" spc="0">
              <a:ln w="9525">
                <a:solidFill>
                  <a:schemeClr val="bg1"/>
                </a:solidFill>
                <a:prstDash val="solid"/>
              </a:ln>
              <a:solidFill>
                <a:schemeClr val="bg1"/>
              </a:solidFill>
              <a:effectLst>
                <a:outerShdw blurRad="12700" dist="38100" dir="2700000" algn="tl" rotWithShape="0">
                  <a:schemeClr val="accent5">
                    <a:lumMod val="60000"/>
                    <a:lumOff val="40000"/>
                  </a:schemeClr>
                </a:outerShdw>
              </a:effectLst>
            </a:rPr>
            <a:t>MECANISMOS</a:t>
          </a:r>
          <a:r>
            <a:rPr lang="es-ES" sz="3600" b="1" cap="none" spc="0" baseline="0">
              <a:ln w="9525">
                <a:solidFill>
                  <a:schemeClr val="bg1"/>
                </a:solidFill>
                <a:prstDash val="solid"/>
              </a:ln>
              <a:solidFill>
                <a:schemeClr val="bg1"/>
              </a:solidFill>
              <a:effectLst>
                <a:outerShdw blurRad="12700" dist="38100" dir="2700000" algn="tl" rotWithShape="0">
                  <a:schemeClr val="accent5">
                    <a:lumMod val="60000"/>
                    <a:lumOff val="40000"/>
                  </a:schemeClr>
                </a:outerShdw>
              </a:effectLst>
            </a:rPr>
            <a:t> DE SEGUIMIENTO Y MEDICIÓN</a:t>
          </a:r>
          <a:endParaRPr lang="es-ES" sz="3600" b="1" cap="none" spc="0">
            <a:ln w="9525">
              <a:solidFill>
                <a:schemeClr val="bg1"/>
              </a:solidFill>
              <a:prstDash val="solid"/>
            </a:ln>
            <a:solidFill>
              <a:schemeClr val="bg1"/>
            </a:solidFill>
            <a:effectLst>
              <a:outerShdw blurRad="12700" dist="38100" dir="2700000" algn="tl" rotWithShape="0">
                <a:schemeClr val="accent5">
                  <a:lumMod val="60000"/>
                  <a:lumOff val="40000"/>
                </a:schemeClr>
              </a:outerShdw>
            </a:effectLst>
          </a:endParaRPr>
        </a:p>
      </xdr:txBody>
    </xdr:sp>
    <xdr:clientData/>
  </xdr:oneCellAnchor>
  <xdr:oneCellAnchor>
    <xdr:from>
      <xdr:col>0</xdr:col>
      <xdr:colOff>0</xdr:colOff>
      <xdr:row>4</xdr:row>
      <xdr:rowOff>102685</xdr:rowOff>
    </xdr:from>
    <xdr:ext cx="10668000" cy="1495425"/>
    <xdr:sp macro="" textlink="">
      <xdr:nvSpPr>
        <xdr:cNvPr id="10" name="Rectángulo 9">
          <a:extLst>
            <a:ext uri="{FF2B5EF4-FFF2-40B4-BE49-F238E27FC236}">
              <a16:creationId xmlns:a16="http://schemas.microsoft.com/office/drawing/2014/main" id="{00000000-0008-0000-0000-00000A000000}"/>
            </a:ext>
          </a:extLst>
        </xdr:cNvPr>
        <xdr:cNvSpPr/>
      </xdr:nvSpPr>
      <xdr:spPr>
        <a:xfrm>
          <a:off x="0" y="2658560"/>
          <a:ext cx="10668000" cy="1495425"/>
        </a:xfrm>
        <a:prstGeom prst="rect">
          <a:avLst/>
        </a:prstGeom>
        <a:noFill/>
      </xdr:spPr>
      <xdr:txBody>
        <a:bodyPr wrap="square" lIns="91440" tIns="45720" rIns="91440" bIns="45720">
          <a:noAutofit/>
        </a:bodyPr>
        <a:lstStyle/>
        <a:p>
          <a:pPr algn="just"/>
          <a:endParaRPr lang="es-ES" sz="1800" b="0" cap="none" spc="0">
            <a:ln w="0"/>
            <a:solidFill>
              <a:schemeClr val="tx1"/>
            </a:solidFill>
            <a:effectLst>
              <a:outerShdw blurRad="38100" dist="19050" dir="2700000" algn="tl" rotWithShape="0">
                <a:schemeClr val="dk1">
                  <a:alpha val="40000"/>
                </a:schemeClr>
              </a:outerShdw>
            </a:effectLst>
            <a:latin typeface="Century Gothic" panose="020B0502020202020204" pitchFamily="34" charset="0"/>
          </a:endParaRPr>
        </a:p>
      </xdr:txBody>
    </xdr:sp>
    <xdr:clientData/>
  </xdr:oneCellAnchor>
  <xdr:oneCellAnchor>
    <xdr:from>
      <xdr:col>0</xdr:col>
      <xdr:colOff>0</xdr:colOff>
      <xdr:row>5</xdr:row>
      <xdr:rowOff>99332</xdr:rowOff>
    </xdr:from>
    <xdr:ext cx="10668000" cy="1495425"/>
    <xdr:sp macro="" textlink="">
      <xdr:nvSpPr>
        <xdr:cNvPr id="11" name="Rectángulo 10">
          <a:extLst>
            <a:ext uri="{FF2B5EF4-FFF2-40B4-BE49-F238E27FC236}">
              <a16:creationId xmlns:a16="http://schemas.microsoft.com/office/drawing/2014/main" id="{00000000-0008-0000-0000-00000B000000}"/>
            </a:ext>
          </a:extLst>
        </xdr:cNvPr>
        <xdr:cNvSpPr/>
      </xdr:nvSpPr>
      <xdr:spPr>
        <a:xfrm>
          <a:off x="0" y="2877457"/>
          <a:ext cx="10668000" cy="1495425"/>
        </a:xfrm>
        <a:prstGeom prst="rect">
          <a:avLst/>
        </a:prstGeom>
        <a:noFill/>
      </xdr:spPr>
      <xdr:txBody>
        <a:bodyPr wrap="square" lIns="91440" tIns="45720" rIns="91440" bIns="45720">
          <a:noAutofit/>
        </a:bodyPr>
        <a:lstStyle/>
        <a:p>
          <a:pPr algn="just"/>
          <a:endParaRPr lang="es-ES" sz="1800" b="0" cap="none" spc="0">
            <a:ln w="0"/>
            <a:solidFill>
              <a:schemeClr val="tx1"/>
            </a:solidFill>
            <a:effectLst>
              <a:outerShdw blurRad="38100" dist="19050" dir="2700000" algn="tl" rotWithShape="0">
                <a:schemeClr val="dk1">
                  <a:alpha val="40000"/>
                </a:schemeClr>
              </a:outerShdw>
            </a:effectLst>
            <a:latin typeface="Century Gothic" panose="020B0502020202020204" pitchFamily="34" charset="0"/>
          </a:endParaRPr>
        </a:p>
      </xdr:txBody>
    </xdr:sp>
    <xdr:clientData/>
  </xdr:oneCellAnchor>
  <xdr:oneCellAnchor>
    <xdr:from>
      <xdr:col>0</xdr:col>
      <xdr:colOff>0</xdr:colOff>
      <xdr:row>4</xdr:row>
      <xdr:rowOff>172357</xdr:rowOff>
    </xdr:from>
    <xdr:ext cx="10668000" cy="1495425"/>
    <xdr:sp macro="" textlink="">
      <xdr:nvSpPr>
        <xdr:cNvPr id="12" name="Rectángulo 11">
          <a:extLst>
            <a:ext uri="{FF2B5EF4-FFF2-40B4-BE49-F238E27FC236}">
              <a16:creationId xmlns:a16="http://schemas.microsoft.com/office/drawing/2014/main" id="{00000000-0008-0000-0000-00000C000000}"/>
            </a:ext>
          </a:extLst>
        </xdr:cNvPr>
        <xdr:cNvSpPr/>
      </xdr:nvSpPr>
      <xdr:spPr>
        <a:xfrm>
          <a:off x="0" y="2728232"/>
          <a:ext cx="10668000" cy="1495425"/>
        </a:xfrm>
        <a:prstGeom prst="rect">
          <a:avLst/>
        </a:prstGeom>
        <a:noFill/>
      </xdr:spPr>
      <xdr:txBody>
        <a:bodyPr wrap="square" lIns="91440" tIns="45720" rIns="91440" bIns="45720">
          <a:noAutofit/>
        </a:bodyPr>
        <a:lstStyle/>
        <a:p>
          <a:pPr algn="just"/>
          <a:r>
            <a:rPr lang="es-CO" sz="1600" b="0" i="0" u="none" strike="noStrike" baseline="0">
              <a:latin typeface="Calibri" panose="020F0502020204030204" pitchFamily="34" charset="0"/>
              <a:ea typeface="+mn-ea"/>
              <a:cs typeface="Calibri" panose="020F0502020204030204" pitchFamily="34" charset="0"/>
            </a:rPr>
            <a:t>La Secretaría Distrital de Movilidad como líder del sector, formula políticas e implementa estrategias de movilidad multimodal, incluyente y sostenible que contribuyen a la equidad y mejoran la calidad de vida de la ciudadanía y la seguridad de los actores viales, potenciando la productividad, la competitividad y la integración de Bogotá y la región, con una gestión íntegra y transparente”. </a:t>
          </a:r>
          <a:endParaRPr lang="es-ES" sz="1600" b="0" i="0" cap="none" spc="0">
            <a:ln w="0"/>
            <a:solidFill>
              <a:schemeClr val="tx1"/>
            </a:solidFill>
            <a:effectLst>
              <a:outerShdw blurRad="38100" dist="19050" dir="2700000" algn="tl" rotWithShape="0">
                <a:schemeClr val="dk1">
                  <a:alpha val="40000"/>
                </a:schemeClr>
              </a:outerShdw>
            </a:effectLst>
            <a:latin typeface="Calibri" panose="020F0502020204030204" pitchFamily="34" charset="0"/>
            <a:cs typeface="Calibri" panose="020F0502020204030204" pitchFamily="34" charset="0"/>
          </a:endParaRPr>
        </a:p>
      </xdr:txBody>
    </xdr:sp>
    <xdr:clientData/>
  </xdr:oneCellAnchor>
  <xdr:oneCellAnchor>
    <xdr:from>
      <xdr:col>0</xdr:col>
      <xdr:colOff>0</xdr:colOff>
      <xdr:row>10</xdr:row>
      <xdr:rowOff>146957</xdr:rowOff>
    </xdr:from>
    <xdr:ext cx="10629900" cy="564065"/>
    <xdr:sp macro="" textlink="">
      <xdr:nvSpPr>
        <xdr:cNvPr id="13" name="Rectángulo 12">
          <a:extLst>
            <a:ext uri="{FF2B5EF4-FFF2-40B4-BE49-F238E27FC236}">
              <a16:creationId xmlns:a16="http://schemas.microsoft.com/office/drawing/2014/main" id="{00000000-0008-0000-0000-00000D000000}"/>
            </a:ext>
          </a:extLst>
        </xdr:cNvPr>
        <xdr:cNvSpPr/>
      </xdr:nvSpPr>
      <xdr:spPr>
        <a:xfrm>
          <a:off x="0" y="4004582"/>
          <a:ext cx="10629900" cy="564065"/>
        </a:xfrm>
        <a:prstGeom prst="rect">
          <a:avLst/>
        </a:prstGeom>
        <a:solidFill>
          <a:srgbClr val="7C7E3A"/>
        </a:solidFill>
      </xdr:spPr>
      <xdr:txBody>
        <a:bodyPr wrap="none" lIns="91440" tIns="45720" rIns="91440" bIns="45720">
          <a:noAutofit/>
        </a:bodyPr>
        <a:lstStyle/>
        <a:p>
          <a:pPr algn="ctr"/>
          <a:r>
            <a:rPr lang="es-ES" sz="3600" b="1" cap="none" spc="0">
              <a:ln w="9525">
                <a:solidFill>
                  <a:schemeClr val="bg1"/>
                </a:solidFill>
                <a:prstDash val="solid"/>
              </a:ln>
              <a:solidFill>
                <a:schemeClr val="bg1"/>
              </a:solidFill>
              <a:effectLst>
                <a:outerShdw blurRad="12700" dist="38100" dir="2700000" algn="tl" rotWithShape="0">
                  <a:schemeClr val="accent5">
                    <a:lumMod val="60000"/>
                    <a:lumOff val="40000"/>
                  </a:schemeClr>
                </a:outerShdw>
              </a:effectLst>
            </a:rPr>
            <a:t>VISIÓN</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12</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0993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2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2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EI/2023/20230504_plan_estrategico_institucional_pei_31mar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UALIZACIÓN PROYECTOS "/>
      <sheetName val="PEI_INDICADORES VIGENTES 2023"/>
      <sheetName val="PEI_INDICADORES NO VIGENTES "/>
      <sheetName val="Listas"/>
      <sheetName val="Hoja1"/>
      <sheetName val="Hoja2"/>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8"/>
  <sheetViews>
    <sheetView topLeftCell="A77" zoomScale="40" zoomScaleNormal="40" zoomScaleSheetLayoutView="50" workbookViewId="0">
      <selection sqref="A1:N101"/>
    </sheetView>
  </sheetViews>
  <sheetFormatPr baseColWidth="10" defaultColWidth="0" defaultRowHeight="0" customHeight="1" zeroHeight="1" x14ac:dyDescent="0.35"/>
  <cols>
    <col min="1" max="14" width="10" style="2" customWidth="1"/>
    <col min="15" max="16384" width="10" style="2" hidden="1"/>
  </cols>
  <sheetData>
    <row r="1" spans="1:14" ht="148.5" customHeight="1" x14ac:dyDescent="0.35">
      <c r="A1" s="328"/>
      <c r="B1" s="328"/>
      <c r="C1" s="328"/>
      <c r="D1" s="328"/>
      <c r="E1" s="328"/>
      <c r="F1" s="328"/>
      <c r="G1" s="328"/>
      <c r="H1" s="328"/>
      <c r="I1" s="328"/>
      <c r="J1" s="328"/>
      <c r="K1" s="328"/>
      <c r="L1" s="328"/>
      <c r="M1" s="328"/>
      <c r="N1" s="328"/>
    </row>
    <row r="2" spans="1:14" ht="16" x14ac:dyDescent="0.35">
      <c r="A2" s="328"/>
      <c r="B2" s="328"/>
      <c r="C2" s="328"/>
      <c r="D2" s="328"/>
      <c r="E2" s="328"/>
      <c r="F2" s="328"/>
      <c r="G2" s="328"/>
      <c r="H2" s="328"/>
      <c r="I2" s="328"/>
      <c r="J2" s="328"/>
      <c r="K2" s="328"/>
      <c r="L2" s="328"/>
      <c r="M2" s="328"/>
      <c r="N2" s="328"/>
    </row>
    <row r="3" spans="1:14" ht="16" x14ac:dyDescent="0.35">
      <c r="A3" s="328"/>
      <c r="B3" s="328"/>
      <c r="C3" s="328"/>
      <c r="D3" s="328"/>
      <c r="E3" s="328"/>
      <c r="F3" s="328"/>
      <c r="G3" s="328"/>
      <c r="H3" s="328"/>
      <c r="I3" s="328"/>
      <c r="J3" s="328"/>
      <c r="K3" s="328"/>
      <c r="L3" s="328"/>
      <c r="M3" s="328"/>
      <c r="N3" s="328"/>
    </row>
    <row r="4" spans="1:14" ht="16" x14ac:dyDescent="0.35">
      <c r="A4" s="328"/>
      <c r="B4" s="328"/>
      <c r="C4" s="328"/>
      <c r="D4" s="328"/>
      <c r="E4" s="328"/>
      <c r="F4" s="328"/>
      <c r="G4" s="328"/>
      <c r="H4" s="328"/>
      <c r="I4" s="328"/>
      <c r="J4" s="328"/>
      <c r="K4" s="328"/>
      <c r="L4" s="328"/>
      <c r="M4" s="328"/>
      <c r="N4" s="328"/>
    </row>
    <row r="5" spans="1:14" ht="16" x14ac:dyDescent="0.35">
      <c r="A5" s="328"/>
      <c r="B5" s="328"/>
      <c r="C5" s="328"/>
      <c r="D5" s="328"/>
      <c r="E5" s="328"/>
      <c r="F5" s="328"/>
      <c r="G5" s="328"/>
      <c r="H5" s="328"/>
      <c r="I5" s="328"/>
      <c r="J5" s="328"/>
      <c r="K5" s="328"/>
      <c r="L5" s="328"/>
      <c r="M5" s="328"/>
      <c r="N5" s="328"/>
    </row>
    <row r="6" spans="1:14" ht="16" x14ac:dyDescent="0.35">
      <c r="A6" s="328"/>
      <c r="B6" s="328"/>
      <c r="C6" s="328"/>
      <c r="D6" s="328"/>
      <c r="E6" s="328"/>
      <c r="F6" s="328"/>
      <c r="G6" s="328"/>
      <c r="H6" s="328"/>
      <c r="I6" s="328"/>
      <c r="J6" s="328"/>
      <c r="K6" s="328"/>
      <c r="L6" s="328"/>
      <c r="M6" s="328"/>
      <c r="N6" s="328"/>
    </row>
    <row r="7" spans="1:14" ht="15" customHeight="1" x14ac:dyDescent="0.35">
      <c r="A7" s="328"/>
      <c r="B7" s="328"/>
      <c r="C7" s="328"/>
      <c r="D7" s="328"/>
      <c r="E7" s="328"/>
      <c r="F7" s="328"/>
      <c r="G7" s="328"/>
      <c r="H7" s="328"/>
      <c r="I7" s="328"/>
      <c r="J7" s="328"/>
      <c r="K7" s="328"/>
      <c r="L7" s="328"/>
      <c r="M7" s="328"/>
      <c r="N7" s="328"/>
    </row>
    <row r="8" spans="1:14" ht="16" x14ac:dyDescent="0.35">
      <c r="A8" s="328"/>
      <c r="B8" s="328"/>
      <c r="C8" s="328"/>
      <c r="D8" s="328"/>
      <c r="E8" s="328"/>
      <c r="F8" s="328"/>
      <c r="G8" s="328"/>
      <c r="H8" s="328"/>
      <c r="I8" s="328"/>
      <c r="J8" s="328"/>
      <c r="K8" s="328"/>
      <c r="L8" s="328"/>
      <c r="M8" s="328"/>
      <c r="N8" s="328"/>
    </row>
    <row r="9" spans="1:14" ht="16" x14ac:dyDescent="0.35">
      <c r="A9" s="328"/>
      <c r="B9" s="328"/>
      <c r="C9" s="328"/>
      <c r="D9" s="328"/>
      <c r="E9" s="328"/>
      <c r="F9" s="328"/>
      <c r="G9" s="328"/>
      <c r="H9" s="328"/>
      <c r="I9" s="328"/>
      <c r="J9" s="328"/>
      <c r="K9" s="328"/>
      <c r="L9" s="328"/>
      <c r="M9" s="328"/>
      <c r="N9" s="328"/>
    </row>
    <row r="10" spans="1:14" ht="16" x14ac:dyDescent="0.35">
      <c r="A10" s="328"/>
      <c r="B10" s="328"/>
      <c r="C10" s="328"/>
      <c r="D10" s="328"/>
      <c r="E10" s="328"/>
      <c r="F10" s="328"/>
      <c r="G10" s="328"/>
      <c r="H10" s="328"/>
      <c r="I10" s="328"/>
      <c r="J10" s="328"/>
      <c r="K10" s="328"/>
      <c r="L10" s="328"/>
      <c r="M10" s="328"/>
      <c r="N10" s="328"/>
    </row>
    <row r="11" spans="1:14" ht="49.5" customHeight="1" x14ac:dyDescent="0.35">
      <c r="A11" s="328"/>
      <c r="B11" s="328"/>
      <c r="C11" s="328"/>
      <c r="D11" s="328"/>
      <c r="E11" s="328"/>
      <c r="F11" s="328"/>
      <c r="G11" s="328"/>
      <c r="H11" s="328"/>
      <c r="I11" s="328"/>
      <c r="J11" s="328"/>
      <c r="K11" s="328"/>
      <c r="L11" s="328"/>
      <c r="M11" s="328"/>
      <c r="N11" s="328"/>
    </row>
    <row r="12" spans="1:14" ht="16" x14ac:dyDescent="0.35">
      <c r="A12" s="328"/>
      <c r="B12" s="328"/>
      <c r="C12" s="328"/>
      <c r="D12" s="328"/>
      <c r="E12" s="328"/>
      <c r="F12" s="328"/>
      <c r="G12" s="328"/>
      <c r="H12" s="328"/>
      <c r="I12" s="328"/>
      <c r="J12" s="328"/>
      <c r="K12" s="328"/>
      <c r="L12" s="328"/>
      <c r="M12" s="328"/>
      <c r="N12" s="328"/>
    </row>
    <row r="13" spans="1:14" ht="16" x14ac:dyDescent="0.35">
      <c r="A13" s="328"/>
      <c r="B13" s="328"/>
      <c r="C13" s="328"/>
      <c r="D13" s="328"/>
      <c r="E13" s="328"/>
      <c r="F13" s="328"/>
      <c r="G13" s="328"/>
      <c r="H13" s="328"/>
      <c r="I13" s="328"/>
      <c r="J13" s="328"/>
      <c r="K13" s="328"/>
      <c r="L13" s="328"/>
      <c r="M13" s="328"/>
      <c r="N13" s="328"/>
    </row>
    <row r="14" spans="1:14" ht="16" x14ac:dyDescent="0.35">
      <c r="A14" s="328"/>
      <c r="B14" s="328"/>
      <c r="C14" s="328"/>
      <c r="D14" s="328"/>
      <c r="E14" s="328"/>
      <c r="F14" s="328"/>
      <c r="G14" s="328"/>
      <c r="H14" s="328"/>
      <c r="I14" s="328"/>
      <c r="J14" s="328"/>
      <c r="K14" s="328"/>
      <c r="L14" s="328"/>
      <c r="M14" s="328"/>
      <c r="N14" s="328"/>
    </row>
    <row r="15" spans="1:14" ht="16" x14ac:dyDescent="0.35">
      <c r="A15" s="328"/>
      <c r="B15" s="328"/>
      <c r="C15" s="328"/>
      <c r="D15" s="328"/>
      <c r="E15" s="328"/>
      <c r="F15" s="328"/>
      <c r="G15" s="328"/>
      <c r="H15" s="328"/>
      <c r="I15" s="328"/>
      <c r="J15" s="328"/>
      <c r="K15" s="328"/>
      <c r="L15" s="328"/>
      <c r="M15" s="328"/>
      <c r="N15" s="328"/>
    </row>
    <row r="16" spans="1:14" ht="16" x14ac:dyDescent="0.35">
      <c r="A16" s="328"/>
      <c r="B16" s="328"/>
      <c r="C16" s="328"/>
      <c r="D16" s="328"/>
      <c r="E16" s="328"/>
      <c r="F16" s="328"/>
      <c r="G16" s="328"/>
      <c r="H16" s="328"/>
      <c r="I16" s="328"/>
      <c r="J16" s="328"/>
      <c r="K16" s="328"/>
      <c r="L16" s="328"/>
      <c r="M16" s="328"/>
      <c r="N16" s="328"/>
    </row>
    <row r="17" spans="1:14" ht="16" x14ac:dyDescent="0.35">
      <c r="A17" s="328"/>
      <c r="B17" s="328"/>
      <c r="C17" s="328"/>
      <c r="D17" s="328"/>
      <c r="E17" s="328"/>
      <c r="F17" s="328"/>
      <c r="G17" s="328"/>
      <c r="H17" s="328"/>
      <c r="I17" s="328"/>
      <c r="J17" s="328"/>
      <c r="K17" s="328"/>
      <c r="L17" s="328"/>
      <c r="M17" s="328"/>
      <c r="N17" s="328"/>
    </row>
    <row r="18" spans="1:14" ht="16" x14ac:dyDescent="0.35">
      <c r="A18" s="328"/>
      <c r="B18" s="328"/>
      <c r="C18" s="328"/>
      <c r="D18" s="328"/>
      <c r="E18" s="328"/>
      <c r="F18" s="328"/>
      <c r="G18" s="328"/>
      <c r="H18" s="328"/>
      <c r="I18" s="328"/>
      <c r="J18" s="328"/>
      <c r="K18" s="328"/>
      <c r="L18" s="328"/>
      <c r="M18" s="328"/>
      <c r="N18" s="328"/>
    </row>
    <row r="19" spans="1:14" ht="16" x14ac:dyDescent="0.35">
      <c r="A19" s="328"/>
      <c r="B19" s="328"/>
      <c r="C19" s="328"/>
      <c r="D19" s="328"/>
      <c r="E19" s="328"/>
      <c r="F19" s="328"/>
      <c r="G19" s="328"/>
      <c r="H19" s="328"/>
      <c r="I19" s="328"/>
      <c r="J19" s="328"/>
      <c r="K19" s="328"/>
      <c r="L19" s="328"/>
      <c r="M19" s="328"/>
      <c r="N19" s="328"/>
    </row>
    <row r="20" spans="1:14" ht="16" x14ac:dyDescent="0.35">
      <c r="A20" s="328"/>
      <c r="B20" s="328"/>
      <c r="C20" s="328"/>
      <c r="D20" s="328"/>
      <c r="E20" s="328"/>
      <c r="F20" s="328"/>
      <c r="G20" s="328"/>
      <c r="H20" s="328"/>
      <c r="I20" s="328"/>
      <c r="J20" s="328"/>
      <c r="K20" s="328"/>
      <c r="L20" s="328"/>
      <c r="M20" s="328"/>
      <c r="N20" s="328"/>
    </row>
    <row r="21" spans="1:14" ht="16" x14ac:dyDescent="0.35">
      <c r="A21" s="328"/>
      <c r="B21" s="328"/>
      <c r="C21" s="328"/>
      <c r="D21" s="328"/>
      <c r="E21" s="328"/>
      <c r="F21" s="328"/>
      <c r="G21" s="328"/>
      <c r="H21" s="328"/>
      <c r="I21" s="328"/>
      <c r="J21" s="328"/>
      <c r="K21" s="328"/>
      <c r="L21" s="328"/>
      <c r="M21" s="328"/>
      <c r="N21" s="328"/>
    </row>
    <row r="22" spans="1:14" ht="16" x14ac:dyDescent="0.35">
      <c r="A22" s="328"/>
      <c r="B22" s="328"/>
      <c r="C22" s="328"/>
      <c r="D22" s="328"/>
      <c r="E22" s="328"/>
      <c r="F22" s="328"/>
      <c r="G22" s="328"/>
      <c r="H22" s="328"/>
      <c r="I22" s="328"/>
      <c r="J22" s="328"/>
      <c r="K22" s="328"/>
      <c r="L22" s="328"/>
      <c r="M22" s="328"/>
      <c r="N22" s="328"/>
    </row>
    <row r="23" spans="1:14" ht="16" x14ac:dyDescent="0.35">
      <c r="A23" s="328"/>
      <c r="B23" s="328"/>
      <c r="C23" s="328"/>
      <c r="D23" s="328"/>
      <c r="E23" s="328"/>
      <c r="F23" s="328"/>
      <c r="G23" s="328"/>
      <c r="H23" s="328"/>
      <c r="I23" s="328"/>
      <c r="J23" s="328"/>
      <c r="K23" s="328"/>
      <c r="L23" s="328"/>
      <c r="M23" s="328"/>
      <c r="N23" s="328"/>
    </row>
    <row r="24" spans="1:14" ht="16" x14ac:dyDescent="0.35">
      <c r="A24" s="328"/>
      <c r="B24" s="328"/>
      <c r="C24" s="328"/>
      <c r="D24" s="328"/>
      <c r="E24" s="328"/>
      <c r="F24" s="328"/>
      <c r="G24" s="328"/>
      <c r="H24" s="328"/>
      <c r="I24" s="328"/>
      <c r="J24" s="328"/>
      <c r="K24" s="328"/>
      <c r="L24" s="328"/>
      <c r="M24" s="328"/>
      <c r="N24" s="328"/>
    </row>
    <row r="25" spans="1:14" ht="16" x14ac:dyDescent="0.35">
      <c r="A25" s="328"/>
      <c r="B25" s="328"/>
      <c r="C25" s="328"/>
      <c r="D25" s="328"/>
      <c r="E25" s="328"/>
      <c r="F25" s="328"/>
      <c r="G25" s="328"/>
      <c r="H25" s="328"/>
      <c r="I25" s="328"/>
      <c r="J25" s="328"/>
      <c r="K25" s="328"/>
      <c r="L25" s="328"/>
      <c r="M25" s="328"/>
      <c r="N25" s="328"/>
    </row>
    <row r="26" spans="1:14" ht="16" x14ac:dyDescent="0.35">
      <c r="A26" s="328"/>
      <c r="B26" s="328"/>
      <c r="C26" s="328"/>
      <c r="D26" s="328"/>
      <c r="E26" s="328"/>
      <c r="F26" s="328"/>
      <c r="G26" s="328"/>
      <c r="H26" s="328"/>
      <c r="I26" s="328"/>
      <c r="J26" s="328"/>
      <c r="K26" s="328"/>
      <c r="L26" s="328"/>
      <c r="M26" s="328"/>
      <c r="N26" s="328"/>
    </row>
    <row r="27" spans="1:14" ht="16" x14ac:dyDescent="0.35">
      <c r="A27" s="328"/>
      <c r="B27" s="328"/>
      <c r="C27" s="328"/>
      <c r="D27" s="328"/>
      <c r="E27" s="328"/>
      <c r="F27" s="328"/>
      <c r="G27" s="328"/>
      <c r="H27" s="328"/>
      <c r="I27" s="328"/>
      <c r="J27" s="328"/>
      <c r="K27" s="328"/>
      <c r="L27" s="328"/>
      <c r="M27" s="328"/>
      <c r="N27" s="328"/>
    </row>
    <row r="28" spans="1:14" ht="16" x14ac:dyDescent="0.35">
      <c r="A28" s="328"/>
      <c r="B28" s="328"/>
      <c r="C28" s="328"/>
      <c r="D28" s="328"/>
      <c r="E28" s="328"/>
      <c r="F28" s="328"/>
      <c r="G28" s="328"/>
      <c r="H28" s="328"/>
      <c r="I28" s="328"/>
      <c r="J28" s="328"/>
      <c r="K28" s="328"/>
      <c r="L28" s="328"/>
      <c r="M28" s="328"/>
      <c r="N28" s="328"/>
    </row>
    <row r="29" spans="1:14" ht="16" x14ac:dyDescent="0.35">
      <c r="A29" s="328"/>
      <c r="B29" s="328"/>
      <c r="C29" s="328"/>
      <c r="D29" s="328"/>
      <c r="E29" s="328"/>
      <c r="F29" s="328"/>
      <c r="G29" s="328"/>
      <c r="H29" s="328"/>
      <c r="I29" s="328"/>
      <c r="J29" s="328"/>
      <c r="K29" s="328"/>
      <c r="L29" s="328"/>
      <c r="M29" s="328"/>
      <c r="N29" s="328"/>
    </row>
    <row r="30" spans="1:14" ht="16" x14ac:dyDescent="0.35">
      <c r="A30" s="328"/>
      <c r="B30" s="328"/>
      <c r="C30" s="328"/>
      <c r="D30" s="328"/>
      <c r="E30" s="328"/>
      <c r="F30" s="328"/>
      <c r="G30" s="328"/>
      <c r="H30" s="328"/>
      <c r="I30" s="328"/>
      <c r="J30" s="328"/>
      <c r="K30" s="328"/>
      <c r="L30" s="328"/>
      <c r="M30" s="328"/>
      <c r="N30" s="328"/>
    </row>
    <row r="31" spans="1:14" ht="16" x14ac:dyDescent="0.35">
      <c r="A31" s="328"/>
      <c r="B31" s="328"/>
      <c r="C31" s="328"/>
      <c r="D31" s="328"/>
      <c r="E31" s="328"/>
      <c r="F31" s="328"/>
      <c r="G31" s="328"/>
      <c r="H31" s="328"/>
      <c r="I31" s="328"/>
      <c r="J31" s="328"/>
      <c r="K31" s="328"/>
      <c r="L31" s="328"/>
      <c r="M31" s="328"/>
      <c r="N31" s="328"/>
    </row>
    <row r="32" spans="1:14" ht="16" x14ac:dyDescent="0.35">
      <c r="A32" s="328"/>
      <c r="B32" s="328"/>
      <c r="C32" s="328"/>
      <c r="D32" s="328"/>
      <c r="E32" s="328"/>
      <c r="F32" s="328"/>
      <c r="G32" s="328"/>
      <c r="H32" s="328"/>
      <c r="I32" s="328"/>
      <c r="J32" s="328"/>
      <c r="K32" s="328"/>
      <c r="L32" s="328"/>
      <c r="M32" s="328"/>
      <c r="N32" s="328"/>
    </row>
    <row r="33" spans="1:14" ht="16" x14ac:dyDescent="0.35">
      <c r="A33" s="328"/>
      <c r="B33" s="328"/>
      <c r="C33" s="328"/>
      <c r="D33" s="328"/>
      <c r="E33" s="328"/>
      <c r="F33" s="328"/>
      <c r="G33" s="328"/>
      <c r="H33" s="328"/>
      <c r="I33" s="328"/>
      <c r="J33" s="328"/>
      <c r="K33" s="328"/>
      <c r="L33" s="328"/>
      <c r="M33" s="328"/>
      <c r="N33" s="328"/>
    </row>
    <row r="34" spans="1:14" ht="16" x14ac:dyDescent="0.35">
      <c r="A34" s="328"/>
      <c r="B34" s="328"/>
      <c r="C34" s="328"/>
      <c r="D34" s="328"/>
      <c r="E34" s="328"/>
      <c r="F34" s="328"/>
      <c r="G34" s="328"/>
      <c r="H34" s="328"/>
      <c r="I34" s="328"/>
      <c r="J34" s="328"/>
      <c r="K34" s="328"/>
      <c r="L34" s="328"/>
      <c r="M34" s="328"/>
      <c r="N34" s="328"/>
    </row>
    <row r="35" spans="1:14" ht="16" x14ac:dyDescent="0.35">
      <c r="A35" s="328"/>
      <c r="B35" s="328"/>
      <c r="C35" s="328"/>
      <c r="D35" s="328"/>
      <c r="E35" s="328"/>
      <c r="F35" s="328"/>
      <c r="G35" s="328"/>
      <c r="H35" s="328"/>
      <c r="I35" s="328"/>
      <c r="J35" s="328"/>
      <c r="K35" s="328"/>
      <c r="L35" s="328"/>
      <c r="M35" s="328"/>
      <c r="N35" s="328"/>
    </row>
    <row r="36" spans="1:14" ht="16" x14ac:dyDescent="0.35">
      <c r="A36" s="328"/>
      <c r="B36" s="328"/>
      <c r="C36" s="328"/>
      <c r="D36" s="328"/>
      <c r="E36" s="328"/>
      <c r="F36" s="328"/>
      <c r="G36" s="328"/>
      <c r="H36" s="328"/>
      <c r="I36" s="328"/>
      <c r="J36" s="328"/>
      <c r="K36" s="328"/>
      <c r="L36" s="328"/>
      <c r="M36" s="328"/>
      <c r="N36" s="328"/>
    </row>
    <row r="37" spans="1:14" ht="16" x14ac:dyDescent="0.35">
      <c r="A37" s="328"/>
      <c r="B37" s="328"/>
      <c r="C37" s="328"/>
      <c r="D37" s="328"/>
      <c r="E37" s="328"/>
      <c r="F37" s="328"/>
      <c r="G37" s="328"/>
      <c r="H37" s="328"/>
      <c r="I37" s="328"/>
      <c r="J37" s="328"/>
      <c r="K37" s="328"/>
      <c r="L37" s="328"/>
      <c r="M37" s="328"/>
      <c r="N37" s="328"/>
    </row>
    <row r="38" spans="1:14" ht="16" x14ac:dyDescent="0.35">
      <c r="A38" s="328"/>
      <c r="B38" s="328"/>
      <c r="C38" s="328"/>
      <c r="D38" s="328"/>
      <c r="E38" s="328"/>
      <c r="F38" s="328"/>
      <c r="G38" s="328"/>
      <c r="H38" s="328"/>
      <c r="I38" s="328"/>
      <c r="J38" s="328"/>
      <c r="K38" s="328"/>
      <c r="L38" s="328"/>
      <c r="M38" s="328"/>
      <c r="N38" s="328"/>
    </row>
    <row r="39" spans="1:14" ht="16" x14ac:dyDescent="0.35">
      <c r="A39" s="328"/>
      <c r="B39" s="328"/>
      <c r="C39" s="328"/>
      <c r="D39" s="328"/>
      <c r="E39" s="328"/>
      <c r="F39" s="328"/>
      <c r="G39" s="328"/>
      <c r="H39" s="328"/>
      <c r="I39" s="328"/>
      <c r="J39" s="328"/>
      <c r="K39" s="328"/>
      <c r="L39" s="328"/>
      <c r="M39" s="328"/>
      <c r="N39" s="328"/>
    </row>
    <row r="40" spans="1:14" ht="16" x14ac:dyDescent="0.35">
      <c r="A40" s="328"/>
      <c r="B40" s="328"/>
      <c r="C40" s="328"/>
      <c r="D40" s="328"/>
      <c r="E40" s="328"/>
      <c r="F40" s="328"/>
      <c r="G40" s="328"/>
      <c r="H40" s="328"/>
      <c r="I40" s="328"/>
      <c r="J40" s="328"/>
      <c r="K40" s="328"/>
      <c r="L40" s="328"/>
      <c r="M40" s="328"/>
      <c r="N40" s="328"/>
    </row>
    <row r="41" spans="1:14" ht="16" x14ac:dyDescent="0.35">
      <c r="A41" s="328"/>
      <c r="B41" s="328"/>
      <c r="C41" s="328"/>
      <c r="D41" s="328"/>
      <c r="E41" s="328"/>
      <c r="F41" s="328"/>
      <c r="G41" s="328"/>
      <c r="H41" s="328"/>
      <c r="I41" s="328"/>
      <c r="J41" s="328"/>
      <c r="K41" s="328"/>
      <c r="L41" s="328"/>
      <c r="M41" s="328"/>
      <c r="N41" s="328"/>
    </row>
    <row r="42" spans="1:14" ht="16" x14ac:dyDescent="0.35">
      <c r="A42" s="328"/>
      <c r="B42" s="328"/>
      <c r="C42" s="328"/>
      <c r="D42" s="328"/>
      <c r="E42" s="328"/>
      <c r="F42" s="328"/>
      <c r="G42" s="328"/>
      <c r="H42" s="328"/>
      <c r="I42" s="328"/>
      <c r="J42" s="328"/>
      <c r="K42" s="328"/>
      <c r="L42" s="328"/>
      <c r="M42" s="328"/>
      <c r="N42" s="328"/>
    </row>
    <row r="43" spans="1:14" ht="16" x14ac:dyDescent="0.35">
      <c r="A43" s="328"/>
      <c r="B43" s="328"/>
      <c r="C43" s="328"/>
      <c r="D43" s="328"/>
      <c r="E43" s="328"/>
      <c r="F43" s="328"/>
      <c r="G43" s="328"/>
      <c r="H43" s="328"/>
      <c r="I43" s="328"/>
      <c r="J43" s="328"/>
      <c r="K43" s="328"/>
      <c r="L43" s="328"/>
      <c r="M43" s="328"/>
      <c r="N43" s="328"/>
    </row>
    <row r="44" spans="1:14" ht="16" x14ac:dyDescent="0.35">
      <c r="A44" s="328"/>
      <c r="B44" s="328"/>
      <c r="C44" s="328"/>
      <c r="D44" s="328"/>
      <c r="E44" s="328"/>
      <c r="F44" s="328"/>
      <c r="G44" s="328"/>
      <c r="H44" s="328"/>
      <c r="I44" s="328"/>
      <c r="J44" s="328"/>
      <c r="K44" s="328"/>
      <c r="L44" s="328"/>
      <c r="M44" s="328"/>
      <c r="N44" s="328"/>
    </row>
    <row r="45" spans="1:14" ht="16" x14ac:dyDescent="0.35">
      <c r="A45" s="328"/>
      <c r="B45" s="328"/>
      <c r="C45" s="328"/>
      <c r="D45" s="328"/>
      <c r="E45" s="328"/>
      <c r="F45" s="328"/>
      <c r="G45" s="328"/>
      <c r="H45" s="328"/>
      <c r="I45" s="328"/>
      <c r="J45" s="328"/>
      <c r="K45" s="328"/>
      <c r="L45" s="328"/>
      <c r="M45" s="328"/>
      <c r="N45" s="328"/>
    </row>
    <row r="46" spans="1:14" ht="16" x14ac:dyDescent="0.35">
      <c r="A46" s="328"/>
      <c r="B46" s="328"/>
      <c r="C46" s="328"/>
      <c r="D46" s="328"/>
      <c r="E46" s="328"/>
      <c r="F46" s="328"/>
      <c r="G46" s="328"/>
      <c r="H46" s="328"/>
      <c r="I46" s="328"/>
      <c r="J46" s="328"/>
      <c r="K46" s="328"/>
      <c r="L46" s="328"/>
      <c r="M46" s="328"/>
      <c r="N46" s="328"/>
    </row>
    <row r="47" spans="1:14" ht="16" x14ac:dyDescent="0.35">
      <c r="A47" s="328"/>
      <c r="B47" s="328"/>
      <c r="C47" s="328"/>
      <c r="D47" s="328"/>
      <c r="E47" s="328"/>
      <c r="F47" s="328"/>
      <c r="G47" s="328"/>
      <c r="H47" s="328"/>
      <c r="I47" s="328"/>
      <c r="J47" s="328"/>
      <c r="K47" s="328"/>
      <c r="L47" s="328"/>
      <c r="M47" s="328"/>
      <c r="N47" s="328"/>
    </row>
    <row r="48" spans="1:14" ht="16" x14ac:dyDescent="0.35">
      <c r="A48" s="328"/>
      <c r="B48" s="328"/>
      <c r="C48" s="328"/>
      <c r="D48" s="328"/>
      <c r="E48" s="328"/>
      <c r="F48" s="328"/>
      <c r="G48" s="328"/>
      <c r="H48" s="328"/>
      <c r="I48" s="328"/>
      <c r="J48" s="328"/>
      <c r="K48" s="328"/>
      <c r="L48" s="328"/>
      <c r="M48" s="328"/>
      <c r="N48" s="328"/>
    </row>
    <row r="49" spans="1:14" ht="16" x14ac:dyDescent="0.35">
      <c r="A49" s="328"/>
      <c r="B49" s="328"/>
      <c r="C49" s="328"/>
      <c r="D49" s="328"/>
      <c r="E49" s="328"/>
      <c r="F49" s="328"/>
      <c r="G49" s="328"/>
      <c r="H49" s="328"/>
      <c r="I49" s="328"/>
      <c r="J49" s="328"/>
      <c r="K49" s="328"/>
      <c r="L49" s="328"/>
      <c r="M49" s="328"/>
      <c r="N49" s="328"/>
    </row>
    <row r="50" spans="1:14" ht="16" x14ac:dyDescent="0.35">
      <c r="A50" s="328"/>
      <c r="B50" s="328"/>
      <c r="C50" s="328"/>
      <c r="D50" s="328"/>
      <c r="E50" s="328"/>
      <c r="F50" s="328"/>
      <c r="G50" s="328"/>
      <c r="H50" s="328"/>
      <c r="I50" s="328"/>
      <c r="J50" s="328"/>
      <c r="K50" s="328"/>
      <c r="L50" s="328"/>
      <c r="M50" s="328"/>
      <c r="N50" s="328"/>
    </row>
    <row r="51" spans="1:14" ht="16" x14ac:dyDescent="0.35">
      <c r="A51" s="328"/>
      <c r="B51" s="328"/>
      <c r="C51" s="328"/>
      <c r="D51" s="328"/>
      <c r="E51" s="328"/>
      <c r="F51" s="328"/>
      <c r="G51" s="328"/>
      <c r="H51" s="328"/>
      <c r="I51" s="328"/>
      <c r="J51" s="328"/>
      <c r="K51" s="328"/>
      <c r="L51" s="328"/>
      <c r="M51" s="328"/>
      <c r="N51" s="328"/>
    </row>
    <row r="52" spans="1:14" ht="16" x14ac:dyDescent="0.35">
      <c r="A52" s="328"/>
      <c r="B52" s="328"/>
      <c r="C52" s="328"/>
      <c r="D52" s="328"/>
      <c r="E52" s="328"/>
      <c r="F52" s="328"/>
      <c r="G52" s="328"/>
      <c r="H52" s="328"/>
      <c r="I52" s="328"/>
      <c r="J52" s="328"/>
      <c r="K52" s="328"/>
      <c r="L52" s="328"/>
      <c r="M52" s="328"/>
      <c r="N52" s="328"/>
    </row>
    <row r="53" spans="1:14" ht="16" x14ac:dyDescent="0.35">
      <c r="A53" s="328"/>
      <c r="B53" s="328"/>
      <c r="C53" s="328"/>
      <c r="D53" s="328"/>
      <c r="E53" s="328"/>
      <c r="F53" s="328"/>
      <c r="G53" s="328"/>
      <c r="H53" s="328"/>
      <c r="I53" s="328"/>
      <c r="J53" s="328"/>
      <c r="K53" s="328"/>
      <c r="L53" s="328"/>
      <c r="M53" s="328"/>
      <c r="N53" s="328"/>
    </row>
    <row r="54" spans="1:14" ht="16" x14ac:dyDescent="0.35">
      <c r="A54" s="328"/>
      <c r="B54" s="328"/>
      <c r="C54" s="328"/>
      <c r="D54" s="328"/>
      <c r="E54" s="328"/>
      <c r="F54" s="328"/>
      <c r="G54" s="328"/>
      <c r="H54" s="328"/>
      <c r="I54" s="328"/>
      <c r="J54" s="328"/>
      <c r="K54" s="328"/>
      <c r="L54" s="328"/>
      <c r="M54" s="328"/>
      <c r="N54" s="328"/>
    </row>
    <row r="55" spans="1:14" ht="16" x14ac:dyDescent="0.35">
      <c r="A55" s="328"/>
      <c r="B55" s="328"/>
      <c r="C55" s="328"/>
      <c r="D55" s="328"/>
      <c r="E55" s="328"/>
      <c r="F55" s="328"/>
      <c r="G55" s="328"/>
      <c r="H55" s="328"/>
      <c r="I55" s="328"/>
      <c r="J55" s="328"/>
      <c r="K55" s="328"/>
      <c r="L55" s="328"/>
      <c r="M55" s="328"/>
      <c r="N55" s="328"/>
    </row>
    <row r="56" spans="1:14" ht="16" x14ac:dyDescent="0.35">
      <c r="A56" s="328"/>
      <c r="B56" s="328"/>
      <c r="C56" s="328"/>
      <c r="D56" s="328"/>
      <c r="E56" s="328"/>
      <c r="F56" s="328"/>
      <c r="G56" s="328"/>
      <c r="H56" s="328"/>
      <c r="I56" s="328"/>
      <c r="J56" s="328"/>
      <c r="K56" s="328"/>
      <c r="L56" s="328"/>
      <c r="M56" s="328"/>
      <c r="N56" s="328"/>
    </row>
    <row r="57" spans="1:14" ht="16" x14ac:dyDescent="0.35">
      <c r="A57" s="328"/>
      <c r="B57" s="328"/>
      <c r="C57" s="328"/>
      <c r="D57" s="328"/>
      <c r="E57" s="328"/>
      <c r="F57" s="328"/>
      <c r="G57" s="328"/>
      <c r="H57" s="328"/>
      <c r="I57" s="328"/>
      <c r="J57" s="328"/>
      <c r="K57" s="328"/>
      <c r="L57" s="328"/>
      <c r="M57" s="328"/>
      <c r="N57" s="328"/>
    </row>
    <row r="58" spans="1:14" ht="16" x14ac:dyDescent="0.35">
      <c r="A58" s="328"/>
      <c r="B58" s="328"/>
      <c r="C58" s="328"/>
      <c r="D58" s="328"/>
      <c r="E58" s="328"/>
      <c r="F58" s="328"/>
      <c r="G58" s="328"/>
      <c r="H58" s="328"/>
      <c r="I58" s="328"/>
      <c r="J58" s="328"/>
      <c r="K58" s="328"/>
      <c r="L58" s="328"/>
      <c r="M58" s="328"/>
      <c r="N58" s="328"/>
    </row>
    <row r="59" spans="1:14" ht="16" x14ac:dyDescent="0.35">
      <c r="A59" s="328"/>
      <c r="B59" s="328"/>
      <c r="C59" s="328"/>
      <c r="D59" s="328"/>
      <c r="E59" s="328"/>
      <c r="F59" s="328"/>
      <c r="G59" s="328"/>
      <c r="H59" s="328"/>
      <c r="I59" s="328"/>
      <c r="J59" s="328"/>
      <c r="K59" s="328"/>
      <c r="L59" s="328"/>
      <c r="M59" s="328"/>
      <c r="N59" s="328"/>
    </row>
    <row r="60" spans="1:14" ht="16" x14ac:dyDescent="0.35">
      <c r="A60" s="328"/>
      <c r="B60" s="328"/>
      <c r="C60" s="328"/>
      <c r="D60" s="328"/>
      <c r="E60" s="328"/>
      <c r="F60" s="328"/>
      <c r="G60" s="328"/>
      <c r="H60" s="328"/>
      <c r="I60" s="328"/>
      <c r="J60" s="328"/>
      <c r="K60" s="328"/>
      <c r="L60" s="328"/>
      <c r="M60" s="328"/>
      <c r="N60" s="328"/>
    </row>
    <row r="61" spans="1:14" ht="16" x14ac:dyDescent="0.35">
      <c r="A61" s="328"/>
      <c r="B61" s="328"/>
      <c r="C61" s="328"/>
      <c r="D61" s="328"/>
      <c r="E61" s="328"/>
      <c r="F61" s="328"/>
      <c r="G61" s="328"/>
      <c r="H61" s="328"/>
      <c r="I61" s="328"/>
      <c r="J61" s="328"/>
      <c r="K61" s="328"/>
      <c r="L61" s="328"/>
      <c r="M61" s="328"/>
      <c r="N61" s="328"/>
    </row>
    <row r="62" spans="1:14" ht="16" x14ac:dyDescent="0.35">
      <c r="A62" s="328"/>
      <c r="B62" s="328"/>
      <c r="C62" s="328"/>
      <c r="D62" s="328"/>
      <c r="E62" s="328"/>
      <c r="F62" s="328"/>
      <c r="G62" s="328"/>
      <c r="H62" s="328"/>
      <c r="I62" s="328"/>
      <c r="J62" s="328"/>
      <c r="K62" s="328"/>
      <c r="L62" s="328"/>
      <c r="M62" s="328"/>
      <c r="N62" s="328"/>
    </row>
    <row r="63" spans="1:14" ht="16" x14ac:dyDescent="0.35">
      <c r="A63" s="328"/>
      <c r="B63" s="328"/>
      <c r="C63" s="328"/>
      <c r="D63" s="328"/>
      <c r="E63" s="328"/>
      <c r="F63" s="328"/>
      <c r="G63" s="328"/>
      <c r="H63" s="328"/>
      <c r="I63" s="328"/>
      <c r="J63" s="328"/>
      <c r="K63" s="328"/>
      <c r="L63" s="328"/>
      <c r="M63" s="328"/>
      <c r="N63" s="328"/>
    </row>
    <row r="64" spans="1:14" ht="16" x14ac:dyDescent="0.35">
      <c r="A64" s="328"/>
      <c r="B64" s="328"/>
      <c r="C64" s="328"/>
      <c r="D64" s="328"/>
      <c r="E64" s="328"/>
      <c r="F64" s="328"/>
      <c r="G64" s="328"/>
      <c r="H64" s="328"/>
      <c r="I64" s="328"/>
      <c r="J64" s="328"/>
      <c r="K64" s="328"/>
      <c r="L64" s="328"/>
      <c r="M64" s="328"/>
      <c r="N64" s="328"/>
    </row>
    <row r="65" spans="1:14" ht="16" x14ac:dyDescent="0.35">
      <c r="A65" s="328"/>
      <c r="B65" s="328"/>
      <c r="C65" s="328"/>
      <c r="D65" s="328"/>
      <c r="E65" s="328"/>
      <c r="F65" s="328"/>
      <c r="G65" s="328"/>
      <c r="H65" s="328"/>
      <c r="I65" s="328"/>
      <c r="J65" s="328"/>
      <c r="K65" s="328"/>
      <c r="L65" s="328"/>
      <c r="M65" s="328"/>
      <c r="N65" s="328"/>
    </row>
    <row r="66" spans="1:14" ht="16" x14ac:dyDescent="0.35">
      <c r="A66" s="328"/>
      <c r="B66" s="328"/>
      <c r="C66" s="328"/>
      <c r="D66" s="328"/>
      <c r="E66" s="328"/>
      <c r="F66" s="328"/>
      <c r="G66" s="328"/>
      <c r="H66" s="328"/>
      <c r="I66" s="328"/>
      <c r="J66" s="328"/>
      <c r="K66" s="328"/>
      <c r="L66" s="328"/>
      <c r="M66" s="328"/>
      <c r="N66" s="328"/>
    </row>
    <row r="67" spans="1:14" ht="16" x14ac:dyDescent="0.35">
      <c r="A67" s="328"/>
      <c r="B67" s="328"/>
      <c r="C67" s="328"/>
      <c r="D67" s="328"/>
      <c r="E67" s="328"/>
      <c r="F67" s="328"/>
      <c r="G67" s="328"/>
      <c r="H67" s="328"/>
      <c r="I67" s="328"/>
      <c r="J67" s="328"/>
      <c r="K67" s="328"/>
      <c r="L67" s="328"/>
      <c r="M67" s="328"/>
      <c r="N67" s="328"/>
    </row>
    <row r="68" spans="1:14" ht="16" x14ac:dyDescent="0.35">
      <c r="A68" s="328"/>
      <c r="B68" s="328"/>
      <c r="C68" s="328"/>
      <c r="D68" s="328"/>
      <c r="E68" s="328"/>
      <c r="F68" s="328"/>
      <c r="G68" s="328"/>
      <c r="H68" s="328"/>
      <c r="I68" s="328"/>
      <c r="J68" s="328"/>
      <c r="K68" s="328"/>
      <c r="L68" s="328"/>
      <c r="M68" s="328"/>
      <c r="N68" s="328"/>
    </row>
    <row r="69" spans="1:14" ht="16" x14ac:dyDescent="0.35">
      <c r="A69" s="328"/>
      <c r="B69" s="328"/>
      <c r="C69" s="328"/>
      <c r="D69" s="328"/>
      <c r="E69" s="328"/>
      <c r="F69" s="328"/>
      <c r="G69" s="328"/>
      <c r="H69" s="328"/>
      <c r="I69" s="328"/>
      <c r="J69" s="328"/>
      <c r="K69" s="328"/>
      <c r="L69" s="328"/>
      <c r="M69" s="328"/>
      <c r="N69" s="328"/>
    </row>
    <row r="70" spans="1:14" ht="16" x14ac:dyDescent="0.35">
      <c r="A70" s="328"/>
      <c r="B70" s="328"/>
      <c r="C70" s="328"/>
      <c r="D70" s="328"/>
      <c r="E70" s="328"/>
      <c r="F70" s="328"/>
      <c r="G70" s="328"/>
      <c r="H70" s="328"/>
      <c r="I70" s="328"/>
      <c r="J70" s="328"/>
      <c r="K70" s="328"/>
      <c r="L70" s="328"/>
      <c r="M70" s="328"/>
      <c r="N70" s="328"/>
    </row>
    <row r="71" spans="1:14" ht="16" x14ac:dyDescent="0.35">
      <c r="A71" s="328"/>
      <c r="B71" s="328"/>
      <c r="C71" s="328"/>
      <c r="D71" s="328"/>
      <c r="E71" s="328"/>
      <c r="F71" s="328"/>
      <c r="G71" s="328"/>
      <c r="H71" s="328"/>
      <c r="I71" s="328"/>
      <c r="J71" s="328"/>
      <c r="K71" s="328"/>
      <c r="L71" s="328"/>
      <c r="M71" s="328"/>
      <c r="N71" s="328"/>
    </row>
    <row r="72" spans="1:14" ht="16" x14ac:dyDescent="0.35">
      <c r="A72" s="328"/>
      <c r="B72" s="328"/>
      <c r="C72" s="328"/>
      <c r="D72" s="328"/>
      <c r="E72" s="328"/>
      <c r="F72" s="328"/>
      <c r="G72" s="328"/>
      <c r="H72" s="328"/>
      <c r="I72" s="328"/>
      <c r="J72" s="328"/>
      <c r="K72" s="328"/>
      <c r="L72" s="328"/>
      <c r="M72" s="328"/>
      <c r="N72" s="328"/>
    </row>
    <row r="73" spans="1:14" ht="16" x14ac:dyDescent="0.35">
      <c r="A73" s="328"/>
      <c r="B73" s="328"/>
      <c r="C73" s="328"/>
      <c r="D73" s="328"/>
      <c r="E73" s="328"/>
      <c r="F73" s="328"/>
      <c r="G73" s="328"/>
      <c r="H73" s="328"/>
      <c r="I73" s="328"/>
      <c r="J73" s="328"/>
      <c r="K73" s="328"/>
      <c r="L73" s="328"/>
      <c r="M73" s="328"/>
      <c r="N73" s="328"/>
    </row>
    <row r="74" spans="1:14" ht="16" x14ac:dyDescent="0.35">
      <c r="A74" s="328"/>
      <c r="B74" s="328"/>
      <c r="C74" s="328"/>
      <c r="D74" s="328"/>
      <c r="E74" s="328"/>
      <c r="F74" s="328"/>
      <c r="G74" s="328"/>
      <c r="H74" s="328"/>
      <c r="I74" s="328"/>
      <c r="J74" s="328"/>
      <c r="K74" s="328"/>
      <c r="L74" s="328"/>
      <c r="M74" s="328"/>
      <c r="N74" s="328"/>
    </row>
    <row r="75" spans="1:14" ht="16" x14ac:dyDescent="0.35">
      <c r="A75" s="328"/>
      <c r="B75" s="328"/>
      <c r="C75" s="328"/>
      <c r="D75" s="328"/>
      <c r="E75" s="328"/>
      <c r="F75" s="328"/>
      <c r="G75" s="328"/>
      <c r="H75" s="328"/>
      <c r="I75" s="328"/>
      <c r="J75" s="328"/>
      <c r="K75" s="328"/>
      <c r="L75" s="328"/>
      <c r="M75" s="328"/>
      <c r="N75" s="328"/>
    </row>
    <row r="76" spans="1:14" ht="16" x14ac:dyDescent="0.35">
      <c r="A76" s="328"/>
      <c r="B76" s="328"/>
      <c r="C76" s="328"/>
      <c r="D76" s="328"/>
      <c r="E76" s="328"/>
      <c r="F76" s="328"/>
      <c r="G76" s="328"/>
      <c r="H76" s="328"/>
      <c r="I76" s="328"/>
      <c r="J76" s="328"/>
      <c r="K76" s="328"/>
      <c r="L76" s="328"/>
      <c r="M76" s="328"/>
      <c r="N76" s="328"/>
    </row>
    <row r="77" spans="1:14" ht="16" x14ac:dyDescent="0.35">
      <c r="A77" s="328"/>
      <c r="B77" s="328"/>
      <c r="C77" s="328"/>
      <c r="D77" s="328"/>
      <c r="E77" s="328"/>
      <c r="F77" s="328"/>
      <c r="G77" s="328"/>
      <c r="H77" s="328"/>
      <c r="I77" s="328"/>
      <c r="J77" s="328"/>
      <c r="K77" s="328"/>
      <c r="L77" s="328"/>
      <c r="M77" s="328"/>
      <c r="N77" s="328"/>
    </row>
    <row r="78" spans="1:14" ht="16" x14ac:dyDescent="0.35">
      <c r="A78" s="328"/>
      <c r="B78" s="328"/>
      <c r="C78" s="328"/>
      <c r="D78" s="328"/>
      <c r="E78" s="328"/>
      <c r="F78" s="328"/>
      <c r="G78" s="328"/>
      <c r="H78" s="328"/>
      <c r="I78" s="328"/>
      <c r="J78" s="328"/>
      <c r="K78" s="328"/>
      <c r="L78" s="328"/>
      <c r="M78" s="328"/>
      <c r="N78" s="328"/>
    </row>
    <row r="79" spans="1:14" ht="16" x14ac:dyDescent="0.35">
      <c r="A79" s="328"/>
      <c r="B79" s="328"/>
      <c r="C79" s="328"/>
      <c r="D79" s="328"/>
      <c r="E79" s="328"/>
      <c r="F79" s="328"/>
      <c r="G79" s="328"/>
      <c r="H79" s="328"/>
      <c r="I79" s="328"/>
      <c r="J79" s="328"/>
      <c r="K79" s="328"/>
      <c r="L79" s="328"/>
      <c r="M79" s="328"/>
      <c r="N79" s="328"/>
    </row>
    <row r="80" spans="1:14" ht="16" x14ac:dyDescent="0.35">
      <c r="A80" s="328"/>
      <c r="B80" s="328"/>
      <c r="C80" s="328"/>
      <c r="D80" s="328"/>
      <c r="E80" s="328"/>
      <c r="F80" s="328"/>
      <c r="G80" s="328"/>
      <c r="H80" s="328"/>
      <c r="I80" s="328"/>
      <c r="J80" s="328"/>
      <c r="K80" s="328"/>
      <c r="L80" s="328"/>
      <c r="M80" s="328"/>
      <c r="N80" s="328"/>
    </row>
    <row r="81" spans="1:14" ht="16" x14ac:dyDescent="0.35">
      <c r="A81" s="328"/>
      <c r="B81" s="328"/>
      <c r="C81" s="328"/>
      <c r="D81" s="328"/>
      <c r="E81" s="328"/>
      <c r="F81" s="328"/>
      <c r="G81" s="328"/>
      <c r="H81" s="328"/>
      <c r="I81" s="328"/>
      <c r="J81" s="328"/>
      <c r="K81" s="328"/>
      <c r="L81" s="328"/>
      <c r="M81" s="328"/>
      <c r="N81" s="328"/>
    </row>
    <row r="82" spans="1:14" ht="16" x14ac:dyDescent="0.35">
      <c r="A82" s="328"/>
      <c r="B82" s="328"/>
      <c r="C82" s="328"/>
      <c r="D82" s="328"/>
      <c r="E82" s="328"/>
      <c r="F82" s="328"/>
      <c r="G82" s="328"/>
      <c r="H82" s="328"/>
      <c r="I82" s="328"/>
      <c r="J82" s="328"/>
      <c r="K82" s="328"/>
      <c r="L82" s="328"/>
      <c r="M82" s="328"/>
      <c r="N82" s="328"/>
    </row>
    <row r="83" spans="1:14" ht="16" x14ac:dyDescent="0.35">
      <c r="A83" s="328"/>
      <c r="B83" s="328"/>
      <c r="C83" s="328"/>
      <c r="D83" s="328"/>
      <c r="E83" s="328"/>
      <c r="F83" s="328"/>
      <c r="G83" s="328"/>
      <c r="H83" s="328"/>
      <c r="I83" s="328"/>
      <c r="J83" s="328"/>
      <c r="K83" s="328"/>
      <c r="L83" s="328"/>
      <c r="M83" s="328"/>
      <c r="N83" s="328"/>
    </row>
    <row r="84" spans="1:14" ht="16" x14ac:dyDescent="0.35">
      <c r="A84" s="328"/>
      <c r="B84" s="328"/>
      <c r="C84" s="328"/>
      <c r="D84" s="328"/>
      <c r="E84" s="328"/>
      <c r="F84" s="328"/>
      <c r="G84" s="328"/>
      <c r="H84" s="328"/>
      <c r="I84" s="328"/>
      <c r="J84" s="328"/>
      <c r="K84" s="328"/>
      <c r="L84" s="328"/>
      <c r="M84" s="328"/>
      <c r="N84" s="328"/>
    </row>
    <row r="85" spans="1:14" ht="16" x14ac:dyDescent="0.35">
      <c r="A85" s="328"/>
      <c r="B85" s="328"/>
      <c r="C85" s="328"/>
      <c r="D85" s="328"/>
      <c r="E85" s="328"/>
      <c r="F85" s="328"/>
      <c r="G85" s="328"/>
      <c r="H85" s="328"/>
      <c r="I85" s="328"/>
      <c r="J85" s="328"/>
      <c r="K85" s="328"/>
      <c r="L85" s="328"/>
      <c r="M85" s="328"/>
      <c r="N85" s="328"/>
    </row>
    <row r="86" spans="1:14" ht="16" x14ac:dyDescent="0.35">
      <c r="A86" s="328"/>
      <c r="B86" s="328"/>
      <c r="C86" s="328"/>
      <c r="D86" s="328"/>
      <c r="E86" s="328"/>
      <c r="F86" s="328"/>
      <c r="G86" s="328"/>
      <c r="H86" s="328"/>
      <c r="I86" s="328"/>
      <c r="J86" s="328"/>
      <c r="K86" s="328"/>
      <c r="L86" s="328"/>
      <c r="M86" s="328"/>
      <c r="N86" s="328"/>
    </row>
    <row r="87" spans="1:14" ht="16" x14ac:dyDescent="0.35">
      <c r="A87" s="328"/>
      <c r="B87" s="328"/>
      <c r="C87" s="328"/>
      <c r="D87" s="328"/>
      <c r="E87" s="328"/>
      <c r="F87" s="328"/>
      <c r="G87" s="328"/>
      <c r="H87" s="328"/>
      <c r="I87" s="328"/>
      <c r="J87" s="328"/>
      <c r="K87" s="328"/>
      <c r="L87" s="328"/>
      <c r="M87" s="328"/>
      <c r="N87" s="328"/>
    </row>
    <row r="88" spans="1:14" ht="16" x14ac:dyDescent="0.35">
      <c r="A88" s="328"/>
      <c r="B88" s="328"/>
      <c r="C88" s="328"/>
      <c r="D88" s="328"/>
      <c r="E88" s="328"/>
      <c r="F88" s="328"/>
      <c r="G88" s="328"/>
      <c r="H88" s="328"/>
      <c r="I88" s="328"/>
      <c r="J88" s="328"/>
      <c r="K88" s="328"/>
      <c r="L88" s="328"/>
      <c r="M88" s="328"/>
      <c r="N88" s="328"/>
    </row>
    <row r="89" spans="1:14" ht="16" x14ac:dyDescent="0.35">
      <c r="A89" s="328"/>
      <c r="B89" s="328"/>
      <c r="C89" s="328"/>
      <c r="D89" s="328"/>
      <c r="E89" s="328"/>
      <c r="F89" s="328"/>
      <c r="G89" s="328"/>
      <c r="H89" s="328"/>
      <c r="I89" s="328"/>
      <c r="J89" s="328"/>
      <c r="K89" s="328"/>
      <c r="L89" s="328"/>
      <c r="M89" s="328"/>
      <c r="N89" s="328"/>
    </row>
    <row r="90" spans="1:14" ht="16" x14ac:dyDescent="0.35">
      <c r="A90" s="328"/>
      <c r="B90" s="328"/>
      <c r="C90" s="328"/>
      <c r="D90" s="328"/>
      <c r="E90" s="328"/>
      <c r="F90" s="328"/>
      <c r="G90" s="328"/>
      <c r="H90" s="328"/>
      <c r="I90" s="328"/>
      <c r="J90" s="328"/>
      <c r="K90" s="328"/>
      <c r="L90" s="328"/>
      <c r="M90" s="328"/>
      <c r="N90" s="328"/>
    </row>
    <row r="91" spans="1:14" ht="16" x14ac:dyDescent="0.35">
      <c r="A91" s="328"/>
      <c r="B91" s="328"/>
      <c r="C91" s="328"/>
      <c r="D91" s="328"/>
      <c r="E91" s="328"/>
      <c r="F91" s="328"/>
      <c r="G91" s="328"/>
      <c r="H91" s="328"/>
      <c r="I91" s="328"/>
      <c r="J91" s="328"/>
      <c r="K91" s="328"/>
      <c r="L91" s="328"/>
      <c r="M91" s="328"/>
      <c r="N91" s="328"/>
    </row>
    <row r="92" spans="1:14" ht="16" x14ac:dyDescent="0.35">
      <c r="A92" s="328"/>
      <c r="B92" s="328"/>
      <c r="C92" s="328"/>
      <c r="D92" s="328"/>
      <c r="E92" s="328"/>
      <c r="F92" s="328"/>
      <c r="G92" s="328"/>
      <c r="H92" s="328"/>
      <c r="I92" s="328"/>
      <c r="J92" s="328"/>
      <c r="K92" s="328"/>
      <c r="L92" s="328"/>
      <c r="M92" s="328"/>
      <c r="N92" s="328"/>
    </row>
    <row r="93" spans="1:14" ht="16" x14ac:dyDescent="0.35">
      <c r="A93" s="328"/>
      <c r="B93" s="328"/>
      <c r="C93" s="328"/>
      <c r="D93" s="328"/>
      <c r="E93" s="328"/>
      <c r="F93" s="328"/>
      <c r="G93" s="328"/>
      <c r="H93" s="328"/>
      <c r="I93" s="328"/>
      <c r="J93" s="328"/>
      <c r="K93" s="328"/>
      <c r="L93" s="328"/>
      <c r="M93" s="328"/>
      <c r="N93" s="328"/>
    </row>
    <row r="94" spans="1:14" ht="16" x14ac:dyDescent="0.35">
      <c r="A94" s="328"/>
      <c r="B94" s="328"/>
      <c r="C94" s="328"/>
      <c r="D94" s="328"/>
      <c r="E94" s="328"/>
      <c r="F94" s="328"/>
      <c r="G94" s="328"/>
      <c r="H94" s="328"/>
      <c r="I94" s="328"/>
      <c r="J94" s="328"/>
      <c r="K94" s="328"/>
      <c r="L94" s="328"/>
      <c r="M94" s="328"/>
      <c r="N94" s="328"/>
    </row>
    <row r="95" spans="1:14" ht="16" x14ac:dyDescent="0.35">
      <c r="A95" s="328"/>
      <c r="B95" s="328"/>
      <c r="C95" s="328"/>
      <c r="D95" s="328"/>
      <c r="E95" s="328"/>
      <c r="F95" s="328"/>
      <c r="G95" s="328"/>
      <c r="H95" s="328"/>
      <c r="I95" s="328"/>
      <c r="J95" s="328"/>
      <c r="K95" s="328"/>
      <c r="L95" s="328"/>
      <c r="M95" s="328"/>
      <c r="N95" s="328"/>
    </row>
    <row r="96" spans="1:14" ht="16" x14ac:dyDescent="0.35">
      <c r="A96" s="328"/>
      <c r="B96" s="328"/>
      <c r="C96" s="328"/>
      <c r="D96" s="328"/>
      <c r="E96" s="328"/>
      <c r="F96" s="328"/>
      <c r="G96" s="328"/>
      <c r="H96" s="328"/>
      <c r="I96" s="328"/>
      <c r="J96" s="328"/>
      <c r="K96" s="328"/>
      <c r="L96" s="328"/>
      <c r="M96" s="328"/>
      <c r="N96" s="328"/>
    </row>
    <row r="97" spans="1:14" ht="16" x14ac:dyDescent="0.35">
      <c r="A97" s="328"/>
      <c r="B97" s="328"/>
      <c r="C97" s="328"/>
      <c r="D97" s="328"/>
      <c r="E97" s="328"/>
      <c r="F97" s="328"/>
      <c r="G97" s="328"/>
      <c r="H97" s="328"/>
      <c r="I97" s="328"/>
      <c r="J97" s="328"/>
      <c r="K97" s="328"/>
      <c r="L97" s="328"/>
      <c r="M97" s="328"/>
      <c r="N97" s="328"/>
    </row>
    <row r="98" spans="1:14" ht="16" x14ac:dyDescent="0.35">
      <c r="A98" s="328"/>
      <c r="B98" s="328"/>
      <c r="C98" s="328"/>
      <c r="D98" s="328"/>
      <c r="E98" s="328"/>
      <c r="F98" s="328"/>
      <c r="G98" s="328"/>
      <c r="H98" s="328"/>
      <c r="I98" s="328"/>
      <c r="J98" s="328"/>
      <c r="K98" s="328"/>
      <c r="L98" s="328"/>
      <c r="M98" s="328"/>
      <c r="N98" s="328"/>
    </row>
    <row r="99" spans="1:14" ht="16" x14ac:dyDescent="0.35">
      <c r="A99" s="328"/>
      <c r="B99" s="328"/>
      <c r="C99" s="328"/>
      <c r="D99" s="328"/>
      <c r="E99" s="328"/>
      <c r="F99" s="328"/>
      <c r="G99" s="328"/>
      <c r="H99" s="328"/>
      <c r="I99" s="328"/>
      <c r="J99" s="328"/>
      <c r="K99" s="328"/>
      <c r="L99" s="328"/>
      <c r="M99" s="328"/>
      <c r="N99" s="328"/>
    </row>
    <row r="100" spans="1:14" ht="16" x14ac:dyDescent="0.35">
      <c r="A100" s="328"/>
      <c r="B100" s="328"/>
      <c r="C100" s="328"/>
      <c r="D100" s="328"/>
      <c r="E100" s="328"/>
      <c r="F100" s="328"/>
      <c r="G100" s="328"/>
      <c r="H100" s="328"/>
      <c r="I100" s="328"/>
      <c r="J100" s="328"/>
      <c r="K100" s="328"/>
      <c r="L100" s="328"/>
      <c r="M100" s="328"/>
      <c r="N100" s="328"/>
    </row>
    <row r="101" spans="1:14" ht="16" x14ac:dyDescent="0.35">
      <c r="A101" s="328"/>
      <c r="B101" s="328"/>
      <c r="C101" s="328"/>
      <c r="D101" s="328"/>
      <c r="E101" s="328"/>
      <c r="F101" s="328"/>
      <c r="G101" s="328"/>
      <c r="H101" s="328"/>
      <c r="I101" s="328"/>
      <c r="J101" s="328"/>
      <c r="K101" s="328"/>
      <c r="L101" s="328"/>
      <c r="M101" s="328"/>
      <c r="N101" s="328"/>
    </row>
    <row r="102" spans="1:14" ht="16" hidden="1" x14ac:dyDescent="0.35">
      <c r="A102" s="3"/>
      <c r="B102" s="3"/>
      <c r="C102" s="3"/>
      <c r="D102" s="3"/>
      <c r="E102" s="3"/>
      <c r="F102" s="3"/>
      <c r="G102" s="3"/>
      <c r="H102" s="3"/>
      <c r="I102" s="3"/>
      <c r="J102" s="3"/>
      <c r="K102" s="3"/>
      <c r="L102" s="3"/>
      <c r="M102" s="3"/>
      <c r="N102" s="3"/>
    </row>
    <row r="103" spans="1:14" ht="16" hidden="1" x14ac:dyDescent="0.35">
      <c r="A103" s="3"/>
      <c r="B103" s="3"/>
      <c r="C103" s="3"/>
      <c r="D103" s="3"/>
      <c r="E103" s="3"/>
      <c r="F103" s="3"/>
      <c r="G103" s="3"/>
      <c r="H103" s="3"/>
      <c r="I103" s="3"/>
      <c r="J103" s="3"/>
      <c r="K103" s="3"/>
      <c r="L103" s="3"/>
      <c r="M103" s="3"/>
      <c r="N103" s="3"/>
    </row>
    <row r="104" spans="1:14" ht="16" hidden="1" x14ac:dyDescent="0.35">
      <c r="A104" s="3"/>
      <c r="B104" s="3"/>
      <c r="C104" s="3"/>
      <c r="D104" s="3"/>
      <c r="E104" s="3"/>
      <c r="F104" s="3"/>
      <c r="G104" s="3"/>
      <c r="H104" s="3"/>
      <c r="I104" s="3"/>
      <c r="J104" s="3"/>
      <c r="K104" s="3"/>
      <c r="L104" s="3"/>
      <c r="M104" s="3"/>
      <c r="N104" s="3"/>
    </row>
    <row r="105" spans="1:14" ht="16" hidden="1" x14ac:dyDescent="0.35">
      <c r="A105" s="3"/>
      <c r="B105" s="3"/>
      <c r="C105" s="3"/>
      <c r="D105" s="3"/>
      <c r="E105" s="3"/>
      <c r="F105" s="3"/>
      <c r="G105" s="3"/>
      <c r="H105" s="3"/>
      <c r="I105" s="3"/>
      <c r="J105" s="3"/>
      <c r="K105" s="3"/>
      <c r="L105" s="3"/>
      <c r="M105" s="3"/>
      <c r="N105" s="3"/>
    </row>
    <row r="106" spans="1:14" ht="16" hidden="1" x14ac:dyDescent="0.35">
      <c r="A106" s="3"/>
      <c r="B106" s="3"/>
      <c r="C106" s="3"/>
      <c r="D106" s="3"/>
      <c r="E106" s="3"/>
      <c r="F106" s="3"/>
      <c r="G106" s="3"/>
      <c r="H106" s="3"/>
      <c r="I106" s="3"/>
      <c r="J106" s="3"/>
      <c r="K106" s="3"/>
      <c r="L106" s="3"/>
      <c r="M106" s="3"/>
      <c r="N106" s="3"/>
    </row>
    <row r="107" spans="1:14" ht="16" hidden="1" x14ac:dyDescent="0.35">
      <c r="A107" s="3"/>
      <c r="B107" s="3"/>
      <c r="C107" s="3"/>
      <c r="D107" s="3"/>
      <c r="E107" s="3"/>
      <c r="F107" s="3"/>
      <c r="G107" s="3"/>
      <c r="H107" s="3"/>
      <c r="I107" s="3"/>
      <c r="J107" s="3"/>
      <c r="K107" s="3"/>
      <c r="L107" s="3"/>
      <c r="M107" s="3"/>
      <c r="N107" s="3"/>
    </row>
    <row r="108" spans="1:14" ht="16" hidden="1" x14ac:dyDescent="0.35">
      <c r="A108" s="3"/>
      <c r="B108" s="3"/>
      <c r="C108" s="3"/>
      <c r="D108" s="3"/>
      <c r="E108" s="3"/>
      <c r="F108" s="3"/>
      <c r="G108" s="3"/>
      <c r="H108" s="3"/>
      <c r="I108" s="3"/>
      <c r="J108" s="3"/>
      <c r="K108" s="3"/>
      <c r="L108" s="3"/>
      <c r="M108" s="3"/>
      <c r="N108" s="3"/>
    </row>
    <row r="109" spans="1:14" ht="16" hidden="1" x14ac:dyDescent="0.35">
      <c r="A109" s="3"/>
      <c r="B109" s="3"/>
      <c r="C109" s="3"/>
      <c r="D109" s="3"/>
      <c r="E109" s="3"/>
      <c r="F109" s="3"/>
      <c r="G109" s="3"/>
      <c r="H109" s="3"/>
      <c r="I109" s="3"/>
      <c r="J109" s="3"/>
      <c r="K109" s="3"/>
      <c r="L109" s="3"/>
      <c r="M109" s="3"/>
      <c r="N109" s="3"/>
    </row>
    <row r="110" spans="1:14" ht="16" hidden="1" x14ac:dyDescent="0.35">
      <c r="A110" s="3"/>
      <c r="B110" s="3"/>
      <c r="C110" s="3"/>
      <c r="D110" s="3"/>
      <c r="E110" s="3"/>
      <c r="F110" s="3"/>
      <c r="G110" s="3"/>
      <c r="H110" s="3"/>
      <c r="I110" s="3"/>
      <c r="J110" s="3"/>
      <c r="K110" s="3"/>
      <c r="L110" s="3"/>
      <c r="M110" s="3"/>
      <c r="N110" s="3"/>
    </row>
    <row r="111" spans="1:14" ht="16" hidden="1" x14ac:dyDescent="0.35">
      <c r="A111" s="3"/>
      <c r="B111" s="3"/>
      <c r="C111" s="3"/>
      <c r="D111" s="3"/>
      <c r="E111" s="3"/>
      <c r="F111" s="3"/>
      <c r="G111" s="3"/>
      <c r="H111" s="3"/>
      <c r="I111" s="3"/>
      <c r="J111" s="3"/>
      <c r="K111" s="3"/>
      <c r="L111" s="3"/>
      <c r="M111" s="3"/>
      <c r="N111" s="3"/>
    </row>
    <row r="112" spans="1:14" ht="16" hidden="1" x14ac:dyDescent="0.35">
      <c r="A112" s="3"/>
      <c r="B112" s="3"/>
      <c r="C112" s="3"/>
      <c r="D112" s="3"/>
      <c r="E112" s="3"/>
      <c r="F112" s="3"/>
      <c r="G112" s="3"/>
      <c r="H112" s="3"/>
      <c r="I112" s="3"/>
      <c r="J112" s="3"/>
      <c r="K112" s="3"/>
      <c r="L112" s="3"/>
      <c r="M112" s="3"/>
      <c r="N112" s="3"/>
    </row>
    <row r="113" spans="1:14" ht="16" hidden="1" x14ac:dyDescent="0.35">
      <c r="A113" s="3"/>
      <c r="B113" s="3"/>
      <c r="C113" s="3"/>
      <c r="D113" s="3"/>
      <c r="E113" s="3"/>
      <c r="F113" s="3"/>
      <c r="G113" s="3"/>
      <c r="H113" s="3"/>
      <c r="I113" s="3"/>
      <c r="J113" s="3"/>
      <c r="K113" s="3"/>
      <c r="L113" s="3"/>
      <c r="M113" s="3"/>
      <c r="N113" s="3"/>
    </row>
    <row r="114" spans="1:14" ht="16" hidden="1" x14ac:dyDescent="0.35">
      <c r="A114" s="3"/>
      <c r="B114" s="3"/>
      <c r="C114" s="3"/>
      <c r="D114" s="3"/>
      <c r="E114" s="3"/>
      <c r="F114" s="3"/>
      <c r="G114" s="3"/>
      <c r="H114" s="3"/>
      <c r="I114" s="3"/>
      <c r="J114" s="3"/>
      <c r="K114" s="3"/>
      <c r="L114" s="3"/>
      <c r="M114" s="3"/>
      <c r="N114" s="3"/>
    </row>
    <row r="115" spans="1:14" ht="16" hidden="1" x14ac:dyDescent="0.35">
      <c r="A115" s="3"/>
      <c r="B115" s="3"/>
      <c r="C115" s="3"/>
      <c r="D115" s="3"/>
      <c r="E115" s="3"/>
      <c r="F115" s="3"/>
      <c r="G115" s="3"/>
      <c r="H115" s="3"/>
      <c r="I115" s="3"/>
      <c r="J115" s="3"/>
      <c r="K115" s="3"/>
      <c r="L115" s="3"/>
      <c r="M115" s="3"/>
      <c r="N115" s="3"/>
    </row>
    <row r="116" spans="1:14" ht="16" hidden="1" x14ac:dyDescent="0.35">
      <c r="A116" s="3"/>
      <c r="B116" s="3"/>
      <c r="C116" s="3"/>
      <c r="D116" s="3"/>
      <c r="E116" s="3"/>
      <c r="F116" s="3"/>
      <c r="G116" s="3"/>
      <c r="H116" s="3"/>
      <c r="I116" s="3"/>
      <c r="J116" s="3"/>
      <c r="K116" s="3"/>
      <c r="L116" s="3"/>
      <c r="M116" s="3"/>
      <c r="N116" s="3"/>
    </row>
    <row r="117" spans="1:14" ht="16" hidden="1" x14ac:dyDescent="0.35">
      <c r="A117" s="3"/>
      <c r="B117" s="3"/>
      <c r="C117" s="3"/>
      <c r="D117" s="3"/>
      <c r="E117" s="3"/>
      <c r="F117" s="3"/>
      <c r="G117" s="3"/>
      <c r="H117" s="3"/>
      <c r="I117" s="3"/>
      <c r="J117" s="3"/>
      <c r="K117" s="3"/>
      <c r="L117" s="3"/>
      <c r="M117" s="3"/>
      <c r="N117" s="3"/>
    </row>
    <row r="118" spans="1:14" ht="16" hidden="1" x14ac:dyDescent="0.35">
      <c r="A118" s="3"/>
      <c r="B118" s="3"/>
      <c r="C118" s="3"/>
      <c r="D118" s="3"/>
      <c r="E118" s="3"/>
      <c r="F118" s="3"/>
      <c r="G118" s="3"/>
      <c r="H118" s="3"/>
      <c r="I118" s="3"/>
      <c r="J118" s="3"/>
      <c r="K118" s="3"/>
      <c r="L118" s="3"/>
      <c r="M118" s="3"/>
      <c r="N118" s="3"/>
    </row>
    <row r="119" spans="1:14" ht="16" hidden="1" x14ac:dyDescent="0.35">
      <c r="A119" s="3"/>
      <c r="B119" s="3"/>
      <c r="C119" s="3"/>
      <c r="D119" s="3"/>
      <c r="E119" s="3"/>
      <c r="F119" s="3"/>
      <c r="G119" s="3"/>
      <c r="H119" s="3"/>
      <c r="I119" s="3"/>
      <c r="J119" s="3"/>
      <c r="K119" s="3"/>
      <c r="L119" s="3"/>
      <c r="M119" s="3"/>
      <c r="N119" s="3"/>
    </row>
    <row r="120" spans="1:14" ht="16" hidden="1" x14ac:dyDescent="0.35">
      <c r="A120" s="3"/>
      <c r="B120" s="3"/>
      <c r="C120" s="3"/>
      <c r="D120" s="3"/>
      <c r="E120" s="3"/>
      <c r="F120" s="3"/>
      <c r="G120" s="3"/>
      <c r="H120" s="3"/>
      <c r="I120" s="3"/>
      <c r="J120" s="3"/>
      <c r="K120" s="3"/>
      <c r="L120" s="3"/>
      <c r="M120" s="3"/>
      <c r="N120" s="3"/>
    </row>
    <row r="121" spans="1:14" ht="16" hidden="1" x14ac:dyDescent="0.35">
      <c r="A121" s="3"/>
      <c r="B121" s="3"/>
      <c r="C121" s="3"/>
      <c r="D121" s="3"/>
      <c r="E121" s="3"/>
      <c r="F121" s="3"/>
      <c r="G121" s="3"/>
      <c r="H121" s="3"/>
      <c r="I121" s="3"/>
      <c r="J121" s="3"/>
      <c r="K121" s="3"/>
      <c r="L121" s="3"/>
      <c r="M121" s="3"/>
      <c r="N121" s="3"/>
    </row>
    <row r="122" spans="1:14" ht="16" hidden="1" x14ac:dyDescent="0.35">
      <c r="A122" s="3"/>
      <c r="B122" s="3"/>
      <c r="C122" s="3"/>
      <c r="D122" s="3"/>
      <c r="E122" s="3"/>
      <c r="F122" s="3"/>
      <c r="G122" s="3"/>
      <c r="H122" s="3"/>
      <c r="I122" s="3"/>
      <c r="J122" s="3"/>
      <c r="K122" s="3"/>
      <c r="L122" s="3"/>
      <c r="M122" s="3"/>
      <c r="N122" s="3"/>
    </row>
    <row r="123" spans="1:14" ht="16" hidden="1" x14ac:dyDescent="0.35">
      <c r="A123" s="3"/>
      <c r="B123" s="3"/>
      <c r="C123" s="3"/>
      <c r="D123" s="3"/>
      <c r="E123" s="3"/>
      <c r="F123" s="3"/>
      <c r="G123" s="3"/>
      <c r="H123" s="3"/>
      <c r="I123" s="3"/>
      <c r="J123" s="3"/>
      <c r="K123" s="3"/>
      <c r="L123" s="3"/>
      <c r="M123" s="3"/>
      <c r="N123" s="3"/>
    </row>
    <row r="124" spans="1:14" ht="16" hidden="1" x14ac:dyDescent="0.35">
      <c r="A124" s="3"/>
      <c r="B124" s="3"/>
      <c r="C124" s="3"/>
      <c r="D124" s="3"/>
      <c r="E124" s="3"/>
      <c r="F124" s="3"/>
      <c r="G124" s="3"/>
      <c r="H124" s="3"/>
      <c r="I124" s="3"/>
      <c r="J124" s="3"/>
      <c r="K124" s="3"/>
      <c r="L124" s="3"/>
      <c r="M124" s="3"/>
      <c r="N124" s="3"/>
    </row>
    <row r="125" spans="1:14" ht="16" hidden="1" x14ac:dyDescent="0.35">
      <c r="A125" s="3"/>
      <c r="B125" s="3"/>
      <c r="C125" s="3"/>
      <c r="D125" s="3"/>
      <c r="E125" s="3"/>
      <c r="F125" s="3"/>
      <c r="G125" s="3"/>
      <c r="H125" s="3"/>
      <c r="I125" s="3"/>
      <c r="J125" s="3"/>
      <c r="K125" s="3"/>
      <c r="L125" s="3"/>
      <c r="M125" s="3"/>
      <c r="N125" s="3"/>
    </row>
    <row r="126" spans="1:14" ht="16" hidden="1" x14ac:dyDescent="0.35">
      <c r="A126" s="3"/>
      <c r="B126" s="3"/>
      <c r="C126" s="3"/>
      <c r="D126" s="3"/>
      <c r="E126" s="3"/>
      <c r="F126" s="3"/>
      <c r="G126" s="3"/>
      <c r="H126" s="3"/>
      <c r="I126" s="3"/>
      <c r="J126" s="3"/>
      <c r="K126" s="3"/>
      <c r="L126" s="3"/>
      <c r="M126" s="3"/>
      <c r="N126" s="3"/>
    </row>
    <row r="127" spans="1:14" ht="16" hidden="1" x14ac:dyDescent="0.35">
      <c r="A127" s="3"/>
      <c r="B127" s="3"/>
      <c r="C127" s="3"/>
      <c r="D127" s="3"/>
      <c r="E127" s="3"/>
      <c r="F127" s="3"/>
      <c r="G127" s="3"/>
      <c r="H127" s="3"/>
      <c r="I127" s="3"/>
      <c r="J127" s="3"/>
      <c r="K127" s="3"/>
      <c r="L127" s="3"/>
      <c r="M127" s="3"/>
      <c r="N127" s="3"/>
    </row>
    <row r="128" spans="1:14" ht="16" hidden="1" x14ac:dyDescent="0.35">
      <c r="A128" s="3"/>
      <c r="B128" s="3"/>
      <c r="C128" s="3"/>
      <c r="D128" s="3"/>
      <c r="E128" s="3"/>
      <c r="F128" s="3"/>
      <c r="G128" s="3"/>
      <c r="H128" s="3"/>
      <c r="I128" s="3"/>
      <c r="J128" s="3"/>
      <c r="K128" s="3"/>
      <c r="L128" s="3"/>
      <c r="M128" s="3"/>
      <c r="N128" s="3"/>
    </row>
    <row r="129" spans="1:14" ht="16" hidden="1" x14ac:dyDescent="0.35">
      <c r="A129" s="3"/>
      <c r="B129" s="3"/>
      <c r="C129" s="3"/>
      <c r="D129" s="3"/>
      <c r="E129" s="3"/>
      <c r="F129" s="3"/>
      <c r="G129" s="3"/>
      <c r="H129" s="3"/>
      <c r="I129" s="3"/>
      <c r="J129" s="3"/>
      <c r="K129" s="3"/>
      <c r="L129" s="3"/>
      <c r="M129" s="3"/>
      <c r="N129" s="3"/>
    </row>
    <row r="130" spans="1:14" ht="16" hidden="1" x14ac:dyDescent="0.35">
      <c r="A130" s="3"/>
      <c r="B130" s="3"/>
      <c r="C130" s="3"/>
      <c r="D130" s="3"/>
      <c r="E130" s="3"/>
      <c r="F130" s="3"/>
      <c r="G130" s="3"/>
      <c r="H130" s="3"/>
      <c r="I130" s="3"/>
      <c r="J130" s="3"/>
      <c r="K130" s="3"/>
      <c r="L130" s="3"/>
      <c r="M130" s="3"/>
      <c r="N130" s="3"/>
    </row>
    <row r="131" spans="1:14" ht="16" hidden="1" x14ac:dyDescent="0.35">
      <c r="A131" s="3"/>
      <c r="B131" s="3"/>
      <c r="C131" s="3"/>
      <c r="D131" s="3"/>
      <c r="E131" s="3"/>
      <c r="F131" s="3"/>
      <c r="G131" s="3"/>
      <c r="H131" s="3"/>
      <c r="I131" s="3"/>
      <c r="J131" s="3"/>
      <c r="K131" s="3"/>
      <c r="L131" s="3"/>
      <c r="M131" s="3"/>
      <c r="N131" s="3"/>
    </row>
    <row r="132" spans="1:14" ht="16" hidden="1" x14ac:dyDescent="0.35">
      <c r="A132" s="3"/>
      <c r="B132" s="3"/>
      <c r="C132" s="3"/>
      <c r="D132" s="3"/>
      <c r="E132" s="3"/>
      <c r="F132" s="3"/>
      <c r="G132" s="3"/>
      <c r="H132" s="3"/>
      <c r="I132" s="3"/>
      <c r="J132" s="3"/>
      <c r="K132" s="3"/>
      <c r="L132" s="3"/>
      <c r="M132" s="3"/>
      <c r="N132" s="3"/>
    </row>
    <row r="133" spans="1:14" ht="16" hidden="1" x14ac:dyDescent="0.35">
      <c r="A133" s="3"/>
      <c r="B133" s="3"/>
      <c r="C133" s="3"/>
      <c r="D133" s="3"/>
      <c r="E133" s="3"/>
      <c r="F133" s="3"/>
      <c r="G133" s="3"/>
      <c r="H133" s="3"/>
      <c r="I133" s="3"/>
      <c r="J133" s="3"/>
      <c r="K133" s="3"/>
      <c r="L133" s="3"/>
      <c r="M133" s="3"/>
      <c r="N133" s="3"/>
    </row>
    <row r="134" spans="1:14" ht="16" hidden="1" x14ac:dyDescent="0.35">
      <c r="A134" s="3"/>
      <c r="B134" s="3"/>
      <c r="C134" s="3"/>
      <c r="D134" s="3"/>
      <c r="E134" s="3"/>
      <c r="F134" s="3"/>
      <c r="G134" s="3"/>
      <c r="H134" s="3"/>
      <c r="I134" s="3"/>
      <c r="J134" s="3"/>
      <c r="K134" s="3"/>
      <c r="L134" s="3"/>
      <c r="M134" s="3"/>
      <c r="N134" s="3"/>
    </row>
    <row r="135" spans="1:14" ht="16" hidden="1" x14ac:dyDescent="0.35">
      <c r="A135" s="3"/>
      <c r="B135" s="3"/>
      <c r="C135" s="3"/>
      <c r="D135" s="3"/>
      <c r="E135" s="3"/>
      <c r="F135" s="3"/>
      <c r="G135" s="3"/>
      <c r="H135" s="3"/>
      <c r="I135" s="3"/>
      <c r="J135" s="3"/>
      <c r="K135" s="3"/>
      <c r="L135" s="3"/>
      <c r="M135" s="3"/>
      <c r="N135" s="3"/>
    </row>
    <row r="136" spans="1:14" ht="16" hidden="1" x14ac:dyDescent="0.35">
      <c r="A136" s="3"/>
      <c r="B136" s="3"/>
      <c r="C136" s="3"/>
      <c r="D136" s="3"/>
      <c r="E136" s="3"/>
      <c r="F136" s="3"/>
      <c r="G136" s="3"/>
      <c r="H136" s="3"/>
      <c r="I136" s="3"/>
      <c r="J136" s="3"/>
      <c r="K136" s="3"/>
      <c r="L136" s="3"/>
      <c r="M136" s="3"/>
      <c r="N136" s="3"/>
    </row>
    <row r="137" spans="1:14" ht="16" hidden="1" x14ac:dyDescent="0.35">
      <c r="A137" s="3"/>
      <c r="B137" s="3"/>
      <c r="C137" s="3"/>
      <c r="D137" s="3"/>
      <c r="E137" s="3"/>
      <c r="F137" s="3"/>
      <c r="G137" s="3"/>
      <c r="H137" s="3"/>
      <c r="I137" s="3"/>
      <c r="J137" s="3"/>
      <c r="K137" s="3"/>
      <c r="L137" s="3"/>
      <c r="M137" s="3"/>
      <c r="N137" s="3"/>
    </row>
    <row r="138" spans="1:14" ht="16" hidden="1" x14ac:dyDescent="0.35">
      <c r="A138" s="3"/>
      <c r="B138" s="3"/>
      <c r="C138" s="3"/>
      <c r="D138" s="3"/>
      <c r="E138" s="3"/>
      <c r="F138" s="3"/>
      <c r="G138" s="3"/>
      <c r="H138" s="3"/>
      <c r="I138" s="3"/>
      <c r="J138" s="3"/>
      <c r="K138" s="3"/>
      <c r="L138" s="3"/>
      <c r="M138" s="3"/>
      <c r="N138" s="3"/>
    </row>
    <row r="139" spans="1:14" ht="16" hidden="1" x14ac:dyDescent="0.35">
      <c r="A139" s="3"/>
      <c r="B139" s="3"/>
      <c r="C139" s="3"/>
      <c r="D139" s="3"/>
      <c r="E139" s="3"/>
      <c r="F139" s="3"/>
      <c r="G139" s="3"/>
      <c r="H139" s="3"/>
      <c r="I139" s="3"/>
      <c r="J139" s="3"/>
      <c r="K139" s="3"/>
      <c r="L139" s="3"/>
      <c r="M139" s="3"/>
      <c r="N139" s="3"/>
    </row>
    <row r="140" spans="1:14" ht="16" hidden="1" x14ac:dyDescent="0.35">
      <c r="A140" s="3"/>
      <c r="B140" s="3"/>
      <c r="C140" s="3"/>
      <c r="D140" s="3"/>
      <c r="E140" s="3"/>
      <c r="F140" s="3"/>
      <c r="G140" s="3"/>
      <c r="H140" s="3"/>
      <c r="I140" s="3"/>
      <c r="J140" s="3"/>
      <c r="K140" s="3"/>
      <c r="L140" s="3"/>
      <c r="M140" s="3"/>
      <c r="N140" s="3"/>
    </row>
    <row r="141" spans="1:14" ht="16" hidden="1" x14ac:dyDescent="0.35">
      <c r="A141" s="3"/>
      <c r="B141" s="3"/>
      <c r="C141" s="3"/>
      <c r="D141" s="3"/>
      <c r="E141" s="3"/>
      <c r="F141" s="3"/>
      <c r="G141" s="3"/>
      <c r="H141" s="3"/>
      <c r="I141" s="3"/>
      <c r="J141" s="3"/>
      <c r="K141" s="3"/>
      <c r="L141" s="3"/>
      <c r="M141" s="3"/>
      <c r="N141" s="3"/>
    </row>
    <row r="142" spans="1:14" ht="16" hidden="1" x14ac:dyDescent="0.35">
      <c r="A142" s="3"/>
      <c r="B142" s="3"/>
      <c r="C142" s="3"/>
      <c r="D142" s="3"/>
      <c r="E142" s="3"/>
      <c r="F142" s="3"/>
      <c r="G142" s="3"/>
      <c r="H142" s="3"/>
      <c r="I142" s="3"/>
      <c r="J142" s="3"/>
      <c r="K142" s="3"/>
      <c r="L142" s="3"/>
      <c r="M142" s="3"/>
      <c r="N142" s="3"/>
    </row>
    <row r="143" spans="1:14" ht="16" hidden="1" x14ac:dyDescent="0.35">
      <c r="A143" s="3"/>
      <c r="B143" s="3"/>
      <c r="C143" s="3"/>
      <c r="D143" s="3"/>
      <c r="E143" s="3"/>
      <c r="F143" s="3"/>
      <c r="G143" s="3"/>
      <c r="H143" s="3"/>
      <c r="I143" s="3"/>
      <c r="J143" s="3"/>
      <c r="K143" s="3"/>
      <c r="L143" s="3"/>
      <c r="M143" s="3"/>
      <c r="N143" s="3"/>
    </row>
    <row r="144" spans="1:14" ht="16" hidden="1" x14ac:dyDescent="0.35">
      <c r="A144" s="3"/>
      <c r="B144" s="3"/>
      <c r="C144" s="3"/>
      <c r="D144" s="3"/>
      <c r="E144" s="3"/>
      <c r="F144" s="3"/>
      <c r="G144" s="3"/>
      <c r="H144" s="3"/>
      <c r="I144" s="3"/>
      <c r="J144" s="3"/>
      <c r="K144" s="3"/>
      <c r="L144" s="3"/>
      <c r="M144" s="3"/>
      <c r="N144" s="3"/>
    </row>
    <row r="145" spans="1:14" ht="16" hidden="1" x14ac:dyDescent="0.35">
      <c r="A145" s="3"/>
      <c r="B145" s="3"/>
      <c r="C145" s="3"/>
      <c r="D145" s="3"/>
      <c r="E145" s="3"/>
      <c r="F145" s="3"/>
      <c r="G145" s="3"/>
      <c r="H145" s="3"/>
      <c r="I145" s="3"/>
      <c r="J145" s="3"/>
      <c r="K145" s="3"/>
      <c r="L145" s="3"/>
      <c r="M145" s="3"/>
      <c r="N145" s="3"/>
    </row>
    <row r="146" spans="1:14" ht="16" hidden="1" x14ac:dyDescent="0.35">
      <c r="A146" s="3"/>
      <c r="B146" s="3"/>
      <c r="C146" s="3"/>
      <c r="D146" s="3"/>
      <c r="E146" s="3"/>
      <c r="F146" s="3"/>
      <c r="G146" s="3"/>
      <c r="H146" s="3"/>
      <c r="I146" s="3"/>
      <c r="J146" s="3"/>
      <c r="K146" s="3"/>
      <c r="L146" s="3"/>
      <c r="M146" s="3"/>
      <c r="N146" s="3"/>
    </row>
    <row r="147" spans="1:14" ht="16" hidden="1" x14ac:dyDescent="0.35">
      <c r="A147" s="3"/>
      <c r="B147" s="3"/>
      <c r="C147" s="3"/>
      <c r="D147" s="3"/>
      <c r="E147" s="3"/>
      <c r="F147" s="3"/>
      <c r="G147" s="3"/>
      <c r="H147" s="3"/>
      <c r="I147" s="3"/>
      <c r="J147" s="3"/>
      <c r="K147" s="3"/>
      <c r="L147" s="3"/>
      <c r="M147" s="3"/>
      <c r="N147" s="3"/>
    </row>
    <row r="148" spans="1:14" ht="16" hidden="1" x14ac:dyDescent="0.35">
      <c r="A148" s="3"/>
      <c r="B148" s="3"/>
      <c r="C148" s="3"/>
      <c r="D148" s="3"/>
      <c r="E148" s="3"/>
      <c r="F148" s="3"/>
      <c r="G148" s="3"/>
      <c r="H148" s="3"/>
      <c r="I148" s="3"/>
      <c r="J148" s="3"/>
      <c r="K148" s="3"/>
      <c r="L148" s="3"/>
      <c r="M148" s="3"/>
      <c r="N148" s="3"/>
    </row>
    <row r="149" spans="1:14" ht="16" hidden="1" x14ac:dyDescent="0.35">
      <c r="A149" s="3"/>
      <c r="B149" s="3"/>
      <c r="C149" s="3"/>
      <c r="D149" s="3"/>
      <c r="E149" s="3"/>
      <c r="F149" s="3"/>
      <c r="G149" s="3"/>
      <c r="H149" s="3"/>
      <c r="I149" s="3"/>
      <c r="J149" s="3"/>
      <c r="K149" s="3"/>
      <c r="L149" s="3"/>
      <c r="M149" s="3"/>
      <c r="N149" s="3"/>
    </row>
    <row r="150" spans="1:14" ht="16" hidden="1" x14ac:dyDescent="0.35">
      <c r="A150" s="3"/>
      <c r="B150" s="3"/>
      <c r="C150" s="3"/>
      <c r="D150" s="3"/>
      <c r="E150" s="3"/>
      <c r="F150" s="3"/>
      <c r="G150" s="3"/>
      <c r="H150" s="3"/>
      <c r="I150" s="3"/>
      <c r="J150" s="3"/>
      <c r="K150" s="3"/>
      <c r="L150" s="3"/>
      <c r="M150" s="3"/>
      <c r="N150" s="3"/>
    </row>
    <row r="151" spans="1:14" ht="16" hidden="1" x14ac:dyDescent="0.35">
      <c r="A151" s="3"/>
      <c r="B151" s="3"/>
      <c r="C151" s="3"/>
      <c r="D151" s="3"/>
      <c r="E151" s="3"/>
      <c r="F151" s="3"/>
      <c r="G151" s="3"/>
      <c r="H151" s="3"/>
      <c r="I151" s="3"/>
      <c r="J151" s="3"/>
      <c r="K151" s="3"/>
      <c r="L151" s="3"/>
      <c r="M151" s="3"/>
      <c r="N151" s="3"/>
    </row>
    <row r="152" spans="1:14" ht="16" hidden="1" x14ac:dyDescent="0.35">
      <c r="A152" s="3"/>
      <c r="B152" s="3"/>
      <c r="C152" s="3"/>
      <c r="D152" s="3"/>
      <c r="E152" s="3"/>
      <c r="F152" s="3"/>
      <c r="G152" s="3"/>
      <c r="H152" s="3"/>
      <c r="I152" s="3"/>
      <c r="J152" s="3"/>
      <c r="K152" s="3"/>
      <c r="L152" s="3"/>
      <c r="M152" s="3"/>
      <c r="N152" s="3"/>
    </row>
    <row r="153" spans="1:14" ht="16" hidden="1" x14ac:dyDescent="0.35">
      <c r="A153" s="3"/>
      <c r="B153" s="3"/>
      <c r="C153" s="3"/>
      <c r="D153" s="3"/>
      <c r="E153" s="3"/>
      <c r="F153" s="3"/>
      <c r="G153" s="3"/>
      <c r="H153" s="3"/>
      <c r="I153" s="3"/>
      <c r="J153" s="3"/>
      <c r="K153" s="3"/>
      <c r="L153" s="3"/>
      <c r="M153" s="3"/>
      <c r="N153" s="3"/>
    </row>
    <row r="154" spans="1:14" ht="16" hidden="1" x14ac:dyDescent="0.35">
      <c r="A154" s="3"/>
      <c r="B154" s="3"/>
      <c r="C154" s="3"/>
      <c r="D154" s="3"/>
      <c r="E154" s="3"/>
      <c r="F154" s="3"/>
      <c r="G154" s="3"/>
      <c r="H154" s="3"/>
      <c r="I154" s="3"/>
      <c r="J154" s="3"/>
      <c r="K154" s="3"/>
      <c r="L154" s="3"/>
      <c r="M154" s="3"/>
      <c r="N154" s="3"/>
    </row>
    <row r="155" spans="1:14" ht="16" hidden="1" x14ac:dyDescent="0.35">
      <c r="A155" s="3"/>
      <c r="B155" s="3"/>
      <c r="C155" s="3"/>
      <c r="D155" s="3"/>
      <c r="E155" s="3"/>
      <c r="F155" s="3"/>
      <c r="G155" s="3"/>
      <c r="H155" s="3"/>
      <c r="I155" s="3"/>
      <c r="J155" s="3"/>
      <c r="K155" s="3"/>
      <c r="L155" s="3"/>
      <c r="M155" s="3"/>
      <c r="N155" s="3"/>
    </row>
    <row r="156" spans="1:14" ht="16" hidden="1" x14ac:dyDescent="0.35">
      <c r="A156" s="3"/>
      <c r="B156" s="3"/>
      <c r="C156" s="3"/>
      <c r="D156" s="3"/>
      <c r="E156" s="3"/>
      <c r="F156" s="3"/>
      <c r="G156" s="3"/>
      <c r="H156" s="3"/>
      <c r="I156" s="3"/>
      <c r="J156" s="3"/>
      <c r="K156" s="3"/>
      <c r="L156" s="3"/>
      <c r="M156" s="3"/>
      <c r="N156" s="3"/>
    </row>
    <row r="157" spans="1:14" ht="16" hidden="1" x14ac:dyDescent="0.35">
      <c r="A157" s="3"/>
      <c r="B157" s="3"/>
      <c r="C157" s="3"/>
      <c r="D157" s="3"/>
      <c r="E157" s="3"/>
      <c r="F157" s="3"/>
      <c r="G157" s="3"/>
      <c r="H157" s="3"/>
      <c r="I157" s="3"/>
      <c r="J157" s="3"/>
      <c r="K157" s="3"/>
      <c r="L157" s="3"/>
      <c r="M157" s="3"/>
      <c r="N157" s="3"/>
    </row>
    <row r="158" spans="1:14" ht="16" hidden="1" x14ac:dyDescent="0.35">
      <c r="A158" s="3"/>
      <c r="B158" s="3"/>
      <c r="C158" s="3"/>
      <c r="D158" s="3"/>
      <c r="E158" s="3"/>
      <c r="F158" s="3"/>
      <c r="G158" s="3"/>
      <c r="H158" s="3"/>
      <c r="I158" s="3"/>
      <c r="J158" s="3"/>
      <c r="K158" s="3"/>
      <c r="L158" s="3"/>
      <c r="M158" s="3"/>
      <c r="N158" s="3"/>
    </row>
    <row r="159" spans="1:14" ht="16" hidden="1" x14ac:dyDescent="0.35">
      <c r="A159" s="3"/>
      <c r="B159" s="3"/>
      <c r="C159" s="3"/>
      <c r="D159" s="3"/>
      <c r="E159" s="3"/>
      <c r="F159" s="3"/>
      <c r="G159" s="3"/>
      <c r="H159" s="3"/>
      <c r="I159" s="3"/>
      <c r="J159" s="3"/>
      <c r="K159" s="3"/>
      <c r="L159" s="3"/>
      <c r="M159" s="3"/>
      <c r="N159" s="3"/>
    </row>
    <row r="160" spans="1:14" ht="16" hidden="1" x14ac:dyDescent="0.35">
      <c r="A160" s="3"/>
      <c r="B160" s="3"/>
      <c r="C160" s="3"/>
      <c r="D160" s="3"/>
      <c r="E160" s="3"/>
      <c r="F160" s="3"/>
      <c r="G160" s="3"/>
      <c r="H160" s="3"/>
      <c r="I160" s="3"/>
      <c r="J160" s="3"/>
      <c r="K160" s="3"/>
      <c r="L160" s="3"/>
      <c r="M160" s="3"/>
      <c r="N160" s="3"/>
    </row>
    <row r="161" spans="1:14" ht="16" hidden="1" x14ac:dyDescent="0.35">
      <c r="A161" s="3"/>
      <c r="B161" s="3"/>
      <c r="C161" s="3"/>
      <c r="D161" s="3"/>
      <c r="E161" s="3"/>
      <c r="F161" s="3"/>
      <c r="G161" s="3"/>
      <c r="H161" s="3"/>
      <c r="I161" s="3"/>
      <c r="J161" s="3"/>
      <c r="K161" s="3"/>
      <c r="L161" s="3"/>
      <c r="M161" s="3"/>
      <c r="N161" s="3"/>
    </row>
    <row r="162" spans="1:14" ht="16" hidden="1" x14ac:dyDescent="0.35">
      <c r="A162" s="3"/>
      <c r="B162" s="3"/>
      <c r="C162" s="3"/>
      <c r="D162" s="3"/>
      <c r="E162" s="3"/>
      <c r="F162" s="3"/>
      <c r="G162" s="3"/>
      <c r="H162" s="3"/>
      <c r="I162" s="3"/>
      <c r="J162" s="3"/>
      <c r="K162" s="3"/>
      <c r="L162" s="3"/>
      <c r="M162" s="3"/>
      <c r="N162" s="3"/>
    </row>
    <row r="163" spans="1:14" ht="16" hidden="1" x14ac:dyDescent="0.35">
      <c r="A163" s="3"/>
      <c r="B163" s="3"/>
      <c r="C163" s="3"/>
      <c r="D163" s="3"/>
      <c r="E163" s="3"/>
      <c r="F163" s="3"/>
      <c r="G163" s="3"/>
      <c r="H163" s="3"/>
      <c r="I163" s="3"/>
      <c r="J163" s="3"/>
      <c r="K163" s="3"/>
      <c r="L163" s="3"/>
      <c r="M163" s="3"/>
      <c r="N163" s="3"/>
    </row>
    <row r="164" spans="1:14" ht="16" hidden="1" x14ac:dyDescent="0.35">
      <c r="A164" s="3"/>
      <c r="B164" s="3"/>
      <c r="C164" s="3"/>
      <c r="D164" s="3"/>
      <c r="E164" s="3"/>
      <c r="F164" s="3"/>
      <c r="G164" s="3"/>
      <c r="H164" s="3"/>
      <c r="I164" s="3"/>
      <c r="J164" s="3"/>
      <c r="K164" s="3"/>
      <c r="L164" s="3"/>
      <c r="M164" s="3"/>
      <c r="N164" s="3"/>
    </row>
    <row r="165" spans="1:14" ht="16" hidden="1" x14ac:dyDescent="0.35">
      <c r="A165" s="3"/>
      <c r="B165" s="3"/>
      <c r="C165" s="3"/>
      <c r="D165" s="3"/>
      <c r="E165" s="3"/>
      <c r="F165" s="3"/>
      <c r="G165" s="3"/>
      <c r="H165" s="3"/>
      <c r="I165" s="3"/>
      <c r="J165" s="3"/>
      <c r="K165" s="3"/>
      <c r="L165" s="3"/>
      <c r="M165" s="3"/>
      <c r="N165" s="3"/>
    </row>
    <row r="166" spans="1:14" ht="16" hidden="1" x14ac:dyDescent="0.35">
      <c r="A166" s="3"/>
      <c r="B166" s="3"/>
      <c r="C166" s="3"/>
      <c r="D166" s="3"/>
      <c r="E166" s="3"/>
      <c r="F166" s="3"/>
      <c r="G166" s="3"/>
      <c r="H166" s="3"/>
      <c r="I166" s="3"/>
      <c r="J166" s="3"/>
      <c r="K166" s="3"/>
      <c r="L166" s="3"/>
      <c r="M166" s="3"/>
      <c r="N166" s="3"/>
    </row>
    <row r="167" spans="1:14" ht="16" hidden="1" x14ac:dyDescent="0.35">
      <c r="A167" s="3"/>
      <c r="B167" s="3"/>
      <c r="C167" s="3"/>
      <c r="D167" s="3"/>
      <c r="E167" s="3"/>
      <c r="F167" s="3"/>
      <c r="G167" s="3"/>
      <c r="H167" s="3"/>
      <c r="I167" s="3"/>
      <c r="J167" s="3"/>
      <c r="K167" s="3"/>
      <c r="L167" s="3"/>
      <c r="M167" s="3"/>
      <c r="N167" s="3"/>
    </row>
    <row r="168" spans="1:14" ht="16" hidden="1" x14ac:dyDescent="0.35">
      <c r="A168" s="3"/>
      <c r="B168" s="3"/>
      <c r="C168" s="3"/>
      <c r="D168" s="3"/>
      <c r="E168" s="3"/>
      <c r="F168" s="3"/>
      <c r="G168" s="3"/>
      <c r="H168" s="3"/>
      <c r="I168" s="3"/>
      <c r="J168" s="3"/>
      <c r="K168" s="3"/>
      <c r="L168" s="3"/>
      <c r="M168" s="3"/>
      <c r="N168" s="3"/>
    </row>
    <row r="169" spans="1:14" ht="16" hidden="1" x14ac:dyDescent="0.35">
      <c r="A169" s="3"/>
      <c r="B169" s="3"/>
      <c r="C169" s="3"/>
      <c r="D169" s="3"/>
      <c r="E169" s="3"/>
      <c r="F169" s="3"/>
      <c r="G169" s="3"/>
      <c r="H169" s="3"/>
      <c r="I169" s="3"/>
      <c r="J169" s="3"/>
      <c r="K169" s="3"/>
      <c r="L169" s="3"/>
      <c r="M169" s="3"/>
      <c r="N169" s="3"/>
    </row>
    <row r="170" spans="1:14" ht="16" hidden="1" x14ac:dyDescent="0.35">
      <c r="A170" s="3"/>
      <c r="B170" s="3"/>
      <c r="C170" s="3"/>
      <c r="D170" s="3"/>
      <c r="E170" s="3"/>
      <c r="F170" s="3"/>
      <c r="G170" s="3"/>
      <c r="H170" s="3"/>
      <c r="I170" s="3"/>
      <c r="J170" s="3"/>
      <c r="K170" s="3"/>
      <c r="L170" s="3"/>
      <c r="M170" s="3"/>
      <c r="N170" s="3"/>
    </row>
    <row r="171" spans="1:14" ht="16" hidden="1" x14ac:dyDescent="0.35">
      <c r="A171" s="3"/>
      <c r="B171" s="3"/>
      <c r="C171" s="3"/>
      <c r="D171" s="3"/>
      <c r="E171" s="3"/>
      <c r="F171" s="3"/>
      <c r="G171" s="3"/>
      <c r="H171" s="3"/>
      <c r="I171" s="3"/>
      <c r="J171" s="3"/>
      <c r="K171" s="3"/>
      <c r="L171" s="3"/>
      <c r="M171" s="3"/>
      <c r="N171" s="3"/>
    </row>
    <row r="172" spans="1:14" ht="16" hidden="1" x14ac:dyDescent="0.35">
      <c r="A172" s="3"/>
      <c r="B172" s="3"/>
      <c r="C172" s="3"/>
      <c r="D172" s="3"/>
      <c r="E172" s="3"/>
      <c r="F172" s="3"/>
      <c r="G172" s="3"/>
      <c r="H172" s="3"/>
      <c r="I172" s="3"/>
      <c r="J172" s="3"/>
      <c r="K172" s="3"/>
      <c r="L172" s="3"/>
      <c r="M172" s="3"/>
      <c r="N172" s="3"/>
    </row>
    <row r="173" spans="1:14" ht="16" hidden="1" x14ac:dyDescent="0.35">
      <c r="A173" s="3"/>
      <c r="B173" s="3"/>
      <c r="C173" s="3"/>
      <c r="D173" s="3"/>
      <c r="E173" s="3"/>
      <c r="F173" s="3"/>
      <c r="G173" s="3"/>
      <c r="H173" s="3"/>
      <c r="I173" s="3"/>
      <c r="J173" s="3"/>
      <c r="K173" s="3"/>
      <c r="L173" s="3"/>
      <c r="M173" s="3"/>
      <c r="N173" s="3"/>
    </row>
    <row r="174" spans="1:14" ht="16" hidden="1" x14ac:dyDescent="0.35">
      <c r="A174" s="3"/>
      <c r="B174" s="3"/>
      <c r="C174" s="3"/>
      <c r="D174" s="3"/>
      <c r="E174" s="3"/>
      <c r="F174" s="3"/>
      <c r="G174" s="3"/>
      <c r="H174" s="3"/>
      <c r="I174" s="3"/>
      <c r="J174" s="3"/>
      <c r="K174" s="3"/>
      <c r="L174" s="3"/>
      <c r="M174" s="3"/>
      <c r="N174" s="3"/>
    </row>
    <row r="175" spans="1:14" ht="16" hidden="1" x14ac:dyDescent="0.35">
      <c r="A175" s="3"/>
      <c r="B175" s="3"/>
      <c r="C175" s="3"/>
      <c r="D175" s="3"/>
      <c r="E175" s="3"/>
      <c r="F175" s="3"/>
      <c r="G175" s="3"/>
      <c r="H175" s="3"/>
      <c r="I175" s="3"/>
      <c r="J175" s="3"/>
      <c r="K175" s="3"/>
      <c r="L175" s="3"/>
      <c r="M175" s="3"/>
      <c r="N175" s="3"/>
    </row>
    <row r="176" spans="1:14" ht="16" hidden="1" x14ac:dyDescent="0.35">
      <c r="A176" s="3"/>
      <c r="B176" s="3"/>
      <c r="C176" s="3"/>
      <c r="D176" s="3"/>
      <c r="E176" s="3"/>
      <c r="F176" s="3"/>
      <c r="G176" s="3"/>
      <c r="H176" s="3"/>
      <c r="I176" s="3"/>
      <c r="J176" s="3"/>
      <c r="K176" s="3"/>
      <c r="L176" s="3"/>
      <c r="M176" s="3"/>
      <c r="N176" s="3"/>
    </row>
    <row r="177" spans="1:14" ht="16" hidden="1" x14ac:dyDescent="0.35">
      <c r="A177" s="3"/>
      <c r="B177" s="3"/>
      <c r="C177" s="3"/>
      <c r="D177" s="3"/>
      <c r="E177" s="3"/>
      <c r="F177" s="3"/>
      <c r="G177" s="3"/>
      <c r="H177" s="3"/>
      <c r="I177" s="3"/>
      <c r="J177" s="3"/>
      <c r="K177" s="3"/>
      <c r="L177" s="3"/>
      <c r="M177" s="3"/>
      <c r="N177" s="3"/>
    </row>
    <row r="178" spans="1:14" ht="16" hidden="1" x14ac:dyDescent="0.35">
      <c r="A178" s="3"/>
      <c r="B178" s="3"/>
      <c r="C178" s="3"/>
      <c r="D178" s="3"/>
      <c r="E178" s="3"/>
      <c r="F178" s="3"/>
      <c r="G178" s="3"/>
      <c r="H178" s="3"/>
      <c r="I178" s="3"/>
      <c r="J178" s="3"/>
      <c r="K178" s="3"/>
      <c r="L178" s="3"/>
      <c r="M178" s="3"/>
      <c r="N178" s="3"/>
    </row>
    <row r="179" spans="1:14" ht="16" hidden="1" x14ac:dyDescent="0.35">
      <c r="A179" s="3"/>
      <c r="B179" s="3"/>
      <c r="C179" s="3"/>
      <c r="D179" s="3"/>
      <c r="E179" s="3"/>
      <c r="F179" s="3"/>
      <c r="G179" s="3"/>
      <c r="H179" s="3"/>
      <c r="I179" s="3"/>
      <c r="J179" s="3"/>
      <c r="K179" s="3"/>
      <c r="L179" s="3"/>
      <c r="M179" s="3"/>
      <c r="N179" s="3"/>
    </row>
    <row r="180" spans="1:14" ht="16" hidden="1" x14ac:dyDescent="0.35">
      <c r="A180" s="3"/>
      <c r="B180" s="3"/>
      <c r="C180" s="3"/>
      <c r="D180" s="3"/>
      <c r="E180" s="3"/>
      <c r="F180" s="3"/>
      <c r="G180" s="3"/>
      <c r="H180" s="3"/>
      <c r="I180" s="3"/>
      <c r="J180" s="3"/>
      <c r="K180" s="3"/>
      <c r="L180" s="3"/>
      <c r="M180" s="3"/>
      <c r="N180" s="3"/>
    </row>
    <row r="181" spans="1:14" ht="16" hidden="1" x14ac:dyDescent="0.35">
      <c r="A181" s="3"/>
      <c r="B181" s="3"/>
      <c r="C181" s="3"/>
      <c r="D181" s="3"/>
      <c r="E181" s="3"/>
      <c r="F181" s="3"/>
      <c r="G181" s="3"/>
      <c r="H181" s="3"/>
      <c r="I181" s="3"/>
      <c r="J181" s="3"/>
      <c r="K181" s="3"/>
      <c r="L181" s="3"/>
      <c r="M181" s="3"/>
      <c r="N181" s="3"/>
    </row>
    <row r="182" spans="1:14" ht="16" hidden="1" x14ac:dyDescent="0.35">
      <c r="A182" s="3"/>
      <c r="B182" s="3"/>
      <c r="C182" s="3"/>
      <c r="D182" s="3"/>
      <c r="E182" s="3"/>
      <c r="F182" s="3"/>
      <c r="G182" s="3"/>
      <c r="H182" s="3"/>
      <c r="I182" s="3"/>
      <c r="J182" s="3"/>
      <c r="K182" s="3"/>
      <c r="L182" s="3"/>
      <c r="M182" s="3"/>
      <c r="N182" s="3"/>
    </row>
    <row r="183" spans="1:14" ht="16" hidden="1" x14ac:dyDescent="0.35">
      <c r="A183" s="3"/>
      <c r="B183" s="3"/>
      <c r="C183" s="3"/>
      <c r="D183" s="3"/>
      <c r="E183" s="3"/>
      <c r="F183" s="3"/>
      <c r="G183" s="3"/>
      <c r="H183" s="3"/>
      <c r="I183" s="3"/>
      <c r="J183" s="3"/>
      <c r="K183" s="3"/>
      <c r="L183" s="3"/>
      <c r="M183" s="3"/>
      <c r="N183" s="3"/>
    </row>
    <row r="184" spans="1:14" ht="16" hidden="1" x14ac:dyDescent="0.35">
      <c r="A184" s="3"/>
      <c r="B184" s="3"/>
      <c r="C184" s="3"/>
      <c r="D184" s="3"/>
      <c r="E184" s="3"/>
      <c r="F184" s="3"/>
      <c r="G184" s="3"/>
      <c r="H184" s="3"/>
      <c r="I184" s="3"/>
      <c r="J184" s="3"/>
      <c r="K184" s="3"/>
      <c r="L184" s="3"/>
      <c r="M184" s="3"/>
      <c r="N184" s="3"/>
    </row>
    <row r="185" spans="1:14" ht="16" hidden="1" x14ac:dyDescent="0.35">
      <c r="A185" s="3"/>
      <c r="B185" s="3"/>
      <c r="C185" s="3"/>
      <c r="D185" s="3"/>
      <c r="E185" s="3"/>
      <c r="F185" s="3"/>
      <c r="G185" s="3"/>
      <c r="H185" s="3"/>
      <c r="I185" s="3"/>
      <c r="J185" s="3"/>
      <c r="K185" s="3"/>
      <c r="L185" s="3"/>
      <c r="M185" s="3"/>
      <c r="N185" s="3"/>
    </row>
    <row r="186" spans="1:14" ht="16" hidden="1" x14ac:dyDescent="0.35">
      <c r="A186" s="3"/>
      <c r="B186" s="3"/>
      <c r="C186" s="3"/>
      <c r="D186" s="3"/>
      <c r="E186" s="3"/>
      <c r="F186" s="3"/>
      <c r="G186" s="3"/>
      <c r="H186" s="3"/>
      <c r="I186" s="3"/>
      <c r="J186" s="3"/>
      <c r="K186" s="3"/>
      <c r="L186" s="3"/>
      <c r="M186" s="3"/>
      <c r="N186" s="3"/>
    </row>
    <row r="187" spans="1:14" ht="16" hidden="1" x14ac:dyDescent="0.35">
      <c r="A187" s="3"/>
      <c r="B187" s="3"/>
      <c r="C187" s="3"/>
      <c r="D187" s="3"/>
      <c r="E187" s="3"/>
      <c r="F187" s="3"/>
      <c r="G187" s="3"/>
      <c r="H187" s="3"/>
      <c r="I187" s="3"/>
      <c r="J187" s="3"/>
      <c r="K187" s="3"/>
      <c r="L187" s="3"/>
      <c r="M187" s="3"/>
      <c r="N187" s="3"/>
    </row>
    <row r="188" spans="1:14" ht="16" hidden="1" x14ac:dyDescent="0.35">
      <c r="A188" s="3"/>
      <c r="B188" s="3"/>
      <c r="C188" s="3"/>
      <c r="D188" s="3"/>
      <c r="E188" s="3"/>
      <c r="F188" s="3"/>
      <c r="G188" s="3"/>
      <c r="H188" s="3"/>
      <c r="I188" s="3"/>
      <c r="J188" s="3"/>
      <c r="K188" s="3"/>
      <c r="L188" s="3"/>
      <c r="M188" s="3"/>
      <c r="N188" s="3"/>
    </row>
    <row r="189" spans="1:14" ht="16" hidden="1" x14ac:dyDescent="0.35">
      <c r="A189" s="3"/>
      <c r="B189" s="3"/>
      <c r="C189" s="3"/>
      <c r="D189" s="3"/>
      <c r="E189" s="3"/>
      <c r="F189" s="3"/>
      <c r="G189" s="3"/>
      <c r="H189" s="3"/>
      <c r="I189" s="3"/>
      <c r="J189" s="3"/>
      <c r="K189" s="3"/>
      <c r="L189" s="3"/>
      <c r="M189" s="3"/>
      <c r="N189" s="3"/>
    </row>
    <row r="190" spans="1:14" ht="16" hidden="1" x14ac:dyDescent="0.35">
      <c r="A190" s="3"/>
      <c r="B190" s="3"/>
      <c r="C190" s="3"/>
      <c r="D190" s="3"/>
      <c r="E190" s="3"/>
      <c r="F190" s="3"/>
      <c r="G190" s="3"/>
      <c r="H190" s="3"/>
      <c r="I190" s="3"/>
      <c r="J190" s="3"/>
      <c r="K190" s="3"/>
      <c r="L190" s="3"/>
      <c r="M190" s="3"/>
      <c r="N190" s="3"/>
    </row>
    <row r="191" spans="1:14" ht="16" hidden="1" x14ac:dyDescent="0.35">
      <c r="A191" s="3"/>
      <c r="B191" s="3"/>
      <c r="C191" s="3"/>
      <c r="D191" s="3"/>
      <c r="E191" s="3"/>
      <c r="F191" s="3"/>
      <c r="G191" s="3"/>
      <c r="H191" s="3"/>
      <c r="I191" s="3"/>
      <c r="J191" s="3"/>
      <c r="K191" s="3"/>
      <c r="L191" s="3"/>
      <c r="M191" s="3"/>
      <c r="N191" s="3"/>
    </row>
    <row r="192" spans="1:14" ht="16" hidden="1" x14ac:dyDescent="0.35">
      <c r="A192" s="3"/>
      <c r="B192" s="3"/>
      <c r="C192" s="3"/>
      <c r="D192" s="3"/>
      <c r="E192" s="3"/>
      <c r="F192" s="3"/>
      <c r="G192" s="3"/>
      <c r="H192" s="3"/>
      <c r="I192" s="3"/>
      <c r="J192" s="3"/>
      <c r="K192" s="3"/>
      <c r="L192" s="3"/>
      <c r="M192" s="3"/>
      <c r="N192" s="3"/>
    </row>
    <row r="193" spans="1:14" ht="16" hidden="1" x14ac:dyDescent="0.35">
      <c r="A193" s="3"/>
      <c r="B193" s="3"/>
      <c r="C193" s="3"/>
      <c r="D193" s="3"/>
      <c r="E193" s="3"/>
      <c r="F193" s="3"/>
      <c r="G193" s="3"/>
      <c r="H193" s="3"/>
      <c r="I193" s="3"/>
      <c r="J193" s="3"/>
      <c r="K193" s="3"/>
      <c r="L193" s="3"/>
      <c r="M193" s="3"/>
      <c r="N193" s="3"/>
    </row>
    <row r="194" spans="1:14" ht="16" hidden="1" x14ac:dyDescent="0.35">
      <c r="A194" s="3"/>
      <c r="B194" s="3"/>
      <c r="C194" s="3"/>
      <c r="D194" s="3"/>
      <c r="E194" s="3"/>
      <c r="F194" s="3"/>
      <c r="G194" s="3"/>
      <c r="H194" s="3"/>
      <c r="I194" s="3"/>
      <c r="J194" s="3"/>
      <c r="K194" s="3"/>
      <c r="L194" s="3"/>
      <c r="M194" s="3"/>
      <c r="N194" s="3"/>
    </row>
    <row r="195" spans="1:14" ht="16" hidden="1" x14ac:dyDescent="0.35">
      <c r="A195" s="3"/>
      <c r="B195" s="3"/>
      <c r="C195" s="3"/>
      <c r="D195" s="3"/>
      <c r="E195" s="3"/>
      <c r="F195" s="3"/>
      <c r="G195" s="3"/>
      <c r="H195" s="3"/>
      <c r="I195" s="3"/>
      <c r="J195" s="3"/>
      <c r="K195" s="3"/>
      <c r="L195" s="3"/>
      <c r="M195" s="3"/>
      <c r="N195" s="3"/>
    </row>
    <row r="196" spans="1:14" ht="16" hidden="1" x14ac:dyDescent="0.35">
      <c r="A196" s="3"/>
      <c r="B196" s="3"/>
      <c r="C196" s="3"/>
      <c r="D196" s="3"/>
      <c r="E196" s="3"/>
      <c r="F196" s="3"/>
      <c r="G196" s="3"/>
      <c r="H196" s="3"/>
      <c r="I196" s="3"/>
      <c r="J196" s="3"/>
      <c r="K196" s="3"/>
      <c r="L196" s="3"/>
      <c r="M196" s="3"/>
      <c r="N196" s="3"/>
    </row>
    <row r="197" spans="1:14" ht="16" hidden="1" x14ac:dyDescent="0.35">
      <c r="A197" s="3"/>
      <c r="B197" s="3"/>
      <c r="C197" s="3"/>
      <c r="D197" s="3"/>
      <c r="E197" s="3"/>
      <c r="F197" s="3"/>
      <c r="G197" s="3"/>
      <c r="H197" s="3"/>
      <c r="I197" s="3"/>
      <c r="J197" s="3"/>
      <c r="K197" s="3"/>
      <c r="L197" s="3"/>
      <c r="M197" s="3"/>
      <c r="N197" s="3"/>
    </row>
    <row r="198" spans="1:14" ht="16" hidden="1" x14ac:dyDescent="0.35">
      <c r="A198" s="3"/>
      <c r="B198" s="3"/>
      <c r="C198" s="3"/>
      <c r="D198" s="3"/>
      <c r="E198" s="3"/>
      <c r="F198" s="3"/>
      <c r="G198" s="3"/>
      <c r="H198" s="3"/>
      <c r="I198" s="3"/>
      <c r="J198" s="3"/>
      <c r="K198" s="3"/>
      <c r="L198" s="3"/>
      <c r="M198" s="3"/>
      <c r="N198" s="3"/>
    </row>
    <row r="199" spans="1:14" ht="16" hidden="1" x14ac:dyDescent="0.35">
      <c r="A199" s="3"/>
      <c r="B199" s="3"/>
      <c r="C199" s="3"/>
      <c r="D199" s="3"/>
      <c r="E199" s="3"/>
      <c r="F199" s="3"/>
      <c r="G199" s="3"/>
      <c r="H199" s="3"/>
      <c r="I199" s="3"/>
      <c r="J199" s="3"/>
      <c r="K199" s="3"/>
      <c r="L199" s="3"/>
      <c r="M199" s="3"/>
      <c r="N199" s="3"/>
    </row>
    <row r="200" spans="1:14" ht="16" hidden="1" x14ac:dyDescent="0.35">
      <c r="A200" s="3"/>
      <c r="B200" s="3"/>
      <c r="C200" s="3"/>
      <c r="D200" s="3"/>
      <c r="E200" s="3"/>
      <c r="F200" s="3"/>
      <c r="G200" s="3"/>
      <c r="H200" s="3"/>
      <c r="I200" s="3"/>
      <c r="J200" s="3"/>
      <c r="K200" s="3"/>
      <c r="L200" s="3"/>
      <c r="M200" s="3"/>
      <c r="N200" s="3"/>
    </row>
    <row r="201" spans="1:14" ht="16" hidden="1" x14ac:dyDescent="0.35">
      <c r="A201" s="3"/>
      <c r="B201" s="3"/>
      <c r="C201" s="3"/>
      <c r="D201" s="3"/>
      <c r="E201" s="3"/>
      <c r="F201" s="3"/>
      <c r="G201" s="3"/>
      <c r="H201" s="3"/>
      <c r="I201" s="3"/>
      <c r="J201" s="3"/>
      <c r="K201" s="3"/>
      <c r="L201" s="3"/>
      <c r="M201" s="3"/>
      <c r="N201" s="3"/>
    </row>
    <row r="202" spans="1:14" ht="16" hidden="1" x14ac:dyDescent="0.35">
      <c r="A202" s="3"/>
      <c r="B202" s="3"/>
      <c r="C202" s="3"/>
      <c r="D202" s="3"/>
      <c r="E202" s="3"/>
      <c r="F202" s="3"/>
      <c r="G202" s="3"/>
      <c r="H202" s="3"/>
      <c r="I202" s="3"/>
      <c r="J202" s="3"/>
      <c r="K202" s="3"/>
      <c r="L202" s="3"/>
      <c r="M202" s="3"/>
      <c r="N202" s="3"/>
    </row>
    <row r="203" spans="1:14" ht="16" hidden="1" x14ac:dyDescent="0.35">
      <c r="A203" s="3"/>
      <c r="B203" s="3"/>
      <c r="C203" s="3"/>
      <c r="D203" s="3"/>
      <c r="E203" s="3"/>
      <c r="F203" s="3"/>
      <c r="G203" s="3"/>
      <c r="H203" s="3"/>
      <c r="I203" s="3"/>
      <c r="J203" s="3"/>
      <c r="K203" s="3"/>
      <c r="L203" s="3"/>
      <c r="M203" s="3"/>
      <c r="N203" s="3"/>
    </row>
    <row r="204" spans="1:14" ht="16" hidden="1" x14ac:dyDescent="0.35">
      <c r="A204" s="3"/>
      <c r="B204" s="3"/>
      <c r="C204" s="3"/>
      <c r="D204" s="3"/>
      <c r="E204" s="3"/>
      <c r="F204" s="3"/>
      <c r="G204" s="3"/>
      <c r="H204" s="3"/>
      <c r="I204" s="3"/>
      <c r="J204" s="3"/>
      <c r="K204" s="3"/>
      <c r="L204" s="3"/>
      <c r="M204" s="3"/>
      <c r="N204" s="3"/>
    </row>
    <row r="205" spans="1:14" ht="16" hidden="1" x14ac:dyDescent="0.35">
      <c r="A205" s="3"/>
      <c r="B205" s="3"/>
      <c r="C205" s="3"/>
      <c r="D205" s="3"/>
      <c r="E205" s="3"/>
      <c r="F205" s="3"/>
      <c r="G205" s="3"/>
      <c r="H205" s="3"/>
      <c r="I205" s="3"/>
      <c r="J205" s="3"/>
      <c r="K205" s="3"/>
      <c r="L205" s="3"/>
      <c r="M205" s="3"/>
      <c r="N205" s="3"/>
    </row>
    <row r="206" spans="1:14" ht="16" hidden="1" x14ac:dyDescent="0.35">
      <c r="A206" s="3"/>
      <c r="B206" s="3"/>
      <c r="C206" s="3"/>
      <c r="D206" s="3"/>
      <c r="E206" s="3"/>
      <c r="F206" s="3"/>
      <c r="G206" s="3"/>
      <c r="H206" s="3"/>
      <c r="I206" s="3"/>
      <c r="J206" s="3"/>
      <c r="K206" s="3"/>
      <c r="L206" s="3"/>
      <c r="M206" s="3"/>
      <c r="N206" s="3"/>
    </row>
    <row r="207" spans="1:14" ht="16" hidden="1" x14ac:dyDescent="0.35">
      <c r="A207" s="3"/>
      <c r="B207" s="3"/>
      <c r="C207" s="3"/>
      <c r="D207" s="3"/>
      <c r="E207" s="3"/>
      <c r="F207" s="3"/>
      <c r="G207" s="3"/>
      <c r="H207" s="3"/>
      <c r="I207" s="3"/>
      <c r="J207" s="3"/>
      <c r="K207" s="3"/>
      <c r="L207" s="3"/>
      <c r="M207" s="3"/>
      <c r="N207" s="3"/>
    </row>
    <row r="208" spans="1:14" ht="16" hidden="1" x14ac:dyDescent="0.35">
      <c r="A208" s="3"/>
      <c r="B208" s="3"/>
      <c r="C208" s="3"/>
      <c r="D208" s="3"/>
      <c r="E208" s="3"/>
      <c r="F208" s="3"/>
      <c r="G208" s="3"/>
      <c r="H208" s="3"/>
      <c r="I208" s="3"/>
      <c r="J208" s="3"/>
      <c r="K208" s="3"/>
      <c r="L208" s="3"/>
      <c r="M208" s="3"/>
      <c r="N208" s="3"/>
    </row>
    <row r="209" spans="1:14" ht="16" hidden="1" x14ac:dyDescent="0.35">
      <c r="A209" s="3"/>
      <c r="B209" s="3"/>
      <c r="C209" s="3"/>
      <c r="D209" s="3"/>
      <c r="E209" s="3"/>
      <c r="F209" s="3"/>
      <c r="G209" s="3"/>
      <c r="H209" s="3"/>
      <c r="I209" s="3"/>
      <c r="J209" s="3"/>
      <c r="K209" s="3"/>
      <c r="L209" s="3"/>
      <c r="M209" s="3"/>
      <c r="N209" s="3"/>
    </row>
    <row r="210" spans="1:14" ht="16" hidden="1" x14ac:dyDescent="0.35">
      <c r="A210" s="3"/>
      <c r="B210" s="3"/>
      <c r="C210" s="3"/>
      <c r="D210" s="3"/>
      <c r="E210" s="3"/>
      <c r="F210" s="3"/>
      <c r="G210" s="3"/>
      <c r="H210" s="3"/>
      <c r="I210" s="3"/>
      <c r="J210" s="3"/>
      <c r="K210" s="3"/>
      <c r="L210" s="3"/>
      <c r="M210" s="3"/>
      <c r="N210" s="3"/>
    </row>
    <row r="211" spans="1:14" ht="16" hidden="1" x14ac:dyDescent="0.35">
      <c r="A211" s="3"/>
      <c r="B211" s="3"/>
      <c r="C211" s="3"/>
      <c r="D211" s="3"/>
      <c r="E211" s="3"/>
      <c r="F211" s="3"/>
      <c r="G211" s="3"/>
      <c r="H211" s="3"/>
      <c r="I211" s="3"/>
      <c r="J211" s="3"/>
      <c r="K211" s="3"/>
      <c r="L211" s="3"/>
      <c r="M211" s="3"/>
      <c r="N211" s="3"/>
    </row>
    <row r="212" spans="1:14" ht="16" hidden="1" x14ac:dyDescent="0.35">
      <c r="A212" s="3"/>
      <c r="B212" s="3"/>
      <c r="C212" s="3"/>
      <c r="D212" s="3"/>
      <c r="E212" s="3"/>
      <c r="F212" s="3"/>
      <c r="G212" s="3"/>
      <c r="H212" s="3"/>
      <c r="I212" s="3"/>
      <c r="J212" s="3"/>
      <c r="K212" s="3"/>
      <c r="L212" s="3"/>
      <c r="M212" s="3"/>
      <c r="N212" s="3"/>
    </row>
    <row r="213" spans="1:14" ht="16" hidden="1" x14ac:dyDescent="0.35">
      <c r="A213" s="3"/>
      <c r="B213" s="3"/>
      <c r="C213" s="3"/>
      <c r="D213" s="3"/>
      <c r="E213" s="3"/>
      <c r="F213" s="3"/>
      <c r="G213" s="3"/>
      <c r="H213" s="3"/>
      <c r="I213" s="3"/>
      <c r="J213" s="3"/>
      <c r="K213" s="3"/>
      <c r="L213" s="3"/>
      <c r="M213" s="3"/>
      <c r="N213" s="3"/>
    </row>
    <row r="214" spans="1:14" ht="16" hidden="1" x14ac:dyDescent="0.35">
      <c r="A214" s="3"/>
      <c r="B214" s="3"/>
      <c r="C214" s="3"/>
      <c r="D214" s="3"/>
      <c r="E214" s="3"/>
      <c r="F214" s="3"/>
      <c r="G214" s="3"/>
      <c r="H214" s="3"/>
      <c r="I214" s="3"/>
      <c r="J214" s="3"/>
      <c r="K214" s="3"/>
      <c r="L214" s="3"/>
      <c r="M214" s="3"/>
      <c r="N214" s="3"/>
    </row>
    <row r="215" spans="1:14" ht="16" hidden="1" x14ac:dyDescent="0.35">
      <c r="A215" s="3"/>
      <c r="B215" s="3"/>
      <c r="C215" s="3"/>
      <c r="D215" s="3"/>
      <c r="E215" s="3"/>
      <c r="F215" s="3"/>
      <c r="G215" s="3"/>
      <c r="H215" s="3"/>
      <c r="I215" s="3"/>
      <c r="J215" s="3"/>
      <c r="K215" s="3"/>
      <c r="L215" s="3"/>
      <c r="M215" s="3"/>
      <c r="N215" s="3"/>
    </row>
    <row r="216" spans="1:14" ht="16" hidden="1" x14ac:dyDescent="0.35">
      <c r="A216" s="3"/>
      <c r="B216" s="3"/>
      <c r="C216" s="3"/>
      <c r="D216" s="3"/>
      <c r="E216" s="3"/>
      <c r="F216" s="3"/>
      <c r="G216" s="3"/>
      <c r="H216" s="3"/>
      <c r="I216" s="3"/>
      <c r="J216" s="3"/>
      <c r="K216" s="3"/>
      <c r="L216" s="3"/>
      <c r="M216" s="3"/>
      <c r="N216" s="3"/>
    </row>
    <row r="217" spans="1:14" ht="16" hidden="1" x14ac:dyDescent="0.35">
      <c r="A217" s="3"/>
      <c r="B217" s="3"/>
      <c r="C217" s="3"/>
      <c r="D217" s="3"/>
      <c r="E217" s="3"/>
      <c r="F217" s="3"/>
      <c r="G217" s="3"/>
      <c r="H217" s="3"/>
      <c r="I217" s="3"/>
      <c r="J217" s="3"/>
      <c r="K217" s="3"/>
      <c r="L217" s="3"/>
      <c r="M217" s="3"/>
      <c r="N217" s="3"/>
    </row>
    <row r="218" spans="1:14" ht="16" hidden="1" x14ac:dyDescent="0.35">
      <c r="A218" s="3"/>
      <c r="B218" s="3"/>
      <c r="C218" s="3"/>
      <c r="D218" s="3"/>
      <c r="E218" s="3"/>
      <c r="F218" s="3"/>
      <c r="G218" s="3"/>
      <c r="H218" s="3"/>
      <c r="I218" s="3"/>
      <c r="J218" s="3"/>
      <c r="K218" s="3"/>
      <c r="L218" s="3"/>
      <c r="M218" s="3"/>
      <c r="N218" s="3"/>
    </row>
    <row r="219" spans="1:14" ht="16" hidden="1" x14ac:dyDescent="0.35">
      <c r="A219" s="3"/>
      <c r="B219" s="3"/>
      <c r="C219" s="3"/>
      <c r="D219" s="3"/>
      <c r="E219" s="3"/>
      <c r="F219" s="3"/>
      <c r="G219" s="3"/>
      <c r="H219" s="3"/>
      <c r="I219" s="3"/>
      <c r="J219" s="3"/>
      <c r="K219" s="3"/>
      <c r="L219" s="3"/>
      <c r="M219" s="3"/>
      <c r="N219" s="3"/>
    </row>
    <row r="220" spans="1:14" ht="16" hidden="1" x14ac:dyDescent="0.35">
      <c r="A220" s="3"/>
      <c r="B220" s="3"/>
      <c r="C220" s="3"/>
      <c r="D220" s="3"/>
      <c r="E220" s="3"/>
      <c r="F220" s="3"/>
      <c r="G220" s="3"/>
      <c r="H220" s="3"/>
      <c r="I220" s="3"/>
      <c r="J220" s="3"/>
      <c r="K220" s="3"/>
      <c r="L220" s="3"/>
      <c r="M220" s="3"/>
      <c r="N220" s="3"/>
    </row>
    <row r="221" spans="1:14" ht="16" hidden="1" x14ac:dyDescent="0.35">
      <c r="A221" s="3"/>
      <c r="B221" s="3"/>
      <c r="C221" s="3"/>
      <c r="D221" s="3"/>
      <c r="E221" s="3"/>
      <c r="F221" s="3"/>
      <c r="G221" s="3"/>
      <c r="H221" s="3"/>
      <c r="I221" s="3"/>
      <c r="J221" s="3"/>
      <c r="K221" s="3"/>
      <c r="L221" s="3"/>
      <c r="M221" s="3"/>
      <c r="N221" s="3"/>
    </row>
    <row r="222" spans="1:14" ht="16" hidden="1" x14ac:dyDescent="0.35">
      <c r="A222" s="3"/>
      <c r="B222" s="3"/>
      <c r="C222" s="3"/>
      <c r="D222" s="3"/>
      <c r="E222" s="3"/>
      <c r="F222" s="3"/>
      <c r="G222" s="3"/>
      <c r="H222" s="3"/>
      <c r="I222" s="3"/>
      <c r="J222" s="3"/>
      <c r="K222" s="3"/>
      <c r="L222" s="3"/>
      <c r="M222" s="3"/>
      <c r="N222" s="3"/>
    </row>
    <row r="223" spans="1:14" ht="16" hidden="1" x14ac:dyDescent="0.35">
      <c r="A223" s="3"/>
      <c r="B223" s="3"/>
      <c r="C223" s="3"/>
      <c r="D223" s="3"/>
      <c r="E223" s="3"/>
      <c r="F223" s="3"/>
      <c r="G223" s="3"/>
      <c r="H223" s="3"/>
      <c r="I223" s="3"/>
      <c r="J223" s="3"/>
      <c r="K223" s="3"/>
      <c r="L223" s="3"/>
      <c r="M223" s="3"/>
      <c r="N223" s="3"/>
    </row>
    <row r="224" spans="1:14" ht="16" hidden="1" x14ac:dyDescent="0.35">
      <c r="A224" s="3"/>
      <c r="B224" s="3"/>
      <c r="C224" s="3"/>
      <c r="D224" s="3"/>
      <c r="E224" s="3"/>
      <c r="F224" s="3"/>
      <c r="G224" s="3"/>
      <c r="H224" s="3"/>
      <c r="I224" s="3"/>
      <c r="J224" s="3"/>
      <c r="K224" s="3"/>
      <c r="L224" s="3"/>
      <c r="M224" s="3"/>
      <c r="N224" s="3"/>
    </row>
    <row r="225" spans="1:14" ht="16" hidden="1" x14ac:dyDescent="0.35">
      <c r="A225" s="3"/>
      <c r="B225" s="3"/>
      <c r="C225" s="3"/>
      <c r="D225" s="3"/>
      <c r="E225" s="3"/>
      <c r="F225" s="3"/>
      <c r="G225" s="3"/>
      <c r="H225" s="3"/>
      <c r="I225" s="3"/>
      <c r="J225" s="3"/>
      <c r="K225" s="3"/>
      <c r="L225" s="3"/>
      <c r="M225" s="3"/>
      <c r="N225" s="3"/>
    </row>
    <row r="226" spans="1:14" ht="16" hidden="1" x14ac:dyDescent="0.35">
      <c r="A226" s="3"/>
      <c r="B226" s="3"/>
      <c r="C226" s="3"/>
      <c r="D226" s="3"/>
      <c r="E226" s="3"/>
      <c r="F226" s="3"/>
      <c r="G226" s="3"/>
      <c r="H226" s="3"/>
      <c r="I226" s="3"/>
      <c r="J226" s="3"/>
      <c r="K226" s="3"/>
      <c r="L226" s="3"/>
      <c r="M226" s="3"/>
      <c r="N226" s="3"/>
    </row>
    <row r="227" spans="1:14" ht="16" hidden="1" x14ac:dyDescent="0.35">
      <c r="A227" s="3"/>
      <c r="B227" s="3"/>
      <c r="C227" s="3"/>
      <c r="D227" s="3"/>
      <c r="E227" s="3"/>
      <c r="F227" s="3"/>
      <c r="G227" s="3"/>
      <c r="H227" s="3"/>
      <c r="I227" s="3"/>
      <c r="J227" s="3"/>
      <c r="K227" s="3"/>
      <c r="L227" s="3"/>
      <c r="M227" s="3"/>
      <c r="N227" s="3"/>
    </row>
    <row r="228" spans="1:14" ht="16" hidden="1" x14ac:dyDescent="0.35">
      <c r="A228" s="3"/>
      <c r="B228" s="3"/>
      <c r="C228" s="3"/>
      <c r="D228" s="3"/>
      <c r="E228" s="3"/>
      <c r="F228" s="3"/>
      <c r="G228" s="3"/>
      <c r="H228" s="3"/>
      <c r="I228" s="3"/>
      <c r="J228" s="3"/>
      <c r="K228" s="3"/>
      <c r="L228" s="3"/>
      <c r="M228" s="3"/>
      <c r="N228" s="3"/>
    </row>
    <row r="229" spans="1:14" ht="16" hidden="1" x14ac:dyDescent="0.35">
      <c r="A229" s="3"/>
      <c r="B229" s="3"/>
      <c r="C229" s="3"/>
      <c r="D229" s="3"/>
      <c r="E229" s="3"/>
      <c r="F229" s="3"/>
      <c r="G229" s="3"/>
      <c r="H229" s="3"/>
      <c r="I229" s="3"/>
      <c r="J229" s="3"/>
      <c r="K229" s="3"/>
      <c r="L229" s="3"/>
      <c r="M229" s="3"/>
      <c r="N229" s="3"/>
    </row>
    <row r="230" spans="1:14" ht="16" hidden="1" x14ac:dyDescent="0.35">
      <c r="A230" s="3"/>
      <c r="B230" s="3"/>
      <c r="C230" s="3"/>
      <c r="D230" s="3"/>
      <c r="E230" s="3"/>
      <c r="F230" s="3"/>
      <c r="G230" s="3"/>
      <c r="H230" s="3"/>
      <c r="I230" s="3"/>
      <c r="J230" s="3"/>
      <c r="K230" s="3"/>
      <c r="L230" s="3"/>
      <c r="M230" s="3"/>
      <c r="N230" s="3"/>
    </row>
    <row r="231" spans="1:14" ht="16" hidden="1" x14ac:dyDescent="0.35">
      <c r="A231" s="3"/>
      <c r="B231" s="3"/>
      <c r="C231" s="3"/>
      <c r="D231" s="3"/>
      <c r="E231" s="3"/>
      <c r="F231" s="3"/>
      <c r="G231" s="3"/>
      <c r="H231" s="3"/>
      <c r="I231" s="3"/>
      <c r="J231" s="3"/>
      <c r="K231" s="3"/>
      <c r="L231" s="3"/>
      <c r="M231" s="3"/>
      <c r="N231" s="3"/>
    </row>
    <row r="232" spans="1:14" ht="16" hidden="1" x14ac:dyDescent="0.35">
      <c r="A232" s="3"/>
      <c r="B232" s="3"/>
      <c r="C232" s="3"/>
      <c r="D232" s="3"/>
      <c r="E232" s="3"/>
      <c r="F232" s="3"/>
      <c r="G232" s="3"/>
      <c r="H232" s="3"/>
      <c r="I232" s="3"/>
      <c r="J232" s="3"/>
      <c r="K232" s="3"/>
      <c r="L232" s="3"/>
      <c r="M232" s="3"/>
      <c r="N232" s="3"/>
    </row>
    <row r="233" spans="1:14" ht="16" hidden="1" x14ac:dyDescent="0.35">
      <c r="A233" s="3"/>
      <c r="B233" s="3"/>
      <c r="C233" s="3"/>
      <c r="D233" s="3"/>
      <c r="E233" s="3"/>
      <c r="F233" s="3"/>
      <c r="G233" s="3"/>
      <c r="H233" s="3"/>
      <c r="I233" s="3"/>
      <c r="J233" s="3"/>
      <c r="K233" s="3"/>
      <c r="L233" s="3"/>
      <c r="M233" s="3"/>
      <c r="N233" s="3"/>
    </row>
    <row r="234" spans="1:14" ht="16" hidden="1" x14ac:dyDescent="0.35">
      <c r="A234" s="3"/>
      <c r="B234" s="3"/>
      <c r="C234" s="3"/>
      <c r="D234" s="3"/>
      <c r="E234" s="3"/>
      <c r="F234" s="3"/>
      <c r="G234" s="3"/>
      <c r="H234" s="3"/>
      <c r="I234" s="3"/>
      <c r="J234" s="3"/>
      <c r="K234" s="3"/>
      <c r="L234" s="3"/>
      <c r="M234" s="3"/>
      <c r="N234" s="3"/>
    </row>
    <row r="235" spans="1:14" ht="16" hidden="1" x14ac:dyDescent="0.35">
      <c r="A235" s="3"/>
      <c r="B235" s="3"/>
      <c r="C235" s="3"/>
      <c r="D235" s="3"/>
      <c r="E235" s="3"/>
      <c r="F235" s="3"/>
      <c r="G235" s="3"/>
      <c r="H235" s="3"/>
      <c r="I235" s="3"/>
      <c r="J235" s="3"/>
      <c r="K235" s="3"/>
      <c r="L235" s="3"/>
      <c r="M235" s="3"/>
      <c r="N235" s="3"/>
    </row>
    <row r="236" spans="1:14" ht="16" hidden="1" x14ac:dyDescent="0.35">
      <c r="A236" s="3"/>
      <c r="B236" s="3"/>
      <c r="C236" s="3"/>
      <c r="D236" s="3"/>
      <c r="E236" s="3"/>
      <c r="F236" s="3"/>
      <c r="G236" s="3"/>
      <c r="H236" s="3"/>
      <c r="I236" s="3"/>
      <c r="J236" s="3"/>
      <c r="K236" s="3"/>
      <c r="L236" s="3"/>
      <c r="M236" s="3"/>
      <c r="N236" s="3"/>
    </row>
    <row r="237" spans="1:14" ht="16" hidden="1" x14ac:dyDescent="0.35">
      <c r="A237" s="3"/>
      <c r="B237" s="3"/>
      <c r="C237" s="3"/>
      <c r="D237" s="3"/>
      <c r="E237" s="3"/>
      <c r="F237" s="3"/>
      <c r="G237" s="3"/>
      <c r="H237" s="3"/>
      <c r="I237" s="3"/>
      <c r="J237" s="3"/>
      <c r="K237" s="3"/>
      <c r="L237" s="3"/>
      <c r="M237" s="3"/>
      <c r="N237" s="3"/>
    </row>
    <row r="238" spans="1:14" ht="16" hidden="1" x14ac:dyDescent="0.35">
      <c r="A238" s="3"/>
      <c r="B238" s="3"/>
      <c r="C238" s="3"/>
      <c r="D238" s="3"/>
      <c r="E238" s="3"/>
      <c r="F238" s="3"/>
      <c r="G238" s="3"/>
      <c r="H238" s="3"/>
      <c r="I238" s="3"/>
      <c r="J238" s="3"/>
      <c r="K238" s="3"/>
      <c r="L238" s="3"/>
      <c r="M238" s="3"/>
      <c r="N238" s="3"/>
    </row>
    <row r="239" spans="1:14" ht="16" hidden="1" x14ac:dyDescent="0.35">
      <c r="A239" s="3"/>
      <c r="B239" s="3"/>
      <c r="C239" s="3"/>
      <c r="D239" s="3"/>
      <c r="E239" s="3"/>
      <c r="F239" s="3"/>
      <c r="G239" s="3"/>
      <c r="H239" s="3"/>
      <c r="I239" s="3"/>
      <c r="J239" s="3"/>
      <c r="K239" s="3"/>
      <c r="L239" s="3"/>
      <c r="M239" s="3"/>
      <c r="N239" s="3"/>
    </row>
    <row r="240" spans="1:14" ht="16" hidden="1" x14ac:dyDescent="0.35">
      <c r="A240" s="3"/>
      <c r="B240" s="3"/>
      <c r="C240" s="3"/>
      <c r="D240" s="3"/>
      <c r="E240" s="3"/>
      <c r="F240" s="3"/>
      <c r="G240" s="3"/>
      <c r="H240" s="3"/>
      <c r="I240" s="3"/>
      <c r="J240" s="3"/>
      <c r="K240" s="3"/>
      <c r="L240" s="3"/>
      <c r="M240" s="3"/>
      <c r="N240" s="3"/>
    </row>
    <row r="241" spans="1:14" ht="16" hidden="1" x14ac:dyDescent="0.35">
      <c r="A241" s="3"/>
      <c r="B241" s="3"/>
      <c r="C241" s="3"/>
      <c r="D241" s="3"/>
      <c r="E241" s="3"/>
      <c r="F241" s="3"/>
      <c r="G241" s="3"/>
      <c r="H241" s="3"/>
      <c r="I241" s="3"/>
      <c r="J241" s="3"/>
      <c r="K241" s="3"/>
      <c r="L241" s="3"/>
      <c r="M241" s="3"/>
      <c r="N241" s="3"/>
    </row>
    <row r="242" spans="1:14" ht="16" hidden="1" x14ac:dyDescent="0.35">
      <c r="A242" s="3"/>
      <c r="B242" s="3"/>
      <c r="C242" s="3"/>
      <c r="D242" s="3"/>
      <c r="E242" s="3"/>
      <c r="F242" s="3"/>
      <c r="G242" s="3"/>
      <c r="H242" s="3"/>
      <c r="I242" s="3"/>
      <c r="J242" s="3"/>
      <c r="K242" s="3"/>
      <c r="L242" s="3"/>
      <c r="M242" s="3"/>
      <c r="N242" s="3"/>
    </row>
    <row r="243" spans="1:14" ht="16" hidden="1" x14ac:dyDescent="0.35">
      <c r="A243" s="3"/>
      <c r="B243" s="3"/>
      <c r="C243" s="3"/>
      <c r="D243" s="3"/>
      <c r="E243" s="3"/>
      <c r="F243" s="3"/>
      <c r="G243" s="3"/>
      <c r="H243" s="3"/>
      <c r="I243" s="3"/>
      <c r="J243" s="3"/>
      <c r="K243" s="3"/>
      <c r="L243" s="3"/>
      <c r="M243" s="3"/>
      <c r="N243" s="3"/>
    </row>
    <row r="244" spans="1:14" ht="16" hidden="1" x14ac:dyDescent="0.35">
      <c r="A244" s="3"/>
      <c r="B244" s="3"/>
      <c r="C244" s="3"/>
      <c r="D244" s="3"/>
      <c r="E244" s="3"/>
      <c r="F244" s="3"/>
      <c r="G244" s="3"/>
      <c r="H244" s="3"/>
      <c r="I244" s="3"/>
      <c r="J244" s="3"/>
      <c r="K244" s="3"/>
      <c r="L244" s="3"/>
      <c r="M244" s="3"/>
      <c r="N244" s="3"/>
    </row>
    <row r="245" spans="1:14" ht="16" hidden="1" x14ac:dyDescent="0.35">
      <c r="A245" s="3"/>
      <c r="B245" s="3"/>
      <c r="C245" s="3"/>
      <c r="D245" s="3"/>
      <c r="E245" s="3"/>
      <c r="F245" s="3"/>
      <c r="G245" s="3"/>
      <c r="H245" s="3"/>
      <c r="I245" s="3"/>
      <c r="J245" s="3"/>
      <c r="K245" s="3"/>
      <c r="L245" s="3"/>
      <c r="M245" s="3"/>
      <c r="N245" s="3"/>
    </row>
    <row r="246" spans="1:14" ht="16" hidden="1" x14ac:dyDescent="0.35">
      <c r="A246" s="3"/>
      <c r="B246" s="3"/>
      <c r="C246" s="3"/>
      <c r="D246" s="3"/>
      <c r="E246" s="3"/>
      <c r="F246" s="3"/>
      <c r="G246" s="3"/>
      <c r="H246" s="3"/>
      <c r="I246" s="3"/>
      <c r="J246" s="3"/>
      <c r="K246" s="3"/>
      <c r="L246" s="3"/>
      <c r="M246" s="3"/>
      <c r="N246" s="3"/>
    </row>
    <row r="247" spans="1:14" ht="16" hidden="1" x14ac:dyDescent="0.35">
      <c r="A247" s="3"/>
      <c r="B247" s="3"/>
      <c r="C247" s="3"/>
      <c r="D247" s="3"/>
      <c r="E247" s="3"/>
      <c r="F247" s="3"/>
      <c r="G247" s="3"/>
      <c r="H247" s="3"/>
      <c r="I247" s="3"/>
      <c r="J247" s="3"/>
      <c r="K247" s="3"/>
      <c r="L247" s="3"/>
      <c r="M247" s="3"/>
      <c r="N247" s="3"/>
    </row>
    <row r="248" spans="1:14" ht="16" hidden="1" x14ac:dyDescent="0.35">
      <c r="A248" s="3"/>
      <c r="B248" s="3"/>
      <c r="C248" s="3"/>
      <c r="D248" s="3"/>
      <c r="E248" s="3"/>
      <c r="F248" s="3"/>
      <c r="G248" s="3"/>
      <c r="H248" s="3"/>
      <c r="I248" s="3"/>
      <c r="J248" s="3"/>
      <c r="K248" s="3"/>
      <c r="L248" s="3"/>
      <c r="M248" s="3"/>
      <c r="N248" s="3"/>
    </row>
    <row r="249" spans="1:14" ht="16" hidden="1" x14ac:dyDescent="0.35">
      <c r="A249" s="3"/>
      <c r="B249" s="3"/>
      <c r="C249" s="3"/>
      <c r="D249" s="3"/>
      <c r="E249" s="3"/>
      <c r="F249" s="3"/>
      <c r="G249" s="3"/>
      <c r="H249" s="3"/>
      <c r="I249" s="3"/>
      <c r="J249" s="3"/>
      <c r="K249" s="3"/>
      <c r="L249" s="3"/>
      <c r="M249" s="3"/>
      <c r="N249" s="3"/>
    </row>
    <row r="250" spans="1:14" ht="16" hidden="1" x14ac:dyDescent="0.35">
      <c r="A250" s="3"/>
      <c r="B250" s="3"/>
      <c r="C250" s="3"/>
      <c r="D250" s="3"/>
      <c r="E250" s="3"/>
      <c r="F250" s="3"/>
      <c r="G250" s="3"/>
      <c r="H250" s="3"/>
      <c r="I250" s="3"/>
      <c r="J250" s="3"/>
      <c r="K250" s="3"/>
      <c r="L250" s="3"/>
      <c r="M250" s="3"/>
      <c r="N250" s="3"/>
    </row>
    <row r="251" spans="1:14" ht="16" hidden="1" x14ac:dyDescent="0.35">
      <c r="A251" s="3"/>
      <c r="B251" s="3"/>
      <c r="C251" s="3"/>
      <c r="D251" s="3"/>
      <c r="E251" s="3"/>
      <c r="F251" s="3"/>
      <c r="G251" s="3"/>
      <c r="H251" s="3"/>
      <c r="I251" s="3"/>
      <c r="J251" s="3"/>
      <c r="K251" s="3"/>
      <c r="L251" s="3"/>
      <c r="M251" s="3"/>
      <c r="N251" s="3"/>
    </row>
    <row r="252" spans="1:14" ht="16" hidden="1" x14ac:dyDescent="0.35">
      <c r="A252" s="3"/>
      <c r="B252" s="3"/>
      <c r="C252" s="3"/>
      <c r="D252" s="3"/>
      <c r="E252" s="3"/>
      <c r="F252" s="3"/>
      <c r="G252" s="3"/>
      <c r="H252" s="3"/>
      <c r="I252" s="3"/>
      <c r="J252" s="3"/>
      <c r="K252" s="3"/>
      <c r="L252" s="3"/>
      <c r="M252" s="3"/>
      <c r="N252" s="3"/>
    </row>
    <row r="253" spans="1:14" ht="16" hidden="1" x14ac:dyDescent="0.35">
      <c r="A253" s="3"/>
      <c r="B253" s="3"/>
      <c r="C253" s="3"/>
      <c r="D253" s="3"/>
      <c r="E253" s="3"/>
      <c r="F253" s="3"/>
      <c r="G253" s="3"/>
      <c r="H253" s="3"/>
      <c r="I253" s="3"/>
      <c r="J253" s="3"/>
      <c r="K253" s="3"/>
      <c r="L253" s="3"/>
      <c r="M253" s="3"/>
      <c r="N253" s="3"/>
    </row>
    <row r="254" spans="1:14" ht="16" hidden="1" x14ac:dyDescent="0.35">
      <c r="A254" s="3"/>
      <c r="B254" s="3"/>
      <c r="C254" s="3"/>
      <c r="D254" s="3"/>
      <c r="E254" s="3"/>
      <c r="F254" s="3"/>
      <c r="G254" s="3"/>
      <c r="H254" s="3"/>
      <c r="I254" s="3"/>
      <c r="J254" s="3"/>
      <c r="K254" s="3"/>
      <c r="L254" s="3"/>
      <c r="M254" s="3"/>
      <c r="N254" s="3"/>
    </row>
    <row r="255" spans="1:14" ht="16" hidden="1" x14ac:dyDescent="0.35">
      <c r="A255" s="3"/>
      <c r="B255" s="3"/>
      <c r="C255" s="3"/>
      <c r="D255" s="3"/>
      <c r="E255" s="3"/>
      <c r="F255" s="3"/>
      <c r="G255" s="3"/>
      <c r="H255" s="3"/>
      <c r="I255" s="3"/>
      <c r="J255" s="3"/>
      <c r="K255" s="3"/>
      <c r="L255" s="3"/>
      <c r="M255" s="3"/>
      <c r="N255" s="3"/>
    </row>
    <row r="256" spans="1:14" ht="16" hidden="1" x14ac:dyDescent="0.35">
      <c r="A256" s="3"/>
      <c r="B256" s="3"/>
      <c r="C256" s="3"/>
      <c r="D256" s="3"/>
      <c r="E256" s="3"/>
      <c r="F256" s="3"/>
      <c r="G256" s="3"/>
      <c r="H256" s="3"/>
      <c r="I256" s="3"/>
      <c r="J256" s="3"/>
      <c r="K256" s="3"/>
      <c r="L256" s="3"/>
      <c r="M256" s="3"/>
      <c r="N256" s="3"/>
    </row>
    <row r="257" spans="1:14" ht="16" hidden="1" x14ac:dyDescent="0.35">
      <c r="A257" s="3"/>
      <c r="B257" s="3"/>
      <c r="C257" s="3"/>
      <c r="D257" s="3"/>
      <c r="E257" s="3"/>
      <c r="F257" s="3"/>
      <c r="G257" s="3"/>
      <c r="H257" s="3"/>
      <c r="I257" s="3"/>
      <c r="J257" s="3"/>
      <c r="K257" s="3"/>
      <c r="L257" s="3"/>
      <c r="M257" s="3"/>
      <c r="N257" s="3"/>
    </row>
    <row r="258" spans="1:14" ht="16" hidden="1" x14ac:dyDescent="0.35">
      <c r="A258" s="3"/>
      <c r="B258" s="3"/>
      <c r="C258" s="3"/>
      <c r="D258" s="3"/>
      <c r="E258" s="3"/>
      <c r="F258" s="3"/>
      <c r="G258" s="3"/>
      <c r="H258" s="3"/>
      <c r="I258" s="3"/>
      <c r="J258" s="3"/>
      <c r="K258" s="3"/>
      <c r="L258" s="3"/>
      <c r="M258" s="3"/>
      <c r="N258" s="3"/>
    </row>
    <row r="259" spans="1:14" ht="16" hidden="1" x14ac:dyDescent="0.35">
      <c r="A259" s="3"/>
      <c r="B259" s="3"/>
      <c r="C259" s="3"/>
      <c r="D259" s="3"/>
      <c r="E259" s="3"/>
      <c r="F259" s="3"/>
      <c r="G259" s="3"/>
      <c r="H259" s="3"/>
      <c r="I259" s="3"/>
      <c r="J259" s="3"/>
      <c r="K259" s="3"/>
      <c r="L259" s="3"/>
      <c r="M259" s="3"/>
      <c r="N259" s="3"/>
    </row>
    <row r="260" spans="1:14" ht="16" hidden="1" x14ac:dyDescent="0.35">
      <c r="A260" s="3"/>
      <c r="B260" s="3"/>
      <c r="C260" s="3"/>
      <c r="D260" s="3"/>
      <c r="E260" s="3"/>
      <c r="F260" s="3"/>
      <c r="G260" s="3"/>
      <c r="H260" s="3"/>
      <c r="I260" s="3"/>
      <c r="J260" s="3"/>
      <c r="K260" s="3"/>
      <c r="L260" s="3"/>
      <c r="M260" s="3"/>
      <c r="N260" s="3"/>
    </row>
    <row r="261" spans="1:14" ht="16" hidden="1" x14ac:dyDescent="0.35">
      <c r="A261" s="3"/>
      <c r="B261" s="3"/>
      <c r="C261" s="3"/>
      <c r="D261" s="3"/>
      <c r="E261" s="3"/>
      <c r="F261" s="3"/>
      <c r="G261" s="3"/>
      <c r="H261" s="3"/>
      <c r="I261" s="3"/>
      <c r="J261" s="3"/>
      <c r="K261" s="3"/>
      <c r="L261" s="3"/>
      <c r="M261" s="3"/>
      <c r="N261" s="3"/>
    </row>
    <row r="262" spans="1:14" ht="16" hidden="1" x14ac:dyDescent="0.35">
      <c r="A262" s="3"/>
      <c r="B262" s="3"/>
      <c r="C262" s="3"/>
      <c r="D262" s="3"/>
      <c r="E262" s="3"/>
      <c r="F262" s="3"/>
      <c r="G262" s="3"/>
      <c r="H262" s="3"/>
      <c r="I262" s="3"/>
      <c r="J262" s="3"/>
      <c r="K262" s="3"/>
      <c r="L262" s="3"/>
      <c r="M262" s="3"/>
      <c r="N262" s="3"/>
    </row>
    <row r="263" spans="1:14" ht="16" hidden="1" x14ac:dyDescent="0.35">
      <c r="A263" s="3"/>
      <c r="B263" s="3"/>
      <c r="C263" s="3"/>
      <c r="D263" s="3"/>
      <c r="E263" s="3"/>
      <c r="F263" s="3"/>
      <c r="G263" s="3"/>
      <c r="H263" s="3"/>
      <c r="I263" s="3"/>
      <c r="J263" s="3"/>
      <c r="K263" s="3"/>
      <c r="L263" s="3"/>
      <c r="M263" s="3"/>
      <c r="N263" s="3"/>
    </row>
    <row r="264" spans="1:14" ht="16" hidden="1" x14ac:dyDescent="0.35">
      <c r="A264" s="3"/>
      <c r="B264" s="3"/>
      <c r="C264" s="3"/>
      <c r="D264" s="3"/>
      <c r="E264" s="3"/>
      <c r="F264" s="3"/>
      <c r="G264" s="3"/>
      <c r="H264" s="3"/>
      <c r="I264" s="3"/>
      <c r="J264" s="3"/>
      <c r="K264" s="3"/>
      <c r="L264" s="3"/>
      <c r="M264" s="3"/>
      <c r="N264" s="3"/>
    </row>
    <row r="265" spans="1:14" ht="16" hidden="1" x14ac:dyDescent="0.35">
      <c r="A265" s="3"/>
      <c r="B265" s="3"/>
      <c r="C265" s="3"/>
      <c r="D265" s="3"/>
      <c r="E265" s="3"/>
      <c r="F265" s="3"/>
      <c r="G265" s="3"/>
      <c r="H265" s="3"/>
      <c r="I265" s="3"/>
      <c r="J265" s="3"/>
      <c r="K265" s="3"/>
      <c r="L265" s="3"/>
      <c r="M265" s="3"/>
      <c r="N265" s="3"/>
    </row>
    <row r="266" spans="1:14" ht="16" hidden="1" x14ac:dyDescent="0.35">
      <c r="A266" s="3"/>
      <c r="B266" s="3"/>
      <c r="C266" s="3"/>
      <c r="D266" s="3"/>
      <c r="E266" s="3"/>
      <c r="F266" s="3"/>
      <c r="G266" s="3"/>
      <c r="H266" s="3"/>
      <c r="I266" s="3"/>
      <c r="J266" s="3"/>
      <c r="K266" s="3"/>
      <c r="L266" s="3"/>
      <c r="M266" s="3"/>
      <c r="N266" s="3"/>
    </row>
    <row r="267" spans="1:14" ht="16" hidden="1" x14ac:dyDescent="0.35">
      <c r="A267" s="3"/>
      <c r="B267" s="3"/>
      <c r="C267" s="3"/>
      <c r="D267" s="3"/>
      <c r="E267" s="3"/>
      <c r="F267" s="3"/>
      <c r="G267" s="3"/>
      <c r="H267" s="3"/>
      <c r="I267" s="3"/>
      <c r="J267" s="3"/>
      <c r="K267" s="3"/>
      <c r="L267" s="3"/>
      <c r="M267" s="3"/>
      <c r="N267" s="3"/>
    </row>
    <row r="268" spans="1:14" ht="16" hidden="1" x14ac:dyDescent="0.35">
      <c r="A268" s="3"/>
      <c r="B268" s="3"/>
      <c r="C268" s="3"/>
      <c r="D268" s="3"/>
      <c r="E268" s="3"/>
      <c r="F268" s="3"/>
      <c r="G268" s="3"/>
      <c r="H268" s="3"/>
      <c r="I268" s="3"/>
      <c r="J268" s="3"/>
      <c r="K268" s="3"/>
      <c r="L268" s="3"/>
      <c r="M268" s="3"/>
      <c r="N268" s="3"/>
    </row>
    <row r="269" spans="1:14" ht="16" hidden="1" x14ac:dyDescent="0.35">
      <c r="A269" s="3"/>
      <c r="B269" s="3"/>
      <c r="C269" s="3"/>
      <c r="D269" s="3"/>
      <c r="E269" s="3"/>
      <c r="F269" s="3"/>
      <c r="G269" s="3"/>
      <c r="H269" s="3"/>
      <c r="I269" s="3"/>
      <c r="J269" s="3"/>
      <c r="K269" s="3"/>
      <c r="L269" s="3"/>
      <c r="M269" s="3"/>
      <c r="N269" s="3"/>
    </row>
    <row r="270" spans="1:14" ht="16" hidden="1" x14ac:dyDescent="0.35">
      <c r="A270" s="3"/>
      <c r="B270" s="3"/>
      <c r="C270" s="3"/>
      <c r="D270" s="3"/>
      <c r="E270" s="3"/>
      <c r="F270" s="3"/>
      <c r="G270" s="3"/>
      <c r="H270" s="3"/>
      <c r="I270" s="3"/>
      <c r="J270" s="3"/>
      <c r="K270" s="3"/>
      <c r="L270" s="3"/>
      <c r="M270" s="3"/>
      <c r="N270" s="3"/>
    </row>
    <row r="271" spans="1:14" ht="16" hidden="1" x14ac:dyDescent="0.35">
      <c r="A271" s="3"/>
      <c r="B271" s="3"/>
      <c r="C271" s="3"/>
      <c r="D271" s="3"/>
      <c r="E271" s="3"/>
      <c r="F271" s="3"/>
      <c r="G271" s="3"/>
      <c r="H271" s="3"/>
      <c r="I271" s="3"/>
      <c r="J271" s="3"/>
      <c r="K271" s="3"/>
      <c r="L271" s="3"/>
      <c r="M271" s="3"/>
      <c r="N271" s="3"/>
    </row>
    <row r="272" spans="1:14" ht="16" hidden="1" x14ac:dyDescent="0.35">
      <c r="A272" s="3"/>
      <c r="B272" s="3"/>
      <c r="C272" s="3"/>
      <c r="D272" s="3"/>
      <c r="E272" s="3"/>
      <c r="F272" s="3"/>
      <c r="G272" s="3"/>
      <c r="H272" s="3"/>
      <c r="I272" s="3"/>
      <c r="J272" s="3"/>
      <c r="K272" s="3"/>
      <c r="L272" s="3"/>
      <c r="M272" s="3"/>
      <c r="N272" s="3"/>
    </row>
    <row r="273" spans="1:14" ht="16" hidden="1" x14ac:dyDescent="0.35">
      <c r="A273" s="3"/>
      <c r="B273" s="3"/>
      <c r="C273" s="3"/>
      <c r="D273" s="3"/>
      <c r="E273" s="3"/>
      <c r="F273" s="3"/>
      <c r="G273" s="3"/>
      <c r="H273" s="3"/>
      <c r="I273" s="3"/>
      <c r="J273" s="3"/>
      <c r="K273" s="3"/>
      <c r="L273" s="3"/>
      <c r="M273" s="3"/>
      <c r="N273" s="3"/>
    </row>
    <row r="274" spans="1:14" ht="16" hidden="1" x14ac:dyDescent="0.35">
      <c r="A274" s="3"/>
      <c r="B274" s="3"/>
      <c r="C274" s="3"/>
      <c r="D274" s="3"/>
      <c r="E274" s="3"/>
      <c r="F274" s="3"/>
      <c r="G274" s="3"/>
      <c r="H274" s="3"/>
      <c r="I274" s="3"/>
      <c r="J274" s="3"/>
      <c r="K274" s="3"/>
      <c r="L274" s="3"/>
      <c r="M274" s="3"/>
      <c r="N274" s="3"/>
    </row>
    <row r="275" spans="1:14" ht="16" hidden="1" x14ac:dyDescent="0.35">
      <c r="A275" s="3"/>
      <c r="B275" s="3"/>
      <c r="C275" s="3"/>
      <c r="D275" s="3"/>
      <c r="E275" s="3"/>
      <c r="F275" s="3"/>
      <c r="G275" s="3"/>
      <c r="H275" s="3"/>
      <c r="I275" s="3"/>
      <c r="J275" s="3"/>
      <c r="K275" s="3"/>
      <c r="L275" s="3"/>
      <c r="M275" s="3"/>
      <c r="N275" s="3"/>
    </row>
    <row r="276" spans="1:14" ht="16" hidden="1" x14ac:dyDescent="0.35">
      <c r="A276" s="3"/>
      <c r="B276" s="3"/>
      <c r="C276" s="3"/>
      <c r="D276" s="3"/>
      <c r="E276" s="3"/>
      <c r="F276" s="3"/>
      <c r="G276" s="3"/>
      <c r="H276" s="3"/>
      <c r="I276" s="3"/>
      <c r="J276" s="3"/>
      <c r="K276" s="3"/>
      <c r="L276" s="3"/>
      <c r="M276" s="3"/>
      <c r="N276" s="3"/>
    </row>
    <row r="277" spans="1:14" ht="16" hidden="1" x14ac:dyDescent="0.35">
      <c r="A277" s="3"/>
      <c r="B277" s="3"/>
      <c r="C277" s="3"/>
      <c r="D277" s="3"/>
      <c r="E277" s="3"/>
      <c r="F277" s="3"/>
      <c r="G277" s="3"/>
      <c r="H277" s="3"/>
      <c r="I277" s="3"/>
      <c r="J277" s="3"/>
      <c r="K277" s="3"/>
      <c r="L277" s="3"/>
      <c r="M277" s="3"/>
      <c r="N277" s="3"/>
    </row>
    <row r="278" spans="1:14" ht="16" hidden="1" x14ac:dyDescent="0.35">
      <c r="A278" s="3"/>
      <c r="B278" s="3"/>
      <c r="C278" s="3"/>
      <c r="D278" s="3"/>
      <c r="E278" s="3"/>
      <c r="F278" s="3"/>
      <c r="G278" s="3"/>
      <c r="H278" s="3"/>
      <c r="I278" s="3"/>
      <c r="J278" s="3"/>
      <c r="K278" s="3"/>
      <c r="L278" s="3"/>
      <c r="M278" s="3"/>
      <c r="N278" s="3"/>
    </row>
  </sheetData>
  <mergeCells count="1">
    <mergeCell ref="A1:N101"/>
  </mergeCells>
  <pageMargins left="0.7" right="0.7" top="0.75" bottom="0.75" header="0.3" footer="0.3"/>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N65612"/>
  <sheetViews>
    <sheetView tabSelected="1" topLeftCell="S1" zoomScale="68" zoomScaleNormal="68" workbookViewId="0">
      <pane ySplit="3" topLeftCell="A108" activePane="bottomLeft" state="frozen"/>
      <selection activeCell="M1" sqref="M1"/>
      <selection pane="bottomLeft" activeCell="AG103" sqref="AG103:AG110"/>
    </sheetView>
  </sheetViews>
  <sheetFormatPr baseColWidth="10" defaultColWidth="12.58203125" defaultRowHeight="0" customHeight="1" zeroHeight="1" x14ac:dyDescent="0.25"/>
  <cols>
    <col min="1" max="1" width="0.58203125" style="38" customWidth="1"/>
    <col min="2" max="2" width="20.5" style="39" customWidth="1"/>
    <col min="3" max="3" width="23.5" style="39" customWidth="1"/>
    <col min="4" max="4" width="24.25" style="40" customWidth="1"/>
    <col min="5" max="5" width="37.83203125" style="40" customWidth="1"/>
    <col min="6" max="6" width="10.58203125" style="40" customWidth="1"/>
    <col min="7" max="10" width="10" style="40" customWidth="1"/>
    <col min="11" max="11" width="0.5" style="40" customWidth="1"/>
    <col min="12" max="12" width="12.75" style="40" customWidth="1"/>
    <col min="13" max="13" width="18.58203125" style="40" customWidth="1"/>
    <col min="14" max="14" width="16.5" style="40" customWidth="1"/>
    <col min="15" max="15" width="12.08203125" style="40" customWidth="1"/>
    <col min="16" max="16" width="6.5" style="41" customWidth="1"/>
    <col min="17" max="17" width="29.75" style="40" customWidth="1"/>
    <col min="18" max="18" width="22.58203125" style="40" customWidth="1"/>
    <col min="19" max="19" width="24.4140625" style="40" customWidth="1"/>
    <col min="20" max="20" width="0.58203125" style="40" customWidth="1"/>
    <col min="21" max="28" width="11.58203125" style="40" customWidth="1"/>
    <col min="29" max="31" width="11.58203125" style="38" customWidth="1"/>
    <col min="32" max="32" width="12.33203125" style="40" customWidth="1"/>
    <col min="33" max="33" width="10.5" style="40" customWidth="1"/>
    <col min="34" max="34" width="11.33203125" style="40" customWidth="1"/>
    <col min="35" max="36" width="10.75" style="40" customWidth="1"/>
    <col min="37" max="37" width="14.5" style="40" customWidth="1"/>
    <col min="38" max="39" width="10.5" style="40" customWidth="1"/>
    <col min="40" max="40" width="11.33203125" style="41" customWidth="1"/>
    <col min="41" max="16384" width="12.58203125" style="38"/>
  </cols>
  <sheetData>
    <row r="1" spans="1:40" s="57" customFormat="1" ht="3.75" customHeight="1" x14ac:dyDescent="0.3">
      <c r="A1" s="52"/>
      <c r="B1" s="53"/>
      <c r="C1" s="53"/>
      <c r="D1" s="53"/>
      <c r="E1" s="53"/>
      <c r="F1" s="53"/>
      <c r="G1" s="53"/>
      <c r="H1" s="53"/>
      <c r="I1" s="53"/>
      <c r="J1" s="53"/>
      <c r="K1" s="54"/>
      <c r="L1" s="54"/>
      <c r="M1" s="54"/>
      <c r="N1" s="54"/>
      <c r="O1" s="54"/>
      <c r="P1" s="55"/>
      <c r="Q1" s="53"/>
      <c r="R1" s="53"/>
      <c r="S1" s="53"/>
      <c r="T1" s="53"/>
      <c r="U1" s="56"/>
      <c r="V1" s="56"/>
      <c r="W1" s="101"/>
      <c r="X1" s="101"/>
      <c r="Y1" s="101"/>
      <c r="Z1" s="101"/>
      <c r="AA1" s="101"/>
      <c r="AB1" s="101"/>
      <c r="AC1" s="101"/>
      <c r="AD1" s="101"/>
      <c r="AE1" s="101"/>
      <c r="AF1" s="101"/>
      <c r="AG1" s="101"/>
      <c r="AH1" s="101"/>
      <c r="AI1" s="101"/>
      <c r="AJ1" s="101"/>
      <c r="AK1" s="101"/>
      <c r="AL1" s="140"/>
      <c r="AM1" s="140"/>
      <c r="AN1" s="62"/>
    </row>
    <row r="2" spans="1:40" s="107" customFormat="1" ht="31.5" customHeight="1" x14ac:dyDescent="0.3">
      <c r="A2" s="143"/>
      <c r="B2" s="329" t="s">
        <v>26</v>
      </c>
      <c r="C2" s="330"/>
      <c r="D2" s="331"/>
      <c r="E2" s="331"/>
      <c r="F2" s="331"/>
      <c r="G2" s="331"/>
      <c r="H2" s="331"/>
      <c r="I2" s="331"/>
      <c r="J2" s="331"/>
      <c r="K2" s="58"/>
      <c r="L2" s="332" t="s">
        <v>27</v>
      </c>
      <c r="M2" s="333"/>
      <c r="N2" s="333"/>
      <c r="O2" s="334"/>
      <c r="P2" s="335"/>
      <c r="Q2" s="335"/>
      <c r="R2" s="335"/>
      <c r="S2" s="336"/>
      <c r="T2" s="58"/>
      <c r="U2" s="337" t="s">
        <v>182</v>
      </c>
      <c r="V2" s="335"/>
      <c r="W2" s="339" t="s">
        <v>182</v>
      </c>
      <c r="X2" s="339"/>
      <c r="Y2" s="339"/>
      <c r="Z2" s="339" t="s">
        <v>182</v>
      </c>
      <c r="AA2" s="339"/>
      <c r="AB2" s="339"/>
      <c r="AC2" s="339" t="s">
        <v>783</v>
      </c>
      <c r="AD2" s="339"/>
      <c r="AE2" s="339"/>
      <c r="AF2" s="338" t="s">
        <v>182</v>
      </c>
      <c r="AG2" s="338"/>
      <c r="AH2" s="338"/>
      <c r="AI2" s="339" t="s">
        <v>182</v>
      </c>
      <c r="AJ2" s="339"/>
      <c r="AK2" s="339"/>
      <c r="AL2" s="338" t="s">
        <v>784</v>
      </c>
      <c r="AM2" s="338"/>
      <c r="AN2" s="338"/>
    </row>
    <row r="3" spans="1:40" s="62" customFormat="1" ht="54" customHeight="1" x14ac:dyDescent="0.3">
      <c r="A3" s="143"/>
      <c r="B3" s="144" t="s">
        <v>492</v>
      </c>
      <c r="C3" s="144" t="s">
        <v>473</v>
      </c>
      <c r="D3" s="144" t="s">
        <v>29</v>
      </c>
      <c r="E3" s="144" t="s">
        <v>474</v>
      </c>
      <c r="F3" s="60" t="s">
        <v>244</v>
      </c>
      <c r="G3" s="60" t="s">
        <v>243</v>
      </c>
      <c r="H3" s="60" t="s">
        <v>242</v>
      </c>
      <c r="I3" s="60" t="s">
        <v>364</v>
      </c>
      <c r="J3" s="60" t="s">
        <v>241</v>
      </c>
      <c r="K3" s="58"/>
      <c r="L3" s="61" t="s">
        <v>30</v>
      </c>
      <c r="M3" s="61" t="s">
        <v>31</v>
      </c>
      <c r="N3" s="61" t="s">
        <v>32</v>
      </c>
      <c r="O3" s="61" t="s">
        <v>33</v>
      </c>
      <c r="P3" s="51" t="s">
        <v>35</v>
      </c>
      <c r="Q3" s="51" t="s">
        <v>36</v>
      </c>
      <c r="R3" s="51" t="s">
        <v>478</v>
      </c>
      <c r="S3" s="51" t="s">
        <v>37</v>
      </c>
      <c r="T3" s="58"/>
      <c r="U3" s="51" t="s">
        <v>177</v>
      </c>
      <c r="V3" s="59" t="s">
        <v>363</v>
      </c>
      <c r="W3" s="108" t="s">
        <v>679</v>
      </c>
      <c r="X3" s="108" t="s">
        <v>680</v>
      </c>
      <c r="Y3" s="108" t="s">
        <v>681</v>
      </c>
      <c r="Z3" s="108" t="s">
        <v>682</v>
      </c>
      <c r="AA3" s="108" t="s">
        <v>751</v>
      </c>
      <c r="AB3" s="108" t="s">
        <v>681</v>
      </c>
      <c r="AC3" s="108" t="s">
        <v>683</v>
      </c>
      <c r="AD3" s="108" t="s">
        <v>684</v>
      </c>
      <c r="AE3" s="108" t="s">
        <v>681</v>
      </c>
      <c r="AF3" s="139" t="s">
        <v>685</v>
      </c>
      <c r="AG3" s="139" t="s">
        <v>686</v>
      </c>
      <c r="AH3" s="51" t="s">
        <v>681</v>
      </c>
      <c r="AI3" s="108" t="s">
        <v>687</v>
      </c>
      <c r="AJ3" s="108" t="s">
        <v>688</v>
      </c>
      <c r="AK3" s="108" t="s">
        <v>681</v>
      </c>
      <c r="AL3" s="51" t="s">
        <v>689</v>
      </c>
      <c r="AM3" s="51" t="s">
        <v>690</v>
      </c>
      <c r="AN3" s="51" t="s">
        <v>681</v>
      </c>
    </row>
    <row r="4" spans="1:40" s="27" customFormat="1" ht="66.75" hidden="1" customHeight="1" x14ac:dyDescent="0.25">
      <c r="A4" s="22"/>
      <c r="B4" s="23" t="s">
        <v>458</v>
      </c>
      <c r="C4" s="23" t="s">
        <v>460</v>
      </c>
      <c r="D4" s="23" t="s">
        <v>449</v>
      </c>
      <c r="E4" s="23" t="s">
        <v>467</v>
      </c>
      <c r="F4" s="23" t="s">
        <v>46</v>
      </c>
      <c r="G4" s="23" t="s">
        <v>46</v>
      </c>
      <c r="H4" s="23" t="s">
        <v>46</v>
      </c>
      <c r="I4" s="23" t="s">
        <v>180</v>
      </c>
      <c r="J4" s="23" t="s">
        <v>46</v>
      </c>
      <c r="K4" s="24"/>
      <c r="L4" s="23" t="s">
        <v>413</v>
      </c>
      <c r="M4" s="23" t="s">
        <v>38</v>
      </c>
      <c r="N4" s="23" t="s">
        <v>38</v>
      </c>
      <c r="O4" s="23" t="s">
        <v>46</v>
      </c>
      <c r="P4" s="25">
        <v>1</v>
      </c>
      <c r="Q4" s="23" t="s">
        <v>52</v>
      </c>
      <c r="R4" s="23" t="s">
        <v>627</v>
      </c>
      <c r="S4" s="23" t="s">
        <v>53</v>
      </c>
      <c r="T4" s="22"/>
      <c r="U4" s="26" t="s">
        <v>179</v>
      </c>
      <c r="V4" s="26" t="s">
        <v>265</v>
      </c>
      <c r="W4" s="45">
        <v>0.95</v>
      </c>
      <c r="X4" s="45">
        <v>0.97099999999999997</v>
      </c>
      <c r="Y4" s="45">
        <f>X4/W4</f>
        <v>1.0221052631578948</v>
      </c>
      <c r="Z4" s="45">
        <v>0.95</v>
      </c>
      <c r="AA4" s="45">
        <v>0.9859</v>
      </c>
      <c r="AB4" s="45">
        <f>AA4/Z4</f>
        <v>1.0377894736842106</v>
      </c>
      <c r="AC4" s="45">
        <v>0.95</v>
      </c>
      <c r="AD4" s="45">
        <v>0.99</v>
      </c>
      <c r="AE4" s="45">
        <f>AD4/AC4</f>
        <v>1.0421052631578949</v>
      </c>
      <c r="AF4" s="147">
        <v>0.95</v>
      </c>
      <c r="AG4" s="147">
        <v>0.91</v>
      </c>
      <c r="AH4" s="147">
        <f t="shared" ref="AH4:AH16" si="0">AG4/AF4</f>
        <v>0.95789473684210535</v>
      </c>
      <c r="AI4" s="45">
        <v>0.95</v>
      </c>
      <c r="AJ4" s="45">
        <v>0</v>
      </c>
      <c r="AK4" s="45">
        <f t="shared" ref="AK4:AK16" si="1">AJ4/AI4</f>
        <v>0</v>
      </c>
      <c r="AL4" s="147">
        <f>AVERAGE(W4,Z4,AC4,AF4,AI4)</f>
        <v>0.95</v>
      </c>
      <c r="AM4" s="45">
        <f>+AVERAGE(X4,AA4,AD4,AG4,AJ4)</f>
        <v>0.77138000000000007</v>
      </c>
      <c r="AN4" s="45">
        <f t="shared" ref="AN4:AN16" si="2">AM4/AL4</f>
        <v>0.81197894736842113</v>
      </c>
    </row>
    <row r="5" spans="1:40" s="27" customFormat="1" ht="66.75" hidden="1" customHeight="1" x14ac:dyDescent="0.25">
      <c r="A5" s="22"/>
      <c r="B5" s="23" t="s">
        <v>458</v>
      </c>
      <c r="C5" s="23" t="s">
        <v>460</v>
      </c>
      <c r="D5" s="23" t="s">
        <v>449</v>
      </c>
      <c r="E5" s="23" t="s">
        <v>468</v>
      </c>
      <c r="F5" s="23" t="s">
        <v>46</v>
      </c>
      <c r="G5" s="23" t="s">
        <v>46</v>
      </c>
      <c r="H5" s="23" t="s">
        <v>46</v>
      </c>
      <c r="I5" s="23" t="s">
        <v>180</v>
      </c>
      <c r="J5" s="23" t="s">
        <v>46</v>
      </c>
      <c r="K5" s="24"/>
      <c r="L5" s="23" t="s">
        <v>413</v>
      </c>
      <c r="M5" s="23" t="s">
        <v>38</v>
      </c>
      <c r="N5" s="23" t="s">
        <v>38</v>
      </c>
      <c r="O5" s="23" t="s">
        <v>46</v>
      </c>
      <c r="P5" s="25">
        <v>2</v>
      </c>
      <c r="Q5" s="23" t="s">
        <v>54</v>
      </c>
      <c r="R5" s="23" t="s">
        <v>628</v>
      </c>
      <c r="S5" s="163" t="s">
        <v>825</v>
      </c>
      <c r="T5" s="22"/>
      <c r="U5" s="26" t="s">
        <v>179</v>
      </c>
      <c r="V5" s="26" t="s">
        <v>265</v>
      </c>
      <c r="W5" s="45">
        <v>0.9</v>
      </c>
      <c r="X5" s="45">
        <v>0.70840000000000003</v>
      </c>
      <c r="Y5" s="45">
        <f>X5/W5</f>
        <v>0.78711111111111109</v>
      </c>
      <c r="Z5" s="45">
        <v>0.9</v>
      </c>
      <c r="AA5" s="45">
        <v>0.9929</v>
      </c>
      <c r="AB5" s="45">
        <f>AA5/Z5</f>
        <v>1.1032222222222221</v>
      </c>
      <c r="AC5" s="45">
        <v>0.9</v>
      </c>
      <c r="AD5" s="45">
        <v>0.93</v>
      </c>
      <c r="AE5" s="45">
        <f>AD5/AC5</f>
        <v>1.0333333333333334</v>
      </c>
      <c r="AF5" s="147">
        <v>0.9</v>
      </c>
      <c r="AG5" s="147">
        <v>0.63</v>
      </c>
      <c r="AH5" s="147">
        <f t="shared" si="0"/>
        <v>0.7</v>
      </c>
      <c r="AI5" s="45">
        <v>0.9</v>
      </c>
      <c r="AJ5" s="45">
        <v>0</v>
      </c>
      <c r="AK5" s="45">
        <f t="shared" si="1"/>
        <v>0</v>
      </c>
      <c r="AL5" s="147">
        <f>AVERAGE(W5,Z5,AC5,AF5,AI5)</f>
        <v>0.9</v>
      </c>
      <c r="AM5" s="45">
        <f>+AVERAGE(X5,AA5,AD5,AG5,AJ5)</f>
        <v>0.65225999999999995</v>
      </c>
      <c r="AN5" s="45">
        <f t="shared" si="2"/>
        <v>0.72473333333333323</v>
      </c>
    </row>
    <row r="6" spans="1:40" s="27" customFormat="1" ht="66.75" hidden="1" customHeight="1" x14ac:dyDescent="0.25">
      <c r="A6" s="22"/>
      <c r="B6" s="23" t="s">
        <v>457</v>
      </c>
      <c r="C6" s="23" t="s">
        <v>463</v>
      </c>
      <c r="D6" s="23" t="s">
        <v>449</v>
      </c>
      <c r="E6" s="23" t="s">
        <v>467</v>
      </c>
      <c r="F6" s="23" t="s">
        <v>180</v>
      </c>
      <c r="G6" s="23" t="s">
        <v>180</v>
      </c>
      <c r="H6" s="23" t="s">
        <v>180</v>
      </c>
      <c r="I6" s="23" t="s">
        <v>180</v>
      </c>
      <c r="J6" s="23" t="s">
        <v>46</v>
      </c>
      <c r="K6" s="24"/>
      <c r="L6" s="23" t="s">
        <v>413</v>
      </c>
      <c r="M6" s="23" t="s">
        <v>38</v>
      </c>
      <c r="N6" s="23" t="s">
        <v>305</v>
      </c>
      <c r="O6" s="23" t="s">
        <v>46</v>
      </c>
      <c r="P6" s="25">
        <v>3</v>
      </c>
      <c r="Q6" s="23" t="s">
        <v>824</v>
      </c>
      <c r="R6" s="23" t="s">
        <v>818</v>
      </c>
      <c r="S6" s="23" t="s">
        <v>819</v>
      </c>
      <c r="T6" s="22"/>
      <c r="U6" s="26" t="s">
        <v>179</v>
      </c>
      <c r="V6" s="26" t="s">
        <v>265</v>
      </c>
      <c r="W6" s="49">
        <v>0</v>
      </c>
      <c r="X6" s="49">
        <v>0</v>
      </c>
      <c r="Y6" s="49">
        <v>0</v>
      </c>
      <c r="Z6" s="49">
        <v>0</v>
      </c>
      <c r="AA6" s="49">
        <v>0</v>
      </c>
      <c r="AB6" s="49">
        <v>0</v>
      </c>
      <c r="AC6" s="49">
        <v>0</v>
      </c>
      <c r="AD6" s="49">
        <v>0</v>
      </c>
      <c r="AE6" s="49">
        <v>0</v>
      </c>
      <c r="AF6" s="147">
        <v>1</v>
      </c>
      <c r="AG6" s="147">
        <v>0.75</v>
      </c>
      <c r="AH6" s="147">
        <f t="shared" si="0"/>
        <v>0.75</v>
      </c>
      <c r="AI6" s="45">
        <v>1</v>
      </c>
      <c r="AJ6" s="45">
        <v>0</v>
      </c>
      <c r="AK6" s="45">
        <f t="shared" si="1"/>
        <v>0</v>
      </c>
      <c r="AL6" s="147">
        <f>AVERAGE(AF6,AI6)</f>
        <v>1</v>
      </c>
      <c r="AM6" s="45">
        <f>+AVERAGE(AG6,AJ6)</f>
        <v>0.375</v>
      </c>
      <c r="AN6" s="45">
        <f t="shared" si="2"/>
        <v>0.375</v>
      </c>
    </row>
    <row r="7" spans="1:40" s="27" customFormat="1" ht="66.75" hidden="1" customHeight="1" x14ac:dyDescent="0.25">
      <c r="A7" s="22"/>
      <c r="B7" s="23" t="s">
        <v>457</v>
      </c>
      <c r="C7" s="23" t="s">
        <v>460</v>
      </c>
      <c r="D7" s="23" t="s">
        <v>450</v>
      </c>
      <c r="E7" s="23" t="s">
        <v>467</v>
      </c>
      <c r="F7" s="23" t="s">
        <v>46</v>
      </c>
      <c r="G7" s="23" t="s">
        <v>46</v>
      </c>
      <c r="H7" s="23" t="s">
        <v>46</v>
      </c>
      <c r="I7" s="23" t="s">
        <v>46</v>
      </c>
      <c r="J7" s="23" t="s">
        <v>46</v>
      </c>
      <c r="K7" s="24"/>
      <c r="L7" s="23" t="s">
        <v>414</v>
      </c>
      <c r="M7" s="23" t="s">
        <v>38</v>
      </c>
      <c r="N7" s="23" t="s">
        <v>39</v>
      </c>
      <c r="O7" s="23" t="s">
        <v>46</v>
      </c>
      <c r="P7" s="25">
        <v>1</v>
      </c>
      <c r="Q7" s="23" t="s">
        <v>425</v>
      </c>
      <c r="R7" s="23" t="s">
        <v>501</v>
      </c>
      <c r="S7" s="23" t="s">
        <v>426</v>
      </c>
      <c r="T7" s="22"/>
      <c r="U7" s="26" t="s">
        <v>179</v>
      </c>
      <c r="V7" s="26" t="s">
        <v>265</v>
      </c>
      <c r="W7" s="45">
        <v>0.95</v>
      </c>
      <c r="X7" s="45">
        <v>1</v>
      </c>
      <c r="Y7" s="45">
        <f>X7/W7</f>
        <v>1.0526315789473684</v>
      </c>
      <c r="Z7" s="45">
        <v>0.95</v>
      </c>
      <c r="AA7" s="45">
        <v>0.95</v>
      </c>
      <c r="AB7" s="45">
        <f t="shared" ref="AB7:AB16" si="3">AA7/Z7</f>
        <v>1</v>
      </c>
      <c r="AC7" s="45">
        <v>0.95</v>
      </c>
      <c r="AD7" s="45">
        <v>0.95</v>
      </c>
      <c r="AE7" s="45">
        <f t="shared" ref="AE7:AE16" si="4">AD7/AC7</f>
        <v>1</v>
      </c>
      <c r="AF7" s="147">
        <v>0.95</v>
      </c>
      <c r="AG7" s="147">
        <v>0.71250000000000002</v>
      </c>
      <c r="AH7" s="147">
        <f t="shared" si="0"/>
        <v>0.75000000000000011</v>
      </c>
      <c r="AI7" s="45">
        <v>0.95</v>
      </c>
      <c r="AJ7" s="45">
        <v>0</v>
      </c>
      <c r="AK7" s="45">
        <f t="shared" si="1"/>
        <v>0</v>
      </c>
      <c r="AL7" s="147">
        <f>AVERAGE(W7,Z7,AC7,AF7,AI7)</f>
        <v>0.95</v>
      </c>
      <c r="AM7" s="45">
        <f>AVERAGE(X7,AA7,AD7,AG7,AJ7)</f>
        <v>0.72249999999999992</v>
      </c>
      <c r="AN7" s="45">
        <f t="shared" si="2"/>
        <v>0.76052631578947361</v>
      </c>
    </row>
    <row r="8" spans="1:40" s="27" customFormat="1" ht="66.75" hidden="1" customHeight="1" x14ac:dyDescent="0.25">
      <c r="A8" s="22"/>
      <c r="B8" s="23" t="s">
        <v>457</v>
      </c>
      <c r="C8" s="23" t="s">
        <v>460</v>
      </c>
      <c r="D8" s="23" t="s">
        <v>450</v>
      </c>
      <c r="E8" s="23" t="s">
        <v>467</v>
      </c>
      <c r="F8" s="23" t="s">
        <v>46</v>
      </c>
      <c r="G8" s="23" t="s">
        <v>46</v>
      </c>
      <c r="H8" s="23" t="s">
        <v>46</v>
      </c>
      <c r="I8" s="23" t="s">
        <v>180</v>
      </c>
      <c r="J8" s="23" t="s">
        <v>46</v>
      </c>
      <c r="K8" s="24"/>
      <c r="L8" s="23" t="s">
        <v>414</v>
      </c>
      <c r="M8" s="23" t="s">
        <v>38</v>
      </c>
      <c r="N8" s="23" t="s">
        <v>40</v>
      </c>
      <c r="O8" s="23" t="s">
        <v>46</v>
      </c>
      <c r="P8" s="25">
        <v>2</v>
      </c>
      <c r="Q8" s="23" t="s">
        <v>811</v>
      </c>
      <c r="R8" s="23" t="s">
        <v>527</v>
      </c>
      <c r="S8" s="23" t="s">
        <v>528</v>
      </c>
      <c r="T8" s="22"/>
      <c r="U8" s="26" t="s">
        <v>179</v>
      </c>
      <c r="V8" s="26" t="s">
        <v>265</v>
      </c>
      <c r="W8" s="48">
        <v>789</v>
      </c>
      <c r="X8" s="48">
        <v>789</v>
      </c>
      <c r="Y8" s="44">
        <f>X8/W8</f>
        <v>1</v>
      </c>
      <c r="Z8" s="43">
        <v>1800</v>
      </c>
      <c r="AA8" s="48">
        <v>2005</v>
      </c>
      <c r="AB8" s="44">
        <f t="shared" si="3"/>
        <v>1.1138888888888889</v>
      </c>
      <c r="AC8" s="43">
        <v>2240</v>
      </c>
      <c r="AD8" s="48">
        <v>2243</v>
      </c>
      <c r="AE8" s="44">
        <f t="shared" si="4"/>
        <v>1.0013392857142858</v>
      </c>
      <c r="AF8" s="149">
        <v>1800</v>
      </c>
      <c r="AG8" s="150">
        <v>1523</v>
      </c>
      <c r="AH8" s="148">
        <f t="shared" si="0"/>
        <v>0.84611111111111115</v>
      </c>
      <c r="AI8" s="43">
        <v>811</v>
      </c>
      <c r="AJ8" s="48">
        <v>0</v>
      </c>
      <c r="AK8" s="44">
        <f t="shared" si="1"/>
        <v>0</v>
      </c>
      <c r="AL8" s="151">
        <f>SUM(W8,Z8,AC8,AF8,AI8)</f>
        <v>7440</v>
      </c>
      <c r="AM8" s="47">
        <f>SUM(X8,AA8,AD8,AG8,AJ8)</f>
        <v>6560</v>
      </c>
      <c r="AN8" s="45">
        <f t="shared" si="2"/>
        <v>0.88172043010752688</v>
      </c>
    </row>
    <row r="9" spans="1:40" s="27" customFormat="1" ht="66.75" hidden="1" customHeight="1" x14ac:dyDescent="0.25">
      <c r="A9" s="22"/>
      <c r="B9" s="23" t="s">
        <v>457</v>
      </c>
      <c r="C9" s="23" t="s">
        <v>460</v>
      </c>
      <c r="D9" s="23" t="s">
        <v>450</v>
      </c>
      <c r="E9" s="23" t="s">
        <v>467</v>
      </c>
      <c r="F9" s="23" t="s">
        <v>46</v>
      </c>
      <c r="G9" s="23" t="s">
        <v>46</v>
      </c>
      <c r="H9" s="23" t="s">
        <v>46</v>
      </c>
      <c r="I9" s="23" t="s">
        <v>180</v>
      </c>
      <c r="J9" s="23" t="s">
        <v>46</v>
      </c>
      <c r="K9" s="24"/>
      <c r="L9" s="23" t="s">
        <v>414</v>
      </c>
      <c r="M9" s="23" t="s">
        <v>38</v>
      </c>
      <c r="N9" s="23" t="s">
        <v>61</v>
      </c>
      <c r="O9" s="23" t="s">
        <v>46</v>
      </c>
      <c r="P9" s="25">
        <v>3</v>
      </c>
      <c r="Q9" s="23" t="s">
        <v>435</v>
      </c>
      <c r="R9" s="23" t="s">
        <v>520</v>
      </c>
      <c r="S9" s="23" t="s">
        <v>436</v>
      </c>
      <c r="T9" s="22"/>
      <c r="U9" s="26" t="s">
        <v>178</v>
      </c>
      <c r="V9" s="26" t="s">
        <v>265</v>
      </c>
      <c r="W9" s="47">
        <v>1610</v>
      </c>
      <c r="X9" s="47">
        <v>1728</v>
      </c>
      <c r="Y9" s="45">
        <f>X9/W9</f>
        <v>1.0732919254658384</v>
      </c>
      <c r="Z9" s="47">
        <v>2760</v>
      </c>
      <c r="AA9" s="48">
        <v>2887</v>
      </c>
      <c r="AB9" s="45">
        <f t="shared" si="3"/>
        <v>1.0460144927536232</v>
      </c>
      <c r="AC9" s="47">
        <v>2760</v>
      </c>
      <c r="AD9" s="48">
        <v>2885</v>
      </c>
      <c r="AE9" s="45">
        <f t="shared" si="4"/>
        <v>1.0452898550724639</v>
      </c>
      <c r="AF9" s="151">
        <v>2760</v>
      </c>
      <c r="AG9" s="150">
        <v>2146</v>
      </c>
      <c r="AH9" s="147">
        <f t="shared" si="0"/>
        <v>0.77753623188405796</v>
      </c>
      <c r="AI9" s="47">
        <v>2760</v>
      </c>
      <c r="AJ9" s="48">
        <v>0</v>
      </c>
      <c r="AK9" s="45">
        <f t="shared" si="1"/>
        <v>0</v>
      </c>
      <c r="AL9" s="149">
        <v>2760</v>
      </c>
      <c r="AM9" s="47">
        <f>+AVERAGE(X9,AA9,AD9,AG9,AJ9)</f>
        <v>1929.2</v>
      </c>
      <c r="AN9" s="45">
        <f t="shared" si="2"/>
        <v>0.69898550724637687</v>
      </c>
    </row>
    <row r="10" spans="1:40" s="27" customFormat="1" ht="101.25" hidden="1" customHeight="1" x14ac:dyDescent="0.25">
      <c r="A10" s="22"/>
      <c r="B10" s="23" t="s">
        <v>457</v>
      </c>
      <c r="C10" s="23" t="s">
        <v>460</v>
      </c>
      <c r="D10" s="23" t="s">
        <v>449</v>
      </c>
      <c r="E10" s="23" t="s">
        <v>467</v>
      </c>
      <c r="F10" s="23" t="s">
        <v>46</v>
      </c>
      <c r="G10" s="23" t="s">
        <v>46</v>
      </c>
      <c r="H10" s="23" t="s">
        <v>46</v>
      </c>
      <c r="I10" s="23" t="s">
        <v>46</v>
      </c>
      <c r="J10" s="23" t="s">
        <v>46</v>
      </c>
      <c r="K10" s="24"/>
      <c r="L10" s="23" t="s">
        <v>413</v>
      </c>
      <c r="M10" s="23" t="s">
        <v>38</v>
      </c>
      <c r="N10" s="23" t="s">
        <v>64</v>
      </c>
      <c r="O10" s="23" t="s">
        <v>46</v>
      </c>
      <c r="P10" s="25">
        <v>4</v>
      </c>
      <c r="Q10" s="23" t="s">
        <v>820</v>
      </c>
      <c r="R10" s="23" t="s">
        <v>514</v>
      </c>
      <c r="S10" s="23" t="s">
        <v>516</v>
      </c>
      <c r="T10" s="22"/>
      <c r="U10" s="26" t="s">
        <v>178</v>
      </c>
      <c r="V10" s="26" t="s">
        <v>265</v>
      </c>
      <c r="W10" s="47">
        <v>2500</v>
      </c>
      <c r="X10" s="47">
        <v>2504</v>
      </c>
      <c r="Y10" s="46">
        <f>X10/W10</f>
        <v>1.0016</v>
      </c>
      <c r="Z10" s="47">
        <v>4453</v>
      </c>
      <c r="AA10" s="48">
        <v>4453</v>
      </c>
      <c r="AB10" s="46">
        <f t="shared" si="3"/>
        <v>1</v>
      </c>
      <c r="AC10" s="47">
        <v>8516</v>
      </c>
      <c r="AD10" s="48">
        <v>8516</v>
      </c>
      <c r="AE10" s="44">
        <f t="shared" si="4"/>
        <v>1</v>
      </c>
      <c r="AF10" s="151">
        <v>9000</v>
      </c>
      <c r="AG10" s="150">
        <v>8509</v>
      </c>
      <c r="AH10" s="148">
        <f t="shared" si="0"/>
        <v>0.94544444444444442</v>
      </c>
      <c r="AI10" s="47">
        <v>7629</v>
      </c>
      <c r="AJ10" s="48">
        <v>0</v>
      </c>
      <c r="AK10" s="46">
        <f t="shared" si="1"/>
        <v>0</v>
      </c>
      <c r="AL10" s="149">
        <f>SUM(W10,Z10,AC10,AF10,AI10)</f>
        <v>32098</v>
      </c>
      <c r="AM10" s="43">
        <f>SUM(X10,AA10,AD10,AG10,AJ10)</f>
        <v>23982</v>
      </c>
      <c r="AN10" s="45">
        <f t="shared" si="2"/>
        <v>0.74714935510000624</v>
      </c>
    </row>
    <row r="11" spans="1:40" s="27" customFormat="1" ht="66.75" hidden="1" customHeight="1" x14ac:dyDescent="0.25">
      <c r="A11" s="22"/>
      <c r="B11" s="23" t="s">
        <v>457</v>
      </c>
      <c r="C11" s="23" t="s">
        <v>460</v>
      </c>
      <c r="D11" s="23" t="s">
        <v>449</v>
      </c>
      <c r="E11" s="23" t="s">
        <v>467</v>
      </c>
      <c r="F11" s="23" t="s">
        <v>46</v>
      </c>
      <c r="G11" s="23" t="s">
        <v>46</v>
      </c>
      <c r="H11" s="23" t="s">
        <v>46</v>
      </c>
      <c r="I11" s="23" t="s">
        <v>46</v>
      </c>
      <c r="J11" s="23" t="s">
        <v>46</v>
      </c>
      <c r="K11" s="24"/>
      <c r="L11" s="23" t="s">
        <v>413</v>
      </c>
      <c r="M11" s="23" t="s">
        <v>38</v>
      </c>
      <c r="N11" s="23" t="s">
        <v>64</v>
      </c>
      <c r="O11" s="23" t="s">
        <v>46</v>
      </c>
      <c r="P11" s="25">
        <v>5</v>
      </c>
      <c r="Q11" s="23" t="s">
        <v>1006</v>
      </c>
      <c r="R11" s="23" t="s">
        <v>515</v>
      </c>
      <c r="S11" s="23" t="s">
        <v>434</v>
      </c>
      <c r="T11" s="22"/>
      <c r="U11" s="26" t="s">
        <v>178</v>
      </c>
      <c r="V11" s="26" t="s">
        <v>265</v>
      </c>
      <c r="W11" s="48">
        <v>400</v>
      </c>
      <c r="X11" s="48">
        <v>431</v>
      </c>
      <c r="Y11" s="46">
        <f>X11/W11</f>
        <v>1.0774999999999999</v>
      </c>
      <c r="Z11" s="47">
        <v>1592</v>
      </c>
      <c r="AA11" s="48">
        <v>1592</v>
      </c>
      <c r="AB11" s="46">
        <f t="shared" si="3"/>
        <v>1</v>
      </c>
      <c r="AC11" s="47">
        <v>2410</v>
      </c>
      <c r="AD11" s="48">
        <v>2410</v>
      </c>
      <c r="AE11" s="44">
        <f t="shared" si="4"/>
        <v>1</v>
      </c>
      <c r="AF11" s="151">
        <v>24007</v>
      </c>
      <c r="AG11" s="150">
        <v>23189</v>
      </c>
      <c r="AH11" s="148">
        <f t="shared" si="0"/>
        <v>0.96592660474028413</v>
      </c>
      <c r="AI11" s="47">
        <v>100</v>
      </c>
      <c r="AJ11" s="48"/>
      <c r="AK11" s="46">
        <f t="shared" si="1"/>
        <v>0</v>
      </c>
      <c r="AL11" s="149">
        <f>SUM(W11,Z11,AC11,AF11,AI11)</f>
        <v>28509</v>
      </c>
      <c r="AM11" s="43">
        <f>SUM(X11,AA11,AD11,AG11,AJ11)</f>
        <v>27622</v>
      </c>
      <c r="AN11" s="45">
        <f t="shared" si="2"/>
        <v>0.96888701813462419</v>
      </c>
    </row>
    <row r="12" spans="1:40" s="27" customFormat="1" ht="66.75" hidden="1" customHeight="1" x14ac:dyDescent="0.25">
      <c r="A12" s="22"/>
      <c r="B12" s="23" t="s">
        <v>457</v>
      </c>
      <c r="C12" s="23" t="s">
        <v>463</v>
      </c>
      <c r="D12" s="23" t="s">
        <v>449</v>
      </c>
      <c r="E12" s="23" t="s">
        <v>467</v>
      </c>
      <c r="F12" s="23" t="s">
        <v>46</v>
      </c>
      <c r="G12" s="23" t="s">
        <v>46</v>
      </c>
      <c r="H12" s="23" t="s">
        <v>46</v>
      </c>
      <c r="I12" s="23" t="s">
        <v>46</v>
      </c>
      <c r="J12" s="23" t="s">
        <v>46</v>
      </c>
      <c r="K12" s="24"/>
      <c r="L12" s="23" t="s">
        <v>413</v>
      </c>
      <c r="M12" s="23" t="s">
        <v>38</v>
      </c>
      <c r="N12" s="23" t="s">
        <v>64</v>
      </c>
      <c r="O12" s="23" t="s">
        <v>46</v>
      </c>
      <c r="P12" s="25">
        <v>6</v>
      </c>
      <c r="Q12" s="23" t="s">
        <v>1007</v>
      </c>
      <c r="R12" s="23" t="s">
        <v>517</v>
      </c>
      <c r="S12" s="23" t="s">
        <v>518</v>
      </c>
      <c r="T12" s="22"/>
      <c r="U12" s="26" t="s">
        <v>178</v>
      </c>
      <c r="V12" s="26" t="s">
        <v>265</v>
      </c>
      <c r="W12" s="49">
        <v>0</v>
      </c>
      <c r="X12" s="49">
        <v>0</v>
      </c>
      <c r="Y12" s="50">
        <v>0</v>
      </c>
      <c r="Z12" s="47">
        <v>61087</v>
      </c>
      <c r="AA12" s="47">
        <v>61087</v>
      </c>
      <c r="AB12" s="46">
        <f t="shared" si="3"/>
        <v>1</v>
      </c>
      <c r="AC12" s="47">
        <v>126000</v>
      </c>
      <c r="AD12" s="48">
        <v>126000</v>
      </c>
      <c r="AE12" s="44">
        <f t="shared" si="4"/>
        <v>1</v>
      </c>
      <c r="AF12" s="151">
        <v>96775</v>
      </c>
      <c r="AG12" s="150">
        <v>75226</v>
      </c>
      <c r="AH12" s="148">
        <f t="shared" si="0"/>
        <v>0.77732885559287002</v>
      </c>
      <c r="AI12" s="47">
        <v>19531</v>
      </c>
      <c r="AJ12" s="48"/>
      <c r="AK12" s="46">
        <f t="shared" si="1"/>
        <v>0</v>
      </c>
      <c r="AL12" s="149">
        <f>SUM(Z12,AC12,AF12,AI12)</f>
        <v>303393</v>
      </c>
      <c r="AM12" s="43">
        <f>+AA12+AD12+AG12+AJ12</f>
        <v>262313</v>
      </c>
      <c r="AN12" s="45">
        <f t="shared" si="2"/>
        <v>0.86459806257889926</v>
      </c>
    </row>
    <row r="13" spans="1:40" s="27" customFormat="1" ht="66.75" hidden="1" customHeight="1" x14ac:dyDescent="0.25">
      <c r="A13" s="22"/>
      <c r="B13" s="23" t="s">
        <v>457</v>
      </c>
      <c r="C13" s="23" t="s">
        <v>463</v>
      </c>
      <c r="D13" s="23" t="s">
        <v>449</v>
      </c>
      <c r="E13" s="23" t="s">
        <v>467</v>
      </c>
      <c r="F13" s="23" t="s">
        <v>46</v>
      </c>
      <c r="G13" s="23" t="s">
        <v>46</v>
      </c>
      <c r="H13" s="23" t="s">
        <v>46</v>
      </c>
      <c r="I13" s="23" t="s">
        <v>46</v>
      </c>
      <c r="J13" s="23" t="s">
        <v>46</v>
      </c>
      <c r="K13" s="24"/>
      <c r="L13" s="23" t="s">
        <v>413</v>
      </c>
      <c r="M13" s="23" t="s">
        <v>38</v>
      </c>
      <c r="N13" s="23" t="s">
        <v>42</v>
      </c>
      <c r="O13" s="23" t="s">
        <v>46</v>
      </c>
      <c r="P13" s="25">
        <v>7</v>
      </c>
      <c r="Q13" s="23" t="s">
        <v>521</v>
      </c>
      <c r="R13" s="23" t="s">
        <v>522</v>
      </c>
      <c r="S13" s="23" t="s">
        <v>634</v>
      </c>
      <c r="T13" s="22"/>
      <c r="U13" s="26" t="s">
        <v>179</v>
      </c>
      <c r="V13" s="26" t="s">
        <v>265</v>
      </c>
      <c r="W13" s="47">
        <v>11677</v>
      </c>
      <c r="X13" s="47">
        <v>11677</v>
      </c>
      <c r="Y13" s="44">
        <f>X13/W13</f>
        <v>1</v>
      </c>
      <c r="Z13" s="47">
        <v>14144</v>
      </c>
      <c r="AA13" s="47">
        <v>14144</v>
      </c>
      <c r="AB13" s="44">
        <f t="shared" si="3"/>
        <v>1</v>
      </c>
      <c r="AC13" s="47">
        <v>9923</v>
      </c>
      <c r="AD13" s="47">
        <v>9923</v>
      </c>
      <c r="AE13" s="44">
        <f t="shared" si="4"/>
        <v>1</v>
      </c>
      <c r="AF13" s="151">
        <v>7675</v>
      </c>
      <c r="AG13" s="151">
        <v>7675</v>
      </c>
      <c r="AH13" s="148">
        <f t="shared" si="0"/>
        <v>1</v>
      </c>
      <c r="AI13" s="47">
        <v>0</v>
      </c>
      <c r="AJ13" s="47"/>
      <c r="AK13" s="44" t="e">
        <f t="shared" si="1"/>
        <v>#DIV/0!</v>
      </c>
      <c r="AL13" s="151">
        <f>+W13+Z13+AC13+AF13+AI13</f>
        <v>43419</v>
      </c>
      <c r="AM13" s="47">
        <f>+X13+AA13+AD13+AG13+AJ13</f>
        <v>43419</v>
      </c>
      <c r="AN13" s="44">
        <f t="shared" si="2"/>
        <v>1</v>
      </c>
    </row>
    <row r="14" spans="1:40" s="27" customFormat="1" ht="66.75" hidden="1" customHeight="1" x14ac:dyDescent="0.25">
      <c r="A14" s="22"/>
      <c r="B14" s="23" t="s">
        <v>457</v>
      </c>
      <c r="C14" s="23" t="s">
        <v>463</v>
      </c>
      <c r="D14" s="23" t="s">
        <v>449</v>
      </c>
      <c r="E14" s="23" t="s">
        <v>467</v>
      </c>
      <c r="F14" s="23" t="s">
        <v>46</v>
      </c>
      <c r="G14" s="23" t="s">
        <v>46</v>
      </c>
      <c r="H14" s="23" t="s">
        <v>46</v>
      </c>
      <c r="I14" s="23" t="s">
        <v>46</v>
      </c>
      <c r="J14" s="23" t="s">
        <v>46</v>
      </c>
      <c r="K14" s="24"/>
      <c r="L14" s="23" t="s">
        <v>413</v>
      </c>
      <c r="M14" s="23" t="s">
        <v>38</v>
      </c>
      <c r="N14" s="23" t="s">
        <v>42</v>
      </c>
      <c r="O14" s="23" t="s">
        <v>46</v>
      </c>
      <c r="P14" s="25">
        <v>8</v>
      </c>
      <c r="Q14" s="23" t="s">
        <v>821</v>
      </c>
      <c r="R14" s="23" t="s">
        <v>523</v>
      </c>
      <c r="S14" s="23" t="s">
        <v>635</v>
      </c>
      <c r="T14" s="22"/>
      <c r="U14" s="26" t="s">
        <v>179</v>
      </c>
      <c r="V14" s="26" t="s">
        <v>265</v>
      </c>
      <c r="W14" s="47">
        <v>12461</v>
      </c>
      <c r="X14" s="47">
        <v>12461</v>
      </c>
      <c r="Y14" s="44">
        <f>X14/W14</f>
        <v>1</v>
      </c>
      <c r="Z14" s="47">
        <v>15891</v>
      </c>
      <c r="AA14" s="47">
        <v>15891</v>
      </c>
      <c r="AB14" s="44">
        <f t="shared" si="3"/>
        <v>1</v>
      </c>
      <c r="AC14" s="48">
        <v>11485</v>
      </c>
      <c r="AD14" s="158">
        <v>11485</v>
      </c>
      <c r="AE14" s="44">
        <f t="shared" si="4"/>
        <v>1</v>
      </c>
      <c r="AF14" s="150">
        <v>10410</v>
      </c>
      <c r="AG14" s="152">
        <v>10410</v>
      </c>
      <c r="AH14" s="148">
        <f t="shared" si="0"/>
        <v>1</v>
      </c>
      <c r="AI14" s="48">
        <v>0</v>
      </c>
      <c r="AJ14" s="78"/>
      <c r="AK14" s="44" t="e">
        <f t="shared" si="1"/>
        <v>#DIV/0!</v>
      </c>
      <c r="AL14" s="151">
        <f>+W14+Z14+AC14+AF14+AI14</f>
        <v>50247</v>
      </c>
      <c r="AM14" s="47">
        <f>+X14+AA14+AD14+AG14+AJ14</f>
        <v>50247</v>
      </c>
      <c r="AN14" s="44">
        <f t="shared" si="2"/>
        <v>1</v>
      </c>
    </row>
    <row r="15" spans="1:40" s="27" customFormat="1" ht="66.75" hidden="1" customHeight="1" x14ac:dyDescent="0.25">
      <c r="A15" s="22"/>
      <c r="B15" s="23" t="s">
        <v>457</v>
      </c>
      <c r="C15" s="23" t="s">
        <v>460</v>
      </c>
      <c r="D15" s="23" t="s">
        <v>448</v>
      </c>
      <c r="E15" s="23" t="s">
        <v>467</v>
      </c>
      <c r="F15" s="23" t="s">
        <v>46</v>
      </c>
      <c r="G15" s="23" t="s">
        <v>46</v>
      </c>
      <c r="H15" s="23" t="s">
        <v>46</v>
      </c>
      <c r="I15" s="23" t="s">
        <v>46</v>
      </c>
      <c r="J15" s="23" t="s">
        <v>46</v>
      </c>
      <c r="K15" s="24"/>
      <c r="L15" s="23" t="s">
        <v>413</v>
      </c>
      <c r="M15" s="23" t="s">
        <v>38</v>
      </c>
      <c r="N15" s="23" t="s">
        <v>43</v>
      </c>
      <c r="O15" s="23" t="s">
        <v>46</v>
      </c>
      <c r="P15" s="25">
        <v>9</v>
      </c>
      <c r="Q15" s="23" t="s">
        <v>822</v>
      </c>
      <c r="R15" s="23" t="s">
        <v>506</v>
      </c>
      <c r="S15" s="23" t="s">
        <v>69</v>
      </c>
      <c r="T15" s="22"/>
      <c r="U15" s="26" t="s">
        <v>179</v>
      </c>
      <c r="V15" s="26" t="s">
        <v>265</v>
      </c>
      <c r="W15" s="44">
        <v>1</v>
      </c>
      <c r="X15" s="44">
        <v>1</v>
      </c>
      <c r="Y15" s="44">
        <f>X15/W15</f>
        <v>1</v>
      </c>
      <c r="Z15" s="44">
        <v>1</v>
      </c>
      <c r="AA15" s="44">
        <v>1</v>
      </c>
      <c r="AB15" s="44">
        <f t="shared" si="3"/>
        <v>1</v>
      </c>
      <c r="AC15" s="44">
        <v>1</v>
      </c>
      <c r="AD15" s="44">
        <v>1</v>
      </c>
      <c r="AE15" s="44">
        <f t="shared" si="4"/>
        <v>1</v>
      </c>
      <c r="AF15" s="148">
        <v>1</v>
      </c>
      <c r="AG15" s="148">
        <v>0.75</v>
      </c>
      <c r="AH15" s="148">
        <f t="shared" si="0"/>
        <v>0.75</v>
      </c>
      <c r="AI15" s="44">
        <v>1</v>
      </c>
      <c r="AJ15" s="44">
        <v>0</v>
      </c>
      <c r="AK15" s="44">
        <f t="shared" si="1"/>
        <v>0</v>
      </c>
      <c r="AL15" s="147">
        <f>AVERAGE(W15,Z15,AC15,AF15,AI15)</f>
        <v>1</v>
      </c>
      <c r="AM15" s="45">
        <f>AVERAGE(X15,AA15,AD15,AG15,AJ15)</f>
        <v>0.75</v>
      </c>
      <c r="AN15" s="45">
        <f t="shared" si="2"/>
        <v>0.75</v>
      </c>
    </row>
    <row r="16" spans="1:40" s="27" customFormat="1" ht="66.75" hidden="1" customHeight="1" x14ac:dyDescent="0.25">
      <c r="A16" s="22"/>
      <c r="B16" s="23" t="s">
        <v>457</v>
      </c>
      <c r="C16" s="23" t="s">
        <v>462</v>
      </c>
      <c r="D16" s="23" t="s">
        <v>448</v>
      </c>
      <c r="E16" s="23" t="s">
        <v>467</v>
      </c>
      <c r="F16" s="23" t="s">
        <v>46</v>
      </c>
      <c r="G16" s="23" t="s">
        <v>46</v>
      </c>
      <c r="H16" s="23" t="s">
        <v>46</v>
      </c>
      <c r="I16" s="23" t="s">
        <v>46</v>
      </c>
      <c r="J16" s="23" t="s">
        <v>46</v>
      </c>
      <c r="K16" s="24"/>
      <c r="L16" s="23" t="s">
        <v>413</v>
      </c>
      <c r="M16" s="23" t="s">
        <v>38</v>
      </c>
      <c r="N16" s="23" t="s">
        <v>43</v>
      </c>
      <c r="O16" s="23" t="s">
        <v>46</v>
      </c>
      <c r="P16" s="25">
        <v>10</v>
      </c>
      <c r="Q16" s="23" t="s">
        <v>823</v>
      </c>
      <c r="R16" s="23" t="s">
        <v>507</v>
      </c>
      <c r="S16" s="23" t="s">
        <v>70</v>
      </c>
      <c r="T16" s="22"/>
      <c r="U16" s="26" t="s">
        <v>179</v>
      </c>
      <c r="V16" s="26" t="s">
        <v>265</v>
      </c>
      <c r="W16" s="44">
        <v>1</v>
      </c>
      <c r="X16" s="44">
        <v>1</v>
      </c>
      <c r="Y16" s="44">
        <f>X16/W16</f>
        <v>1</v>
      </c>
      <c r="Z16" s="44">
        <v>1</v>
      </c>
      <c r="AA16" s="44">
        <v>1</v>
      </c>
      <c r="AB16" s="44">
        <f t="shared" si="3"/>
        <v>1</v>
      </c>
      <c r="AC16" s="44">
        <v>1</v>
      </c>
      <c r="AD16" s="44">
        <v>1</v>
      </c>
      <c r="AE16" s="44">
        <f t="shared" si="4"/>
        <v>1</v>
      </c>
      <c r="AF16" s="148">
        <v>1</v>
      </c>
      <c r="AG16" s="148">
        <v>0.75</v>
      </c>
      <c r="AH16" s="148">
        <f t="shared" si="0"/>
        <v>0.75</v>
      </c>
      <c r="AI16" s="44">
        <v>1</v>
      </c>
      <c r="AJ16" s="44">
        <v>0</v>
      </c>
      <c r="AK16" s="44">
        <f t="shared" si="1"/>
        <v>0</v>
      </c>
      <c r="AL16" s="147">
        <f>AVERAGE(W16,Z16,AC16,AF16,AI16)</f>
        <v>1</v>
      </c>
      <c r="AM16" s="45">
        <f>AVERAGE(X16,AA16,AD16,AG16,AJ16)</f>
        <v>0.75</v>
      </c>
      <c r="AN16" s="45">
        <f t="shared" si="2"/>
        <v>0.75</v>
      </c>
    </row>
    <row r="17" spans="1:40" s="27" customFormat="1" ht="66.75" hidden="1" customHeight="1" x14ac:dyDescent="0.25">
      <c r="A17" s="22"/>
      <c r="B17" s="23" t="s">
        <v>457</v>
      </c>
      <c r="C17" s="23" t="s">
        <v>460</v>
      </c>
      <c r="D17" s="23" t="s">
        <v>448</v>
      </c>
      <c r="E17" s="23" t="s">
        <v>1002</v>
      </c>
      <c r="F17" s="23" t="s">
        <v>46</v>
      </c>
      <c r="G17" s="23" t="s">
        <v>46</v>
      </c>
      <c r="H17" s="23" t="s">
        <v>46</v>
      </c>
      <c r="I17" s="23" t="s">
        <v>180</v>
      </c>
      <c r="J17" s="23" t="s">
        <v>46</v>
      </c>
      <c r="K17" s="24"/>
      <c r="L17" s="23" t="s">
        <v>476</v>
      </c>
      <c r="M17" s="23" t="s">
        <v>44</v>
      </c>
      <c r="N17" s="23" t="s">
        <v>45</v>
      </c>
      <c r="O17" s="84" t="s">
        <v>46</v>
      </c>
      <c r="P17" s="25">
        <v>1</v>
      </c>
      <c r="Q17" s="23" t="s">
        <v>827</v>
      </c>
      <c r="R17" s="23" t="s">
        <v>584</v>
      </c>
      <c r="S17" s="23" t="s">
        <v>78</v>
      </c>
      <c r="T17" s="22"/>
      <c r="U17" s="298" t="s">
        <v>178</v>
      </c>
      <c r="V17" s="164" t="s">
        <v>272</v>
      </c>
      <c r="W17" s="319">
        <v>4322</v>
      </c>
      <c r="X17" s="319">
        <v>5430</v>
      </c>
      <c r="Y17" s="138">
        <f t="shared" ref="Y17:Y30" si="5">+X17/W17</f>
        <v>1.2563627950023137</v>
      </c>
      <c r="Z17" s="319">
        <v>6600</v>
      </c>
      <c r="AA17" s="319">
        <v>6734</v>
      </c>
      <c r="AB17" s="138">
        <f t="shared" ref="AB17:AB30" si="6">+AA17/Z17</f>
        <v>1.0203030303030303</v>
      </c>
      <c r="AC17" s="319">
        <v>7600</v>
      </c>
      <c r="AD17" s="320">
        <v>7600</v>
      </c>
      <c r="AE17" s="138">
        <f t="shared" ref="AE17:AE30" si="7">+AD17/AC17</f>
        <v>1</v>
      </c>
      <c r="AF17" s="277">
        <v>10170</v>
      </c>
      <c r="AG17" s="284">
        <v>6940</v>
      </c>
      <c r="AH17" s="302">
        <f t="shared" ref="AH17:AH30" si="8">+AG17/AF17</f>
        <v>0.68239921337266474</v>
      </c>
      <c r="AI17" s="276">
        <v>7170</v>
      </c>
      <c r="AJ17" s="284">
        <v>0</v>
      </c>
      <c r="AK17" s="138">
        <f t="shared" ref="AK17:AK30" si="9">+AJ17/AI17</f>
        <v>0</v>
      </c>
      <c r="AL17" s="313">
        <v>33934</v>
      </c>
      <c r="AM17" s="290">
        <f>+SUM(X17,AA17,AD17,AG17,AJ17)</f>
        <v>26704</v>
      </c>
      <c r="AN17" s="138">
        <f t="shared" ref="AN17:AN30" si="10">+AM17/AL17</f>
        <v>0.7869393528614369</v>
      </c>
    </row>
    <row r="18" spans="1:40" s="27" customFormat="1" ht="66.75" hidden="1" customHeight="1" x14ac:dyDescent="0.25">
      <c r="A18" s="22"/>
      <c r="B18" s="28" t="s">
        <v>459</v>
      </c>
      <c r="C18" s="28" t="s">
        <v>465</v>
      </c>
      <c r="D18" s="28" t="s">
        <v>454</v>
      </c>
      <c r="E18" s="28" t="s">
        <v>1003</v>
      </c>
      <c r="F18" s="28" t="s">
        <v>46</v>
      </c>
      <c r="G18" s="28" t="s">
        <v>46</v>
      </c>
      <c r="H18" s="28" t="s">
        <v>46</v>
      </c>
      <c r="I18" s="28" t="s">
        <v>180</v>
      </c>
      <c r="J18" s="28" t="s">
        <v>46</v>
      </c>
      <c r="K18" s="24"/>
      <c r="L18" s="28" t="s">
        <v>476</v>
      </c>
      <c r="M18" s="28" t="s">
        <v>44</v>
      </c>
      <c r="N18" s="28" t="s">
        <v>45</v>
      </c>
      <c r="O18" s="297" t="s">
        <v>46</v>
      </c>
      <c r="P18" s="31">
        <v>2</v>
      </c>
      <c r="Q18" s="28" t="s">
        <v>828</v>
      </c>
      <c r="R18" s="28" t="s">
        <v>831</v>
      </c>
      <c r="S18" s="28" t="s">
        <v>830</v>
      </c>
      <c r="T18" s="22"/>
      <c r="U18" s="298" t="s">
        <v>178</v>
      </c>
      <c r="V18" s="164" t="s">
        <v>265</v>
      </c>
      <c r="W18" s="278">
        <v>0</v>
      </c>
      <c r="X18" s="278">
        <v>0</v>
      </c>
      <c r="Y18" s="138" t="e">
        <f t="shared" si="5"/>
        <v>#DIV/0!</v>
      </c>
      <c r="Z18" s="283">
        <v>0</v>
      </c>
      <c r="AA18" s="283">
        <v>0</v>
      </c>
      <c r="AB18" s="138" t="e">
        <f t="shared" si="6"/>
        <v>#DIV/0!</v>
      </c>
      <c r="AC18" s="283">
        <v>0</v>
      </c>
      <c r="AD18" s="321">
        <v>0</v>
      </c>
      <c r="AE18" s="138" t="e">
        <f t="shared" si="7"/>
        <v>#DIV/0!</v>
      </c>
      <c r="AF18" s="303">
        <v>92</v>
      </c>
      <c r="AG18" s="286">
        <v>75</v>
      </c>
      <c r="AH18" s="302">
        <f t="shared" si="8"/>
        <v>0.81521739130434778</v>
      </c>
      <c r="AI18" s="276">
        <v>20</v>
      </c>
      <c r="AJ18" s="288">
        <v>0</v>
      </c>
      <c r="AK18" s="138">
        <f t="shared" si="9"/>
        <v>0</v>
      </c>
      <c r="AL18" s="314">
        <v>112</v>
      </c>
      <c r="AM18" s="290">
        <f>+SUM(X18,AA18,AD18,AG18,AJ18)</f>
        <v>75</v>
      </c>
      <c r="AN18" s="138">
        <f t="shared" si="10"/>
        <v>0.6696428571428571</v>
      </c>
    </row>
    <row r="19" spans="1:40" s="27" customFormat="1" ht="66.75" hidden="1" customHeight="1" x14ac:dyDescent="0.25">
      <c r="A19" s="22"/>
      <c r="B19" s="28" t="s">
        <v>457</v>
      </c>
      <c r="C19" s="28" t="s">
        <v>460</v>
      </c>
      <c r="D19" s="28" t="s">
        <v>452</v>
      </c>
      <c r="E19" s="28" t="s">
        <v>1002</v>
      </c>
      <c r="F19" s="28" t="s">
        <v>46</v>
      </c>
      <c r="G19" s="28" t="s">
        <v>46</v>
      </c>
      <c r="H19" s="28" t="s">
        <v>46</v>
      </c>
      <c r="I19" s="28" t="s">
        <v>180</v>
      </c>
      <c r="J19" s="28" t="s">
        <v>46</v>
      </c>
      <c r="K19" s="24"/>
      <c r="L19" s="28" t="s">
        <v>476</v>
      </c>
      <c r="M19" s="28" t="s">
        <v>44</v>
      </c>
      <c r="N19" s="28" t="s">
        <v>45</v>
      </c>
      <c r="O19" s="297" t="s">
        <v>46</v>
      </c>
      <c r="P19" s="31">
        <v>3</v>
      </c>
      <c r="Q19" s="28" t="s">
        <v>829</v>
      </c>
      <c r="R19" s="28" t="s">
        <v>832</v>
      </c>
      <c r="S19" s="28" t="s">
        <v>833</v>
      </c>
      <c r="T19" s="22"/>
      <c r="U19" s="298" t="s">
        <v>178</v>
      </c>
      <c r="V19" s="164" t="s">
        <v>265</v>
      </c>
      <c r="W19" s="278">
        <v>0</v>
      </c>
      <c r="X19" s="278">
        <v>0</v>
      </c>
      <c r="Y19" s="138" t="e">
        <f t="shared" si="5"/>
        <v>#DIV/0!</v>
      </c>
      <c r="Z19" s="283">
        <v>0</v>
      </c>
      <c r="AA19" s="278">
        <v>0</v>
      </c>
      <c r="AB19" s="138" t="e">
        <f t="shared" si="6"/>
        <v>#DIV/0!</v>
      </c>
      <c r="AC19" s="283">
        <v>0</v>
      </c>
      <c r="AD19" s="278">
        <v>0</v>
      </c>
      <c r="AE19" s="138" t="e">
        <f t="shared" si="7"/>
        <v>#DIV/0!</v>
      </c>
      <c r="AF19" s="277">
        <v>2447</v>
      </c>
      <c r="AG19" s="286">
        <v>550</v>
      </c>
      <c r="AH19" s="302">
        <f t="shared" si="8"/>
        <v>0.22476501838986515</v>
      </c>
      <c r="AI19" s="276">
        <v>271</v>
      </c>
      <c r="AJ19" s="289">
        <v>0</v>
      </c>
      <c r="AK19" s="138">
        <f t="shared" si="9"/>
        <v>0</v>
      </c>
      <c r="AL19" s="315">
        <v>2718</v>
      </c>
      <c r="AM19" s="290">
        <f>+SUM(X19,AA19,AD19,AG19,AJ19)</f>
        <v>550</v>
      </c>
      <c r="AN19" s="138">
        <f t="shared" si="10"/>
        <v>0.20235467255334805</v>
      </c>
    </row>
    <row r="20" spans="1:40" s="88" customFormat="1" ht="66.75" hidden="1" customHeight="1" x14ac:dyDescent="0.25">
      <c r="A20" s="89"/>
      <c r="B20" s="23" t="s">
        <v>459</v>
      </c>
      <c r="C20" s="23" t="s">
        <v>464</v>
      </c>
      <c r="D20" s="23" t="s">
        <v>452</v>
      </c>
      <c r="E20" s="23" t="s">
        <v>1004</v>
      </c>
      <c r="F20" s="23" t="s">
        <v>46</v>
      </c>
      <c r="G20" s="23" t="s">
        <v>46</v>
      </c>
      <c r="H20" s="23" t="s">
        <v>46</v>
      </c>
      <c r="I20" s="23" t="s">
        <v>46</v>
      </c>
      <c r="J20" s="23" t="s">
        <v>46</v>
      </c>
      <c r="K20" s="30"/>
      <c r="L20" s="23" t="s">
        <v>476</v>
      </c>
      <c r="M20" s="23" t="s">
        <v>44</v>
      </c>
      <c r="N20" s="23" t="s">
        <v>44</v>
      </c>
      <c r="O20" s="84" t="s">
        <v>46</v>
      </c>
      <c r="P20" s="25">
        <v>4</v>
      </c>
      <c r="Q20" s="23" t="s">
        <v>73</v>
      </c>
      <c r="R20" s="23" t="s">
        <v>590</v>
      </c>
      <c r="S20" s="23" t="s">
        <v>591</v>
      </c>
      <c r="T20" s="89"/>
      <c r="U20" s="298" t="s">
        <v>179</v>
      </c>
      <c r="V20" s="164" t="s">
        <v>265</v>
      </c>
      <c r="W20" s="322">
        <v>0.95</v>
      </c>
      <c r="X20" s="322">
        <v>0.99350000000000005</v>
      </c>
      <c r="Y20" s="138">
        <f t="shared" si="5"/>
        <v>1.0457894736842106</v>
      </c>
      <c r="Z20" s="322">
        <v>0.95</v>
      </c>
      <c r="AA20" s="322">
        <v>0.99929999999999997</v>
      </c>
      <c r="AB20" s="138">
        <f t="shared" si="6"/>
        <v>1.0518947368421052</v>
      </c>
      <c r="AC20" s="322">
        <v>0.95</v>
      </c>
      <c r="AD20" s="322">
        <v>0.99990000000000001</v>
      </c>
      <c r="AE20" s="138">
        <f t="shared" si="7"/>
        <v>1.0525263157894738</v>
      </c>
      <c r="AF20" s="280">
        <v>0.95</v>
      </c>
      <c r="AG20" s="285">
        <v>0.8407</v>
      </c>
      <c r="AH20" s="302">
        <f t="shared" si="8"/>
        <v>0.8849473684210527</v>
      </c>
      <c r="AI20" s="279">
        <v>0.95</v>
      </c>
      <c r="AJ20" s="285">
        <v>0</v>
      </c>
      <c r="AK20" s="138">
        <f t="shared" si="9"/>
        <v>0</v>
      </c>
      <c r="AL20" s="316">
        <v>0.95</v>
      </c>
      <c r="AM20" s="270">
        <f>+AVERAGE(X20,AA20,AD20,AG20,AJ20)</f>
        <v>0.76668000000000003</v>
      </c>
      <c r="AN20" s="138">
        <f t="shared" si="10"/>
        <v>0.80703157894736843</v>
      </c>
    </row>
    <row r="21" spans="1:40" s="88" customFormat="1" ht="66.75" hidden="1" customHeight="1" x14ac:dyDescent="0.25">
      <c r="A21" s="89"/>
      <c r="B21" s="23" t="s">
        <v>459</v>
      </c>
      <c r="C21" s="23" t="s">
        <v>464</v>
      </c>
      <c r="D21" s="23" t="s">
        <v>452</v>
      </c>
      <c r="E21" s="23" t="s">
        <v>1004</v>
      </c>
      <c r="F21" s="23" t="s">
        <v>46</v>
      </c>
      <c r="G21" s="23" t="s">
        <v>46</v>
      </c>
      <c r="H21" s="23" t="s">
        <v>46</v>
      </c>
      <c r="I21" s="23" t="s">
        <v>46</v>
      </c>
      <c r="J21" s="23" t="s">
        <v>46</v>
      </c>
      <c r="K21" s="30"/>
      <c r="L21" s="23" t="s">
        <v>476</v>
      </c>
      <c r="M21" s="23" t="s">
        <v>44</v>
      </c>
      <c r="N21" s="23" t="s">
        <v>44</v>
      </c>
      <c r="O21" s="84" t="s">
        <v>46</v>
      </c>
      <c r="P21" s="25">
        <v>5</v>
      </c>
      <c r="Q21" s="23" t="s">
        <v>74</v>
      </c>
      <c r="R21" s="23" t="s">
        <v>780</v>
      </c>
      <c r="S21" s="23" t="s">
        <v>55</v>
      </c>
      <c r="T21" s="89"/>
      <c r="U21" s="298" t="s">
        <v>179</v>
      </c>
      <c r="V21" s="164" t="s">
        <v>265</v>
      </c>
      <c r="W21" s="323">
        <v>0.9</v>
      </c>
      <c r="X21" s="323">
        <v>0.88149999999999995</v>
      </c>
      <c r="Y21" s="138">
        <f t="shared" si="5"/>
        <v>0.97944444444444434</v>
      </c>
      <c r="Z21" s="323">
        <v>0.9</v>
      </c>
      <c r="AA21" s="323">
        <v>0.88119999999999998</v>
      </c>
      <c r="AB21" s="138">
        <f t="shared" si="6"/>
        <v>0.97911111111111104</v>
      </c>
      <c r="AC21" s="323">
        <v>0.9</v>
      </c>
      <c r="AD21" s="323">
        <v>0.87002499999999994</v>
      </c>
      <c r="AE21" s="138">
        <f t="shared" si="7"/>
        <v>0.9666944444444443</v>
      </c>
      <c r="AF21" s="282">
        <v>0.9</v>
      </c>
      <c r="AG21" s="287">
        <v>0.73333333333333339</v>
      </c>
      <c r="AH21" s="302">
        <f t="shared" si="8"/>
        <v>0.81481481481481488</v>
      </c>
      <c r="AI21" s="281">
        <v>0.9</v>
      </c>
      <c r="AJ21" s="285">
        <v>0</v>
      </c>
      <c r="AK21" s="138">
        <f t="shared" si="9"/>
        <v>0</v>
      </c>
      <c r="AL21" s="316">
        <v>0.9</v>
      </c>
      <c r="AM21" s="270">
        <f>+AVERAGE(X21,AA21,AD21,AG21,AJ21)</f>
        <v>0.67321166666666665</v>
      </c>
      <c r="AN21" s="138">
        <f t="shared" si="10"/>
        <v>0.74801296296296294</v>
      </c>
    </row>
    <row r="22" spans="1:40" s="27" customFormat="1" ht="66.75" hidden="1" customHeight="1" x14ac:dyDescent="0.25">
      <c r="A22" s="22"/>
      <c r="B22" s="23" t="s">
        <v>457</v>
      </c>
      <c r="C22" s="84" t="s">
        <v>460</v>
      </c>
      <c r="D22" s="23" t="s">
        <v>451</v>
      </c>
      <c r="E22" s="23" t="s">
        <v>467</v>
      </c>
      <c r="F22" s="23" t="s">
        <v>46</v>
      </c>
      <c r="G22" s="23" t="s">
        <v>46</v>
      </c>
      <c r="H22" s="23" t="s">
        <v>46</v>
      </c>
      <c r="I22" s="23" t="s">
        <v>180</v>
      </c>
      <c r="J22" s="23" t="s">
        <v>46</v>
      </c>
      <c r="K22" s="24"/>
      <c r="L22" s="23" t="s">
        <v>429</v>
      </c>
      <c r="M22" s="23" t="s">
        <v>44</v>
      </c>
      <c r="N22" s="23" t="s">
        <v>47</v>
      </c>
      <c r="O22" s="84" t="s">
        <v>46</v>
      </c>
      <c r="P22" s="25">
        <v>1</v>
      </c>
      <c r="Q22" s="23" t="s">
        <v>835</v>
      </c>
      <c r="R22" s="23" t="s">
        <v>838</v>
      </c>
      <c r="S22" s="23" t="s">
        <v>839</v>
      </c>
      <c r="T22" s="22"/>
      <c r="U22" s="164" t="s">
        <v>179</v>
      </c>
      <c r="V22" s="164" t="s">
        <v>265</v>
      </c>
      <c r="W22" s="324">
        <v>0</v>
      </c>
      <c r="X22" s="325">
        <v>0</v>
      </c>
      <c r="Y22" s="138" t="e">
        <f t="shared" si="5"/>
        <v>#DIV/0!</v>
      </c>
      <c r="Z22" s="324">
        <v>0</v>
      </c>
      <c r="AA22" s="325">
        <v>0</v>
      </c>
      <c r="AB22" s="138" t="e">
        <f t="shared" si="6"/>
        <v>#DIV/0!</v>
      </c>
      <c r="AC22" s="324">
        <v>0</v>
      </c>
      <c r="AD22" s="325">
        <v>0</v>
      </c>
      <c r="AE22" s="138" t="e">
        <f t="shared" si="7"/>
        <v>#DIV/0!</v>
      </c>
      <c r="AF22" s="295">
        <v>1</v>
      </c>
      <c r="AG22" s="295">
        <v>0.74999999999999989</v>
      </c>
      <c r="AH22" s="302">
        <f t="shared" si="8"/>
        <v>0.74999999999999989</v>
      </c>
      <c r="AI22" s="293">
        <v>1</v>
      </c>
      <c r="AJ22" s="294">
        <v>0</v>
      </c>
      <c r="AK22" s="138">
        <f t="shared" si="9"/>
        <v>0</v>
      </c>
      <c r="AL22" s="317">
        <f t="shared" ref="AL22:AM24" si="11">+AVERAGE(AF22,AI22)</f>
        <v>1</v>
      </c>
      <c r="AM22" s="293">
        <f t="shared" si="11"/>
        <v>0.37499999999999994</v>
      </c>
      <c r="AN22" s="138">
        <f t="shared" si="10"/>
        <v>0.37499999999999994</v>
      </c>
    </row>
    <row r="23" spans="1:40" s="27" customFormat="1" ht="66.75" hidden="1" customHeight="1" x14ac:dyDescent="0.25">
      <c r="A23" s="22"/>
      <c r="B23" s="23" t="s">
        <v>457</v>
      </c>
      <c r="C23" s="23" t="s">
        <v>460</v>
      </c>
      <c r="D23" s="23" t="s">
        <v>451</v>
      </c>
      <c r="E23" s="23" t="s">
        <v>467</v>
      </c>
      <c r="F23" s="23" t="s">
        <v>46</v>
      </c>
      <c r="G23" s="23" t="s">
        <v>46</v>
      </c>
      <c r="H23" s="23" t="s">
        <v>46</v>
      </c>
      <c r="I23" s="23" t="s">
        <v>180</v>
      </c>
      <c r="J23" s="23" t="s">
        <v>46</v>
      </c>
      <c r="K23" s="24"/>
      <c r="L23" s="23" t="s">
        <v>429</v>
      </c>
      <c r="M23" s="23" t="s">
        <v>44</v>
      </c>
      <c r="N23" s="23" t="s">
        <v>47</v>
      </c>
      <c r="O23" s="84" t="s">
        <v>46</v>
      </c>
      <c r="P23" s="25">
        <v>2</v>
      </c>
      <c r="Q23" s="23" t="s">
        <v>836</v>
      </c>
      <c r="R23" s="23" t="s">
        <v>840</v>
      </c>
      <c r="S23" s="23" t="s">
        <v>841</v>
      </c>
      <c r="T23" s="22"/>
      <c r="U23" s="164" t="s">
        <v>179</v>
      </c>
      <c r="V23" s="164" t="s">
        <v>265</v>
      </c>
      <c r="W23" s="324">
        <v>0</v>
      </c>
      <c r="X23" s="325">
        <v>0</v>
      </c>
      <c r="Y23" s="138" t="e">
        <f t="shared" si="5"/>
        <v>#DIV/0!</v>
      </c>
      <c r="Z23" s="324">
        <v>0</v>
      </c>
      <c r="AA23" s="325">
        <v>0</v>
      </c>
      <c r="AB23" s="138" t="e">
        <f t="shared" si="6"/>
        <v>#DIV/0!</v>
      </c>
      <c r="AC23" s="324">
        <v>0</v>
      </c>
      <c r="AD23" s="325">
        <v>0</v>
      </c>
      <c r="AE23" s="138" t="e">
        <f t="shared" si="7"/>
        <v>#DIV/0!</v>
      </c>
      <c r="AF23" s="295">
        <v>1</v>
      </c>
      <c r="AG23" s="295">
        <v>0.76819999999999999</v>
      </c>
      <c r="AH23" s="302">
        <f t="shared" si="8"/>
        <v>0.76819999999999999</v>
      </c>
      <c r="AI23" s="293">
        <v>1</v>
      </c>
      <c r="AJ23" s="294">
        <v>0</v>
      </c>
      <c r="AK23" s="138">
        <f t="shared" si="9"/>
        <v>0</v>
      </c>
      <c r="AL23" s="317">
        <f t="shared" si="11"/>
        <v>1</v>
      </c>
      <c r="AM23" s="293">
        <f t="shared" si="11"/>
        <v>0.3841</v>
      </c>
      <c r="AN23" s="138">
        <f t="shared" si="10"/>
        <v>0.3841</v>
      </c>
    </row>
    <row r="24" spans="1:40" s="27" customFormat="1" ht="66.75" hidden="1" customHeight="1" x14ac:dyDescent="0.25">
      <c r="A24" s="83"/>
      <c r="B24" s="84" t="s">
        <v>457</v>
      </c>
      <c r="C24" s="84" t="s">
        <v>460</v>
      </c>
      <c r="D24" s="84" t="s">
        <v>451</v>
      </c>
      <c r="E24" s="84" t="s">
        <v>467</v>
      </c>
      <c r="F24" s="84" t="s">
        <v>46</v>
      </c>
      <c r="G24" s="84" t="s">
        <v>46</v>
      </c>
      <c r="H24" s="84" t="s">
        <v>46</v>
      </c>
      <c r="I24" s="84" t="s">
        <v>180</v>
      </c>
      <c r="J24" s="84" t="s">
        <v>46</v>
      </c>
      <c r="K24" s="83"/>
      <c r="L24" s="84" t="s">
        <v>429</v>
      </c>
      <c r="M24" s="84" t="s">
        <v>44</v>
      </c>
      <c r="N24" s="84" t="s">
        <v>47</v>
      </c>
      <c r="O24" s="84" t="s">
        <v>46</v>
      </c>
      <c r="P24" s="25">
        <v>3</v>
      </c>
      <c r="Q24" s="84" t="s">
        <v>837</v>
      </c>
      <c r="R24" s="23" t="s">
        <v>840</v>
      </c>
      <c r="S24" s="23" t="s">
        <v>841</v>
      </c>
      <c r="T24" s="80"/>
      <c r="U24" s="164" t="s">
        <v>179</v>
      </c>
      <c r="V24" s="164" t="s">
        <v>265</v>
      </c>
      <c r="W24" s="324">
        <v>0</v>
      </c>
      <c r="X24" s="325">
        <v>0</v>
      </c>
      <c r="Y24" s="138" t="e">
        <f t="shared" si="5"/>
        <v>#DIV/0!</v>
      </c>
      <c r="Z24" s="324">
        <v>0</v>
      </c>
      <c r="AA24" s="325">
        <v>0</v>
      </c>
      <c r="AB24" s="138" t="e">
        <f t="shared" si="6"/>
        <v>#DIV/0!</v>
      </c>
      <c r="AC24" s="324">
        <v>0</v>
      </c>
      <c r="AD24" s="325">
        <v>0</v>
      </c>
      <c r="AE24" s="138" t="e">
        <f t="shared" si="7"/>
        <v>#DIV/0!</v>
      </c>
      <c r="AF24" s="295">
        <v>1</v>
      </c>
      <c r="AG24" s="295">
        <v>0.75</v>
      </c>
      <c r="AH24" s="302">
        <f t="shared" si="8"/>
        <v>0.75</v>
      </c>
      <c r="AI24" s="293">
        <v>1</v>
      </c>
      <c r="AJ24" s="294">
        <v>0</v>
      </c>
      <c r="AK24" s="138">
        <f t="shared" si="9"/>
        <v>0</v>
      </c>
      <c r="AL24" s="317">
        <f t="shared" si="11"/>
        <v>1</v>
      </c>
      <c r="AM24" s="293">
        <f t="shared" si="11"/>
        <v>0.375</v>
      </c>
      <c r="AN24" s="138">
        <f t="shared" si="10"/>
        <v>0.375</v>
      </c>
    </row>
    <row r="25" spans="1:40" s="27" customFormat="1" ht="66.75" hidden="1" customHeight="1" x14ac:dyDescent="0.25">
      <c r="A25" s="22"/>
      <c r="B25" s="23" t="s">
        <v>459</v>
      </c>
      <c r="C25" s="23" t="s">
        <v>460</v>
      </c>
      <c r="D25" s="23" t="s">
        <v>452</v>
      </c>
      <c r="E25" s="23" t="s">
        <v>1005</v>
      </c>
      <c r="F25" s="23" t="s">
        <v>46</v>
      </c>
      <c r="G25" s="23" t="s">
        <v>46</v>
      </c>
      <c r="H25" s="23" t="s">
        <v>46</v>
      </c>
      <c r="I25" s="23" t="s">
        <v>180</v>
      </c>
      <c r="J25" s="23" t="s">
        <v>46</v>
      </c>
      <c r="K25" s="24"/>
      <c r="L25" s="23" t="s">
        <v>427</v>
      </c>
      <c r="M25" s="23" t="s">
        <v>44</v>
      </c>
      <c r="N25" s="23" t="s">
        <v>50</v>
      </c>
      <c r="O25" s="84" t="s">
        <v>46</v>
      </c>
      <c r="P25" s="25">
        <v>1</v>
      </c>
      <c r="Q25" s="23" t="s">
        <v>843</v>
      </c>
      <c r="R25" s="23" t="s">
        <v>502</v>
      </c>
      <c r="S25" s="23" t="s">
        <v>85</v>
      </c>
      <c r="T25" s="22"/>
      <c r="U25" s="164" t="s">
        <v>179</v>
      </c>
      <c r="V25" s="164" t="s">
        <v>265</v>
      </c>
      <c r="W25" s="326">
        <v>1</v>
      </c>
      <c r="X25" s="326">
        <v>1</v>
      </c>
      <c r="Y25" s="326">
        <f t="shared" si="5"/>
        <v>1</v>
      </c>
      <c r="Z25" s="326">
        <v>1</v>
      </c>
      <c r="AA25" s="326">
        <v>1</v>
      </c>
      <c r="AB25" s="138">
        <f t="shared" si="6"/>
        <v>1</v>
      </c>
      <c r="AC25" s="326">
        <v>1</v>
      </c>
      <c r="AD25" s="327">
        <v>1</v>
      </c>
      <c r="AE25" s="138">
        <f t="shared" si="7"/>
        <v>1</v>
      </c>
      <c r="AF25" s="291">
        <v>1</v>
      </c>
      <c r="AG25" s="292">
        <v>0.75</v>
      </c>
      <c r="AH25" s="302">
        <f t="shared" si="8"/>
        <v>0.75</v>
      </c>
      <c r="AI25" s="165">
        <v>1</v>
      </c>
      <c r="AJ25" s="138">
        <v>0</v>
      </c>
      <c r="AK25" s="138">
        <f t="shared" si="9"/>
        <v>0</v>
      </c>
      <c r="AL25" s="318">
        <f t="shared" ref="AL25:AM30" si="12">+AVERAGE(W25,Z25,AC25,AF25,AI25)</f>
        <v>1</v>
      </c>
      <c r="AM25" s="166">
        <f t="shared" si="12"/>
        <v>0.75</v>
      </c>
      <c r="AN25" s="138">
        <f t="shared" si="10"/>
        <v>0.75</v>
      </c>
    </row>
    <row r="26" spans="1:40" s="27" customFormat="1" ht="66.75" hidden="1" customHeight="1" x14ac:dyDescent="0.25">
      <c r="A26" s="22"/>
      <c r="B26" s="23" t="s">
        <v>459</v>
      </c>
      <c r="C26" s="23" t="s">
        <v>460</v>
      </c>
      <c r="D26" s="23" t="s">
        <v>452</v>
      </c>
      <c r="E26" s="23" t="s">
        <v>1005</v>
      </c>
      <c r="F26" s="23" t="s">
        <v>46</v>
      </c>
      <c r="G26" s="23" t="s">
        <v>46</v>
      </c>
      <c r="H26" s="23" t="s">
        <v>46</v>
      </c>
      <c r="I26" s="23" t="s">
        <v>180</v>
      </c>
      <c r="J26" s="23" t="s">
        <v>46</v>
      </c>
      <c r="K26" s="24"/>
      <c r="L26" s="23" t="s">
        <v>427</v>
      </c>
      <c r="M26" s="23" t="s">
        <v>44</v>
      </c>
      <c r="N26" s="23" t="s">
        <v>91</v>
      </c>
      <c r="O26" s="84" t="s">
        <v>46</v>
      </c>
      <c r="P26" s="25">
        <v>2</v>
      </c>
      <c r="Q26" s="23" t="s">
        <v>846</v>
      </c>
      <c r="R26" s="23" t="s">
        <v>504</v>
      </c>
      <c r="S26" s="23" t="s">
        <v>92</v>
      </c>
      <c r="T26" s="22"/>
      <c r="U26" s="164" t="s">
        <v>179</v>
      </c>
      <c r="V26" s="164" t="s">
        <v>265</v>
      </c>
      <c r="W26" s="326">
        <v>0.85</v>
      </c>
      <c r="X26" s="326">
        <v>0.99970000000000003</v>
      </c>
      <c r="Y26" s="326">
        <f t="shared" si="5"/>
        <v>1.1761176470588235</v>
      </c>
      <c r="Z26" s="326">
        <v>0.97260000000000002</v>
      </c>
      <c r="AA26" s="326">
        <v>0.97260000000000002</v>
      </c>
      <c r="AB26" s="138">
        <f t="shared" si="6"/>
        <v>1</v>
      </c>
      <c r="AC26" s="326">
        <v>1</v>
      </c>
      <c r="AD26" s="327">
        <v>1</v>
      </c>
      <c r="AE26" s="138">
        <f t="shared" si="7"/>
        <v>1</v>
      </c>
      <c r="AF26" s="291">
        <v>1</v>
      </c>
      <c r="AG26" s="292">
        <v>1</v>
      </c>
      <c r="AH26" s="302">
        <f t="shared" si="8"/>
        <v>1</v>
      </c>
      <c r="AI26" s="138">
        <v>1</v>
      </c>
      <c r="AJ26" s="138">
        <v>0</v>
      </c>
      <c r="AK26" s="138">
        <f t="shared" si="9"/>
        <v>0</v>
      </c>
      <c r="AL26" s="318">
        <f t="shared" si="12"/>
        <v>0.96451999999999993</v>
      </c>
      <c r="AM26" s="166">
        <f t="shared" si="12"/>
        <v>0.79446000000000006</v>
      </c>
      <c r="AN26" s="138">
        <f t="shared" si="10"/>
        <v>0.8236843196615935</v>
      </c>
    </row>
    <row r="27" spans="1:40" s="27" customFormat="1" ht="66.75" hidden="1" customHeight="1" x14ac:dyDescent="0.25">
      <c r="A27" s="22"/>
      <c r="B27" s="23" t="s">
        <v>459</v>
      </c>
      <c r="C27" s="23" t="s">
        <v>460</v>
      </c>
      <c r="D27" s="23" t="s">
        <v>452</v>
      </c>
      <c r="E27" s="23" t="s">
        <v>1005</v>
      </c>
      <c r="F27" s="23" t="s">
        <v>46</v>
      </c>
      <c r="G27" s="23" t="s">
        <v>46</v>
      </c>
      <c r="H27" s="23" t="s">
        <v>46</v>
      </c>
      <c r="I27" s="23" t="s">
        <v>180</v>
      </c>
      <c r="J27" s="23" t="s">
        <v>46</v>
      </c>
      <c r="K27" s="24"/>
      <c r="L27" s="23" t="s">
        <v>427</v>
      </c>
      <c r="M27" s="23" t="s">
        <v>44</v>
      </c>
      <c r="N27" s="23" t="s">
        <v>91</v>
      </c>
      <c r="O27" s="84" t="s">
        <v>46</v>
      </c>
      <c r="P27" s="25">
        <v>3</v>
      </c>
      <c r="Q27" s="23" t="s">
        <v>817</v>
      </c>
      <c r="R27" s="23" t="s">
        <v>505</v>
      </c>
      <c r="S27" s="23" t="s">
        <v>235</v>
      </c>
      <c r="T27" s="22"/>
      <c r="U27" s="164" t="s">
        <v>179</v>
      </c>
      <c r="V27" s="164" t="s">
        <v>265</v>
      </c>
      <c r="W27" s="326">
        <v>0.35</v>
      </c>
      <c r="X27" s="326">
        <v>0.40089999999999998</v>
      </c>
      <c r="Y27" s="326">
        <f t="shared" si="5"/>
        <v>1.1454285714285715</v>
      </c>
      <c r="Z27" s="326">
        <v>0.97970000000000002</v>
      </c>
      <c r="AA27" s="326">
        <v>0.97970000000000002</v>
      </c>
      <c r="AB27" s="138">
        <f t="shared" si="6"/>
        <v>1</v>
      </c>
      <c r="AC27" s="326">
        <v>0.6</v>
      </c>
      <c r="AD27" s="327">
        <v>0.28999999999999998</v>
      </c>
      <c r="AE27" s="138">
        <f t="shared" si="7"/>
        <v>0.48333333333333334</v>
      </c>
      <c r="AF27" s="291">
        <v>0.6</v>
      </c>
      <c r="AG27" s="292">
        <v>0.47527058823529411</v>
      </c>
      <c r="AH27" s="302">
        <f t="shared" si="8"/>
        <v>0.79211764705882359</v>
      </c>
      <c r="AI27" s="138">
        <v>0.6</v>
      </c>
      <c r="AJ27" s="138">
        <v>0</v>
      </c>
      <c r="AK27" s="138">
        <f t="shared" si="9"/>
        <v>0</v>
      </c>
      <c r="AL27" s="318">
        <f t="shared" si="12"/>
        <v>0.62594000000000005</v>
      </c>
      <c r="AM27" s="166">
        <f t="shared" si="12"/>
        <v>0.42917411764705882</v>
      </c>
      <c r="AN27" s="138">
        <f t="shared" si="10"/>
        <v>0.68564737458391989</v>
      </c>
    </row>
    <row r="28" spans="1:40" s="27" customFormat="1" ht="66.75" hidden="1" customHeight="1" x14ac:dyDescent="0.25">
      <c r="A28" s="22"/>
      <c r="B28" s="23" t="s">
        <v>459</v>
      </c>
      <c r="C28" s="23" t="s">
        <v>465</v>
      </c>
      <c r="D28" s="23" t="s">
        <v>454</v>
      </c>
      <c r="E28" s="23" t="s">
        <v>1005</v>
      </c>
      <c r="F28" s="23" t="s">
        <v>46</v>
      </c>
      <c r="G28" s="23" t="s">
        <v>46</v>
      </c>
      <c r="H28" s="23" t="s">
        <v>46</v>
      </c>
      <c r="I28" s="23" t="s">
        <v>180</v>
      </c>
      <c r="J28" s="23" t="s">
        <v>46</v>
      </c>
      <c r="K28" s="24"/>
      <c r="L28" s="23" t="s">
        <v>427</v>
      </c>
      <c r="M28" s="23" t="s">
        <v>44</v>
      </c>
      <c r="N28" s="23" t="s">
        <v>87</v>
      </c>
      <c r="O28" s="84" t="s">
        <v>46</v>
      </c>
      <c r="P28" s="25">
        <v>4</v>
      </c>
      <c r="Q28" s="23" t="s">
        <v>842</v>
      </c>
      <c r="R28" s="23" t="s">
        <v>511</v>
      </c>
      <c r="S28" s="23" t="s">
        <v>88</v>
      </c>
      <c r="T28" s="22"/>
      <c r="U28" s="164" t="s">
        <v>179</v>
      </c>
      <c r="V28" s="164" t="s">
        <v>265</v>
      </c>
      <c r="W28" s="326">
        <v>0.7</v>
      </c>
      <c r="X28" s="326">
        <v>0.45629999999999998</v>
      </c>
      <c r="Y28" s="326">
        <f t="shared" si="5"/>
        <v>0.65185714285714291</v>
      </c>
      <c r="Z28" s="326">
        <v>0.79569999999999996</v>
      </c>
      <c r="AA28" s="326">
        <v>0.79569999999999996</v>
      </c>
      <c r="AB28" s="138">
        <f t="shared" si="6"/>
        <v>1</v>
      </c>
      <c r="AC28" s="326">
        <v>0.7</v>
      </c>
      <c r="AD28" s="326">
        <v>0.80249999999999999</v>
      </c>
      <c r="AE28" s="138">
        <f t="shared" si="7"/>
        <v>1.1464285714285716</v>
      </c>
      <c r="AF28" s="291">
        <v>0.75</v>
      </c>
      <c r="AG28" s="291">
        <v>0.72782142224845092</v>
      </c>
      <c r="AH28" s="302">
        <f t="shared" si="8"/>
        <v>0.97042856299793456</v>
      </c>
      <c r="AI28" s="165">
        <v>0.75</v>
      </c>
      <c r="AJ28" s="138">
        <v>0</v>
      </c>
      <c r="AK28" s="138">
        <f t="shared" si="9"/>
        <v>0</v>
      </c>
      <c r="AL28" s="318">
        <f t="shared" si="12"/>
        <v>0.73913999999999991</v>
      </c>
      <c r="AM28" s="166">
        <f t="shared" si="12"/>
        <v>0.55646428444969021</v>
      </c>
      <c r="AN28" s="138">
        <f t="shared" si="10"/>
        <v>0.75285370085462877</v>
      </c>
    </row>
    <row r="29" spans="1:40" s="27" customFormat="1" ht="66.75" hidden="1" customHeight="1" x14ac:dyDescent="0.25">
      <c r="A29" s="22"/>
      <c r="B29" s="23" t="s">
        <v>459</v>
      </c>
      <c r="C29" s="23" t="s">
        <v>465</v>
      </c>
      <c r="D29" s="23" t="s">
        <v>454</v>
      </c>
      <c r="E29" s="23" t="s">
        <v>1005</v>
      </c>
      <c r="F29" s="23" t="s">
        <v>46</v>
      </c>
      <c r="G29" s="23" t="s">
        <v>46</v>
      </c>
      <c r="H29" s="23" t="s">
        <v>46</v>
      </c>
      <c r="I29" s="23" t="s">
        <v>180</v>
      </c>
      <c r="J29" s="23" t="s">
        <v>46</v>
      </c>
      <c r="K29" s="24"/>
      <c r="L29" s="23" t="s">
        <v>427</v>
      </c>
      <c r="M29" s="23" t="s">
        <v>44</v>
      </c>
      <c r="N29" s="23" t="s">
        <v>87</v>
      </c>
      <c r="O29" s="84" t="s">
        <v>46</v>
      </c>
      <c r="P29" s="25">
        <v>5</v>
      </c>
      <c r="Q29" s="23" t="s">
        <v>844</v>
      </c>
      <c r="R29" s="23" t="s">
        <v>512</v>
      </c>
      <c r="S29" s="23" t="s">
        <v>89</v>
      </c>
      <c r="T29" s="22"/>
      <c r="U29" s="164" t="s">
        <v>179</v>
      </c>
      <c r="V29" s="164" t="s">
        <v>265</v>
      </c>
      <c r="W29" s="326">
        <v>0.6</v>
      </c>
      <c r="X29" s="326">
        <v>0.4985</v>
      </c>
      <c r="Y29" s="326">
        <f t="shared" si="5"/>
        <v>0.83083333333333331</v>
      </c>
      <c r="Z29" s="326">
        <v>0.41499999999999998</v>
      </c>
      <c r="AA29" s="326">
        <v>0.41499999999999998</v>
      </c>
      <c r="AB29" s="138">
        <f t="shared" si="6"/>
        <v>1</v>
      </c>
      <c r="AC29" s="326">
        <v>0.4</v>
      </c>
      <c r="AD29" s="326">
        <v>0.48355000000000004</v>
      </c>
      <c r="AE29" s="138">
        <f t="shared" si="7"/>
        <v>1.2088749999999999</v>
      </c>
      <c r="AF29" s="291">
        <v>0.45</v>
      </c>
      <c r="AG29" s="291">
        <v>0.47416666666666663</v>
      </c>
      <c r="AH29" s="302">
        <f t="shared" si="8"/>
        <v>1.0537037037037036</v>
      </c>
      <c r="AI29" s="165">
        <v>0.45</v>
      </c>
      <c r="AJ29" s="165">
        <v>0</v>
      </c>
      <c r="AK29" s="138">
        <f t="shared" si="9"/>
        <v>0</v>
      </c>
      <c r="AL29" s="318">
        <f t="shared" si="12"/>
        <v>0.46299999999999997</v>
      </c>
      <c r="AM29" s="166">
        <f t="shared" si="12"/>
        <v>0.37424333333333337</v>
      </c>
      <c r="AN29" s="138">
        <f t="shared" si="10"/>
        <v>0.80830093592512609</v>
      </c>
    </row>
    <row r="30" spans="1:40" s="27" customFormat="1" ht="66.75" hidden="1" customHeight="1" x14ac:dyDescent="0.25">
      <c r="A30" s="22"/>
      <c r="B30" s="23" t="s">
        <v>459</v>
      </c>
      <c r="C30" s="23" t="s">
        <v>465</v>
      </c>
      <c r="D30" s="23" t="s">
        <v>454</v>
      </c>
      <c r="E30" s="23" t="s">
        <v>1005</v>
      </c>
      <c r="F30" s="23" t="s">
        <v>46</v>
      </c>
      <c r="G30" s="23" t="s">
        <v>46</v>
      </c>
      <c r="H30" s="23" t="s">
        <v>46</v>
      </c>
      <c r="I30" s="23" t="s">
        <v>180</v>
      </c>
      <c r="J30" s="23" t="s">
        <v>46</v>
      </c>
      <c r="K30" s="24"/>
      <c r="L30" s="23" t="s">
        <v>427</v>
      </c>
      <c r="M30" s="23" t="s">
        <v>44</v>
      </c>
      <c r="N30" s="23" t="s">
        <v>87</v>
      </c>
      <c r="O30" s="84" t="s">
        <v>46</v>
      </c>
      <c r="P30" s="25">
        <v>6</v>
      </c>
      <c r="Q30" s="23" t="s">
        <v>845</v>
      </c>
      <c r="R30" s="23" t="s">
        <v>513</v>
      </c>
      <c r="S30" s="23" t="s">
        <v>90</v>
      </c>
      <c r="T30" s="22"/>
      <c r="U30" s="164" t="s">
        <v>179</v>
      </c>
      <c r="V30" s="164" t="s">
        <v>265</v>
      </c>
      <c r="W30" s="326">
        <v>1</v>
      </c>
      <c r="X30" s="326">
        <v>0.65480000000000005</v>
      </c>
      <c r="Y30" s="326">
        <f t="shared" si="5"/>
        <v>0.65480000000000005</v>
      </c>
      <c r="Z30" s="326">
        <v>1</v>
      </c>
      <c r="AA30" s="326">
        <v>1</v>
      </c>
      <c r="AB30" s="138">
        <f t="shared" si="6"/>
        <v>1</v>
      </c>
      <c r="AC30" s="326">
        <v>1</v>
      </c>
      <c r="AD30" s="326">
        <v>1.35</v>
      </c>
      <c r="AE30" s="138">
        <f t="shared" si="7"/>
        <v>1.35</v>
      </c>
      <c r="AF30" s="291">
        <v>1</v>
      </c>
      <c r="AG30" s="291">
        <v>0.70809999999999995</v>
      </c>
      <c r="AH30" s="302">
        <f t="shared" si="8"/>
        <v>0.70809999999999995</v>
      </c>
      <c r="AI30" s="296">
        <v>1</v>
      </c>
      <c r="AJ30" s="296">
        <v>0</v>
      </c>
      <c r="AK30" s="138">
        <f t="shared" si="9"/>
        <v>0</v>
      </c>
      <c r="AL30" s="318">
        <f t="shared" si="12"/>
        <v>1</v>
      </c>
      <c r="AM30" s="166">
        <f t="shared" si="12"/>
        <v>0.74258000000000002</v>
      </c>
      <c r="AN30" s="138">
        <f t="shared" si="10"/>
        <v>0.74258000000000002</v>
      </c>
    </row>
    <row r="31" spans="1:40" s="27" customFormat="1" ht="108" hidden="1" customHeight="1" x14ac:dyDescent="0.25">
      <c r="A31" s="22"/>
      <c r="B31" s="23" t="s">
        <v>459</v>
      </c>
      <c r="C31" s="23" t="s">
        <v>464</v>
      </c>
      <c r="D31" s="23" t="s">
        <v>452</v>
      </c>
      <c r="E31" s="23" t="s">
        <v>1008</v>
      </c>
      <c r="F31" s="23" t="s">
        <v>46</v>
      </c>
      <c r="G31" s="23" t="s">
        <v>46</v>
      </c>
      <c r="H31" s="23" t="s">
        <v>46</v>
      </c>
      <c r="I31" s="23" t="s">
        <v>180</v>
      </c>
      <c r="J31" s="23" t="s">
        <v>46</v>
      </c>
      <c r="K31" s="24"/>
      <c r="L31" s="23" t="s">
        <v>416</v>
      </c>
      <c r="M31" s="23" t="s">
        <v>93</v>
      </c>
      <c r="N31" s="23" t="s">
        <v>94</v>
      </c>
      <c r="O31" s="23" t="s">
        <v>46</v>
      </c>
      <c r="P31" s="25">
        <v>1</v>
      </c>
      <c r="Q31" s="163" t="s">
        <v>636</v>
      </c>
      <c r="R31" s="163" t="s">
        <v>794</v>
      </c>
      <c r="S31" s="163" t="s">
        <v>576</v>
      </c>
      <c r="T31" s="22"/>
      <c r="U31" s="164" t="s">
        <v>179</v>
      </c>
      <c r="V31" s="164" t="s">
        <v>265</v>
      </c>
      <c r="W31" s="92">
        <v>1</v>
      </c>
      <c r="X31" s="92">
        <v>1</v>
      </c>
      <c r="Y31" s="92">
        <f>X31/W31</f>
        <v>1</v>
      </c>
      <c r="Z31" s="92">
        <v>1</v>
      </c>
      <c r="AA31" s="92">
        <v>1</v>
      </c>
      <c r="AB31" s="92">
        <f>AA31/Z31</f>
        <v>1</v>
      </c>
      <c r="AC31" s="92">
        <v>1</v>
      </c>
      <c r="AD31" s="97">
        <v>1</v>
      </c>
      <c r="AE31" s="92">
        <f>AD31/AC31</f>
        <v>1</v>
      </c>
      <c r="AF31" s="146">
        <v>1</v>
      </c>
      <c r="AG31" s="145">
        <v>0.73</v>
      </c>
      <c r="AH31" s="146">
        <f t="shared" ref="AH31:AH47" si="13">AG31/AF31</f>
        <v>0.73</v>
      </c>
      <c r="AI31" s="90">
        <v>1</v>
      </c>
      <c r="AJ31" s="82">
        <v>0</v>
      </c>
      <c r="AK31" s="90">
        <f>AJ31/AI31</f>
        <v>0</v>
      </c>
      <c r="AL31" s="146">
        <f>W31</f>
        <v>1</v>
      </c>
      <c r="AM31" s="90">
        <f>(X31+AA31+AD31+AG31+AJ31)/5</f>
        <v>0.746</v>
      </c>
      <c r="AN31" s="90">
        <f t="shared" ref="AN31:AN47" si="14">AM31/AL31</f>
        <v>0.746</v>
      </c>
    </row>
    <row r="32" spans="1:40" s="27" customFormat="1" ht="150" hidden="1" customHeight="1" x14ac:dyDescent="0.25">
      <c r="A32" s="22"/>
      <c r="B32" s="23" t="s">
        <v>459</v>
      </c>
      <c r="C32" s="23" t="s">
        <v>465</v>
      </c>
      <c r="D32" s="23" t="s">
        <v>452</v>
      </c>
      <c r="E32" s="23" t="s">
        <v>1009</v>
      </c>
      <c r="F32" s="23" t="s">
        <v>46</v>
      </c>
      <c r="G32" s="23" t="s">
        <v>46</v>
      </c>
      <c r="H32" s="23" t="s">
        <v>46</v>
      </c>
      <c r="I32" s="23" t="s">
        <v>180</v>
      </c>
      <c r="J32" s="23" t="s">
        <v>46</v>
      </c>
      <c r="K32" s="24"/>
      <c r="L32" s="23" t="s">
        <v>416</v>
      </c>
      <c r="M32" s="23" t="s">
        <v>93</v>
      </c>
      <c r="N32" s="23" t="s">
        <v>94</v>
      </c>
      <c r="O32" s="23" t="s">
        <v>46</v>
      </c>
      <c r="P32" s="25">
        <v>2</v>
      </c>
      <c r="Q32" s="163" t="s">
        <v>97</v>
      </c>
      <c r="R32" s="163" t="s">
        <v>577</v>
      </c>
      <c r="S32" s="163" t="s">
        <v>96</v>
      </c>
      <c r="T32" s="22"/>
      <c r="U32" s="164" t="s">
        <v>179</v>
      </c>
      <c r="V32" s="164" t="s">
        <v>265</v>
      </c>
      <c r="W32" s="92">
        <v>1</v>
      </c>
      <c r="X32" s="92">
        <v>1</v>
      </c>
      <c r="Y32" s="92">
        <f>X32/W32</f>
        <v>1</v>
      </c>
      <c r="Z32" s="92">
        <v>1</v>
      </c>
      <c r="AA32" s="92">
        <v>1</v>
      </c>
      <c r="AB32" s="92">
        <f>AA32/Z32</f>
        <v>1</v>
      </c>
      <c r="AC32" s="92">
        <v>1</v>
      </c>
      <c r="AD32" s="97">
        <v>1</v>
      </c>
      <c r="AE32" s="92">
        <f>AD32/AC32</f>
        <v>1</v>
      </c>
      <c r="AF32" s="146">
        <v>1</v>
      </c>
      <c r="AG32" s="145">
        <v>0.79</v>
      </c>
      <c r="AH32" s="146">
        <f t="shared" si="13"/>
        <v>0.79</v>
      </c>
      <c r="AI32" s="90">
        <v>1</v>
      </c>
      <c r="AJ32" s="82">
        <v>0</v>
      </c>
      <c r="AK32" s="90">
        <f>AJ32/AI32</f>
        <v>0</v>
      </c>
      <c r="AL32" s="146">
        <f>W32</f>
        <v>1</v>
      </c>
      <c r="AM32" s="90">
        <f>(X32+AA32+AD32+AG32+AJ32)/5</f>
        <v>0.75800000000000001</v>
      </c>
      <c r="AN32" s="90">
        <f t="shared" si="14"/>
        <v>0.75800000000000001</v>
      </c>
    </row>
    <row r="33" spans="1:40" s="29" customFormat="1" ht="89.5" hidden="1" customHeight="1" x14ac:dyDescent="0.3">
      <c r="A33" s="24"/>
      <c r="B33" s="23" t="s">
        <v>457</v>
      </c>
      <c r="C33" s="23" t="s">
        <v>460</v>
      </c>
      <c r="D33" s="23" t="s">
        <v>451</v>
      </c>
      <c r="E33" s="23" t="s">
        <v>1008</v>
      </c>
      <c r="F33" s="23" t="s">
        <v>46</v>
      </c>
      <c r="G33" s="23" t="s">
        <v>46</v>
      </c>
      <c r="H33" s="23" t="s">
        <v>46</v>
      </c>
      <c r="I33" s="23" t="s">
        <v>46</v>
      </c>
      <c r="J33" s="23" t="s">
        <v>46</v>
      </c>
      <c r="K33" s="24"/>
      <c r="L33" s="23" t="s">
        <v>422</v>
      </c>
      <c r="M33" s="23" t="s">
        <v>93</v>
      </c>
      <c r="N33" s="23" t="s">
        <v>101</v>
      </c>
      <c r="O33" s="23" t="s">
        <v>46</v>
      </c>
      <c r="P33" s="25">
        <v>1</v>
      </c>
      <c r="Q33" s="23" t="s">
        <v>1010</v>
      </c>
      <c r="R33" s="23" t="s">
        <v>580</v>
      </c>
      <c r="S33" s="23" t="s">
        <v>714</v>
      </c>
      <c r="T33" s="24"/>
      <c r="U33" s="26" t="s">
        <v>179</v>
      </c>
      <c r="V33" s="26" t="s">
        <v>265</v>
      </c>
      <c r="W33" s="97">
        <v>1</v>
      </c>
      <c r="X33" s="97">
        <v>1</v>
      </c>
      <c r="Y33" s="92">
        <f>X33/W33</f>
        <v>1</v>
      </c>
      <c r="Z33" s="97">
        <v>1</v>
      </c>
      <c r="AA33" s="97">
        <v>1</v>
      </c>
      <c r="AB33" s="92">
        <f>AA33/Z33</f>
        <v>1</v>
      </c>
      <c r="AC33" s="97">
        <v>1</v>
      </c>
      <c r="AD33" s="97">
        <v>1</v>
      </c>
      <c r="AE33" s="92">
        <f>AD33/AC33</f>
        <v>1</v>
      </c>
      <c r="AF33" s="145">
        <v>1</v>
      </c>
      <c r="AG33" s="145">
        <v>0.82000000000000006</v>
      </c>
      <c r="AH33" s="146">
        <f t="shared" si="13"/>
        <v>0.82000000000000006</v>
      </c>
      <c r="AI33" s="82">
        <v>1</v>
      </c>
      <c r="AJ33" s="82">
        <v>0</v>
      </c>
      <c r="AK33" s="90">
        <f>AJ33/AI33</f>
        <v>0</v>
      </c>
      <c r="AL33" s="145">
        <v>1</v>
      </c>
      <c r="AM33" s="82">
        <f>(X33+AA33+AD33+AG33+AJ33)/5</f>
        <v>0.76400000000000001</v>
      </c>
      <c r="AN33" s="90">
        <f t="shared" si="14"/>
        <v>0.76400000000000001</v>
      </c>
    </row>
    <row r="34" spans="1:40" s="29" customFormat="1" ht="113.5" hidden="1" customHeight="1" x14ac:dyDescent="0.3">
      <c r="A34" s="24"/>
      <c r="B34" s="23" t="s">
        <v>457</v>
      </c>
      <c r="C34" s="23" t="s">
        <v>460</v>
      </c>
      <c r="D34" s="23" t="s">
        <v>451</v>
      </c>
      <c r="E34" s="23" t="s">
        <v>1011</v>
      </c>
      <c r="F34" s="23" t="s">
        <v>46</v>
      </c>
      <c r="G34" s="23" t="s">
        <v>46</v>
      </c>
      <c r="H34" s="23" t="s">
        <v>46</v>
      </c>
      <c r="I34" s="23" t="s">
        <v>46</v>
      </c>
      <c r="J34" s="23" t="s">
        <v>46</v>
      </c>
      <c r="K34" s="24"/>
      <c r="L34" s="23" t="s">
        <v>422</v>
      </c>
      <c r="M34" s="23" t="s">
        <v>93</v>
      </c>
      <c r="N34" s="23" t="s">
        <v>101</v>
      </c>
      <c r="O34" s="23" t="s">
        <v>46</v>
      </c>
      <c r="P34" s="25">
        <v>2</v>
      </c>
      <c r="Q34" s="23" t="s">
        <v>581</v>
      </c>
      <c r="R34" s="23" t="s">
        <v>582</v>
      </c>
      <c r="S34" s="23" t="s">
        <v>715</v>
      </c>
      <c r="T34" s="24"/>
      <c r="U34" s="26" t="s">
        <v>179</v>
      </c>
      <c r="V34" s="26" t="s">
        <v>279</v>
      </c>
      <c r="W34" s="97">
        <v>1</v>
      </c>
      <c r="X34" s="97">
        <v>1</v>
      </c>
      <c r="Y34" s="92">
        <f>X34/W34</f>
        <v>1</v>
      </c>
      <c r="Z34" s="97">
        <v>1</v>
      </c>
      <c r="AA34" s="97">
        <v>1</v>
      </c>
      <c r="AB34" s="92">
        <f>AA34/Z34</f>
        <v>1</v>
      </c>
      <c r="AC34" s="97">
        <v>1</v>
      </c>
      <c r="AD34" s="97">
        <v>1</v>
      </c>
      <c r="AE34" s="92">
        <f>AD34/AC34</f>
        <v>1</v>
      </c>
      <c r="AF34" s="145">
        <v>1</v>
      </c>
      <c r="AG34" s="145">
        <v>0.73</v>
      </c>
      <c r="AH34" s="146">
        <f t="shared" si="13"/>
        <v>0.73</v>
      </c>
      <c r="AI34" s="82">
        <v>1</v>
      </c>
      <c r="AJ34" s="82">
        <v>0</v>
      </c>
      <c r="AK34" s="90">
        <f>AJ34/AI34</f>
        <v>0</v>
      </c>
      <c r="AL34" s="145">
        <v>1</v>
      </c>
      <c r="AM34" s="82">
        <f>(X34+AA34+AD34+AG34+AJ34)/5</f>
        <v>0.746</v>
      </c>
      <c r="AN34" s="90">
        <f t="shared" si="14"/>
        <v>0.746</v>
      </c>
    </row>
    <row r="35" spans="1:40" s="29" customFormat="1" ht="99" hidden="1" customHeight="1" x14ac:dyDescent="0.3">
      <c r="A35" s="24"/>
      <c r="B35" s="23" t="s">
        <v>457</v>
      </c>
      <c r="C35" s="23" t="s">
        <v>460</v>
      </c>
      <c r="D35" s="23" t="s">
        <v>451</v>
      </c>
      <c r="E35" s="23" t="s">
        <v>1008</v>
      </c>
      <c r="F35" s="23" t="s">
        <v>46</v>
      </c>
      <c r="G35" s="23" t="s">
        <v>46</v>
      </c>
      <c r="H35" s="23" t="s">
        <v>46</v>
      </c>
      <c r="I35" s="23" t="s">
        <v>46</v>
      </c>
      <c r="J35" s="23" t="s">
        <v>46</v>
      </c>
      <c r="K35" s="24"/>
      <c r="L35" s="23" t="s">
        <v>422</v>
      </c>
      <c r="M35" s="23" t="s">
        <v>93</v>
      </c>
      <c r="N35" s="23" t="s">
        <v>101</v>
      </c>
      <c r="O35" s="23" t="s">
        <v>46</v>
      </c>
      <c r="P35" s="25">
        <v>3</v>
      </c>
      <c r="Q35" s="42" t="s">
        <v>250</v>
      </c>
      <c r="R35" s="23" t="s">
        <v>583</v>
      </c>
      <c r="S35" s="23" t="s">
        <v>716</v>
      </c>
      <c r="T35" s="24"/>
      <c r="U35" s="26" t="s">
        <v>179</v>
      </c>
      <c r="V35" s="26" t="s">
        <v>265</v>
      </c>
      <c r="W35" s="97">
        <v>1</v>
      </c>
      <c r="X35" s="97">
        <v>1</v>
      </c>
      <c r="Y35" s="92">
        <f>X35/W35</f>
        <v>1</v>
      </c>
      <c r="Z35" s="97">
        <v>1</v>
      </c>
      <c r="AA35" s="97">
        <v>1.0000000000000002</v>
      </c>
      <c r="AB35" s="92">
        <f>AA35/Z35</f>
        <v>1.0000000000000002</v>
      </c>
      <c r="AC35" s="97">
        <v>1</v>
      </c>
      <c r="AD35" s="97">
        <v>1</v>
      </c>
      <c r="AE35" s="92">
        <f>AD35/AC35</f>
        <v>1</v>
      </c>
      <c r="AF35" s="145">
        <v>1</v>
      </c>
      <c r="AG35" s="145">
        <v>0.84000000000000008</v>
      </c>
      <c r="AH35" s="146">
        <f t="shared" si="13"/>
        <v>0.84000000000000008</v>
      </c>
      <c r="AI35" s="82">
        <v>1</v>
      </c>
      <c r="AJ35" s="82">
        <v>0</v>
      </c>
      <c r="AK35" s="90">
        <f>AJ35/AI35</f>
        <v>0</v>
      </c>
      <c r="AL35" s="145">
        <v>1</v>
      </c>
      <c r="AM35" s="82">
        <f>(X35+AA35+AD35+AG35+AJ35)/5</f>
        <v>0.76800000000000002</v>
      </c>
      <c r="AN35" s="90">
        <f t="shared" si="14"/>
        <v>0.76800000000000002</v>
      </c>
    </row>
    <row r="36" spans="1:40" s="27" customFormat="1" ht="66.75" hidden="1" customHeight="1" x14ac:dyDescent="0.25">
      <c r="A36" s="22"/>
      <c r="B36" s="23" t="s">
        <v>459</v>
      </c>
      <c r="C36" s="23" t="s">
        <v>464</v>
      </c>
      <c r="D36" s="23" t="s">
        <v>452</v>
      </c>
      <c r="E36" s="163" t="s">
        <v>1000</v>
      </c>
      <c r="F36" s="23" t="s">
        <v>46</v>
      </c>
      <c r="G36" s="23" t="s">
        <v>46</v>
      </c>
      <c r="H36" s="23" t="s">
        <v>46</v>
      </c>
      <c r="I36" s="23" t="s">
        <v>46</v>
      </c>
      <c r="J36" s="23" t="s">
        <v>46</v>
      </c>
      <c r="K36" s="24"/>
      <c r="L36" s="23" t="s">
        <v>421</v>
      </c>
      <c r="M36" s="23" t="s">
        <v>93</v>
      </c>
      <c r="N36" s="23" t="s">
        <v>104</v>
      </c>
      <c r="O36" s="23" t="s">
        <v>46</v>
      </c>
      <c r="P36" s="25">
        <v>1</v>
      </c>
      <c r="Q36" s="23" t="s">
        <v>972</v>
      </c>
      <c r="R36" s="23" t="s">
        <v>973</v>
      </c>
      <c r="S36" s="23" t="s">
        <v>974</v>
      </c>
      <c r="T36" s="22"/>
      <c r="U36" s="26" t="s">
        <v>179</v>
      </c>
      <c r="V36" s="26" t="s">
        <v>265</v>
      </c>
      <c r="W36" s="97" t="s">
        <v>691</v>
      </c>
      <c r="X36" s="97" t="s">
        <v>691</v>
      </c>
      <c r="Y36" s="92" t="s">
        <v>691</v>
      </c>
      <c r="Z36" s="97" t="s">
        <v>691</v>
      </c>
      <c r="AA36" s="97" t="s">
        <v>691</v>
      </c>
      <c r="AB36" s="92" t="s">
        <v>691</v>
      </c>
      <c r="AC36" s="97" t="s">
        <v>691</v>
      </c>
      <c r="AD36" s="97" t="s">
        <v>691</v>
      </c>
      <c r="AE36" s="92" t="s">
        <v>691</v>
      </c>
      <c r="AF36" s="201">
        <v>0.9</v>
      </c>
      <c r="AG36" s="201">
        <v>0.9</v>
      </c>
      <c r="AH36" s="201">
        <f t="shared" si="13"/>
        <v>1</v>
      </c>
      <c r="AI36" s="200">
        <v>0.9</v>
      </c>
      <c r="AJ36" s="200"/>
      <c r="AK36" s="200">
        <v>0</v>
      </c>
      <c r="AL36" s="201">
        <v>0.9</v>
      </c>
      <c r="AM36" s="200">
        <f t="shared" ref="AM36:AM45" si="15">AG36+AJ36</f>
        <v>0.9</v>
      </c>
      <c r="AN36" s="200">
        <f t="shared" si="14"/>
        <v>1</v>
      </c>
    </row>
    <row r="37" spans="1:40" s="27" customFormat="1" ht="100.5" hidden="1" customHeight="1" x14ac:dyDescent="0.25">
      <c r="A37" s="22"/>
      <c r="B37" s="23" t="s">
        <v>459</v>
      </c>
      <c r="C37" s="23" t="s">
        <v>464</v>
      </c>
      <c r="D37" s="23" t="s">
        <v>452</v>
      </c>
      <c r="E37" s="163" t="s">
        <v>1001</v>
      </c>
      <c r="F37" s="23" t="s">
        <v>46</v>
      </c>
      <c r="G37" s="23" t="s">
        <v>46</v>
      </c>
      <c r="H37" s="23" t="s">
        <v>46</v>
      </c>
      <c r="I37" s="23" t="s">
        <v>46</v>
      </c>
      <c r="J37" s="23" t="s">
        <v>46</v>
      </c>
      <c r="K37" s="24"/>
      <c r="L37" s="23" t="s">
        <v>421</v>
      </c>
      <c r="M37" s="23" t="s">
        <v>93</v>
      </c>
      <c r="N37" s="23" t="s">
        <v>104</v>
      </c>
      <c r="O37" s="23" t="s">
        <v>46</v>
      </c>
      <c r="P37" s="25">
        <v>2</v>
      </c>
      <c r="Q37" s="23" t="s">
        <v>1026</v>
      </c>
      <c r="R37" s="23" t="s">
        <v>975</v>
      </c>
      <c r="S37" s="23" t="s">
        <v>976</v>
      </c>
      <c r="T37" s="22"/>
      <c r="U37" s="26" t="s">
        <v>179</v>
      </c>
      <c r="V37" s="26" t="s">
        <v>272</v>
      </c>
      <c r="W37" s="82" t="s">
        <v>691</v>
      </c>
      <c r="X37" s="82" t="s">
        <v>691</v>
      </c>
      <c r="Y37" s="90" t="s">
        <v>691</v>
      </c>
      <c r="Z37" s="82" t="s">
        <v>691</v>
      </c>
      <c r="AA37" s="82" t="s">
        <v>691</v>
      </c>
      <c r="AB37" s="90" t="s">
        <v>691</v>
      </c>
      <c r="AC37" s="82" t="s">
        <v>691</v>
      </c>
      <c r="AD37" s="82" t="s">
        <v>691</v>
      </c>
      <c r="AE37" s="90" t="s">
        <v>691</v>
      </c>
      <c r="AF37" s="201">
        <v>0.9</v>
      </c>
      <c r="AG37" s="201">
        <v>0.69767441860465118</v>
      </c>
      <c r="AH37" s="201">
        <f t="shared" si="13"/>
        <v>0.77519379844961245</v>
      </c>
      <c r="AI37" s="200">
        <v>0.9</v>
      </c>
      <c r="AJ37" s="200"/>
      <c r="AK37" s="200">
        <v>0</v>
      </c>
      <c r="AL37" s="201">
        <v>0.9</v>
      </c>
      <c r="AM37" s="200">
        <f t="shared" si="15"/>
        <v>0.69767441860465118</v>
      </c>
      <c r="AN37" s="200">
        <f t="shared" si="14"/>
        <v>0.77519379844961245</v>
      </c>
    </row>
    <row r="38" spans="1:40" s="27" customFormat="1" ht="66.75" hidden="1" customHeight="1" x14ac:dyDescent="0.25">
      <c r="A38" s="22"/>
      <c r="B38" s="23" t="s">
        <v>459</v>
      </c>
      <c r="C38" s="23" t="s">
        <v>453</v>
      </c>
      <c r="D38" s="23" t="s">
        <v>452</v>
      </c>
      <c r="E38" s="163" t="s">
        <v>1019</v>
      </c>
      <c r="F38" s="23" t="s">
        <v>46</v>
      </c>
      <c r="G38" s="23" t="s">
        <v>46</v>
      </c>
      <c r="H38" s="23" t="s">
        <v>46</v>
      </c>
      <c r="I38" s="23" t="s">
        <v>46</v>
      </c>
      <c r="J38" s="23" t="s">
        <v>46</v>
      </c>
      <c r="K38" s="24"/>
      <c r="L38" s="23" t="s">
        <v>421</v>
      </c>
      <c r="M38" s="23" t="s">
        <v>93</v>
      </c>
      <c r="N38" s="23" t="s">
        <v>104</v>
      </c>
      <c r="O38" s="23" t="s">
        <v>46</v>
      </c>
      <c r="P38" s="25">
        <v>3</v>
      </c>
      <c r="Q38" s="23" t="s">
        <v>977</v>
      </c>
      <c r="R38" s="23" t="s">
        <v>978</v>
      </c>
      <c r="S38" s="23" t="s">
        <v>979</v>
      </c>
      <c r="T38" s="22"/>
      <c r="U38" s="26" t="s">
        <v>179</v>
      </c>
      <c r="V38" s="26" t="s">
        <v>272</v>
      </c>
      <c r="W38" s="82" t="s">
        <v>691</v>
      </c>
      <c r="X38" s="82" t="s">
        <v>691</v>
      </c>
      <c r="Y38" s="90" t="s">
        <v>691</v>
      </c>
      <c r="Z38" s="82" t="s">
        <v>691</v>
      </c>
      <c r="AA38" s="82" t="s">
        <v>691</v>
      </c>
      <c r="AB38" s="90" t="s">
        <v>691</v>
      </c>
      <c r="AC38" s="82" t="s">
        <v>691</v>
      </c>
      <c r="AD38" s="82" t="s">
        <v>691</v>
      </c>
      <c r="AE38" s="90" t="s">
        <v>691</v>
      </c>
      <c r="AF38" s="201">
        <v>0.75</v>
      </c>
      <c r="AG38" s="201">
        <v>0.40772532188841204</v>
      </c>
      <c r="AH38" s="201">
        <f t="shared" si="13"/>
        <v>0.54363376251788276</v>
      </c>
      <c r="AI38" s="200">
        <v>0.75</v>
      </c>
      <c r="AJ38" s="200"/>
      <c r="AK38" s="200">
        <v>0</v>
      </c>
      <c r="AL38" s="201">
        <v>0.75</v>
      </c>
      <c r="AM38" s="200">
        <f t="shared" si="15"/>
        <v>0.40772532188841204</v>
      </c>
      <c r="AN38" s="200">
        <f t="shared" si="14"/>
        <v>0.54363376251788276</v>
      </c>
    </row>
    <row r="39" spans="1:40" s="27" customFormat="1" ht="111" hidden="1" customHeight="1" x14ac:dyDescent="0.25">
      <c r="A39" s="22"/>
      <c r="B39" s="23" t="s">
        <v>459</v>
      </c>
      <c r="C39" s="23" t="s">
        <v>464</v>
      </c>
      <c r="D39" s="23" t="s">
        <v>452</v>
      </c>
      <c r="E39" s="163" t="s">
        <v>1020</v>
      </c>
      <c r="F39" s="23" t="s">
        <v>46</v>
      </c>
      <c r="G39" s="23" t="s">
        <v>46</v>
      </c>
      <c r="H39" s="23" t="s">
        <v>46</v>
      </c>
      <c r="I39" s="23" t="s">
        <v>46</v>
      </c>
      <c r="J39" s="23" t="s">
        <v>46</v>
      </c>
      <c r="K39" s="24"/>
      <c r="L39" s="23" t="s">
        <v>421</v>
      </c>
      <c r="M39" s="23" t="s">
        <v>93</v>
      </c>
      <c r="N39" s="23" t="s">
        <v>104</v>
      </c>
      <c r="O39" s="23" t="s">
        <v>46</v>
      </c>
      <c r="P39" s="25">
        <v>4</v>
      </c>
      <c r="Q39" s="23" t="s">
        <v>980</v>
      </c>
      <c r="R39" s="23" t="s">
        <v>981</v>
      </c>
      <c r="S39" s="23" t="s">
        <v>982</v>
      </c>
      <c r="T39" s="22"/>
      <c r="U39" s="26" t="s">
        <v>179</v>
      </c>
      <c r="V39" s="26" t="s">
        <v>272</v>
      </c>
      <c r="W39" s="82" t="s">
        <v>691</v>
      </c>
      <c r="X39" s="82" t="s">
        <v>691</v>
      </c>
      <c r="Y39" s="90" t="s">
        <v>691</v>
      </c>
      <c r="Z39" s="82" t="s">
        <v>691</v>
      </c>
      <c r="AA39" s="82" t="s">
        <v>691</v>
      </c>
      <c r="AB39" s="90" t="s">
        <v>691</v>
      </c>
      <c r="AC39" s="82" t="s">
        <v>691</v>
      </c>
      <c r="AD39" s="82" t="s">
        <v>691</v>
      </c>
      <c r="AE39" s="90" t="s">
        <v>691</v>
      </c>
      <c r="AF39" s="201">
        <v>1</v>
      </c>
      <c r="AG39" s="201">
        <v>0</v>
      </c>
      <c r="AH39" s="201">
        <f t="shared" si="13"/>
        <v>0</v>
      </c>
      <c r="AI39" s="200">
        <v>1</v>
      </c>
      <c r="AJ39" s="200"/>
      <c r="AK39" s="200">
        <v>0</v>
      </c>
      <c r="AL39" s="201">
        <v>1</v>
      </c>
      <c r="AM39" s="200">
        <f t="shared" si="15"/>
        <v>0</v>
      </c>
      <c r="AN39" s="200">
        <f t="shared" si="14"/>
        <v>0</v>
      </c>
    </row>
    <row r="40" spans="1:40" s="27" customFormat="1" ht="66.75" hidden="1" customHeight="1" x14ac:dyDescent="0.25">
      <c r="A40" s="22"/>
      <c r="B40" s="23" t="s">
        <v>459</v>
      </c>
      <c r="C40" s="23" t="s">
        <v>464</v>
      </c>
      <c r="D40" s="23" t="s">
        <v>452</v>
      </c>
      <c r="E40" s="163" t="s">
        <v>1021</v>
      </c>
      <c r="F40" s="23" t="s">
        <v>46</v>
      </c>
      <c r="G40" s="23" t="s">
        <v>46</v>
      </c>
      <c r="H40" s="23" t="s">
        <v>46</v>
      </c>
      <c r="I40" s="23" t="s">
        <v>46</v>
      </c>
      <c r="J40" s="23" t="s">
        <v>46</v>
      </c>
      <c r="K40" s="24"/>
      <c r="L40" s="23" t="s">
        <v>421</v>
      </c>
      <c r="M40" s="23" t="s">
        <v>93</v>
      </c>
      <c r="N40" s="23" t="s">
        <v>104</v>
      </c>
      <c r="O40" s="23" t="s">
        <v>46</v>
      </c>
      <c r="P40" s="25">
        <v>5</v>
      </c>
      <c r="Q40" s="23" t="s">
        <v>983</v>
      </c>
      <c r="R40" s="23" t="s">
        <v>984</v>
      </c>
      <c r="S40" s="23" t="s">
        <v>985</v>
      </c>
      <c r="T40" s="22"/>
      <c r="U40" s="26" t="s">
        <v>179</v>
      </c>
      <c r="V40" s="79" t="s">
        <v>272</v>
      </c>
      <c r="W40" s="82" t="s">
        <v>691</v>
      </c>
      <c r="X40" s="82" t="s">
        <v>691</v>
      </c>
      <c r="Y40" s="90" t="s">
        <v>691</v>
      </c>
      <c r="Z40" s="82" t="s">
        <v>691</v>
      </c>
      <c r="AA40" s="82" t="s">
        <v>691</v>
      </c>
      <c r="AB40" s="90" t="s">
        <v>691</v>
      </c>
      <c r="AC40" s="82" t="s">
        <v>691</v>
      </c>
      <c r="AD40" s="82" t="s">
        <v>691</v>
      </c>
      <c r="AE40" s="90" t="s">
        <v>691</v>
      </c>
      <c r="AF40" s="201">
        <v>0.8</v>
      </c>
      <c r="AG40" s="201">
        <v>0.60000000000000009</v>
      </c>
      <c r="AH40" s="201">
        <f t="shared" si="13"/>
        <v>0.75000000000000011</v>
      </c>
      <c r="AI40" s="200">
        <v>0.8</v>
      </c>
      <c r="AJ40" s="200"/>
      <c r="AK40" s="200">
        <v>0</v>
      </c>
      <c r="AL40" s="201">
        <v>0.8</v>
      </c>
      <c r="AM40" s="200">
        <f t="shared" si="15"/>
        <v>0.60000000000000009</v>
      </c>
      <c r="AN40" s="200">
        <f t="shared" si="14"/>
        <v>0.75000000000000011</v>
      </c>
    </row>
    <row r="41" spans="1:40" s="27" customFormat="1" ht="66.75" hidden="1" customHeight="1" x14ac:dyDescent="0.25">
      <c r="A41" s="22"/>
      <c r="B41" s="23" t="s">
        <v>459</v>
      </c>
      <c r="C41" s="23" t="s">
        <v>464</v>
      </c>
      <c r="D41" s="23" t="s">
        <v>452</v>
      </c>
      <c r="E41" s="163" t="s">
        <v>1022</v>
      </c>
      <c r="F41" s="23" t="s">
        <v>46</v>
      </c>
      <c r="G41" s="23" t="s">
        <v>46</v>
      </c>
      <c r="H41" s="23" t="s">
        <v>46</v>
      </c>
      <c r="I41" s="23" t="s">
        <v>46</v>
      </c>
      <c r="J41" s="23" t="s">
        <v>46</v>
      </c>
      <c r="K41" s="24"/>
      <c r="L41" s="23" t="s">
        <v>421</v>
      </c>
      <c r="M41" s="23" t="s">
        <v>93</v>
      </c>
      <c r="N41" s="23" t="s">
        <v>104</v>
      </c>
      <c r="O41" s="23" t="s">
        <v>46</v>
      </c>
      <c r="P41" s="25">
        <v>6</v>
      </c>
      <c r="Q41" s="23" t="s">
        <v>986</v>
      </c>
      <c r="R41" s="23" t="s">
        <v>987</v>
      </c>
      <c r="S41" s="23" t="s">
        <v>988</v>
      </c>
      <c r="T41" s="22"/>
      <c r="U41" s="26" t="s">
        <v>179</v>
      </c>
      <c r="V41" s="79" t="s">
        <v>265</v>
      </c>
      <c r="W41" s="82" t="s">
        <v>691</v>
      </c>
      <c r="X41" s="82" t="s">
        <v>691</v>
      </c>
      <c r="Y41" s="90" t="s">
        <v>691</v>
      </c>
      <c r="Z41" s="82" t="s">
        <v>691</v>
      </c>
      <c r="AA41" s="82" t="s">
        <v>691</v>
      </c>
      <c r="AB41" s="90" t="s">
        <v>691</v>
      </c>
      <c r="AC41" s="82" t="s">
        <v>691</v>
      </c>
      <c r="AD41" s="82" t="s">
        <v>691</v>
      </c>
      <c r="AE41" s="90" t="s">
        <v>691</v>
      </c>
      <c r="AF41" s="201">
        <v>1</v>
      </c>
      <c r="AG41" s="201">
        <v>0</v>
      </c>
      <c r="AH41" s="201">
        <f t="shared" si="13"/>
        <v>0</v>
      </c>
      <c r="AI41" s="200">
        <v>1</v>
      </c>
      <c r="AJ41" s="200"/>
      <c r="AK41" s="200">
        <v>0</v>
      </c>
      <c r="AL41" s="201">
        <v>1</v>
      </c>
      <c r="AM41" s="200">
        <f t="shared" si="15"/>
        <v>0</v>
      </c>
      <c r="AN41" s="200">
        <f t="shared" si="14"/>
        <v>0</v>
      </c>
    </row>
    <row r="42" spans="1:40" s="27" customFormat="1" ht="66.75" hidden="1" customHeight="1" x14ac:dyDescent="0.25">
      <c r="A42" s="22"/>
      <c r="B42" s="23" t="s">
        <v>459</v>
      </c>
      <c r="C42" s="23" t="s">
        <v>464</v>
      </c>
      <c r="D42" s="23" t="s">
        <v>452</v>
      </c>
      <c r="E42" s="163" t="s">
        <v>1023</v>
      </c>
      <c r="F42" s="23" t="s">
        <v>46</v>
      </c>
      <c r="G42" s="23" t="s">
        <v>46</v>
      </c>
      <c r="H42" s="23" t="s">
        <v>46</v>
      </c>
      <c r="I42" s="23" t="s">
        <v>46</v>
      </c>
      <c r="J42" s="23" t="s">
        <v>46</v>
      </c>
      <c r="K42" s="24"/>
      <c r="L42" s="23" t="s">
        <v>421</v>
      </c>
      <c r="M42" s="23" t="s">
        <v>93</v>
      </c>
      <c r="N42" s="23" t="s">
        <v>104</v>
      </c>
      <c r="O42" s="23" t="s">
        <v>46</v>
      </c>
      <c r="P42" s="25">
        <v>7</v>
      </c>
      <c r="Q42" s="23" t="s">
        <v>989</v>
      </c>
      <c r="R42" s="23" t="s">
        <v>990</v>
      </c>
      <c r="S42" s="23" t="s">
        <v>991</v>
      </c>
      <c r="T42" s="22"/>
      <c r="U42" s="26" t="s">
        <v>179</v>
      </c>
      <c r="V42" s="79" t="s">
        <v>272</v>
      </c>
      <c r="W42" s="82" t="s">
        <v>691</v>
      </c>
      <c r="X42" s="82" t="s">
        <v>691</v>
      </c>
      <c r="Y42" s="90" t="s">
        <v>691</v>
      </c>
      <c r="Z42" s="82" t="s">
        <v>691</v>
      </c>
      <c r="AA42" s="82" t="s">
        <v>691</v>
      </c>
      <c r="AB42" s="90" t="s">
        <v>691</v>
      </c>
      <c r="AC42" s="82" t="s">
        <v>691</v>
      </c>
      <c r="AD42" s="82" t="s">
        <v>691</v>
      </c>
      <c r="AE42" s="90" t="s">
        <v>691</v>
      </c>
      <c r="AF42" s="201">
        <v>0.9</v>
      </c>
      <c r="AG42" s="201">
        <v>0.45</v>
      </c>
      <c r="AH42" s="201">
        <f t="shared" si="13"/>
        <v>0.5</v>
      </c>
      <c r="AI42" s="200">
        <v>0.9</v>
      </c>
      <c r="AJ42" s="200"/>
      <c r="AK42" s="200">
        <v>0</v>
      </c>
      <c r="AL42" s="201">
        <v>0.9</v>
      </c>
      <c r="AM42" s="200">
        <f t="shared" si="15"/>
        <v>0.45</v>
      </c>
      <c r="AN42" s="200">
        <f t="shared" si="14"/>
        <v>0.5</v>
      </c>
    </row>
    <row r="43" spans="1:40" s="27" customFormat="1" ht="89.25" hidden="1" customHeight="1" x14ac:dyDescent="0.25">
      <c r="A43" s="22"/>
      <c r="B43" s="23" t="s">
        <v>459</v>
      </c>
      <c r="C43" s="23" t="s">
        <v>465</v>
      </c>
      <c r="D43" s="23" t="s">
        <v>452</v>
      </c>
      <c r="E43" s="163" t="s">
        <v>1024</v>
      </c>
      <c r="F43" s="23" t="s">
        <v>46</v>
      </c>
      <c r="G43" s="23" t="s">
        <v>46</v>
      </c>
      <c r="H43" s="23" t="s">
        <v>46</v>
      </c>
      <c r="I43" s="23" t="s">
        <v>46</v>
      </c>
      <c r="J43" s="23" t="s">
        <v>46</v>
      </c>
      <c r="K43" s="24"/>
      <c r="L43" s="23" t="s">
        <v>421</v>
      </c>
      <c r="M43" s="23" t="s">
        <v>93</v>
      </c>
      <c r="N43" s="23" t="s">
        <v>104</v>
      </c>
      <c r="O43" s="23" t="s">
        <v>46</v>
      </c>
      <c r="P43" s="25">
        <v>8</v>
      </c>
      <c r="Q43" s="23" t="s">
        <v>992</v>
      </c>
      <c r="R43" s="23" t="s">
        <v>993</v>
      </c>
      <c r="S43" s="23" t="s">
        <v>994</v>
      </c>
      <c r="T43" s="22"/>
      <c r="U43" s="26" t="s">
        <v>179</v>
      </c>
      <c r="V43" s="79" t="s">
        <v>272</v>
      </c>
      <c r="W43" s="82" t="s">
        <v>691</v>
      </c>
      <c r="X43" s="82" t="s">
        <v>691</v>
      </c>
      <c r="Y43" s="90" t="s">
        <v>691</v>
      </c>
      <c r="Z43" s="82" t="s">
        <v>691</v>
      </c>
      <c r="AA43" s="82" t="s">
        <v>691</v>
      </c>
      <c r="AB43" s="90" t="s">
        <v>691</v>
      </c>
      <c r="AC43" s="82" t="s">
        <v>691</v>
      </c>
      <c r="AD43" s="82" t="s">
        <v>691</v>
      </c>
      <c r="AE43" s="90" t="s">
        <v>691</v>
      </c>
      <c r="AF43" s="201">
        <v>0.8</v>
      </c>
      <c r="AG43" s="201">
        <v>0</v>
      </c>
      <c r="AH43" s="201">
        <f t="shared" si="13"/>
        <v>0</v>
      </c>
      <c r="AI43" s="200">
        <v>0.8</v>
      </c>
      <c r="AJ43" s="200"/>
      <c r="AK43" s="200">
        <v>0</v>
      </c>
      <c r="AL43" s="201">
        <v>0.8</v>
      </c>
      <c r="AM43" s="200">
        <f t="shared" si="15"/>
        <v>0</v>
      </c>
      <c r="AN43" s="200">
        <f t="shared" si="14"/>
        <v>0</v>
      </c>
    </row>
    <row r="44" spans="1:40" s="27" customFormat="1" ht="66.75" hidden="1" customHeight="1" x14ac:dyDescent="0.25">
      <c r="A44" s="22"/>
      <c r="B44" s="23" t="s">
        <v>459</v>
      </c>
      <c r="C44" s="23" t="s">
        <v>465</v>
      </c>
      <c r="D44" s="23" t="s">
        <v>453</v>
      </c>
      <c r="E44" s="163" t="s">
        <v>1025</v>
      </c>
      <c r="F44" s="23" t="s">
        <v>46</v>
      </c>
      <c r="G44" s="23" t="s">
        <v>46</v>
      </c>
      <c r="H44" s="23" t="s">
        <v>46</v>
      </c>
      <c r="I44" s="23" t="s">
        <v>46</v>
      </c>
      <c r="J44" s="23" t="s">
        <v>46</v>
      </c>
      <c r="K44" s="24"/>
      <c r="L44" s="23" t="s">
        <v>421</v>
      </c>
      <c r="M44" s="23" t="s">
        <v>93</v>
      </c>
      <c r="N44" s="23" t="s">
        <v>104</v>
      </c>
      <c r="O44" s="23" t="s">
        <v>46</v>
      </c>
      <c r="P44" s="25">
        <v>9</v>
      </c>
      <c r="Q44" s="23" t="s">
        <v>894</v>
      </c>
      <c r="R44" s="23" t="s">
        <v>995</v>
      </c>
      <c r="S44" s="23" t="s">
        <v>996</v>
      </c>
      <c r="T44" s="22"/>
      <c r="U44" s="26" t="s">
        <v>179</v>
      </c>
      <c r="V44" s="79" t="s">
        <v>265</v>
      </c>
      <c r="W44" s="94" t="s">
        <v>691</v>
      </c>
      <c r="X44" s="94" t="s">
        <v>691</v>
      </c>
      <c r="Y44" s="94" t="s">
        <v>691</v>
      </c>
      <c r="Z44" s="82" t="s">
        <v>691</v>
      </c>
      <c r="AA44" s="82" t="s">
        <v>691</v>
      </c>
      <c r="AB44" s="90" t="s">
        <v>691</v>
      </c>
      <c r="AC44" s="82" t="s">
        <v>691</v>
      </c>
      <c r="AD44" s="82" t="s">
        <v>691</v>
      </c>
      <c r="AE44" s="90" t="s">
        <v>691</v>
      </c>
      <c r="AF44" s="201">
        <v>1</v>
      </c>
      <c r="AG44" s="201">
        <v>0.5</v>
      </c>
      <c r="AH44" s="201">
        <f t="shared" si="13"/>
        <v>0.5</v>
      </c>
      <c r="AI44" s="200">
        <v>1</v>
      </c>
      <c r="AJ44" s="200"/>
      <c r="AK44" s="200">
        <v>0</v>
      </c>
      <c r="AL44" s="201">
        <v>1</v>
      </c>
      <c r="AM44" s="200">
        <f t="shared" si="15"/>
        <v>0.5</v>
      </c>
      <c r="AN44" s="200">
        <f t="shared" si="14"/>
        <v>0.5</v>
      </c>
    </row>
    <row r="45" spans="1:40" s="27" customFormat="1" ht="66.75" hidden="1" customHeight="1" x14ac:dyDescent="0.25">
      <c r="A45" s="22"/>
      <c r="B45" s="23" t="s">
        <v>459</v>
      </c>
      <c r="C45" s="23" t="s">
        <v>464</v>
      </c>
      <c r="D45" s="23" t="s">
        <v>452</v>
      </c>
      <c r="E45" s="163" t="s">
        <v>1008</v>
      </c>
      <c r="F45" s="23" t="s">
        <v>46</v>
      </c>
      <c r="G45" s="23" t="s">
        <v>46</v>
      </c>
      <c r="H45" s="23" t="s">
        <v>46</v>
      </c>
      <c r="I45" s="23" t="s">
        <v>46</v>
      </c>
      <c r="J45" s="23" t="s">
        <v>46</v>
      </c>
      <c r="K45" s="24"/>
      <c r="L45" s="23" t="s">
        <v>421</v>
      </c>
      <c r="M45" s="23" t="s">
        <v>93</v>
      </c>
      <c r="N45" s="23" t="s">
        <v>104</v>
      </c>
      <c r="O45" s="23" t="s">
        <v>46</v>
      </c>
      <c r="P45" s="25">
        <v>10</v>
      </c>
      <c r="Q45" s="23" t="s">
        <v>997</v>
      </c>
      <c r="R45" s="23" t="s">
        <v>998</v>
      </c>
      <c r="S45" s="23" t="s">
        <v>999</v>
      </c>
      <c r="T45" s="22"/>
      <c r="U45" s="26" t="s">
        <v>179</v>
      </c>
      <c r="V45" s="79" t="s">
        <v>265</v>
      </c>
      <c r="W45" s="94" t="s">
        <v>691</v>
      </c>
      <c r="X45" s="94" t="s">
        <v>691</v>
      </c>
      <c r="Y45" s="94" t="s">
        <v>691</v>
      </c>
      <c r="Z45" s="82" t="s">
        <v>691</v>
      </c>
      <c r="AA45" s="82" t="s">
        <v>691</v>
      </c>
      <c r="AB45" s="90" t="s">
        <v>691</v>
      </c>
      <c r="AC45" s="82" t="s">
        <v>691</v>
      </c>
      <c r="AD45" s="82" t="s">
        <v>691</v>
      </c>
      <c r="AE45" s="90" t="s">
        <v>691</v>
      </c>
      <c r="AF45" s="201">
        <v>1</v>
      </c>
      <c r="AG45" s="201">
        <v>0.76</v>
      </c>
      <c r="AH45" s="201">
        <f t="shared" si="13"/>
        <v>0.76</v>
      </c>
      <c r="AI45" s="200">
        <v>1</v>
      </c>
      <c r="AJ45" s="200"/>
      <c r="AK45" s="200">
        <v>0</v>
      </c>
      <c r="AL45" s="201">
        <v>1</v>
      </c>
      <c r="AM45" s="200">
        <f t="shared" si="15"/>
        <v>0.76</v>
      </c>
      <c r="AN45" s="200">
        <f t="shared" si="14"/>
        <v>0.76</v>
      </c>
    </row>
    <row r="46" spans="1:40" s="27" customFormat="1" ht="104.25" hidden="1" customHeight="1" x14ac:dyDescent="0.25">
      <c r="A46" s="22"/>
      <c r="B46" s="23" t="s">
        <v>459</v>
      </c>
      <c r="C46" s="23" t="s">
        <v>465</v>
      </c>
      <c r="D46" s="23" t="s">
        <v>454</v>
      </c>
      <c r="E46" s="163" t="s">
        <v>1013</v>
      </c>
      <c r="F46" s="23" t="s">
        <v>46</v>
      </c>
      <c r="G46" s="23" t="s">
        <v>46</v>
      </c>
      <c r="H46" s="23" t="s">
        <v>46</v>
      </c>
      <c r="I46" s="23" t="s">
        <v>46</v>
      </c>
      <c r="J46" s="23" t="s">
        <v>46</v>
      </c>
      <c r="K46" s="24"/>
      <c r="L46" s="23" t="s">
        <v>415</v>
      </c>
      <c r="M46" s="23" t="s">
        <v>93</v>
      </c>
      <c r="N46" s="23" t="s">
        <v>109</v>
      </c>
      <c r="O46" s="23" t="s">
        <v>46</v>
      </c>
      <c r="P46" s="188">
        <v>1</v>
      </c>
      <c r="Q46" s="163" t="s">
        <v>1014</v>
      </c>
      <c r="R46" s="163" t="s">
        <v>895</v>
      </c>
      <c r="S46" s="163" t="s">
        <v>896</v>
      </c>
      <c r="T46" s="22"/>
      <c r="U46" s="164" t="s">
        <v>179</v>
      </c>
      <c r="V46" s="164" t="s">
        <v>265</v>
      </c>
      <c r="W46" s="90">
        <v>1</v>
      </c>
      <c r="X46" s="90">
        <v>1</v>
      </c>
      <c r="Y46" s="82">
        <f>X46/W46</f>
        <v>1</v>
      </c>
      <c r="Z46" s="90">
        <v>1</v>
      </c>
      <c r="AA46" s="90">
        <v>1</v>
      </c>
      <c r="AB46" s="82">
        <f>AA46/Z46</f>
        <v>1</v>
      </c>
      <c r="AC46" s="90">
        <v>1</v>
      </c>
      <c r="AD46" s="90">
        <v>1</v>
      </c>
      <c r="AE46" s="82">
        <f>AD46/AC46</f>
        <v>1</v>
      </c>
      <c r="AF46" s="146">
        <v>1</v>
      </c>
      <c r="AG46" s="145">
        <v>0.75</v>
      </c>
      <c r="AH46" s="145">
        <f t="shared" si="13"/>
        <v>0.75</v>
      </c>
      <c r="AI46" s="82">
        <v>1</v>
      </c>
      <c r="AJ46" s="82">
        <v>0</v>
      </c>
      <c r="AK46" s="82">
        <f>AJ46/AI46</f>
        <v>0</v>
      </c>
      <c r="AL46" s="146">
        <v>1</v>
      </c>
      <c r="AM46" s="90">
        <f>(X46+AA46+AD46+AG46+AJ46)/5</f>
        <v>0.75</v>
      </c>
      <c r="AN46" s="90">
        <f t="shared" si="14"/>
        <v>0.75</v>
      </c>
    </row>
    <row r="47" spans="1:40" s="27" customFormat="1" ht="74.5" hidden="1" customHeight="1" x14ac:dyDescent="0.25">
      <c r="A47" s="22"/>
      <c r="B47" s="23" t="s">
        <v>459</v>
      </c>
      <c r="C47" s="23" t="s">
        <v>465</v>
      </c>
      <c r="D47" s="23" t="s">
        <v>454</v>
      </c>
      <c r="E47" s="163" t="s">
        <v>1012</v>
      </c>
      <c r="F47" s="23" t="s">
        <v>46</v>
      </c>
      <c r="G47" s="23" t="s">
        <v>46</v>
      </c>
      <c r="H47" s="23" t="s">
        <v>46</v>
      </c>
      <c r="I47" s="23" t="s">
        <v>46</v>
      </c>
      <c r="J47" s="23" t="s">
        <v>46</v>
      </c>
      <c r="K47" s="24"/>
      <c r="L47" s="23" t="s">
        <v>477</v>
      </c>
      <c r="M47" s="23" t="s">
        <v>93</v>
      </c>
      <c r="N47" s="23" t="s">
        <v>110</v>
      </c>
      <c r="O47" s="23" t="s">
        <v>46</v>
      </c>
      <c r="P47" s="188">
        <v>1</v>
      </c>
      <c r="Q47" s="23" t="s">
        <v>559</v>
      </c>
      <c r="R47" s="163" t="s">
        <v>560</v>
      </c>
      <c r="S47" s="163" t="s">
        <v>795</v>
      </c>
      <c r="T47" s="22"/>
      <c r="U47" s="164" t="s">
        <v>179</v>
      </c>
      <c r="V47" s="164" t="s">
        <v>265</v>
      </c>
      <c r="W47" s="90">
        <v>1</v>
      </c>
      <c r="X47" s="90">
        <v>1</v>
      </c>
      <c r="Y47" s="90">
        <f>X47/W47</f>
        <v>1</v>
      </c>
      <c r="Z47" s="90">
        <v>1</v>
      </c>
      <c r="AA47" s="90">
        <v>1</v>
      </c>
      <c r="AB47" s="90">
        <f>AA47/Z47</f>
        <v>1</v>
      </c>
      <c r="AC47" s="90">
        <v>1</v>
      </c>
      <c r="AD47" s="82">
        <v>1</v>
      </c>
      <c r="AE47" s="90">
        <f>AD47/AC47</f>
        <v>1</v>
      </c>
      <c r="AF47" s="146">
        <v>1</v>
      </c>
      <c r="AG47" s="145">
        <v>0.75</v>
      </c>
      <c r="AH47" s="146">
        <f t="shared" si="13"/>
        <v>0.75</v>
      </c>
      <c r="AI47" s="90">
        <v>1</v>
      </c>
      <c r="AJ47" s="82">
        <v>0</v>
      </c>
      <c r="AK47" s="90">
        <f>AJ47/AI47</f>
        <v>0</v>
      </c>
      <c r="AL47" s="146">
        <v>1</v>
      </c>
      <c r="AM47" s="82">
        <f>(X47+AA47+AD47+AG47+AJ47)/5</f>
        <v>0.75</v>
      </c>
      <c r="AN47" s="90">
        <f t="shared" si="14"/>
        <v>0.75</v>
      </c>
    </row>
    <row r="48" spans="1:40" s="27" customFormat="1" ht="66.75" hidden="1" customHeight="1" x14ac:dyDescent="0.25">
      <c r="A48" s="22"/>
      <c r="B48" s="23" t="s">
        <v>459</v>
      </c>
      <c r="C48" s="23" t="s">
        <v>465</v>
      </c>
      <c r="D48" s="23" t="s">
        <v>454</v>
      </c>
      <c r="E48" s="163" t="s">
        <v>470</v>
      </c>
      <c r="F48" s="23" t="s">
        <v>46</v>
      </c>
      <c r="G48" s="23" t="s">
        <v>46</v>
      </c>
      <c r="H48" s="23" t="s">
        <v>46</v>
      </c>
      <c r="I48" s="23" t="s">
        <v>46</v>
      </c>
      <c r="J48" s="23" t="s">
        <v>46</v>
      </c>
      <c r="K48" s="24"/>
      <c r="L48" s="23" t="s">
        <v>477</v>
      </c>
      <c r="M48" s="23" t="s">
        <v>93</v>
      </c>
      <c r="N48" s="23" t="s">
        <v>110</v>
      </c>
      <c r="O48" s="23" t="s">
        <v>46</v>
      </c>
      <c r="P48" s="188">
        <v>2</v>
      </c>
      <c r="Q48" s="23" t="s">
        <v>653</v>
      </c>
      <c r="R48" s="163" t="s">
        <v>893</v>
      </c>
      <c r="S48" s="163" t="s">
        <v>58</v>
      </c>
      <c r="T48" s="22"/>
      <c r="U48" s="164" t="s">
        <v>179</v>
      </c>
      <c r="V48" s="164" t="s">
        <v>272</v>
      </c>
      <c r="W48" s="82">
        <v>1</v>
      </c>
      <c r="X48" s="82">
        <v>1</v>
      </c>
      <c r="Y48" s="82">
        <v>1</v>
      </c>
      <c r="Z48" s="82">
        <v>1</v>
      </c>
      <c r="AA48" s="82">
        <v>1</v>
      </c>
      <c r="AB48" s="82">
        <v>1</v>
      </c>
      <c r="AC48" s="82">
        <v>1</v>
      </c>
      <c r="AD48" s="82">
        <v>1</v>
      </c>
      <c r="AE48" s="90">
        <f>AD48/AC48</f>
        <v>1</v>
      </c>
      <c r="AF48" s="145">
        <v>1</v>
      </c>
      <c r="AG48" s="145">
        <v>0.75</v>
      </c>
      <c r="AH48" s="145">
        <v>0</v>
      </c>
      <c r="AI48" s="82">
        <v>1</v>
      </c>
      <c r="AJ48" s="82">
        <v>0</v>
      </c>
      <c r="AK48" s="82">
        <v>0</v>
      </c>
      <c r="AL48" s="145">
        <v>1</v>
      </c>
      <c r="AM48" s="82">
        <f>(X48+AA48+AD48+AG48+AJ48)/5</f>
        <v>0.75</v>
      </c>
      <c r="AN48" s="82">
        <v>0.45</v>
      </c>
    </row>
    <row r="49" spans="1:40" s="27" customFormat="1" ht="77.25" hidden="1" customHeight="1" x14ac:dyDescent="0.25">
      <c r="A49" s="22"/>
      <c r="B49" s="23" t="s">
        <v>459</v>
      </c>
      <c r="C49" s="23" t="s">
        <v>465</v>
      </c>
      <c r="D49" s="23" t="s">
        <v>454</v>
      </c>
      <c r="E49" s="163" t="s">
        <v>785</v>
      </c>
      <c r="F49" s="23" t="s">
        <v>46</v>
      </c>
      <c r="G49" s="23" t="s">
        <v>46</v>
      </c>
      <c r="H49" s="23" t="s">
        <v>46</v>
      </c>
      <c r="I49" s="23" t="s">
        <v>46</v>
      </c>
      <c r="J49" s="23" t="s">
        <v>46</v>
      </c>
      <c r="K49" s="24"/>
      <c r="L49" s="23" t="s">
        <v>477</v>
      </c>
      <c r="M49" s="23" t="s">
        <v>93</v>
      </c>
      <c r="N49" s="23" t="s">
        <v>110</v>
      </c>
      <c r="O49" s="23" t="s">
        <v>46</v>
      </c>
      <c r="P49" s="188">
        <v>3</v>
      </c>
      <c r="Q49" s="23" t="s">
        <v>654</v>
      </c>
      <c r="R49" s="163" t="s">
        <v>717</v>
      </c>
      <c r="S49" s="163" t="s">
        <v>718</v>
      </c>
      <c r="T49" s="22"/>
      <c r="U49" s="164" t="s">
        <v>179</v>
      </c>
      <c r="V49" s="164" t="s">
        <v>272</v>
      </c>
      <c r="W49" s="94" t="s">
        <v>691</v>
      </c>
      <c r="X49" s="94" t="s">
        <v>691</v>
      </c>
      <c r="Y49" s="94" t="s">
        <v>691</v>
      </c>
      <c r="Z49" s="82">
        <v>1</v>
      </c>
      <c r="AA49" s="82">
        <v>1</v>
      </c>
      <c r="AB49" s="90">
        <f>AA49/Z49</f>
        <v>1</v>
      </c>
      <c r="AC49" s="82">
        <v>1</v>
      </c>
      <c r="AD49" s="82">
        <v>1</v>
      </c>
      <c r="AE49" s="90">
        <f>AD49/AC49</f>
        <v>1</v>
      </c>
      <c r="AF49" s="145">
        <v>1</v>
      </c>
      <c r="AG49" s="145">
        <v>0.75</v>
      </c>
      <c r="AH49" s="146">
        <f t="shared" ref="AH49:AH62" si="16">AG49/AF49</f>
        <v>0.75</v>
      </c>
      <c r="AI49" s="82">
        <v>1</v>
      </c>
      <c r="AJ49" s="82">
        <v>0</v>
      </c>
      <c r="AK49" s="90">
        <f t="shared" ref="AK49:AK54" si="17">AJ49/AI49</f>
        <v>0</v>
      </c>
      <c r="AL49" s="145">
        <v>1</v>
      </c>
      <c r="AM49" s="82">
        <f>(AA49+AD49+AG49+AJ49)/4</f>
        <v>0.6875</v>
      </c>
      <c r="AN49" s="90">
        <f t="shared" ref="AN49:AN64" si="18">AM49/AL49</f>
        <v>0.6875</v>
      </c>
    </row>
    <row r="50" spans="1:40" s="27" customFormat="1" ht="147.75" hidden="1" customHeight="1" x14ac:dyDescent="0.25">
      <c r="A50" s="22"/>
      <c r="B50" s="23" t="s">
        <v>459</v>
      </c>
      <c r="C50" s="23" t="s">
        <v>465</v>
      </c>
      <c r="D50" s="23" t="s">
        <v>454</v>
      </c>
      <c r="E50" s="163" t="s">
        <v>892</v>
      </c>
      <c r="F50" s="23" t="s">
        <v>46</v>
      </c>
      <c r="G50" s="23" t="s">
        <v>46</v>
      </c>
      <c r="H50" s="23" t="s">
        <v>46</v>
      </c>
      <c r="I50" s="23" t="s">
        <v>46</v>
      </c>
      <c r="J50" s="23" t="s">
        <v>46</v>
      </c>
      <c r="K50" s="24"/>
      <c r="L50" s="23" t="s">
        <v>477</v>
      </c>
      <c r="M50" s="23" t="s">
        <v>93</v>
      </c>
      <c r="N50" s="23" t="s">
        <v>110</v>
      </c>
      <c r="O50" s="23" t="s">
        <v>46</v>
      </c>
      <c r="P50" s="188">
        <v>4</v>
      </c>
      <c r="Q50" s="23" t="s">
        <v>655</v>
      </c>
      <c r="R50" s="163" t="s">
        <v>561</v>
      </c>
      <c r="S50" s="163" t="s">
        <v>719</v>
      </c>
      <c r="T50" s="22"/>
      <c r="U50" s="164" t="s">
        <v>179</v>
      </c>
      <c r="V50" s="164" t="s">
        <v>265</v>
      </c>
      <c r="W50" s="94" t="s">
        <v>691</v>
      </c>
      <c r="X50" s="94" t="s">
        <v>691</v>
      </c>
      <c r="Y50" s="94" t="s">
        <v>691</v>
      </c>
      <c r="Z50" s="82">
        <v>1</v>
      </c>
      <c r="AA50" s="82">
        <v>1</v>
      </c>
      <c r="AB50" s="90">
        <f>AA50/Z50</f>
        <v>1</v>
      </c>
      <c r="AC50" s="82">
        <v>1</v>
      </c>
      <c r="AD50" s="82">
        <v>1</v>
      </c>
      <c r="AE50" s="90">
        <f>AD50/AC50</f>
        <v>1</v>
      </c>
      <c r="AF50" s="145">
        <v>1</v>
      </c>
      <c r="AG50" s="145">
        <v>0.75</v>
      </c>
      <c r="AH50" s="146">
        <f t="shared" si="16"/>
        <v>0.75</v>
      </c>
      <c r="AI50" s="82">
        <v>1</v>
      </c>
      <c r="AJ50" s="82">
        <v>0</v>
      </c>
      <c r="AK50" s="90">
        <f t="shared" si="17"/>
        <v>0</v>
      </c>
      <c r="AL50" s="145">
        <v>1</v>
      </c>
      <c r="AM50" s="82">
        <f>(AA50+AD50+AG50+AJ50)/4</f>
        <v>0.6875</v>
      </c>
      <c r="AN50" s="90">
        <f t="shared" si="18"/>
        <v>0.6875</v>
      </c>
    </row>
    <row r="51" spans="1:40" s="27" customFormat="1" ht="72" hidden="1" customHeight="1" x14ac:dyDescent="0.25">
      <c r="A51" s="22"/>
      <c r="B51" s="37" t="s">
        <v>459</v>
      </c>
      <c r="C51" s="37" t="s">
        <v>465</v>
      </c>
      <c r="D51" s="37" t="s">
        <v>452</v>
      </c>
      <c r="E51" s="37" t="s">
        <v>1015</v>
      </c>
      <c r="F51" s="37" t="s">
        <v>46</v>
      </c>
      <c r="G51" s="37" t="s">
        <v>46</v>
      </c>
      <c r="H51" s="37" t="s">
        <v>46</v>
      </c>
      <c r="I51" s="37" t="s">
        <v>46</v>
      </c>
      <c r="J51" s="37" t="s">
        <v>46</v>
      </c>
      <c r="K51" s="24"/>
      <c r="L51" s="37" t="s">
        <v>419</v>
      </c>
      <c r="M51" s="37" t="s">
        <v>93</v>
      </c>
      <c r="N51" s="37" t="s">
        <v>93</v>
      </c>
      <c r="O51" s="37" t="s">
        <v>46</v>
      </c>
      <c r="P51" s="188">
        <v>1</v>
      </c>
      <c r="Q51" s="189" t="s">
        <v>121</v>
      </c>
      <c r="R51" s="189" t="s">
        <v>897</v>
      </c>
      <c r="S51" s="189" t="s">
        <v>724</v>
      </c>
      <c r="T51" s="22"/>
      <c r="U51" s="190" t="s">
        <v>179</v>
      </c>
      <c r="V51" s="191" t="s">
        <v>272</v>
      </c>
      <c r="W51" s="82">
        <v>0.98</v>
      </c>
      <c r="X51" s="82">
        <v>0.98299999999999998</v>
      </c>
      <c r="Y51" s="90">
        <v>1.0030612244897958</v>
      </c>
      <c r="Z51" s="82">
        <v>0.98</v>
      </c>
      <c r="AA51" s="82">
        <v>0.98719999999999997</v>
      </c>
      <c r="AB51" s="90">
        <v>1.0073469387755103</v>
      </c>
      <c r="AC51" s="82">
        <v>0.98</v>
      </c>
      <c r="AD51" s="82">
        <v>0.99460000000000004</v>
      </c>
      <c r="AE51" s="90">
        <v>1.0148979591836735</v>
      </c>
      <c r="AF51" s="145">
        <v>0.98</v>
      </c>
      <c r="AG51" s="145">
        <v>0.81499999999999995</v>
      </c>
      <c r="AH51" s="146">
        <f t="shared" si="16"/>
        <v>0.83163265306122447</v>
      </c>
      <c r="AI51" s="82">
        <v>0.98</v>
      </c>
      <c r="AJ51" s="82">
        <v>0</v>
      </c>
      <c r="AK51" s="90">
        <f t="shared" si="17"/>
        <v>0</v>
      </c>
      <c r="AL51" s="145">
        <v>0.98</v>
      </c>
      <c r="AM51" s="82">
        <f>(X51+AA51+AD51+AG51+AJ51)/5</f>
        <v>0.75595999999999997</v>
      </c>
      <c r="AN51" s="90">
        <f t="shared" si="18"/>
        <v>0.77138775510204083</v>
      </c>
    </row>
    <row r="52" spans="1:40" s="27" customFormat="1" ht="72.75" hidden="1" customHeight="1" x14ac:dyDescent="0.25">
      <c r="A52" s="22"/>
      <c r="B52" s="23" t="s">
        <v>459</v>
      </c>
      <c r="C52" s="23" t="s">
        <v>465</v>
      </c>
      <c r="D52" s="23" t="s">
        <v>453</v>
      </c>
      <c r="E52" s="23" t="s">
        <v>1015</v>
      </c>
      <c r="F52" s="23" t="s">
        <v>46</v>
      </c>
      <c r="G52" s="23" t="s">
        <v>46</v>
      </c>
      <c r="H52" s="23" t="s">
        <v>46</v>
      </c>
      <c r="I52" s="23" t="s">
        <v>46</v>
      </c>
      <c r="J52" s="23" t="s">
        <v>46</v>
      </c>
      <c r="K52" s="24"/>
      <c r="L52" s="23" t="s">
        <v>419</v>
      </c>
      <c r="M52" s="23" t="s">
        <v>93</v>
      </c>
      <c r="N52" s="23" t="s">
        <v>93</v>
      </c>
      <c r="O52" s="23" t="s">
        <v>46</v>
      </c>
      <c r="P52" s="188">
        <v>2</v>
      </c>
      <c r="Q52" s="163" t="s">
        <v>646</v>
      </c>
      <c r="R52" s="163" t="s">
        <v>530</v>
      </c>
      <c r="S52" s="163" t="s">
        <v>724</v>
      </c>
      <c r="T52" s="22"/>
      <c r="U52" s="164" t="s">
        <v>179</v>
      </c>
      <c r="V52" s="192" t="s">
        <v>272</v>
      </c>
      <c r="W52" s="82">
        <v>0.91</v>
      </c>
      <c r="X52" s="82">
        <v>0.91500000000000004</v>
      </c>
      <c r="Y52" s="90">
        <v>1.0054945054945055</v>
      </c>
      <c r="Z52" s="82">
        <v>0.91</v>
      </c>
      <c r="AA52" s="82">
        <v>0.96009999999999995</v>
      </c>
      <c r="AB52" s="90">
        <v>1.0550549450549449</v>
      </c>
      <c r="AC52" s="82">
        <v>0.91</v>
      </c>
      <c r="AD52" s="82">
        <v>0.99150000000000005</v>
      </c>
      <c r="AE52" s="90">
        <v>1.0895604395604397</v>
      </c>
      <c r="AF52" s="145">
        <v>0.91</v>
      </c>
      <c r="AG52" s="145">
        <v>0.69779999999999998</v>
      </c>
      <c r="AH52" s="146">
        <f t="shared" si="16"/>
        <v>0.76681318681318678</v>
      </c>
      <c r="AI52" s="82">
        <v>0.91</v>
      </c>
      <c r="AJ52" s="82">
        <v>0</v>
      </c>
      <c r="AK52" s="90">
        <f t="shared" si="17"/>
        <v>0</v>
      </c>
      <c r="AL52" s="145">
        <v>0.91</v>
      </c>
      <c r="AM52" s="82">
        <f>(X52+AA52+AD52+AG52+AJ52)/5</f>
        <v>0.71287999999999996</v>
      </c>
      <c r="AN52" s="90">
        <f t="shared" si="18"/>
        <v>0.78338461538461535</v>
      </c>
    </row>
    <row r="53" spans="1:40" s="27" customFormat="1" ht="66.75" hidden="1" customHeight="1" x14ac:dyDescent="0.25">
      <c r="A53" s="22"/>
      <c r="B53" s="23" t="s">
        <v>459</v>
      </c>
      <c r="C53" s="23" t="s">
        <v>465</v>
      </c>
      <c r="D53" s="23" t="s">
        <v>453</v>
      </c>
      <c r="E53" s="23" t="s">
        <v>471</v>
      </c>
      <c r="F53" s="23" t="s">
        <v>46</v>
      </c>
      <c r="G53" s="23" t="s">
        <v>46</v>
      </c>
      <c r="H53" s="23" t="s">
        <v>46</v>
      </c>
      <c r="I53" s="23" t="s">
        <v>46</v>
      </c>
      <c r="J53" s="23" t="s">
        <v>46</v>
      </c>
      <c r="K53" s="23"/>
      <c r="L53" s="23" t="s">
        <v>419</v>
      </c>
      <c r="M53" s="23" t="s">
        <v>93</v>
      </c>
      <c r="N53" s="23" t="s">
        <v>93</v>
      </c>
      <c r="O53" s="23" t="s">
        <v>46</v>
      </c>
      <c r="P53" s="188">
        <v>3</v>
      </c>
      <c r="Q53" s="163" t="s">
        <v>122</v>
      </c>
      <c r="R53" s="163" t="s">
        <v>531</v>
      </c>
      <c r="S53" s="163" t="s">
        <v>725</v>
      </c>
      <c r="T53" s="22"/>
      <c r="U53" s="164" t="s">
        <v>179</v>
      </c>
      <c r="V53" s="192" t="s">
        <v>265</v>
      </c>
      <c r="W53" s="82">
        <v>1</v>
      </c>
      <c r="X53" s="82">
        <v>1</v>
      </c>
      <c r="Y53" s="90">
        <v>1</v>
      </c>
      <c r="Z53" s="82">
        <v>1</v>
      </c>
      <c r="AA53" s="82">
        <v>1</v>
      </c>
      <c r="AB53" s="90">
        <v>1</v>
      </c>
      <c r="AC53" s="82">
        <v>1</v>
      </c>
      <c r="AD53" s="82">
        <v>0.99999999999999989</v>
      </c>
      <c r="AE53" s="90">
        <v>0.99999999999999989</v>
      </c>
      <c r="AF53" s="145">
        <v>1</v>
      </c>
      <c r="AG53" s="145">
        <v>0.75</v>
      </c>
      <c r="AH53" s="146">
        <f t="shared" si="16"/>
        <v>0.75</v>
      </c>
      <c r="AI53" s="82">
        <v>1</v>
      </c>
      <c r="AJ53" s="82">
        <v>0</v>
      </c>
      <c r="AK53" s="90">
        <f t="shared" si="17"/>
        <v>0</v>
      </c>
      <c r="AL53" s="145">
        <v>1</v>
      </c>
      <c r="AM53" s="82">
        <f>(X53+AA53+AD53+AG53+AJ53)/5</f>
        <v>0.75</v>
      </c>
      <c r="AN53" s="90">
        <f t="shared" si="18"/>
        <v>0.75</v>
      </c>
    </row>
    <row r="54" spans="1:40" s="27" customFormat="1" ht="77.25" hidden="1" customHeight="1" x14ac:dyDescent="0.25">
      <c r="A54" s="22"/>
      <c r="B54" s="23" t="s">
        <v>459</v>
      </c>
      <c r="C54" s="23" t="s">
        <v>465</v>
      </c>
      <c r="D54" s="23" t="s">
        <v>452</v>
      </c>
      <c r="E54" s="23" t="s">
        <v>1015</v>
      </c>
      <c r="F54" s="23" t="s">
        <v>46</v>
      </c>
      <c r="G54" s="23" t="s">
        <v>46</v>
      </c>
      <c r="H54" s="23" t="s">
        <v>46</v>
      </c>
      <c r="I54" s="23" t="s">
        <v>46</v>
      </c>
      <c r="J54" s="23" t="s">
        <v>46</v>
      </c>
      <c r="K54" s="24"/>
      <c r="L54" s="23" t="s">
        <v>419</v>
      </c>
      <c r="M54" s="23" t="s">
        <v>93</v>
      </c>
      <c r="N54" s="23" t="s">
        <v>93</v>
      </c>
      <c r="O54" s="23" t="s">
        <v>46</v>
      </c>
      <c r="P54" s="188">
        <v>4</v>
      </c>
      <c r="Q54" s="163" t="s">
        <v>898</v>
      </c>
      <c r="R54" s="163" t="s">
        <v>647</v>
      </c>
      <c r="S54" s="163" t="s">
        <v>726</v>
      </c>
      <c r="T54" s="22"/>
      <c r="U54" s="164" t="s">
        <v>179</v>
      </c>
      <c r="V54" s="192" t="s">
        <v>265</v>
      </c>
      <c r="W54" s="95" t="s">
        <v>691</v>
      </c>
      <c r="X54" s="95" t="s">
        <v>691</v>
      </c>
      <c r="Y54" s="91" t="s">
        <v>691</v>
      </c>
      <c r="Z54" s="82">
        <v>0.8</v>
      </c>
      <c r="AA54" s="82">
        <v>0.99890000000000001</v>
      </c>
      <c r="AB54" s="90">
        <v>1.2486249999999999</v>
      </c>
      <c r="AC54" s="82">
        <v>0.8</v>
      </c>
      <c r="AD54" s="82">
        <v>0.99820000000000009</v>
      </c>
      <c r="AE54" s="90">
        <v>1.2477500000000001</v>
      </c>
      <c r="AF54" s="145">
        <v>0.9</v>
      </c>
      <c r="AG54" s="145">
        <v>0.9163</v>
      </c>
      <c r="AH54" s="146">
        <f t="shared" si="16"/>
        <v>1.0181111111111112</v>
      </c>
      <c r="AI54" s="82">
        <v>0.9</v>
      </c>
      <c r="AJ54" s="82">
        <v>0</v>
      </c>
      <c r="AK54" s="90">
        <f t="shared" si="17"/>
        <v>0</v>
      </c>
      <c r="AL54" s="145">
        <v>0.9</v>
      </c>
      <c r="AM54" s="82">
        <f>(AA54+AD54+AG54+AJ54)/4</f>
        <v>0.72835000000000005</v>
      </c>
      <c r="AN54" s="90">
        <f t="shared" si="18"/>
        <v>0.80927777777777776</v>
      </c>
    </row>
    <row r="55" spans="1:40" s="29" customFormat="1" ht="114" hidden="1" customHeight="1" x14ac:dyDescent="0.3">
      <c r="A55" s="24"/>
      <c r="B55" s="37" t="s">
        <v>459</v>
      </c>
      <c r="C55" s="37" t="s">
        <v>465</v>
      </c>
      <c r="D55" s="37" t="s">
        <v>452</v>
      </c>
      <c r="E55" s="163" t="s">
        <v>1015</v>
      </c>
      <c r="F55" s="37" t="s">
        <v>46</v>
      </c>
      <c r="G55" s="37" t="s">
        <v>46</v>
      </c>
      <c r="H55" s="37" t="s">
        <v>46</v>
      </c>
      <c r="I55" s="37" t="s">
        <v>180</v>
      </c>
      <c r="J55" s="37" t="s">
        <v>46</v>
      </c>
      <c r="K55" s="24"/>
      <c r="L55" s="37" t="s">
        <v>419</v>
      </c>
      <c r="M55" s="37" t="s">
        <v>93</v>
      </c>
      <c r="N55" s="37" t="s">
        <v>137</v>
      </c>
      <c r="O55" s="37" t="s">
        <v>46</v>
      </c>
      <c r="P55" s="31">
        <v>5</v>
      </c>
      <c r="Q55" s="28" t="s">
        <v>899</v>
      </c>
      <c r="R55" s="37" t="s">
        <v>900</v>
      </c>
      <c r="S55" s="37" t="s">
        <v>131</v>
      </c>
      <c r="T55" s="24"/>
      <c r="U55" s="77" t="s">
        <v>179</v>
      </c>
      <c r="V55" s="77" t="s">
        <v>265</v>
      </c>
      <c r="W55" s="175">
        <v>1</v>
      </c>
      <c r="X55" s="175">
        <v>1</v>
      </c>
      <c r="Y55" s="200">
        <f>X55/W55</f>
        <v>1</v>
      </c>
      <c r="Z55" s="175">
        <v>1</v>
      </c>
      <c r="AA55" s="175">
        <v>1</v>
      </c>
      <c r="AB55" s="200">
        <f>AA55/Z55</f>
        <v>1</v>
      </c>
      <c r="AC55" s="175">
        <v>1</v>
      </c>
      <c r="AD55" s="175">
        <v>1</v>
      </c>
      <c r="AE55" s="200">
        <f>AD55/AC55</f>
        <v>1</v>
      </c>
      <c r="AF55" s="176">
        <v>1</v>
      </c>
      <c r="AG55" s="177">
        <v>0.75249999999999995</v>
      </c>
      <c r="AH55" s="201">
        <f t="shared" si="16"/>
        <v>0.75249999999999995</v>
      </c>
      <c r="AI55" s="175">
        <v>1</v>
      </c>
      <c r="AJ55" s="178"/>
      <c r="AK55" s="175">
        <v>0</v>
      </c>
      <c r="AL55" s="176">
        <v>1</v>
      </c>
      <c r="AM55" s="178">
        <f>(X55+AA55+AD55+AG55+AJ55)/5</f>
        <v>0.75049999999999994</v>
      </c>
      <c r="AN55" s="175">
        <f t="shared" si="18"/>
        <v>0.75049999999999994</v>
      </c>
    </row>
    <row r="56" spans="1:40" s="29" customFormat="1" ht="90.75" hidden="1" customHeight="1" x14ac:dyDescent="0.3">
      <c r="A56" s="24"/>
      <c r="B56" s="23" t="s">
        <v>459</v>
      </c>
      <c r="C56" s="23" t="s">
        <v>465</v>
      </c>
      <c r="D56" s="23" t="s">
        <v>452</v>
      </c>
      <c r="E56" s="163" t="s">
        <v>471</v>
      </c>
      <c r="F56" s="23" t="s">
        <v>46</v>
      </c>
      <c r="G56" s="23" t="s">
        <v>46</v>
      </c>
      <c r="H56" s="23" t="s">
        <v>46</v>
      </c>
      <c r="I56" s="23" t="s">
        <v>180</v>
      </c>
      <c r="J56" s="23" t="s">
        <v>46</v>
      </c>
      <c r="K56" s="24"/>
      <c r="L56" s="23" t="s">
        <v>419</v>
      </c>
      <c r="M56" s="23" t="s">
        <v>93</v>
      </c>
      <c r="N56" s="23" t="s">
        <v>137</v>
      </c>
      <c r="O56" s="23" t="s">
        <v>46</v>
      </c>
      <c r="P56" s="194">
        <v>6</v>
      </c>
      <c r="Q56" s="195" t="s">
        <v>901</v>
      </c>
      <c r="R56" s="23" t="s">
        <v>902</v>
      </c>
      <c r="S56" s="23" t="s">
        <v>903</v>
      </c>
      <c r="T56" s="24"/>
      <c r="U56" s="26" t="s">
        <v>179</v>
      </c>
      <c r="V56" s="26" t="s">
        <v>265</v>
      </c>
      <c r="W56" s="90" t="s">
        <v>691</v>
      </c>
      <c r="X56" s="90" t="s">
        <v>691</v>
      </c>
      <c r="Y56" s="90" t="s">
        <v>691</v>
      </c>
      <c r="Z56" s="90" t="s">
        <v>691</v>
      </c>
      <c r="AA56" s="90" t="s">
        <v>691</v>
      </c>
      <c r="AB56" s="90" t="s">
        <v>691</v>
      </c>
      <c r="AC56" s="90" t="s">
        <v>691</v>
      </c>
      <c r="AD56" s="90" t="s">
        <v>691</v>
      </c>
      <c r="AE56" s="90" t="s">
        <v>691</v>
      </c>
      <c r="AF56" s="202">
        <v>20</v>
      </c>
      <c r="AG56" s="203">
        <v>15</v>
      </c>
      <c r="AH56" s="201">
        <f t="shared" si="16"/>
        <v>0.75</v>
      </c>
      <c r="AI56" s="90">
        <v>1</v>
      </c>
      <c r="AJ56" s="82"/>
      <c r="AK56" s="90">
        <v>0</v>
      </c>
      <c r="AL56" s="202">
        <v>20</v>
      </c>
      <c r="AM56" s="161">
        <f>(AG56+AJ56)/2</f>
        <v>7.5</v>
      </c>
      <c r="AN56" s="90">
        <f t="shared" si="18"/>
        <v>0.375</v>
      </c>
    </row>
    <row r="57" spans="1:40" s="27" customFormat="1" ht="81.75" hidden="1" customHeight="1" x14ac:dyDescent="0.25">
      <c r="A57" s="34"/>
      <c r="B57" s="23" t="s">
        <v>459</v>
      </c>
      <c r="C57" s="23" t="s">
        <v>465</v>
      </c>
      <c r="D57" s="23" t="s">
        <v>452</v>
      </c>
      <c r="E57" s="163" t="s">
        <v>1015</v>
      </c>
      <c r="F57" s="23" t="s">
        <v>46</v>
      </c>
      <c r="G57" s="23" t="s">
        <v>46</v>
      </c>
      <c r="H57" s="23" t="s">
        <v>46</v>
      </c>
      <c r="I57" s="23" t="s">
        <v>180</v>
      </c>
      <c r="J57" s="23" t="s">
        <v>46</v>
      </c>
      <c r="L57" s="23" t="s">
        <v>419</v>
      </c>
      <c r="M57" s="23" t="s">
        <v>93</v>
      </c>
      <c r="N57" s="23" t="s">
        <v>137</v>
      </c>
      <c r="O57" s="23" t="s">
        <v>46</v>
      </c>
      <c r="P57" s="31">
        <v>7</v>
      </c>
      <c r="Q57" s="28" t="s">
        <v>904</v>
      </c>
      <c r="R57" s="23" t="s">
        <v>533</v>
      </c>
      <c r="S57" s="23" t="s">
        <v>131</v>
      </c>
      <c r="T57" s="24"/>
      <c r="U57" s="26" t="s">
        <v>179</v>
      </c>
      <c r="V57" s="26" t="s">
        <v>265</v>
      </c>
      <c r="W57" s="94" t="s">
        <v>691</v>
      </c>
      <c r="X57" s="94" t="s">
        <v>691</v>
      </c>
      <c r="Y57" s="94" t="s">
        <v>691</v>
      </c>
      <c r="Z57" s="90">
        <v>1</v>
      </c>
      <c r="AA57" s="90">
        <v>1</v>
      </c>
      <c r="AB57" s="90">
        <v>1</v>
      </c>
      <c r="AC57" s="90">
        <v>1</v>
      </c>
      <c r="AD57" s="90">
        <v>1</v>
      </c>
      <c r="AE57" s="90">
        <v>1</v>
      </c>
      <c r="AF57" s="146">
        <v>1</v>
      </c>
      <c r="AG57" s="145">
        <v>0.75</v>
      </c>
      <c r="AH57" s="201">
        <f t="shared" si="16"/>
        <v>0.75</v>
      </c>
      <c r="AI57" s="90">
        <v>1</v>
      </c>
      <c r="AJ57" s="82"/>
      <c r="AK57" s="90">
        <v>0</v>
      </c>
      <c r="AL57" s="146">
        <v>1</v>
      </c>
      <c r="AM57" s="82">
        <f>(AA57+AD57+AG57+AJ57)/4</f>
        <v>0.6875</v>
      </c>
      <c r="AN57" s="90">
        <f t="shared" si="18"/>
        <v>0.6875</v>
      </c>
    </row>
    <row r="58" spans="1:40" s="27" customFormat="1" ht="88.5" hidden="1" customHeight="1" x14ac:dyDescent="0.25">
      <c r="A58" s="22"/>
      <c r="B58" s="23" t="s">
        <v>459</v>
      </c>
      <c r="C58" s="23" t="s">
        <v>464</v>
      </c>
      <c r="D58" s="23" t="s">
        <v>453</v>
      </c>
      <c r="E58" s="163" t="s">
        <v>1015</v>
      </c>
      <c r="F58" s="23" t="s">
        <v>46</v>
      </c>
      <c r="G58" s="23" t="s">
        <v>46</v>
      </c>
      <c r="H58" s="23" t="s">
        <v>46</v>
      </c>
      <c r="I58" s="23" t="s">
        <v>46</v>
      </c>
      <c r="J58" s="23" t="s">
        <v>46</v>
      </c>
      <c r="K58" s="24"/>
      <c r="L58" s="23" t="s">
        <v>419</v>
      </c>
      <c r="M58" s="23" t="s">
        <v>93</v>
      </c>
      <c r="N58" s="23" t="s">
        <v>915</v>
      </c>
      <c r="O58" s="23" t="s">
        <v>46</v>
      </c>
      <c r="P58" s="25">
        <v>8</v>
      </c>
      <c r="Q58" s="23" t="s">
        <v>535</v>
      </c>
      <c r="R58" s="23" t="s">
        <v>728</v>
      </c>
      <c r="S58" s="23" t="s">
        <v>909</v>
      </c>
      <c r="T58" s="22"/>
      <c r="U58" s="26" t="s">
        <v>179</v>
      </c>
      <c r="V58" s="79" t="s">
        <v>265</v>
      </c>
      <c r="W58" s="94" t="s">
        <v>691</v>
      </c>
      <c r="X58" s="94" t="s">
        <v>691</v>
      </c>
      <c r="Y58" s="94" t="s">
        <v>691</v>
      </c>
      <c r="Z58" s="82">
        <v>1</v>
      </c>
      <c r="AA58" s="82">
        <v>0.99999999999999989</v>
      </c>
      <c r="AB58" s="90">
        <f>AA58/Z58</f>
        <v>0.99999999999999989</v>
      </c>
      <c r="AC58" s="82">
        <v>1</v>
      </c>
      <c r="AD58" s="82">
        <v>1</v>
      </c>
      <c r="AE58" s="90">
        <f>AD58/AC58</f>
        <v>1</v>
      </c>
      <c r="AF58" s="145">
        <v>1</v>
      </c>
      <c r="AG58" s="145">
        <v>0.84999999999999987</v>
      </c>
      <c r="AH58" s="146">
        <f t="shared" si="16"/>
        <v>0.84999999999999987</v>
      </c>
      <c r="AI58" s="82">
        <v>1</v>
      </c>
      <c r="AJ58" s="82">
        <v>0</v>
      </c>
      <c r="AK58" s="90">
        <f t="shared" ref="AK58:AK64" si="19">AJ58/AI58</f>
        <v>0</v>
      </c>
      <c r="AL58" s="145">
        <v>1</v>
      </c>
      <c r="AM58" s="90">
        <f>(AA58+AD58+AG58+AJ58)/4</f>
        <v>0.71249999999999991</v>
      </c>
      <c r="AN58" s="90">
        <f t="shared" si="18"/>
        <v>0.71249999999999991</v>
      </c>
    </row>
    <row r="59" spans="1:40" s="88" customFormat="1" ht="83.25" hidden="1" customHeight="1" x14ac:dyDescent="0.25">
      <c r="A59" s="89"/>
      <c r="B59" s="28" t="s">
        <v>459</v>
      </c>
      <c r="C59" s="28" t="s">
        <v>464</v>
      </c>
      <c r="D59" s="28" t="s">
        <v>452</v>
      </c>
      <c r="E59" s="28" t="s">
        <v>1015</v>
      </c>
      <c r="F59" s="23" t="s">
        <v>46</v>
      </c>
      <c r="G59" s="23" t="s">
        <v>46</v>
      </c>
      <c r="H59" s="23" t="s">
        <v>46</v>
      </c>
      <c r="I59" s="23" t="s">
        <v>46</v>
      </c>
      <c r="J59" s="23" t="s">
        <v>46</v>
      </c>
      <c r="K59" s="30"/>
      <c r="L59" s="23" t="s">
        <v>419</v>
      </c>
      <c r="M59" s="23" t="s">
        <v>93</v>
      </c>
      <c r="N59" s="23" t="s">
        <v>915</v>
      </c>
      <c r="O59" s="23" t="s">
        <v>46</v>
      </c>
      <c r="P59" s="31">
        <v>9</v>
      </c>
      <c r="Q59" s="28" t="s">
        <v>908</v>
      </c>
      <c r="R59" s="28" t="s">
        <v>732</v>
      </c>
      <c r="S59" s="28" t="s">
        <v>910</v>
      </c>
      <c r="T59" s="89"/>
      <c r="U59" s="32" t="s">
        <v>179</v>
      </c>
      <c r="V59" s="85" t="s">
        <v>265</v>
      </c>
      <c r="W59" s="94" t="s">
        <v>691</v>
      </c>
      <c r="X59" s="94" t="s">
        <v>691</v>
      </c>
      <c r="Y59" s="94" t="s">
        <v>691</v>
      </c>
      <c r="Z59" s="94" t="s">
        <v>691</v>
      </c>
      <c r="AA59" s="94" t="s">
        <v>691</v>
      </c>
      <c r="AB59" s="94" t="s">
        <v>691</v>
      </c>
      <c r="AC59" s="82">
        <v>1</v>
      </c>
      <c r="AD59" s="82">
        <v>1</v>
      </c>
      <c r="AE59" s="90">
        <f>AD59/AC59</f>
        <v>1</v>
      </c>
      <c r="AF59" s="145">
        <v>1</v>
      </c>
      <c r="AG59" s="145">
        <v>0.70000000000000007</v>
      </c>
      <c r="AH59" s="146">
        <f t="shared" si="16"/>
        <v>0.70000000000000007</v>
      </c>
      <c r="AI59" s="97">
        <v>1</v>
      </c>
      <c r="AJ59" s="97">
        <v>0</v>
      </c>
      <c r="AK59" s="92">
        <f t="shared" si="19"/>
        <v>0</v>
      </c>
      <c r="AL59" s="145">
        <v>1</v>
      </c>
      <c r="AM59" s="97">
        <f>(AD59+AG59+AJ59)/3</f>
        <v>0.56666666666666676</v>
      </c>
      <c r="AN59" s="97">
        <f t="shared" si="18"/>
        <v>0.56666666666666676</v>
      </c>
    </row>
    <row r="60" spans="1:40" s="27" customFormat="1" ht="83.25" hidden="1" customHeight="1" x14ac:dyDescent="0.25">
      <c r="A60" s="22"/>
      <c r="B60" s="23" t="s">
        <v>459</v>
      </c>
      <c r="C60" s="23" t="s">
        <v>465</v>
      </c>
      <c r="D60" s="23" t="s">
        <v>452</v>
      </c>
      <c r="E60" s="163" t="s">
        <v>912</v>
      </c>
      <c r="F60" s="23" t="s">
        <v>46</v>
      </c>
      <c r="G60" s="23" t="s">
        <v>46</v>
      </c>
      <c r="H60" s="23" t="s">
        <v>46</v>
      </c>
      <c r="I60" s="23" t="s">
        <v>46</v>
      </c>
      <c r="J60" s="23" t="s">
        <v>46</v>
      </c>
      <c r="K60" s="24"/>
      <c r="L60" s="23" t="s">
        <v>419</v>
      </c>
      <c r="M60" s="23" t="s">
        <v>93</v>
      </c>
      <c r="N60" s="23" t="s">
        <v>915</v>
      </c>
      <c r="O60" s="23" t="s">
        <v>46</v>
      </c>
      <c r="P60" s="25">
        <v>10</v>
      </c>
      <c r="Q60" s="23" t="s">
        <v>741</v>
      </c>
      <c r="R60" s="23" t="s">
        <v>742</v>
      </c>
      <c r="S60" s="23" t="s">
        <v>911</v>
      </c>
      <c r="T60" s="22"/>
      <c r="U60" s="26" t="s">
        <v>179</v>
      </c>
      <c r="V60" s="79" t="s">
        <v>272</v>
      </c>
      <c r="W60" s="94" t="s">
        <v>691</v>
      </c>
      <c r="X60" s="94" t="s">
        <v>691</v>
      </c>
      <c r="Y60" s="94" t="s">
        <v>691</v>
      </c>
      <c r="Z60" s="94" t="s">
        <v>691</v>
      </c>
      <c r="AA60" s="94" t="s">
        <v>691</v>
      </c>
      <c r="AB60" s="94" t="s">
        <v>691</v>
      </c>
      <c r="AC60" s="82">
        <v>2.5000000000000001E-2</v>
      </c>
      <c r="AD60" s="82">
        <v>2.5000000000000001E-2</v>
      </c>
      <c r="AE60" s="90">
        <f>AD60/AC60</f>
        <v>1</v>
      </c>
      <c r="AF60" s="145">
        <v>2.5000000000000001E-2</v>
      </c>
      <c r="AG60" s="145">
        <v>8.3636363636363634E-2</v>
      </c>
      <c r="AH60" s="146">
        <f t="shared" si="16"/>
        <v>3.3454545454545452</v>
      </c>
      <c r="AI60" s="82">
        <v>2.5000000000000001E-2</v>
      </c>
      <c r="AJ60" s="97">
        <v>0</v>
      </c>
      <c r="AK60" s="92">
        <f t="shared" si="19"/>
        <v>0</v>
      </c>
      <c r="AL60" s="145">
        <v>2.5000000000000001E-2</v>
      </c>
      <c r="AM60" s="97">
        <f>(AD60+AG60+AJ60)/3</f>
        <v>3.6212121212121216E-2</v>
      </c>
      <c r="AN60" s="97">
        <f t="shared" si="18"/>
        <v>1.4484848484848485</v>
      </c>
    </row>
    <row r="61" spans="1:40" s="27" customFormat="1" ht="60.75" hidden="1" customHeight="1" x14ac:dyDescent="0.25">
      <c r="A61" s="22"/>
      <c r="B61" s="23" t="s">
        <v>459</v>
      </c>
      <c r="C61" s="23" t="s">
        <v>465</v>
      </c>
      <c r="D61" s="23" t="s">
        <v>452</v>
      </c>
      <c r="E61" s="163" t="s">
        <v>913</v>
      </c>
      <c r="F61" s="23" t="s">
        <v>46</v>
      </c>
      <c r="G61" s="23" t="s">
        <v>46</v>
      </c>
      <c r="H61" s="23" t="s">
        <v>46</v>
      </c>
      <c r="I61" s="23" t="s">
        <v>46</v>
      </c>
      <c r="J61" s="23" t="s">
        <v>46</v>
      </c>
      <c r="K61" s="24"/>
      <c r="L61" s="23" t="s">
        <v>419</v>
      </c>
      <c r="M61" s="23" t="s">
        <v>93</v>
      </c>
      <c r="N61" s="23" t="s">
        <v>915</v>
      </c>
      <c r="O61" s="23" t="s">
        <v>46</v>
      </c>
      <c r="P61" s="25">
        <v>11</v>
      </c>
      <c r="Q61" s="23" t="s">
        <v>743</v>
      </c>
      <c r="R61" s="23" t="s">
        <v>744</v>
      </c>
      <c r="S61" s="23" t="s">
        <v>729</v>
      </c>
      <c r="T61" s="22"/>
      <c r="U61" s="26" t="s">
        <v>179</v>
      </c>
      <c r="V61" s="79" t="s">
        <v>265</v>
      </c>
      <c r="W61" s="94" t="s">
        <v>691</v>
      </c>
      <c r="X61" s="94" t="s">
        <v>691</v>
      </c>
      <c r="Y61" s="94" t="s">
        <v>691</v>
      </c>
      <c r="Z61" s="94" t="s">
        <v>691</v>
      </c>
      <c r="AA61" s="94" t="s">
        <v>691</v>
      </c>
      <c r="AB61" s="94" t="s">
        <v>691</v>
      </c>
      <c r="AC61" s="82">
        <v>1</v>
      </c>
      <c r="AD61" s="82">
        <v>1</v>
      </c>
      <c r="AE61" s="90">
        <f>AD61/AC61</f>
        <v>1</v>
      </c>
      <c r="AF61" s="154">
        <v>1</v>
      </c>
      <c r="AG61" s="145">
        <v>0.54159999999999997</v>
      </c>
      <c r="AH61" s="146">
        <f t="shared" si="16"/>
        <v>0.54159999999999997</v>
      </c>
      <c r="AI61" s="81">
        <v>1</v>
      </c>
      <c r="AJ61" s="97">
        <v>0</v>
      </c>
      <c r="AK61" s="92">
        <f t="shared" si="19"/>
        <v>0</v>
      </c>
      <c r="AL61" s="154">
        <v>1</v>
      </c>
      <c r="AM61" s="97">
        <f>(AD61+AG61+AJ61)/3</f>
        <v>0.51386666666666658</v>
      </c>
      <c r="AN61" s="97">
        <f t="shared" si="18"/>
        <v>0.51386666666666658</v>
      </c>
    </row>
    <row r="62" spans="1:40" s="27" customFormat="1" ht="72" hidden="1" customHeight="1" x14ac:dyDescent="0.25">
      <c r="A62" s="22"/>
      <c r="B62" s="84" t="s">
        <v>459</v>
      </c>
      <c r="C62" s="84" t="s">
        <v>465</v>
      </c>
      <c r="D62" s="84" t="s">
        <v>452</v>
      </c>
      <c r="E62" s="163" t="s">
        <v>747</v>
      </c>
      <c r="F62" s="23" t="s">
        <v>46</v>
      </c>
      <c r="G62" s="23" t="s">
        <v>46</v>
      </c>
      <c r="H62" s="23" t="s">
        <v>46</v>
      </c>
      <c r="I62" s="23" t="s">
        <v>46</v>
      </c>
      <c r="J62" s="23" t="s">
        <v>46</v>
      </c>
      <c r="K62" s="24"/>
      <c r="L62" s="23" t="s">
        <v>419</v>
      </c>
      <c r="M62" s="23" t="s">
        <v>93</v>
      </c>
      <c r="N62" s="23" t="s">
        <v>915</v>
      </c>
      <c r="O62" s="23" t="s">
        <v>46</v>
      </c>
      <c r="P62" s="25">
        <v>12</v>
      </c>
      <c r="Q62" s="23" t="s">
        <v>745</v>
      </c>
      <c r="R62" s="23" t="s">
        <v>746</v>
      </c>
      <c r="S62" s="23" t="s">
        <v>729</v>
      </c>
      <c r="T62" s="22"/>
      <c r="U62" s="26" t="s">
        <v>179</v>
      </c>
      <c r="V62" s="79" t="s">
        <v>265</v>
      </c>
      <c r="W62" s="94" t="s">
        <v>691</v>
      </c>
      <c r="X62" s="94" t="s">
        <v>691</v>
      </c>
      <c r="Y62" s="94" t="s">
        <v>691</v>
      </c>
      <c r="Z62" s="94" t="s">
        <v>691</v>
      </c>
      <c r="AA62" s="94" t="s">
        <v>691</v>
      </c>
      <c r="AB62" s="94" t="s">
        <v>691</v>
      </c>
      <c r="AC62" s="81">
        <v>1</v>
      </c>
      <c r="AD62" s="82">
        <v>1</v>
      </c>
      <c r="AE62" s="90">
        <f>AD62/AC62</f>
        <v>1</v>
      </c>
      <c r="AF62" s="154">
        <v>1</v>
      </c>
      <c r="AG62" s="145">
        <v>1</v>
      </c>
      <c r="AH62" s="146">
        <f t="shared" si="16"/>
        <v>1</v>
      </c>
      <c r="AI62" s="81">
        <v>1</v>
      </c>
      <c r="AJ62" s="97">
        <v>0</v>
      </c>
      <c r="AK62" s="92">
        <f t="shared" si="19"/>
        <v>0</v>
      </c>
      <c r="AL62" s="154">
        <v>1</v>
      </c>
      <c r="AM62" s="97">
        <f>(AD62+AG62+AJ62)/3</f>
        <v>0.66666666666666663</v>
      </c>
      <c r="AN62" s="97">
        <f t="shared" si="18"/>
        <v>0.66666666666666663</v>
      </c>
    </row>
    <row r="63" spans="1:40" s="27" customFormat="1" ht="83.25" hidden="1" customHeight="1" x14ac:dyDescent="0.25">
      <c r="A63" s="22"/>
      <c r="B63" s="23" t="s">
        <v>459</v>
      </c>
      <c r="C63" s="23" t="s">
        <v>464</v>
      </c>
      <c r="D63" s="23" t="s">
        <v>452</v>
      </c>
      <c r="E63" s="163" t="s">
        <v>914</v>
      </c>
      <c r="F63" s="23" t="s">
        <v>46</v>
      </c>
      <c r="G63" s="23" t="s">
        <v>46</v>
      </c>
      <c r="H63" s="23" t="s">
        <v>46</v>
      </c>
      <c r="I63" s="23" t="s">
        <v>46</v>
      </c>
      <c r="J63" s="23" t="s">
        <v>46</v>
      </c>
      <c r="K63" s="24"/>
      <c r="L63" s="23" t="s">
        <v>419</v>
      </c>
      <c r="M63" s="23" t="s">
        <v>93</v>
      </c>
      <c r="N63" s="23" t="s">
        <v>915</v>
      </c>
      <c r="O63" s="23" t="s">
        <v>46</v>
      </c>
      <c r="P63" s="204">
        <v>13</v>
      </c>
      <c r="Q63" s="23" t="s">
        <v>931</v>
      </c>
      <c r="R63" s="193" t="s">
        <v>734</v>
      </c>
      <c r="S63" s="193" t="s">
        <v>932</v>
      </c>
      <c r="T63" s="22"/>
      <c r="U63" s="26" t="s">
        <v>179</v>
      </c>
      <c r="V63" s="79" t="s">
        <v>265</v>
      </c>
      <c r="W63" s="225" t="s">
        <v>691</v>
      </c>
      <c r="X63" s="225" t="s">
        <v>691</v>
      </c>
      <c r="Y63" s="225" t="s">
        <v>691</v>
      </c>
      <c r="Z63" s="225" t="s">
        <v>691</v>
      </c>
      <c r="AA63" s="225" t="s">
        <v>691</v>
      </c>
      <c r="AB63" s="225" t="s">
        <v>691</v>
      </c>
      <c r="AC63" s="225" t="s">
        <v>691</v>
      </c>
      <c r="AD63" s="225" t="s">
        <v>691</v>
      </c>
      <c r="AE63" s="225" t="s">
        <v>691</v>
      </c>
      <c r="AF63" s="201">
        <v>1E-3</v>
      </c>
      <c r="AG63" s="155">
        <v>0.10000000000000002</v>
      </c>
      <c r="AH63" s="228">
        <f>IFERROR(AG63/AF63,0%)</f>
        <v>100.00000000000001</v>
      </c>
      <c r="AI63" s="229">
        <v>1</v>
      </c>
      <c r="AJ63" s="229"/>
      <c r="AK63" s="200">
        <f t="shared" si="19"/>
        <v>0</v>
      </c>
      <c r="AL63" s="154">
        <v>1</v>
      </c>
      <c r="AM63" s="196">
        <f>(AG63+AJ63)/2</f>
        <v>5.000000000000001E-2</v>
      </c>
      <c r="AN63" s="196">
        <f t="shared" si="18"/>
        <v>5.000000000000001E-2</v>
      </c>
    </row>
    <row r="64" spans="1:40" s="27" customFormat="1" ht="83.25" hidden="1" customHeight="1" x14ac:dyDescent="0.25">
      <c r="A64" s="22"/>
      <c r="B64" s="23" t="s">
        <v>459</v>
      </c>
      <c r="C64" s="23" t="s">
        <v>464</v>
      </c>
      <c r="D64" s="23" t="s">
        <v>452</v>
      </c>
      <c r="E64" s="163" t="s">
        <v>916</v>
      </c>
      <c r="F64" s="23" t="s">
        <v>46</v>
      </c>
      <c r="G64" s="23" t="s">
        <v>46</v>
      </c>
      <c r="H64" s="23" t="s">
        <v>46</v>
      </c>
      <c r="I64" s="23" t="s">
        <v>46</v>
      </c>
      <c r="J64" s="23" t="s">
        <v>46</v>
      </c>
      <c r="K64" s="24"/>
      <c r="L64" s="23" t="s">
        <v>419</v>
      </c>
      <c r="M64" s="23" t="s">
        <v>93</v>
      </c>
      <c r="N64" s="23" t="s">
        <v>915</v>
      </c>
      <c r="O64" s="23" t="s">
        <v>46</v>
      </c>
      <c r="P64" s="25">
        <v>14</v>
      </c>
      <c r="Q64" s="23" t="s">
        <v>917</v>
      </c>
      <c r="R64" s="23" t="s">
        <v>737</v>
      </c>
      <c r="S64" s="23" t="s">
        <v>918</v>
      </c>
      <c r="T64" s="22"/>
      <c r="U64" s="26" t="s">
        <v>179</v>
      </c>
      <c r="V64" s="79" t="s">
        <v>272</v>
      </c>
      <c r="W64" s="225" t="s">
        <v>691</v>
      </c>
      <c r="X64" s="225" t="s">
        <v>691</v>
      </c>
      <c r="Y64" s="225" t="s">
        <v>691</v>
      </c>
      <c r="Z64" s="225" t="s">
        <v>691</v>
      </c>
      <c r="AA64" s="225" t="s">
        <v>691</v>
      </c>
      <c r="AB64" s="225" t="s">
        <v>691</v>
      </c>
      <c r="AC64" s="225" t="s">
        <v>691</v>
      </c>
      <c r="AD64" s="225" t="s">
        <v>691</v>
      </c>
      <c r="AE64" s="225" t="s">
        <v>691</v>
      </c>
      <c r="AF64" s="199">
        <v>5</v>
      </c>
      <c r="AG64" s="230">
        <v>3</v>
      </c>
      <c r="AH64" s="198">
        <f>IFERROR(AG64/AF64,0%)</f>
        <v>0.6</v>
      </c>
      <c r="AI64" s="231">
        <v>5</v>
      </c>
      <c r="AJ64" s="227"/>
      <c r="AK64" s="196">
        <f t="shared" si="19"/>
        <v>0</v>
      </c>
      <c r="AL64" s="230">
        <v>5</v>
      </c>
      <c r="AM64" s="196">
        <f>(AG64+AJ64)/2</f>
        <v>1.5</v>
      </c>
      <c r="AN64" s="196">
        <f t="shared" si="18"/>
        <v>0.3</v>
      </c>
    </row>
    <row r="65" spans="1:40" ht="0" hidden="1" customHeight="1" x14ac:dyDescent="0.25">
      <c r="AF65" s="304"/>
      <c r="AG65" s="304">
        <v>-0.19916630137018493</v>
      </c>
      <c r="AH65" s="304"/>
      <c r="AL65" s="304"/>
    </row>
    <row r="66" spans="1:40" s="27" customFormat="1" ht="83.25" hidden="1" customHeight="1" x14ac:dyDescent="0.25">
      <c r="A66" s="22"/>
      <c r="B66" s="23" t="s">
        <v>459</v>
      </c>
      <c r="C66" s="23" t="s">
        <v>464</v>
      </c>
      <c r="D66" s="23" t="s">
        <v>452</v>
      </c>
      <c r="E66" s="163" t="s">
        <v>1015</v>
      </c>
      <c r="F66" s="23" t="s">
        <v>46</v>
      </c>
      <c r="G66" s="23" t="s">
        <v>46</v>
      </c>
      <c r="H66" s="23" t="s">
        <v>46</v>
      </c>
      <c r="I66" s="23" t="s">
        <v>46</v>
      </c>
      <c r="J66" s="23" t="s">
        <v>46</v>
      </c>
      <c r="K66" s="24"/>
      <c r="L66" s="23" t="s">
        <v>419</v>
      </c>
      <c r="M66" s="23" t="s">
        <v>93</v>
      </c>
      <c r="N66" s="23" t="s">
        <v>915</v>
      </c>
      <c r="O66" s="23" t="s">
        <v>46</v>
      </c>
      <c r="P66" s="25">
        <v>15</v>
      </c>
      <c r="Q66" s="23" t="s">
        <v>920</v>
      </c>
      <c r="R66" s="23" t="s">
        <v>921</v>
      </c>
      <c r="S66" s="23" t="s">
        <v>922</v>
      </c>
      <c r="T66" s="22"/>
      <c r="U66" s="26" t="s">
        <v>179</v>
      </c>
      <c r="V66" s="79" t="s">
        <v>265</v>
      </c>
      <c r="W66" s="225" t="s">
        <v>691</v>
      </c>
      <c r="X66" s="225" t="s">
        <v>691</v>
      </c>
      <c r="Y66" s="225" t="s">
        <v>691</v>
      </c>
      <c r="Z66" s="225" t="s">
        <v>691</v>
      </c>
      <c r="AA66" s="225" t="s">
        <v>691</v>
      </c>
      <c r="AB66" s="225" t="s">
        <v>691</v>
      </c>
      <c r="AC66" s="225" t="s">
        <v>691</v>
      </c>
      <c r="AD66" s="225" t="s">
        <v>691</v>
      </c>
      <c r="AE66" s="225" t="s">
        <v>691</v>
      </c>
      <c r="AF66" s="199">
        <v>3</v>
      </c>
      <c r="AG66" s="230">
        <v>3</v>
      </c>
      <c r="AH66" s="198">
        <f>IFERROR(AG66/AF66,0%)</f>
        <v>1</v>
      </c>
      <c r="AI66" s="231">
        <v>3</v>
      </c>
      <c r="AJ66" s="227"/>
      <c r="AK66" s="196">
        <f t="shared" ref="AK66:AK81" si="20">AJ66/AI66</f>
        <v>0</v>
      </c>
      <c r="AL66" s="230">
        <v>3</v>
      </c>
      <c r="AM66" s="196">
        <f>(AG66+AJ66)/2</f>
        <v>1.5</v>
      </c>
      <c r="AN66" s="196">
        <f t="shared" ref="AN66:AN110" si="21">AM66/AL66</f>
        <v>0.5</v>
      </c>
    </row>
    <row r="67" spans="1:40" s="27" customFormat="1" ht="83.25" hidden="1" customHeight="1" x14ac:dyDescent="0.25">
      <c r="A67" s="22"/>
      <c r="B67" s="23" t="s">
        <v>459</v>
      </c>
      <c r="C67" s="23" t="s">
        <v>464</v>
      </c>
      <c r="D67" s="23" t="s">
        <v>452</v>
      </c>
      <c r="E67" s="163" t="s">
        <v>1015</v>
      </c>
      <c r="F67" s="23" t="s">
        <v>46</v>
      </c>
      <c r="G67" s="23" t="s">
        <v>46</v>
      </c>
      <c r="H67" s="23" t="s">
        <v>46</v>
      </c>
      <c r="I67" s="23" t="s">
        <v>46</v>
      </c>
      <c r="J67" s="23" t="s">
        <v>46</v>
      </c>
      <c r="K67" s="24"/>
      <c r="L67" s="23" t="s">
        <v>419</v>
      </c>
      <c r="M67" s="23" t="s">
        <v>93</v>
      </c>
      <c r="N67" s="23" t="s">
        <v>915</v>
      </c>
      <c r="O67" s="23" t="s">
        <v>46</v>
      </c>
      <c r="P67" s="25">
        <v>16</v>
      </c>
      <c r="Q67" s="23" t="s">
        <v>923</v>
      </c>
      <c r="R67" s="23" t="s">
        <v>924</v>
      </c>
      <c r="S67" s="23" t="s">
        <v>922</v>
      </c>
      <c r="T67" s="22"/>
      <c r="U67" s="26" t="s">
        <v>179</v>
      </c>
      <c r="V67" s="79" t="s">
        <v>265</v>
      </c>
      <c r="W67" s="225" t="s">
        <v>691</v>
      </c>
      <c r="X67" s="225" t="s">
        <v>691</v>
      </c>
      <c r="Y67" s="225" t="s">
        <v>691</v>
      </c>
      <c r="Z67" s="225" t="s">
        <v>691</v>
      </c>
      <c r="AA67" s="225" t="s">
        <v>691</v>
      </c>
      <c r="AB67" s="225" t="s">
        <v>691</v>
      </c>
      <c r="AC67" s="225" t="s">
        <v>691</v>
      </c>
      <c r="AD67" s="225" t="s">
        <v>691</v>
      </c>
      <c r="AE67" s="225" t="s">
        <v>691</v>
      </c>
      <c r="AF67" s="199">
        <v>1</v>
      </c>
      <c r="AG67" s="230">
        <v>0.7</v>
      </c>
      <c r="AH67" s="198">
        <f>IFERROR(AG67/AF67,0%)</f>
        <v>0.7</v>
      </c>
      <c r="AI67" s="231">
        <v>1</v>
      </c>
      <c r="AJ67" s="227"/>
      <c r="AK67" s="196">
        <f t="shared" si="20"/>
        <v>0</v>
      </c>
      <c r="AL67" s="230">
        <v>1</v>
      </c>
      <c r="AM67" s="196">
        <f>(AG67+AJ67)/2</f>
        <v>0.35</v>
      </c>
      <c r="AN67" s="196">
        <f t="shared" si="21"/>
        <v>0.35</v>
      </c>
    </row>
    <row r="68" spans="1:40" s="27" customFormat="1" ht="60.75" hidden="1" customHeight="1" x14ac:dyDescent="0.25">
      <c r="A68" s="22"/>
      <c r="B68" s="23" t="s">
        <v>459</v>
      </c>
      <c r="C68" s="23" t="s">
        <v>464</v>
      </c>
      <c r="D68" s="23" t="s">
        <v>452</v>
      </c>
      <c r="E68" s="23" t="s">
        <v>1015</v>
      </c>
      <c r="F68" s="23" t="s">
        <v>46</v>
      </c>
      <c r="G68" s="23" t="s">
        <v>46</v>
      </c>
      <c r="H68" s="23" t="s">
        <v>46</v>
      </c>
      <c r="I68" s="23" t="s">
        <v>46</v>
      </c>
      <c r="J68" s="23" t="s">
        <v>46</v>
      </c>
      <c r="K68" s="24"/>
      <c r="L68" s="23" t="s">
        <v>419</v>
      </c>
      <c r="M68" s="23" t="s">
        <v>93</v>
      </c>
      <c r="N68" s="23" t="s">
        <v>915</v>
      </c>
      <c r="O68" s="23" t="s">
        <v>46</v>
      </c>
      <c r="P68" s="25">
        <v>17</v>
      </c>
      <c r="Q68" s="23" t="s">
        <v>925</v>
      </c>
      <c r="R68" s="23" t="s">
        <v>926</v>
      </c>
      <c r="S68" s="23" t="s">
        <v>927</v>
      </c>
      <c r="T68" s="22"/>
      <c r="U68" s="26" t="s">
        <v>179</v>
      </c>
      <c r="V68" s="79" t="s">
        <v>272</v>
      </c>
      <c r="W68" s="225" t="s">
        <v>691</v>
      </c>
      <c r="X68" s="225" t="s">
        <v>691</v>
      </c>
      <c r="Y68" s="225" t="s">
        <v>691</v>
      </c>
      <c r="Z68" s="225" t="s">
        <v>691</v>
      </c>
      <c r="AA68" s="225" t="s">
        <v>691</v>
      </c>
      <c r="AB68" s="225" t="s">
        <v>691</v>
      </c>
      <c r="AC68" s="225" t="s">
        <v>691</v>
      </c>
      <c r="AD68" s="225" t="s">
        <v>691</v>
      </c>
      <c r="AE68" s="225" t="s">
        <v>691</v>
      </c>
      <c r="AF68" s="197">
        <v>1</v>
      </c>
      <c r="AG68" s="226">
        <v>1</v>
      </c>
      <c r="AH68" s="198">
        <f>IFERROR(AG68/AF68,0%)</f>
        <v>1</v>
      </c>
      <c r="AI68" s="227">
        <v>1</v>
      </c>
      <c r="AJ68" s="227"/>
      <c r="AK68" s="196">
        <f t="shared" si="20"/>
        <v>0</v>
      </c>
      <c r="AL68" s="226">
        <v>1</v>
      </c>
      <c r="AM68" s="196">
        <f>(AG68+AJ68)/2</f>
        <v>0.5</v>
      </c>
      <c r="AN68" s="196">
        <f t="shared" si="21"/>
        <v>0.5</v>
      </c>
    </row>
    <row r="69" spans="1:40" s="27" customFormat="1" ht="60.75" hidden="1" customHeight="1" x14ac:dyDescent="0.25">
      <c r="A69" s="22"/>
      <c r="B69" s="23" t="s">
        <v>459</v>
      </c>
      <c r="C69" s="23" t="s">
        <v>465</v>
      </c>
      <c r="D69" s="23" t="s">
        <v>452</v>
      </c>
      <c r="E69" s="23" t="s">
        <v>1015</v>
      </c>
      <c r="F69" s="23" t="s">
        <v>46</v>
      </c>
      <c r="G69" s="23" t="s">
        <v>46</v>
      </c>
      <c r="H69" s="23" t="s">
        <v>46</v>
      </c>
      <c r="I69" s="23" t="s">
        <v>46</v>
      </c>
      <c r="J69" s="23" t="s">
        <v>46</v>
      </c>
      <c r="K69" s="24"/>
      <c r="L69" s="23" t="s">
        <v>419</v>
      </c>
      <c r="M69" s="23" t="s">
        <v>93</v>
      </c>
      <c r="N69" s="23" t="s">
        <v>915</v>
      </c>
      <c r="O69" s="23" t="s">
        <v>46</v>
      </c>
      <c r="P69" s="25">
        <v>18</v>
      </c>
      <c r="Q69" s="23" t="s">
        <v>928</v>
      </c>
      <c r="R69" s="23" t="s">
        <v>929</v>
      </c>
      <c r="S69" s="23" t="s">
        <v>930</v>
      </c>
      <c r="T69" s="22"/>
      <c r="U69" s="26" t="s">
        <v>179</v>
      </c>
      <c r="V69" s="79" t="s">
        <v>272</v>
      </c>
      <c r="W69" s="225" t="s">
        <v>691</v>
      </c>
      <c r="X69" s="225" t="s">
        <v>691</v>
      </c>
      <c r="Y69" s="225" t="s">
        <v>691</v>
      </c>
      <c r="Z69" s="225" t="s">
        <v>691</v>
      </c>
      <c r="AA69" s="225" t="s">
        <v>691</v>
      </c>
      <c r="AB69" s="225" t="s">
        <v>691</v>
      </c>
      <c r="AC69" s="225" t="s">
        <v>691</v>
      </c>
      <c r="AD69" s="225" t="s">
        <v>691</v>
      </c>
      <c r="AE69" s="225" t="s">
        <v>691</v>
      </c>
      <c r="AF69" s="197">
        <v>1</v>
      </c>
      <c r="AG69" s="226">
        <v>0.5</v>
      </c>
      <c r="AH69" s="198">
        <f>IFERROR(AG69/AF69,0%)</f>
        <v>0.5</v>
      </c>
      <c r="AI69" s="227">
        <v>1</v>
      </c>
      <c r="AJ69" s="227"/>
      <c r="AK69" s="196">
        <f t="shared" si="20"/>
        <v>0</v>
      </c>
      <c r="AL69" s="226">
        <v>1</v>
      </c>
      <c r="AM69" s="196">
        <f>(AG69+AJ69)/2</f>
        <v>0.25</v>
      </c>
      <c r="AN69" s="196">
        <f t="shared" si="21"/>
        <v>0.25</v>
      </c>
    </row>
    <row r="70" spans="1:40" s="29" customFormat="1" ht="94.5" hidden="1" customHeight="1" x14ac:dyDescent="0.3">
      <c r="A70" s="24"/>
      <c r="B70" s="23" t="s">
        <v>459</v>
      </c>
      <c r="C70" s="23" t="s">
        <v>465</v>
      </c>
      <c r="D70" s="23" t="s">
        <v>453</v>
      </c>
      <c r="E70" s="212" t="s">
        <v>1008</v>
      </c>
      <c r="F70" s="23" t="s">
        <v>46</v>
      </c>
      <c r="G70" s="23" t="s">
        <v>46</v>
      </c>
      <c r="H70" s="23" t="s">
        <v>46</v>
      </c>
      <c r="I70" s="23" t="s">
        <v>46</v>
      </c>
      <c r="J70" s="23" t="s">
        <v>46</v>
      </c>
      <c r="K70" s="24"/>
      <c r="L70" s="23" t="s">
        <v>418</v>
      </c>
      <c r="M70" s="23" t="s">
        <v>93</v>
      </c>
      <c r="N70" s="23" t="s">
        <v>129</v>
      </c>
      <c r="O70" s="23" t="s">
        <v>46</v>
      </c>
      <c r="P70" s="25">
        <v>1</v>
      </c>
      <c r="Q70" s="163" t="s">
        <v>637</v>
      </c>
      <c r="R70" s="163" t="s">
        <v>545</v>
      </c>
      <c r="S70" s="163" t="s">
        <v>963</v>
      </c>
      <c r="T70" s="24"/>
      <c r="U70" s="26" t="s">
        <v>179</v>
      </c>
      <c r="V70" s="79" t="s">
        <v>265</v>
      </c>
      <c r="W70" s="90">
        <v>1</v>
      </c>
      <c r="X70" s="90">
        <v>1</v>
      </c>
      <c r="Y70" s="90">
        <f t="shared" ref="Y70:Y76" si="22">X70/W70</f>
        <v>1</v>
      </c>
      <c r="Z70" s="90">
        <v>1</v>
      </c>
      <c r="AA70" s="90">
        <v>1</v>
      </c>
      <c r="AB70" s="90">
        <f t="shared" ref="AB70:AB78" si="23">AA70/Z70</f>
        <v>1</v>
      </c>
      <c r="AC70" s="90">
        <v>1</v>
      </c>
      <c r="AD70" s="90">
        <v>0.99999999999999989</v>
      </c>
      <c r="AE70" s="90">
        <f t="shared" ref="AE70:AE81" si="24">AD70/AC70</f>
        <v>0.99999999999999989</v>
      </c>
      <c r="AF70" s="146">
        <v>1</v>
      </c>
      <c r="AG70" s="145">
        <v>0.67999999999999994</v>
      </c>
      <c r="AH70" s="146">
        <f t="shared" ref="AH70:AH81" si="25">AG70/AF70</f>
        <v>0.67999999999999994</v>
      </c>
      <c r="AI70" s="90">
        <v>1</v>
      </c>
      <c r="AJ70" s="82">
        <v>0</v>
      </c>
      <c r="AK70" s="90">
        <f t="shared" si="20"/>
        <v>0</v>
      </c>
      <c r="AL70" s="146">
        <v>1</v>
      </c>
      <c r="AM70" s="82">
        <f t="shared" ref="AM70:AM76" si="26">(X70+AA70+AD70+AG70+AJ70)/5</f>
        <v>0.73599999999999999</v>
      </c>
      <c r="AN70" s="90">
        <f t="shared" si="21"/>
        <v>0.73599999999999999</v>
      </c>
    </row>
    <row r="71" spans="1:40" s="29" customFormat="1" ht="99" hidden="1" customHeight="1" x14ac:dyDescent="0.3">
      <c r="A71" s="30"/>
      <c r="B71" s="28" t="s">
        <v>459</v>
      </c>
      <c r="C71" s="28" t="s">
        <v>465</v>
      </c>
      <c r="D71" s="28" t="s">
        <v>453</v>
      </c>
      <c r="E71" s="212" t="s">
        <v>1008</v>
      </c>
      <c r="F71" s="28" t="s">
        <v>46</v>
      </c>
      <c r="G71" s="28" t="s">
        <v>46</v>
      </c>
      <c r="H71" s="28" t="s">
        <v>46</v>
      </c>
      <c r="I71" s="28" t="s">
        <v>46</v>
      </c>
      <c r="J71" s="28" t="s">
        <v>46</v>
      </c>
      <c r="K71" s="30"/>
      <c r="L71" s="28" t="s">
        <v>418</v>
      </c>
      <c r="M71" s="28" t="s">
        <v>93</v>
      </c>
      <c r="N71" s="28" t="s">
        <v>129</v>
      </c>
      <c r="O71" s="28" t="s">
        <v>46</v>
      </c>
      <c r="P71" s="31">
        <v>3</v>
      </c>
      <c r="Q71" s="212" t="s">
        <v>650</v>
      </c>
      <c r="R71" s="212" t="s">
        <v>964</v>
      </c>
      <c r="S71" s="212" t="s">
        <v>649</v>
      </c>
      <c r="T71" s="30"/>
      <c r="U71" s="32" t="s">
        <v>179</v>
      </c>
      <c r="V71" s="85" t="s">
        <v>265</v>
      </c>
      <c r="W71" s="92">
        <v>0.8</v>
      </c>
      <c r="X71" s="92">
        <v>0.7</v>
      </c>
      <c r="Y71" s="92">
        <f t="shared" si="22"/>
        <v>0.87499999999999989</v>
      </c>
      <c r="Z71" s="92">
        <v>0.8</v>
      </c>
      <c r="AA71" s="90">
        <v>0.8</v>
      </c>
      <c r="AB71" s="92">
        <f t="shared" si="23"/>
        <v>1</v>
      </c>
      <c r="AC71" s="90">
        <v>0.8</v>
      </c>
      <c r="AD71" s="90">
        <v>0.87</v>
      </c>
      <c r="AE71" s="90">
        <f t="shared" si="24"/>
        <v>1.0874999999999999</v>
      </c>
      <c r="AF71" s="146">
        <v>0.8</v>
      </c>
      <c r="AG71" s="146">
        <v>0</v>
      </c>
      <c r="AH71" s="146">
        <f t="shared" si="25"/>
        <v>0</v>
      </c>
      <c r="AI71" s="92">
        <v>0.8</v>
      </c>
      <c r="AJ71" s="92">
        <v>0</v>
      </c>
      <c r="AK71" s="92">
        <f t="shared" si="20"/>
        <v>0</v>
      </c>
      <c r="AL71" s="146">
        <v>0.8</v>
      </c>
      <c r="AM71" s="92">
        <f t="shared" si="26"/>
        <v>0.47400000000000003</v>
      </c>
      <c r="AN71" s="92">
        <f t="shared" si="21"/>
        <v>0.59250000000000003</v>
      </c>
    </row>
    <row r="72" spans="1:40" s="29" customFormat="1" ht="99" hidden="1" customHeight="1" x14ac:dyDescent="0.3">
      <c r="A72" s="30"/>
      <c r="B72" s="28" t="s">
        <v>459</v>
      </c>
      <c r="C72" s="28" t="s">
        <v>465</v>
      </c>
      <c r="D72" s="28" t="s">
        <v>453</v>
      </c>
      <c r="E72" s="212" t="s">
        <v>1008</v>
      </c>
      <c r="F72" s="28" t="s">
        <v>46</v>
      </c>
      <c r="G72" s="28" t="s">
        <v>46</v>
      </c>
      <c r="H72" s="28" t="s">
        <v>46</v>
      </c>
      <c r="I72" s="28" t="s">
        <v>46</v>
      </c>
      <c r="J72" s="28" t="s">
        <v>46</v>
      </c>
      <c r="K72" s="30"/>
      <c r="L72" s="28" t="s">
        <v>418</v>
      </c>
      <c r="M72" s="28" t="s">
        <v>93</v>
      </c>
      <c r="N72" s="28" t="s">
        <v>129</v>
      </c>
      <c r="O72" s="28" t="s">
        <v>46</v>
      </c>
      <c r="P72" s="31">
        <v>5</v>
      </c>
      <c r="Q72" s="212" t="s">
        <v>651</v>
      </c>
      <c r="R72" s="212" t="s">
        <v>556</v>
      </c>
      <c r="S72" s="212" t="s">
        <v>199</v>
      </c>
      <c r="T72" s="30"/>
      <c r="U72" s="32" t="s">
        <v>179</v>
      </c>
      <c r="V72" s="85" t="s">
        <v>265</v>
      </c>
      <c r="W72" s="90">
        <v>1</v>
      </c>
      <c r="X72" s="82">
        <v>1</v>
      </c>
      <c r="Y72" s="90">
        <f t="shared" si="22"/>
        <v>1</v>
      </c>
      <c r="Z72" s="100">
        <v>1</v>
      </c>
      <c r="AA72" s="82">
        <v>1</v>
      </c>
      <c r="AB72" s="90">
        <f t="shared" si="23"/>
        <v>1</v>
      </c>
      <c r="AC72" s="82">
        <v>1</v>
      </c>
      <c r="AD72" s="82">
        <v>1</v>
      </c>
      <c r="AE72" s="90">
        <f t="shared" si="24"/>
        <v>1</v>
      </c>
      <c r="AF72" s="145">
        <v>1</v>
      </c>
      <c r="AG72" s="162">
        <v>0.75</v>
      </c>
      <c r="AH72" s="146">
        <f t="shared" si="25"/>
        <v>0.75</v>
      </c>
      <c r="AI72" s="82">
        <v>1</v>
      </c>
      <c r="AJ72" s="93">
        <v>0</v>
      </c>
      <c r="AK72" s="90">
        <f t="shared" si="20"/>
        <v>0</v>
      </c>
      <c r="AL72" s="145">
        <v>1</v>
      </c>
      <c r="AM72" s="82">
        <f t="shared" si="26"/>
        <v>0.75</v>
      </c>
      <c r="AN72" s="90">
        <f t="shared" si="21"/>
        <v>0.75</v>
      </c>
    </row>
    <row r="73" spans="1:40" s="29" customFormat="1" ht="99" hidden="1" customHeight="1" x14ac:dyDescent="0.3">
      <c r="A73" s="24"/>
      <c r="B73" s="28" t="s">
        <v>459</v>
      </c>
      <c r="C73" s="28" t="s">
        <v>465</v>
      </c>
      <c r="D73" s="28" t="s">
        <v>453</v>
      </c>
      <c r="E73" s="212" t="s">
        <v>1008</v>
      </c>
      <c r="F73" s="28" t="s">
        <v>46</v>
      </c>
      <c r="G73" s="28" t="s">
        <v>46</v>
      </c>
      <c r="H73" s="28" t="s">
        <v>46</v>
      </c>
      <c r="I73" s="28" t="s">
        <v>46</v>
      </c>
      <c r="J73" s="28" t="s">
        <v>46</v>
      </c>
      <c r="K73" s="30"/>
      <c r="L73" s="28" t="s">
        <v>418</v>
      </c>
      <c r="M73" s="28" t="s">
        <v>93</v>
      </c>
      <c r="N73" s="28" t="s">
        <v>129</v>
      </c>
      <c r="O73" s="28" t="s">
        <v>46</v>
      </c>
      <c r="P73" s="31">
        <v>6</v>
      </c>
      <c r="Q73" s="212" t="s">
        <v>652</v>
      </c>
      <c r="R73" s="212" t="s">
        <v>547</v>
      </c>
      <c r="S73" s="212" t="s">
        <v>965</v>
      </c>
      <c r="T73" s="30"/>
      <c r="U73" s="32" t="s">
        <v>179</v>
      </c>
      <c r="V73" s="85" t="s">
        <v>279</v>
      </c>
      <c r="W73" s="90">
        <v>0.8</v>
      </c>
      <c r="X73" s="82">
        <v>0.74709999999999999</v>
      </c>
      <c r="Y73" s="90">
        <f t="shared" si="22"/>
        <v>0.9338749999999999</v>
      </c>
      <c r="Z73" s="100">
        <v>0.8</v>
      </c>
      <c r="AA73" s="82">
        <v>0.8</v>
      </c>
      <c r="AB73" s="90">
        <f t="shared" si="23"/>
        <v>1</v>
      </c>
      <c r="AC73" s="82">
        <v>0.8</v>
      </c>
      <c r="AD73" s="82">
        <v>0.876</v>
      </c>
      <c r="AE73" s="90">
        <f t="shared" si="24"/>
        <v>1.095</v>
      </c>
      <c r="AF73" s="145">
        <v>0.8</v>
      </c>
      <c r="AG73" s="162">
        <v>0</v>
      </c>
      <c r="AH73" s="146">
        <f t="shared" si="25"/>
        <v>0</v>
      </c>
      <c r="AI73" s="82">
        <v>0.8</v>
      </c>
      <c r="AJ73" s="93">
        <v>0</v>
      </c>
      <c r="AK73" s="90">
        <f t="shared" si="20"/>
        <v>0</v>
      </c>
      <c r="AL73" s="145">
        <v>0.8</v>
      </c>
      <c r="AM73" s="82">
        <f t="shared" si="26"/>
        <v>0.48461999999999994</v>
      </c>
      <c r="AN73" s="90">
        <f t="shared" si="21"/>
        <v>0.60577499999999984</v>
      </c>
    </row>
    <row r="74" spans="1:40" s="29" customFormat="1" ht="99" hidden="1" customHeight="1" x14ac:dyDescent="0.3">
      <c r="A74" s="24"/>
      <c r="B74" s="28" t="s">
        <v>459</v>
      </c>
      <c r="C74" s="28" t="s">
        <v>465</v>
      </c>
      <c r="D74" s="28" t="s">
        <v>453</v>
      </c>
      <c r="E74" s="212" t="s">
        <v>1008</v>
      </c>
      <c r="F74" s="28" t="s">
        <v>46</v>
      </c>
      <c r="G74" s="28" t="s">
        <v>46</v>
      </c>
      <c r="H74" s="28" t="s">
        <v>46</v>
      </c>
      <c r="I74" s="28" t="s">
        <v>46</v>
      </c>
      <c r="J74" s="28" t="s">
        <v>46</v>
      </c>
      <c r="K74" s="30"/>
      <c r="L74" s="28" t="s">
        <v>418</v>
      </c>
      <c r="M74" s="28" t="s">
        <v>93</v>
      </c>
      <c r="N74" s="28" t="s">
        <v>129</v>
      </c>
      <c r="O74" s="28" t="s">
        <v>46</v>
      </c>
      <c r="P74" s="31">
        <v>7</v>
      </c>
      <c r="Q74" s="212" t="s">
        <v>638</v>
      </c>
      <c r="R74" s="212" t="s">
        <v>639</v>
      </c>
      <c r="S74" s="212" t="s">
        <v>965</v>
      </c>
      <c r="T74" s="30"/>
      <c r="U74" s="32" t="s">
        <v>179</v>
      </c>
      <c r="V74" s="85" t="s">
        <v>279</v>
      </c>
      <c r="W74" s="90">
        <v>1</v>
      </c>
      <c r="X74" s="82">
        <v>0.56000000000000005</v>
      </c>
      <c r="Y74" s="90">
        <f t="shared" si="22"/>
        <v>0.56000000000000005</v>
      </c>
      <c r="Z74" s="100">
        <v>0.8</v>
      </c>
      <c r="AA74" s="82">
        <v>0.8</v>
      </c>
      <c r="AB74" s="90">
        <f t="shared" si="23"/>
        <v>1</v>
      </c>
      <c r="AC74" s="82">
        <v>0.8</v>
      </c>
      <c r="AD74" s="82">
        <v>0.876</v>
      </c>
      <c r="AE74" s="90">
        <f t="shared" si="24"/>
        <v>1.095</v>
      </c>
      <c r="AF74" s="145">
        <v>0.8</v>
      </c>
      <c r="AG74" s="162">
        <v>0</v>
      </c>
      <c r="AH74" s="146">
        <f t="shared" si="25"/>
        <v>0</v>
      </c>
      <c r="AI74" s="82">
        <v>0.8</v>
      </c>
      <c r="AJ74" s="93">
        <v>0</v>
      </c>
      <c r="AK74" s="90">
        <f t="shared" si="20"/>
        <v>0</v>
      </c>
      <c r="AL74" s="145">
        <v>0.8</v>
      </c>
      <c r="AM74" s="82">
        <f t="shared" si="26"/>
        <v>0.44720000000000004</v>
      </c>
      <c r="AN74" s="90">
        <f t="shared" si="21"/>
        <v>0.55900000000000005</v>
      </c>
    </row>
    <row r="75" spans="1:40" s="29" customFormat="1" ht="99" hidden="1" customHeight="1" x14ac:dyDescent="0.3">
      <c r="A75" s="30"/>
      <c r="B75" s="28" t="s">
        <v>459</v>
      </c>
      <c r="C75" s="28" t="s">
        <v>465</v>
      </c>
      <c r="D75" s="28" t="s">
        <v>453</v>
      </c>
      <c r="E75" s="212" t="s">
        <v>786</v>
      </c>
      <c r="F75" s="28" t="s">
        <v>46</v>
      </c>
      <c r="G75" s="28" t="s">
        <v>46</v>
      </c>
      <c r="H75" s="28" t="s">
        <v>46</v>
      </c>
      <c r="I75" s="28" t="s">
        <v>46</v>
      </c>
      <c r="J75" s="28" t="s">
        <v>46</v>
      </c>
      <c r="K75" s="30"/>
      <c r="L75" s="28" t="s">
        <v>418</v>
      </c>
      <c r="M75" s="28" t="s">
        <v>93</v>
      </c>
      <c r="N75" s="28" t="s">
        <v>129</v>
      </c>
      <c r="O75" s="28" t="s">
        <v>46</v>
      </c>
      <c r="P75" s="31">
        <v>10</v>
      </c>
      <c r="Q75" s="212" t="s">
        <v>548</v>
      </c>
      <c r="R75" s="212" t="s">
        <v>549</v>
      </c>
      <c r="S75" s="212" t="s">
        <v>705</v>
      </c>
      <c r="T75" s="30"/>
      <c r="U75" s="32" t="s">
        <v>179</v>
      </c>
      <c r="V75" s="85" t="s">
        <v>265</v>
      </c>
      <c r="W75" s="82">
        <v>1</v>
      </c>
      <c r="X75" s="82">
        <v>1</v>
      </c>
      <c r="Y75" s="90">
        <f t="shared" si="22"/>
        <v>1</v>
      </c>
      <c r="Z75" s="82">
        <v>1</v>
      </c>
      <c r="AA75" s="82">
        <v>1</v>
      </c>
      <c r="AB75" s="90">
        <f t="shared" si="23"/>
        <v>1</v>
      </c>
      <c r="AC75" s="82">
        <v>1</v>
      </c>
      <c r="AD75" s="82">
        <v>1</v>
      </c>
      <c r="AE75" s="90">
        <f t="shared" si="24"/>
        <v>1</v>
      </c>
      <c r="AF75" s="145">
        <v>1</v>
      </c>
      <c r="AG75" s="145">
        <v>0.76049999999999995</v>
      </c>
      <c r="AH75" s="146">
        <f t="shared" si="25"/>
        <v>0.76049999999999995</v>
      </c>
      <c r="AI75" s="82">
        <v>1</v>
      </c>
      <c r="AJ75" s="82">
        <v>0</v>
      </c>
      <c r="AK75" s="90">
        <f t="shared" si="20"/>
        <v>0</v>
      </c>
      <c r="AL75" s="145">
        <v>1</v>
      </c>
      <c r="AM75" s="82">
        <f t="shared" si="26"/>
        <v>0.75209999999999999</v>
      </c>
      <c r="AN75" s="90">
        <f t="shared" si="21"/>
        <v>0.75209999999999999</v>
      </c>
    </row>
    <row r="76" spans="1:40" s="29" customFormat="1" ht="66.75" hidden="1" customHeight="1" x14ac:dyDescent="0.3">
      <c r="A76" s="24"/>
      <c r="B76" s="28" t="s">
        <v>459</v>
      </c>
      <c r="C76" s="28" t="s">
        <v>465</v>
      </c>
      <c r="D76" s="28" t="s">
        <v>453</v>
      </c>
      <c r="E76" s="212" t="s">
        <v>1008</v>
      </c>
      <c r="F76" s="28" t="s">
        <v>46</v>
      </c>
      <c r="G76" s="28" t="s">
        <v>46</v>
      </c>
      <c r="H76" s="28" t="s">
        <v>46</v>
      </c>
      <c r="I76" s="28" t="s">
        <v>46</v>
      </c>
      <c r="J76" s="28" t="s">
        <v>46</v>
      </c>
      <c r="K76" s="28"/>
      <c r="L76" s="28" t="s">
        <v>418</v>
      </c>
      <c r="M76" s="28" t="s">
        <v>93</v>
      </c>
      <c r="N76" s="28" t="s">
        <v>129</v>
      </c>
      <c r="O76" s="28" t="s">
        <v>46</v>
      </c>
      <c r="P76" s="31">
        <v>27</v>
      </c>
      <c r="Q76" s="212" t="s">
        <v>247</v>
      </c>
      <c r="R76" s="212" t="s">
        <v>640</v>
      </c>
      <c r="S76" s="212" t="s">
        <v>967</v>
      </c>
      <c r="T76" s="28"/>
      <c r="U76" s="31" t="s">
        <v>179</v>
      </c>
      <c r="V76" s="87" t="s">
        <v>265</v>
      </c>
      <c r="W76" s="82">
        <v>1</v>
      </c>
      <c r="X76" s="82">
        <v>1</v>
      </c>
      <c r="Y76" s="82">
        <f t="shared" si="22"/>
        <v>1</v>
      </c>
      <c r="Z76" s="82">
        <v>0.99999999999999989</v>
      </c>
      <c r="AA76" s="82">
        <v>0.99999999999999989</v>
      </c>
      <c r="AB76" s="82">
        <f t="shared" si="23"/>
        <v>1</v>
      </c>
      <c r="AC76" s="82">
        <v>1</v>
      </c>
      <c r="AD76" s="82">
        <v>1</v>
      </c>
      <c r="AE76" s="90">
        <f t="shared" si="24"/>
        <v>1</v>
      </c>
      <c r="AF76" s="145">
        <v>1</v>
      </c>
      <c r="AG76" s="145">
        <v>0</v>
      </c>
      <c r="AH76" s="146">
        <f t="shared" si="25"/>
        <v>0</v>
      </c>
      <c r="AI76" s="82">
        <v>1</v>
      </c>
      <c r="AJ76" s="82">
        <v>0</v>
      </c>
      <c r="AK76" s="90">
        <f t="shared" si="20"/>
        <v>0</v>
      </c>
      <c r="AL76" s="145">
        <v>1</v>
      </c>
      <c r="AM76" s="82">
        <f t="shared" si="26"/>
        <v>0.6</v>
      </c>
      <c r="AN76" s="90">
        <f t="shared" si="21"/>
        <v>0.6</v>
      </c>
    </row>
    <row r="77" spans="1:40" s="29" customFormat="1" ht="66.75" hidden="1" customHeight="1" x14ac:dyDescent="0.3">
      <c r="A77" s="24"/>
      <c r="B77" s="28" t="s">
        <v>459</v>
      </c>
      <c r="C77" s="28" t="s">
        <v>465</v>
      </c>
      <c r="D77" s="28" t="s">
        <v>453</v>
      </c>
      <c r="E77" s="212" t="s">
        <v>1008</v>
      </c>
      <c r="F77" s="28" t="s">
        <v>46</v>
      </c>
      <c r="G77" s="28" t="s">
        <v>46</v>
      </c>
      <c r="H77" s="28" t="s">
        <v>46</v>
      </c>
      <c r="I77" s="28" t="s">
        <v>46</v>
      </c>
      <c r="J77" s="28" t="s">
        <v>46</v>
      </c>
      <c r="K77" s="28"/>
      <c r="L77" s="28" t="s">
        <v>418</v>
      </c>
      <c r="M77" s="28" t="s">
        <v>93</v>
      </c>
      <c r="N77" s="28" t="s">
        <v>129</v>
      </c>
      <c r="O77" s="28" t="s">
        <v>46</v>
      </c>
      <c r="P77" s="31">
        <v>28</v>
      </c>
      <c r="Q77" s="212" t="s">
        <v>641</v>
      </c>
      <c r="R77" s="212" t="s">
        <v>546</v>
      </c>
      <c r="S77" s="212" t="s">
        <v>709</v>
      </c>
      <c r="T77" s="28"/>
      <c r="U77" s="31" t="s">
        <v>179</v>
      </c>
      <c r="V77" s="87" t="s">
        <v>279</v>
      </c>
      <c r="W77" s="95" t="s">
        <v>691</v>
      </c>
      <c r="X77" s="95" t="s">
        <v>691</v>
      </c>
      <c r="Y77" s="95" t="s">
        <v>691</v>
      </c>
      <c r="Z77" s="82">
        <v>0.1</v>
      </c>
      <c r="AA77" s="82">
        <v>0.1</v>
      </c>
      <c r="AB77" s="82">
        <f t="shared" si="23"/>
        <v>1</v>
      </c>
      <c r="AC77" s="82">
        <v>0.1</v>
      </c>
      <c r="AD77" s="82">
        <v>0.1</v>
      </c>
      <c r="AE77" s="90">
        <f t="shared" si="24"/>
        <v>1</v>
      </c>
      <c r="AF77" s="145">
        <v>0.1</v>
      </c>
      <c r="AG77" s="145">
        <v>0</v>
      </c>
      <c r="AH77" s="146">
        <f t="shared" si="25"/>
        <v>0</v>
      </c>
      <c r="AI77" s="82">
        <v>0.1</v>
      </c>
      <c r="AJ77" s="82">
        <v>0</v>
      </c>
      <c r="AK77" s="90">
        <f t="shared" si="20"/>
        <v>0</v>
      </c>
      <c r="AL77" s="145">
        <v>0.1</v>
      </c>
      <c r="AM77" s="82">
        <f>(AA77+AD77+AG77+AJ77)/4</f>
        <v>0.05</v>
      </c>
      <c r="AN77" s="90">
        <f t="shared" si="21"/>
        <v>0.5</v>
      </c>
    </row>
    <row r="78" spans="1:40" s="29" customFormat="1" ht="66.75" hidden="1" customHeight="1" x14ac:dyDescent="0.3">
      <c r="A78" s="24"/>
      <c r="B78" s="28" t="s">
        <v>459</v>
      </c>
      <c r="C78" s="28" t="s">
        <v>465</v>
      </c>
      <c r="D78" s="28" t="s">
        <v>453</v>
      </c>
      <c r="E78" s="212" t="s">
        <v>1008</v>
      </c>
      <c r="F78" s="28" t="s">
        <v>46</v>
      </c>
      <c r="G78" s="28" t="s">
        <v>46</v>
      </c>
      <c r="H78" s="28" t="s">
        <v>46</v>
      </c>
      <c r="I78" s="28" t="s">
        <v>46</v>
      </c>
      <c r="J78" s="28" t="s">
        <v>46</v>
      </c>
      <c r="K78" s="28"/>
      <c r="L78" s="28" t="s">
        <v>418</v>
      </c>
      <c r="M78" s="28" t="s">
        <v>93</v>
      </c>
      <c r="N78" s="28" t="s">
        <v>129</v>
      </c>
      <c r="O78" s="28" t="s">
        <v>46</v>
      </c>
      <c r="P78" s="31">
        <v>29</v>
      </c>
      <c r="Q78" s="212" t="s">
        <v>558</v>
      </c>
      <c r="R78" s="212" t="s">
        <v>968</v>
      </c>
      <c r="S78" s="212" t="s">
        <v>710</v>
      </c>
      <c r="T78" s="28"/>
      <c r="U78" s="31" t="s">
        <v>179</v>
      </c>
      <c r="V78" s="87" t="s">
        <v>279</v>
      </c>
      <c r="W78" s="95" t="s">
        <v>691</v>
      </c>
      <c r="X78" s="95" t="s">
        <v>691</v>
      </c>
      <c r="Y78" s="95" t="s">
        <v>691</v>
      </c>
      <c r="Z78" s="82">
        <v>0.95</v>
      </c>
      <c r="AA78" s="82">
        <v>0.95</v>
      </c>
      <c r="AB78" s="82">
        <f t="shared" si="23"/>
        <v>1</v>
      </c>
      <c r="AC78" s="82">
        <v>0.95</v>
      </c>
      <c r="AD78" s="82">
        <v>0.98299999999999998</v>
      </c>
      <c r="AE78" s="90">
        <f t="shared" si="24"/>
        <v>1.0347368421052632</v>
      </c>
      <c r="AF78" s="145">
        <v>0.95</v>
      </c>
      <c r="AG78" s="145">
        <v>0</v>
      </c>
      <c r="AH78" s="146">
        <f t="shared" si="25"/>
        <v>0</v>
      </c>
      <c r="AI78" s="82">
        <v>0.95</v>
      </c>
      <c r="AJ78" s="82">
        <v>0</v>
      </c>
      <c r="AK78" s="90">
        <f t="shared" si="20"/>
        <v>0</v>
      </c>
      <c r="AL78" s="145">
        <v>0.95</v>
      </c>
      <c r="AM78" s="82">
        <f>(AA78+AD78+AG78+AJ78)/4</f>
        <v>0.48324999999999996</v>
      </c>
      <c r="AN78" s="90">
        <f t="shared" si="21"/>
        <v>0.50868421052631574</v>
      </c>
    </row>
    <row r="79" spans="1:40" s="29" customFormat="1" ht="66.75" hidden="1" customHeight="1" x14ac:dyDescent="0.3">
      <c r="A79" s="24"/>
      <c r="B79" s="28" t="s">
        <v>459</v>
      </c>
      <c r="C79" s="28" t="s">
        <v>465</v>
      </c>
      <c r="D79" s="28" t="s">
        <v>453</v>
      </c>
      <c r="E79" s="212" t="s">
        <v>695</v>
      </c>
      <c r="F79" s="28" t="s">
        <v>46</v>
      </c>
      <c r="G79" s="28" t="s">
        <v>46</v>
      </c>
      <c r="H79" s="28" t="s">
        <v>46</v>
      </c>
      <c r="I79" s="28" t="s">
        <v>46</v>
      </c>
      <c r="J79" s="28" t="s">
        <v>46</v>
      </c>
      <c r="K79" s="28" t="s">
        <v>447</v>
      </c>
      <c r="L79" s="28" t="s">
        <v>418</v>
      </c>
      <c r="M79" s="28" t="s">
        <v>93</v>
      </c>
      <c r="N79" s="28" t="s">
        <v>335</v>
      </c>
      <c r="O79" s="28" t="s">
        <v>46</v>
      </c>
      <c r="P79" s="31">
        <v>30</v>
      </c>
      <c r="Q79" s="212" t="s">
        <v>696</v>
      </c>
      <c r="R79" s="212" t="s">
        <v>697</v>
      </c>
      <c r="S79" s="212" t="s">
        <v>969</v>
      </c>
      <c r="T79" s="28"/>
      <c r="U79" s="31" t="s">
        <v>179</v>
      </c>
      <c r="V79" s="31" t="s">
        <v>265</v>
      </c>
      <c r="W79" s="95" t="s">
        <v>691</v>
      </c>
      <c r="X79" s="95" t="s">
        <v>691</v>
      </c>
      <c r="Y79" s="95" t="s">
        <v>691</v>
      </c>
      <c r="Z79" s="95" t="s">
        <v>691</v>
      </c>
      <c r="AA79" s="95" t="s">
        <v>691</v>
      </c>
      <c r="AB79" s="95" t="s">
        <v>691</v>
      </c>
      <c r="AC79" s="82">
        <v>1</v>
      </c>
      <c r="AD79" s="82">
        <v>1</v>
      </c>
      <c r="AE79" s="90">
        <f t="shared" si="24"/>
        <v>1</v>
      </c>
      <c r="AF79" s="145">
        <v>1</v>
      </c>
      <c r="AG79" s="145">
        <v>0</v>
      </c>
      <c r="AH79" s="146">
        <f t="shared" si="25"/>
        <v>0</v>
      </c>
      <c r="AI79" s="82">
        <v>1</v>
      </c>
      <c r="AJ79" s="82">
        <v>0</v>
      </c>
      <c r="AK79" s="90">
        <f t="shared" si="20"/>
        <v>0</v>
      </c>
      <c r="AL79" s="145">
        <v>1</v>
      </c>
      <c r="AM79" s="82">
        <f>(AD79+AG79+AJ79)/3</f>
        <v>0.33333333333333331</v>
      </c>
      <c r="AN79" s="90">
        <f t="shared" si="21"/>
        <v>0.33333333333333331</v>
      </c>
    </row>
    <row r="80" spans="1:40" s="29" customFormat="1" ht="66.75" hidden="1" customHeight="1" x14ac:dyDescent="0.3">
      <c r="A80" s="24"/>
      <c r="B80" s="28" t="s">
        <v>459</v>
      </c>
      <c r="C80" s="28" t="s">
        <v>465</v>
      </c>
      <c r="D80" s="28" t="s">
        <v>453</v>
      </c>
      <c r="E80" s="212" t="s">
        <v>698</v>
      </c>
      <c r="F80" s="28" t="s">
        <v>46</v>
      </c>
      <c r="G80" s="28" t="s">
        <v>46</v>
      </c>
      <c r="H80" s="28" t="s">
        <v>46</v>
      </c>
      <c r="I80" s="28" t="s">
        <v>46</v>
      </c>
      <c r="J80" s="28" t="s">
        <v>46</v>
      </c>
      <c r="K80" s="28" t="s">
        <v>447</v>
      </c>
      <c r="L80" s="28" t="s">
        <v>418</v>
      </c>
      <c r="M80" s="28" t="s">
        <v>93</v>
      </c>
      <c r="N80" s="28" t="s">
        <v>335</v>
      </c>
      <c r="O80" s="28" t="s">
        <v>46</v>
      </c>
      <c r="P80" s="31">
        <v>31</v>
      </c>
      <c r="Q80" s="212" t="s">
        <v>699</v>
      </c>
      <c r="R80" s="212" t="s">
        <v>700</v>
      </c>
      <c r="S80" s="212" t="s">
        <v>701</v>
      </c>
      <c r="T80" s="28"/>
      <c r="U80" s="31" t="s">
        <v>179</v>
      </c>
      <c r="V80" s="31" t="s">
        <v>265</v>
      </c>
      <c r="W80" s="95" t="s">
        <v>691</v>
      </c>
      <c r="X80" s="95" t="s">
        <v>691</v>
      </c>
      <c r="Y80" s="95" t="s">
        <v>691</v>
      </c>
      <c r="Z80" s="95" t="s">
        <v>691</v>
      </c>
      <c r="AA80" s="95" t="s">
        <v>691</v>
      </c>
      <c r="AB80" s="95" t="s">
        <v>691</v>
      </c>
      <c r="AC80" s="95">
        <v>1</v>
      </c>
      <c r="AD80" s="95">
        <v>1</v>
      </c>
      <c r="AE80" s="90">
        <f t="shared" si="24"/>
        <v>1</v>
      </c>
      <c r="AF80" s="145">
        <v>1</v>
      </c>
      <c r="AG80" s="145">
        <v>0</v>
      </c>
      <c r="AH80" s="146">
        <f t="shared" si="25"/>
        <v>0</v>
      </c>
      <c r="AI80" s="82">
        <v>1</v>
      </c>
      <c r="AJ80" s="82">
        <v>0</v>
      </c>
      <c r="AK80" s="90">
        <f t="shared" si="20"/>
        <v>0</v>
      </c>
      <c r="AL80" s="145">
        <v>1</v>
      </c>
      <c r="AM80" s="82">
        <f>(AD80+AG80+AJ80)/3</f>
        <v>0.33333333333333331</v>
      </c>
      <c r="AN80" s="90">
        <f t="shared" si="21"/>
        <v>0.33333333333333331</v>
      </c>
    </row>
    <row r="81" spans="1:40" s="29" customFormat="1" ht="66.75" hidden="1" customHeight="1" x14ac:dyDescent="0.3">
      <c r="A81" s="24"/>
      <c r="B81" s="28" t="s">
        <v>459</v>
      </c>
      <c r="C81" s="28" t="s">
        <v>465</v>
      </c>
      <c r="D81" s="28" t="s">
        <v>453</v>
      </c>
      <c r="E81" s="212" t="s">
        <v>702</v>
      </c>
      <c r="F81" s="28" t="s">
        <v>46</v>
      </c>
      <c r="G81" s="28" t="s">
        <v>46</v>
      </c>
      <c r="H81" s="28" t="s">
        <v>46</v>
      </c>
      <c r="I81" s="28" t="s">
        <v>46</v>
      </c>
      <c r="J81" s="28" t="s">
        <v>46</v>
      </c>
      <c r="K81" s="28" t="s">
        <v>447</v>
      </c>
      <c r="L81" s="28" t="s">
        <v>418</v>
      </c>
      <c r="M81" s="28" t="s">
        <v>93</v>
      </c>
      <c r="N81" s="28" t="s">
        <v>129</v>
      </c>
      <c r="O81" s="28" t="s">
        <v>46</v>
      </c>
      <c r="P81" s="31">
        <v>32</v>
      </c>
      <c r="Q81" s="212" t="s">
        <v>703</v>
      </c>
      <c r="R81" s="212" t="s">
        <v>704</v>
      </c>
      <c r="S81" s="212" t="s">
        <v>970</v>
      </c>
      <c r="T81" s="28"/>
      <c r="U81" s="31" t="s">
        <v>179</v>
      </c>
      <c r="V81" s="31" t="s">
        <v>265</v>
      </c>
      <c r="W81" s="95" t="s">
        <v>691</v>
      </c>
      <c r="X81" s="95" t="s">
        <v>691</v>
      </c>
      <c r="Y81" s="95" t="s">
        <v>691</v>
      </c>
      <c r="Z81" s="95" t="s">
        <v>691</v>
      </c>
      <c r="AA81" s="95" t="s">
        <v>691</v>
      </c>
      <c r="AB81" s="95" t="s">
        <v>691</v>
      </c>
      <c r="AC81" s="95">
        <v>1</v>
      </c>
      <c r="AD81" s="95">
        <v>1</v>
      </c>
      <c r="AE81" s="90">
        <f t="shared" si="24"/>
        <v>1</v>
      </c>
      <c r="AF81" s="145">
        <v>1</v>
      </c>
      <c r="AG81" s="145">
        <v>0.5</v>
      </c>
      <c r="AH81" s="146">
        <f t="shared" si="25"/>
        <v>0.5</v>
      </c>
      <c r="AI81" s="82">
        <v>1</v>
      </c>
      <c r="AJ81" s="82">
        <v>0</v>
      </c>
      <c r="AK81" s="90">
        <f t="shared" si="20"/>
        <v>0</v>
      </c>
      <c r="AL81" s="145">
        <v>1</v>
      </c>
      <c r="AM81" s="82">
        <f>(AD81+AG81+AJ81)/3</f>
        <v>0.5</v>
      </c>
      <c r="AN81" s="90">
        <f t="shared" si="21"/>
        <v>0.5</v>
      </c>
    </row>
    <row r="82" spans="1:40" s="70" customFormat="1" ht="66.75" hidden="1" customHeight="1" x14ac:dyDescent="0.3">
      <c r="A82" s="63"/>
      <c r="B82" s="238" t="s">
        <v>457</v>
      </c>
      <c r="C82" s="238" t="s">
        <v>461</v>
      </c>
      <c r="D82" s="238" t="s">
        <v>450</v>
      </c>
      <c r="E82" s="238" t="s">
        <v>467</v>
      </c>
      <c r="F82" s="174" t="s">
        <v>180</v>
      </c>
      <c r="G82" s="174" t="s">
        <v>180</v>
      </c>
      <c r="H82" s="174" t="s">
        <v>180</v>
      </c>
      <c r="I82" s="174" t="s">
        <v>180</v>
      </c>
      <c r="J82" s="174" t="s">
        <v>180</v>
      </c>
      <c r="K82" s="63"/>
      <c r="L82" s="240" t="s">
        <v>417</v>
      </c>
      <c r="M82" s="240" t="s">
        <v>100</v>
      </c>
      <c r="N82" s="240" t="s">
        <v>293</v>
      </c>
      <c r="O82" s="133" t="s">
        <v>46</v>
      </c>
      <c r="P82" s="241">
        <v>1</v>
      </c>
      <c r="Q82" s="239" t="s">
        <v>871</v>
      </c>
      <c r="R82" s="240" t="s">
        <v>876</v>
      </c>
      <c r="S82" s="240" t="s">
        <v>881</v>
      </c>
      <c r="T82" s="242"/>
      <c r="U82" s="243" t="s">
        <v>179</v>
      </c>
      <c r="V82" s="244" t="s">
        <v>265</v>
      </c>
      <c r="W82" s="245">
        <v>1</v>
      </c>
      <c r="X82" s="245">
        <v>1</v>
      </c>
      <c r="Y82" s="90">
        <f>X82/W82</f>
        <v>1</v>
      </c>
      <c r="Z82" s="90">
        <v>1</v>
      </c>
      <c r="AA82" s="90">
        <v>1</v>
      </c>
      <c r="AB82" s="81">
        <f t="shared" ref="AB82:AB88" si="27">IFERROR(AA82/Z82,0)</f>
        <v>1</v>
      </c>
      <c r="AC82" s="246">
        <v>1</v>
      </c>
      <c r="AD82" s="246">
        <v>1</v>
      </c>
      <c r="AE82" s="81">
        <f t="shared" ref="AE82:AE88" si="28">IFERROR(AD82/AC82,0)</f>
        <v>1</v>
      </c>
      <c r="AF82" s="305">
        <v>1</v>
      </c>
      <c r="AG82" s="305">
        <v>0</v>
      </c>
      <c r="AH82" s="305">
        <f>IFERROR(AG82/AF82,0)</f>
        <v>0</v>
      </c>
      <c r="AI82" s="184">
        <v>1</v>
      </c>
      <c r="AJ82" s="301">
        <v>0</v>
      </c>
      <c r="AK82" s="301">
        <f>IFERROR(AJ82/AI82,0)</f>
        <v>0</v>
      </c>
      <c r="AL82" s="306">
        <f t="shared" ref="AL82:AM85" si="29">AVERAGE(W82,Z82,AC82,AF82,AI82)</f>
        <v>1</v>
      </c>
      <c r="AM82" s="247">
        <f t="shared" si="29"/>
        <v>0.6</v>
      </c>
      <c r="AN82" s="246">
        <f t="shared" si="21"/>
        <v>0.6</v>
      </c>
    </row>
    <row r="83" spans="1:40" s="70" customFormat="1" ht="66.75" hidden="1" customHeight="1" x14ac:dyDescent="0.3">
      <c r="A83" s="63"/>
      <c r="B83" s="238" t="s">
        <v>459</v>
      </c>
      <c r="C83" s="238" t="s">
        <v>461</v>
      </c>
      <c r="D83" s="238" t="s">
        <v>454</v>
      </c>
      <c r="E83" s="238" t="s">
        <v>471</v>
      </c>
      <c r="F83" s="174" t="s">
        <v>180</v>
      </c>
      <c r="G83" s="174" t="s">
        <v>180</v>
      </c>
      <c r="H83" s="174" t="s">
        <v>180</v>
      </c>
      <c r="I83" s="174" t="s">
        <v>180</v>
      </c>
      <c r="J83" s="174" t="s">
        <v>180</v>
      </c>
      <c r="K83" s="63"/>
      <c r="L83" s="240" t="s">
        <v>417</v>
      </c>
      <c r="M83" s="240" t="s">
        <v>100</v>
      </c>
      <c r="N83" s="240" t="s">
        <v>293</v>
      </c>
      <c r="O83" s="133" t="s">
        <v>46</v>
      </c>
      <c r="P83" s="241">
        <v>2</v>
      </c>
      <c r="Q83" s="248" t="s">
        <v>872</v>
      </c>
      <c r="R83" s="240" t="s">
        <v>877</v>
      </c>
      <c r="S83" s="240" t="s">
        <v>882</v>
      </c>
      <c r="T83" s="242"/>
      <c r="U83" s="243" t="s">
        <v>179</v>
      </c>
      <c r="V83" s="244" t="s">
        <v>265</v>
      </c>
      <c r="W83" s="245">
        <v>1</v>
      </c>
      <c r="X83" s="245">
        <v>1</v>
      </c>
      <c r="Y83" s="90">
        <f>X83/W83</f>
        <v>1</v>
      </c>
      <c r="Z83" s="90">
        <v>1</v>
      </c>
      <c r="AA83" s="90">
        <v>1</v>
      </c>
      <c r="AB83" s="81">
        <f t="shared" si="27"/>
        <v>1</v>
      </c>
      <c r="AC83" s="246">
        <v>1</v>
      </c>
      <c r="AD83" s="246">
        <v>1</v>
      </c>
      <c r="AE83" s="81">
        <f t="shared" si="28"/>
        <v>1</v>
      </c>
      <c r="AF83" s="306">
        <v>1</v>
      </c>
      <c r="AG83" s="307">
        <v>0.66</v>
      </c>
      <c r="AH83" s="305">
        <f>IFERROR(AG83/AF83,0)</f>
        <v>0.66</v>
      </c>
      <c r="AI83" s="184">
        <v>1</v>
      </c>
      <c r="AJ83" s="301">
        <v>0</v>
      </c>
      <c r="AK83" s="185">
        <f>AJ83/AI83</f>
        <v>0</v>
      </c>
      <c r="AL83" s="306">
        <f t="shared" si="29"/>
        <v>1</v>
      </c>
      <c r="AM83" s="247">
        <f t="shared" si="29"/>
        <v>0.73199999999999998</v>
      </c>
      <c r="AN83" s="246">
        <f t="shared" si="21"/>
        <v>0.73199999999999998</v>
      </c>
    </row>
    <row r="84" spans="1:40" s="64" customFormat="1" ht="81.75" hidden="1" customHeight="1" x14ac:dyDescent="0.3">
      <c r="A84" s="63"/>
      <c r="B84" s="238" t="s">
        <v>457</v>
      </c>
      <c r="C84" s="238" t="s">
        <v>461</v>
      </c>
      <c r="D84" s="238" t="s">
        <v>450</v>
      </c>
      <c r="E84" s="238" t="s">
        <v>467</v>
      </c>
      <c r="F84" s="174" t="s">
        <v>180</v>
      </c>
      <c r="G84" s="174" t="s">
        <v>180</v>
      </c>
      <c r="H84" s="174" t="s">
        <v>180</v>
      </c>
      <c r="I84" s="174" t="s">
        <v>180</v>
      </c>
      <c r="J84" s="174" t="s">
        <v>180</v>
      </c>
      <c r="K84" s="63"/>
      <c r="L84" s="240" t="s">
        <v>417</v>
      </c>
      <c r="M84" s="240" t="s">
        <v>100</v>
      </c>
      <c r="N84" s="240" t="s">
        <v>293</v>
      </c>
      <c r="O84" s="133" t="s">
        <v>46</v>
      </c>
      <c r="P84" s="241">
        <v>3</v>
      </c>
      <c r="Q84" s="248" t="s">
        <v>873</v>
      </c>
      <c r="R84" s="66" t="s">
        <v>878</v>
      </c>
      <c r="S84" s="66" t="s">
        <v>883</v>
      </c>
      <c r="T84" s="242"/>
      <c r="U84" s="243" t="s">
        <v>179</v>
      </c>
      <c r="V84" s="244" t="s">
        <v>265</v>
      </c>
      <c r="W84" s="245">
        <v>1</v>
      </c>
      <c r="X84" s="245">
        <v>1</v>
      </c>
      <c r="Y84" s="90">
        <f>X84/W84</f>
        <v>1</v>
      </c>
      <c r="Z84" s="246">
        <v>1</v>
      </c>
      <c r="AA84" s="246">
        <v>1</v>
      </c>
      <c r="AB84" s="81">
        <f t="shared" si="27"/>
        <v>1</v>
      </c>
      <c r="AC84" s="249">
        <v>1</v>
      </c>
      <c r="AD84" s="249">
        <v>1</v>
      </c>
      <c r="AE84" s="81">
        <f t="shared" si="28"/>
        <v>1</v>
      </c>
      <c r="AF84" s="307">
        <v>1</v>
      </c>
      <c r="AG84" s="305">
        <v>0</v>
      </c>
      <c r="AH84" s="305">
        <f>IFERROR(AG84/AF84,0)</f>
        <v>0</v>
      </c>
      <c r="AI84" s="186">
        <v>1</v>
      </c>
      <c r="AJ84" s="301">
        <v>0</v>
      </c>
      <c r="AK84" s="301">
        <f>IFERROR(AJ84/AI84,0)</f>
        <v>0</v>
      </c>
      <c r="AL84" s="306">
        <f t="shared" si="29"/>
        <v>1</v>
      </c>
      <c r="AM84" s="247">
        <f t="shared" si="29"/>
        <v>0.6</v>
      </c>
      <c r="AN84" s="246">
        <f t="shared" si="21"/>
        <v>0.6</v>
      </c>
    </row>
    <row r="85" spans="1:40" s="64" customFormat="1" ht="84.75" hidden="1" customHeight="1" x14ac:dyDescent="0.3">
      <c r="A85" s="63"/>
      <c r="B85" s="239" t="s">
        <v>459</v>
      </c>
      <c r="C85" s="239" t="s">
        <v>461</v>
      </c>
      <c r="D85" s="239" t="s">
        <v>454</v>
      </c>
      <c r="E85" s="239" t="s">
        <v>467</v>
      </c>
      <c r="F85" s="174" t="s">
        <v>180</v>
      </c>
      <c r="G85" s="174" t="s">
        <v>180</v>
      </c>
      <c r="H85" s="174" t="s">
        <v>180</v>
      </c>
      <c r="I85" s="174" t="s">
        <v>180</v>
      </c>
      <c r="J85" s="174" t="s">
        <v>180</v>
      </c>
      <c r="K85" s="63"/>
      <c r="L85" s="240" t="s">
        <v>417</v>
      </c>
      <c r="M85" s="240" t="s">
        <v>100</v>
      </c>
      <c r="N85" s="240" t="s">
        <v>293</v>
      </c>
      <c r="O85" s="133" t="s">
        <v>46</v>
      </c>
      <c r="P85" s="241">
        <v>4</v>
      </c>
      <c r="Q85" s="248" t="s">
        <v>874</v>
      </c>
      <c r="R85" s="240" t="s">
        <v>879</v>
      </c>
      <c r="S85" s="240" t="s">
        <v>884</v>
      </c>
      <c r="T85" s="242"/>
      <c r="U85" s="243" t="s">
        <v>179</v>
      </c>
      <c r="V85" s="244" t="s">
        <v>265</v>
      </c>
      <c r="W85" s="245">
        <v>1</v>
      </c>
      <c r="X85" s="245">
        <v>1</v>
      </c>
      <c r="Y85" s="90">
        <f>X85/W85</f>
        <v>1</v>
      </c>
      <c r="Z85" s="246">
        <v>1</v>
      </c>
      <c r="AA85" s="246">
        <v>1</v>
      </c>
      <c r="AB85" s="81">
        <f t="shared" si="27"/>
        <v>1</v>
      </c>
      <c r="AC85" s="249">
        <v>1</v>
      </c>
      <c r="AD85" s="249">
        <v>1</v>
      </c>
      <c r="AE85" s="81">
        <f t="shared" si="28"/>
        <v>1</v>
      </c>
      <c r="AF85" s="308">
        <v>1</v>
      </c>
      <c r="AG85" s="307">
        <v>0.75</v>
      </c>
      <c r="AH85" s="154">
        <v>0.5</v>
      </c>
      <c r="AI85" s="186">
        <v>1</v>
      </c>
      <c r="AJ85" s="185">
        <v>0</v>
      </c>
      <c r="AK85" s="185">
        <f>AJ85/AI85</f>
        <v>0</v>
      </c>
      <c r="AL85" s="306">
        <f t="shared" si="29"/>
        <v>1</v>
      </c>
      <c r="AM85" s="247">
        <f t="shared" si="29"/>
        <v>0.75</v>
      </c>
      <c r="AN85" s="246">
        <f t="shared" si="21"/>
        <v>0.75</v>
      </c>
    </row>
    <row r="86" spans="1:40" s="64" customFormat="1" ht="84.75" hidden="1" customHeight="1" x14ac:dyDescent="0.3">
      <c r="A86" s="63"/>
      <c r="B86" s="238" t="s">
        <v>459</v>
      </c>
      <c r="C86" s="238" t="s">
        <v>461</v>
      </c>
      <c r="D86" s="238" t="s">
        <v>454</v>
      </c>
      <c r="E86" s="238" t="s">
        <v>471</v>
      </c>
      <c r="F86" s="183" t="s">
        <v>180</v>
      </c>
      <c r="G86" s="183" t="s">
        <v>180</v>
      </c>
      <c r="H86" s="183" t="s">
        <v>180</v>
      </c>
      <c r="I86" s="183" t="s">
        <v>180</v>
      </c>
      <c r="J86" s="183" t="s">
        <v>180</v>
      </c>
      <c r="K86" s="252"/>
      <c r="L86" s="253" t="s">
        <v>417</v>
      </c>
      <c r="M86" s="253" t="s">
        <v>100</v>
      </c>
      <c r="N86" s="253" t="s">
        <v>293</v>
      </c>
      <c r="O86" s="133" t="s">
        <v>46</v>
      </c>
      <c r="P86" s="241">
        <v>5</v>
      </c>
      <c r="Q86" s="254" t="s">
        <v>875</v>
      </c>
      <c r="R86" s="253" t="s">
        <v>880</v>
      </c>
      <c r="S86" s="253" t="s">
        <v>885</v>
      </c>
      <c r="T86" s="255"/>
      <c r="U86" s="243" t="s">
        <v>179</v>
      </c>
      <c r="V86" s="244" t="s">
        <v>265</v>
      </c>
      <c r="W86" s="250">
        <v>0</v>
      </c>
      <c r="X86" s="250">
        <v>0</v>
      </c>
      <c r="Y86" s="126">
        <f>IFERROR(X86/W86,0)</f>
        <v>0</v>
      </c>
      <c r="Z86" s="90">
        <v>1</v>
      </c>
      <c r="AA86" s="90">
        <v>1</v>
      </c>
      <c r="AB86" s="81">
        <f t="shared" si="27"/>
        <v>1</v>
      </c>
      <c r="AC86" s="251">
        <v>1</v>
      </c>
      <c r="AD86" s="251">
        <v>1</v>
      </c>
      <c r="AE86" s="81">
        <f t="shared" si="28"/>
        <v>1</v>
      </c>
      <c r="AF86" s="309">
        <v>1</v>
      </c>
      <c r="AG86" s="309">
        <v>1</v>
      </c>
      <c r="AH86" s="154">
        <v>1</v>
      </c>
      <c r="AI86" s="186">
        <v>1</v>
      </c>
      <c r="AJ86" s="185">
        <v>0</v>
      </c>
      <c r="AK86" s="185">
        <f>AJ86/AI86</f>
        <v>0</v>
      </c>
      <c r="AL86" s="306">
        <f>AVERAGE(Z86,AC86,AF86,AI86)</f>
        <v>1</v>
      </c>
      <c r="AM86" s="247">
        <f>AVERAGE(AA86,AD86,AG86,AJ86)</f>
        <v>0.75</v>
      </c>
      <c r="AN86" s="246">
        <f t="shared" si="21"/>
        <v>0.75</v>
      </c>
    </row>
    <row r="87" spans="1:40" s="64" customFormat="1" ht="84.75" hidden="1" customHeight="1" x14ac:dyDescent="0.3">
      <c r="A87" s="63"/>
      <c r="B87" s="256" t="s">
        <v>457</v>
      </c>
      <c r="C87" s="257" t="s">
        <v>460</v>
      </c>
      <c r="D87" s="257" t="s">
        <v>448</v>
      </c>
      <c r="E87" s="257" t="s">
        <v>468</v>
      </c>
      <c r="F87" s="179" t="s">
        <v>180</v>
      </c>
      <c r="G87" s="179" t="s">
        <v>180</v>
      </c>
      <c r="H87" s="179" t="s">
        <v>180</v>
      </c>
      <c r="I87" s="179" t="s">
        <v>180</v>
      </c>
      <c r="J87" s="179" t="s">
        <v>180</v>
      </c>
      <c r="K87" s="258"/>
      <c r="L87" s="238" t="s">
        <v>420</v>
      </c>
      <c r="M87" s="238" t="s">
        <v>100</v>
      </c>
      <c r="N87" s="238" t="s">
        <v>342</v>
      </c>
      <c r="O87" s="133" t="s">
        <v>46</v>
      </c>
      <c r="P87" s="259">
        <v>1</v>
      </c>
      <c r="Q87" s="257" t="s">
        <v>886</v>
      </c>
      <c r="R87" s="238" t="s">
        <v>888</v>
      </c>
      <c r="S87" s="260" t="s">
        <v>889</v>
      </c>
      <c r="T87" s="261"/>
      <c r="U87" s="243" t="s">
        <v>179</v>
      </c>
      <c r="V87" s="244" t="s">
        <v>265</v>
      </c>
      <c r="W87" s="262">
        <v>1</v>
      </c>
      <c r="X87" s="262">
        <v>1</v>
      </c>
      <c r="Y87" s="126">
        <f>IFERROR(X87/W87,0)</f>
        <v>1</v>
      </c>
      <c r="Z87" s="206">
        <v>1</v>
      </c>
      <c r="AA87" s="206">
        <v>1</v>
      </c>
      <c r="AB87" s="81">
        <f t="shared" si="27"/>
        <v>1</v>
      </c>
      <c r="AC87" s="263">
        <v>1</v>
      </c>
      <c r="AD87" s="263">
        <v>1</v>
      </c>
      <c r="AE87" s="81">
        <f t="shared" si="28"/>
        <v>1</v>
      </c>
      <c r="AF87" s="310">
        <v>1</v>
      </c>
      <c r="AG87" s="310">
        <v>0</v>
      </c>
      <c r="AH87" s="311">
        <f>IFERROR(AG87/AF87,0)</f>
        <v>0</v>
      </c>
      <c r="AI87" s="187">
        <v>1</v>
      </c>
      <c r="AJ87" s="185">
        <v>0</v>
      </c>
      <c r="AK87" s="185">
        <f>AJ87/AI87</f>
        <v>0</v>
      </c>
      <c r="AL87" s="306">
        <f>AVERAGE(W87,Z87,AC87,AF87,AI87)</f>
        <v>1</v>
      </c>
      <c r="AM87" s="247">
        <f>AVERAGE(X87,AA87,AD87,AG87,AJ87)</f>
        <v>0.6</v>
      </c>
      <c r="AN87" s="246">
        <f t="shared" si="21"/>
        <v>0.6</v>
      </c>
    </row>
    <row r="88" spans="1:40" s="64" customFormat="1" ht="84.75" hidden="1" customHeight="1" x14ac:dyDescent="0.3">
      <c r="A88" s="63"/>
      <c r="B88" s="256" t="s">
        <v>457</v>
      </c>
      <c r="C88" s="257" t="s">
        <v>460</v>
      </c>
      <c r="D88" s="257" t="s">
        <v>448</v>
      </c>
      <c r="E88" s="257" t="s">
        <v>468</v>
      </c>
      <c r="F88" s="179" t="s">
        <v>180</v>
      </c>
      <c r="G88" s="179" t="s">
        <v>180</v>
      </c>
      <c r="H88" s="179" t="s">
        <v>180</v>
      </c>
      <c r="I88" s="179" t="s">
        <v>180</v>
      </c>
      <c r="J88" s="179" t="s">
        <v>180</v>
      </c>
      <c r="K88" s="258"/>
      <c r="L88" s="238" t="s">
        <v>420</v>
      </c>
      <c r="M88" s="238" t="s">
        <v>100</v>
      </c>
      <c r="N88" s="238" t="s">
        <v>342</v>
      </c>
      <c r="O88" s="133" t="s">
        <v>46</v>
      </c>
      <c r="P88" s="241">
        <v>2</v>
      </c>
      <c r="Q88" s="238" t="s">
        <v>887</v>
      </c>
      <c r="R88" s="238" t="s">
        <v>890</v>
      </c>
      <c r="S88" s="264" t="s">
        <v>57</v>
      </c>
      <c r="T88" s="255"/>
      <c r="U88" s="243" t="s">
        <v>179</v>
      </c>
      <c r="V88" s="244" t="s">
        <v>265</v>
      </c>
      <c r="W88" s="250" t="s">
        <v>46</v>
      </c>
      <c r="X88" s="250" t="s">
        <v>46</v>
      </c>
      <c r="Y88" s="126">
        <f>IFERROR(X88/W88,0)</f>
        <v>0</v>
      </c>
      <c r="Z88" s="90" t="s">
        <v>46</v>
      </c>
      <c r="AA88" s="90" t="s">
        <v>46</v>
      </c>
      <c r="AB88" s="81">
        <f t="shared" si="27"/>
        <v>0</v>
      </c>
      <c r="AC88" s="251" t="s">
        <v>46</v>
      </c>
      <c r="AD88" s="251" t="s">
        <v>46</v>
      </c>
      <c r="AE88" s="126">
        <f t="shared" si="28"/>
        <v>0</v>
      </c>
      <c r="AF88" s="309">
        <v>1</v>
      </c>
      <c r="AG88" s="309">
        <v>0.75</v>
      </c>
      <c r="AH88" s="154">
        <f>IFERROR(AG88/AF88,0)</f>
        <v>0.75</v>
      </c>
      <c r="AI88" s="187">
        <v>1</v>
      </c>
      <c r="AJ88" s="185">
        <v>0</v>
      </c>
      <c r="AK88" s="185">
        <f>AJ88/AI88</f>
        <v>0</v>
      </c>
      <c r="AL88" s="306">
        <f>AVERAGE(AF88,AI88)</f>
        <v>1</v>
      </c>
      <c r="AM88" s="247">
        <f>AVERAGE(AG88,AJ88)</f>
        <v>0.375</v>
      </c>
      <c r="AN88" s="246">
        <f t="shared" si="21"/>
        <v>0.375</v>
      </c>
    </row>
    <row r="89" spans="1:40" s="70" customFormat="1" ht="52.5" hidden="1" customHeight="1" x14ac:dyDescent="0.3">
      <c r="A89" s="63"/>
      <c r="B89" s="265" t="s">
        <v>459</v>
      </c>
      <c r="C89" s="265" t="s">
        <v>465</v>
      </c>
      <c r="D89" s="265" t="s">
        <v>450</v>
      </c>
      <c r="E89" s="266" t="s">
        <v>467</v>
      </c>
      <c r="F89" s="179" t="s">
        <v>180</v>
      </c>
      <c r="G89" s="179" t="s">
        <v>180</v>
      </c>
      <c r="H89" s="179" t="s">
        <v>180</v>
      </c>
      <c r="I89" s="179" t="s">
        <v>180</v>
      </c>
      <c r="J89" s="179" t="s">
        <v>180</v>
      </c>
      <c r="K89" s="258"/>
      <c r="L89" s="238" t="s">
        <v>423</v>
      </c>
      <c r="M89" s="238" t="s">
        <v>100</v>
      </c>
      <c r="N89" s="265" t="s">
        <v>100</v>
      </c>
      <c r="O89" s="133" t="s">
        <v>46</v>
      </c>
      <c r="P89" s="267">
        <v>1</v>
      </c>
      <c r="Q89" s="268" t="s">
        <v>850</v>
      </c>
      <c r="R89" s="238" t="s">
        <v>864</v>
      </c>
      <c r="S89" s="238" t="s">
        <v>867</v>
      </c>
      <c r="T89" s="258"/>
      <c r="U89" s="269" t="s">
        <v>179</v>
      </c>
      <c r="V89" s="269" t="s">
        <v>265</v>
      </c>
      <c r="W89" s="270">
        <v>0.96850000000000003</v>
      </c>
      <c r="X89" s="270">
        <v>0.99980000000000002</v>
      </c>
      <c r="Y89" s="90"/>
      <c r="Z89" s="270">
        <v>0.99929999999999997</v>
      </c>
      <c r="AA89" s="270">
        <v>0.99980000000000002</v>
      </c>
      <c r="AB89" s="90"/>
      <c r="AC89" s="271">
        <v>0.99980000000000002</v>
      </c>
      <c r="AD89" s="271">
        <v>0.999</v>
      </c>
      <c r="AE89" s="271"/>
      <c r="AF89" s="312">
        <v>0.99980000000000002</v>
      </c>
      <c r="AG89" s="312">
        <v>0.84560000000000002</v>
      </c>
      <c r="AH89" s="312"/>
      <c r="AI89" s="180">
        <v>0.99980000000000002</v>
      </c>
      <c r="AJ89" s="181">
        <v>0</v>
      </c>
      <c r="AK89" s="182"/>
      <c r="AL89" s="312">
        <f t="shared" ref="AL89:AM91" si="30">AVERAGE(W89,Z89,AC89,AF89,AI89)</f>
        <v>0.99343999999999999</v>
      </c>
      <c r="AM89" s="272">
        <f t="shared" si="30"/>
        <v>0.76884000000000008</v>
      </c>
      <c r="AN89" s="271">
        <f t="shared" si="21"/>
        <v>0.77391689483008541</v>
      </c>
    </row>
    <row r="90" spans="1:40" s="70" customFormat="1" ht="52.5" hidden="1" customHeight="1" x14ac:dyDescent="0.3">
      <c r="A90" s="63"/>
      <c r="B90" s="266" t="s">
        <v>459</v>
      </c>
      <c r="C90" s="266" t="s">
        <v>465</v>
      </c>
      <c r="D90" s="266" t="s">
        <v>454</v>
      </c>
      <c r="E90" s="266" t="s">
        <v>471</v>
      </c>
      <c r="F90" s="179" t="s">
        <v>180</v>
      </c>
      <c r="G90" s="179" t="s">
        <v>180</v>
      </c>
      <c r="H90" s="179" t="s">
        <v>180</v>
      </c>
      <c r="I90" s="179" t="s">
        <v>180</v>
      </c>
      <c r="J90" s="179" t="s">
        <v>180</v>
      </c>
      <c r="K90" s="258"/>
      <c r="L90" s="238" t="s">
        <v>423</v>
      </c>
      <c r="M90" s="238" t="s">
        <v>100</v>
      </c>
      <c r="N90" s="266" t="s">
        <v>135</v>
      </c>
      <c r="O90" s="133" t="s">
        <v>46</v>
      </c>
      <c r="P90" s="267">
        <v>2</v>
      </c>
      <c r="Q90" s="268" t="s">
        <v>851</v>
      </c>
      <c r="R90" s="238" t="s">
        <v>852</v>
      </c>
      <c r="S90" s="238" t="s">
        <v>853</v>
      </c>
      <c r="T90" s="258"/>
      <c r="U90" s="269" t="s">
        <v>179</v>
      </c>
      <c r="V90" s="269" t="s">
        <v>265</v>
      </c>
      <c r="W90" s="270">
        <v>1</v>
      </c>
      <c r="X90" s="270">
        <v>1</v>
      </c>
      <c r="Y90" s="90"/>
      <c r="Z90" s="270">
        <v>1</v>
      </c>
      <c r="AA90" s="270">
        <v>1</v>
      </c>
      <c r="AB90" s="90"/>
      <c r="AC90" s="271">
        <v>1</v>
      </c>
      <c r="AD90" s="271">
        <v>1</v>
      </c>
      <c r="AE90" s="271"/>
      <c r="AF90" s="312">
        <v>1</v>
      </c>
      <c r="AG90" s="312">
        <v>0.67</v>
      </c>
      <c r="AH90" s="312"/>
      <c r="AI90" s="180">
        <v>1</v>
      </c>
      <c r="AJ90" s="181">
        <v>0</v>
      </c>
      <c r="AK90" s="182"/>
      <c r="AL90" s="312">
        <f t="shared" si="30"/>
        <v>1</v>
      </c>
      <c r="AM90" s="272">
        <f t="shared" si="30"/>
        <v>0.73399999999999999</v>
      </c>
      <c r="AN90" s="271">
        <f t="shared" si="21"/>
        <v>0.73399999999999999</v>
      </c>
    </row>
    <row r="91" spans="1:40" s="70" customFormat="1" ht="52.5" hidden="1" customHeight="1" x14ac:dyDescent="0.3">
      <c r="A91" s="63"/>
      <c r="B91" s="266" t="s">
        <v>457</v>
      </c>
      <c r="C91" s="266" t="s">
        <v>460</v>
      </c>
      <c r="D91" s="266" t="s">
        <v>452</v>
      </c>
      <c r="E91" s="266" t="s">
        <v>467</v>
      </c>
      <c r="F91" s="179" t="s">
        <v>180</v>
      </c>
      <c r="G91" s="179" t="s">
        <v>180</v>
      </c>
      <c r="H91" s="179" t="s">
        <v>180</v>
      </c>
      <c r="I91" s="179" t="s">
        <v>180</v>
      </c>
      <c r="J91" s="179" t="s">
        <v>180</v>
      </c>
      <c r="K91" s="258"/>
      <c r="L91" s="238" t="s">
        <v>423</v>
      </c>
      <c r="M91" s="238" t="s">
        <v>100</v>
      </c>
      <c r="N91" s="266" t="s">
        <v>135</v>
      </c>
      <c r="O91" s="133" t="s">
        <v>46</v>
      </c>
      <c r="P91" s="273">
        <v>3</v>
      </c>
      <c r="Q91" s="266" t="s">
        <v>854</v>
      </c>
      <c r="R91" s="238" t="s">
        <v>480</v>
      </c>
      <c r="S91" s="238" t="s">
        <v>855</v>
      </c>
      <c r="T91" s="258"/>
      <c r="U91" s="269" t="s">
        <v>179</v>
      </c>
      <c r="V91" s="269" t="s">
        <v>265</v>
      </c>
      <c r="W91" s="270">
        <v>1</v>
      </c>
      <c r="X91" s="270">
        <v>1</v>
      </c>
      <c r="Y91" s="90"/>
      <c r="Z91" s="270">
        <v>1</v>
      </c>
      <c r="AA91" s="270">
        <v>1</v>
      </c>
      <c r="AB91" s="90"/>
      <c r="AC91" s="271">
        <v>1</v>
      </c>
      <c r="AD91" s="271">
        <v>1</v>
      </c>
      <c r="AE91" s="271"/>
      <c r="AF91" s="312">
        <v>1</v>
      </c>
      <c r="AG91" s="312">
        <v>0.75</v>
      </c>
      <c r="AH91" s="312"/>
      <c r="AI91" s="180">
        <v>1</v>
      </c>
      <c r="AJ91" s="181">
        <v>0</v>
      </c>
      <c r="AK91" s="182"/>
      <c r="AL91" s="312">
        <f t="shared" si="30"/>
        <v>1</v>
      </c>
      <c r="AM91" s="272">
        <f t="shared" si="30"/>
        <v>0.75</v>
      </c>
      <c r="AN91" s="271">
        <f t="shared" si="21"/>
        <v>0.75</v>
      </c>
    </row>
    <row r="92" spans="1:40" s="70" customFormat="1" ht="52.5" hidden="1" customHeight="1" x14ac:dyDescent="0.3">
      <c r="A92" s="63"/>
      <c r="B92" s="266" t="s">
        <v>459</v>
      </c>
      <c r="C92" s="266" t="s">
        <v>460</v>
      </c>
      <c r="D92" s="266" t="s">
        <v>452</v>
      </c>
      <c r="E92" s="266" t="s">
        <v>648</v>
      </c>
      <c r="F92" s="179" t="s">
        <v>180</v>
      </c>
      <c r="G92" s="179" t="s">
        <v>180</v>
      </c>
      <c r="H92" s="179" t="s">
        <v>180</v>
      </c>
      <c r="I92" s="179" t="s">
        <v>180</v>
      </c>
      <c r="J92" s="179" t="s">
        <v>180</v>
      </c>
      <c r="K92" s="258"/>
      <c r="L92" s="238" t="s">
        <v>423</v>
      </c>
      <c r="M92" s="238" t="s">
        <v>100</v>
      </c>
      <c r="N92" s="266" t="s">
        <v>135</v>
      </c>
      <c r="O92" s="133" t="s">
        <v>46</v>
      </c>
      <c r="P92" s="267">
        <v>4</v>
      </c>
      <c r="Q92" s="268" t="s">
        <v>862</v>
      </c>
      <c r="R92" s="238" t="s">
        <v>865</v>
      </c>
      <c r="S92" s="238" t="s">
        <v>633</v>
      </c>
      <c r="T92" s="258"/>
      <c r="U92" s="269" t="s">
        <v>178</v>
      </c>
      <c r="V92" s="269" t="s">
        <v>265</v>
      </c>
      <c r="W92" s="270">
        <v>0</v>
      </c>
      <c r="X92" s="270">
        <v>0</v>
      </c>
      <c r="Y92" s="90"/>
      <c r="Z92" s="270">
        <v>0</v>
      </c>
      <c r="AA92" s="270">
        <v>0.2</v>
      </c>
      <c r="AB92" s="90"/>
      <c r="AC92" s="271">
        <v>0.2</v>
      </c>
      <c r="AD92" s="271">
        <v>0.2</v>
      </c>
      <c r="AE92" s="271"/>
      <c r="AF92" s="312">
        <v>0.8</v>
      </c>
      <c r="AG92" s="312">
        <v>0</v>
      </c>
      <c r="AH92" s="312"/>
      <c r="AI92" s="181">
        <v>0</v>
      </c>
      <c r="AJ92" s="181">
        <v>0</v>
      </c>
      <c r="AK92" s="182"/>
      <c r="AL92" s="312">
        <f>SUM(AA92+AF92)</f>
        <v>1</v>
      </c>
      <c r="AM92" s="272">
        <f>AD92+AG92</f>
        <v>0.2</v>
      </c>
      <c r="AN92" s="271">
        <f t="shared" si="21"/>
        <v>0.2</v>
      </c>
    </row>
    <row r="93" spans="1:40" s="70" customFormat="1" ht="52.5" hidden="1" customHeight="1" x14ac:dyDescent="0.3">
      <c r="A93" s="63"/>
      <c r="B93" s="266" t="s">
        <v>457</v>
      </c>
      <c r="C93" s="266" t="s">
        <v>463</v>
      </c>
      <c r="D93" s="266" t="s">
        <v>450</v>
      </c>
      <c r="E93" s="266" t="s">
        <v>467</v>
      </c>
      <c r="F93" s="179" t="s">
        <v>180</v>
      </c>
      <c r="G93" s="179" t="s">
        <v>180</v>
      </c>
      <c r="H93" s="179" t="s">
        <v>180</v>
      </c>
      <c r="I93" s="179" t="s">
        <v>180</v>
      </c>
      <c r="J93" s="179" t="s">
        <v>180</v>
      </c>
      <c r="K93" s="258"/>
      <c r="L93" s="238" t="s">
        <v>423</v>
      </c>
      <c r="M93" s="238" t="s">
        <v>100</v>
      </c>
      <c r="N93" s="266" t="s">
        <v>135</v>
      </c>
      <c r="O93" s="133" t="s">
        <v>46</v>
      </c>
      <c r="P93" s="267">
        <v>5</v>
      </c>
      <c r="Q93" s="268" t="s">
        <v>856</v>
      </c>
      <c r="R93" s="274" t="s">
        <v>857</v>
      </c>
      <c r="S93" s="238" t="s">
        <v>678</v>
      </c>
      <c r="T93" s="258"/>
      <c r="U93" s="269" t="s">
        <v>179</v>
      </c>
      <c r="V93" s="269" t="s">
        <v>265</v>
      </c>
      <c r="W93" s="270" t="s">
        <v>692</v>
      </c>
      <c r="X93" s="270" t="s">
        <v>692</v>
      </c>
      <c r="Y93" s="90"/>
      <c r="Z93" s="270" t="s">
        <v>692</v>
      </c>
      <c r="AA93" s="270" t="s">
        <v>692</v>
      </c>
      <c r="AB93" s="90"/>
      <c r="AC93" s="271">
        <v>1</v>
      </c>
      <c r="AD93" s="271">
        <v>1</v>
      </c>
      <c r="AE93" s="271"/>
      <c r="AF93" s="312">
        <v>1</v>
      </c>
      <c r="AG93" s="312">
        <v>0.75</v>
      </c>
      <c r="AH93" s="312"/>
      <c r="AI93" s="180">
        <v>1</v>
      </c>
      <c r="AJ93" s="181">
        <v>0</v>
      </c>
      <c r="AK93" s="182"/>
      <c r="AL93" s="312">
        <f>AVERAGE(AC93,AF93)</f>
        <v>1</v>
      </c>
      <c r="AM93" s="272">
        <f>AVERAGE(AD93,AG93)</f>
        <v>0.875</v>
      </c>
      <c r="AN93" s="271">
        <f t="shared" si="21"/>
        <v>0.875</v>
      </c>
    </row>
    <row r="94" spans="1:40" s="70" customFormat="1" ht="52.5" hidden="1" customHeight="1" x14ac:dyDescent="0.3">
      <c r="A94" s="63"/>
      <c r="B94" s="266" t="s">
        <v>459</v>
      </c>
      <c r="C94" s="266" t="s">
        <v>461</v>
      </c>
      <c r="D94" s="266" t="s">
        <v>452</v>
      </c>
      <c r="E94" s="266" t="s">
        <v>467</v>
      </c>
      <c r="F94" s="179" t="s">
        <v>180</v>
      </c>
      <c r="G94" s="179" t="s">
        <v>180</v>
      </c>
      <c r="H94" s="179" t="s">
        <v>180</v>
      </c>
      <c r="I94" s="179" t="s">
        <v>180</v>
      </c>
      <c r="J94" s="179" t="s">
        <v>180</v>
      </c>
      <c r="K94" s="258"/>
      <c r="L94" s="238" t="s">
        <v>423</v>
      </c>
      <c r="M94" s="238" t="s">
        <v>100</v>
      </c>
      <c r="N94" s="266" t="s">
        <v>134</v>
      </c>
      <c r="O94" s="133" t="s">
        <v>46</v>
      </c>
      <c r="P94" s="273">
        <v>6</v>
      </c>
      <c r="Q94" s="266" t="s">
        <v>675</v>
      </c>
      <c r="R94" s="238" t="s">
        <v>676</v>
      </c>
      <c r="S94" s="238" t="s">
        <v>677</v>
      </c>
      <c r="T94" s="275"/>
      <c r="U94" s="269" t="s">
        <v>179</v>
      </c>
      <c r="V94" s="269" t="s">
        <v>265</v>
      </c>
      <c r="W94" s="270" t="s">
        <v>692</v>
      </c>
      <c r="X94" s="270" t="s">
        <v>692</v>
      </c>
      <c r="Y94" s="90"/>
      <c r="Z94" s="270" t="s">
        <v>692</v>
      </c>
      <c r="AA94" s="270">
        <v>1</v>
      </c>
      <c r="AB94" s="90"/>
      <c r="AC94" s="271">
        <v>1</v>
      </c>
      <c r="AD94" s="271">
        <v>1</v>
      </c>
      <c r="AE94" s="271"/>
      <c r="AF94" s="312">
        <v>1</v>
      </c>
      <c r="AG94" s="312">
        <v>0.75</v>
      </c>
      <c r="AH94" s="312"/>
      <c r="AI94" s="180">
        <v>1</v>
      </c>
      <c r="AJ94" s="181">
        <v>0</v>
      </c>
      <c r="AK94" s="182"/>
      <c r="AL94" s="312">
        <f>AVERAGE(AC94,AF94)</f>
        <v>1</v>
      </c>
      <c r="AM94" s="272">
        <f>AVERAGE(AD94,AG94)</f>
        <v>0.875</v>
      </c>
      <c r="AN94" s="271">
        <f t="shared" si="21"/>
        <v>0.875</v>
      </c>
    </row>
    <row r="95" spans="1:40" s="70" customFormat="1" ht="52.5" hidden="1" customHeight="1" x14ac:dyDescent="0.3">
      <c r="A95" s="63"/>
      <c r="B95" s="266" t="s">
        <v>459</v>
      </c>
      <c r="C95" s="266" t="s">
        <v>461</v>
      </c>
      <c r="D95" s="266" t="s">
        <v>452</v>
      </c>
      <c r="E95" s="266" t="s">
        <v>467</v>
      </c>
      <c r="F95" s="179" t="s">
        <v>180</v>
      </c>
      <c r="G95" s="179" t="s">
        <v>180</v>
      </c>
      <c r="H95" s="179" t="s">
        <v>180</v>
      </c>
      <c r="I95" s="179" t="s">
        <v>180</v>
      </c>
      <c r="J95" s="179" t="s">
        <v>180</v>
      </c>
      <c r="K95" s="258"/>
      <c r="L95" s="238" t="s">
        <v>423</v>
      </c>
      <c r="M95" s="238" t="s">
        <v>100</v>
      </c>
      <c r="N95" s="266" t="s">
        <v>134</v>
      </c>
      <c r="O95" s="133" t="s">
        <v>46</v>
      </c>
      <c r="P95" s="273">
        <v>7</v>
      </c>
      <c r="Q95" s="268" t="s">
        <v>860</v>
      </c>
      <c r="R95" s="238" t="s">
        <v>866</v>
      </c>
      <c r="S95" s="238" t="s">
        <v>868</v>
      </c>
      <c r="T95" s="275"/>
      <c r="U95" s="269" t="s">
        <v>179</v>
      </c>
      <c r="V95" s="269" t="s">
        <v>265</v>
      </c>
      <c r="W95" s="270" t="s">
        <v>692</v>
      </c>
      <c r="X95" s="270" t="s">
        <v>692</v>
      </c>
      <c r="Y95" s="90"/>
      <c r="Z95" s="270" t="s">
        <v>692</v>
      </c>
      <c r="AA95" s="270" t="s">
        <v>692</v>
      </c>
      <c r="AB95" s="90"/>
      <c r="AC95" s="271" t="s">
        <v>692</v>
      </c>
      <c r="AD95" s="271" t="s">
        <v>692</v>
      </c>
      <c r="AE95" s="271"/>
      <c r="AF95" s="312">
        <v>1</v>
      </c>
      <c r="AG95" s="312">
        <v>0.75</v>
      </c>
      <c r="AH95" s="312"/>
      <c r="AI95" s="180">
        <v>1</v>
      </c>
      <c r="AJ95" s="181">
        <v>0</v>
      </c>
      <c r="AK95" s="182"/>
      <c r="AL95" s="312">
        <f>AVERAGE(AF95,AI95)</f>
        <v>1</v>
      </c>
      <c r="AM95" s="272">
        <f>AVERAGE(AG95,AJ95)</f>
        <v>0.375</v>
      </c>
      <c r="AN95" s="271">
        <f t="shared" si="21"/>
        <v>0.375</v>
      </c>
    </row>
    <row r="96" spans="1:40" s="64" customFormat="1" ht="52.5" hidden="1" customHeight="1" x14ac:dyDescent="0.3">
      <c r="A96" s="63"/>
      <c r="B96" s="266" t="s">
        <v>457</v>
      </c>
      <c r="C96" s="266" t="s">
        <v>463</v>
      </c>
      <c r="D96" s="266" t="s">
        <v>452</v>
      </c>
      <c r="E96" s="266" t="s">
        <v>467</v>
      </c>
      <c r="F96" s="179" t="s">
        <v>180</v>
      </c>
      <c r="G96" s="179" t="s">
        <v>180</v>
      </c>
      <c r="H96" s="179" t="s">
        <v>180</v>
      </c>
      <c r="I96" s="179" t="s">
        <v>180</v>
      </c>
      <c r="J96" s="179" t="s">
        <v>180</v>
      </c>
      <c r="K96" s="258"/>
      <c r="L96" s="238" t="s">
        <v>423</v>
      </c>
      <c r="M96" s="238" t="s">
        <v>100</v>
      </c>
      <c r="N96" s="266" t="s">
        <v>863</v>
      </c>
      <c r="O96" s="133" t="s">
        <v>46</v>
      </c>
      <c r="P96" s="273">
        <v>8</v>
      </c>
      <c r="Q96" s="266" t="s">
        <v>665</v>
      </c>
      <c r="R96" s="238" t="s">
        <v>671</v>
      </c>
      <c r="S96" s="238" t="s">
        <v>672</v>
      </c>
      <c r="T96" s="275"/>
      <c r="U96" s="269" t="s">
        <v>179</v>
      </c>
      <c r="V96" s="269" t="s">
        <v>265</v>
      </c>
      <c r="W96" s="270" t="s">
        <v>46</v>
      </c>
      <c r="X96" s="270" t="s">
        <v>46</v>
      </c>
      <c r="Y96" s="90"/>
      <c r="Z96" s="270" t="s">
        <v>46</v>
      </c>
      <c r="AA96" s="270">
        <v>1</v>
      </c>
      <c r="AB96" s="90"/>
      <c r="AC96" s="271">
        <v>1</v>
      </c>
      <c r="AD96" s="271">
        <v>1</v>
      </c>
      <c r="AE96" s="271"/>
      <c r="AF96" s="312">
        <v>1</v>
      </c>
      <c r="AG96" s="312">
        <v>0.75</v>
      </c>
      <c r="AH96" s="312"/>
      <c r="AI96" s="180">
        <v>1</v>
      </c>
      <c r="AJ96" s="181">
        <v>0</v>
      </c>
      <c r="AK96" s="182"/>
      <c r="AL96" s="312">
        <f t="shared" ref="AL96:AM99" si="31">AVERAGE(AC96,AF96)</f>
        <v>1</v>
      </c>
      <c r="AM96" s="272">
        <f t="shared" si="31"/>
        <v>0.875</v>
      </c>
      <c r="AN96" s="271">
        <f t="shared" si="21"/>
        <v>0.875</v>
      </c>
    </row>
    <row r="97" spans="1:40" s="64" customFormat="1" ht="52.5" hidden="1" customHeight="1" x14ac:dyDescent="0.3">
      <c r="A97" s="63"/>
      <c r="B97" s="266" t="s">
        <v>457</v>
      </c>
      <c r="C97" s="266" t="s">
        <v>463</v>
      </c>
      <c r="D97" s="266" t="s">
        <v>452</v>
      </c>
      <c r="E97" s="266" t="s">
        <v>467</v>
      </c>
      <c r="F97" s="179" t="s">
        <v>180</v>
      </c>
      <c r="G97" s="179" t="s">
        <v>180</v>
      </c>
      <c r="H97" s="179" t="s">
        <v>180</v>
      </c>
      <c r="I97" s="179" t="s">
        <v>180</v>
      </c>
      <c r="J97" s="179" t="s">
        <v>180</v>
      </c>
      <c r="K97" s="258"/>
      <c r="L97" s="238" t="s">
        <v>423</v>
      </c>
      <c r="M97" s="238" t="s">
        <v>100</v>
      </c>
      <c r="N97" s="266" t="s">
        <v>863</v>
      </c>
      <c r="O97" s="133" t="s">
        <v>46</v>
      </c>
      <c r="P97" s="273">
        <v>9</v>
      </c>
      <c r="Q97" s="266" t="s">
        <v>673</v>
      </c>
      <c r="R97" s="238" t="s">
        <v>674</v>
      </c>
      <c r="S97" s="238" t="s">
        <v>869</v>
      </c>
      <c r="T97" s="275"/>
      <c r="U97" s="269" t="s">
        <v>179</v>
      </c>
      <c r="V97" s="269" t="s">
        <v>265</v>
      </c>
      <c r="W97" s="270" t="s">
        <v>46</v>
      </c>
      <c r="X97" s="270" t="s">
        <v>46</v>
      </c>
      <c r="Y97" s="90"/>
      <c r="Z97" s="270" t="s">
        <v>46</v>
      </c>
      <c r="AA97" s="270">
        <v>1</v>
      </c>
      <c r="AB97" s="90"/>
      <c r="AC97" s="271">
        <v>1</v>
      </c>
      <c r="AD97" s="271">
        <v>1</v>
      </c>
      <c r="AE97" s="271"/>
      <c r="AF97" s="312">
        <v>1</v>
      </c>
      <c r="AG97" s="312">
        <v>0.75</v>
      </c>
      <c r="AH97" s="312"/>
      <c r="AI97" s="180">
        <v>1</v>
      </c>
      <c r="AJ97" s="181">
        <v>0</v>
      </c>
      <c r="AK97" s="182"/>
      <c r="AL97" s="312">
        <f t="shared" si="31"/>
        <v>1</v>
      </c>
      <c r="AM97" s="272">
        <f t="shared" si="31"/>
        <v>0.875</v>
      </c>
      <c r="AN97" s="271">
        <f t="shared" si="21"/>
        <v>0.875</v>
      </c>
    </row>
    <row r="98" spans="1:40" s="64" customFormat="1" ht="52.5" hidden="1" customHeight="1" x14ac:dyDescent="0.3">
      <c r="A98" s="63"/>
      <c r="B98" s="266" t="s">
        <v>457</v>
      </c>
      <c r="C98" s="266" t="s">
        <v>463</v>
      </c>
      <c r="D98" s="266" t="s">
        <v>448</v>
      </c>
      <c r="E98" s="266" t="s">
        <v>467</v>
      </c>
      <c r="F98" s="179" t="s">
        <v>180</v>
      </c>
      <c r="G98" s="179" t="s">
        <v>180</v>
      </c>
      <c r="H98" s="179" t="s">
        <v>180</v>
      </c>
      <c r="I98" s="179" t="s">
        <v>180</v>
      </c>
      <c r="J98" s="179" t="s">
        <v>180</v>
      </c>
      <c r="K98" s="258"/>
      <c r="L98" s="238" t="s">
        <v>423</v>
      </c>
      <c r="M98" s="238" t="s">
        <v>100</v>
      </c>
      <c r="N98" s="266" t="s">
        <v>153</v>
      </c>
      <c r="O98" s="133" t="s">
        <v>46</v>
      </c>
      <c r="P98" s="273">
        <v>10</v>
      </c>
      <c r="Q98" s="266" t="s">
        <v>861</v>
      </c>
      <c r="R98" s="238" t="s">
        <v>485</v>
      </c>
      <c r="S98" s="238" t="s">
        <v>870</v>
      </c>
      <c r="T98" s="238"/>
      <c r="U98" s="269" t="s">
        <v>179</v>
      </c>
      <c r="V98" s="269" t="s">
        <v>265</v>
      </c>
      <c r="W98" s="270">
        <v>1</v>
      </c>
      <c r="X98" s="270">
        <v>1</v>
      </c>
      <c r="Y98" s="90"/>
      <c r="Z98" s="270">
        <v>1</v>
      </c>
      <c r="AA98" s="270">
        <v>1</v>
      </c>
      <c r="AB98" s="90"/>
      <c r="AC98" s="271">
        <v>1</v>
      </c>
      <c r="AD98" s="271">
        <v>1</v>
      </c>
      <c r="AE98" s="271"/>
      <c r="AF98" s="312">
        <v>1</v>
      </c>
      <c r="AG98" s="312">
        <v>0.75</v>
      </c>
      <c r="AH98" s="312"/>
      <c r="AI98" s="180">
        <v>1</v>
      </c>
      <c r="AJ98" s="181">
        <v>0</v>
      </c>
      <c r="AK98" s="182"/>
      <c r="AL98" s="312">
        <f t="shared" si="31"/>
        <v>1</v>
      </c>
      <c r="AM98" s="272">
        <f t="shared" si="31"/>
        <v>0.875</v>
      </c>
      <c r="AN98" s="271">
        <f t="shared" si="21"/>
        <v>0.875</v>
      </c>
    </row>
    <row r="99" spans="1:40" s="64" customFormat="1" ht="52.5" hidden="1" customHeight="1" x14ac:dyDescent="0.3">
      <c r="A99" s="63"/>
      <c r="B99" s="266" t="s">
        <v>457</v>
      </c>
      <c r="C99" s="266" t="s">
        <v>463</v>
      </c>
      <c r="D99" s="266" t="s">
        <v>452</v>
      </c>
      <c r="E99" s="266" t="s">
        <v>467</v>
      </c>
      <c r="F99" s="179" t="s">
        <v>180</v>
      </c>
      <c r="G99" s="179" t="s">
        <v>180</v>
      </c>
      <c r="H99" s="179" t="s">
        <v>180</v>
      </c>
      <c r="I99" s="179" t="s">
        <v>180</v>
      </c>
      <c r="J99" s="179" t="s">
        <v>180</v>
      </c>
      <c r="K99" s="258"/>
      <c r="L99" s="238" t="s">
        <v>423</v>
      </c>
      <c r="M99" s="238" t="s">
        <v>100</v>
      </c>
      <c r="N99" s="266" t="s">
        <v>153</v>
      </c>
      <c r="O99" s="133" t="s">
        <v>46</v>
      </c>
      <c r="P99" s="299">
        <v>11</v>
      </c>
      <c r="Q99" s="300" t="s">
        <v>662</v>
      </c>
      <c r="R99" s="238" t="s">
        <v>663</v>
      </c>
      <c r="S99" s="238" t="s">
        <v>664</v>
      </c>
      <c r="T99" s="238"/>
      <c r="U99" s="269" t="s">
        <v>179</v>
      </c>
      <c r="V99" s="269" t="s">
        <v>265</v>
      </c>
      <c r="W99" s="270" t="s">
        <v>692</v>
      </c>
      <c r="X99" s="270" t="s">
        <v>692</v>
      </c>
      <c r="Y99" s="90"/>
      <c r="Z99" s="270">
        <v>1</v>
      </c>
      <c r="AA99" s="270">
        <v>1</v>
      </c>
      <c r="AB99" s="90"/>
      <c r="AC99" s="271">
        <v>1</v>
      </c>
      <c r="AD99" s="271">
        <v>1</v>
      </c>
      <c r="AE99" s="271"/>
      <c r="AF99" s="312">
        <v>1</v>
      </c>
      <c r="AG99" s="312">
        <v>0.75</v>
      </c>
      <c r="AH99" s="312"/>
      <c r="AI99" s="180">
        <v>1</v>
      </c>
      <c r="AJ99" s="181">
        <v>0</v>
      </c>
      <c r="AK99" s="182"/>
      <c r="AL99" s="312">
        <f t="shared" si="31"/>
        <v>1</v>
      </c>
      <c r="AM99" s="272">
        <f t="shared" si="31"/>
        <v>0.875</v>
      </c>
      <c r="AN99" s="271">
        <f t="shared" si="21"/>
        <v>0.875</v>
      </c>
    </row>
    <row r="100" spans="1:40" s="29" customFormat="1" ht="114" hidden="1" customHeight="1" x14ac:dyDescent="0.3">
      <c r="A100" s="24"/>
      <c r="B100" s="37" t="s">
        <v>459</v>
      </c>
      <c r="C100" s="37" t="s">
        <v>464</v>
      </c>
      <c r="D100" s="37" t="s">
        <v>452</v>
      </c>
      <c r="E100" s="163" t="s">
        <v>1016</v>
      </c>
      <c r="F100" s="37" t="s">
        <v>46</v>
      </c>
      <c r="G100" s="37" t="s">
        <v>46</v>
      </c>
      <c r="H100" s="37" t="s">
        <v>46</v>
      </c>
      <c r="I100" s="37" t="s">
        <v>180</v>
      </c>
      <c r="J100" s="37" t="s">
        <v>46</v>
      </c>
      <c r="K100" s="24"/>
      <c r="L100" s="37" t="s">
        <v>419</v>
      </c>
      <c r="M100" s="37" t="s">
        <v>93</v>
      </c>
      <c r="N100" s="37" t="s">
        <v>915</v>
      </c>
      <c r="O100" s="37" t="s">
        <v>46</v>
      </c>
      <c r="P100" s="31">
        <v>19</v>
      </c>
      <c r="Q100" s="28" t="s">
        <v>1017</v>
      </c>
      <c r="R100" s="37" t="s">
        <v>919</v>
      </c>
      <c r="S100" s="37" t="s">
        <v>1018</v>
      </c>
      <c r="T100" s="24"/>
      <c r="U100" s="77" t="s">
        <v>179</v>
      </c>
      <c r="V100" s="77" t="s">
        <v>265</v>
      </c>
      <c r="W100" s="90" t="s">
        <v>691</v>
      </c>
      <c r="X100" s="90" t="s">
        <v>691</v>
      </c>
      <c r="Y100" s="90" t="s">
        <v>691</v>
      </c>
      <c r="Z100" s="90" t="s">
        <v>691</v>
      </c>
      <c r="AA100" s="90" t="s">
        <v>691</v>
      </c>
      <c r="AB100" s="90" t="s">
        <v>691</v>
      </c>
      <c r="AC100" s="90" t="s">
        <v>691</v>
      </c>
      <c r="AD100" s="90" t="s">
        <v>691</v>
      </c>
      <c r="AE100" s="90" t="s">
        <v>691</v>
      </c>
      <c r="AF100" s="176">
        <v>0.05</v>
      </c>
      <c r="AG100" s="177">
        <v>2.5000000000000001E-2</v>
      </c>
      <c r="AH100" s="201">
        <f t="shared" ref="AH100:AH110" si="32">AG100/AF100</f>
        <v>0.5</v>
      </c>
      <c r="AI100" s="175">
        <v>0.05</v>
      </c>
      <c r="AJ100" s="178"/>
      <c r="AK100" s="175">
        <v>0</v>
      </c>
      <c r="AL100" s="176">
        <v>0.05</v>
      </c>
      <c r="AM100" s="178">
        <f>(AG100+AJ100)/2</f>
        <v>1.2500000000000001E-2</v>
      </c>
      <c r="AN100" s="175">
        <f t="shared" si="21"/>
        <v>0.25</v>
      </c>
    </row>
    <row r="101" spans="1:40" s="27" customFormat="1" ht="66.75" hidden="1" customHeight="1" x14ac:dyDescent="0.25">
      <c r="A101" s="22"/>
      <c r="B101" s="23" t="s">
        <v>459</v>
      </c>
      <c r="C101" s="23" t="s">
        <v>465</v>
      </c>
      <c r="D101" s="23" t="s">
        <v>452</v>
      </c>
      <c r="E101" s="163" t="s">
        <v>468</v>
      </c>
      <c r="F101" s="23" t="s">
        <v>46</v>
      </c>
      <c r="G101" s="23" t="s">
        <v>46</v>
      </c>
      <c r="H101" s="23" t="s">
        <v>46</v>
      </c>
      <c r="I101" s="23" t="s">
        <v>46</v>
      </c>
      <c r="J101" s="23" t="s">
        <v>46</v>
      </c>
      <c r="K101" s="24"/>
      <c r="L101" s="23" t="s">
        <v>437</v>
      </c>
      <c r="M101" s="23" t="s">
        <v>93</v>
      </c>
      <c r="N101" s="23" t="s">
        <v>157</v>
      </c>
      <c r="O101" s="23" t="s">
        <v>46</v>
      </c>
      <c r="P101" s="211">
        <v>1</v>
      </c>
      <c r="Q101" s="212" t="s">
        <v>936</v>
      </c>
      <c r="R101" s="163" t="s">
        <v>606</v>
      </c>
      <c r="S101" s="163" t="s">
        <v>158</v>
      </c>
      <c r="T101" s="22"/>
      <c r="U101" s="26" t="s">
        <v>179</v>
      </c>
      <c r="V101" s="26" t="s">
        <v>265</v>
      </c>
      <c r="W101" s="82">
        <v>0.99554234769687966</v>
      </c>
      <c r="X101" s="82">
        <v>0.995</v>
      </c>
      <c r="Y101" s="90">
        <f>X101/W101</f>
        <v>0.99945522388059704</v>
      </c>
      <c r="Z101" s="82">
        <v>0.995</v>
      </c>
      <c r="AA101" s="82">
        <v>1</v>
      </c>
      <c r="AB101" s="90">
        <f t="shared" ref="AB101:AB107" si="33">AA101/Z101</f>
        <v>1.0050251256281406</v>
      </c>
      <c r="AC101" s="82">
        <v>0.995</v>
      </c>
      <c r="AD101" s="82">
        <v>1.0050251256281406</v>
      </c>
      <c r="AE101" s="90">
        <f t="shared" ref="AE101:AE108" si="34">AD101/AC101</f>
        <v>1.01007550314386</v>
      </c>
      <c r="AF101" s="145">
        <v>0.995</v>
      </c>
      <c r="AG101" s="145">
        <v>0.75</v>
      </c>
      <c r="AH101" s="146">
        <f t="shared" si="32"/>
        <v>0.75376884422110557</v>
      </c>
      <c r="AI101" s="82">
        <v>0.995</v>
      </c>
      <c r="AJ101" s="82">
        <v>0</v>
      </c>
      <c r="AK101" s="90">
        <f t="shared" ref="AK101:AK107" si="35">AJ101/AI101</f>
        <v>0</v>
      </c>
      <c r="AL101" s="145">
        <v>0.995</v>
      </c>
      <c r="AM101" s="82">
        <f>(X101+AA101+AD101+AG101+AJ101)/5</f>
        <v>0.75000502512562817</v>
      </c>
      <c r="AN101" s="90">
        <f t="shared" si="21"/>
        <v>0.75377389459862132</v>
      </c>
    </row>
    <row r="102" spans="1:40" s="27" customFormat="1" ht="66.75" hidden="1" customHeight="1" x14ac:dyDescent="0.25">
      <c r="A102" s="22"/>
      <c r="B102" s="23" t="s">
        <v>459</v>
      </c>
      <c r="C102" s="23" t="s">
        <v>465</v>
      </c>
      <c r="D102" s="23" t="s">
        <v>452</v>
      </c>
      <c r="E102" s="163" t="s">
        <v>1008</v>
      </c>
      <c r="F102" s="23" t="s">
        <v>46</v>
      </c>
      <c r="G102" s="23" t="s">
        <v>46</v>
      </c>
      <c r="H102" s="23" t="s">
        <v>46</v>
      </c>
      <c r="I102" s="23" t="s">
        <v>46</v>
      </c>
      <c r="J102" s="23" t="s">
        <v>46</v>
      </c>
      <c r="K102" s="24"/>
      <c r="L102" s="23" t="s">
        <v>437</v>
      </c>
      <c r="M102" s="23" t="s">
        <v>93</v>
      </c>
      <c r="N102" s="23" t="s">
        <v>157</v>
      </c>
      <c r="O102" s="23" t="s">
        <v>46</v>
      </c>
      <c r="P102" s="211">
        <v>2</v>
      </c>
      <c r="Q102" s="212" t="s">
        <v>937</v>
      </c>
      <c r="R102" s="163" t="s">
        <v>607</v>
      </c>
      <c r="S102" s="163" t="s">
        <v>608</v>
      </c>
      <c r="T102" s="22"/>
      <c r="U102" s="26" t="s">
        <v>179</v>
      </c>
      <c r="V102" s="26" t="s">
        <v>265</v>
      </c>
      <c r="W102" s="82">
        <v>1</v>
      </c>
      <c r="X102" s="82">
        <v>1</v>
      </c>
      <c r="Y102" s="90">
        <f>X102/W102</f>
        <v>1</v>
      </c>
      <c r="Z102" s="82">
        <v>1</v>
      </c>
      <c r="AA102" s="82">
        <v>1</v>
      </c>
      <c r="AB102" s="90">
        <f t="shared" si="33"/>
        <v>1</v>
      </c>
      <c r="AC102" s="82">
        <v>1</v>
      </c>
      <c r="AD102" s="82">
        <v>1</v>
      </c>
      <c r="AE102" s="90">
        <f t="shared" si="34"/>
        <v>1</v>
      </c>
      <c r="AF102" s="145">
        <v>1</v>
      </c>
      <c r="AG102" s="145">
        <v>0.75</v>
      </c>
      <c r="AH102" s="146">
        <f t="shared" si="32"/>
        <v>0.75</v>
      </c>
      <c r="AI102" s="82">
        <v>1</v>
      </c>
      <c r="AJ102" s="82">
        <v>0</v>
      </c>
      <c r="AK102" s="90">
        <f t="shared" si="35"/>
        <v>0</v>
      </c>
      <c r="AL102" s="145">
        <v>1</v>
      </c>
      <c r="AM102" s="82">
        <f>(X102+AA102+AD102+AG102+AJ102)/5</f>
        <v>0.75</v>
      </c>
      <c r="AN102" s="90">
        <f t="shared" si="21"/>
        <v>0.75</v>
      </c>
    </row>
    <row r="103" spans="1:40" s="27" customFormat="1" ht="66.75" customHeight="1" x14ac:dyDescent="0.25">
      <c r="A103" s="22"/>
      <c r="B103" s="23" t="s">
        <v>459</v>
      </c>
      <c r="C103" s="23" t="s">
        <v>465</v>
      </c>
      <c r="D103" s="23" t="s">
        <v>454</v>
      </c>
      <c r="E103" s="23" t="s">
        <v>470</v>
      </c>
      <c r="F103" s="23" t="s">
        <v>46</v>
      </c>
      <c r="G103" s="23" t="s">
        <v>46</v>
      </c>
      <c r="H103" s="23" t="s">
        <v>46</v>
      </c>
      <c r="I103" s="23" t="s">
        <v>46</v>
      </c>
      <c r="J103" s="23" t="s">
        <v>46</v>
      </c>
      <c r="K103" s="24"/>
      <c r="L103" s="23" t="s">
        <v>428</v>
      </c>
      <c r="M103" s="23" t="s">
        <v>48</v>
      </c>
      <c r="N103" s="23" t="s">
        <v>48</v>
      </c>
      <c r="O103" s="23" t="s">
        <v>46</v>
      </c>
      <c r="P103" s="188">
        <v>1</v>
      </c>
      <c r="Q103" s="163" t="s">
        <v>944</v>
      </c>
      <c r="R103" s="163" t="s">
        <v>610</v>
      </c>
      <c r="S103" s="163" t="s">
        <v>788</v>
      </c>
      <c r="T103" s="22"/>
      <c r="U103" s="26" t="s">
        <v>179</v>
      </c>
      <c r="V103" s="26" t="s">
        <v>265</v>
      </c>
      <c r="W103" s="82">
        <v>1</v>
      </c>
      <c r="X103" s="82">
        <v>0.99741193935408079</v>
      </c>
      <c r="Y103" s="90">
        <f>X103/W103</f>
        <v>0.99741193935408079</v>
      </c>
      <c r="Z103" s="82">
        <v>1</v>
      </c>
      <c r="AA103" s="82">
        <v>1</v>
      </c>
      <c r="AB103" s="90">
        <f t="shared" si="33"/>
        <v>1</v>
      </c>
      <c r="AC103" s="82">
        <v>1</v>
      </c>
      <c r="AD103" s="82">
        <v>0.99750000000000005</v>
      </c>
      <c r="AE103" s="90">
        <f t="shared" si="34"/>
        <v>0.99750000000000005</v>
      </c>
      <c r="AF103" s="145">
        <v>1</v>
      </c>
      <c r="AG103" s="145">
        <v>0.65994374822190049</v>
      </c>
      <c r="AH103" s="146">
        <f t="shared" si="32"/>
        <v>0.65994374822190049</v>
      </c>
      <c r="AI103" s="82">
        <v>1</v>
      </c>
      <c r="AJ103" s="82">
        <v>0</v>
      </c>
      <c r="AK103" s="90">
        <f t="shared" si="35"/>
        <v>0</v>
      </c>
      <c r="AL103" s="146">
        <v>1</v>
      </c>
      <c r="AM103" s="90">
        <f>(X103+AA103+AD103+AG103+AJ103)/5</f>
        <v>0.73097113751519627</v>
      </c>
      <c r="AN103" s="90">
        <f t="shared" si="21"/>
        <v>0.73097113751519627</v>
      </c>
    </row>
    <row r="104" spans="1:40" s="27" customFormat="1" ht="66.75" customHeight="1" x14ac:dyDescent="0.25">
      <c r="A104" s="22"/>
      <c r="B104" s="23" t="s">
        <v>459</v>
      </c>
      <c r="C104" s="23" t="s">
        <v>465</v>
      </c>
      <c r="D104" s="23" t="s">
        <v>454</v>
      </c>
      <c r="E104" s="163" t="s">
        <v>1008</v>
      </c>
      <c r="F104" s="23" t="s">
        <v>46</v>
      </c>
      <c r="G104" s="23" t="s">
        <v>46</v>
      </c>
      <c r="H104" s="23" t="s">
        <v>46</v>
      </c>
      <c r="I104" s="23" t="s">
        <v>46</v>
      </c>
      <c r="J104" s="23" t="s">
        <v>46</v>
      </c>
      <c r="K104" s="24"/>
      <c r="L104" s="23" t="s">
        <v>428</v>
      </c>
      <c r="M104" s="23" t="s">
        <v>48</v>
      </c>
      <c r="N104" s="23" t="s">
        <v>164</v>
      </c>
      <c r="O104" s="23" t="s">
        <v>46</v>
      </c>
      <c r="P104" s="25">
        <v>3</v>
      </c>
      <c r="Q104" s="23" t="s">
        <v>940</v>
      </c>
      <c r="R104" s="23" t="s">
        <v>792</v>
      </c>
      <c r="S104" s="23" t="s">
        <v>791</v>
      </c>
      <c r="T104" s="22"/>
      <c r="U104" s="26" t="s">
        <v>179</v>
      </c>
      <c r="V104" s="26" t="s">
        <v>265</v>
      </c>
      <c r="W104" s="91" t="s">
        <v>691</v>
      </c>
      <c r="X104" s="91" t="s">
        <v>691</v>
      </c>
      <c r="Y104" s="91" t="s">
        <v>691</v>
      </c>
      <c r="Z104" s="90">
        <v>1</v>
      </c>
      <c r="AA104" s="82">
        <v>1</v>
      </c>
      <c r="AB104" s="90">
        <f t="shared" si="33"/>
        <v>1</v>
      </c>
      <c r="AC104" s="90">
        <v>1</v>
      </c>
      <c r="AD104" s="82">
        <v>1</v>
      </c>
      <c r="AE104" s="90">
        <f t="shared" si="34"/>
        <v>1</v>
      </c>
      <c r="AF104" s="146">
        <v>1</v>
      </c>
      <c r="AG104" s="146">
        <v>0.625</v>
      </c>
      <c r="AH104" s="146">
        <f t="shared" si="32"/>
        <v>0.625</v>
      </c>
      <c r="AI104" s="90">
        <v>1</v>
      </c>
      <c r="AJ104" s="90">
        <v>0</v>
      </c>
      <c r="AK104" s="90">
        <f t="shared" si="35"/>
        <v>0</v>
      </c>
      <c r="AL104" s="146">
        <v>1</v>
      </c>
      <c r="AM104" s="90">
        <f>(AA104+AD104+AG104+AJ104)/4</f>
        <v>0.65625</v>
      </c>
      <c r="AN104" s="90">
        <f t="shared" si="21"/>
        <v>0.65625</v>
      </c>
    </row>
    <row r="105" spans="1:40" s="27" customFormat="1" ht="66.75" customHeight="1" x14ac:dyDescent="0.25">
      <c r="A105" s="22"/>
      <c r="B105" s="23" t="s">
        <v>459</v>
      </c>
      <c r="C105" s="23" t="s">
        <v>465</v>
      </c>
      <c r="D105" s="23" t="s">
        <v>454</v>
      </c>
      <c r="E105" s="163" t="s">
        <v>470</v>
      </c>
      <c r="F105" s="23" t="s">
        <v>46</v>
      </c>
      <c r="G105" s="23" t="s">
        <v>46</v>
      </c>
      <c r="H105" s="23" t="s">
        <v>46</v>
      </c>
      <c r="I105" s="23" t="s">
        <v>46</v>
      </c>
      <c r="J105" s="23" t="s">
        <v>46</v>
      </c>
      <c r="K105" s="24"/>
      <c r="L105" s="23" t="s">
        <v>428</v>
      </c>
      <c r="M105" s="23" t="s">
        <v>48</v>
      </c>
      <c r="N105" s="23" t="s">
        <v>164</v>
      </c>
      <c r="O105" s="23" t="s">
        <v>46</v>
      </c>
      <c r="P105" s="25">
        <v>4</v>
      </c>
      <c r="Q105" s="23" t="s">
        <v>947</v>
      </c>
      <c r="R105" s="23" t="s">
        <v>611</v>
      </c>
      <c r="S105" s="23" t="s">
        <v>948</v>
      </c>
      <c r="T105" s="22"/>
      <c r="U105" s="26" t="s">
        <v>179</v>
      </c>
      <c r="V105" s="26" t="s">
        <v>272</v>
      </c>
      <c r="W105" s="91" t="s">
        <v>691</v>
      </c>
      <c r="X105" s="91" t="s">
        <v>691</v>
      </c>
      <c r="Y105" s="91" t="s">
        <v>691</v>
      </c>
      <c r="Z105" s="90">
        <v>0.9</v>
      </c>
      <c r="AA105" s="82">
        <v>0.95310000000000006</v>
      </c>
      <c r="AB105" s="90">
        <f t="shared" si="33"/>
        <v>1.0589999999999999</v>
      </c>
      <c r="AC105" s="90">
        <v>0.92</v>
      </c>
      <c r="AD105" s="82">
        <v>0.97682500000000005</v>
      </c>
      <c r="AE105" s="90">
        <f t="shared" si="34"/>
        <v>1.061766304347826</v>
      </c>
      <c r="AF105" s="146">
        <v>0.92</v>
      </c>
      <c r="AG105" s="146">
        <v>0.68535000000000001</v>
      </c>
      <c r="AH105" s="146">
        <f t="shared" si="32"/>
        <v>0.74494565217391306</v>
      </c>
      <c r="AI105" s="90">
        <v>0.9</v>
      </c>
      <c r="AJ105" s="90">
        <v>0</v>
      </c>
      <c r="AK105" s="90">
        <f t="shared" si="35"/>
        <v>0</v>
      </c>
      <c r="AL105" s="146">
        <v>0.92</v>
      </c>
      <c r="AM105" s="90">
        <f>(AA105+AD105+AG105+AJ105)/4</f>
        <v>0.65381875</v>
      </c>
      <c r="AN105" s="90">
        <f t="shared" si="21"/>
        <v>0.71067255434782606</v>
      </c>
    </row>
    <row r="106" spans="1:40" s="27" customFormat="1" ht="66.75" customHeight="1" x14ac:dyDescent="0.25">
      <c r="A106" s="22"/>
      <c r="B106" s="23" t="s">
        <v>459</v>
      </c>
      <c r="C106" s="23" t="s">
        <v>465</v>
      </c>
      <c r="D106" s="23" t="s">
        <v>454</v>
      </c>
      <c r="E106" s="23" t="s">
        <v>470</v>
      </c>
      <c r="F106" s="23" t="s">
        <v>46</v>
      </c>
      <c r="G106" s="23" t="s">
        <v>46</v>
      </c>
      <c r="H106" s="23" t="s">
        <v>46</v>
      </c>
      <c r="I106" s="23" t="s">
        <v>46</v>
      </c>
      <c r="J106" s="23" t="s">
        <v>46</v>
      </c>
      <c r="K106" s="24"/>
      <c r="L106" s="23" t="s">
        <v>428</v>
      </c>
      <c r="M106" s="23" t="s">
        <v>48</v>
      </c>
      <c r="N106" s="23" t="s">
        <v>164</v>
      </c>
      <c r="O106" s="23" t="s">
        <v>46</v>
      </c>
      <c r="P106" s="25">
        <v>5</v>
      </c>
      <c r="Q106" s="163" t="s">
        <v>949</v>
      </c>
      <c r="R106" s="163" t="s">
        <v>612</v>
      </c>
      <c r="S106" s="163" t="s">
        <v>950</v>
      </c>
      <c r="T106" s="22"/>
      <c r="U106" s="26" t="s">
        <v>179</v>
      </c>
      <c r="V106" s="26" t="s">
        <v>272</v>
      </c>
      <c r="W106" s="91" t="s">
        <v>691</v>
      </c>
      <c r="X106" s="91" t="s">
        <v>691</v>
      </c>
      <c r="Y106" s="91" t="s">
        <v>691</v>
      </c>
      <c r="Z106" s="90">
        <v>1</v>
      </c>
      <c r="AA106" s="82">
        <v>1</v>
      </c>
      <c r="AB106" s="90">
        <f t="shared" si="33"/>
        <v>1</v>
      </c>
      <c r="AC106" s="90">
        <v>1</v>
      </c>
      <c r="AD106" s="82">
        <v>1</v>
      </c>
      <c r="AE106" s="90">
        <f t="shared" si="34"/>
        <v>1</v>
      </c>
      <c r="AF106" s="146">
        <v>1</v>
      </c>
      <c r="AG106" s="146">
        <v>0.75</v>
      </c>
      <c r="AH106" s="146">
        <f t="shared" si="32"/>
        <v>0.75</v>
      </c>
      <c r="AI106" s="90">
        <v>1</v>
      </c>
      <c r="AJ106" s="90">
        <v>0</v>
      </c>
      <c r="AK106" s="90">
        <f t="shared" si="35"/>
        <v>0</v>
      </c>
      <c r="AL106" s="146">
        <v>1</v>
      </c>
      <c r="AM106" s="90">
        <f>(AA106+AD106+AG106+AJ106)/4</f>
        <v>0.6875</v>
      </c>
      <c r="AN106" s="90">
        <f t="shared" si="21"/>
        <v>0.6875</v>
      </c>
    </row>
    <row r="107" spans="1:40" s="27" customFormat="1" ht="81.75" customHeight="1" x14ac:dyDescent="0.25">
      <c r="A107" s="22"/>
      <c r="B107" s="23" t="s">
        <v>459</v>
      </c>
      <c r="C107" s="23" t="s">
        <v>465</v>
      </c>
      <c r="D107" s="23" t="s">
        <v>454</v>
      </c>
      <c r="E107" s="163" t="s">
        <v>1008</v>
      </c>
      <c r="F107" s="23" t="s">
        <v>46</v>
      </c>
      <c r="G107" s="23" t="s">
        <v>46</v>
      </c>
      <c r="H107" s="23" t="s">
        <v>46</v>
      </c>
      <c r="I107" s="23" t="s">
        <v>180</v>
      </c>
      <c r="J107" s="23" t="s">
        <v>46</v>
      </c>
      <c r="K107" s="24"/>
      <c r="L107" s="23" t="s">
        <v>428</v>
      </c>
      <c r="M107" s="23" t="s">
        <v>48</v>
      </c>
      <c r="N107" s="23" t="s">
        <v>174</v>
      </c>
      <c r="O107" s="23" t="s">
        <v>46</v>
      </c>
      <c r="P107" s="25">
        <v>2</v>
      </c>
      <c r="Q107" s="163" t="s">
        <v>953</v>
      </c>
      <c r="R107" s="163" t="s">
        <v>792</v>
      </c>
      <c r="S107" s="163" t="s">
        <v>954</v>
      </c>
      <c r="T107" s="22"/>
      <c r="U107" s="26" t="s">
        <v>179</v>
      </c>
      <c r="V107" s="26" t="s">
        <v>265</v>
      </c>
      <c r="W107" s="90">
        <v>1</v>
      </c>
      <c r="X107" s="90">
        <v>1</v>
      </c>
      <c r="Y107" s="90">
        <f>X107/W107</f>
        <v>1</v>
      </c>
      <c r="Z107" s="90">
        <v>1</v>
      </c>
      <c r="AA107" s="90">
        <v>1</v>
      </c>
      <c r="AB107" s="90">
        <f t="shared" si="33"/>
        <v>1</v>
      </c>
      <c r="AC107" s="90">
        <v>1</v>
      </c>
      <c r="AD107" s="90">
        <v>1</v>
      </c>
      <c r="AE107" s="90">
        <f t="shared" si="34"/>
        <v>1</v>
      </c>
      <c r="AF107" s="146">
        <v>1</v>
      </c>
      <c r="AG107" s="145">
        <v>0.75</v>
      </c>
      <c r="AH107" s="146">
        <f t="shared" si="32"/>
        <v>0.75</v>
      </c>
      <c r="AI107" s="90">
        <v>1</v>
      </c>
      <c r="AJ107" s="82">
        <v>0</v>
      </c>
      <c r="AK107" s="90">
        <f t="shared" si="35"/>
        <v>0</v>
      </c>
      <c r="AL107" s="146">
        <f>W107</f>
        <v>1</v>
      </c>
      <c r="AM107" s="82">
        <f>(X107+AA107+AD107+AG107+AJ107)/5</f>
        <v>0.75</v>
      </c>
      <c r="AN107" s="90">
        <f t="shared" si="21"/>
        <v>0.75</v>
      </c>
    </row>
    <row r="108" spans="1:40" s="27" customFormat="1" ht="81.75" customHeight="1" x14ac:dyDescent="0.25">
      <c r="A108" s="22"/>
      <c r="B108" s="23" t="s">
        <v>459</v>
      </c>
      <c r="C108" s="23" t="s">
        <v>465</v>
      </c>
      <c r="D108" s="23" t="s">
        <v>454</v>
      </c>
      <c r="E108" s="163" t="s">
        <v>470</v>
      </c>
      <c r="F108" s="23" t="s">
        <v>46</v>
      </c>
      <c r="G108" s="23" t="s">
        <v>46</v>
      </c>
      <c r="H108" s="23" t="s">
        <v>46</v>
      </c>
      <c r="I108" s="23" t="s">
        <v>180</v>
      </c>
      <c r="J108" s="23" t="s">
        <v>46</v>
      </c>
      <c r="K108" s="24"/>
      <c r="L108" s="23" t="s">
        <v>428</v>
      </c>
      <c r="M108" s="23" t="s">
        <v>48</v>
      </c>
      <c r="N108" s="23" t="s">
        <v>329</v>
      </c>
      <c r="O108" s="23" t="s">
        <v>46</v>
      </c>
      <c r="P108" s="25"/>
      <c r="Q108" s="234" t="s">
        <v>955</v>
      </c>
      <c r="R108" s="163" t="s">
        <v>613</v>
      </c>
      <c r="S108" s="163" t="s">
        <v>956</v>
      </c>
      <c r="T108" s="22"/>
      <c r="U108" s="26" t="s">
        <v>179</v>
      </c>
      <c r="V108" s="26" t="s">
        <v>265</v>
      </c>
      <c r="W108" s="200">
        <v>1</v>
      </c>
      <c r="X108" s="200">
        <v>1.2779407703807195</v>
      </c>
      <c r="Y108" s="200">
        <v>1.2779407703807195</v>
      </c>
      <c r="Z108" s="200">
        <v>1</v>
      </c>
      <c r="AA108" s="200">
        <v>1.0547745956101695</v>
      </c>
      <c r="AB108" s="200">
        <v>1.0547745956101695</v>
      </c>
      <c r="AC108" s="200">
        <v>1</v>
      </c>
      <c r="AD108" s="200">
        <v>0.96430596248111788</v>
      </c>
      <c r="AE108" s="200">
        <f t="shared" si="34"/>
        <v>0.96430596248111788</v>
      </c>
      <c r="AF108" s="201">
        <v>1</v>
      </c>
      <c r="AG108" s="201">
        <v>1.0388223791934406</v>
      </c>
      <c r="AH108" s="201">
        <f t="shared" si="32"/>
        <v>1.0388223791934406</v>
      </c>
      <c r="AI108" s="200">
        <v>1</v>
      </c>
      <c r="AJ108" s="200"/>
      <c r="AK108" s="200">
        <v>0</v>
      </c>
      <c r="AL108" s="201">
        <v>1</v>
      </c>
      <c r="AM108" s="200">
        <f>(X108+AA108+AD108+AG108+AJ108)/5</f>
        <v>0.86716874153308954</v>
      </c>
      <c r="AN108" s="200">
        <f t="shared" si="21"/>
        <v>0.86716874153308954</v>
      </c>
    </row>
    <row r="109" spans="1:40" s="27" customFormat="1" ht="81.75" customHeight="1" x14ac:dyDescent="0.25">
      <c r="A109" s="22"/>
      <c r="B109" s="23" t="s">
        <v>459</v>
      </c>
      <c r="C109" s="23" t="s">
        <v>465</v>
      </c>
      <c r="D109" s="23" t="s">
        <v>452</v>
      </c>
      <c r="E109" s="237" t="s">
        <v>468</v>
      </c>
      <c r="F109" s="23" t="s">
        <v>46</v>
      </c>
      <c r="G109" s="23" t="s">
        <v>46</v>
      </c>
      <c r="H109" s="23" t="s">
        <v>46</v>
      </c>
      <c r="I109" s="23" t="s">
        <v>180</v>
      </c>
      <c r="J109" s="23" t="s">
        <v>46</v>
      </c>
      <c r="K109" s="24"/>
      <c r="L109" s="23" t="s">
        <v>428</v>
      </c>
      <c r="M109" s="23" t="s">
        <v>48</v>
      </c>
      <c r="N109" s="23" t="s">
        <v>329</v>
      </c>
      <c r="O109" s="23" t="s">
        <v>46</v>
      </c>
      <c r="P109" s="25"/>
      <c r="Q109" s="235" t="s">
        <v>957</v>
      </c>
      <c r="R109" s="235" t="s">
        <v>958</v>
      </c>
      <c r="S109" s="163" t="s">
        <v>959</v>
      </c>
      <c r="T109" s="22"/>
      <c r="U109" s="26" t="s">
        <v>179</v>
      </c>
      <c r="V109" s="26" t="s">
        <v>265</v>
      </c>
      <c r="W109" s="236" t="s">
        <v>691</v>
      </c>
      <c r="X109" s="236" t="s">
        <v>691</v>
      </c>
      <c r="Y109" s="236" t="s">
        <v>691</v>
      </c>
      <c r="Z109" s="236" t="s">
        <v>691</v>
      </c>
      <c r="AA109" s="236" t="s">
        <v>691</v>
      </c>
      <c r="AB109" s="236" t="s">
        <v>691</v>
      </c>
      <c r="AC109" s="236" t="s">
        <v>691</v>
      </c>
      <c r="AD109" s="236" t="s">
        <v>691</v>
      </c>
      <c r="AE109" s="236" t="s">
        <v>691</v>
      </c>
      <c r="AF109" s="201">
        <v>1</v>
      </c>
      <c r="AG109" s="201">
        <v>0.75</v>
      </c>
      <c r="AH109" s="201">
        <f t="shared" si="32"/>
        <v>0.75</v>
      </c>
      <c r="AI109" s="200">
        <v>1</v>
      </c>
      <c r="AJ109" s="200"/>
      <c r="AK109" s="200">
        <v>0</v>
      </c>
      <c r="AL109" s="201">
        <v>1</v>
      </c>
      <c r="AM109" s="200">
        <f>(AG109+AJ109)/2</f>
        <v>0.375</v>
      </c>
      <c r="AN109" s="200">
        <f t="shared" si="21"/>
        <v>0.375</v>
      </c>
    </row>
    <row r="110" spans="1:40" s="27" customFormat="1" ht="75" customHeight="1" x14ac:dyDescent="0.25">
      <c r="A110" s="22"/>
      <c r="B110" s="23" t="s">
        <v>459</v>
      </c>
      <c r="C110" s="23" t="s">
        <v>465</v>
      </c>
      <c r="D110" s="23" t="s">
        <v>452</v>
      </c>
      <c r="E110" s="212" t="s">
        <v>468</v>
      </c>
      <c r="F110" s="23" t="s">
        <v>46</v>
      </c>
      <c r="G110" s="23" t="s">
        <v>46</v>
      </c>
      <c r="H110" s="23" t="s">
        <v>46</v>
      </c>
      <c r="I110" s="23" t="s">
        <v>180</v>
      </c>
      <c r="J110" s="23" t="s">
        <v>46</v>
      </c>
      <c r="K110" s="24"/>
      <c r="L110" s="23" t="s">
        <v>428</v>
      </c>
      <c r="M110" s="23" t="s">
        <v>48</v>
      </c>
      <c r="N110" s="23" t="s">
        <v>325</v>
      </c>
      <c r="O110" s="23" t="s">
        <v>46</v>
      </c>
      <c r="P110" s="25">
        <v>3</v>
      </c>
      <c r="Q110" s="235" t="s">
        <v>960</v>
      </c>
      <c r="R110" s="235" t="s">
        <v>961</v>
      </c>
      <c r="S110" s="163" t="s">
        <v>962</v>
      </c>
      <c r="T110" s="22"/>
      <c r="U110" s="26" t="s">
        <v>179</v>
      </c>
      <c r="V110" s="26" t="s">
        <v>265</v>
      </c>
      <c r="W110" s="236" t="s">
        <v>691</v>
      </c>
      <c r="X110" s="236" t="s">
        <v>691</v>
      </c>
      <c r="Y110" s="236" t="s">
        <v>691</v>
      </c>
      <c r="Z110" s="236" t="s">
        <v>691</v>
      </c>
      <c r="AA110" s="236" t="s">
        <v>691</v>
      </c>
      <c r="AB110" s="236" t="s">
        <v>691</v>
      </c>
      <c r="AC110" s="236" t="s">
        <v>691</v>
      </c>
      <c r="AD110" s="236" t="s">
        <v>691</v>
      </c>
      <c r="AE110" s="236" t="s">
        <v>691</v>
      </c>
      <c r="AF110" s="201">
        <v>1</v>
      </c>
      <c r="AG110" s="201">
        <v>0.75</v>
      </c>
      <c r="AH110" s="201">
        <f t="shared" si="32"/>
        <v>0.75</v>
      </c>
      <c r="AI110" s="200">
        <v>1</v>
      </c>
      <c r="AJ110" s="200"/>
      <c r="AK110" s="200">
        <f>AJ110/AI110</f>
        <v>0</v>
      </c>
      <c r="AL110" s="201">
        <v>1</v>
      </c>
      <c r="AM110" s="200">
        <f>(AG110+AJ110)/2</f>
        <v>0.375</v>
      </c>
      <c r="AN110" s="200">
        <f t="shared" si="21"/>
        <v>0.375</v>
      </c>
    </row>
    <row r="111" spans="1:40" s="68" customFormat="1" ht="52.5" customHeight="1" x14ac:dyDescent="0.3">
      <c r="A111" s="63"/>
      <c r="B111" s="66"/>
      <c r="C111" s="66"/>
      <c r="D111" s="66"/>
      <c r="E111" s="66"/>
      <c r="F111" s="67"/>
      <c r="G111" s="67"/>
      <c r="H111" s="67"/>
      <c r="I111" s="67"/>
      <c r="J111" s="67"/>
      <c r="K111" s="65"/>
      <c r="L111" s="67"/>
      <c r="M111" s="66"/>
      <c r="N111" s="67"/>
      <c r="O111" s="67"/>
      <c r="P111" s="169"/>
      <c r="Q111" s="170"/>
      <c r="R111" s="67"/>
      <c r="S111" s="67"/>
      <c r="T111" s="65"/>
      <c r="U111" s="67"/>
      <c r="V111" s="67"/>
      <c r="W111" s="102"/>
      <c r="X111" s="102"/>
      <c r="Y111" s="102"/>
      <c r="Z111" s="102"/>
      <c r="AA111" s="102"/>
      <c r="AB111" s="102"/>
      <c r="AC111" s="102"/>
      <c r="AD111" s="102"/>
      <c r="AE111" s="102"/>
      <c r="AF111" s="102"/>
      <c r="AG111" s="102"/>
      <c r="AH111" s="102"/>
      <c r="AI111" s="102"/>
      <c r="AJ111" s="102"/>
      <c r="AK111" s="102"/>
      <c r="AN111" s="156"/>
    </row>
    <row r="112" spans="1:40" s="68" customFormat="1" ht="52.5" customHeight="1" x14ac:dyDescent="0.3">
      <c r="A112" s="63"/>
      <c r="B112" s="66"/>
      <c r="C112" s="66"/>
      <c r="D112" s="66"/>
      <c r="E112" s="66"/>
      <c r="F112" s="67"/>
      <c r="G112" s="67"/>
      <c r="H112" s="67"/>
      <c r="I112" s="67"/>
      <c r="J112" s="67"/>
      <c r="K112" s="65"/>
      <c r="L112" s="67"/>
      <c r="M112" s="67"/>
      <c r="N112" s="67"/>
      <c r="O112" s="67"/>
      <c r="P112" s="169"/>
      <c r="Q112" s="170"/>
      <c r="R112" s="67"/>
      <c r="S112" s="67"/>
      <c r="T112" s="65"/>
      <c r="U112" s="67"/>
      <c r="V112" s="67"/>
      <c r="W112" s="102"/>
      <c r="X112" s="102"/>
      <c r="Y112" s="102"/>
      <c r="Z112" s="102"/>
      <c r="AA112" s="74"/>
      <c r="AB112" s="102"/>
      <c r="AC112" s="102"/>
      <c r="AD112" s="102"/>
      <c r="AE112" s="102"/>
      <c r="AF112" s="102"/>
      <c r="AG112" s="102"/>
      <c r="AH112" s="102"/>
      <c r="AI112" s="102"/>
      <c r="AJ112" s="102"/>
      <c r="AK112" s="102"/>
      <c r="AM112" s="141"/>
      <c r="AN112" s="156"/>
    </row>
    <row r="113" spans="1:40" s="68" customFormat="1" ht="52.5" customHeight="1" x14ac:dyDescent="0.3">
      <c r="A113" s="63"/>
      <c r="B113" s="66"/>
      <c r="C113" s="66"/>
      <c r="D113" s="66"/>
      <c r="E113" s="66"/>
      <c r="F113" s="67"/>
      <c r="G113" s="67"/>
      <c r="H113" s="67"/>
      <c r="I113" s="67"/>
      <c r="J113" s="67"/>
      <c r="K113" s="65"/>
      <c r="L113" s="67"/>
      <c r="M113" s="67"/>
      <c r="N113" s="67"/>
      <c r="O113" s="67"/>
      <c r="P113" s="169"/>
      <c r="Q113" s="170"/>
      <c r="R113" s="67"/>
      <c r="S113" s="67"/>
      <c r="T113" s="65"/>
      <c r="U113" s="67"/>
      <c r="V113" s="67"/>
      <c r="W113" s="102"/>
      <c r="X113" s="102"/>
      <c r="Y113" s="102"/>
      <c r="Z113" s="102"/>
      <c r="AA113" s="74"/>
      <c r="AB113" s="102"/>
      <c r="AC113" s="102"/>
      <c r="AD113" s="102"/>
      <c r="AE113" s="102"/>
      <c r="AF113" s="102"/>
      <c r="AG113" s="102"/>
      <c r="AH113" s="102"/>
      <c r="AI113" s="102"/>
      <c r="AJ113" s="102"/>
      <c r="AK113" s="102"/>
      <c r="AN113" s="156"/>
    </row>
    <row r="114" spans="1:40" s="68" customFormat="1" ht="52.5" customHeight="1" x14ac:dyDescent="0.3">
      <c r="A114" s="63"/>
      <c r="B114" s="66"/>
      <c r="C114" s="66"/>
      <c r="D114" s="66"/>
      <c r="E114" s="66"/>
      <c r="F114" s="67"/>
      <c r="G114" s="67"/>
      <c r="H114" s="67"/>
      <c r="I114" s="67"/>
      <c r="J114" s="67"/>
      <c r="K114" s="65"/>
      <c r="L114" s="67"/>
      <c r="M114" s="67"/>
      <c r="N114" s="67"/>
      <c r="O114" s="67"/>
      <c r="P114" s="169"/>
      <c r="Q114" s="170"/>
      <c r="R114" s="67"/>
      <c r="S114" s="67"/>
      <c r="T114" s="65"/>
      <c r="U114" s="67"/>
      <c r="V114" s="67"/>
      <c r="W114" s="102"/>
      <c r="X114" s="102"/>
      <c r="Y114" s="102"/>
      <c r="Z114" s="102"/>
      <c r="AA114" s="74"/>
      <c r="AB114" s="102"/>
      <c r="AC114" s="102"/>
      <c r="AD114" s="102"/>
      <c r="AE114" s="102"/>
      <c r="AF114" s="102"/>
      <c r="AG114" s="102"/>
      <c r="AH114" s="102"/>
      <c r="AI114" s="102"/>
      <c r="AJ114" s="102"/>
      <c r="AK114" s="102"/>
      <c r="AN114" s="156"/>
    </row>
    <row r="115" spans="1:40" s="68" customFormat="1" ht="52.5" customHeight="1" x14ac:dyDescent="0.3">
      <c r="A115" s="63"/>
      <c r="B115" s="66"/>
      <c r="C115" s="66"/>
      <c r="D115" s="66"/>
      <c r="E115" s="66"/>
      <c r="F115" s="67"/>
      <c r="G115" s="67"/>
      <c r="H115" s="67"/>
      <c r="I115" s="67"/>
      <c r="J115" s="67"/>
      <c r="K115" s="65"/>
      <c r="L115" s="67"/>
      <c r="M115" s="67"/>
      <c r="N115" s="67"/>
      <c r="O115" s="67"/>
      <c r="P115" s="169"/>
      <c r="Q115" s="170"/>
      <c r="R115" s="67"/>
      <c r="S115" s="67"/>
      <c r="T115" s="65"/>
      <c r="U115" s="67"/>
      <c r="V115" s="67"/>
      <c r="W115" s="102"/>
      <c r="X115" s="102"/>
      <c r="Y115" s="102"/>
      <c r="Z115" s="102"/>
      <c r="AA115" s="74"/>
      <c r="AB115" s="102"/>
      <c r="AC115" s="102"/>
      <c r="AD115" s="102"/>
      <c r="AE115" s="102"/>
      <c r="AF115" s="102"/>
      <c r="AG115" s="102"/>
      <c r="AH115" s="102"/>
      <c r="AI115" s="102"/>
      <c r="AJ115" s="102"/>
      <c r="AK115" s="102"/>
      <c r="AN115" s="156"/>
    </row>
    <row r="116" spans="1:40" s="68" customFormat="1" ht="52.5" customHeight="1" x14ac:dyDescent="0.3">
      <c r="A116" s="63"/>
      <c r="B116" s="66"/>
      <c r="C116" s="66"/>
      <c r="D116" s="66"/>
      <c r="E116" s="66"/>
      <c r="F116" s="67"/>
      <c r="G116" s="67"/>
      <c r="H116" s="67"/>
      <c r="I116" s="67"/>
      <c r="J116" s="67"/>
      <c r="K116" s="65"/>
      <c r="L116" s="67"/>
      <c r="M116" s="67"/>
      <c r="N116" s="67"/>
      <c r="O116" s="67"/>
      <c r="P116" s="169"/>
      <c r="Q116" s="170"/>
      <c r="R116" s="67"/>
      <c r="S116" s="67"/>
      <c r="T116" s="65"/>
      <c r="U116" s="67"/>
      <c r="V116" s="67"/>
      <c r="W116" s="102"/>
      <c r="X116" s="102"/>
      <c r="Y116" s="102"/>
      <c r="Z116" s="102"/>
      <c r="AA116" s="74"/>
      <c r="AB116" s="102"/>
      <c r="AC116" s="102"/>
      <c r="AD116" s="102"/>
      <c r="AE116" s="102"/>
      <c r="AF116" s="102"/>
      <c r="AG116" s="102"/>
      <c r="AH116" s="102"/>
      <c r="AI116" s="102"/>
      <c r="AJ116" s="102"/>
      <c r="AK116" s="102"/>
      <c r="AN116" s="156"/>
    </row>
    <row r="117" spans="1:40" s="68" customFormat="1" ht="52.5" customHeight="1" x14ac:dyDescent="0.3">
      <c r="A117" s="63"/>
      <c r="B117" s="66"/>
      <c r="C117" s="66"/>
      <c r="D117" s="66"/>
      <c r="E117" s="66"/>
      <c r="F117" s="67"/>
      <c r="G117" s="67"/>
      <c r="H117" s="67"/>
      <c r="I117" s="67"/>
      <c r="J117" s="67"/>
      <c r="K117" s="65"/>
      <c r="L117" s="67"/>
      <c r="M117" s="67"/>
      <c r="N117" s="67"/>
      <c r="O117" s="67"/>
      <c r="P117" s="169"/>
      <c r="Q117" s="170"/>
      <c r="R117" s="67"/>
      <c r="S117" s="67"/>
      <c r="T117" s="65"/>
      <c r="U117" s="67"/>
      <c r="V117" s="67"/>
      <c r="W117" s="102"/>
      <c r="X117" s="102"/>
      <c r="Y117" s="102"/>
      <c r="Z117" s="102"/>
      <c r="AA117" s="74"/>
      <c r="AB117" s="102"/>
      <c r="AC117" s="102"/>
      <c r="AD117" s="102"/>
      <c r="AE117" s="102"/>
      <c r="AF117" s="102"/>
      <c r="AG117" s="102"/>
      <c r="AH117" s="102"/>
      <c r="AI117" s="102"/>
      <c r="AJ117" s="102"/>
      <c r="AK117" s="102"/>
      <c r="AN117" s="156"/>
    </row>
    <row r="118" spans="1:40" s="68" customFormat="1" ht="52.5" customHeight="1" x14ac:dyDescent="0.3">
      <c r="A118" s="63"/>
      <c r="B118" s="66"/>
      <c r="C118" s="66"/>
      <c r="D118" s="66"/>
      <c r="E118" s="66"/>
      <c r="F118" s="67"/>
      <c r="G118" s="67"/>
      <c r="H118" s="67"/>
      <c r="I118" s="67"/>
      <c r="J118" s="67"/>
      <c r="K118" s="65"/>
      <c r="L118" s="67"/>
      <c r="M118" s="67"/>
      <c r="N118" s="67"/>
      <c r="O118" s="67"/>
      <c r="P118" s="169"/>
      <c r="Q118" s="170"/>
      <c r="R118" s="67"/>
      <c r="S118" s="67"/>
      <c r="T118" s="65"/>
      <c r="U118" s="67"/>
      <c r="V118" s="67"/>
      <c r="W118" s="102"/>
      <c r="X118" s="102"/>
      <c r="Y118" s="102"/>
      <c r="Z118" s="102"/>
      <c r="AA118" s="74"/>
      <c r="AB118" s="102"/>
      <c r="AC118" s="102"/>
      <c r="AD118" s="102"/>
      <c r="AE118" s="102"/>
      <c r="AF118" s="102"/>
      <c r="AG118" s="102"/>
      <c r="AH118" s="102"/>
      <c r="AI118" s="102"/>
      <c r="AJ118" s="102"/>
      <c r="AK118" s="102"/>
      <c r="AN118" s="156"/>
    </row>
    <row r="119" spans="1:40" s="68" customFormat="1" ht="52.5" customHeight="1" x14ac:dyDescent="0.3">
      <c r="A119" s="63"/>
      <c r="B119" s="66"/>
      <c r="C119" s="66"/>
      <c r="D119" s="66"/>
      <c r="E119" s="66"/>
      <c r="F119" s="67"/>
      <c r="G119" s="67"/>
      <c r="H119" s="67"/>
      <c r="I119" s="67"/>
      <c r="J119" s="67"/>
      <c r="K119" s="65"/>
      <c r="L119" s="67"/>
      <c r="M119" s="67"/>
      <c r="N119" s="67"/>
      <c r="O119" s="67"/>
      <c r="P119" s="169"/>
      <c r="Q119" s="170"/>
      <c r="R119" s="67"/>
      <c r="S119" s="67"/>
      <c r="T119" s="65"/>
      <c r="U119" s="67"/>
      <c r="V119" s="67"/>
      <c r="W119" s="102"/>
      <c r="X119" s="102"/>
      <c r="Y119" s="102"/>
      <c r="Z119" s="102"/>
      <c r="AA119" s="74"/>
      <c r="AB119" s="102"/>
      <c r="AC119" s="102"/>
      <c r="AD119" s="102"/>
      <c r="AE119" s="102"/>
      <c r="AF119" s="102"/>
      <c r="AG119" s="102"/>
      <c r="AH119" s="102"/>
      <c r="AI119" s="102"/>
      <c r="AJ119" s="102"/>
      <c r="AK119" s="102"/>
      <c r="AN119" s="156"/>
    </row>
    <row r="120" spans="1:40" s="68" customFormat="1" ht="52.5" customHeight="1" x14ac:dyDescent="0.3">
      <c r="A120" s="63"/>
      <c r="B120" s="66"/>
      <c r="C120" s="66"/>
      <c r="D120" s="66"/>
      <c r="E120" s="66"/>
      <c r="F120" s="67"/>
      <c r="G120" s="67"/>
      <c r="H120" s="67"/>
      <c r="I120" s="67"/>
      <c r="J120" s="67"/>
      <c r="K120" s="65"/>
      <c r="L120" s="67"/>
      <c r="M120" s="67"/>
      <c r="N120" s="67"/>
      <c r="O120" s="67"/>
      <c r="P120" s="169"/>
      <c r="Q120" s="170"/>
      <c r="R120" s="67"/>
      <c r="S120" s="67"/>
      <c r="T120" s="65"/>
      <c r="U120" s="67"/>
      <c r="V120" s="67"/>
      <c r="W120" s="102"/>
      <c r="X120" s="102"/>
      <c r="Y120" s="102"/>
      <c r="Z120" s="102"/>
      <c r="AA120" s="74"/>
      <c r="AB120" s="102"/>
      <c r="AC120" s="102"/>
      <c r="AD120" s="102"/>
      <c r="AE120" s="102"/>
      <c r="AF120" s="102"/>
      <c r="AG120" s="102"/>
      <c r="AH120" s="102"/>
      <c r="AI120" s="102"/>
      <c r="AJ120" s="102"/>
      <c r="AK120" s="102"/>
      <c r="AN120" s="156"/>
    </row>
    <row r="121" spans="1:40" s="68" customFormat="1" ht="52.5" customHeight="1" x14ac:dyDescent="0.3">
      <c r="A121" s="63"/>
      <c r="B121" s="66"/>
      <c r="C121" s="66"/>
      <c r="D121" s="66"/>
      <c r="E121" s="66"/>
      <c r="F121" s="67"/>
      <c r="G121" s="67"/>
      <c r="H121" s="67"/>
      <c r="I121" s="67"/>
      <c r="J121" s="67"/>
      <c r="K121" s="65"/>
      <c r="L121" s="67"/>
      <c r="M121" s="67"/>
      <c r="N121" s="67"/>
      <c r="O121" s="67"/>
      <c r="P121" s="169"/>
      <c r="Q121" s="170"/>
      <c r="R121" s="67"/>
      <c r="S121" s="67"/>
      <c r="T121" s="65"/>
      <c r="U121" s="67"/>
      <c r="V121" s="67"/>
      <c r="W121" s="102"/>
      <c r="X121" s="102"/>
      <c r="Y121" s="102"/>
      <c r="Z121" s="102"/>
      <c r="AA121" s="74"/>
      <c r="AB121" s="102"/>
      <c r="AC121" s="102"/>
      <c r="AD121" s="102"/>
      <c r="AE121" s="102"/>
      <c r="AF121" s="102"/>
      <c r="AG121" s="102"/>
      <c r="AH121" s="102"/>
      <c r="AI121" s="102"/>
      <c r="AJ121" s="102"/>
      <c r="AK121" s="102"/>
      <c r="AN121" s="156"/>
    </row>
    <row r="122" spans="1:40" s="68" customFormat="1" ht="52.5" customHeight="1" x14ac:dyDescent="0.3">
      <c r="A122" s="63"/>
      <c r="B122" s="66"/>
      <c r="C122" s="66"/>
      <c r="D122" s="66"/>
      <c r="E122" s="66"/>
      <c r="F122" s="67"/>
      <c r="G122" s="67"/>
      <c r="H122" s="67"/>
      <c r="I122" s="67"/>
      <c r="J122" s="67"/>
      <c r="K122" s="65"/>
      <c r="L122" s="67"/>
      <c r="M122" s="67"/>
      <c r="N122" s="67"/>
      <c r="O122" s="67"/>
      <c r="P122" s="169"/>
      <c r="Q122" s="170"/>
      <c r="R122" s="67"/>
      <c r="S122" s="67"/>
      <c r="T122" s="65"/>
      <c r="U122" s="67"/>
      <c r="V122" s="67"/>
      <c r="W122" s="102"/>
      <c r="X122" s="102"/>
      <c r="Y122" s="102"/>
      <c r="Z122" s="102"/>
      <c r="AA122" s="74"/>
      <c r="AB122" s="102"/>
      <c r="AC122" s="102"/>
      <c r="AD122" s="102"/>
      <c r="AE122" s="102"/>
      <c r="AF122" s="102"/>
      <c r="AG122" s="102"/>
      <c r="AH122" s="102"/>
      <c r="AI122" s="102"/>
      <c r="AJ122" s="102"/>
      <c r="AK122" s="102"/>
      <c r="AN122" s="156"/>
    </row>
    <row r="123" spans="1:40" s="68" customFormat="1" ht="52.5" customHeight="1" x14ac:dyDescent="0.3">
      <c r="A123" s="63"/>
      <c r="B123" s="66"/>
      <c r="C123" s="66"/>
      <c r="D123" s="66"/>
      <c r="E123" s="66"/>
      <c r="F123" s="67"/>
      <c r="G123" s="67"/>
      <c r="H123" s="67"/>
      <c r="I123" s="67"/>
      <c r="J123" s="67"/>
      <c r="K123" s="65"/>
      <c r="L123" s="67"/>
      <c r="M123" s="67"/>
      <c r="N123" s="67"/>
      <c r="O123" s="67"/>
      <c r="P123" s="169"/>
      <c r="Q123" s="170"/>
      <c r="R123" s="67"/>
      <c r="S123" s="67"/>
      <c r="T123" s="65"/>
      <c r="U123" s="67"/>
      <c r="V123" s="67"/>
      <c r="W123" s="102"/>
      <c r="X123" s="102"/>
      <c r="Y123" s="102"/>
      <c r="Z123" s="102"/>
      <c r="AA123" s="74"/>
      <c r="AB123" s="102"/>
      <c r="AC123" s="102"/>
      <c r="AD123" s="102"/>
      <c r="AE123" s="102"/>
      <c r="AF123" s="102"/>
      <c r="AG123" s="102"/>
      <c r="AH123" s="102"/>
      <c r="AI123" s="102"/>
      <c r="AJ123" s="102"/>
      <c r="AK123" s="102"/>
      <c r="AN123" s="156"/>
    </row>
    <row r="124" spans="1:40" s="68" customFormat="1" ht="52.5" customHeight="1" x14ac:dyDescent="0.3">
      <c r="A124" s="63"/>
      <c r="B124" s="66"/>
      <c r="C124" s="66"/>
      <c r="D124" s="66"/>
      <c r="E124" s="66"/>
      <c r="F124" s="67"/>
      <c r="G124" s="67"/>
      <c r="H124" s="67"/>
      <c r="I124" s="67"/>
      <c r="J124" s="67"/>
      <c r="K124" s="65"/>
      <c r="L124" s="67"/>
      <c r="M124" s="67"/>
      <c r="N124" s="67"/>
      <c r="O124" s="67"/>
      <c r="P124" s="169"/>
      <c r="Q124" s="170"/>
      <c r="R124" s="67"/>
      <c r="S124" s="67"/>
      <c r="T124" s="65"/>
      <c r="U124" s="67"/>
      <c r="V124" s="67"/>
      <c r="W124" s="102"/>
      <c r="X124" s="102"/>
      <c r="Y124" s="102"/>
      <c r="Z124" s="102"/>
      <c r="AA124" s="74"/>
      <c r="AB124" s="102"/>
      <c r="AC124" s="102"/>
      <c r="AD124" s="102"/>
      <c r="AE124" s="102"/>
      <c r="AF124" s="102"/>
      <c r="AG124" s="102"/>
      <c r="AH124" s="102"/>
      <c r="AI124" s="102"/>
      <c r="AJ124" s="102"/>
      <c r="AK124" s="102"/>
      <c r="AN124" s="156"/>
    </row>
    <row r="125" spans="1:40" s="69" customFormat="1" ht="52.5" customHeight="1" x14ac:dyDescent="0.3">
      <c r="A125" s="63"/>
      <c r="B125" s="64"/>
      <c r="C125" s="64"/>
      <c r="D125" s="64"/>
      <c r="E125" s="64"/>
      <c r="K125" s="65"/>
      <c r="P125" s="169"/>
      <c r="Q125" s="170"/>
      <c r="T125" s="65"/>
      <c r="W125" s="74"/>
      <c r="X125" s="74"/>
      <c r="Y125" s="74"/>
      <c r="Z125" s="74"/>
      <c r="AA125" s="74"/>
      <c r="AB125" s="74"/>
      <c r="AC125" s="74"/>
      <c r="AD125" s="74"/>
      <c r="AE125" s="74"/>
      <c r="AF125" s="74"/>
      <c r="AG125" s="74"/>
      <c r="AH125" s="74"/>
      <c r="AI125" s="74"/>
      <c r="AJ125" s="74"/>
      <c r="AK125" s="74"/>
      <c r="AN125" s="71"/>
    </row>
    <row r="126" spans="1:40" s="69" customFormat="1" ht="52.5" customHeight="1" x14ac:dyDescent="0.3">
      <c r="A126" s="63"/>
      <c r="B126" s="64"/>
      <c r="C126" s="64"/>
      <c r="D126" s="64"/>
      <c r="E126" s="64"/>
      <c r="K126" s="65"/>
      <c r="P126" s="169"/>
      <c r="Q126" s="170"/>
      <c r="T126" s="65"/>
      <c r="W126" s="74"/>
      <c r="X126" s="74"/>
      <c r="Y126" s="74"/>
      <c r="Z126" s="74"/>
      <c r="AA126" s="74"/>
      <c r="AB126" s="74"/>
      <c r="AC126" s="74"/>
      <c r="AD126" s="74"/>
      <c r="AE126" s="74"/>
      <c r="AF126" s="74"/>
      <c r="AG126" s="74"/>
      <c r="AH126" s="74"/>
      <c r="AI126" s="74"/>
      <c r="AJ126" s="74"/>
      <c r="AK126" s="74"/>
      <c r="AN126" s="71"/>
    </row>
    <row r="127" spans="1:40" s="69" customFormat="1" ht="52.5" customHeight="1" x14ac:dyDescent="0.3">
      <c r="A127" s="63"/>
      <c r="B127" s="64"/>
      <c r="C127" s="64"/>
      <c r="D127" s="64"/>
      <c r="E127" s="64"/>
      <c r="K127" s="65"/>
      <c r="P127" s="169"/>
      <c r="Q127" s="170"/>
      <c r="T127" s="65"/>
      <c r="W127" s="74"/>
      <c r="X127" s="74"/>
      <c r="Y127" s="74"/>
      <c r="Z127" s="74"/>
      <c r="AA127" s="74"/>
      <c r="AB127" s="74"/>
      <c r="AC127" s="74"/>
      <c r="AD127" s="74"/>
      <c r="AE127" s="74"/>
      <c r="AF127" s="74"/>
      <c r="AG127" s="74"/>
      <c r="AH127" s="74"/>
      <c r="AI127" s="74"/>
      <c r="AJ127" s="74"/>
      <c r="AK127" s="74"/>
      <c r="AN127" s="71"/>
    </row>
    <row r="128" spans="1:40" s="69" customFormat="1" ht="52.5" customHeight="1" x14ac:dyDescent="0.3">
      <c r="A128" s="63"/>
      <c r="B128" s="64"/>
      <c r="C128" s="64"/>
      <c r="D128" s="64"/>
      <c r="E128" s="64"/>
      <c r="K128" s="65"/>
      <c r="P128" s="169"/>
      <c r="Q128" s="170"/>
      <c r="T128" s="65"/>
      <c r="W128" s="74"/>
      <c r="X128" s="74"/>
      <c r="Y128" s="74"/>
      <c r="Z128" s="74"/>
      <c r="AA128" s="74"/>
      <c r="AB128" s="74"/>
      <c r="AC128" s="74"/>
      <c r="AD128" s="74"/>
      <c r="AE128" s="74"/>
      <c r="AF128" s="74"/>
      <c r="AG128" s="74"/>
      <c r="AH128" s="74"/>
      <c r="AI128" s="74"/>
      <c r="AJ128" s="74"/>
      <c r="AK128" s="74"/>
      <c r="AN128" s="71"/>
    </row>
    <row r="129" spans="1:40" s="69" customFormat="1" ht="52.5" customHeight="1" x14ac:dyDescent="0.3">
      <c r="A129" s="63"/>
      <c r="B129" s="64"/>
      <c r="C129" s="64"/>
      <c r="D129" s="64"/>
      <c r="E129" s="64"/>
      <c r="K129" s="65"/>
      <c r="P129" s="169"/>
      <c r="Q129" s="170"/>
      <c r="T129" s="65"/>
      <c r="W129" s="74"/>
      <c r="X129" s="74"/>
      <c r="Y129" s="74"/>
      <c r="Z129" s="74"/>
      <c r="AA129" s="74"/>
      <c r="AB129" s="74"/>
      <c r="AC129" s="74"/>
      <c r="AD129" s="74"/>
      <c r="AE129" s="74"/>
      <c r="AF129" s="74"/>
      <c r="AG129" s="74"/>
      <c r="AH129" s="74"/>
      <c r="AI129" s="74"/>
      <c r="AJ129" s="74"/>
      <c r="AK129" s="74"/>
      <c r="AN129" s="71"/>
    </row>
    <row r="130" spans="1:40" s="69" customFormat="1" ht="52.5" customHeight="1" x14ac:dyDescent="0.3">
      <c r="A130" s="63"/>
      <c r="B130" s="64"/>
      <c r="C130" s="64"/>
      <c r="D130" s="64"/>
      <c r="E130" s="64"/>
      <c r="K130" s="65"/>
      <c r="P130" s="169"/>
      <c r="Q130" s="170"/>
      <c r="T130" s="65"/>
      <c r="W130" s="74"/>
      <c r="X130" s="74"/>
      <c r="Y130" s="74"/>
      <c r="Z130" s="74"/>
      <c r="AA130" s="74"/>
      <c r="AB130" s="74"/>
      <c r="AC130" s="74"/>
      <c r="AD130" s="74"/>
      <c r="AE130" s="74"/>
      <c r="AF130" s="74"/>
      <c r="AG130" s="74"/>
      <c r="AH130" s="74"/>
      <c r="AI130" s="74"/>
      <c r="AJ130" s="74"/>
      <c r="AK130" s="74"/>
      <c r="AN130" s="71"/>
    </row>
    <row r="131" spans="1:40" s="69" customFormat="1" ht="52.5" customHeight="1" x14ac:dyDescent="0.3">
      <c r="A131" s="63"/>
      <c r="B131" s="64"/>
      <c r="C131" s="64"/>
      <c r="D131" s="64"/>
      <c r="E131" s="64"/>
      <c r="K131" s="65"/>
      <c r="P131" s="169"/>
      <c r="Q131" s="170"/>
      <c r="T131" s="65"/>
      <c r="W131" s="74"/>
      <c r="X131" s="74"/>
      <c r="Y131" s="74"/>
      <c r="Z131" s="74"/>
      <c r="AA131" s="74"/>
      <c r="AB131" s="74"/>
      <c r="AC131" s="74"/>
      <c r="AD131" s="74"/>
      <c r="AE131" s="74"/>
      <c r="AF131" s="74"/>
      <c r="AG131" s="74"/>
      <c r="AH131" s="74"/>
      <c r="AI131" s="74"/>
      <c r="AJ131" s="74"/>
      <c r="AK131" s="74"/>
      <c r="AN131" s="71"/>
    </row>
    <row r="132" spans="1:40" s="69" customFormat="1" ht="52.5" customHeight="1" x14ac:dyDescent="0.3">
      <c r="A132" s="63"/>
      <c r="B132" s="64"/>
      <c r="C132" s="64"/>
      <c r="D132" s="64"/>
      <c r="E132" s="64"/>
      <c r="K132" s="65"/>
      <c r="P132" s="169"/>
      <c r="Q132" s="170"/>
      <c r="T132" s="65"/>
      <c r="W132" s="74"/>
      <c r="X132" s="74"/>
      <c r="Y132" s="74"/>
      <c r="Z132" s="74"/>
      <c r="AA132" s="74"/>
      <c r="AB132" s="74"/>
      <c r="AC132" s="74"/>
      <c r="AD132" s="74"/>
      <c r="AE132" s="74"/>
      <c r="AF132" s="74"/>
      <c r="AG132" s="74"/>
      <c r="AH132" s="74"/>
      <c r="AI132" s="74"/>
      <c r="AJ132" s="74"/>
      <c r="AK132" s="74"/>
      <c r="AN132" s="71"/>
    </row>
    <row r="133" spans="1:40" s="69" customFormat="1" ht="52.5" customHeight="1" x14ac:dyDescent="0.3">
      <c r="A133" s="63"/>
      <c r="B133" s="64"/>
      <c r="C133" s="64"/>
      <c r="D133" s="64"/>
      <c r="E133" s="64"/>
      <c r="K133" s="65"/>
      <c r="P133" s="169"/>
      <c r="Q133" s="170"/>
      <c r="T133" s="65"/>
      <c r="W133" s="74"/>
      <c r="X133" s="74"/>
      <c r="Y133" s="74"/>
      <c r="Z133" s="74"/>
      <c r="AA133" s="74"/>
      <c r="AB133" s="74"/>
      <c r="AC133" s="74"/>
      <c r="AD133" s="74"/>
      <c r="AE133" s="74"/>
      <c r="AF133" s="74"/>
      <c r="AG133" s="74"/>
      <c r="AH133" s="74"/>
      <c r="AI133" s="74"/>
      <c r="AJ133" s="74"/>
      <c r="AK133" s="74"/>
      <c r="AN133" s="71"/>
    </row>
    <row r="134" spans="1:40" s="69" customFormat="1" ht="52.5" customHeight="1" x14ac:dyDescent="0.3">
      <c r="A134" s="63"/>
      <c r="B134" s="64"/>
      <c r="C134" s="64"/>
      <c r="D134" s="64"/>
      <c r="E134" s="64"/>
      <c r="K134" s="65"/>
      <c r="P134" s="169"/>
      <c r="Q134" s="170"/>
      <c r="T134" s="65"/>
      <c r="W134" s="74"/>
      <c r="X134" s="74"/>
      <c r="Y134" s="74"/>
      <c r="Z134" s="74"/>
      <c r="AA134" s="74"/>
      <c r="AB134" s="74"/>
      <c r="AC134" s="74"/>
      <c r="AD134" s="74"/>
      <c r="AE134" s="74"/>
      <c r="AF134" s="74"/>
      <c r="AG134" s="74"/>
      <c r="AH134" s="74"/>
      <c r="AI134" s="74"/>
      <c r="AJ134" s="74"/>
      <c r="AK134" s="74"/>
      <c r="AN134" s="71"/>
    </row>
    <row r="135" spans="1:40" s="69" customFormat="1" ht="52.5" customHeight="1" x14ac:dyDescent="0.3">
      <c r="A135" s="63"/>
      <c r="B135" s="64"/>
      <c r="C135" s="64"/>
      <c r="D135" s="64"/>
      <c r="E135" s="64"/>
      <c r="K135" s="65"/>
      <c r="P135" s="169"/>
      <c r="Q135" s="170"/>
      <c r="T135" s="65"/>
      <c r="W135" s="74"/>
      <c r="X135" s="74"/>
      <c r="Y135" s="74"/>
      <c r="Z135" s="74"/>
      <c r="AA135" s="74"/>
      <c r="AB135" s="74"/>
      <c r="AC135" s="74"/>
      <c r="AD135" s="74"/>
      <c r="AE135" s="74"/>
      <c r="AF135" s="74"/>
      <c r="AG135" s="74"/>
      <c r="AH135" s="74"/>
      <c r="AI135" s="74"/>
      <c r="AJ135" s="74"/>
      <c r="AK135" s="74"/>
      <c r="AN135" s="71"/>
    </row>
    <row r="136" spans="1:40" s="69" customFormat="1" ht="52.5" customHeight="1" x14ac:dyDescent="0.3">
      <c r="A136" s="63"/>
      <c r="B136" s="64"/>
      <c r="C136" s="64"/>
      <c r="D136" s="64"/>
      <c r="E136" s="64"/>
      <c r="K136" s="65"/>
      <c r="P136" s="169"/>
      <c r="Q136" s="170"/>
      <c r="T136" s="65"/>
      <c r="W136" s="74"/>
      <c r="X136" s="74"/>
      <c r="Y136" s="74"/>
      <c r="Z136" s="74"/>
      <c r="AA136" s="74"/>
      <c r="AB136" s="74"/>
      <c r="AC136" s="74"/>
      <c r="AD136" s="74"/>
      <c r="AE136" s="74"/>
      <c r="AF136" s="74"/>
      <c r="AG136" s="74"/>
      <c r="AH136" s="74"/>
      <c r="AI136" s="74"/>
      <c r="AJ136" s="74"/>
      <c r="AK136" s="74"/>
      <c r="AN136" s="71"/>
    </row>
    <row r="137" spans="1:40" s="69" customFormat="1" ht="52.5" customHeight="1" x14ac:dyDescent="0.3">
      <c r="A137" s="63"/>
      <c r="B137" s="64"/>
      <c r="C137" s="64"/>
      <c r="D137" s="64"/>
      <c r="E137" s="64"/>
      <c r="K137" s="65"/>
      <c r="P137" s="169"/>
      <c r="Q137" s="170"/>
      <c r="T137" s="65"/>
      <c r="W137" s="74"/>
      <c r="X137" s="74"/>
      <c r="Y137" s="74"/>
      <c r="Z137" s="74"/>
      <c r="AA137" s="74"/>
      <c r="AB137" s="74"/>
      <c r="AC137" s="74"/>
      <c r="AD137" s="74"/>
      <c r="AE137" s="74"/>
      <c r="AF137" s="74"/>
      <c r="AG137" s="74"/>
      <c r="AH137" s="74"/>
      <c r="AI137" s="74"/>
      <c r="AJ137" s="74"/>
      <c r="AK137" s="74"/>
      <c r="AN137" s="71"/>
    </row>
    <row r="138" spans="1:40" s="69" customFormat="1" ht="52.5" customHeight="1" x14ac:dyDescent="0.3">
      <c r="A138" s="63"/>
      <c r="B138" s="64"/>
      <c r="C138" s="64"/>
      <c r="D138" s="64"/>
      <c r="E138" s="64"/>
      <c r="K138" s="65"/>
      <c r="P138" s="169"/>
      <c r="Q138" s="170"/>
      <c r="T138" s="65"/>
      <c r="W138" s="74"/>
      <c r="X138" s="74"/>
      <c r="Y138" s="74"/>
      <c r="Z138" s="74"/>
      <c r="AA138" s="74"/>
      <c r="AB138" s="74"/>
      <c r="AC138" s="74"/>
      <c r="AD138" s="74"/>
      <c r="AE138" s="74"/>
      <c r="AF138" s="74"/>
      <c r="AG138" s="74"/>
      <c r="AH138" s="74"/>
      <c r="AI138" s="74"/>
      <c r="AJ138" s="74"/>
      <c r="AK138" s="74"/>
      <c r="AN138" s="71"/>
    </row>
    <row r="139" spans="1:40" s="69" customFormat="1" ht="52.5" customHeight="1" x14ac:dyDescent="0.3">
      <c r="A139" s="63"/>
      <c r="B139" s="64"/>
      <c r="C139" s="64"/>
      <c r="D139" s="64"/>
      <c r="E139" s="64"/>
      <c r="K139" s="65"/>
      <c r="P139" s="169"/>
      <c r="Q139" s="170"/>
      <c r="T139" s="65"/>
      <c r="W139" s="74"/>
      <c r="X139" s="74"/>
      <c r="Y139" s="74"/>
      <c r="Z139" s="74"/>
      <c r="AA139" s="74"/>
      <c r="AB139" s="74"/>
      <c r="AC139" s="74"/>
      <c r="AD139" s="74"/>
      <c r="AE139" s="74"/>
      <c r="AF139" s="74"/>
      <c r="AG139" s="74"/>
      <c r="AH139" s="74"/>
      <c r="AI139" s="74"/>
      <c r="AJ139" s="74"/>
      <c r="AK139" s="74"/>
      <c r="AN139" s="71"/>
    </row>
    <row r="140" spans="1:40" s="69" customFormat="1" ht="52.5" customHeight="1" x14ac:dyDescent="0.3">
      <c r="A140" s="63"/>
      <c r="B140" s="64"/>
      <c r="C140" s="64"/>
      <c r="D140" s="64"/>
      <c r="E140" s="64"/>
      <c r="K140" s="65"/>
      <c r="P140" s="169"/>
      <c r="Q140" s="170"/>
      <c r="T140" s="65"/>
      <c r="W140" s="74"/>
      <c r="X140" s="74"/>
      <c r="Y140" s="74"/>
      <c r="Z140" s="74"/>
      <c r="AA140" s="74"/>
      <c r="AB140" s="74"/>
      <c r="AC140" s="74"/>
      <c r="AD140" s="74"/>
      <c r="AE140" s="74"/>
      <c r="AF140" s="74"/>
      <c r="AG140" s="74"/>
      <c r="AH140" s="74"/>
      <c r="AI140" s="74"/>
      <c r="AJ140" s="74"/>
      <c r="AK140" s="74"/>
      <c r="AN140" s="71"/>
    </row>
    <row r="141" spans="1:40" s="69" customFormat="1" ht="52.5" customHeight="1" x14ac:dyDescent="0.3">
      <c r="A141" s="63"/>
      <c r="B141" s="64"/>
      <c r="C141" s="64"/>
      <c r="D141" s="64"/>
      <c r="E141" s="64"/>
      <c r="K141" s="65"/>
      <c r="P141" s="169"/>
      <c r="Q141" s="170"/>
      <c r="T141" s="65"/>
      <c r="W141" s="74"/>
      <c r="X141" s="74"/>
      <c r="Y141" s="74"/>
      <c r="Z141" s="74"/>
      <c r="AA141" s="74"/>
      <c r="AB141" s="74"/>
      <c r="AC141" s="74"/>
      <c r="AD141" s="74"/>
      <c r="AE141" s="74"/>
      <c r="AF141" s="74"/>
      <c r="AG141" s="74"/>
      <c r="AH141" s="74"/>
      <c r="AI141" s="74"/>
      <c r="AJ141" s="74"/>
      <c r="AK141" s="74"/>
      <c r="AN141" s="71"/>
    </row>
    <row r="142" spans="1:40" s="69" customFormat="1" ht="52.5" customHeight="1" x14ac:dyDescent="0.3">
      <c r="A142" s="63"/>
      <c r="B142" s="64"/>
      <c r="C142" s="64"/>
      <c r="D142" s="64"/>
      <c r="E142" s="64"/>
      <c r="K142" s="65"/>
      <c r="P142" s="169"/>
      <c r="Q142" s="170"/>
      <c r="T142" s="65"/>
      <c r="W142" s="74"/>
      <c r="X142" s="74"/>
      <c r="Y142" s="74"/>
      <c r="Z142" s="74"/>
      <c r="AA142" s="74"/>
      <c r="AB142" s="74"/>
      <c r="AC142" s="74"/>
      <c r="AD142" s="74"/>
      <c r="AE142" s="74"/>
      <c r="AF142" s="74"/>
      <c r="AG142" s="74"/>
      <c r="AH142" s="74"/>
      <c r="AI142" s="74"/>
      <c r="AJ142" s="74"/>
      <c r="AK142" s="74"/>
      <c r="AN142" s="71"/>
    </row>
    <row r="143" spans="1:40" s="69" customFormat="1" ht="52.5" customHeight="1" x14ac:dyDescent="0.3">
      <c r="A143" s="63"/>
      <c r="B143" s="64"/>
      <c r="C143" s="64"/>
      <c r="D143" s="64"/>
      <c r="E143" s="64"/>
      <c r="K143" s="65"/>
      <c r="P143" s="169"/>
      <c r="Q143" s="170"/>
      <c r="T143" s="65"/>
      <c r="W143" s="74"/>
      <c r="X143" s="74"/>
      <c r="Y143" s="74"/>
      <c r="Z143" s="74"/>
      <c r="AA143" s="74"/>
      <c r="AB143" s="74"/>
      <c r="AC143" s="74"/>
      <c r="AD143" s="74"/>
      <c r="AE143" s="74"/>
      <c r="AF143" s="74"/>
      <c r="AG143" s="74"/>
      <c r="AH143" s="74"/>
      <c r="AI143" s="74"/>
      <c r="AJ143" s="74"/>
      <c r="AK143" s="74"/>
      <c r="AN143" s="71"/>
    </row>
    <row r="144" spans="1:40" s="69" customFormat="1" ht="52.5" customHeight="1" x14ac:dyDescent="0.3">
      <c r="A144" s="63"/>
      <c r="B144" s="64"/>
      <c r="C144" s="64"/>
      <c r="D144" s="64"/>
      <c r="E144" s="64"/>
      <c r="K144" s="65"/>
      <c r="P144" s="169"/>
      <c r="Q144" s="170"/>
      <c r="T144" s="65"/>
      <c r="W144" s="74"/>
      <c r="X144" s="74"/>
      <c r="Y144" s="74"/>
      <c r="Z144" s="74"/>
      <c r="AA144" s="74"/>
      <c r="AB144" s="74"/>
      <c r="AC144" s="74"/>
      <c r="AD144" s="74"/>
      <c r="AE144" s="74"/>
      <c r="AF144" s="74"/>
      <c r="AG144" s="74"/>
      <c r="AH144" s="74"/>
      <c r="AI144" s="74"/>
      <c r="AJ144" s="74"/>
      <c r="AK144" s="74"/>
      <c r="AN144" s="71"/>
    </row>
    <row r="145" spans="1:40" s="69" customFormat="1" ht="52.5" customHeight="1" x14ac:dyDescent="0.3">
      <c r="A145" s="63"/>
      <c r="B145" s="64"/>
      <c r="C145" s="64"/>
      <c r="D145" s="64"/>
      <c r="E145" s="64"/>
      <c r="K145" s="65"/>
      <c r="P145" s="169"/>
      <c r="Q145" s="170"/>
      <c r="T145" s="65"/>
      <c r="W145" s="74"/>
      <c r="X145" s="74"/>
      <c r="Y145" s="74"/>
      <c r="Z145" s="74"/>
      <c r="AA145" s="74"/>
      <c r="AB145" s="74"/>
      <c r="AC145" s="74"/>
      <c r="AD145" s="74"/>
      <c r="AE145" s="74"/>
      <c r="AF145" s="74"/>
      <c r="AG145" s="74"/>
      <c r="AH145" s="74"/>
      <c r="AI145" s="74"/>
      <c r="AJ145" s="74"/>
      <c r="AK145" s="74"/>
      <c r="AN145" s="71"/>
    </row>
    <row r="146" spans="1:40" s="69" customFormat="1" ht="52.5" customHeight="1" x14ac:dyDescent="0.3">
      <c r="A146" s="63"/>
      <c r="B146" s="64"/>
      <c r="C146" s="64"/>
      <c r="D146" s="64"/>
      <c r="E146" s="64"/>
      <c r="K146" s="65"/>
      <c r="P146" s="169"/>
      <c r="Q146" s="170"/>
      <c r="T146" s="65"/>
      <c r="W146" s="74"/>
      <c r="X146" s="74"/>
      <c r="Y146" s="74"/>
      <c r="Z146" s="74"/>
      <c r="AA146" s="74"/>
      <c r="AB146" s="74"/>
      <c r="AC146" s="74"/>
      <c r="AD146" s="74"/>
      <c r="AE146" s="74"/>
      <c r="AF146" s="74"/>
      <c r="AG146" s="74"/>
      <c r="AH146" s="74"/>
      <c r="AI146" s="74"/>
      <c r="AJ146" s="74"/>
      <c r="AK146" s="74"/>
      <c r="AN146" s="71"/>
    </row>
    <row r="147" spans="1:40" s="69" customFormat="1" ht="52.5" customHeight="1" x14ac:dyDescent="0.3">
      <c r="A147" s="63"/>
      <c r="B147" s="64"/>
      <c r="C147" s="64"/>
      <c r="D147" s="64"/>
      <c r="E147" s="64"/>
      <c r="K147" s="65"/>
      <c r="P147" s="169"/>
      <c r="Q147" s="170"/>
      <c r="T147" s="65"/>
      <c r="W147" s="74"/>
      <c r="X147" s="74"/>
      <c r="Y147" s="74"/>
      <c r="Z147" s="74"/>
      <c r="AA147" s="74"/>
      <c r="AB147" s="74"/>
      <c r="AC147" s="74"/>
      <c r="AD147" s="74"/>
      <c r="AE147" s="74"/>
      <c r="AF147" s="74"/>
      <c r="AG147" s="74"/>
      <c r="AH147" s="74"/>
      <c r="AI147" s="74"/>
      <c r="AJ147" s="74"/>
      <c r="AK147" s="74"/>
      <c r="AN147" s="71"/>
    </row>
    <row r="148" spans="1:40" s="69" customFormat="1" ht="52.5" customHeight="1" x14ac:dyDescent="0.3">
      <c r="A148" s="63"/>
      <c r="B148" s="64"/>
      <c r="C148" s="64"/>
      <c r="D148" s="64"/>
      <c r="E148" s="64"/>
      <c r="K148" s="65"/>
      <c r="P148" s="169"/>
      <c r="Q148" s="170"/>
      <c r="T148" s="65"/>
      <c r="W148" s="74"/>
      <c r="X148" s="74"/>
      <c r="Y148" s="74"/>
      <c r="Z148" s="74"/>
      <c r="AA148" s="74"/>
      <c r="AB148" s="74"/>
      <c r="AC148" s="74"/>
      <c r="AD148" s="74"/>
      <c r="AE148" s="74"/>
      <c r="AF148" s="74"/>
      <c r="AG148" s="74"/>
      <c r="AH148" s="74"/>
      <c r="AI148" s="74"/>
      <c r="AJ148" s="74"/>
      <c r="AK148" s="74"/>
      <c r="AN148" s="71"/>
    </row>
    <row r="149" spans="1:40" s="69" customFormat="1" ht="52.5" customHeight="1" x14ac:dyDescent="0.3">
      <c r="A149" s="63"/>
      <c r="B149" s="64"/>
      <c r="C149" s="64"/>
      <c r="D149" s="64"/>
      <c r="E149" s="64"/>
      <c r="K149" s="65"/>
      <c r="P149" s="169"/>
      <c r="Q149" s="170"/>
      <c r="T149" s="65"/>
      <c r="W149" s="74"/>
      <c r="X149" s="74"/>
      <c r="Y149" s="74"/>
      <c r="Z149" s="74"/>
      <c r="AA149" s="74"/>
      <c r="AB149" s="74"/>
      <c r="AC149" s="74"/>
      <c r="AD149" s="74"/>
      <c r="AE149" s="74"/>
      <c r="AF149" s="74"/>
      <c r="AG149" s="74"/>
      <c r="AH149" s="74"/>
      <c r="AI149" s="74"/>
      <c r="AJ149" s="74"/>
      <c r="AK149" s="74"/>
      <c r="AN149" s="71"/>
    </row>
    <row r="150" spans="1:40" s="69" customFormat="1" ht="52.5" customHeight="1" x14ac:dyDescent="0.3">
      <c r="A150" s="63"/>
      <c r="B150" s="64"/>
      <c r="C150" s="64"/>
      <c r="D150" s="64"/>
      <c r="E150" s="64"/>
      <c r="K150" s="65"/>
      <c r="P150" s="169"/>
      <c r="Q150" s="170"/>
      <c r="T150" s="65"/>
      <c r="W150" s="74"/>
      <c r="X150" s="74"/>
      <c r="Y150" s="74"/>
      <c r="Z150" s="74"/>
      <c r="AA150" s="74"/>
      <c r="AB150" s="74"/>
      <c r="AC150" s="74"/>
      <c r="AD150" s="74"/>
      <c r="AE150" s="74"/>
      <c r="AF150" s="74"/>
      <c r="AG150" s="74"/>
      <c r="AH150" s="74"/>
      <c r="AI150" s="74"/>
      <c r="AJ150" s="74"/>
      <c r="AK150" s="74"/>
      <c r="AN150" s="71"/>
    </row>
    <row r="151" spans="1:40" s="69" customFormat="1" ht="52.5" customHeight="1" x14ac:dyDescent="0.3">
      <c r="A151" s="63"/>
      <c r="B151" s="64"/>
      <c r="C151" s="64"/>
      <c r="D151" s="64"/>
      <c r="E151" s="64"/>
      <c r="K151" s="65"/>
      <c r="P151" s="169"/>
      <c r="Q151" s="170"/>
      <c r="T151" s="65"/>
      <c r="W151" s="74"/>
      <c r="X151" s="74"/>
      <c r="Y151" s="74"/>
      <c r="Z151" s="74"/>
      <c r="AA151" s="74"/>
      <c r="AB151" s="74"/>
      <c r="AC151" s="74"/>
      <c r="AD151" s="74"/>
      <c r="AE151" s="74"/>
      <c r="AF151" s="74"/>
      <c r="AG151" s="74"/>
      <c r="AH151" s="74"/>
      <c r="AI151" s="74"/>
      <c r="AJ151" s="74"/>
      <c r="AK151" s="74"/>
      <c r="AN151" s="71"/>
    </row>
    <row r="152" spans="1:40" s="69" customFormat="1" ht="52.5" customHeight="1" x14ac:dyDescent="0.3">
      <c r="A152" s="63"/>
      <c r="B152" s="64"/>
      <c r="C152" s="64"/>
      <c r="D152" s="64"/>
      <c r="E152" s="64"/>
      <c r="K152" s="65"/>
      <c r="P152" s="169"/>
      <c r="Q152" s="170"/>
      <c r="T152" s="65"/>
      <c r="W152" s="74"/>
      <c r="X152" s="74"/>
      <c r="Y152" s="74"/>
      <c r="Z152" s="74"/>
      <c r="AA152" s="74"/>
      <c r="AB152" s="74"/>
      <c r="AC152" s="74"/>
      <c r="AD152" s="74"/>
      <c r="AE152" s="74"/>
      <c r="AF152" s="74"/>
      <c r="AG152" s="74"/>
      <c r="AH152" s="74"/>
      <c r="AI152" s="74"/>
      <c r="AJ152" s="74"/>
      <c r="AK152" s="74"/>
      <c r="AN152" s="71"/>
    </row>
    <row r="153" spans="1:40" s="69" customFormat="1" ht="52.5" customHeight="1" x14ac:dyDescent="0.3">
      <c r="A153" s="63"/>
      <c r="B153" s="64"/>
      <c r="C153" s="64"/>
      <c r="D153" s="64"/>
      <c r="E153" s="64"/>
      <c r="K153" s="65"/>
      <c r="P153" s="169"/>
      <c r="Q153" s="170"/>
      <c r="T153" s="65"/>
      <c r="W153" s="74"/>
      <c r="X153" s="74"/>
      <c r="Y153" s="74"/>
      <c r="Z153" s="74"/>
      <c r="AA153" s="74"/>
      <c r="AB153" s="74"/>
      <c r="AC153" s="74"/>
      <c r="AD153" s="74"/>
      <c r="AE153" s="74"/>
      <c r="AF153" s="74"/>
      <c r="AG153" s="74"/>
      <c r="AH153" s="74"/>
      <c r="AI153" s="74"/>
      <c r="AJ153" s="74"/>
      <c r="AK153" s="74"/>
      <c r="AN153" s="71"/>
    </row>
    <row r="154" spans="1:40" s="69" customFormat="1" ht="52.5" customHeight="1" x14ac:dyDescent="0.3">
      <c r="A154" s="63"/>
      <c r="B154" s="64"/>
      <c r="C154" s="64"/>
      <c r="D154" s="64"/>
      <c r="E154" s="64"/>
      <c r="K154" s="65"/>
      <c r="P154" s="169"/>
      <c r="Q154" s="170"/>
      <c r="T154" s="65"/>
      <c r="W154" s="74"/>
      <c r="X154" s="74"/>
      <c r="Y154" s="74"/>
      <c r="Z154" s="74"/>
      <c r="AA154" s="74"/>
      <c r="AB154" s="74"/>
      <c r="AC154" s="74"/>
      <c r="AD154" s="74"/>
      <c r="AE154" s="74"/>
      <c r="AF154" s="74"/>
      <c r="AG154" s="74"/>
      <c r="AH154" s="74"/>
      <c r="AI154" s="74"/>
      <c r="AJ154" s="74"/>
      <c r="AK154" s="74"/>
      <c r="AN154" s="71"/>
    </row>
    <row r="155" spans="1:40" s="69" customFormat="1" ht="52.5" customHeight="1" x14ac:dyDescent="0.3">
      <c r="A155" s="63"/>
      <c r="B155" s="64"/>
      <c r="C155" s="64"/>
      <c r="D155" s="64"/>
      <c r="E155" s="64"/>
      <c r="K155" s="65"/>
      <c r="P155" s="169"/>
      <c r="Q155" s="170"/>
      <c r="T155" s="65"/>
      <c r="W155" s="74"/>
      <c r="X155" s="74"/>
      <c r="Y155" s="74"/>
      <c r="Z155" s="74"/>
      <c r="AA155" s="74"/>
      <c r="AB155" s="74"/>
      <c r="AC155" s="74"/>
      <c r="AD155" s="74"/>
      <c r="AE155" s="74"/>
      <c r="AF155" s="74"/>
      <c r="AG155" s="74"/>
      <c r="AH155" s="74"/>
      <c r="AI155" s="74"/>
      <c r="AJ155" s="74"/>
      <c r="AK155" s="74"/>
      <c r="AN155" s="71"/>
    </row>
    <row r="156" spans="1:40" s="69" customFormat="1" ht="52.5" customHeight="1" x14ac:dyDescent="0.3">
      <c r="A156" s="63"/>
      <c r="B156" s="64"/>
      <c r="C156" s="64"/>
      <c r="D156" s="64"/>
      <c r="E156" s="64"/>
      <c r="K156" s="65"/>
      <c r="P156" s="169"/>
      <c r="Q156" s="170"/>
      <c r="T156" s="65"/>
      <c r="W156" s="74"/>
      <c r="X156" s="74"/>
      <c r="Y156" s="74"/>
      <c r="Z156" s="74"/>
      <c r="AA156" s="74"/>
      <c r="AB156" s="74"/>
      <c r="AC156" s="74"/>
      <c r="AD156" s="74"/>
      <c r="AE156" s="74"/>
      <c r="AF156" s="74"/>
      <c r="AG156" s="74"/>
      <c r="AH156" s="74"/>
      <c r="AI156" s="74"/>
      <c r="AJ156" s="74"/>
      <c r="AK156" s="74"/>
      <c r="AN156" s="71"/>
    </row>
    <row r="157" spans="1:40" s="69" customFormat="1" ht="52.5" customHeight="1" x14ac:dyDescent="0.3">
      <c r="A157" s="63"/>
      <c r="B157" s="64"/>
      <c r="C157" s="64"/>
      <c r="D157" s="64"/>
      <c r="E157" s="64"/>
      <c r="K157" s="65"/>
      <c r="P157" s="169"/>
      <c r="Q157" s="170"/>
      <c r="T157" s="65"/>
      <c r="W157" s="74"/>
      <c r="X157" s="74"/>
      <c r="Y157" s="74"/>
      <c r="Z157" s="74"/>
      <c r="AA157" s="74"/>
      <c r="AB157" s="74"/>
      <c r="AC157" s="74"/>
      <c r="AD157" s="74"/>
      <c r="AE157" s="74"/>
      <c r="AF157" s="74"/>
      <c r="AG157" s="74"/>
      <c r="AH157" s="74"/>
      <c r="AI157" s="74"/>
      <c r="AJ157" s="74"/>
      <c r="AK157" s="74"/>
      <c r="AN157" s="71"/>
    </row>
    <row r="158" spans="1:40" s="69" customFormat="1" ht="52.5" customHeight="1" x14ac:dyDescent="0.3">
      <c r="A158" s="63"/>
      <c r="B158" s="64"/>
      <c r="C158" s="64"/>
      <c r="D158" s="64"/>
      <c r="E158" s="64"/>
      <c r="K158" s="65"/>
      <c r="P158" s="169"/>
      <c r="Q158" s="170"/>
      <c r="T158" s="65"/>
      <c r="W158" s="74"/>
      <c r="X158" s="74"/>
      <c r="Y158" s="74"/>
      <c r="Z158" s="74"/>
      <c r="AA158" s="74"/>
      <c r="AB158" s="74"/>
      <c r="AC158" s="74"/>
      <c r="AD158" s="74"/>
      <c r="AE158" s="74"/>
      <c r="AF158" s="74"/>
      <c r="AG158" s="74"/>
      <c r="AH158" s="74"/>
      <c r="AI158" s="74"/>
      <c r="AJ158" s="74"/>
      <c r="AK158" s="74"/>
      <c r="AN158" s="71"/>
    </row>
    <row r="159" spans="1:40" s="69" customFormat="1" ht="52.5" customHeight="1" x14ac:dyDescent="0.3">
      <c r="A159" s="63"/>
      <c r="B159" s="64"/>
      <c r="C159" s="64"/>
      <c r="D159" s="64"/>
      <c r="E159" s="64"/>
      <c r="K159" s="65"/>
      <c r="P159" s="169"/>
      <c r="Q159" s="170"/>
      <c r="T159" s="65"/>
      <c r="W159" s="74"/>
      <c r="X159" s="74"/>
      <c r="Y159" s="74"/>
      <c r="Z159" s="74"/>
      <c r="AA159" s="74"/>
      <c r="AB159" s="74"/>
      <c r="AC159" s="74"/>
      <c r="AD159" s="74"/>
      <c r="AE159" s="74"/>
      <c r="AF159" s="74"/>
      <c r="AG159" s="74"/>
      <c r="AH159" s="74"/>
      <c r="AI159" s="74"/>
      <c r="AJ159" s="74"/>
      <c r="AK159" s="74"/>
      <c r="AN159" s="71"/>
    </row>
    <row r="160" spans="1:40" s="69" customFormat="1" ht="52.5" customHeight="1" x14ac:dyDescent="0.3">
      <c r="A160" s="63"/>
      <c r="B160" s="64"/>
      <c r="C160" s="64"/>
      <c r="D160" s="64"/>
      <c r="E160" s="64"/>
      <c r="K160" s="65"/>
      <c r="P160" s="169"/>
      <c r="Q160" s="170"/>
      <c r="T160" s="65"/>
      <c r="W160" s="74"/>
      <c r="X160" s="74"/>
      <c r="Y160" s="74"/>
      <c r="Z160" s="74"/>
      <c r="AA160" s="74"/>
      <c r="AB160" s="74"/>
      <c r="AC160" s="74"/>
      <c r="AD160" s="74"/>
      <c r="AE160" s="74"/>
      <c r="AF160" s="74"/>
      <c r="AG160" s="74"/>
      <c r="AH160" s="74"/>
      <c r="AI160" s="74"/>
      <c r="AJ160" s="74"/>
      <c r="AK160" s="74"/>
      <c r="AN160" s="71"/>
    </row>
    <row r="161" spans="1:40" s="69" customFormat="1" ht="52.5" customHeight="1" x14ac:dyDescent="0.3">
      <c r="A161" s="63"/>
      <c r="B161" s="64"/>
      <c r="C161" s="64"/>
      <c r="D161" s="64"/>
      <c r="E161" s="64"/>
      <c r="K161" s="65"/>
      <c r="P161" s="169"/>
      <c r="Q161" s="170"/>
      <c r="T161" s="65"/>
      <c r="W161" s="74"/>
      <c r="X161" s="74"/>
      <c r="Y161" s="74"/>
      <c r="Z161" s="74"/>
      <c r="AA161" s="74"/>
      <c r="AB161" s="74"/>
      <c r="AC161" s="74"/>
      <c r="AD161" s="74"/>
      <c r="AE161" s="74"/>
      <c r="AF161" s="74"/>
      <c r="AG161" s="74"/>
      <c r="AH161" s="74"/>
      <c r="AI161" s="74"/>
      <c r="AJ161" s="74"/>
      <c r="AK161" s="74"/>
      <c r="AN161" s="71"/>
    </row>
    <row r="162" spans="1:40" s="69" customFormat="1" ht="52.5" customHeight="1" x14ac:dyDescent="0.3">
      <c r="A162" s="63"/>
      <c r="B162" s="64"/>
      <c r="C162" s="64"/>
      <c r="D162" s="64"/>
      <c r="E162" s="64"/>
      <c r="K162" s="65"/>
      <c r="P162" s="169"/>
      <c r="Q162" s="170"/>
      <c r="T162" s="65"/>
      <c r="W162" s="74"/>
      <c r="X162" s="74"/>
      <c r="Y162" s="74"/>
      <c r="Z162" s="74"/>
      <c r="AA162" s="74"/>
      <c r="AB162" s="74"/>
      <c r="AC162" s="74"/>
      <c r="AD162" s="74"/>
      <c r="AE162" s="74"/>
      <c r="AF162" s="74"/>
      <c r="AG162" s="74"/>
      <c r="AH162" s="74"/>
      <c r="AI162" s="74"/>
      <c r="AJ162" s="74"/>
      <c r="AK162" s="74"/>
      <c r="AN162" s="71"/>
    </row>
    <row r="163" spans="1:40" s="69" customFormat="1" ht="52.5" customHeight="1" x14ac:dyDescent="0.3">
      <c r="A163" s="63"/>
      <c r="B163" s="64"/>
      <c r="C163" s="64"/>
      <c r="D163" s="64"/>
      <c r="E163" s="64"/>
      <c r="K163" s="65"/>
      <c r="P163" s="169"/>
      <c r="Q163" s="170"/>
      <c r="T163" s="65"/>
      <c r="W163" s="74"/>
      <c r="X163" s="74"/>
      <c r="Y163" s="74"/>
      <c r="Z163" s="74"/>
      <c r="AA163" s="74"/>
      <c r="AB163" s="74"/>
      <c r="AC163" s="74"/>
      <c r="AD163" s="74"/>
      <c r="AE163" s="74"/>
      <c r="AF163" s="74"/>
      <c r="AG163" s="74"/>
      <c r="AH163" s="74"/>
      <c r="AI163" s="74"/>
      <c r="AJ163" s="74"/>
      <c r="AK163" s="74"/>
      <c r="AN163" s="71"/>
    </row>
    <row r="164" spans="1:40" s="69" customFormat="1" ht="52.5" customHeight="1" x14ac:dyDescent="0.3">
      <c r="A164" s="63"/>
      <c r="B164" s="64"/>
      <c r="C164" s="64"/>
      <c r="D164" s="64"/>
      <c r="E164" s="64"/>
      <c r="K164" s="65"/>
      <c r="P164" s="169"/>
      <c r="Q164" s="170"/>
      <c r="T164" s="65"/>
      <c r="W164" s="74"/>
      <c r="X164" s="74"/>
      <c r="Y164" s="74"/>
      <c r="Z164" s="74"/>
      <c r="AA164" s="74"/>
      <c r="AB164" s="74"/>
      <c r="AC164" s="74"/>
      <c r="AD164" s="74"/>
      <c r="AE164" s="74"/>
      <c r="AF164" s="74"/>
      <c r="AG164" s="74"/>
      <c r="AH164" s="74"/>
      <c r="AI164" s="74"/>
      <c r="AJ164" s="74"/>
      <c r="AK164" s="74"/>
      <c r="AN164" s="71"/>
    </row>
    <row r="165" spans="1:40" s="69" customFormat="1" ht="52.5" customHeight="1" x14ac:dyDescent="0.3">
      <c r="A165" s="63"/>
      <c r="B165" s="64"/>
      <c r="C165" s="64"/>
      <c r="D165" s="64"/>
      <c r="E165" s="64"/>
      <c r="K165" s="65"/>
      <c r="P165" s="169"/>
      <c r="Q165" s="170"/>
      <c r="T165" s="65"/>
      <c r="W165" s="74"/>
      <c r="X165" s="74"/>
      <c r="Y165" s="74"/>
      <c r="Z165" s="74"/>
      <c r="AA165" s="74"/>
      <c r="AB165" s="74"/>
      <c r="AC165" s="74"/>
      <c r="AD165" s="74"/>
      <c r="AE165" s="74"/>
      <c r="AF165" s="74"/>
      <c r="AG165" s="74"/>
      <c r="AH165" s="74"/>
      <c r="AI165" s="74"/>
      <c r="AJ165" s="74"/>
      <c r="AK165" s="74"/>
      <c r="AN165" s="71"/>
    </row>
    <row r="166" spans="1:40" s="69" customFormat="1" ht="52.5" customHeight="1" x14ac:dyDescent="0.3">
      <c r="A166" s="63"/>
      <c r="B166" s="64"/>
      <c r="C166" s="64"/>
      <c r="D166" s="64"/>
      <c r="E166" s="64"/>
      <c r="K166" s="65"/>
      <c r="P166" s="169"/>
      <c r="Q166" s="170"/>
      <c r="T166" s="65"/>
      <c r="W166" s="74"/>
      <c r="X166" s="74"/>
      <c r="Y166" s="74"/>
      <c r="Z166" s="74"/>
      <c r="AA166" s="74"/>
      <c r="AB166" s="74"/>
      <c r="AC166" s="74"/>
      <c r="AD166" s="74"/>
      <c r="AE166" s="74"/>
      <c r="AF166" s="74"/>
      <c r="AG166" s="74"/>
      <c r="AH166" s="74"/>
      <c r="AI166" s="74"/>
      <c r="AJ166" s="74"/>
      <c r="AK166" s="74"/>
      <c r="AN166" s="71"/>
    </row>
    <row r="167" spans="1:40" s="69" customFormat="1" ht="52.5" customHeight="1" x14ac:dyDescent="0.3">
      <c r="A167" s="63"/>
      <c r="B167" s="64"/>
      <c r="C167" s="64"/>
      <c r="D167" s="64"/>
      <c r="E167" s="64"/>
      <c r="K167" s="65"/>
      <c r="P167" s="169"/>
      <c r="Q167" s="170"/>
      <c r="T167" s="65"/>
      <c r="W167" s="74"/>
      <c r="X167" s="74"/>
      <c r="Y167" s="74"/>
      <c r="Z167" s="74"/>
      <c r="AA167" s="74"/>
      <c r="AB167" s="74"/>
      <c r="AC167" s="74"/>
      <c r="AD167" s="74"/>
      <c r="AE167" s="74"/>
      <c r="AF167" s="74"/>
      <c r="AG167" s="74"/>
      <c r="AH167" s="74"/>
      <c r="AI167" s="74"/>
      <c r="AJ167" s="74"/>
      <c r="AK167" s="74"/>
      <c r="AN167" s="71"/>
    </row>
    <row r="168" spans="1:40" s="69" customFormat="1" ht="52.5" customHeight="1" x14ac:dyDescent="0.3">
      <c r="A168" s="63"/>
      <c r="B168" s="64"/>
      <c r="C168" s="64"/>
      <c r="D168" s="64"/>
      <c r="E168" s="64"/>
      <c r="K168" s="65"/>
      <c r="P168" s="169"/>
      <c r="Q168" s="170"/>
      <c r="T168" s="65"/>
      <c r="W168" s="74"/>
      <c r="X168" s="74"/>
      <c r="Y168" s="74"/>
      <c r="Z168" s="74"/>
      <c r="AA168" s="74"/>
      <c r="AB168" s="74"/>
      <c r="AC168" s="74"/>
      <c r="AD168" s="74"/>
      <c r="AE168" s="74"/>
      <c r="AF168" s="74"/>
      <c r="AG168" s="74"/>
      <c r="AH168" s="74"/>
      <c r="AI168" s="74"/>
      <c r="AJ168" s="74"/>
      <c r="AK168" s="74"/>
      <c r="AN168" s="71"/>
    </row>
    <row r="169" spans="1:40" s="69" customFormat="1" ht="52.5" customHeight="1" x14ac:dyDescent="0.3">
      <c r="A169" s="63"/>
      <c r="B169" s="64"/>
      <c r="C169" s="64"/>
      <c r="D169" s="64"/>
      <c r="E169" s="64"/>
      <c r="K169" s="65"/>
      <c r="P169" s="169"/>
      <c r="Q169" s="170"/>
      <c r="T169" s="65"/>
      <c r="W169" s="74"/>
      <c r="X169" s="74"/>
      <c r="Y169" s="74"/>
      <c r="Z169" s="74"/>
      <c r="AA169" s="74"/>
      <c r="AB169" s="74"/>
      <c r="AC169" s="74"/>
      <c r="AD169" s="74"/>
      <c r="AE169" s="74"/>
      <c r="AF169" s="74"/>
      <c r="AG169" s="74"/>
      <c r="AH169" s="74"/>
      <c r="AI169" s="74"/>
      <c r="AJ169" s="74"/>
      <c r="AK169" s="74"/>
      <c r="AN169" s="71"/>
    </row>
    <row r="170" spans="1:40" s="69" customFormat="1" ht="52.5" customHeight="1" x14ac:dyDescent="0.3">
      <c r="A170" s="63"/>
      <c r="B170" s="64"/>
      <c r="C170" s="64"/>
      <c r="D170" s="64"/>
      <c r="E170" s="64"/>
      <c r="K170" s="65"/>
      <c r="P170" s="169"/>
      <c r="Q170" s="170"/>
      <c r="T170" s="65"/>
      <c r="W170" s="74"/>
      <c r="X170" s="74"/>
      <c r="Y170" s="74"/>
      <c r="Z170" s="74"/>
      <c r="AA170" s="74"/>
      <c r="AB170" s="74"/>
      <c r="AC170" s="74"/>
      <c r="AD170" s="74"/>
      <c r="AE170" s="74"/>
      <c r="AF170" s="74"/>
      <c r="AG170" s="74"/>
      <c r="AH170" s="74"/>
      <c r="AI170" s="74"/>
      <c r="AJ170" s="74"/>
      <c r="AK170" s="74"/>
      <c r="AN170" s="71"/>
    </row>
    <row r="171" spans="1:40" s="69" customFormat="1" ht="52.5" customHeight="1" x14ac:dyDescent="0.3">
      <c r="A171" s="63"/>
      <c r="B171" s="64"/>
      <c r="C171" s="64"/>
      <c r="D171" s="64"/>
      <c r="E171" s="64"/>
      <c r="K171" s="65"/>
      <c r="P171" s="169"/>
      <c r="Q171" s="170"/>
      <c r="T171" s="65"/>
      <c r="W171" s="74"/>
      <c r="X171" s="74"/>
      <c r="Y171" s="74"/>
      <c r="Z171" s="74"/>
      <c r="AA171" s="74"/>
      <c r="AB171" s="74"/>
      <c r="AC171" s="74"/>
      <c r="AD171" s="74"/>
      <c r="AE171" s="74"/>
      <c r="AF171" s="74"/>
      <c r="AG171" s="74"/>
      <c r="AH171" s="74"/>
      <c r="AI171" s="74"/>
      <c r="AJ171" s="74"/>
      <c r="AK171" s="74"/>
      <c r="AN171" s="71"/>
    </row>
    <row r="172" spans="1:40" s="69" customFormat="1" ht="52.5" customHeight="1" x14ac:dyDescent="0.3">
      <c r="A172" s="63"/>
      <c r="B172" s="64"/>
      <c r="C172" s="64"/>
      <c r="D172" s="64"/>
      <c r="E172" s="64"/>
      <c r="K172" s="65"/>
      <c r="P172" s="169"/>
      <c r="Q172" s="170"/>
      <c r="T172" s="65"/>
      <c r="W172" s="74"/>
      <c r="X172" s="74"/>
      <c r="Y172" s="74"/>
      <c r="Z172" s="74"/>
      <c r="AA172" s="74"/>
      <c r="AB172" s="74"/>
      <c r="AC172" s="74"/>
      <c r="AD172" s="74"/>
      <c r="AE172" s="74"/>
      <c r="AF172" s="74"/>
      <c r="AG172" s="74"/>
      <c r="AH172" s="74"/>
      <c r="AI172" s="74"/>
      <c r="AJ172" s="74"/>
      <c r="AK172" s="74"/>
      <c r="AN172" s="71"/>
    </row>
    <row r="173" spans="1:40" s="69" customFormat="1" ht="52.5" customHeight="1" x14ac:dyDescent="0.3">
      <c r="A173" s="63"/>
      <c r="B173" s="64"/>
      <c r="C173" s="64"/>
      <c r="D173" s="64"/>
      <c r="E173" s="64"/>
      <c r="K173" s="65"/>
      <c r="P173" s="169"/>
      <c r="Q173" s="170"/>
      <c r="T173" s="65"/>
      <c r="W173" s="74"/>
      <c r="X173" s="74"/>
      <c r="Y173" s="74"/>
      <c r="Z173" s="74"/>
      <c r="AA173" s="74"/>
      <c r="AB173" s="74"/>
      <c r="AC173" s="74"/>
      <c r="AD173" s="74"/>
      <c r="AE173" s="74"/>
      <c r="AF173" s="74"/>
      <c r="AG173" s="74"/>
      <c r="AH173" s="74"/>
      <c r="AI173" s="74"/>
      <c r="AJ173" s="74"/>
      <c r="AK173" s="74"/>
      <c r="AN173" s="71"/>
    </row>
    <row r="174" spans="1:40" s="69" customFormat="1" ht="52.5" customHeight="1" x14ac:dyDescent="0.3">
      <c r="A174" s="63"/>
      <c r="B174" s="64"/>
      <c r="C174" s="64"/>
      <c r="D174" s="64"/>
      <c r="E174" s="64"/>
      <c r="K174" s="65"/>
      <c r="P174" s="169"/>
      <c r="Q174" s="170"/>
      <c r="T174" s="65"/>
      <c r="W174" s="74"/>
      <c r="X174" s="74"/>
      <c r="Y174" s="74"/>
      <c r="Z174" s="74"/>
      <c r="AA174" s="74"/>
      <c r="AB174" s="74"/>
      <c r="AC174" s="74"/>
      <c r="AD174" s="74"/>
      <c r="AE174" s="74"/>
      <c r="AF174" s="74"/>
      <c r="AG174" s="74"/>
      <c r="AH174" s="74"/>
      <c r="AI174" s="74"/>
      <c r="AJ174" s="74"/>
      <c r="AK174" s="74"/>
      <c r="AN174" s="71"/>
    </row>
    <row r="175" spans="1:40" s="69" customFormat="1" ht="52.5" customHeight="1" x14ac:dyDescent="0.3">
      <c r="A175" s="63"/>
      <c r="B175" s="64"/>
      <c r="C175" s="64"/>
      <c r="D175" s="64"/>
      <c r="E175" s="64"/>
      <c r="K175" s="65"/>
      <c r="P175" s="169"/>
      <c r="Q175" s="170"/>
      <c r="T175" s="65"/>
      <c r="W175" s="74"/>
      <c r="X175" s="74"/>
      <c r="Y175" s="74"/>
      <c r="Z175" s="74"/>
      <c r="AA175" s="74"/>
      <c r="AB175" s="74"/>
      <c r="AC175" s="74"/>
      <c r="AD175" s="74"/>
      <c r="AE175" s="74"/>
      <c r="AF175" s="74"/>
      <c r="AG175" s="74"/>
      <c r="AH175" s="74"/>
      <c r="AI175" s="74"/>
      <c r="AJ175" s="74"/>
      <c r="AK175" s="74"/>
      <c r="AN175" s="71"/>
    </row>
    <row r="176" spans="1:40" s="69" customFormat="1" ht="52.5" customHeight="1" x14ac:dyDescent="0.3">
      <c r="A176" s="63"/>
      <c r="B176" s="64"/>
      <c r="C176" s="64"/>
      <c r="D176" s="64"/>
      <c r="E176" s="64"/>
      <c r="K176" s="65"/>
      <c r="P176" s="169"/>
      <c r="Q176" s="170"/>
      <c r="T176" s="65"/>
      <c r="W176" s="74"/>
      <c r="X176" s="74"/>
      <c r="Y176" s="74"/>
      <c r="Z176" s="74"/>
      <c r="AA176" s="74"/>
      <c r="AB176" s="74"/>
      <c r="AC176" s="74"/>
      <c r="AD176" s="74"/>
      <c r="AE176" s="74"/>
      <c r="AF176" s="74"/>
      <c r="AG176" s="74"/>
      <c r="AH176" s="74"/>
      <c r="AI176" s="74"/>
      <c r="AJ176" s="74"/>
      <c r="AK176" s="74"/>
      <c r="AN176" s="71"/>
    </row>
    <row r="177" spans="1:40" s="69" customFormat="1" ht="52.5" customHeight="1" x14ac:dyDescent="0.3">
      <c r="A177" s="63"/>
      <c r="B177" s="64"/>
      <c r="C177" s="64"/>
      <c r="D177" s="64"/>
      <c r="E177" s="64"/>
      <c r="K177" s="65"/>
      <c r="P177" s="169"/>
      <c r="Q177" s="170"/>
      <c r="T177" s="65"/>
      <c r="W177" s="74"/>
      <c r="X177" s="74"/>
      <c r="Y177" s="74"/>
      <c r="Z177" s="74"/>
      <c r="AA177" s="74"/>
      <c r="AB177" s="74"/>
      <c r="AC177" s="74"/>
      <c r="AD177" s="74"/>
      <c r="AE177" s="74"/>
      <c r="AF177" s="74"/>
      <c r="AG177" s="74"/>
      <c r="AH177" s="74"/>
      <c r="AI177" s="74"/>
      <c r="AJ177" s="74"/>
      <c r="AK177" s="74"/>
      <c r="AN177" s="71"/>
    </row>
    <row r="178" spans="1:40" s="69" customFormat="1" ht="52.5" customHeight="1" x14ac:dyDescent="0.3">
      <c r="A178" s="63"/>
      <c r="B178" s="64"/>
      <c r="C178" s="64"/>
      <c r="D178" s="64"/>
      <c r="E178" s="64"/>
      <c r="K178" s="65"/>
      <c r="P178" s="169"/>
      <c r="Q178" s="170"/>
      <c r="T178" s="65"/>
      <c r="W178" s="74"/>
      <c r="X178" s="74"/>
      <c r="Y178" s="74"/>
      <c r="Z178" s="74"/>
      <c r="AA178" s="74"/>
      <c r="AB178" s="74"/>
      <c r="AC178" s="74"/>
      <c r="AD178" s="74"/>
      <c r="AE178" s="74"/>
      <c r="AF178" s="74"/>
      <c r="AG178" s="74"/>
      <c r="AH178" s="74"/>
      <c r="AI178" s="74"/>
      <c r="AJ178" s="74"/>
      <c r="AK178" s="74"/>
      <c r="AN178" s="71"/>
    </row>
    <row r="179" spans="1:40" s="69" customFormat="1" ht="52.5" customHeight="1" x14ac:dyDescent="0.3">
      <c r="A179" s="63"/>
      <c r="B179" s="64"/>
      <c r="C179" s="64"/>
      <c r="D179" s="64"/>
      <c r="E179" s="64"/>
      <c r="K179" s="65"/>
      <c r="P179" s="169"/>
      <c r="Q179" s="170"/>
      <c r="T179" s="65"/>
      <c r="W179" s="74"/>
      <c r="X179" s="74"/>
      <c r="Y179" s="74"/>
      <c r="Z179" s="74"/>
      <c r="AA179" s="74"/>
      <c r="AB179" s="74"/>
      <c r="AC179" s="74"/>
      <c r="AD179" s="74"/>
      <c r="AE179" s="74"/>
      <c r="AF179" s="74"/>
      <c r="AG179" s="74"/>
      <c r="AH179" s="74"/>
      <c r="AI179" s="74"/>
      <c r="AJ179" s="74"/>
      <c r="AK179" s="74"/>
      <c r="AN179" s="71"/>
    </row>
    <row r="180" spans="1:40" s="69" customFormat="1" ht="52.5" customHeight="1" x14ac:dyDescent="0.3">
      <c r="A180" s="63"/>
      <c r="B180" s="64"/>
      <c r="C180" s="64"/>
      <c r="D180" s="64"/>
      <c r="E180" s="64"/>
      <c r="K180" s="65"/>
      <c r="P180" s="169"/>
      <c r="Q180" s="170"/>
      <c r="T180" s="65"/>
      <c r="W180" s="74"/>
      <c r="X180" s="74"/>
      <c r="Y180" s="74"/>
      <c r="Z180" s="74"/>
      <c r="AA180" s="74"/>
      <c r="AB180" s="74"/>
      <c r="AC180" s="74"/>
      <c r="AD180" s="74"/>
      <c r="AE180" s="74"/>
      <c r="AF180" s="74"/>
      <c r="AG180" s="74"/>
      <c r="AH180" s="74"/>
      <c r="AI180" s="74"/>
      <c r="AJ180" s="74"/>
      <c r="AK180" s="74"/>
      <c r="AN180" s="71"/>
    </row>
    <row r="181" spans="1:40" s="69" customFormat="1" ht="52.5" customHeight="1" x14ac:dyDescent="0.3">
      <c r="A181" s="63"/>
      <c r="B181" s="64"/>
      <c r="C181" s="64"/>
      <c r="D181" s="64"/>
      <c r="E181" s="64"/>
      <c r="K181" s="65"/>
      <c r="P181" s="169"/>
      <c r="Q181" s="170"/>
      <c r="T181" s="65"/>
      <c r="W181" s="74"/>
      <c r="X181" s="74"/>
      <c r="Y181" s="74"/>
      <c r="Z181" s="74"/>
      <c r="AA181" s="74"/>
      <c r="AB181" s="74"/>
      <c r="AC181" s="74"/>
      <c r="AD181" s="74"/>
      <c r="AE181" s="74"/>
      <c r="AF181" s="74"/>
      <c r="AG181" s="74"/>
      <c r="AH181" s="74"/>
      <c r="AI181" s="74"/>
      <c r="AJ181" s="74"/>
      <c r="AK181" s="74"/>
      <c r="AN181" s="71"/>
    </row>
    <row r="182" spans="1:40" s="69" customFormat="1" ht="52.5" customHeight="1" x14ac:dyDescent="0.3">
      <c r="A182" s="63"/>
      <c r="B182" s="64"/>
      <c r="C182" s="64"/>
      <c r="D182" s="64"/>
      <c r="E182" s="64"/>
      <c r="K182" s="65"/>
      <c r="P182" s="169"/>
      <c r="Q182" s="170"/>
      <c r="T182" s="65"/>
      <c r="W182" s="74"/>
      <c r="X182" s="74"/>
      <c r="Y182" s="74"/>
      <c r="Z182" s="74"/>
      <c r="AA182" s="74"/>
      <c r="AB182" s="74"/>
      <c r="AC182" s="74"/>
      <c r="AD182" s="74"/>
      <c r="AE182" s="74"/>
      <c r="AF182" s="74"/>
      <c r="AG182" s="74"/>
      <c r="AH182" s="74"/>
      <c r="AI182" s="74"/>
      <c r="AJ182" s="74"/>
      <c r="AK182" s="74"/>
      <c r="AN182" s="71"/>
    </row>
    <row r="183" spans="1:40" s="69" customFormat="1" ht="52.5" customHeight="1" x14ac:dyDescent="0.3">
      <c r="A183" s="63"/>
      <c r="B183" s="64"/>
      <c r="C183" s="64"/>
      <c r="D183" s="64"/>
      <c r="E183" s="64"/>
      <c r="K183" s="65"/>
      <c r="P183" s="169"/>
      <c r="Q183" s="170"/>
      <c r="T183" s="65"/>
      <c r="W183" s="74"/>
      <c r="X183" s="74"/>
      <c r="Y183" s="74"/>
      <c r="Z183" s="74"/>
      <c r="AA183" s="74"/>
      <c r="AB183" s="74"/>
      <c r="AC183" s="74"/>
      <c r="AD183" s="74"/>
      <c r="AE183" s="74"/>
      <c r="AF183" s="74"/>
      <c r="AG183" s="74"/>
      <c r="AH183" s="74"/>
      <c r="AI183" s="74"/>
      <c r="AJ183" s="74"/>
      <c r="AK183" s="74"/>
      <c r="AN183" s="71"/>
    </row>
    <row r="184" spans="1:40" s="69" customFormat="1" ht="52.5" customHeight="1" x14ac:dyDescent="0.3">
      <c r="A184" s="63"/>
      <c r="B184" s="64"/>
      <c r="C184" s="64"/>
      <c r="D184" s="64"/>
      <c r="E184" s="64"/>
      <c r="K184" s="65"/>
      <c r="P184" s="169"/>
      <c r="Q184" s="170"/>
      <c r="T184" s="65"/>
      <c r="W184" s="74"/>
      <c r="X184" s="74"/>
      <c r="Y184" s="74"/>
      <c r="Z184" s="74"/>
      <c r="AA184" s="74"/>
      <c r="AB184" s="74"/>
      <c r="AC184" s="74"/>
      <c r="AD184" s="74"/>
      <c r="AE184" s="74"/>
      <c r="AF184" s="74"/>
      <c r="AG184" s="74"/>
      <c r="AH184" s="74"/>
      <c r="AI184" s="74"/>
      <c r="AJ184" s="74"/>
      <c r="AK184" s="74"/>
      <c r="AN184" s="71"/>
    </row>
    <row r="185" spans="1:40" s="69" customFormat="1" ht="52.5" customHeight="1" x14ac:dyDescent="0.3">
      <c r="A185" s="63"/>
      <c r="B185" s="64"/>
      <c r="C185" s="64"/>
      <c r="D185" s="64"/>
      <c r="E185" s="64"/>
      <c r="K185" s="65"/>
      <c r="P185" s="169"/>
      <c r="Q185" s="170"/>
      <c r="T185" s="65"/>
      <c r="W185" s="74"/>
      <c r="X185" s="74"/>
      <c r="Y185" s="74"/>
      <c r="Z185" s="74"/>
      <c r="AA185" s="74"/>
      <c r="AB185" s="74"/>
      <c r="AC185" s="74"/>
      <c r="AD185" s="74"/>
      <c r="AE185" s="74"/>
      <c r="AF185" s="74"/>
      <c r="AG185" s="74"/>
      <c r="AH185" s="74"/>
      <c r="AI185" s="74"/>
      <c r="AJ185" s="74"/>
      <c r="AK185" s="74"/>
      <c r="AN185" s="71"/>
    </row>
    <row r="186" spans="1:40" s="69" customFormat="1" ht="52.5" customHeight="1" x14ac:dyDescent="0.3">
      <c r="A186" s="63"/>
      <c r="B186" s="64"/>
      <c r="C186" s="64"/>
      <c r="D186" s="64"/>
      <c r="E186" s="64"/>
      <c r="K186" s="65"/>
      <c r="P186" s="169"/>
      <c r="Q186" s="170"/>
      <c r="T186" s="65"/>
      <c r="W186" s="74"/>
      <c r="X186" s="74"/>
      <c r="Y186" s="74"/>
      <c r="Z186" s="74"/>
      <c r="AA186" s="74"/>
      <c r="AB186" s="74"/>
      <c r="AC186" s="74"/>
      <c r="AD186" s="74"/>
      <c r="AE186" s="74"/>
      <c r="AF186" s="74"/>
      <c r="AG186" s="74"/>
      <c r="AH186" s="74"/>
      <c r="AI186" s="74"/>
      <c r="AJ186" s="74"/>
      <c r="AK186" s="74"/>
      <c r="AN186" s="71"/>
    </row>
    <row r="187" spans="1:40" s="69" customFormat="1" ht="52.5" customHeight="1" x14ac:dyDescent="0.3">
      <c r="A187" s="63"/>
      <c r="B187" s="64"/>
      <c r="C187" s="64"/>
      <c r="D187" s="64"/>
      <c r="E187" s="64"/>
      <c r="K187" s="65"/>
      <c r="P187" s="169"/>
      <c r="Q187" s="170"/>
      <c r="T187" s="65"/>
      <c r="W187" s="74"/>
      <c r="X187" s="74"/>
      <c r="Y187" s="74"/>
      <c r="Z187" s="74"/>
      <c r="AA187" s="74"/>
      <c r="AB187" s="74"/>
      <c r="AC187" s="74"/>
      <c r="AD187" s="74"/>
      <c r="AE187" s="74"/>
      <c r="AF187" s="74"/>
      <c r="AG187" s="74"/>
      <c r="AH187" s="74"/>
      <c r="AI187" s="74"/>
      <c r="AJ187" s="74"/>
      <c r="AK187" s="74"/>
      <c r="AN187" s="71"/>
    </row>
    <row r="188" spans="1:40" s="69" customFormat="1" ht="52.5" customHeight="1" x14ac:dyDescent="0.3">
      <c r="A188" s="63"/>
      <c r="B188" s="64"/>
      <c r="C188" s="64"/>
      <c r="D188" s="64"/>
      <c r="E188" s="64"/>
      <c r="K188" s="65"/>
      <c r="P188" s="169"/>
      <c r="Q188" s="170"/>
      <c r="T188" s="65"/>
      <c r="W188" s="74"/>
      <c r="X188" s="74"/>
      <c r="Y188" s="74"/>
      <c r="Z188" s="74"/>
      <c r="AA188" s="74"/>
      <c r="AB188" s="74"/>
      <c r="AC188" s="74"/>
      <c r="AD188" s="74"/>
      <c r="AE188" s="74"/>
      <c r="AF188" s="74"/>
      <c r="AG188" s="74"/>
      <c r="AH188" s="74"/>
      <c r="AI188" s="74"/>
      <c r="AJ188" s="74"/>
      <c r="AK188" s="74"/>
      <c r="AN188" s="71"/>
    </row>
    <row r="189" spans="1:40" s="69" customFormat="1" ht="52.5" customHeight="1" x14ac:dyDescent="0.3">
      <c r="A189" s="63"/>
      <c r="B189" s="64"/>
      <c r="C189" s="64"/>
      <c r="D189" s="64"/>
      <c r="E189" s="64"/>
      <c r="K189" s="65"/>
      <c r="P189" s="169"/>
      <c r="Q189" s="170"/>
      <c r="T189" s="65"/>
      <c r="W189" s="74"/>
      <c r="X189" s="74"/>
      <c r="Y189" s="74"/>
      <c r="Z189" s="74"/>
      <c r="AA189" s="74"/>
      <c r="AB189" s="74"/>
      <c r="AC189" s="74"/>
      <c r="AD189" s="74"/>
      <c r="AE189" s="74"/>
      <c r="AF189" s="74"/>
      <c r="AG189" s="74"/>
      <c r="AH189" s="74"/>
      <c r="AI189" s="74"/>
      <c r="AJ189" s="74"/>
      <c r="AK189" s="74"/>
      <c r="AN189" s="71"/>
    </row>
    <row r="190" spans="1:40" s="69" customFormat="1" ht="52.5" customHeight="1" x14ac:dyDescent="0.3">
      <c r="A190" s="63"/>
      <c r="B190" s="64"/>
      <c r="C190" s="64"/>
      <c r="D190" s="64"/>
      <c r="E190" s="64"/>
      <c r="K190" s="65"/>
      <c r="P190" s="169"/>
      <c r="Q190" s="170"/>
      <c r="T190" s="65"/>
      <c r="W190" s="74"/>
      <c r="X190" s="74"/>
      <c r="Y190" s="74"/>
      <c r="Z190" s="74"/>
      <c r="AA190" s="74"/>
      <c r="AB190" s="74"/>
      <c r="AC190" s="74"/>
      <c r="AD190" s="74"/>
      <c r="AE190" s="74"/>
      <c r="AF190" s="74"/>
      <c r="AG190" s="74"/>
      <c r="AH190" s="74"/>
      <c r="AI190" s="74"/>
      <c r="AJ190" s="74"/>
      <c r="AK190" s="74"/>
      <c r="AN190" s="71"/>
    </row>
    <row r="191" spans="1:40" s="69" customFormat="1" ht="52.5" customHeight="1" x14ac:dyDescent="0.3">
      <c r="A191" s="63"/>
      <c r="B191" s="64"/>
      <c r="C191" s="64"/>
      <c r="D191" s="64"/>
      <c r="E191" s="64"/>
      <c r="K191" s="65"/>
      <c r="P191" s="169"/>
      <c r="Q191" s="170"/>
      <c r="T191" s="65"/>
      <c r="W191" s="74"/>
      <c r="X191" s="74"/>
      <c r="Y191" s="74"/>
      <c r="Z191" s="74"/>
      <c r="AA191" s="74"/>
      <c r="AB191" s="74"/>
      <c r="AC191" s="74"/>
      <c r="AD191" s="74"/>
      <c r="AE191" s="74"/>
      <c r="AF191" s="74"/>
      <c r="AG191" s="74"/>
      <c r="AH191" s="74"/>
      <c r="AI191" s="74"/>
      <c r="AJ191" s="74"/>
      <c r="AK191" s="74"/>
      <c r="AN191" s="71"/>
    </row>
    <row r="192" spans="1:40" s="69" customFormat="1" ht="52.5" customHeight="1" x14ac:dyDescent="0.3">
      <c r="A192" s="63"/>
      <c r="B192" s="64"/>
      <c r="C192" s="64"/>
      <c r="D192" s="64"/>
      <c r="E192" s="64"/>
      <c r="K192" s="65"/>
      <c r="P192" s="169"/>
      <c r="Q192" s="170"/>
      <c r="T192" s="65"/>
      <c r="W192" s="74"/>
      <c r="X192" s="74"/>
      <c r="Y192" s="74"/>
      <c r="Z192" s="74"/>
      <c r="AA192" s="74"/>
      <c r="AB192" s="74"/>
      <c r="AC192" s="74"/>
      <c r="AD192" s="74"/>
      <c r="AE192" s="74"/>
      <c r="AF192" s="74"/>
      <c r="AG192" s="74"/>
      <c r="AH192" s="74"/>
      <c r="AI192" s="74"/>
      <c r="AJ192" s="74"/>
      <c r="AK192" s="74"/>
      <c r="AN192" s="71"/>
    </row>
    <row r="193" spans="1:40" s="69" customFormat="1" ht="52.5" customHeight="1" x14ac:dyDescent="0.3">
      <c r="A193" s="63"/>
      <c r="B193" s="64"/>
      <c r="C193" s="64"/>
      <c r="D193" s="64"/>
      <c r="E193" s="64"/>
      <c r="K193" s="65"/>
      <c r="P193" s="169"/>
      <c r="Q193" s="170"/>
      <c r="T193" s="65"/>
      <c r="W193" s="74"/>
      <c r="X193" s="74"/>
      <c r="Y193" s="74"/>
      <c r="Z193" s="74"/>
      <c r="AA193" s="74"/>
      <c r="AB193" s="74"/>
      <c r="AC193" s="74"/>
      <c r="AD193" s="74"/>
      <c r="AE193" s="74"/>
      <c r="AF193" s="74"/>
      <c r="AG193" s="74"/>
      <c r="AH193" s="74"/>
      <c r="AI193" s="74"/>
      <c r="AJ193" s="74"/>
      <c r="AK193" s="74"/>
      <c r="AN193" s="71"/>
    </row>
    <row r="194" spans="1:40" s="69" customFormat="1" ht="52.5" customHeight="1" x14ac:dyDescent="0.3">
      <c r="A194" s="63"/>
      <c r="B194" s="64"/>
      <c r="C194" s="64"/>
      <c r="D194" s="64"/>
      <c r="E194" s="64"/>
      <c r="K194" s="65"/>
      <c r="P194" s="169"/>
      <c r="Q194" s="170"/>
      <c r="T194" s="65"/>
      <c r="W194" s="74"/>
      <c r="X194" s="74"/>
      <c r="Y194" s="74"/>
      <c r="Z194" s="74"/>
      <c r="AA194" s="74"/>
      <c r="AB194" s="74"/>
      <c r="AC194" s="74"/>
      <c r="AD194" s="74"/>
      <c r="AE194" s="74"/>
      <c r="AF194" s="74"/>
      <c r="AG194" s="74"/>
      <c r="AH194" s="74"/>
      <c r="AI194" s="74"/>
      <c r="AJ194" s="74"/>
      <c r="AK194" s="74"/>
      <c r="AN194" s="71"/>
    </row>
    <row r="195" spans="1:40" s="69" customFormat="1" ht="52.5" customHeight="1" x14ac:dyDescent="0.3">
      <c r="A195" s="63"/>
      <c r="B195" s="64"/>
      <c r="C195" s="64"/>
      <c r="D195" s="64"/>
      <c r="E195" s="64"/>
      <c r="K195" s="65"/>
      <c r="P195" s="169"/>
      <c r="Q195" s="170"/>
      <c r="T195" s="65"/>
      <c r="W195" s="74"/>
      <c r="X195" s="74"/>
      <c r="Y195" s="74"/>
      <c r="Z195" s="74"/>
      <c r="AA195" s="74"/>
      <c r="AB195" s="74"/>
      <c r="AC195" s="74"/>
      <c r="AD195" s="74"/>
      <c r="AE195" s="74"/>
      <c r="AF195" s="74"/>
      <c r="AG195" s="74"/>
      <c r="AH195" s="74"/>
      <c r="AI195" s="74"/>
      <c r="AJ195" s="74"/>
      <c r="AK195" s="74"/>
      <c r="AN195" s="71"/>
    </row>
    <row r="196" spans="1:40" s="69" customFormat="1" ht="52.5" customHeight="1" x14ac:dyDescent="0.3">
      <c r="A196" s="63"/>
      <c r="B196" s="64"/>
      <c r="C196" s="64"/>
      <c r="D196" s="64"/>
      <c r="E196" s="64"/>
      <c r="K196" s="65"/>
      <c r="P196" s="169"/>
      <c r="Q196" s="170"/>
      <c r="T196" s="65"/>
      <c r="W196" s="74"/>
      <c r="X196" s="74"/>
      <c r="Y196" s="74"/>
      <c r="Z196" s="74"/>
      <c r="AA196" s="74"/>
      <c r="AB196" s="74"/>
      <c r="AC196" s="74"/>
      <c r="AD196" s="74"/>
      <c r="AE196" s="74"/>
      <c r="AF196" s="74"/>
      <c r="AG196" s="74"/>
      <c r="AH196" s="74"/>
      <c r="AI196" s="74"/>
      <c r="AJ196" s="74"/>
      <c r="AK196" s="74"/>
      <c r="AN196" s="71"/>
    </row>
    <row r="197" spans="1:40" s="69" customFormat="1" ht="52.5" customHeight="1" x14ac:dyDescent="0.3">
      <c r="A197" s="63"/>
      <c r="B197" s="64"/>
      <c r="C197" s="64"/>
      <c r="D197" s="64"/>
      <c r="E197" s="64"/>
      <c r="K197" s="65"/>
      <c r="P197" s="169"/>
      <c r="Q197" s="170"/>
      <c r="T197" s="65"/>
      <c r="W197" s="74"/>
      <c r="X197" s="74"/>
      <c r="Y197" s="74"/>
      <c r="Z197" s="74"/>
      <c r="AA197" s="74"/>
      <c r="AB197" s="74"/>
      <c r="AC197" s="74"/>
      <c r="AD197" s="74"/>
      <c r="AE197" s="74"/>
      <c r="AF197" s="74"/>
      <c r="AG197" s="74"/>
      <c r="AH197" s="74"/>
      <c r="AI197" s="74"/>
      <c r="AJ197" s="74"/>
      <c r="AK197" s="74"/>
      <c r="AN197" s="71"/>
    </row>
    <row r="198" spans="1:40" s="69" customFormat="1" ht="52.5" customHeight="1" x14ac:dyDescent="0.3">
      <c r="A198" s="63"/>
      <c r="B198" s="64"/>
      <c r="C198" s="64"/>
      <c r="D198" s="64"/>
      <c r="E198" s="64"/>
      <c r="K198" s="65"/>
      <c r="P198" s="169"/>
      <c r="Q198" s="170"/>
      <c r="T198" s="65"/>
      <c r="W198" s="74"/>
      <c r="X198" s="74"/>
      <c r="Y198" s="74"/>
      <c r="Z198" s="74"/>
      <c r="AA198" s="74"/>
      <c r="AB198" s="74"/>
      <c r="AC198" s="74"/>
      <c r="AD198" s="74"/>
      <c r="AE198" s="74"/>
      <c r="AF198" s="74"/>
      <c r="AG198" s="74"/>
      <c r="AH198" s="74"/>
      <c r="AI198" s="74"/>
      <c r="AJ198" s="74"/>
      <c r="AK198" s="74"/>
      <c r="AN198" s="71"/>
    </row>
    <row r="199" spans="1:40" s="69" customFormat="1" ht="52.5" customHeight="1" x14ac:dyDescent="0.3">
      <c r="A199" s="63"/>
      <c r="B199" s="64"/>
      <c r="C199" s="64"/>
      <c r="D199" s="64"/>
      <c r="E199" s="64"/>
      <c r="K199" s="65"/>
      <c r="P199" s="169"/>
      <c r="Q199" s="170"/>
      <c r="T199" s="65"/>
      <c r="W199" s="74"/>
      <c r="X199" s="74"/>
      <c r="Y199" s="74"/>
      <c r="Z199" s="74"/>
      <c r="AA199" s="74"/>
      <c r="AB199" s="74"/>
      <c r="AC199" s="74"/>
      <c r="AD199" s="74"/>
      <c r="AE199" s="74"/>
      <c r="AF199" s="74"/>
      <c r="AG199" s="74"/>
      <c r="AH199" s="74"/>
      <c r="AI199" s="74"/>
      <c r="AJ199" s="74"/>
      <c r="AK199" s="74"/>
      <c r="AN199" s="71"/>
    </row>
    <row r="200" spans="1:40" s="69" customFormat="1" ht="52.5" customHeight="1" x14ac:dyDescent="0.3">
      <c r="A200" s="63"/>
      <c r="B200" s="64"/>
      <c r="C200" s="64"/>
      <c r="D200" s="64"/>
      <c r="E200" s="64"/>
      <c r="K200" s="65"/>
      <c r="P200" s="169"/>
      <c r="Q200" s="170"/>
      <c r="T200" s="65"/>
      <c r="W200" s="74"/>
      <c r="X200" s="74"/>
      <c r="Y200" s="74"/>
      <c r="Z200" s="74"/>
      <c r="AA200" s="74"/>
      <c r="AB200" s="74"/>
      <c r="AC200" s="74"/>
      <c r="AD200" s="74"/>
      <c r="AE200" s="74"/>
      <c r="AF200" s="74"/>
      <c r="AG200" s="74"/>
      <c r="AH200" s="74"/>
      <c r="AI200" s="74"/>
      <c r="AJ200" s="74"/>
      <c r="AK200" s="74"/>
      <c r="AN200" s="71"/>
    </row>
    <row r="201" spans="1:40" s="69" customFormat="1" ht="52.5" customHeight="1" x14ac:dyDescent="0.3">
      <c r="A201" s="63"/>
      <c r="B201" s="64"/>
      <c r="C201" s="64"/>
      <c r="D201" s="64"/>
      <c r="E201" s="64"/>
      <c r="K201" s="65"/>
      <c r="P201" s="169"/>
      <c r="Q201" s="170"/>
      <c r="T201" s="65"/>
      <c r="W201" s="74"/>
      <c r="X201" s="74"/>
      <c r="Y201" s="74"/>
      <c r="Z201" s="74"/>
      <c r="AA201" s="74"/>
      <c r="AB201" s="74"/>
      <c r="AC201" s="74"/>
      <c r="AD201" s="74"/>
      <c r="AE201" s="74"/>
      <c r="AF201" s="74"/>
      <c r="AG201" s="74"/>
      <c r="AH201" s="74"/>
      <c r="AI201" s="74"/>
      <c r="AJ201" s="74"/>
      <c r="AK201" s="74"/>
      <c r="AN201" s="71"/>
    </row>
    <row r="202" spans="1:40" s="69" customFormat="1" ht="52.5" customHeight="1" x14ac:dyDescent="0.3">
      <c r="A202" s="63"/>
      <c r="B202" s="64"/>
      <c r="C202" s="64"/>
      <c r="D202" s="64"/>
      <c r="E202" s="64"/>
      <c r="K202" s="65"/>
      <c r="P202" s="169"/>
      <c r="Q202" s="170"/>
      <c r="T202" s="65"/>
      <c r="W202" s="74"/>
      <c r="X202" s="74"/>
      <c r="Y202" s="74"/>
      <c r="Z202" s="74"/>
      <c r="AA202" s="74"/>
      <c r="AB202" s="74"/>
      <c r="AC202" s="74"/>
      <c r="AD202" s="74"/>
      <c r="AE202" s="74"/>
      <c r="AF202" s="74"/>
      <c r="AG202" s="74"/>
      <c r="AH202" s="74"/>
      <c r="AI202" s="74"/>
      <c r="AJ202" s="74"/>
      <c r="AK202" s="74"/>
      <c r="AN202" s="71"/>
    </row>
    <row r="203" spans="1:40" s="69" customFormat="1" ht="52.5" customHeight="1" x14ac:dyDescent="0.3">
      <c r="A203" s="63"/>
      <c r="B203" s="64"/>
      <c r="C203" s="64"/>
      <c r="D203" s="64"/>
      <c r="E203" s="64"/>
      <c r="K203" s="65"/>
      <c r="P203" s="169"/>
      <c r="Q203" s="170"/>
      <c r="T203" s="65"/>
      <c r="W203" s="74"/>
      <c r="X203" s="74"/>
      <c r="Y203" s="74"/>
      <c r="Z203" s="74"/>
      <c r="AA203" s="74"/>
      <c r="AB203" s="74"/>
      <c r="AC203" s="74"/>
      <c r="AD203" s="74"/>
      <c r="AE203" s="74"/>
      <c r="AF203" s="74"/>
      <c r="AG203" s="74"/>
      <c r="AH203" s="74"/>
      <c r="AI203" s="74"/>
      <c r="AJ203" s="74"/>
      <c r="AK203" s="74"/>
      <c r="AN203" s="71"/>
    </row>
    <row r="204" spans="1:40" s="69" customFormat="1" ht="52.5" customHeight="1" x14ac:dyDescent="0.3">
      <c r="A204" s="63"/>
      <c r="B204" s="64"/>
      <c r="C204" s="64"/>
      <c r="D204" s="64"/>
      <c r="E204" s="64"/>
      <c r="K204" s="65"/>
      <c r="P204" s="169"/>
      <c r="Q204" s="170"/>
      <c r="T204" s="65"/>
      <c r="W204" s="74"/>
      <c r="X204" s="74"/>
      <c r="Y204" s="74"/>
      <c r="Z204" s="74"/>
      <c r="AA204" s="74"/>
      <c r="AB204" s="74"/>
      <c r="AC204" s="74"/>
      <c r="AD204" s="74"/>
      <c r="AE204" s="74"/>
      <c r="AF204" s="74"/>
      <c r="AG204" s="74"/>
      <c r="AH204" s="74"/>
      <c r="AI204" s="74"/>
      <c r="AJ204" s="74"/>
      <c r="AK204" s="74"/>
      <c r="AN204" s="71"/>
    </row>
    <row r="205" spans="1:40" s="69" customFormat="1" ht="52.5" customHeight="1" x14ac:dyDescent="0.3">
      <c r="A205" s="63"/>
      <c r="B205" s="64"/>
      <c r="C205" s="64"/>
      <c r="D205" s="64"/>
      <c r="E205" s="64"/>
      <c r="K205" s="65"/>
      <c r="P205" s="169"/>
      <c r="Q205" s="170"/>
      <c r="T205" s="65"/>
      <c r="W205" s="74"/>
      <c r="X205" s="74"/>
      <c r="Y205" s="74"/>
      <c r="Z205" s="74"/>
      <c r="AA205" s="74"/>
      <c r="AB205" s="74"/>
      <c r="AC205" s="74"/>
      <c r="AD205" s="74"/>
      <c r="AE205" s="74"/>
      <c r="AF205" s="74"/>
      <c r="AG205" s="74"/>
      <c r="AH205" s="74"/>
      <c r="AI205" s="74"/>
      <c r="AJ205" s="74"/>
      <c r="AK205" s="74"/>
      <c r="AN205" s="71"/>
    </row>
    <row r="206" spans="1:40" s="69" customFormat="1" ht="52.5" customHeight="1" x14ac:dyDescent="0.3">
      <c r="A206" s="63"/>
      <c r="B206" s="64"/>
      <c r="C206" s="64"/>
      <c r="D206" s="64"/>
      <c r="E206" s="64"/>
      <c r="K206" s="65"/>
      <c r="P206" s="169"/>
      <c r="Q206" s="170"/>
      <c r="T206" s="65"/>
      <c r="W206" s="74"/>
      <c r="X206" s="74"/>
      <c r="Y206" s="74"/>
      <c r="Z206" s="74"/>
      <c r="AA206" s="74"/>
      <c r="AB206" s="74"/>
      <c r="AC206" s="74"/>
      <c r="AD206" s="74"/>
      <c r="AE206" s="74"/>
      <c r="AF206" s="74"/>
      <c r="AG206" s="74"/>
      <c r="AH206" s="74"/>
      <c r="AI206" s="74"/>
      <c r="AJ206" s="74"/>
      <c r="AK206" s="74"/>
      <c r="AN206" s="71"/>
    </row>
    <row r="207" spans="1:40" s="69" customFormat="1" ht="52.5" customHeight="1" x14ac:dyDescent="0.3">
      <c r="A207" s="63"/>
      <c r="B207" s="64"/>
      <c r="C207" s="64"/>
      <c r="D207" s="64"/>
      <c r="E207" s="64"/>
      <c r="K207" s="65"/>
      <c r="P207" s="169"/>
      <c r="Q207" s="170"/>
      <c r="T207" s="65"/>
      <c r="W207" s="74"/>
      <c r="X207" s="74"/>
      <c r="Y207" s="74"/>
      <c r="Z207" s="74"/>
      <c r="AA207" s="74"/>
      <c r="AB207" s="74"/>
      <c r="AC207" s="74"/>
      <c r="AD207" s="74"/>
      <c r="AE207" s="74"/>
      <c r="AF207" s="74"/>
      <c r="AG207" s="74"/>
      <c r="AH207" s="74"/>
      <c r="AI207" s="74"/>
      <c r="AJ207" s="74"/>
      <c r="AK207" s="74"/>
      <c r="AN207" s="71"/>
    </row>
    <row r="208" spans="1:40" s="69" customFormat="1" ht="52.5" customHeight="1" x14ac:dyDescent="0.3">
      <c r="A208" s="63"/>
      <c r="B208" s="64"/>
      <c r="C208" s="64"/>
      <c r="D208" s="64"/>
      <c r="E208" s="64"/>
      <c r="K208" s="65"/>
      <c r="P208" s="169"/>
      <c r="Q208" s="170"/>
      <c r="T208" s="65"/>
      <c r="W208" s="74"/>
      <c r="X208" s="74"/>
      <c r="Y208" s="74"/>
      <c r="Z208" s="74"/>
      <c r="AA208" s="74"/>
      <c r="AB208" s="74"/>
      <c r="AC208" s="74"/>
      <c r="AD208" s="74"/>
      <c r="AE208" s="74"/>
      <c r="AF208" s="74"/>
      <c r="AG208" s="74"/>
      <c r="AH208" s="74"/>
      <c r="AI208" s="74"/>
      <c r="AJ208" s="74"/>
      <c r="AK208" s="74"/>
      <c r="AN208" s="71"/>
    </row>
    <row r="209" spans="1:40" s="69" customFormat="1" ht="52.5" customHeight="1" x14ac:dyDescent="0.3">
      <c r="A209" s="63"/>
      <c r="B209" s="64"/>
      <c r="C209" s="64"/>
      <c r="D209" s="64"/>
      <c r="E209" s="64"/>
      <c r="K209" s="65"/>
      <c r="P209" s="169"/>
      <c r="Q209" s="170"/>
      <c r="T209" s="65"/>
      <c r="W209" s="74"/>
      <c r="X209" s="74"/>
      <c r="Y209" s="74"/>
      <c r="Z209" s="74"/>
      <c r="AA209" s="74"/>
      <c r="AB209" s="74"/>
      <c r="AC209" s="74"/>
      <c r="AD209" s="74"/>
      <c r="AE209" s="74"/>
      <c r="AF209" s="74"/>
      <c r="AG209" s="74"/>
      <c r="AH209" s="74"/>
      <c r="AI209" s="74"/>
      <c r="AJ209" s="74"/>
      <c r="AK209" s="74"/>
      <c r="AN209" s="71"/>
    </row>
    <row r="210" spans="1:40" s="69" customFormat="1" ht="52.5" customHeight="1" x14ac:dyDescent="0.3">
      <c r="A210" s="63"/>
      <c r="B210" s="64"/>
      <c r="C210" s="64"/>
      <c r="D210" s="64"/>
      <c r="E210" s="64"/>
      <c r="K210" s="65"/>
      <c r="P210" s="169"/>
      <c r="Q210" s="170"/>
      <c r="T210" s="65"/>
      <c r="W210" s="74"/>
      <c r="X210" s="74"/>
      <c r="Y210" s="74"/>
      <c r="Z210" s="74"/>
      <c r="AA210" s="74"/>
      <c r="AB210" s="74"/>
      <c r="AC210" s="74"/>
      <c r="AD210" s="74"/>
      <c r="AE210" s="74"/>
      <c r="AF210" s="74"/>
      <c r="AG210" s="74"/>
      <c r="AH210" s="74"/>
      <c r="AI210" s="74"/>
      <c r="AJ210" s="74"/>
      <c r="AK210" s="74"/>
      <c r="AN210" s="71"/>
    </row>
    <row r="211" spans="1:40" s="69" customFormat="1" ht="52.5" customHeight="1" x14ac:dyDescent="0.3">
      <c r="A211" s="63"/>
      <c r="B211" s="64"/>
      <c r="C211" s="64"/>
      <c r="D211" s="64"/>
      <c r="E211" s="64"/>
      <c r="K211" s="65"/>
      <c r="P211" s="169"/>
      <c r="Q211" s="170"/>
      <c r="T211" s="65"/>
      <c r="W211" s="74"/>
      <c r="X211" s="74"/>
      <c r="Y211" s="74"/>
      <c r="Z211" s="74"/>
      <c r="AA211" s="74"/>
      <c r="AB211" s="74"/>
      <c r="AC211" s="74"/>
      <c r="AD211" s="74"/>
      <c r="AE211" s="74"/>
      <c r="AF211" s="74"/>
      <c r="AG211" s="74"/>
      <c r="AH211" s="74"/>
      <c r="AI211" s="74"/>
      <c r="AJ211" s="74"/>
      <c r="AK211" s="74"/>
      <c r="AN211" s="71"/>
    </row>
    <row r="212" spans="1:40" s="69" customFormat="1" ht="52.5" customHeight="1" x14ac:dyDescent="0.3">
      <c r="A212" s="63"/>
      <c r="B212" s="64"/>
      <c r="C212" s="64"/>
      <c r="D212" s="64"/>
      <c r="E212" s="64"/>
      <c r="K212" s="65"/>
      <c r="P212" s="169"/>
      <c r="Q212" s="170"/>
      <c r="T212" s="65"/>
      <c r="W212" s="74"/>
      <c r="X212" s="74"/>
      <c r="Y212" s="74"/>
      <c r="Z212" s="74"/>
      <c r="AA212" s="74"/>
      <c r="AB212" s="74"/>
      <c r="AC212" s="74"/>
      <c r="AD212" s="74"/>
      <c r="AE212" s="74"/>
      <c r="AF212" s="74"/>
      <c r="AG212" s="74"/>
      <c r="AH212" s="74"/>
      <c r="AI212" s="74"/>
      <c r="AJ212" s="74"/>
      <c r="AK212" s="74"/>
      <c r="AN212" s="71"/>
    </row>
    <row r="213" spans="1:40" s="69" customFormat="1" ht="52.5" customHeight="1" x14ac:dyDescent="0.3">
      <c r="A213" s="63"/>
      <c r="B213" s="64"/>
      <c r="C213" s="64"/>
      <c r="D213" s="64"/>
      <c r="E213" s="64"/>
      <c r="K213" s="65"/>
      <c r="P213" s="169"/>
      <c r="Q213" s="170"/>
      <c r="T213" s="65"/>
      <c r="W213" s="74"/>
      <c r="X213" s="74"/>
      <c r="Y213" s="74"/>
      <c r="Z213" s="74"/>
      <c r="AA213" s="74"/>
      <c r="AB213" s="74"/>
      <c r="AC213" s="74"/>
      <c r="AD213" s="74"/>
      <c r="AE213" s="74"/>
      <c r="AF213" s="74"/>
      <c r="AG213" s="74"/>
      <c r="AH213" s="74"/>
      <c r="AI213" s="74"/>
      <c r="AJ213" s="74"/>
      <c r="AK213" s="74"/>
      <c r="AN213" s="71"/>
    </row>
    <row r="214" spans="1:40" s="69" customFormat="1" ht="52.5" customHeight="1" x14ac:dyDescent="0.3">
      <c r="A214" s="63"/>
      <c r="B214" s="64"/>
      <c r="C214" s="64"/>
      <c r="D214" s="64"/>
      <c r="E214" s="64"/>
      <c r="K214" s="65"/>
      <c r="P214" s="169"/>
      <c r="Q214" s="170"/>
      <c r="T214" s="65"/>
      <c r="W214" s="74"/>
      <c r="X214" s="74"/>
      <c r="Y214" s="74"/>
      <c r="Z214" s="74"/>
      <c r="AA214" s="74"/>
      <c r="AB214" s="74"/>
      <c r="AC214" s="74"/>
      <c r="AD214" s="74"/>
      <c r="AE214" s="74"/>
      <c r="AF214" s="74"/>
      <c r="AG214" s="74"/>
      <c r="AH214" s="74"/>
      <c r="AI214" s="74"/>
      <c r="AJ214" s="74"/>
      <c r="AK214" s="74"/>
      <c r="AN214" s="71"/>
    </row>
    <row r="215" spans="1:40" s="69" customFormat="1" ht="52.5" customHeight="1" x14ac:dyDescent="0.3">
      <c r="A215" s="63"/>
      <c r="B215" s="64"/>
      <c r="C215" s="64"/>
      <c r="D215" s="64"/>
      <c r="E215" s="64"/>
      <c r="K215" s="65"/>
      <c r="P215" s="169"/>
      <c r="Q215" s="170"/>
      <c r="T215" s="65"/>
      <c r="W215" s="74"/>
      <c r="X215" s="74"/>
      <c r="Y215" s="74"/>
      <c r="Z215" s="74"/>
      <c r="AA215" s="74"/>
      <c r="AB215" s="74"/>
      <c r="AC215" s="74"/>
      <c r="AD215" s="74"/>
      <c r="AE215" s="74"/>
      <c r="AF215" s="74"/>
      <c r="AG215" s="74"/>
      <c r="AH215" s="74"/>
      <c r="AI215" s="74"/>
      <c r="AJ215" s="74"/>
      <c r="AK215" s="74"/>
      <c r="AN215" s="71"/>
    </row>
    <row r="216" spans="1:40" s="69" customFormat="1" ht="52.5" customHeight="1" x14ac:dyDescent="0.3">
      <c r="A216" s="63"/>
      <c r="B216" s="64"/>
      <c r="C216" s="64"/>
      <c r="D216" s="64"/>
      <c r="E216" s="64"/>
      <c r="K216" s="65"/>
      <c r="P216" s="169"/>
      <c r="Q216" s="170"/>
      <c r="T216" s="65"/>
      <c r="W216" s="74"/>
      <c r="X216" s="74"/>
      <c r="Y216" s="74"/>
      <c r="Z216" s="74"/>
      <c r="AA216" s="74"/>
      <c r="AB216" s="74"/>
      <c r="AC216" s="74"/>
      <c r="AD216" s="74"/>
      <c r="AE216" s="74"/>
      <c r="AF216" s="74"/>
      <c r="AG216" s="74"/>
      <c r="AH216" s="74"/>
      <c r="AI216" s="74"/>
      <c r="AJ216" s="74"/>
      <c r="AK216" s="74"/>
      <c r="AN216" s="71"/>
    </row>
    <row r="217" spans="1:40" s="69" customFormat="1" ht="52.5" customHeight="1" x14ac:dyDescent="0.3">
      <c r="A217" s="63"/>
      <c r="B217" s="64"/>
      <c r="C217" s="64"/>
      <c r="D217" s="64"/>
      <c r="E217" s="64"/>
      <c r="K217" s="65"/>
      <c r="P217" s="169"/>
      <c r="Q217" s="170"/>
      <c r="T217" s="65"/>
      <c r="W217" s="74"/>
      <c r="X217" s="74"/>
      <c r="Y217" s="74"/>
      <c r="Z217" s="74"/>
      <c r="AA217" s="74"/>
      <c r="AB217" s="74"/>
      <c r="AC217" s="74"/>
      <c r="AD217" s="74"/>
      <c r="AE217" s="74"/>
      <c r="AF217" s="74"/>
      <c r="AG217" s="74"/>
      <c r="AH217" s="74"/>
      <c r="AI217" s="74"/>
      <c r="AJ217" s="74"/>
      <c r="AK217" s="74"/>
      <c r="AN217" s="71"/>
    </row>
    <row r="218" spans="1:40" s="69" customFormat="1" ht="52.5" customHeight="1" x14ac:dyDescent="0.3">
      <c r="A218" s="63"/>
      <c r="B218" s="64"/>
      <c r="C218" s="64"/>
      <c r="D218" s="64"/>
      <c r="E218" s="64"/>
      <c r="K218" s="65"/>
      <c r="P218" s="169"/>
      <c r="Q218" s="170"/>
      <c r="T218" s="65"/>
      <c r="W218" s="74"/>
      <c r="X218" s="74"/>
      <c r="Y218" s="74"/>
      <c r="Z218" s="74"/>
      <c r="AA218" s="74"/>
      <c r="AB218" s="74"/>
      <c r="AC218" s="74"/>
      <c r="AD218" s="74"/>
      <c r="AE218" s="74"/>
      <c r="AF218" s="74"/>
      <c r="AG218" s="74"/>
      <c r="AH218" s="74"/>
      <c r="AI218" s="74"/>
      <c r="AJ218" s="74"/>
      <c r="AK218" s="74"/>
      <c r="AN218" s="71"/>
    </row>
    <row r="219" spans="1:40" s="69" customFormat="1" ht="52.5" customHeight="1" x14ac:dyDescent="0.3">
      <c r="A219" s="63"/>
      <c r="B219" s="64"/>
      <c r="C219" s="64"/>
      <c r="D219" s="64"/>
      <c r="E219" s="64"/>
      <c r="K219" s="65"/>
      <c r="P219" s="169"/>
      <c r="Q219" s="170"/>
      <c r="T219" s="65"/>
      <c r="W219" s="74"/>
      <c r="X219" s="74"/>
      <c r="Y219" s="74"/>
      <c r="Z219" s="74"/>
      <c r="AA219" s="74"/>
      <c r="AB219" s="74"/>
      <c r="AC219" s="74"/>
      <c r="AD219" s="74"/>
      <c r="AE219" s="74"/>
      <c r="AF219" s="74"/>
      <c r="AG219" s="74"/>
      <c r="AH219" s="74"/>
      <c r="AI219" s="74"/>
      <c r="AJ219" s="74"/>
      <c r="AK219" s="74"/>
      <c r="AN219" s="71"/>
    </row>
    <row r="220" spans="1:40" s="69" customFormat="1" ht="52.5" customHeight="1" x14ac:dyDescent="0.3">
      <c r="A220" s="63"/>
      <c r="B220" s="64"/>
      <c r="C220" s="64"/>
      <c r="D220" s="64"/>
      <c r="E220" s="64"/>
      <c r="K220" s="65"/>
      <c r="P220" s="169"/>
      <c r="Q220" s="170"/>
      <c r="T220" s="65"/>
      <c r="W220" s="74"/>
      <c r="X220" s="74"/>
      <c r="Y220" s="74"/>
      <c r="Z220" s="74"/>
      <c r="AA220" s="74"/>
      <c r="AB220" s="74"/>
      <c r="AC220" s="74"/>
      <c r="AD220" s="74"/>
      <c r="AE220" s="74"/>
      <c r="AF220" s="74"/>
      <c r="AG220" s="74"/>
      <c r="AH220" s="74"/>
      <c r="AI220" s="74"/>
      <c r="AJ220" s="74"/>
      <c r="AK220" s="74"/>
      <c r="AN220" s="71"/>
    </row>
    <row r="221" spans="1:40" s="69" customFormat="1" ht="52.5" customHeight="1" x14ac:dyDescent="0.3">
      <c r="A221" s="63"/>
      <c r="B221" s="64"/>
      <c r="C221" s="64"/>
      <c r="D221" s="64"/>
      <c r="E221" s="64"/>
      <c r="K221" s="65"/>
      <c r="P221" s="169"/>
      <c r="Q221" s="170"/>
      <c r="T221" s="65"/>
      <c r="W221" s="74"/>
      <c r="X221" s="74"/>
      <c r="Y221" s="74"/>
      <c r="Z221" s="74"/>
      <c r="AA221" s="74"/>
      <c r="AB221" s="74"/>
      <c r="AC221" s="74"/>
      <c r="AD221" s="74"/>
      <c r="AE221" s="74"/>
      <c r="AF221" s="74"/>
      <c r="AG221" s="74"/>
      <c r="AH221" s="74"/>
      <c r="AI221" s="74"/>
      <c r="AJ221" s="74"/>
      <c r="AK221" s="74"/>
      <c r="AN221" s="71"/>
    </row>
    <row r="222" spans="1:40" s="69" customFormat="1" ht="52.5" customHeight="1" x14ac:dyDescent="0.3">
      <c r="A222" s="63"/>
      <c r="B222" s="64"/>
      <c r="C222" s="64"/>
      <c r="D222" s="64"/>
      <c r="E222" s="64"/>
      <c r="K222" s="65"/>
      <c r="P222" s="169"/>
      <c r="Q222" s="170"/>
      <c r="T222" s="65"/>
      <c r="W222" s="74"/>
      <c r="X222" s="74"/>
      <c r="Y222" s="74"/>
      <c r="Z222" s="74"/>
      <c r="AA222" s="74"/>
      <c r="AB222" s="74"/>
      <c r="AC222" s="74"/>
      <c r="AD222" s="74"/>
      <c r="AE222" s="74"/>
      <c r="AF222" s="74"/>
      <c r="AG222" s="74"/>
      <c r="AH222" s="74"/>
      <c r="AI222" s="74"/>
      <c r="AJ222" s="74"/>
      <c r="AK222" s="74"/>
      <c r="AN222" s="71"/>
    </row>
    <row r="223" spans="1:40" s="69" customFormat="1" ht="52.5" customHeight="1" x14ac:dyDescent="0.3">
      <c r="A223" s="63"/>
      <c r="B223" s="64"/>
      <c r="C223" s="64"/>
      <c r="D223" s="64"/>
      <c r="E223" s="64"/>
      <c r="K223" s="65"/>
      <c r="P223" s="169"/>
      <c r="Q223" s="170"/>
      <c r="T223" s="65"/>
      <c r="W223" s="74"/>
      <c r="X223" s="74"/>
      <c r="Y223" s="74"/>
      <c r="Z223" s="74"/>
      <c r="AA223" s="74"/>
      <c r="AB223" s="74"/>
      <c r="AC223" s="74"/>
      <c r="AD223" s="74"/>
      <c r="AE223" s="74"/>
      <c r="AF223" s="74"/>
      <c r="AG223" s="74"/>
      <c r="AH223" s="74"/>
      <c r="AI223" s="74"/>
      <c r="AJ223" s="74"/>
      <c r="AK223" s="74"/>
      <c r="AN223" s="71"/>
    </row>
    <row r="224" spans="1:40" s="69" customFormat="1" ht="52.5" customHeight="1" x14ac:dyDescent="0.3">
      <c r="A224" s="63"/>
      <c r="B224" s="64"/>
      <c r="C224" s="64"/>
      <c r="D224" s="64"/>
      <c r="E224" s="64"/>
      <c r="K224" s="65"/>
      <c r="P224" s="169"/>
      <c r="Q224" s="170"/>
      <c r="T224" s="65"/>
      <c r="W224" s="74"/>
      <c r="X224" s="74"/>
      <c r="Y224" s="74"/>
      <c r="Z224" s="74"/>
      <c r="AA224" s="74"/>
      <c r="AB224" s="74"/>
      <c r="AC224" s="74"/>
      <c r="AD224" s="74"/>
      <c r="AE224" s="74"/>
      <c r="AF224" s="74"/>
      <c r="AG224" s="74"/>
      <c r="AH224" s="74"/>
      <c r="AI224" s="74"/>
      <c r="AJ224" s="74"/>
      <c r="AK224" s="74"/>
      <c r="AN224" s="71"/>
    </row>
    <row r="225" spans="1:40" s="69" customFormat="1" ht="52.5" customHeight="1" x14ac:dyDescent="0.3">
      <c r="A225" s="63"/>
      <c r="B225" s="64"/>
      <c r="C225" s="64"/>
      <c r="D225" s="64"/>
      <c r="E225" s="64"/>
      <c r="K225" s="65"/>
      <c r="P225" s="169"/>
      <c r="Q225" s="170"/>
      <c r="T225" s="65"/>
      <c r="W225" s="74"/>
      <c r="X225" s="74"/>
      <c r="Y225" s="74"/>
      <c r="Z225" s="74"/>
      <c r="AA225" s="74"/>
      <c r="AB225" s="74"/>
      <c r="AC225" s="74"/>
      <c r="AD225" s="74"/>
      <c r="AE225" s="74"/>
      <c r="AF225" s="74"/>
      <c r="AG225" s="74"/>
      <c r="AH225" s="74"/>
      <c r="AI225" s="74"/>
      <c r="AJ225" s="74"/>
      <c r="AK225" s="74"/>
      <c r="AN225" s="71"/>
    </row>
    <row r="226" spans="1:40" s="69" customFormat="1" ht="52.5" customHeight="1" x14ac:dyDescent="0.3">
      <c r="A226" s="63"/>
      <c r="B226" s="64"/>
      <c r="C226" s="64"/>
      <c r="D226" s="64"/>
      <c r="E226" s="64"/>
      <c r="K226" s="65"/>
      <c r="P226" s="169"/>
      <c r="Q226" s="170"/>
      <c r="T226" s="65"/>
      <c r="W226" s="74"/>
      <c r="X226" s="74"/>
      <c r="Y226" s="74"/>
      <c r="Z226" s="74"/>
      <c r="AA226" s="74"/>
      <c r="AB226" s="74"/>
      <c r="AC226" s="74"/>
      <c r="AD226" s="74"/>
      <c r="AE226" s="74"/>
      <c r="AF226" s="74"/>
      <c r="AG226" s="74"/>
      <c r="AH226" s="74"/>
      <c r="AI226" s="74"/>
      <c r="AJ226" s="74"/>
      <c r="AK226" s="74"/>
      <c r="AN226" s="71"/>
    </row>
    <row r="227" spans="1:40" s="69" customFormat="1" ht="52.5" customHeight="1" x14ac:dyDescent="0.3">
      <c r="A227" s="63"/>
      <c r="B227" s="64"/>
      <c r="C227" s="64"/>
      <c r="D227" s="64"/>
      <c r="E227" s="64"/>
      <c r="K227" s="65"/>
      <c r="P227" s="169"/>
      <c r="Q227" s="170"/>
      <c r="T227" s="65"/>
      <c r="W227" s="74"/>
      <c r="X227" s="74"/>
      <c r="Y227" s="74"/>
      <c r="Z227" s="74"/>
      <c r="AA227" s="74"/>
      <c r="AB227" s="74"/>
      <c r="AC227" s="74"/>
      <c r="AD227" s="74"/>
      <c r="AE227" s="74"/>
      <c r="AF227" s="74"/>
      <c r="AG227" s="74"/>
      <c r="AH227" s="74"/>
      <c r="AI227" s="74"/>
      <c r="AJ227" s="74"/>
      <c r="AK227" s="74"/>
      <c r="AN227" s="71"/>
    </row>
    <row r="228" spans="1:40" s="69" customFormat="1" ht="14.25" customHeight="1" x14ac:dyDescent="0.3">
      <c r="A228" s="63"/>
      <c r="B228" s="64"/>
      <c r="C228" s="64"/>
      <c r="D228" s="64"/>
      <c r="E228" s="64"/>
      <c r="K228" s="65"/>
      <c r="P228" s="169"/>
      <c r="Q228" s="170"/>
      <c r="T228" s="65"/>
      <c r="W228" s="74"/>
      <c r="X228" s="74"/>
      <c r="Y228" s="74"/>
      <c r="Z228" s="74"/>
      <c r="AA228" s="74"/>
      <c r="AB228" s="74"/>
      <c r="AC228" s="74"/>
      <c r="AD228" s="74"/>
      <c r="AE228" s="74"/>
      <c r="AF228" s="74"/>
      <c r="AG228" s="74"/>
      <c r="AH228" s="74"/>
      <c r="AI228" s="74"/>
      <c r="AJ228" s="74"/>
      <c r="AK228" s="74"/>
      <c r="AN228" s="71"/>
    </row>
    <row r="229" spans="1:40" s="69" customFormat="1" ht="14.25" customHeight="1" x14ac:dyDescent="0.3">
      <c r="A229" s="63"/>
      <c r="B229" s="64"/>
      <c r="C229" s="64"/>
      <c r="D229" s="64"/>
      <c r="E229" s="64"/>
      <c r="K229" s="65"/>
      <c r="P229" s="169"/>
      <c r="Q229" s="170"/>
      <c r="T229" s="65"/>
      <c r="W229" s="74"/>
      <c r="X229" s="74"/>
      <c r="Y229" s="74"/>
      <c r="Z229" s="74"/>
      <c r="AA229" s="74"/>
      <c r="AB229" s="74"/>
      <c r="AC229" s="74"/>
      <c r="AD229" s="74"/>
      <c r="AE229" s="74"/>
      <c r="AF229" s="74"/>
      <c r="AG229" s="74"/>
      <c r="AH229" s="74"/>
      <c r="AI229" s="74"/>
      <c r="AJ229" s="74"/>
      <c r="AK229" s="74"/>
      <c r="AN229" s="71"/>
    </row>
    <row r="230" spans="1:40" s="69" customFormat="1" ht="14.25" customHeight="1" x14ac:dyDescent="0.3">
      <c r="A230" s="63"/>
      <c r="B230" s="64"/>
      <c r="C230" s="64"/>
      <c r="D230" s="64"/>
      <c r="E230" s="64"/>
      <c r="K230" s="65"/>
      <c r="P230" s="169"/>
      <c r="Q230" s="170"/>
      <c r="T230" s="65"/>
      <c r="W230" s="74"/>
      <c r="X230" s="74"/>
      <c r="Y230" s="74"/>
      <c r="Z230" s="74"/>
      <c r="AA230" s="74"/>
      <c r="AB230" s="74"/>
      <c r="AC230" s="74"/>
      <c r="AD230" s="74"/>
      <c r="AE230" s="74"/>
      <c r="AF230" s="74"/>
      <c r="AG230" s="74"/>
      <c r="AH230" s="74"/>
      <c r="AI230" s="74"/>
      <c r="AJ230" s="74"/>
      <c r="AK230" s="74"/>
      <c r="AN230" s="71"/>
    </row>
    <row r="231" spans="1:40" s="69" customFormat="1" ht="14.25" customHeight="1" x14ac:dyDescent="0.3">
      <c r="A231" s="63"/>
      <c r="B231" s="64"/>
      <c r="C231" s="64"/>
      <c r="D231" s="64"/>
      <c r="E231" s="64"/>
      <c r="K231" s="65"/>
      <c r="P231" s="169"/>
      <c r="Q231" s="170"/>
      <c r="T231" s="65"/>
      <c r="W231" s="74"/>
      <c r="X231" s="74"/>
      <c r="Y231" s="74"/>
      <c r="Z231" s="74"/>
      <c r="AA231" s="74"/>
      <c r="AB231" s="74"/>
      <c r="AC231" s="74"/>
      <c r="AD231" s="74"/>
      <c r="AE231" s="74"/>
      <c r="AF231" s="74"/>
      <c r="AG231" s="74"/>
      <c r="AH231" s="74"/>
      <c r="AI231" s="74"/>
      <c r="AJ231" s="74"/>
      <c r="AK231" s="74"/>
      <c r="AN231" s="71"/>
    </row>
    <row r="232" spans="1:40" s="69" customFormat="1" ht="14.25" customHeight="1" x14ac:dyDescent="0.3">
      <c r="A232" s="63"/>
      <c r="B232" s="64"/>
      <c r="C232" s="64"/>
      <c r="D232" s="64"/>
      <c r="E232" s="64"/>
      <c r="K232" s="65"/>
      <c r="P232" s="169"/>
      <c r="Q232" s="170"/>
      <c r="T232" s="65"/>
      <c r="W232" s="74"/>
      <c r="X232" s="74"/>
      <c r="Y232" s="74"/>
      <c r="Z232" s="74"/>
      <c r="AA232" s="74"/>
      <c r="AB232" s="74"/>
      <c r="AC232" s="74"/>
      <c r="AD232" s="74"/>
      <c r="AE232" s="74"/>
      <c r="AF232" s="74"/>
      <c r="AG232" s="74"/>
      <c r="AH232" s="74"/>
      <c r="AI232" s="74"/>
      <c r="AJ232" s="74"/>
      <c r="AK232" s="74"/>
      <c r="AN232" s="71"/>
    </row>
    <row r="233" spans="1:40" s="69" customFormat="1" ht="14.25" customHeight="1" x14ac:dyDescent="0.3">
      <c r="A233" s="63"/>
      <c r="B233" s="64"/>
      <c r="C233" s="64"/>
      <c r="D233" s="64"/>
      <c r="E233" s="64"/>
      <c r="K233" s="65"/>
      <c r="P233" s="169"/>
      <c r="Q233" s="170"/>
      <c r="T233" s="65"/>
      <c r="W233" s="74"/>
      <c r="X233" s="74"/>
      <c r="Y233" s="74"/>
      <c r="Z233" s="74"/>
      <c r="AA233" s="74"/>
      <c r="AB233" s="74"/>
      <c r="AC233" s="74"/>
      <c r="AD233" s="74"/>
      <c r="AE233" s="74"/>
      <c r="AF233" s="74"/>
      <c r="AG233" s="74"/>
      <c r="AH233" s="74"/>
      <c r="AI233" s="74"/>
      <c r="AJ233" s="74"/>
      <c r="AK233" s="74"/>
      <c r="AN233" s="71"/>
    </row>
    <row r="234" spans="1:40" s="69" customFormat="1" ht="14.25" customHeight="1" x14ac:dyDescent="0.3">
      <c r="A234" s="63"/>
      <c r="B234" s="64"/>
      <c r="C234" s="64"/>
      <c r="D234" s="64"/>
      <c r="E234" s="64"/>
      <c r="K234" s="65"/>
      <c r="P234" s="169"/>
      <c r="Q234" s="170"/>
      <c r="T234" s="65"/>
      <c r="W234" s="74"/>
      <c r="X234" s="74"/>
      <c r="Y234" s="74"/>
      <c r="Z234" s="74"/>
      <c r="AA234" s="74"/>
      <c r="AB234" s="74"/>
      <c r="AC234" s="74"/>
      <c r="AD234" s="74"/>
      <c r="AE234" s="74"/>
      <c r="AF234" s="74"/>
      <c r="AG234" s="74"/>
      <c r="AH234" s="74"/>
      <c r="AI234" s="74"/>
      <c r="AJ234" s="74"/>
      <c r="AK234" s="74"/>
      <c r="AN234" s="71"/>
    </row>
    <row r="235" spans="1:40" s="69" customFormat="1" ht="14.25" customHeight="1" x14ac:dyDescent="0.3">
      <c r="A235" s="63"/>
      <c r="B235" s="64"/>
      <c r="C235" s="64"/>
      <c r="D235" s="64"/>
      <c r="E235" s="64"/>
      <c r="K235" s="65"/>
      <c r="P235" s="169"/>
      <c r="Q235" s="170"/>
      <c r="T235" s="65"/>
      <c r="W235" s="74"/>
      <c r="X235" s="74"/>
      <c r="Y235" s="74"/>
      <c r="Z235" s="74"/>
      <c r="AA235" s="74"/>
      <c r="AB235" s="74"/>
      <c r="AC235" s="74"/>
      <c r="AD235" s="74"/>
      <c r="AE235" s="74"/>
      <c r="AF235" s="74"/>
      <c r="AG235" s="74"/>
      <c r="AH235" s="74"/>
      <c r="AI235" s="74"/>
      <c r="AJ235" s="74"/>
      <c r="AK235" s="74"/>
      <c r="AN235" s="71"/>
    </row>
    <row r="236" spans="1:40" s="69" customFormat="1" ht="14.25" customHeight="1" x14ac:dyDescent="0.3">
      <c r="A236" s="63"/>
      <c r="B236" s="64"/>
      <c r="C236" s="64"/>
      <c r="D236" s="64"/>
      <c r="E236" s="64"/>
      <c r="K236" s="65"/>
      <c r="P236" s="169"/>
      <c r="Q236" s="170"/>
      <c r="T236" s="65"/>
      <c r="W236" s="74"/>
      <c r="X236" s="74"/>
      <c r="Y236" s="74"/>
      <c r="Z236" s="74"/>
      <c r="AA236" s="74"/>
      <c r="AB236" s="74"/>
      <c r="AC236" s="74"/>
      <c r="AD236" s="74"/>
      <c r="AE236" s="74"/>
      <c r="AF236" s="74"/>
      <c r="AG236" s="74"/>
      <c r="AH236" s="74"/>
      <c r="AI236" s="74"/>
      <c r="AJ236" s="74"/>
      <c r="AK236" s="74"/>
      <c r="AN236" s="71"/>
    </row>
    <row r="237" spans="1:40" s="69" customFormat="1" ht="14.25" customHeight="1" x14ac:dyDescent="0.3">
      <c r="A237" s="63"/>
      <c r="B237" s="64"/>
      <c r="C237" s="64"/>
      <c r="D237" s="64"/>
      <c r="E237" s="64"/>
      <c r="K237" s="65"/>
      <c r="P237" s="169"/>
      <c r="Q237" s="170"/>
      <c r="T237" s="65"/>
      <c r="W237" s="74"/>
      <c r="X237" s="74"/>
      <c r="Y237" s="74"/>
      <c r="Z237" s="74"/>
      <c r="AA237" s="74"/>
      <c r="AB237" s="74"/>
      <c r="AC237" s="74"/>
      <c r="AD237" s="74"/>
      <c r="AE237" s="74"/>
      <c r="AF237" s="74"/>
      <c r="AG237" s="74"/>
      <c r="AH237" s="74"/>
      <c r="AI237" s="74"/>
      <c r="AJ237" s="74"/>
      <c r="AK237" s="74"/>
      <c r="AN237" s="71"/>
    </row>
    <row r="238" spans="1:40" s="69" customFormat="1" ht="14.25" customHeight="1" x14ac:dyDescent="0.3">
      <c r="A238" s="63"/>
      <c r="B238" s="64"/>
      <c r="C238" s="64"/>
      <c r="D238" s="64"/>
      <c r="E238" s="64"/>
      <c r="K238" s="65"/>
      <c r="P238" s="169"/>
      <c r="Q238" s="170"/>
      <c r="T238" s="65"/>
      <c r="W238" s="74"/>
      <c r="X238" s="74"/>
      <c r="Y238" s="74"/>
      <c r="Z238" s="74"/>
      <c r="AA238" s="74"/>
      <c r="AB238" s="74"/>
      <c r="AC238" s="74"/>
      <c r="AD238" s="74"/>
      <c r="AE238" s="74"/>
      <c r="AF238" s="74"/>
      <c r="AG238" s="74"/>
      <c r="AH238" s="74"/>
      <c r="AI238" s="74"/>
      <c r="AJ238" s="74"/>
      <c r="AK238" s="74"/>
      <c r="AN238" s="71"/>
    </row>
    <row r="239" spans="1:40" s="69" customFormat="1" ht="14.25" customHeight="1" x14ac:dyDescent="0.3">
      <c r="A239" s="63"/>
      <c r="B239" s="64"/>
      <c r="C239" s="64"/>
      <c r="D239" s="64"/>
      <c r="E239" s="64"/>
      <c r="K239" s="65"/>
      <c r="P239" s="169"/>
      <c r="Q239" s="170"/>
      <c r="T239" s="65"/>
      <c r="W239" s="74"/>
      <c r="X239" s="74"/>
      <c r="Y239" s="74"/>
      <c r="Z239" s="74"/>
      <c r="AA239" s="74"/>
      <c r="AB239" s="74"/>
      <c r="AC239" s="74"/>
      <c r="AD239" s="74"/>
      <c r="AE239" s="74"/>
      <c r="AF239" s="74"/>
      <c r="AG239" s="74"/>
      <c r="AH239" s="74"/>
      <c r="AI239" s="74"/>
      <c r="AJ239" s="74"/>
      <c r="AK239" s="74"/>
      <c r="AN239" s="71"/>
    </row>
    <row r="240" spans="1:40" s="69" customFormat="1" ht="14.25" customHeight="1" x14ac:dyDescent="0.3">
      <c r="A240" s="63"/>
      <c r="B240" s="64"/>
      <c r="C240" s="64"/>
      <c r="D240" s="64"/>
      <c r="E240" s="64"/>
      <c r="K240" s="65"/>
      <c r="P240" s="169"/>
      <c r="Q240" s="170"/>
      <c r="T240" s="65"/>
      <c r="W240" s="74"/>
      <c r="X240" s="74"/>
      <c r="Y240" s="74"/>
      <c r="Z240" s="74"/>
      <c r="AA240" s="74"/>
      <c r="AB240" s="74"/>
      <c r="AC240" s="74"/>
      <c r="AD240" s="74"/>
      <c r="AE240" s="74"/>
      <c r="AF240" s="74"/>
      <c r="AG240" s="74"/>
      <c r="AH240" s="74"/>
      <c r="AI240" s="74"/>
      <c r="AJ240" s="74"/>
      <c r="AK240" s="74"/>
      <c r="AN240" s="71"/>
    </row>
    <row r="241" spans="1:40" s="69" customFormat="1" ht="14.25" customHeight="1" x14ac:dyDescent="0.3">
      <c r="A241" s="63"/>
      <c r="B241" s="64"/>
      <c r="C241" s="64"/>
      <c r="D241" s="64"/>
      <c r="E241" s="64"/>
      <c r="K241" s="65"/>
      <c r="P241" s="169"/>
      <c r="Q241" s="170"/>
      <c r="T241" s="65"/>
      <c r="W241" s="74"/>
      <c r="X241" s="74"/>
      <c r="Y241" s="74"/>
      <c r="Z241" s="74"/>
      <c r="AA241" s="74"/>
      <c r="AB241" s="74"/>
      <c r="AC241" s="74"/>
      <c r="AD241" s="74"/>
      <c r="AE241" s="74"/>
      <c r="AF241" s="74"/>
      <c r="AG241" s="74"/>
      <c r="AH241" s="74"/>
      <c r="AI241" s="74"/>
      <c r="AJ241" s="74"/>
      <c r="AK241" s="74"/>
      <c r="AN241" s="71"/>
    </row>
    <row r="242" spans="1:40" s="69" customFormat="1" ht="14.25" customHeight="1" x14ac:dyDescent="0.3">
      <c r="A242" s="63"/>
      <c r="B242" s="64"/>
      <c r="C242" s="64"/>
      <c r="D242" s="64"/>
      <c r="E242" s="64"/>
      <c r="K242" s="65"/>
      <c r="P242" s="169"/>
      <c r="Q242" s="170"/>
      <c r="T242" s="65"/>
      <c r="W242" s="74"/>
      <c r="X242" s="74"/>
      <c r="Y242" s="74"/>
      <c r="Z242" s="74"/>
      <c r="AA242" s="74"/>
      <c r="AB242" s="74"/>
      <c r="AC242" s="74"/>
      <c r="AD242" s="74"/>
      <c r="AE242" s="74"/>
      <c r="AF242" s="74"/>
      <c r="AG242" s="74"/>
      <c r="AH242" s="74"/>
      <c r="AI242" s="74"/>
      <c r="AJ242" s="74"/>
      <c r="AK242" s="74"/>
      <c r="AN242" s="71"/>
    </row>
    <row r="243" spans="1:40" s="69" customFormat="1" ht="14.25" customHeight="1" x14ac:dyDescent="0.3">
      <c r="A243" s="63"/>
      <c r="B243" s="64"/>
      <c r="C243" s="64"/>
      <c r="D243" s="64"/>
      <c r="E243" s="64"/>
      <c r="K243" s="65"/>
      <c r="P243" s="169"/>
      <c r="Q243" s="170"/>
      <c r="T243" s="65"/>
      <c r="W243" s="74"/>
      <c r="X243" s="74"/>
      <c r="Y243" s="74"/>
      <c r="Z243" s="74"/>
      <c r="AA243" s="74"/>
      <c r="AB243" s="74"/>
      <c r="AC243" s="74"/>
      <c r="AD243" s="74"/>
      <c r="AE243" s="74"/>
      <c r="AF243" s="74"/>
      <c r="AG243" s="74"/>
      <c r="AH243" s="74"/>
      <c r="AI243" s="74"/>
      <c r="AJ243" s="74"/>
      <c r="AK243" s="74"/>
      <c r="AN243" s="71"/>
    </row>
    <row r="244" spans="1:40" s="69" customFormat="1" ht="14.25" customHeight="1" x14ac:dyDescent="0.3">
      <c r="A244" s="63"/>
      <c r="B244" s="64"/>
      <c r="C244" s="64"/>
      <c r="D244" s="64"/>
      <c r="E244" s="64"/>
      <c r="K244" s="65"/>
      <c r="P244" s="169"/>
      <c r="Q244" s="170"/>
      <c r="T244" s="65"/>
      <c r="W244" s="74"/>
      <c r="X244" s="74"/>
      <c r="Y244" s="74"/>
      <c r="Z244" s="74"/>
      <c r="AA244" s="74"/>
      <c r="AB244" s="74"/>
      <c r="AC244" s="74"/>
      <c r="AD244" s="74"/>
      <c r="AE244" s="74"/>
      <c r="AF244" s="74"/>
      <c r="AG244" s="74"/>
      <c r="AH244" s="74"/>
      <c r="AI244" s="74"/>
      <c r="AJ244" s="74"/>
      <c r="AK244" s="74"/>
      <c r="AN244" s="71"/>
    </row>
    <row r="245" spans="1:40" s="69" customFormat="1" ht="14.25" customHeight="1" x14ac:dyDescent="0.3">
      <c r="A245" s="63"/>
      <c r="B245" s="64"/>
      <c r="C245" s="64"/>
      <c r="D245" s="64"/>
      <c r="E245" s="64"/>
      <c r="K245" s="65"/>
      <c r="P245" s="169"/>
      <c r="Q245" s="170"/>
      <c r="T245" s="65"/>
      <c r="W245" s="74"/>
      <c r="X245" s="74"/>
      <c r="Y245" s="74"/>
      <c r="Z245" s="74"/>
      <c r="AA245" s="74"/>
      <c r="AB245" s="74"/>
      <c r="AC245" s="74"/>
      <c r="AD245" s="74"/>
      <c r="AE245" s="74"/>
      <c r="AF245" s="74"/>
      <c r="AG245" s="74"/>
      <c r="AH245" s="74"/>
      <c r="AI245" s="74"/>
      <c r="AJ245" s="74"/>
      <c r="AK245" s="74"/>
      <c r="AN245" s="71"/>
    </row>
    <row r="246" spans="1:40" s="69" customFormat="1" ht="14.25" customHeight="1" x14ac:dyDescent="0.3">
      <c r="A246" s="63"/>
      <c r="B246" s="64"/>
      <c r="C246" s="64"/>
      <c r="D246" s="64"/>
      <c r="E246" s="64"/>
      <c r="K246" s="65"/>
      <c r="P246" s="169"/>
      <c r="Q246" s="170"/>
      <c r="T246" s="65"/>
      <c r="W246" s="74"/>
      <c r="X246" s="74"/>
      <c r="Y246" s="74"/>
      <c r="Z246" s="74"/>
      <c r="AA246" s="74"/>
      <c r="AB246" s="74"/>
      <c r="AC246" s="74"/>
      <c r="AD246" s="74"/>
      <c r="AE246" s="74"/>
      <c r="AF246" s="74"/>
      <c r="AG246" s="74"/>
      <c r="AH246" s="74"/>
      <c r="AI246" s="74"/>
      <c r="AJ246" s="74"/>
      <c r="AK246" s="74"/>
      <c r="AN246" s="71"/>
    </row>
    <row r="247" spans="1:40" s="69" customFormat="1" ht="14.25" customHeight="1" x14ac:dyDescent="0.3">
      <c r="A247" s="63"/>
      <c r="B247" s="64"/>
      <c r="C247" s="64"/>
      <c r="D247" s="64"/>
      <c r="E247" s="64"/>
      <c r="K247" s="65"/>
      <c r="P247" s="169"/>
      <c r="Q247" s="170"/>
      <c r="T247" s="65"/>
      <c r="W247" s="74"/>
      <c r="X247" s="74"/>
      <c r="Y247" s="74"/>
      <c r="Z247" s="74"/>
      <c r="AA247" s="74"/>
      <c r="AB247" s="74"/>
      <c r="AC247" s="74"/>
      <c r="AD247" s="74"/>
      <c r="AE247" s="74"/>
      <c r="AF247" s="74"/>
      <c r="AG247" s="74"/>
      <c r="AH247" s="74"/>
      <c r="AI247" s="74"/>
      <c r="AJ247" s="74"/>
      <c r="AK247" s="74"/>
      <c r="AN247" s="71"/>
    </row>
    <row r="248" spans="1:40" s="69" customFormat="1" ht="14.25" customHeight="1" x14ac:dyDescent="0.3">
      <c r="A248" s="63"/>
      <c r="B248" s="64"/>
      <c r="C248" s="64"/>
      <c r="D248" s="64"/>
      <c r="E248" s="64"/>
      <c r="K248" s="65"/>
      <c r="P248" s="169"/>
      <c r="Q248" s="170"/>
      <c r="T248" s="65"/>
      <c r="W248" s="74"/>
      <c r="X248" s="74"/>
      <c r="Y248" s="74"/>
      <c r="Z248" s="74"/>
      <c r="AA248" s="74"/>
      <c r="AB248" s="74"/>
      <c r="AC248" s="74"/>
      <c r="AD248" s="74"/>
      <c r="AE248" s="74"/>
      <c r="AF248" s="74"/>
      <c r="AG248" s="74"/>
      <c r="AH248" s="74"/>
      <c r="AI248" s="74"/>
      <c r="AJ248" s="74"/>
      <c r="AK248" s="74"/>
      <c r="AN248" s="71"/>
    </row>
    <row r="249" spans="1:40" s="69" customFormat="1" ht="14.25" customHeight="1" x14ac:dyDescent="0.3">
      <c r="A249" s="63"/>
      <c r="B249" s="64"/>
      <c r="C249" s="64"/>
      <c r="D249" s="64"/>
      <c r="E249" s="64"/>
      <c r="K249" s="65"/>
      <c r="P249" s="169"/>
      <c r="Q249" s="170"/>
      <c r="T249" s="65"/>
      <c r="W249" s="74"/>
      <c r="X249" s="74"/>
      <c r="Y249" s="74"/>
      <c r="Z249" s="74"/>
      <c r="AA249" s="74"/>
      <c r="AB249" s="74"/>
      <c r="AC249" s="74"/>
      <c r="AD249" s="74"/>
      <c r="AE249" s="74"/>
      <c r="AF249" s="74"/>
      <c r="AG249" s="74"/>
      <c r="AH249" s="74"/>
      <c r="AI249" s="74"/>
      <c r="AJ249" s="74"/>
      <c r="AK249" s="74"/>
      <c r="AN249" s="71"/>
    </row>
    <row r="250" spans="1:40" s="69" customFormat="1" ht="14.25" customHeight="1" x14ac:dyDescent="0.3">
      <c r="A250" s="63"/>
      <c r="B250" s="64"/>
      <c r="C250" s="64"/>
      <c r="D250" s="64"/>
      <c r="E250" s="64"/>
      <c r="K250" s="65"/>
      <c r="P250" s="169"/>
      <c r="Q250" s="170"/>
      <c r="T250" s="65"/>
      <c r="W250" s="74"/>
      <c r="X250" s="74"/>
      <c r="Y250" s="74"/>
      <c r="Z250" s="74"/>
      <c r="AA250" s="74"/>
      <c r="AB250" s="74"/>
      <c r="AC250" s="74"/>
      <c r="AD250" s="74"/>
      <c r="AE250" s="74"/>
      <c r="AF250" s="74"/>
      <c r="AG250" s="74"/>
      <c r="AH250" s="74"/>
      <c r="AI250" s="74"/>
      <c r="AJ250" s="74"/>
      <c r="AK250" s="74"/>
      <c r="AN250" s="71"/>
    </row>
    <row r="251" spans="1:40" s="69" customFormat="1" ht="14.25" customHeight="1" x14ac:dyDescent="0.3">
      <c r="A251" s="63"/>
      <c r="B251" s="64"/>
      <c r="C251" s="64"/>
      <c r="D251" s="64"/>
      <c r="E251" s="64"/>
      <c r="K251" s="65"/>
      <c r="P251" s="169"/>
      <c r="Q251" s="170"/>
      <c r="T251" s="65"/>
      <c r="W251" s="74"/>
      <c r="X251" s="74"/>
      <c r="Y251" s="74"/>
      <c r="Z251" s="74"/>
      <c r="AA251" s="74"/>
      <c r="AB251" s="74"/>
      <c r="AC251" s="74"/>
      <c r="AD251" s="74"/>
      <c r="AE251" s="74"/>
      <c r="AF251" s="74"/>
      <c r="AG251" s="74"/>
      <c r="AH251" s="74"/>
      <c r="AI251" s="74"/>
      <c r="AJ251" s="74"/>
      <c r="AK251" s="74"/>
      <c r="AN251" s="71"/>
    </row>
    <row r="252" spans="1:40" s="69" customFormat="1" ht="14.25" customHeight="1" x14ac:dyDescent="0.3">
      <c r="A252" s="63"/>
      <c r="B252" s="64"/>
      <c r="C252" s="64"/>
      <c r="D252" s="64"/>
      <c r="E252" s="64"/>
      <c r="K252" s="65"/>
      <c r="P252" s="169"/>
      <c r="Q252" s="170"/>
      <c r="T252" s="65"/>
      <c r="W252" s="74"/>
      <c r="X252" s="74"/>
      <c r="Y252" s="74"/>
      <c r="Z252" s="74"/>
      <c r="AA252" s="74"/>
      <c r="AB252" s="74"/>
      <c r="AC252" s="74"/>
      <c r="AD252" s="74"/>
      <c r="AE252" s="74"/>
      <c r="AF252" s="74"/>
      <c r="AG252" s="74"/>
      <c r="AH252" s="74"/>
      <c r="AI252" s="74"/>
      <c r="AJ252" s="74"/>
      <c r="AK252" s="74"/>
      <c r="AN252" s="71"/>
    </row>
    <row r="253" spans="1:40" s="69" customFormat="1" ht="14.25" customHeight="1" x14ac:dyDescent="0.3">
      <c r="A253" s="63"/>
      <c r="B253" s="64"/>
      <c r="C253" s="64"/>
      <c r="D253" s="64"/>
      <c r="E253" s="64"/>
      <c r="K253" s="65"/>
      <c r="P253" s="169"/>
      <c r="Q253" s="170"/>
      <c r="T253" s="65"/>
      <c r="W253" s="74"/>
      <c r="X253" s="74"/>
      <c r="Y253" s="74"/>
      <c r="Z253" s="74"/>
      <c r="AA253" s="74"/>
      <c r="AB253" s="74"/>
      <c r="AC253" s="74"/>
      <c r="AD253" s="74"/>
      <c r="AE253" s="74"/>
      <c r="AF253" s="74"/>
      <c r="AG253" s="74"/>
      <c r="AH253" s="74"/>
      <c r="AI253" s="74"/>
      <c r="AJ253" s="74"/>
      <c r="AK253" s="74"/>
      <c r="AN253" s="71"/>
    </row>
    <row r="254" spans="1:40" s="69" customFormat="1" ht="14.25" customHeight="1" x14ac:dyDescent="0.3">
      <c r="A254" s="63"/>
      <c r="B254" s="64"/>
      <c r="C254" s="64"/>
      <c r="D254" s="64"/>
      <c r="E254" s="64"/>
      <c r="K254" s="65"/>
      <c r="P254" s="169"/>
      <c r="Q254" s="170"/>
      <c r="T254" s="65"/>
      <c r="W254" s="74"/>
      <c r="X254" s="74"/>
      <c r="Y254" s="74"/>
      <c r="Z254" s="74"/>
      <c r="AA254" s="74"/>
      <c r="AB254" s="74"/>
      <c r="AC254" s="74"/>
      <c r="AD254" s="74"/>
      <c r="AE254" s="74"/>
      <c r="AF254" s="74"/>
      <c r="AG254" s="74"/>
      <c r="AH254" s="74"/>
      <c r="AI254" s="74"/>
      <c r="AJ254" s="74"/>
      <c r="AK254" s="74"/>
      <c r="AN254" s="71"/>
    </row>
    <row r="255" spans="1:40" s="69" customFormat="1" ht="14.25" customHeight="1" x14ac:dyDescent="0.3">
      <c r="A255" s="63"/>
      <c r="B255" s="64"/>
      <c r="C255" s="64"/>
      <c r="D255" s="64"/>
      <c r="E255" s="64"/>
      <c r="K255" s="65"/>
      <c r="P255" s="169"/>
      <c r="Q255" s="170"/>
      <c r="T255" s="65"/>
      <c r="W255" s="74"/>
      <c r="X255" s="74"/>
      <c r="Y255" s="74"/>
      <c r="Z255" s="74"/>
      <c r="AA255" s="74"/>
      <c r="AB255" s="74"/>
      <c r="AC255" s="74"/>
      <c r="AD255" s="74"/>
      <c r="AE255" s="74"/>
      <c r="AF255" s="74"/>
      <c r="AG255" s="74"/>
      <c r="AH255" s="74"/>
      <c r="AI255" s="74"/>
      <c r="AJ255" s="74"/>
      <c r="AK255" s="74"/>
      <c r="AN255" s="71"/>
    </row>
    <row r="256" spans="1:40" s="69" customFormat="1" ht="14.25" customHeight="1" x14ac:dyDescent="0.3">
      <c r="A256" s="63"/>
      <c r="B256" s="64"/>
      <c r="C256" s="64"/>
      <c r="D256" s="64"/>
      <c r="E256" s="64"/>
      <c r="K256" s="65"/>
      <c r="P256" s="169"/>
      <c r="Q256" s="170"/>
      <c r="T256" s="65"/>
      <c r="W256" s="74"/>
      <c r="X256" s="74"/>
      <c r="Y256" s="74"/>
      <c r="Z256" s="74"/>
      <c r="AA256" s="74"/>
      <c r="AB256" s="74"/>
      <c r="AC256" s="74"/>
      <c r="AD256" s="74"/>
      <c r="AE256" s="74"/>
      <c r="AF256" s="74"/>
      <c r="AG256" s="74"/>
      <c r="AH256" s="74"/>
      <c r="AI256" s="74"/>
      <c r="AJ256" s="74"/>
      <c r="AK256" s="74"/>
      <c r="AN256" s="71"/>
    </row>
    <row r="257" spans="1:40" s="69" customFormat="1" ht="14.25" customHeight="1" x14ac:dyDescent="0.3">
      <c r="A257" s="63"/>
      <c r="B257" s="64"/>
      <c r="C257" s="64"/>
      <c r="D257" s="64"/>
      <c r="E257" s="64"/>
      <c r="K257" s="65"/>
      <c r="P257" s="169"/>
      <c r="Q257" s="170"/>
      <c r="T257" s="65"/>
      <c r="W257" s="74"/>
      <c r="X257" s="74"/>
      <c r="Y257" s="74"/>
      <c r="Z257" s="74"/>
      <c r="AA257" s="74"/>
      <c r="AB257" s="74"/>
      <c r="AC257" s="74"/>
      <c r="AD257" s="74"/>
      <c r="AE257" s="74"/>
      <c r="AF257" s="74"/>
      <c r="AG257" s="74"/>
      <c r="AH257" s="74"/>
      <c r="AI257" s="74"/>
      <c r="AJ257" s="74"/>
      <c r="AK257" s="74"/>
      <c r="AN257" s="71"/>
    </row>
    <row r="258" spans="1:40" s="69" customFormat="1" ht="14.25" customHeight="1" x14ac:dyDescent="0.3">
      <c r="A258" s="63"/>
      <c r="B258" s="64"/>
      <c r="C258" s="64"/>
      <c r="D258" s="64"/>
      <c r="E258" s="64"/>
      <c r="K258" s="65"/>
      <c r="P258" s="169"/>
      <c r="Q258" s="170"/>
      <c r="T258" s="65"/>
      <c r="W258" s="74"/>
      <c r="X258" s="74"/>
      <c r="Y258" s="74"/>
      <c r="Z258" s="74"/>
      <c r="AA258" s="74"/>
      <c r="AB258" s="74"/>
      <c r="AC258" s="74"/>
      <c r="AD258" s="74"/>
      <c r="AE258" s="74"/>
      <c r="AF258" s="74"/>
      <c r="AG258" s="74"/>
      <c r="AH258" s="74"/>
      <c r="AI258" s="74"/>
      <c r="AJ258" s="74"/>
      <c r="AK258" s="74"/>
      <c r="AN258" s="71"/>
    </row>
    <row r="259" spans="1:40" s="69" customFormat="1" ht="14.25" customHeight="1" x14ac:dyDescent="0.3">
      <c r="A259" s="63"/>
      <c r="B259" s="64"/>
      <c r="C259" s="64"/>
      <c r="D259" s="64"/>
      <c r="E259" s="64"/>
      <c r="K259" s="65"/>
      <c r="P259" s="169"/>
      <c r="Q259" s="170"/>
      <c r="T259" s="65"/>
      <c r="W259" s="74"/>
      <c r="X259" s="74"/>
      <c r="Y259" s="74"/>
      <c r="Z259" s="74"/>
      <c r="AA259" s="74"/>
      <c r="AB259" s="74"/>
      <c r="AC259" s="74"/>
      <c r="AD259" s="74"/>
      <c r="AE259" s="74"/>
      <c r="AF259" s="74"/>
      <c r="AG259" s="74"/>
      <c r="AH259" s="74"/>
      <c r="AI259" s="74"/>
      <c r="AJ259" s="74"/>
      <c r="AK259" s="74"/>
      <c r="AN259" s="71"/>
    </row>
    <row r="260" spans="1:40" s="69" customFormat="1" ht="14.25" customHeight="1" x14ac:dyDescent="0.3">
      <c r="A260" s="63"/>
      <c r="B260" s="64"/>
      <c r="C260" s="64"/>
      <c r="D260" s="64"/>
      <c r="E260" s="64"/>
      <c r="K260" s="65"/>
      <c r="P260" s="169"/>
      <c r="Q260" s="170"/>
      <c r="T260" s="65"/>
      <c r="W260" s="74"/>
      <c r="X260" s="74"/>
      <c r="Y260" s="74"/>
      <c r="Z260" s="74"/>
      <c r="AA260" s="74"/>
      <c r="AB260" s="74"/>
      <c r="AC260" s="74"/>
      <c r="AD260" s="74"/>
      <c r="AE260" s="74"/>
      <c r="AF260" s="74"/>
      <c r="AG260" s="74"/>
      <c r="AH260" s="74"/>
      <c r="AI260" s="74"/>
      <c r="AJ260" s="74"/>
      <c r="AK260" s="74"/>
      <c r="AN260" s="71"/>
    </row>
    <row r="261" spans="1:40" s="69" customFormat="1" ht="14.25" customHeight="1" x14ac:dyDescent="0.3">
      <c r="A261" s="63"/>
      <c r="B261" s="64"/>
      <c r="C261" s="64"/>
      <c r="D261" s="64"/>
      <c r="E261" s="64"/>
      <c r="K261" s="65"/>
      <c r="P261" s="169"/>
      <c r="Q261" s="170"/>
      <c r="T261" s="65"/>
      <c r="W261" s="74"/>
      <c r="X261" s="74"/>
      <c r="Y261" s="74"/>
      <c r="Z261" s="74"/>
      <c r="AA261" s="74"/>
      <c r="AB261" s="74"/>
      <c r="AC261" s="74"/>
      <c r="AD261" s="74"/>
      <c r="AE261" s="74"/>
      <c r="AF261" s="74"/>
      <c r="AG261" s="74"/>
      <c r="AH261" s="74"/>
      <c r="AI261" s="74"/>
      <c r="AJ261" s="74"/>
      <c r="AK261" s="74"/>
      <c r="AN261" s="71"/>
    </row>
    <row r="262" spans="1:40" s="69" customFormat="1" ht="14.25" customHeight="1" x14ac:dyDescent="0.3">
      <c r="A262" s="63"/>
      <c r="B262" s="64"/>
      <c r="C262" s="64"/>
      <c r="D262" s="64"/>
      <c r="E262" s="64"/>
      <c r="K262" s="65"/>
      <c r="P262" s="169"/>
      <c r="Q262" s="170"/>
      <c r="T262" s="65"/>
      <c r="W262" s="74"/>
      <c r="X262" s="74"/>
      <c r="Y262" s="74"/>
      <c r="Z262" s="74"/>
      <c r="AA262" s="74"/>
      <c r="AB262" s="74"/>
      <c r="AC262" s="74"/>
      <c r="AD262" s="74"/>
      <c r="AE262" s="74"/>
      <c r="AF262" s="74"/>
      <c r="AG262" s="74"/>
      <c r="AH262" s="74"/>
      <c r="AI262" s="74"/>
      <c r="AJ262" s="74"/>
      <c r="AK262" s="74"/>
      <c r="AN262" s="71"/>
    </row>
    <row r="263" spans="1:40" s="69" customFormat="1" ht="14.25" customHeight="1" x14ac:dyDescent="0.3">
      <c r="A263" s="63"/>
      <c r="B263" s="64"/>
      <c r="C263" s="64"/>
      <c r="D263" s="64"/>
      <c r="E263" s="64"/>
      <c r="K263" s="65"/>
      <c r="P263" s="169"/>
      <c r="Q263" s="170"/>
      <c r="T263" s="65"/>
      <c r="W263" s="74"/>
      <c r="X263" s="74"/>
      <c r="Y263" s="74"/>
      <c r="Z263" s="74"/>
      <c r="AA263" s="74"/>
      <c r="AB263" s="74"/>
      <c r="AC263" s="74"/>
      <c r="AD263" s="74"/>
      <c r="AE263" s="74"/>
      <c r="AF263" s="74"/>
      <c r="AG263" s="74"/>
      <c r="AH263" s="74"/>
      <c r="AI263" s="74"/>
      <c r="AJ263" s="74"/>
      <c r="AK263" s="74"/>
      <c r="AN263" s="71"/>
    </row>
    <row r="264" spans="1:40" s="69" customFormat="1" ht="14.25" customHeight="1" x14ac:dyDescent="0.3">
      <c r="A264" s="63"/>
      <c r="B264" s="64"/>
      <c r="C264" s="64"/>
      <c r="D264" s="64"/>
      <c r="E264" s="64"/>
      <c r="K264" s="65"/>
      <c r="P264" s="169"/>
      <c r="Q264" s="170"/>
      <c r="T264" s="65"/>
      <c r="W264" s="74"/>
      <c r="X264" s="74"/>
      <c r="Y264" s="74"/>
      <c r="Z264" s="74"/>
      <c r="AA264" s="74"/>
      <c r="AB264" s="74"/>
      <c r="AC264" s="74"/>
      <c r="AD264" s="74"/>
      <c r="AE264" s="74"/>
      <c r="AF264" s="74"/>
      <c r="AG264" s="74"/>
      <c r="AH264" s="74"/>
      <c r="AI264" s="74"/>
      <c r="AJ264" s="74"/>
      <c r="AK264" s="74"/>
      <c r="AN264" s="71"/>
    </row>
    <row r="265" spans="1:40" s="69" customFormat="1" ht="14.25" customHeight="1" x14ac:dyDescent="0.3">
      <c r="A265" s="63"/>
      <c r="B265" s="64"/>
      <c r="C265" s="64"/>
      <c r="D265" s="64"/>
      <c r="E265" s="64"/>
      <c r="K265" s="65"/>
      <c r="P265" s="169"/>
      <c r="Q265" s="170"/>
      <c r="T265" s="65"/>
      <c r="W265" s="74"/>
      <c r="X265" s="74"/>
      <c r="Y265" s="74"/>
      <c r="Z265" s="74"/>
      <c r="AA265" s="74"/>
      <c r="AB265" s="74"/>
      <c r="AC265" s="74"/>
      <c r="AD265" s="74"/>
      <c r="AE265" s="74"/>
      <c r="AF265" s="74"/>
      <c r="AG265" s="74"/>
      <c r="AH265" s="74"/>
      <c r="AI265" s="74"/>
      <c r="AJ265" s="74"/>
      <c r="AK265" s="74"/>
      <c r="AN265" s="71"/>
    </row>
    <row r="266" spans="1:40" s="69" customFormat="1" ht="14.25" customHeight="1" x14ac:dyDescent="0.3">
      <c r="A266" s="63"/>
      <c r="B266" s="64"/>
      <c r="C266" s="64"/>
      <c r="D266" s="64"/>
      <c r="E266" s="64"/>
      <c r="K266" s="65"/>
      <c r="P266" s="169"/>
      <c r="Q266" s="170"/>
      <c r="T266" s="65"/>
      <c r="W266" s="74"/>
      <c r="X266" s="74"/>
      <c r="Y266" s="74"/>
      <c r="Z266" s="74"/>
      <c r="AA266" s="74"/>
      <c r="AB266" s="74"/>
      <c r="AC266" s="74"/>
      <c r="AD266" s="74"/>
      <c r="AE266" s="74"/>
      <c r="AF266" s="74"/>
      <c r="AG266" s="74"/>
      <c r="AH266" s="74"/>
      <c r="AI266" s="74"/>
      <c r="AJ266" s="74"/>
      <c r="AK266" s="74"/>
      <c r="AN266" s="71"/>
    </row>
    <row r="267" spans="1:40" s="69" customFormat="1" ht="14.25" customHeight="1" x14ac:dyDescent="0.3">
      <c r="A267" s="63"/>
      <c r="B267" s="64"/>
      <c r="C267" s="64"/>
      <c r="D267" s="64"/>
      <c r="E267" s="64"/>
      <c r="K267" s="65"/>
      <c r="P267" s="169"/>
      <c r="Q267" s="170"/>
      <c r="T267" s="65"/>
      <c r="W267" s="74"/>
      <c r="X267" s="74"/>
      <c r="Y267" s="74"/>
      <c r="Z267" s="74"/>
      <c r="AA267" s="74"/>
      <c r="AB267" s="74"/>
      <c r="AC267" s="74"/>
      <c r="AD267" s="74"/>
      <c r="AE267" s="74"/>
      <c r="AF267" s="74"/>
      <c r="AG267" s="74"/>
      <c r="AH267" s="74"/>
      <c r="AI267" s="74"/>
      <c r="AJ267" s="74"/>
      <c r="AK267" s="74"/>
      <c r="AN267" s="71"/>
    </row>
    <row r="268" spans="1:40" s="69" customFormat="1" ht="14.25" customHeight="1" x14ac:dyDescent="0.3">
      <c r="A268" s="63"/>
      <c r="B268" s="64"/>
      <c r="C268" s="64"/>
      <c r="D268" s="64"/>
      <c r="E268" s="64"/>
      <c r="K268" s="65"/>
      <c r="P268" s="169"/>
      <c r="Q268" s="170"/>
      <c r="T268" s="65"/>
      <c r="W268" s="74"/>
      <c r="X268" s="74"/>
      <c r="Y268" s="74"/>
      <c r="Z268" s="74"/>
      <c r="AA268" s="74"/>
      <c r="AB268" s="74"/>
      <c r="AC268" s="74"/>
      <c r="AD268" s="74"/>
      <c r="AE268" s="74"/>
      <c r="AF268" s="74"/>
      <c r="AG268" s="74"/>
      <c r="AH268" s="74"/>
      <c r="AI268" s="74"/>
      <c r="AJ268" s="74"/>
      <c r="AK268" s="74"/>
      <c r="AN268" s="71"/>
    </row>
    <row r="269" spans="1:40" s="69" customFormat="1" ht="14.25" customHeight="1" x14ac:dyDescent="0.3">
      <c r="A269" s="63"/>
      <c r="B269" s="64"/>
      <c r="C269" s="64"/>
      <c r="D269" s="64"/>
      <c r="E269" s="64"/>
      <c r="K269" s="65"/>
      <c r="P269" s="169"/>
      <c r="Q269" s="170"/>
      <c r="T269" s="65"/>
      <c r="W269" s="74"/>
      <c r="X269" s="74"/>
      <c r="Y269" s="74"/>
      <c r="Z269" s="74"/>
      <c r="AA269" s="74"/>
      <c r="AB269" s="74"/>
      <c r="AC269" s="74"/>
      <c r="AD269" s="74"/>
      <c r="AE269" s="74"/>
      <c r="AF269" s="74"/>
      <c r="AG269" s="74"/>
      <c r="AH269" s="74"/>
      <c r="AI269" s="74"/>
      <c r="AJ269" s="74"/>
      <c r="AK269" s="74"/>
      <c r="AN269" s="71"/>
    </row>
    <row r="270" spans="1:40" s="69" customFormat="1" ht="14.25" customHeight="1" x14ac:dyDescent="0.3">
      <c r="A270" s="63"/>
      <c r="B270" s="64"/>
      <c r="C270" s="64"/>
      <c r="D270" s="64"/>
      <c r="E270" s="64"/>
      <c r="K270" s="65"/>
      <c r="P270" s="169"/>
      <c r="Q270" s="170"/>
      <c r="T270" s="65"/>
      <c r="W270" s="74"/>
      <c r="X270" s="74"/>
      <c r="Y270" s="74"/>
      <c r="Z270" s="74"/>
      <c r="AA270" s="74"/>
      <c r="AB270" s="74"/>
      <c r="AC270" s="74"/>
      <c r="AD270" s="74"/>
      <c r="AE270" s="74"/>
      <c r="AF270" s="74"/>
      <c r="AG270" s="74"/>
      <c r="AH270" s="74"/>
      <c r="AI270" s="74"/>
      <c r="AJ270" s="74"/>
      <c r="AK270" s="74"/>
      <c r="AN270" s="71"/>
    </row>
    <row r="271" spans="1:40" s="69" customFormat="1" ht="14.25" customHeight="1" x14ac:dyDescent="0.3">
      <c r="A271" s="63"/>
      <c r="B271" s="64"/>
      <c r="C271" s="64"/>
      <c r="D271" s="64"/>
      <c r="E271" s="64"/>
      <c r="K271" s="65"/>
      <c r="P271" s="169"/>
      <c r="Q271" s="170"/>
      <c r="T271" s="65"/>
      <c r="W271" s="74"/>
      <c r="X271" s="74"/>
      <c r="Y271" s="74"/>
      <c r="Z271" s="74"/>
      <c r="AA271" s="74"/>
      <c r="AB271" s="74"/>
      <c r="AC271" s="74"/>
      <c r="AD271" s="74"/>
      <c r="AE271" s="74"/>
      <c r="AF271" s="74"/>
      <c r="AG271" s="74"/>
      <c r="AH271" s="74"/>
      <c r="AI271" s="74"/>
      <c r="AJ271" s="74"/>
      <c r="AK271" s="74"/>
      <c r="AN271" s="71"/>
    </row>
    <row r="272" spans="1:40" s="69" customFormat="1" ht="14.25" customHeight="1" x14ac:dyDescent="0.3">
      <c r="A272" s="63"/>
      <c r="B272" s="64"/>
      <c r="C272" s="64"/>
      <c r="D272" s="64"/>
      <c r="E272" s="64"/>
      <c r="K272" s="65"/>
      <c r="P272" s="169"/>
      <c r="Q272" s="170"/>
      <c r="T272" s="65"/>
      <c r="W272" s="74"/>
      <c r="X272" s="74"/>
      <c r="Y272" s="74"/>
      <c r="Z272" s="74"/>
      <c r="AA272" s="74"/>
      <c r="AB272" s="74"/>
      <c r="AC272" s="74"/>
      <c r="AD272" s="74"/>
      <c r="AE272" s="74"/>
      <c r="AF272" s="74"/>
      <c r="AG272" s="74"/>
      <c r="AH272" s="74"/>
      <c r="AI272" s="74"/>
      <c r="AJ272" s="74"/>
      <c r="AK272" s="74"/>
      <c r="AN272" s="71"/>
    </row>
    <row r="273" spans="1:40" s="69" customFormat="1" ht="14.25" customHeight="1" x14ac:dyDescent="0.3">
      <c r="A273" s="63"/>
      <c r="B273" s="64"/>
      <c r="C273" s="64"/>
      <c r="D273" s="64"/>
      <c r="E273" s="64"/>
      <c r="K273" s="65"/>
      <c r="P273" s="169"/>
      <c r="Q273" s="170"/>
      <c r="T273" s="65"/>
      <c r="W273" s="74"/>
      <c r="X273" s="74"/>
      <c r="Y273" s="74"/>
      <c r="Z273" s="74"/>
      <c r="AA273" s="74"/>
      <c r="AB273" s="74"/>
      <c r="AC273" s="74"/>
      <c r="AD273" s="74"/>
      <c r="AE273" s="74"/>
      <c r="AF273" s="74"/>
      <c r="AG273" s="74"/>
      <c r="AH273" s="74"/>
      <c r="AI273" s="74"/>
      <c r="AJ273" s="74"/>
      <c r="AK273" s="74"/>
      <c r="AN273" s="71"/>
    </row>
    <row r="274" spans="1:40" s="69" customFormat="1" ht="14.25" customHeight="1" x14ac:dyDescent="0.3">
      <c r="A274" s="63"/>
      <c r="B274" s="64"/>
      <c r="C274" s="64"/>
      <c r="D274" s="64"/>
      <c r="E274" s="64"/>
      <c r="K274" s="65"/>
      <c r="P274" s="169"/>
      <c r="Q274" s="170"/>
      <c r="T274" s="65"/>
      <c r="W274" s="74"/>
      <c r="X274" s="74"/>
      <c r="Y274" s="74"/>
      <c r="Z274" s="74"/>
      <c r="AA274" s="74"/>
      <c r="AB274" s="74"/>
      <c r="AC274" s="74"/>
      <c r="AD274" s="74"/>
      <c r="AE274" s="74"/>
      <c r="AF274" s="74"/>
      <c r="AG274" s="74"/>
      <c r="AH274" s="74"/>
      <c r="AI274" s="74"/>
      <c r="AJ274" s="74"/>
      <c r="AK274" s="74"/>
      <c r="AN274" s="71"/>
    </row>
    <row r="275" spans="1:40" s="69" customFormat="1" ht="14.25" customHeight="1" x14ac:dyDescent="0.3">
      <c r="A275" s="63"/>
      <c r="B275" s="64"/>
      <c r="C275" s="64"/>
      <c r="D275" s="64"/>
      <c r="E275" s="64"/>
      <c r="K275" s="65"/>
      <c r="P275" s="169"/>
      <c r="Q275" s="170"/>
      <c r="T275" s="65"/>
      <c r="W275" s="74"/>
      <c r="X275" s="74"/>
      <c r="Y275" s="74"/>
      <c r="Z275" s="74"/>
      <c r="AA275" s="74"/>
      <c r="AB275" s="74"/>
      <c r="AC275" s="74"/>
      <c r="AD275" s="74"/>
      <c r="AE275" s="74"/>
      <c r="AF275" s="74"/>
      <c r="AG275" s="74"/>
      <c r="AH275" s="74"/>
      <c r="AI275" s="74"/>
      <c r="AJ275" s="74"/>
      <c r="AK275" s="74"/>
      <c r="AN275" s="71"/>
    </row>
    <row r="276" spans="1:40" s="69" customFormat="1" ht="14.25" customHeight="1" x14ac:dyDescent="0.3">
      <c r="A276" s="63"/>
      <c r="B276" s="64"/>
      <c r="C276" s="64"/>
      <c r="D276" s="64"/>
      <c r="E276" s="64"/>
      <c r="K276" s="65"/>
      <c r="P276" s="169"/>
      <c r="Q276" s="170"/>
      <c r="T276" s="65"/>
      <c r="W276" s="74"/>
      <c r="X276" s="74"/>
      <c r="Y276" s="74"/>
      <c r="Z276" s="74"/>
      <c r="AA276" s="74"/>
      <c r="AB276" s="74"/>
      <c r="AC276" s="74"/>
      <c r="AD276" s="74"/>
      <c r="AE276" s="74"/>
      <c r="AF276" s="74"/>
      <c r="AG276" s="74"/>
      <c r="AH276" s="74"/>
      <c r="AI276" s="74"/>
      <c r="AJ276" s="74"/>
      <c r="AK276" s="74"/>
      <c r="AN276" s="71"/>
    </row>
    <row r="277" spans="1:40" s="69" customFormat="1" ht="14.25" customHeight="1" x14ac:dyDescent="0.3">
      <c r="A277" s="63"/>
      <c r="B277" s="64"/>
      <c r="C277" s="64"/>
      <c r="D277" s="64"/>
      <c r="E277" s="64"/>
      <c r="K277" s="65"/>
      <c r="P277" s="169"/>
      <c r="Q277" s="170"/>
      <c r="T277" s="65"/>
      <c r="W277" s="74"/>
      <c r="X277" s="74"/>
      <c r="Y277" s="74"/>
      <c r="Z277" s="74"/>
      <c r="AA277" s="74"/>
      <c r="AB277" s="74"/>
      <c r="AC277" s="74"/>
      <c r="AD277" s="74"/>
      <c r="AE277" s="74"/>
      <c r="AF277" s="74"/>
      <c r="AG277" s="74"/>
      <c r="AH277" s="74"/>
      <c r="AI277" s="74"/>
      <c r="AJ277" s="74"/>
      <c r="AK277" s="74"/>
      <c r="AN277" s="71"/>
    </row>
    <row r="278" spans="1:40" s="69" customFormat="1" ht="14.25" customHeight="1" x14ac:dyDescent="0.3">
      <c r="A278" s="63"/>
      <c r="B278" s="64"/>
      <c r="C278" s="64"/>
      <c r="D278" s="64"/>
      <c r="E278" s="64"/>
      <c r="K278" s="65"/>
      <c r="P278" s="169"/>
      <c r="Q278" s="170"/>
      <c r="T278" s="65"/>
      <c r="W278" s="74"/>
      <c r="X278" s="74"/>
      <c r="Y278" s="74"/>
      <c r="Z278" s="74"/>
      <c r="AA278" s="74"/>
      <c r="AB278" s="74"/>
      <c r="AC278" s="74"/>
      <c r="AD278" s="74"/>
      <c r="AE278" s="74"/>
      <c r="AF278" s="74"/>
      <c r="AG278" s="74"/>
      <c r="AH278" s="74"/>
      <c r="AI278" s="74"/>
      <c r="AJ278" s="74"/>
      <c r="AK278" s="74"/>
      <c r="AN278" s="71"/>
    </row>
    <row r="279" spans="1:40" s="69" customFormat="1" ht="14.25" customHeight="1" x14ac:dyDescent="0.3">
      <c r="A279" s="63"/>
      <c r="B279" s="64"/>
      <c r="C279" s="64"/>
      <c r="D279" s="64"/>
      <c r="E279" s="64"/>
      <c r="K279" s="65"/>
      <c r="P279" s="169"/>
      <c r="Q279" s="170"/>
      <c r="T279" s="65"/>
      <c r="W279" s="74"/>
      <c r="X279" s="74"/>
      <c r="Y279" s="74"/>
      <c r="Z279" s="74"/>
      <c r="AA279" s="74"/>
      <c r="AB279" s="74"/>
      <c r="AC279" s="74"/>
      <c r="AD279" s="74"/>
      <c r="AE279" s="74"/>
      <c r="AF279" s="74"/>
      <c r="AG279" s="74"/>
      <c r="AH279" s="74"/>
      <c r="AI279" s="74"/>
      <c r="AJ279" s="74"/>
      <c r="AK279" s="74"/>
      <c r="AN279" s="71"/>
    </row>
    <row r="280" spans="1:40" s="69" customFormat="1" ht="14.25" customHeight="1" x14ac:dyDescent="0.3">
      <c r="A280" s="63"/>
      <c r="B280" s="64"/>
      <c r="C280" s="64"/>
      <c r="D280" s="64"/>
      <c r="E280" s="64"/>
      <c r="K280" s="65"/>
      <c r="P280" s="169"/>
      <c r="Q280" s="170"/>
      <c r="T280" s="65"/>
      <c r="W280" s="74"/>
      <c r="X280" s="74"/>
      <c r="Y280" s="74"/>
      <c r="Z280" s="74"/>
      <c r="AA280" s="74"/>
      <c r="AB280" s="74"/>
      <c r="AC280" s="74"/>
      <c r="AD280" s="74"/>
      <c r="AE280" s="74"/>
      <c r="AF280" s="74"/>
      <c r="AG280" s="74"/>
      <c r="AH280" s="74"/>
      <c r="AI280" s="74"/>
      <c r="AJ280" s="74"/>
      <c r="AK280" s="74"/>
      <c r="AN280" s="71"/>
    </row>
    <row r="281" spans="1:40" s="69" customFormat="1" ht="14.25" customHeight="1" x14ac:dyDescent="0.3">
      <c r="A281" s="63"/>
      <c r="B281" s="64"/>
      <c r="C281" s="64"/>
      <c r="D281" s="64"/>
      <c r="E281" s="64"/>
      <c r="K281" s="65"/>
      <c r="P281" s="169"/>
      <c r="Q281" s="170"/>
      <c r="T281" s="65"/>
      <c r="W281" s="74"/>
      <c r="X281" s="74"/>
      <c r="Y281" s="74"/>
      <c r="Z281" s="74"/>
      <c r="AA281" s="74"/>
      <c r="AB281" s="74"/>
      <c r="AC281" s="74"/>
      <c r="AD281" s="74"/>
      <c r="AE281" s="74"/>
      <c r="AF281" s="74"/>
      <c r="AG281" s="74"/>
      <c r="AH281" s="74"/>
      <c r="AI281" s="74"/>
      <c r="AJ281" s="74"/>
      <c r="AK281" s="74"/>
      <c r="AN281" s="71"/>
    </row>
    <row r="282" spans="1:40" s="69" customFormat="1" ht="14.25" customHeight="1" x14ac:dyDescent="0.3">
      <c r="A282" s="63"/>
      <c r="B282" s="64"/>
      <c r="C282" s="64"/>
      <c r="D282" s="64"/>
      <c r="E282" s="64"/>
      <c r="K282" s="65"/>
      <c r="P282" s="169"/>
      <c r="Q282" s="170"/>
      <c r="T282" s="65"/>
      <c r="W282" s="74"/>
      <c r="X282" s="74"/>
      <c r="Y282" s="74"/>
      <c r="Z282" s="74"/>
      <c r="AA282" s="74"/>
      <c r="AB282" s="74"/>
      <c r="AC282" s="74"/>
      <c r="AD282" s="74"/>
      <c r="AE282" s="74"/>
      <c r="AF282" s="74"/>
      <c r="AG282" s="74"/>
      <c r="AH282" s="74"/>
      <c r="AI282" s="74"/>
      <c r="AJ282" s="74"/>
      <c r="AK282" s="74"/>
      <c r="AN282" s="71"/>
    </row>
    <row r="283" spans="1:40" s="69" customFormat="1" ht="14.25" customHeight="1" x14ac:dyDescent="0.3">
      <c r="A283" s="63"/>
      <c r="B283" s="64"/>
      <c r="C283" s="64"/>
      <c r="D283" s="64"/>
      <c r="E283" s="64"/>
      <c r="K283" s="65"/>
      <c r="P283" s="169"/>
      <c r="Q283" s="170"/>
      <c r="T283" s="65"/>
      <c r="W283" s="74"/>
      <c r="X283" s="74"/>
      <c r="Y283" s="74"/>
      <c r="Z283" s="74"/>
      <c r="AA283" s="74"/>
      <c r="AB283" s="74"/>
      <c r="AC283" s="74"/>
      <c r="AD283" s="74"/>
      <c r="AE283" s="74"/>
      <c r="AF283" s="74"/>
      <c r="AG283" s="74"/>
      <c r="AH283" s="74"/>
      <c r="AI283" s="74"/>
      <c r="AJ283" s="74"/>
      <c r="AK283" s="74"/>
      <c r="AN283" s="71"/>
    </row>
    <row r="284" spans="1:40" s="69" customFormat="1" ht="14.25" customHeight="1" x14ac:dyDescent="0.3">
      <c r="A284" s="63"/>
      <c r="B284" s="64"/>
      <c r="C284" s="64"/>
      <c r="D284" s="64"/>
      <c r="E284" s="64"/>
      <c r="K284" s="65"/>
      <c r="P284" s="169"/>
      <c r="Q284" s="170"/>
      <c r="T284" s="65"/>
      <c r="W284" s="74"/>
      <c r="X284" s="74"/>
      <c r="Y284" s="74"/>
      <c r="Z284" s="74"/>
      <c r="AA284" s="74"/>
      <c r="AB284" s="74"/>
      <c r="AC284" s="74"/>
      <c r="AD284" s="74"/>
      <c r="AE284" s="74"/>
      <c r="AF284" s="74"/>
      <c r="AG284" s="74"/>
      <c r="AH284" s="74"/>
      <c r="AI284" s="74"/>
      <c r="AJ284" s="74"/>
      <c r="AK284" s="74"/>
      <c r="AN284" s="71"/>
    </row>
    <row r="285" spans="1:40" s="69" customFormat="1" ht="14.25" customHeight="1" x14ac:dyDescent="0.3">
      <c r="A285" s="63"/>
      <c r="B285" s="64"/>
      <c r="C285" s="64"/>
      <c r="D285" s="64"/>
      <c r="E285" s="64"/>
      <c r="K285" s="65"/>
      <c r="P285" s="169"/>
      <c r="Q285" s="170"/>
      <c r="T285" s="65"/>
      <c r="W285" s="74"/>
      <c r="X285" s="74"/>
      <c r="Y285" s="74"/>
      <c r="Z285" s="74"/>
      <c r="AA285" s="74"/>
      <c r="AB285" s="74"/>
      <c r="AC285" s="74"/>
      <c r="AD285" s="74"/>
      <c r="AE285" s="74"/>
      <c r="AF285" s="74"/>
      <c r="AG285" s="74"/>
      <c r="AH285" s="74"/>
      <c r="AI285" s="74"/>
      <c r="AJ285" s="74"/>
      <c r="AK285" s="74"/>
      <c r="AN285" s="71"/>
    </row>
    <row r="286" spans="1:40" s="69" customFormat="1" ht="14.25" customHeight="1" x14ac:dyDescent="0.3">
      <c r="A286" s="63"/>
      <c r="B286" s="64"/>
      <c r="C286" s="64"/>
      <c r="D286" s="64"/>
      <c r="E286" s="64"/>
      <c r="K286" s="65"/>
      <c r="P286" s="169"/>
      <c r="Q286" s="170"/>
      <c r="T286" s="65"/>
      <c r="W286" s="74"/>
      <c r="X286" s="74"/>
      <c r="Y286" s="74"/>
      <c r="Z286" s="74"/>
      <c r="AA286" s="74"/>
      <c r="AB286" s="74"/>
      <c r="AC286" s="74"/>
      <c r="AD286" s="74"/>
      <c r="AE286" s="74"/>
      <c r="AF286" s="74"/>
      <c r="AG286" s="74"/>
      <c r="AH286" s="74"/>
      <c r="AI286" s="74"/>
      <c r="AJ286" s="74"/>
      <c r="AK286" s="74"/>
      <c r="AN286" s="71"/>
    </row>
    <row r="287" spans="1:40" s="69" customFormat="1" ht="14.25" customHeight="1" x14ac:dyDescent="0.3">
      <c r="A287" s="63"/>
      <c r="B287" s="64"/>
      <c r="C287" s="64"/>
      <c r="D287" s="64"/>
      <c r="E287" s="64"/>
      <c r="K287" s="65"/>
      <c r="P287" s="169"/>
      <c r="Q287" s="170"/>
      <c r="T287" s="65"/>
      <c r="W287" s="74"/>
      <c r="X287" s="74"/>
      <c r="Y287" s="74"/>
      <c r="Z287" s="74"/>
      <c r="AA287" s="74"/>
      <c r="AB287" s="74"/>
      <c r="AC287" s="74"/>
      <c r="AD287" s="74"/>
      <c r="AE287" s="74"/>
      <c r="AF287" s="74"/>
      <c r="AG287" s="74"/>
      <c r="AH287" s="74"/>
      <c r="AI287" s="74"/>
      <c r="AJ287" s="74"/>
      <c r="AK287" s="74"/>
      <c r="AN287" s="71"/>
    </row>
    <row r="288" spans="1:40" s="69" customFormat="1" ht="14.25" customHeight="1" x14ac:dyDescent="0.3">
      <c r="A288" s="63"/>
      <c r="B288" s="64"/>
      <c r="C288" s="64"/>
      <c r="D288" s="64"/>
      <c r="E288" s="64"/>
      <c r="K288" s="65"/>
      <c r="P288" s="169"/>
      <c r="Q288" s="170"/>
      <c r="T288" s="65"/>
      <c r="W288" s="74"/>
      <c r="X288" s="74"/>
      <c r="Y288" s="74"/>
      <c r="Z288" s="74"/>
      <c r="AA288" s="74"/>
      <c r="AB288" s="74"/>
      <c r="AC288" s="74"/>
      <c r="AD288" s="74"/>
      <c r="AE288" s="74"/>
      <c r="AF288" s="74"/>
      <c r="AG288" s="74"/>
      <c r="AH288" s="74"/>
      <c r="AI288" s="74"/>
      <c r="AJ288" s="74"/>
      <c r="AK288" s="74"/>
      <c r="AN288" s="71"/>
    </row>
    <row r="289" spans="1:40" s="69" customFormat="1" ht="14.25" customHeight="1" x14ac:dyDescent="0.3">
      <c r="A289" s="63"/>
      <c r="B289" s="64"/>
      <c r="C289" s="64"/>
      <c r="D289" s="64"/>
      <c r="E289" s="64"/>
      <c r="K289" s="65"/>
      <c r="P289" s="169"/>
      <c r="Q289" s="170"/>
      <c r="T289" s="65"/>
      <c r="W289" s="74"/>
      <c r="X289" s="74"/>
      <c r="Y289" s="74"/>
      <c r="Z289" s="74"/>
      <c r="AA289" s="74"/>
      <c r="AB289" s="74"/>
      <c r="AC289" s="74"/>
      <c r="AD289" s="74"/>
      <c r="AE289" s="74"/>
      <c r="AF289" s="74"/>
      <c r="AG289" s="74"/>
      <c r="AH289" s="74"/>
      <c r="AI289" s="74"/>
      <c r="AJ289" s="74"/>
      <c r="AK289" s="74"/>
      <c r="AN289" s="71"/>
    </row>
    <row r="290" spans="1:40" s="69" customFormat="1" ht="14.25" customHeight="1" x14ac:dyDescent="0.3">
      <c r="A290" s="63"/>
      <c r="B290" s="64"/>
      <c r="C290" s="64"/>
      <c r="D290" s="64"/>
      <c r="E290" s="64"/>
      <c r="K290" s="65"/>
      <c r="P290" s="169"/>
      <c r="Q290" s="170"/>
      <c r="T290" s="65"/>
      <c r="W290" s="74"/>
      <c r="X290" s="74"/>
      <c r="Y290" s="74"/>
      <c r="Z290" s="74"/>
      <c r="AA290" s="74"/>
      <c r="AB290" s="74"/>
      <c r="AC290" s="74"/>
      <c r="AD290" s="74"/>
      <c r="AE290" s="74"/>
      <c r="AF290" s="74"/>
      <c r="AG290" s="74"/>
      <c r="AH290" s="74"/>
      <c r="AI290" s="74"/>
      <c r="AJ290" s="74"/>
      <c r="AK290" s="74"/>
      <c r="AN290" s="71"/>
    </row>
    <row r="291" spans="1:40" s="69" customFormat="1" ht="14.25" customHeight="1" x14ac:dyDescent="0.3">
      <c r="A291" s="63"/>
      <c r="B291" s="64"/>
      <c r="C291" s="64"/>
      <c r="D291" s="64"/>
      <c r="E291" s="64"/>
      <c r="K291" s="65"/>
      <c r="P291" s="169"/>
      <c r="Q291" s="170"/>
      <c r="T291" s="65"/>
      <c r="W291" s="74"/>
      <c r="X291" s="74"/>
      <c r="Y291" s="74"/>
      <c r="Z291" s="74"/>
      <c r="AA291" s="74"/>
      <c r="AB291" s="74"/>
      <c r="AC291" s="74"/>
      <c r="AD291" s="74"/>
      <c r="AE291" s="74"/>
      <c r="AF291" s="74"/>
      <c r="AG291" s="74"/>
      <c r="AH291" s="74"/>
      <c r="AI291" s="74"/>
      <c r="AJ291" s="74"/>
      <c r="AK291" s="74"/>
      <c r="AN291" s="71"/>
    </row>
    <row r="292" spans="1:40" s="69" customFormat="1" ht="14.25" customHeight="1" x14ac:dyDescent="0.3">
      <c r="A292" s="63"/>
      <c r="B292" s="64"/>
      <c r="C292" s="64"/>
      <c r="D292" s="64"/>
      <c r="E292" s="64"/>
      <c r="K292" s="65"/>
      <c r="P292" s="169"/>
      <c r="Q292" s="170"/>
      <c r="T292" s="65"/>
      <c r="W292" s="74"/>
      <c r="X292" s="74"/>
      <c r="Y292" s="74"/>
      <c r="Z292" s="74"/>
      <c r="AA292" s="74"/>
      <c r="AB292" s="74"/>
      <c r="AC292" s="74"/>
      <c r="AD292" s="74"/>
      <c r="AE292" s="74"/>
      <c r="AF292" s="74"/>
      <c r="AG292" s="74"/>
      <c r="AH292" s="74"/>
      <c r="AI292" s="74"/>
      <c r="AJ292" s="74"/>
      <c r="AK292" s="74"/>
      <c r="AN292" s="71"/>
    </row>
    <row r="293" spans="1:40" s="69" customFormat="1" ht="14.25" customHeight="1" x14ac:dyDescent="0.3">
      <c r="A293" s="63"/>
      <c r="B293" s="64"/>
      <c r="C293" s="64"/>
      <c r="D293" s="64"/>
      <c r="E293" s="64"/>
      <c r="K293" s="65"/>
      <c r="P293" s="169"/>
      <c r="Q293" s="170"/>
      <c r="T293" s="65"/>
      <c r="W293" s="74"/>
      <c r="X293" s="74"/>
      <c r="Y293" s="74"/>
      <c r="Z293" s="74"/>
      <c r="AA293" s="74"/>
      <c r="AB293" s="74"/>
      <c r="AC293" s="74"/>
      <c r="AD293" s="74"/>
      <c r="AE293" s="74"/>
      <c r="AF293" s="74"/>
      <c r="AG293" s="74"/>
      <c r="AH293" s="74"/>
      <c r="AI293" s="74"/>
      <c r="AJ293" s="74"/>
      <c r="AK293" s="74"/>
      <c r="AN293" s="71"/>
    </row>
    <row r="294" spans="1:40" s="69" customFormat="1" ht="14.25" customHeight="1" x14ac:dyDescent="0.3">
      <c r="A294" s="63"/>
      <c r="B294" s="64"/>
      <c r="C294" s="64"/>
      <c r="D294" s="64"/>
      <c r="E294" s="64"/>
      <c r="K294" s="65"/>
      <c r="P294" s="169"/>
      <c r="Q294" s="170"/>
      <c r="T294" s="65"/>
      <c r="W294" s="74"/>
      <c r="X294" s="74"/>
      <c r="Y294" s="74"/>
      <c r="Z294" s="74"/>
      <c r="AA294" s="74"/>
      <c r="AB294" s="74"/>
      <c r="AC294" s="74"/>
      <c r="AD294" s="74"/>
      <c r="AE294" s="74"/>
      <c r="AF294" s="74"/>
      <c r="AG294" s="74"/>
      <c r="AH294" s="74"/>
      <c r="AI294" s="74"/>
      <c r="AJ294" s="74"/>
      <c r="AK294" s="74"/>
      <c r="AN294" s="71"/>
    </row>
    <row r="295" spans="1:40" s="69" customFormat="1" ht="14.25" customHeight="1" x14ac:dyDescent="0.3">
      <c r="A295" s="63"/>
      <c r="B295" s="64"/>
      <c r="C295" s="64"/>
      <c r="D295" s="64"/>
      <c r="E295" s="64"/>
      <c r="K295" s="65"/>
      <c r="P295" s="169"/>
      <c r="Q295" s="170"/>
      <c r="T295" s="65"/>
      <c r="W295" s="74"/>
      <c r="X295" s="74"/>
      <c r="Y295" s="74"/>
      <c r="Z295" s="74"/>
      <c r="AA295" s="74"/>
      <c r="AB295" s="74"/>
      <c r="AC295" s="74"/>
      <c r="AD295" s="74"/>
      <c r="AE295" s="74"/>
      <c r="AF295" s="74"/>
      <c r="AG295" s="74"/>
      <c r="AH295" s="74"/>
      <c r="AI295" s="74"/>
      <c r="AJ295" s="74"/>
      <c r="AK295" s="74"/>
      <c r="AN295" s="71"/>
    </row>
    <row r="296" spans="1:40" s="69" customFormat="1" ht="14.25" customHeight="1" x14ac:dyDescent="0.3">
      <c r="A296" s="63"/>
      <c r="B296" s="64"/>
      <c r="C296" s="64"/>
      <c r="D296" s="64"/>
      <c r="E296" s="64"/>
      <c r="K296" s="65"/>
      <c r="P296" s="169"/>
      <c r="Q296" s="170"/>
      <c r="T296" s="65"/>
      <c r="W296" s="74"/>
      <c r="X296" s="74"/>
      <c r="Y296" s="74"/>
      <c r="Z296" s="74"/>
      <c r="AA296" s="74"/>
      <c r="AB296" s="74"/>
      <c r="AC296" s="74"/>
      <c r="AD296" s="74"/>
      <c r="AE296" s="74"/>
      <c r="AF296" s="74"/>
      <c r="AG296" s="74"/>
      <c r="AH296" s="74"/>
      <c r="AI296" s="74"/>
      <c r="AJ296" s="74"/>
      <c r="AK296" s="74"/>
      <c r="AN296" s="71"/>
    </row>
    <row r="297" spans="1:40" s="69" customFormat="1" ht="14.25" customHeight="1" x14ac:dyDescent="0.3">
      <c r="A297" s="63"/>
      <c r="B297" s="64"/>
      <c r="C297" s="64"/>
      <c r="D297" s="64"/>
      <c r="E297" s="64"/>
      <c r="K297" s="65"/>
      <c r="P297" s="169"/>
      <c r="Q297" s="170"/>
      <c r="T297" s="65"/>
      <c r="W297" s="74"/>
      <c r="X297" s="74"/>
      <c r="Y297" s="74"/>
      <c r="Z297" s="74"/>
      <c r="AA297" s="74"/>
      <c r="AB297" s="74"/>
      <c r="AC297" s="74"/>
      <c r="AD297" s="74"/>
      <c r="AE297" s="74"/>
      <c r="AF297" s="74"/>
      <c r="AG297" s="74"/>
      <c r="AH297" s="74"/>
      <c r="AI297" s="74"/>
      <c r="AJ297" s="74"/>
      <c r="AK297" s="74"/>
      <c r="AN297" s="71"/>
    </row>
    <row r="298" spans="1:40" s="69" customFormat="1" ht="14.25" customHeight="1" x14ac:dyDescent="0.3">
      <c r="A298" s="63"/>
      <c r="B298" s="64"/>
      <c r="C298" s="64"/>
      <c r="D298" s="64"/>
      <c r="E298" s="64"/>
      <c r="K298" s="65"/>
      <c r="P298" s="169"/>
      <c r="Q298" s="170"/>
      <c r="T298" s="65"/>
      <c r="W298" s="74"/>
      <c r="X298" s="74"/>
      <c r="Y298" s="74"/>
      <c r="Z298" s="74"/>
      <c r="AA298" s="74"/>
      <c r="AB298" s="74"/>
      <c r="AC298" s="74"/>
      <c r="AD298" s="74"/>
      <c r="AE298" s="74"/>
      <c r="AF298" s="74"/>
      <c r="AG298" s="74"/>
      <c r="AH298" s="74"/>
      <c r="AI298" s="74"/>
      <c r="AJ298" s="74"/>
      <c r="AK298" s="74"/>
      <c r="AN298" s="71"/>
    </row>
    <row r="299" spans="1:40" s="69" customFormat="1" ht="14.25" customHeight="1" x14ac:dyDescent="0.3">
      <c r="A299" s="63"/>
      <c r="B299" s="64"/>
      <c r="C299" s="64"/>
      <c r="D299" s="64"/>
      <c r="E299" s="64"/>
      <c r="K299" s="65"/>
      <c r="P299" s="169"/>
      <c r="Q299" s="170"/>
      <c r="T299" s="65"/>
      <c r="W299" s="74"/>
      <c r="X299" s="74"/>
      <c r="Y299" s="74"/>
      <c r="Z299" s="74"/>
      <c r="AA299" s="74"/>
      <c r="AB299" s="74"/>
      <c r="AC299" s="74"/>
      <c r="AD299" s="74"/>
      <c r="AE299" s="74"/>
      <c r="AF299" s="74"/>
      <c r="AG299" s="74"/>
      <c r="AH299" s="74"/>
      <c r="AI299" s="74"/>
      <c r="AJ299" s="74"/>
      <c r="AK299" s="74"/>
      <c r="AN299" s="71"/>
    </row>
    <row r="300" spans="1:40" s="69" customFormat="1" ht="14.25" customHeight="1" x14ac:dyDescent="0.3">
      <c r="A300" s="63"/>
      <c r="B300" s="64"/>
      <c r="C300" s="64"/>
      <c r="D300" s="64"/>
      <c r="E300" s="64"/>
      <c r="K300" s="65"/>
      <c r="P300" s="169"/>
      <c r="Q300" s="170"/>
      <c r="T300" s="65"/>
      <c r="W300" s="74"/>
      <c r="X300" s="74"/>
      <c r="Y300" s="74"/>
      <c r="Z300" s="74"/>
      <c r="AA300" s="74"/>
      <c r="AB300" s="74"/>
      <c r="AC300" s="74"/>
      <c r="AD300" s="74"/>
      <c r="AE300" s="74"/>
      <c r="AF300" s="74"/>
      <c r="AG300" s="74"/>
      <c r="AH300" s="74"/>
      <c r="AI300" s="74"/>
      <c r="AJ300" s="74"/>
      <c r="AK300" s="74"/>
      <c r="AN300" s="71"/>
    </row>
    <row r="301" spans="1:40" s="69" customFormat="1" ht="14.25" customHeight="1" x14ac:dyDescent="0.3">
      <c r="A301" s="63"/>
      <c r="B301" s="64"/>
      <c r="C301" s="64"/>
      <c r="D301" s="64"/>
      <c r="E301" s="64"/>
      <c r="K301" s="65"/>
      <c r="P301" s="169"/>
      <c r="Q301" s="170"/>
      <c r="T301" s="65"/>
      <c r="W301" s="74"/>
      <c r="X301" s="74"/>
      <c r="Y301" s="74"/>
      <c r="Z301" s="74"/>
      <c r="AA301" s="74"/>
      <c r="AB301" s="74"/>
      <c r="AC301" s="74"/>
      <c r="AD301" s="74"/>
      <c r="AE301" s="74"/>
      <c r="AF301" s="74"/>
      <c r="AG301" s="74"/>
      <c r="AH301" s="74"/>
      <c r="AI301" s="74"/>
      <c r="AJ301" s="74"/>
      <c r="AK301" s="74"/>
      <c r="AN301" s="71"/>
    </row>
    <row r="302" spans="1:40" s="69" customFormat="1" ht="14.25" customHeight="1" x14ac:dyDescent="0.3">
      <c r="A302" s="63"/>
      <c r="B302" s="64"/>
      <c r="C302" s="64"/>
      <c r="D302" s="64"/>
      <c r="E302" s="64"/>
      <c r="K302" s="65"/>
      <c r="P302" s="169"/>
      <c r="Q302" s="170"/>
      <c r="T302" s="65"/>
      <c r="W302" s="74"/>
      <c r="X302" s="74"/>
      <c r="Y302" s="74"/>
      <c r="Z302" s="74"/>
      <c r="AA302" s="74"/>
      <c r="AB302" s="74"/>
      <c r="AC302" s="74"/>
      <c r="AD302" s="74"/>
      <c r="AE302" s="74"/>
      <c r="AF302" s="74"/>
      <c r="AG302" s="74"/>
      <c r="AH302" s="74"/>
      <c r="AI302" s="74"/>
      <c r="AJ302" s="74"/>
      <c r="AK302" s="74"/>
      <c r="AN302" s="71"/>
    </row>
    <row r="303" spans="1:40" s="69" customFormat="1" ht="14.25" customHeight="1" x14ac:dyDescent="0.3">
      <c r="A303" s="63"/>
      <c r="B303" s="64"/>
      <c r="C303" s="64"/>
      <c r="D303" s="64"/>
      <c r="E303" s="64"/>
      <c r="K303" s="65"/>
      <c r="P303" s="169"/>
      <c r="Q303" s="170"/>
      <c r="T303" s="65"/>
      <c r="W303" s="74"/>
      <c r="X303" s="74"/>
      <c r="Y303" s="74"/>
      <c r="Z303" s="74"/>
      <c r="AA303" s="74"/>
      <c r="AB303" s="74"/>
      <c r="AC303" s="74"/>
      <c r="AD303" s="74"/>
      <c r="AE303" s="74"/>
      <c r="AF303" s="74"/>
      <c r="AG303" s="74"/>
      <c r="AH303" s="74"/>
      <c r="AI303" s="74"/>
      <c r="AJ303" s="74"/>
      <c r="AK303" s="74"/>
      <c r="AN303" s="71"/>
    </row>
    <row r="304" spans="1:40" s="69" customFormat="1" ht="14.25" customHeight="1" x14ac:dyDescent="0.3">
      <c r="A304" s="63"/>
      <c r="B304" s="64"/>
      <c r="C304" s="64"/>
      <c r="D304" s="64"/>
      <c r="E304" s="64"/>
      <c r="K304" s="65"/>
      <c r="P304" s="169"/>
      <c r="Q304" s="170"/>
      <c r="T304" s="65"/>
      <c r="W304" s="74"/>
      <c r="X304" s="74"/>
      <c r="Y304" s="74"/>
      <c r="Z304" s="74"/>
      <c r="AA304" s="74"/>
      <c r="AB304" s="74"/>
      <c r="AC304" s="74"/>
      <c r="AD304" s="74"/>
      <c r="AE304" s="74"/>
      <c r="AF304" s="74"/>
      <c r="AG304" s="74"/>
      <c r="AH304" s="74"/>
      <c r="AI304" s="74"/>
      <c r="AJ304" s="74"/>
      <c r="AK304" s="74"/>
      <c r="AN304" s="71"/>
    </row>
    <row r="305" spans="1:40" s="69" customFormat="1" ht="14.25" customHeight="1" x14ac:dyDescent="0.3">
      <c r="A305" s="63"/>
      <c r="B305" s="64"/>
      <c r="C305" s="64"/>
      <c r="D305" s="64"/>
      <c r="E305" s="64"/>
      <c r="K305" s="65"/>
      <c r="P305" s="169"/>
      <c r="Q305" s="170"/>
      <c r="T305" s="65"/>
      <c r="W305" s="74"/>
      <c r="X305" s="74"/>
      <c r="Y305" s="74"/>
      <c r="Z305" s="74"/>
      <c r="AA305" s="74"/>
      <c r="AB305" s="74"/>
      <c r="AC305" s="74"/>
      <c r="AD305" s="74"/>
      <c r="AE305" s="74"/>
      <c r="AF305" s="74"/>
      <c r="AG305" s="74"/>
      <c r="AH305" s="74"/>
      <c r="AI305" s="74"/>
      <c r="AJ305" s="74"/>
      <c r="AK305" s="74"/>
      <c r="AN305" s="71"/>
    </row>
    <row r="306" spans="1:40" s="69" customFormat="1" ht="14.25" customHeight="1" x14ac:dyDescent="0.3">
      <c r="A306" s="63"/>
      <c r="B306" s="64"/>
      <c r="C306" s="64"/>
      <c r="D306" s="64"/>
      <c r="E306" s="64"/>
      <c r="K306" s="65"/>
      <c r="P306" s="169"/>
      <c r="Q306" s="170"/>
      <c r="T306" s="65"/>
      <c r="W306" s="74"/>
      <c r="X306" s="74"/>
      <c r="Y306" s="74"/>
      <c r="Z306" s="74"/>
      <c r="AA306" s="74"/>
      <c r="AB306" s="74"/>
      <c r="AC306" s="74"/>
      <c r="AD306" s="74"/>
      <c r="AE306" s="74"/>
      <c r="AF306" s="74"/>
      <c r="AG306" s="74"/>
      <c r="AH306" s="74"/>
      <c r="AI306" s="74"/>
      <c r="AJ306" s="74"/>
      <c r="AK306" s="74"/>
      <c r="AN306" s="71"/>
    </row>
    <row r="307" spans="1:40" s="69" customFormat="1" ht="14.25" customHeight="1" x14ac:dyDescent="0.3">
      <c r="A307" s="63"/>
      <c r="B307" s="64"/>
      <c r="C307" s="64"/>
      <c r="D307" s="64"/>
      <c r="E307" s="64"/>
      <c r="K307" s="65"/>
      <c r="P307" s="169"/>
      <c r="Q307" s="170"/>
      <c r="T307" s="65"/>
      <c r="W307" s="74"/>
      <c r="X307" s="74"/>
      <c r="Y307" s="74"/>
      <c r="Z307" s="74"/>
      <c r="AA307" s="74"/>
      <c r="AB307" s="74"/>
      <c r="AC307" s="74"/>
      <c r="AD307" s="74"/>
      <c r="AE307" s="74"/>
      <c r="AF307" s="74"/>
      <c r="AG307" s="74"/>
      <c r="AH307" s="74"/>
      <c r="AI307" s="74"/>
      <c r="AJ307" s="74"/>
      <c r="AK307" s="74"/>
      <c r="AN307" s="71"/>
    </row>
    <row r="308" spans="1:40" s="69" customFormat="1" ht="14.25" customHeight="1" x14ac:dyDescent="0.3">
      <c r="A308" s="63"/>
      <c r="B308" s="64"/>
      <c r="C308" s="64"/>
      <c r="D308" s="64"/>
      <c r="E308" s="64"/>
      <c r="K308" s="65"/>
      <c r="P308" s="169"/>
      <c r="Q308" s="170"/>
      <c r="T308" s="65"/>
      <c r="W308" s="74"/>
      <c r="X308" s="74"/>
      <c r="Y308" s="74"/>
      <c r="Z308" s="74"/>
      <c r="AA308" s="74"/>
      <c r="AB308" s="74"/>
      <c r="AC308" s="74"/>
      <c r="AD308" s="74"/>
      <c r="AE308" s="74"/>
      <c r="AF308" s="74"/>
      <c r="AG308" s="74"/>
      <c r="AH308" s="74"/>
      <c r="AI308" s="74"/>
      <c r="AJ308" s="74"/>
      <c r="AK308" s="74"/>
      <c r="AN308" s="71"/>
    </row>
    <row r="309" spans="1:40" s="69" customFormat="1" ht="14.25" customHeight="1" x14ac:dyDescent="0.3">
      <c r="A309" s="63"/>
      <c r="B309" s="64"/>
      <c r="C309" s="64"/>
      <c r="D309" s="64"/>
      <c r="E309" s="64"/>
      <c r="K309" s="65"/>
      <c r="P309" s="169"/>
      <c r="Q309" s="170"/>
      <c r="T309" s="65"/>
      <c r="W309" s="74"/>
      <c r="X309" s="74"/>
      <c r="Y309" s="74"/>
      <c r="Z309" s="74"/>
      <c r="AA309" s="74"/>
      <c r="AB309" s="74"/>
      <c r="AC309" s="74"/>
      <c r="AD309" s="74"/>
      <c r="AE309" s="74"/>
      <c r="AF309" s="74"/>
      <c r="AG309" s="74"/>
      <c r="AH309" s="74"/>
      <c r="AI309" s="74"/>
      <c r="AJ309" s="74"/>
      <c r="AK309" s="74"/>
      <c r="AN309" s="71"/>
    </row>
    <row r="310" spans="1:40" s="69" customFormat="1" ht="14.25" customHeight="1" x14ac:dyDescent="0.3">
      <c r="A310" s="63"/>
      <c r="B310" s="64"/>
      <c r="C310" s="64"/>
      <c r="D310" s="64"/>
      <c r="E310" s="64"/>
      <c r="K310" s="65"/>
      <c r="P310" s="169"/>
      <c r="Q310" s="170"/>
      <c r="T310" s="65"/>
      <c r="W310" s="74"/>
      <c r="X310" s="74"/>
      <c r="Y310" s="74"/>
      <c r="Z310" s="74"/>
      <c r="AA310" s="74"/>
      <c r="AB310" s="74"/>
      <c r="AC310" s="74"/>
      <c r="AD310" s="74"/>
      <c r="AE310" s="74"/>
      <c r="AF310" s="74"/>
      <c r="AG310" s="74"/>
      <c r="AH310" s="74"/>
      <c r="AI310" s="74"/>
      <c r="AJ310" s="74"/>
      <c r="AK310" s="74"/>
      <c r="AN310" s="71"/>
    </row>
    <row r="311" spans="1:40" s="69" customFormat="1" ht="14.25" customHeight="1" x14ac:dyDescent="0.3">
      <c r="A311" s="63"/>
      <c r="B311" s="64"/>
      <c r="C311" s="64"/>
      <c r="D311" s="64"/>
      <c r="E311" s="64"/>
      <c r="K311" s="65"/>
      <c r="P311" s="169"/>
      <c r="Q311" s="170"/>
      <c r="T311" s="65"/>
      <c r="W311" s="74"/>
      <c r="X311" s="74"/>
      <c r="Y311" s="74"/>
      <c r="Z311" s="74"/>
      <c r="AA311" s="74"/>
      <c r="AB311" s="74"/>
      <c r="AC311" s="74"/>
      <c r="AD311" s="74"/>
      <c r="AE311" s="74"/>
      <c r="AF311" s="74"/>
      <c r="AG311" s="74"/>
      <c r="AH311" s="74"/>
      <c r="AI311" s="74"/>
      <c r="AJ311" s="74"/>
      <c r="AK311" s="74"/>
      <c r="AN311" s="71"/>
    </row>
    <row r="312" spans="1:40" s="69" customFormat="1" ht="14.25" customHeight="1" x14ac:dyDescent="0.3">
      <c r="A312" s="63"/>
      <c r="B312" s="64"/>
      <c r="C312" s="64"/>
      <c r="D312" s="64"/>
      <c r="E312" s="64"/>
      <c r="K312" s="65"/>
      <c r="P312" s="169"/>
      <c r="Q312" s="170"/>
      <c r="T312" s="65"/>
      <c r="W312" s="74"/>
      <c r="X312" s="74"/>
      <c r="Y312" s="74"/>
      <c r="Z312" s="74"/>
      <c r="AA312" s="74"/>
      <c r="AB312" s="74"/>
      <c r="AC312" s="74"/>
      <c r="AD312" s="74"/>
      <c r="AE312" s="74"/>
      <c r="AF312" s="74"/>
      <c r="AG312" s="74"/>
      <c r="AH312" s="74"/>
      <c r="AI312" s="74"/>
      <c r="AJ312" s="74"/>
      <c r="AK312" s="74"/>
      <c r="AN312" s="71"/>
    </row>
    <row r="313" spans="1:40" s="69" customFormat="1" ht="14.25" customHeight="1" x14ac:dyDescent="0.3">
      <c r="A313" s="63"/>
      <c r="B313" s="64"/>
      <c r="C313" s="64"/>
      <c r="D313" s="64"/>
      <c r="E313" s="64"/>
      <c r="K313" s="65"/>
      <c r="P313" s="169"/>
      <c r="Q313" s="170"/>
      <c r="T313" s="65"/>
      <c r="W313" s="74"/>
      <c r="X313" s="74"/>
      <c r="Y313" s="74"/>
      <c r="Z313" s="74"/>
      <c r="AA313" s="74"/>
      <c r="AB313" s="74"/>
      <c r="AC313" s="74"/>
      <c r="AD313" s="74"/>
      <c r="AE313" s="74"/>
      <c r="AF313" s="74"/>
      <c r="AG313" s="74"/>
      <c r="AH313" s="74"/>
      <c r="AI313" s="74"/>
      <c r="AJ313" s="74"/>
      <c r="AK313" s="74"/>
      <c r="AN313" s="71"/>
    </row>
    <row r="314" spans="1:40" s="69" customFormat="1" ht="14.25" customHeight="1" x14ac:dyDescent="0.3">
      <c r="A314" s="63"/>
      <c r="B314" s="64"/>
      <c r="C314" s="64"/>
      <c r="D314" s="64"/>
      <c r="E314" s="64"/>
      <c r="K314" s="65"/>
      <c r="P314" s="169"/>
      <c r="Q314" s="170"/>
      <c r="T314" s="65"/>
      <c r="W314" s="74"/>
      <c r="X314" s="74"/>
      <c r="Y314" s="74"/>
      <c r="Z314" s="74"/>
      <c r="AA314" s="74"/>
      <c r="AB314" s="74"/>
      <c r="AC314" s="74"/>
      <c r="AD314" s="74"/>
      <c r="AE314" s="74"/>
      <c r="AF314" s="74"/>
      <c r="AG314" s="74"/>
      <c r="AH314" s="74"/>
      <c r="AI314" s="74"/>
      <c r="AJ314" s="74"/>
      <c r="AK314" s="74"/>
      <c r="AN314" s="71"/>
    </row>
    <row r="315" spans="1:40" s="69" customFormat="1" ht="14.25" customHeight="1" x14ac:dyDescent="0.3">
      <c r="A315" s="63"/>
      <c r="B315" s="64"/>
      <c r="C315" s="64"/>
      <c r="D315" s="64"/>
      <c r="E315" s="64"/>
      <c r="K315" s="65"/>
      <c r="P315" s="169"/>
      <c r="Q315" s="170"/>
      <c r="T315" s="65"/>
      <c r="W315" s="74"/>
      <c r="X315" s="74"/>
      <c r="Y315" s="74"/>
      <c r="Z315" s="74"/>
      <c r="AA315" s="74"/>
      <c r="AB315" s="74"/>
      <c r="AC315" s="74"/>
      <c r="AD315" s="74"/>
      <c r="AE315" s="74"/>
      <c r="AF315" s="74"/>
      <c r="AG315" s="74"/>
      <c r="AH315" s="74"/>
      <c r="AI315" s="74"/>
      <c r="AJ315" s="74"/>
      <c r="AK315" s="74"/>
      <c r="AN315" s="71"/>
    </row>
    <row r="316" spans="1:40" s="69" customFormat="1" ht="14.25" customHeight="1" x14ac:dyDescent="0.3">
      <c r="A316" s="63"/>
      <c r="B316" s="64"/>
      <c r="C316" s="64"/>
      <c r="D316" s="64"/>
      <c r="E316" s="64"/>
      <c r="K316" s="65"/>
      <c r="P316" s="169"/>
      <c r="Q316" s="170"/>
      <c r="T316" s="65"/>
      <c r="W316" s="74"/>
      <c r="X316" s="74"/>
      <c r="Y316" s="74"/>
      <c r="Z316" s="74"/>
      <c r="AA316" s="74"/>
      <c r="AB316" s="74"/>
      <c r="AC316" s="74"/>
      <c r="AD316" s="74"/>
      <c r="AE316" s="74"/>
      <c r="AF316" s="74"/>
      <c r="AG316" s="74"/>
      <c r="AH316" s="74"/>
      <c r="AI316" s="74"/>
      <c r="AJ316" s="74"/>
      <c r="AK316" s="74"/>
      <c r="AN316" s="71"/>
    </row>
    <row r="317" spans="1:40" s="69" customFormat="1" ht="14.25" customHeight="1" x14ac:dyDescent="0.3">
      <c r="A317" s="63"/>
      <c r="B317" s="64"/>
      <c r="C317" s="64"/>
      <c r="D317" s="64"/>
      <c r="E317" s="64"/>
      <c r="K317" s="65"/>
      <c r="P317" s="169"/>
      <c r="Q317" s="170"/>
      <c r="T317" s="65"/>
      <c r="W317" s="74"/>
      <c r="X317" s="74"/>
      <c r="Y317" s="74"/>
      <c r="Z317" s="74"/>
      <c r="AA317" s="74"/>
      <c r="AB317" s="74"/>
      <c r="AC317" s="74"/>
      <c r="AD317" s="74"/>
      <c r="AE317" s="74"/>
      <c r="AF317" s="74"/>
      <c r="AG317" s="74"/>
      <c r="AH317" s="74"/>
      <c r="AI317" s="74"/>
      <c r="AJ317" s="74"/>
      <c r="AK317" s="74"/>
      <c r="AN317" s="71"/>
    </row>
    <row r="318" spans="1:40" s="69" customFormat="1" ht="14.25" customHeight="1" x14ac:dyDescent="0.3">
      <c r="A318" s="63"/>
      <c r="B318" s="64"/>
      <c r="C318" s="64"/>
      <c r="D318" s="64"/>
      <c r="E318" s="64"/>
      <c r="K318" s="65"/>
      <c r="P318" s="169"/>
      <c r="Q318" s="170"/>
      <c r="T318" s="65"/>
      <c r="W318" s="74"/>
      <c r="X318" s="74"/>
      <c r="Y318" s="74"/>
      <c r="Z318" s="74"/>
      <c r="AA318" s="74"/>
      <c r="AB318" s="74"/>
      <c r="AC318" s="74"/>
      <c r="AD318" s="74"/>
      <c r="AE318" s="74"/>
      <c r="AF318" s="74"/>
      <c r="AG318" s="74"/>
      <c r="AH318" s="74"/>
      <c r="AI318" s="74"/>
      <c r="AJ318" s="74"/>
      <c r="AK318" s="74"/>
      <c r="AN318" s="71"/>
    </row>
    <row r="319" spans="1:40" s="69" customFormat="1" ht="14.25" customHeight="1" x14ac:dyDescent="0.3">
      <c r="A319" s="63"/>
      <c r="B319" s="64"/>
      <c r="C319" s="64"/>
      <c r="D319" s="64"/>
      <c r="E319" s="64"/>
      <c r="K319" s="65"/>
      <c r="P319" s="169"/>
      <c r="Q319" s="170"/>
      <c r="T319" s="65"/>
      <c r="W319" s="74"/>
      <c r="X319" s="74"/>
      <c r="Y319" s="74"/>
      <c r="Z319" s="74"/>
      <c r="AA319" s="74"/>
      <c r="AB319" s="74"/>
      <c r="AC319" s="74"/>
      <c r="AD319" s="74"/>
      <c r="AE319" s="74"/>
      <c r="AF319" s="74"/>
      <c r="AG319" s="74"/>
      <c r="AH319" s="74"/>
      <c r="AI319" s="74"/>
      <c r="AJ319" s="74"/>
      <c r="AK319" s="74"/>
      <c r="AN319" s="71"/>
    </row>
    <row r="320" spans="1:40" s="69" customFormat="1" ht="14.25" customHeight="1" x14ac:dyDescent="0.3">
      <c r="A320" s="63"/>
      <c r="B320" s="64"/>
      <c r="C320" s="64"/>
      <c r="D320" s="64"/>
      <c r="E320" s="64"/>
      <c r="K320" s="65"/>
      <c r="P320" s="169"/>
      <c r="Q320" s="170"/>
      <c r="T320" s="65"/>
      <c r="W320" s="74"/>
      <c r="X320" s="74"/>
      <c r="Y320" s="74"/>
      <c r="Z320" s="74"/>
      <c r="AA320" s="74"/>
      <c r="AB320" s="74"/>
      <c r="AC320" s="74"/>
      <c r="AD320" s="74"/>
      <c r="AE320" s="74"/>
      <c r="AF320" s="74"/>
      <c r="AG320" s="74"/>
      <c r="AH320" s="74"/>
      <c r="AI320" s="74"/>
      <c r="AJ320" s="74"/>
      <c r="AK320" s="74"/>
      <c r="AN320" s="71"/>
    </row>
    <row r="321" spans="1:40" s="69" customFormat="1" ht="14.25" customHeight="1" x14ac:dyDescent="0.3">
      <c r="A321" s="63"/>
      <c r="B321" s="64"/>
      <c r="C321" s="64"/>
      <c r="D321" s="64"/>
      <c r="E321" s="64"/>
      <c r="K321" s="65"/>
      <c r="P321" s="169"/>
      <c r="Q321" s="170"/>
      <c r="T321" s="65"/>
      <c r="W321" s="74"/>
      <c r="X321" s="74"/>
      <c r="Y321" s="74"/>
      <c r="Z321" s="74"/>
      <c r="AA321" s="74"/>
      <c r="AB321" s="74"/>
      <c r="AC321" s="74"/>
      <c r="AD321" s="74"/>
      <c r="AE321" s="74"/>
      <c r="AF321" s="74"/>
      <c r="AG321" s="74"/>
      <c r="AH321" s="74"/>
      <c r="AI321" s="74"/>
      <c r="AJ321" s="74"/>
      <c r="AK321" s="74"/>
      <c r="AN321" s="71"/>
    </row>
    <row r="322" spans="1:40" s="69" customFormat="1" ht="14.25" customHeight="1" x14ac:dyDescent="0.3">
      <c r="A322" s="63"/>
      <c r="B322" s="64"/>
      <c r="C322" s="64"/>
      <c r="D322" s="64"/>
      <c r="E322" s="64"/>
      <c r="K322" s="65"/>
      <c r="P322" s="169"/>
      <c r="Q322" s="170"/>
      <c r="T322" s="65"/>
      <c r="W322" s="74"/>
      <c r="X322" s="74"/>
      <c r="Y322" s="74"/>
      <c r="Z322" s="74"/>
      <c r="AA322" s="74"/>
      <c r="AB322" s="74"/>
      <c r="AC322" s="74"/>
      <c r="AD322" s="74"/>
      <c r="AE322" s="74"/>
      <c r="AF322" s="74"/>
      <c r="AG322" s="74"/>
      <c r="AH322" s="74"/>
      <c r="AI322" s="74"/>
      <c r="AJ322" s="74"/>
      <c r="AK322" s="74"/>
      <c r="AN322" s="71"/>
    </row>
    <row r="323" spans="1:40" s="69" customFormat="1" ht="14.25" customHeight="1" x14ac:dyDescent="0.3">
      <c r="A323" s="63"/>
      <c r="B323" s="64"/>
      <c r="C323" s="64"/>
      <c r="D323" s="64"/>
      <c r="E323" s="64"/>
      <c r="K323" s="65"/>
      <c r="P323" s="169"/>
      <c r="Q323" s="170"/>
      <c r="T323" s="65"/>
      <c r="W323" s="74"/>
      <c r="X323" s="74"/>
      <c r="Y323" s="74"/>
      <c r="Z323" s="74"/>
      <c r="AA323" s="74"/>
      <c r="AB323" s="74"/>
      <c r="AC323" s="74"/>
      <c r="AD323" s="74"/>
      <c r="AE323" s="74"/>
      <c r="AF323" s="74"/>
      <c r="AG323" s="74"/>
      <c r="AH323" s="74"/>
      <c r="AI323" s="74"/>
      <c r="AJ323" s="74"/>
      <c r="AK323" s="74"/>
      <c r="AN323" s="71"/>
    </row>
    <row r="324" spans="1:40" s="69" customFormat="1" ht="14.25" customHeight="1" x14ac:dyDescent="0.3">
      <c r="A324" s="63"/>
      <c r="B324" s="64"/>
      <c r="C324" s="64"/>
      <c r="D324" s="64"/>
      <c r="E324" s="64"/>
      <c r="K324" s="65"/>
      <c r="P324" s="169"/>
      <c r="Q324" s="170"/>
      <c r="T324" s="65"/>
      <c r="W324" s="74"/>
      <c r="X324" s="74"/>
      <c r="Y324" s="74"/>
      <c r="Z324" s="74"/>
      <c r="AA324" s="74"/>
      <c r="AB324" s="74"/>
      <c r="AC324" s="74"/>
      <c r="AD324" s="74"/>
      <c r="AE324" s="74"/>
      <c r="AF324" s="74"/>
      <c r="AG324" s="74"/>
      <c r="AH324" s="74"/>
      <c r="AI324" s="74"/>
      <c r="AJ324" s="74"/>
      <c r="AK324" s="74"/>
      <c r="AN324" s="71"/>
    </row>
    <row r="325" spans="1:40" s="69" customFormat="1" ht="14.25" customHeight="1" x14ac:dyDescent="0.3">
      <c r="A325" s="63"/>
      <c r="B325" s="64"/>
      <c r="C325" s="64"/>
      <c r="D325" s="64"/>
      <c r="E325" s="64"/>
      <c r="K325" s="65"/>
      <c r="P325" s="169"/>
      <c r="Q325" s="170"/>
      <c r="T325" s="65"/>
      <c r="W325" s="74"/>
      <c r="X325" s="74"/>
      <c r="Y325" s="74"/>
      <c r="Z325" s="74"/>
      <c r="AA325" s="74"/>
      <c r="AB325" s="74"/>
      <c r="AC325" s="74"/>
      <c r="AD325" s="74"/>
      <c r="AE325" s="74"/>
      <c r="AF325" s="74"/>
      <c r="AG325" s="74"/>
      <c r="AH325" s="74"/>
      <c r="AI325" s="74"/>
      <c r="AJ325" s="74"/>
      <c r="AK325" s="74"/>
      <c r="AN325" s="71"/>
    </row>
    <row r="326" spans="1:40" s="69" customFormat="1" ht="14.25" customHeight="1" x14ac:dyDescent="0.3">
      <c r="A326" s="63"/>
      <c r="B326" s="64"/>
      <c r="C326" s="64"/>
      <c r="D326" s="64"/>
      <c r="E326" s="64"/>
      <c r="K326" s="65"/>
      <c r="P326" s="169"/>
      <c r="Q326" s="170"/>
      <c r="T326" s="65"/>
      <c r="W326" s="74"/>
      <c r="X326" s="74"/>
      <c r="Y326" s="74"/>
      <c r="Z326" s="74"/>
      <c r="AA326" s="74"/>
      <c r="AB326" s="74"/>
      <c r="AC326" s="74"/>
      <c r="AD326" s="74"/>
      <c r="AE326" s="74"/>
      <c r="AF326" s="74"/>
      <c r="AG326" s="74"/>
      <c r="AH326" s="74"/>
      <c r="AI326" s="74"/>
      <c r="AJ326" s="74"/>
      <c r="AK326" s="74"/>
      <c r="AN326" s="71"/>
    </row>
    <row r="327" spans="1:40" s="69" customFormat="1" ht="14.25" customHeight="1" x14ac:dyDescent="0.3">
      <c r="A327" s="63"/>
      <c r="B327" s="64"/>
      <c r="C327" s="64"/>
      <c r="D327" s="64"/>
      <c r="E327" s="64"/>
      <c r="K327" s="65"/>
      <c r="P327" s="169"/>
      <c r="Q327" s="170"/>
      <c r="T327" s="65"/>
      <c r="W327" s="74"/>
      <c r="X327" s="74"/>
      <c r="Y327" s="74"/>
      <c r="Z327" s="74"/>
      <c r="AA327" s="74"/>
      <c r="AB327" s="74"/>
      <c r="AC327" s="74"/>
      <c r="AD327" s="74"/>
      <c r="AE327" s="74"/>
      <c r="AF327" s="74"/>
      <c r="AG327" s="74"/>
      <c r="AH327" s="74"/>
      <c r="AI327" s="74"/>
      <c r="AJ327" s="74"/>
      <c r="AK327" s="74"/>
      <c r="AN327" s="71"/>
    </row>
    <row r="328" spans="1:40" s="69" customFormat="1" ht="14.25" customHeight="1" x14ac:dyDescent="0.3">
      <c r="A328" s="63"/>
      <c r="B328" s="64"/>
      <c r="C328" s="64"/>
      <c r="D328" s="64"/>
      <c r="E328" s="64"/>
      <c r="K328" s="65"/>
      <c r="P328" s="169"/>
      <c r="Q328" s="170"/>
      <c r="T328" s="65"/>
      <c r="W328" s="74"/>
      <c r="X328" s="74"/>
      <c r="Y328" s="74"/>
      <c r="Z328" s="74"/>
      <c r="AA328" s="74"/>
      <c r="AB328" s="74"/>
      <c r="AC328" s="74"/>
      <c r="AD328" s="74"/>
      <c r="AE328" s="74"/>
      <c r="AF328" s="74"/>
      <c r="AG328" s="74"/>
      <c r="AH328" s="74"/>
      <c r="AI328" s="74"/>
      <c r="AJ328" s="74"/>
      <c r="AK328" s="74"/>
      <c r="AN328" s="71"/>
    </row>
    <row r="329" spans="1:40" s="69" customFormat="1" ht="14.25" customHeight="1" x14ac:dyDescent="0.3">
      <c r="A329" s="63"/>
      <c r="B329" s="64"/>
      <c r="C329" s="64"/>
      <c r="D329" s="64"/>
      <c r="E329" s="64"/>
      <c r="K329" s="65"/>
      <c r="P329" s="169"/>
      <c r="Q329" s="170"/>
      <c r="T329" s="65"/>
      <c r="W329" s="74"/>
      <c r="X329" s="74"/>
      <c r="Y329" s="74"/>
      <c r="Z329" s="74"/>
      <c r="AA329" s="74"/>
      <c r="AB329" s="74"/>
      <c r="AC329" s="74"/>
      <c r="AD329" s="74"/>
      <c r="AE329" s="74"/>
      <c r="AF329" s="74"/>
      <c r="AG329" s="74"/>
      <c r="AH329" s="74"/>
      <c r="AI329" s="74"/>
      <c r="AJ329" s="74"/>
      <c r="AK329" s="74"/>
      <c r="AN329" s="71"/>
    </row>
    <row r="330" spans="1:40" s="69" customFormat="1" ht="14.25" customHeight="1" x14ac:dyDescent="0.3">
      <c r="A330" s="63"/>
      <c r="B330" s="64"/>
      <c r="C330" s="64"/>
      <c r="D330" s="64"/>
      <c r="E330" s="64"/>
      <c r="K330" s="65"/>
      <c r="P330" s="169"/>
      <c r="Q330" s="170"/>
      <c r="T330" s="65"/>
      <c r="W330" s="74"/>
      <c r="X330" s="74"/>
      <c r="Y330" s="74"/>
      <c r="Z330" s="74"/>
      <c r="AA330" s="74"/>
      <c r="AB330" s="74"/>
      <c r="AC330" s="74"/>
      <c r="AD330" s="74"/>
      <c r="AE330" s="74"/>
      <c r="AF330" s="74"/>
      <c r="AG330" s="74"/>
      <c r="AH330" s="74"/>
      <c r="AI330" s="74"/>
      <c r="AJ330" s="74"/>
      <c r="AK330" s="74"/>
      <c r="AN330" s="71"/>
    </row>
    <row r="331" spans="1:40" s="69" customFormat="1" ht="14.25" customHeight="1" x14ac:dyDescent="0.3">
      <c r="A331" s="63"/>
      <c r="B331" s="64"/>
      <c r="C331" s="64"/>
      <c r="D331" s="64"/>
      <c r="E331" s="64"/>
      <c r="K331" s="65"/>
      <c r="P331" s="169"/>
      <c r="Q331" s="170"/>
      <c r="T331" s="65"/>
      <c r="W331" s="74"/>
      <c r="X331" s="74"/>
      <c r="Y331" s="74"/>
      <c r="Z331" s="74"/>
      <c r="AA331" s="74"/>
      <c r="AB331" s="74"/>
      <c r="AC331" s="74"/>
      <c r="AD331" s="74"/>
      <c r="AE331" s="74"/>
      <c r="AF331" s="74"/>
      <c r="AG331" s="74"/>
      <c r="AH331" s="74"/>
      <c r="AI331" s="74"/>
      <c r="AJ331" s="74"/>
      <c r="AK331" s="74"/>
      <c r="AN331" s="71"/>
    </row>
    <row r="332" spans="1:40" s="69" customFormat="1" ht="14.25" customHeight="1" x14ac:dyDescent="0.3">
      <c r="A332" s="63"/>
      <c r="B332" s="64"/>
      <c r="C332" s="64"/>
      <c r="D332" s="64"/>
      <c r="E332" s="64"/>
      <c r="K332" s="65"/>
      <c r="P332" s="169"/>
      <c r="Q332" s="170"/>
      <c r="T332" s="65"/>
      <c r="W332" s="74"/>
      <c r="X332" s="74"/>
      <c r="Y332" s="74"/>
      <c r="Z332" s="74"/>
      <c r="AA332" s="74"/>
      <c r="AB332" s="74"/>
      <c r="AC332" s="74"/>
      <c r="AD332" s="74"/>
      <c r="AE332" s="74"/>
      <c r="AF332" s="74"/>
      <c r="AG332" s="74"/>
      <c r="AH332" s="74"/>
      <c r="AI332" s="74"/>
      <c r="AJ332" s="74"/>
      <c r="AK332" s="74"/>
      <c r="AN332" s="71"/>
    </row>
    <row r="333" spans="1:40" s="69" customFormat="1" ht="14.25" customHeight="1" x14ac:dyDescent="0.3">
      <c r="A333" s="63"/>
      <c r="B333" s="64"/>
      <c r="C333" s="64"/>
      <c r="D333" s="64"/>
      <c r="E333" s="64"/>
      <c r="K333" s="65"/>
      <c r="P333" s="169"/>
      <c r="Q333" s="170"/>
      <c r="T333" s="65"/>
      <c r="W333" s="74"/>
      <c r="X333" s="74"/>
      <c r="Y333" s="74"/>
      <c r="Z333" s="74"/>
      <c r="AA333" s="74"/>
      <c r="AB333" s="74"/>
      <c r="AC333" s="74"/>
      <c r="AD333" s="74"/>
      <c r="AE333" s="74"/>
      <c r="AF333" s="74"/>
      <c r="AG333" s="74"/>
      <c r="AH333" s="74"/>
      <c r="AI333" s="74"/>
      <c r="AJ333" s="74"/>
      <c r="AK333" s="74"/>
      <c r="AN333" s="71"/>
    </row>
    <row r="334" spans="1:40" s="69" customFormat="1" ht="14.25" customHeight="1" x14ac:dyDescent="0.3">
      <c r="A334" s="63"/>
      <c r="B334" s="64"/>
      <c r="C334" s="64"/>
      <c r="D334" s="64"/>
      <c r="E334" s="64"/>
      <c r="K334" s="65"/>
      <c r="P334" s="169"/>
      <c r="Q334" s="170"/>
      <c r="T334" s="65"/>
      <c r="W334" s="74"/>
      <c r="X334" s="74"/>
      <c r="Y334" s="74"/>
      <c r="Z334" s="74"/>
      <c r="AA334" s="74"/>
      <c r="AB334" s="74"/>
      <c r="AC334" s="74"/>
      <c r="AD334" s="74"/>
      <c r="AE334" s="74"/>
      <c r="AF334" s="74"/>
      <c r="AG334" s="74"/>
      <c r="AH334" s="74"/>
      <c r="AI334" s="74"/>
      <c r="AJ334" s="74"/>
      <c r="AK334" s="74"/>
      <c r="AN334" s="71"/>
    </row>
    <row r="335" spans="1:40" s="69" customFormat="1" ht="14.25" customHeight="1" x14ac:dyDescent="0.3">
      <c r="A335" s="63"/>
      <c r="B335" s="64"/>
      <c r="C335" s="64"/>
      <c r="D335" s="64"/>
      <c r="E335" s="64"/>
      <c r="K335" s="65"/>
      <c r="P335" s="169"/>
      <c r="Q335" s="170"/>
      <c r="T335" s="65"/>
      <c r="W335" s="74"/>
      <c r="X335" s="74"/>
      <c r="Y335" s="74"/>
      <c r="Z335" s="74"/>
      <c r="AA335" s="74"/>
      <c r="AB335" s="74"/>
      <c r="AC335" s="74"/>
      <c r="AD335" s="74"/>
      <c r="AE335" s="74"/>
      <c r="AF335" s="74"/>
      <c r="AG335" s="74"/>
      <c r="AH335" s="74"/>
      <c r="AI335" s="74"/>
      <c r="AJ335" s="74"/>
      <c r="AK335" s="74"/>
      <c r="AN335" s="71"/>
    </row>
    <row r="336" spans="1:40" s="69" customFormat="1" ht="14.25" customHeight="1" x14ac:dyDescent="0.3">
      <c r="A336" s="63"/>
      <c r="B336" s="64"/>
      <c r="C336" s="64"/>
      <c r="D336" s="64"/>
      <c r="E336" s="64"/>
      <c r="K336" s="65"/>
      <c r="P336" s="169"/>
      <c r="Q336" s="170"/>
      <c r="T336" s="65"/>
      <c r="W336" s="74"/>
      <c r="X336" s="74"/>
      <c r="Y336" s="74"/>
      <c r="Z336" s="74"/>
      <c r="AA336" s="74"/>
      <c r="AB336" s="74"/>
      <c r="AC336" s="74"/>
      <c r="AD336" s="74"/>
      <c r="AE336" s="74"/>
      <c r="AF336" s="74"/>
      <c r="AG336" s="74"/>
      <c r="AH336" s="74"/>
      <c r="AI336" s="74"/>
      <c r="AJ336" s="74"/>
      <c r="AK336" s="74"/>
      <c r="AN336" s="71"/>
    </row>
    <row r="337" spans="1:40" s="69" customFormat="1" ht="14.25" customHeight="1" x14ac:dyDescent="0.3">
      <c r="A337" s="63"/>
      <c r="B337" s="64"/>
      <c r="C337" s="64"/>
      <c r="D337" s="64"/>
      <c r="E337" s="64"/>
      <c r="K337" s="65"/>
      <c r="P337" s="169"/>
      <c r="Q337" s="170"/>
      <c r="T337" s="65"/>
      <c r="W337" s="74"/>
      <c r="X337" s="74"/>
      <c r="Y337" s="74"/>
      <c r="Z337" s="74"/>
      <c r="AA337" s="74"/>
      <c r="AB337" s="74"/>
      <c r="AC337" s="74"/>
      <c r="AD337" s="74"/>
      <c r="AE337" s="74"/>
      <c r="AF337" s="74"/>
      <c r="AG337" s="74"/>
      <c r="AH337" s="74"/>
      <c r="AI337" s="74"/>
      <c r="AJ337" s="74"/>
      <c r="AK337" s="74"/>
      <c r="AN337" s="71"/>
    </row>
    <row r="338" spans="1:40" s="69" customFormat="1" ht="14.25" customHeight="1" x14ac:dyDescent="0.3">
      <c r="A338" s="63"/>
      <c r="B338" s="64"/>
      <c r="C338" s="64"/>
      <c r="D338" s="64"/>
      <c r="E338" s="64"/>
      <c r="K338" s="65"/>
      <c r="P338" s="169"/>
      <c r="Q338" s="170"/>
      <c r="T338" s="65"/>
      <c r="W338" s="74"/>
      <c r="X338" s="74"/>
      <c r="Y338" s="74"/>
      <c r="Z338" s="74"/>
      <c r="AA338" s="74"/>
      <c r="AB338" s="74"/>
      <c r="AC338" s="74"/>
      <c r="AD338" s="74"/>
      <c r="AE338" s="74"/>
      <c r="AF338" s="74"/>
      <c r="AG338" s="74"/>
      <c r="AH338" s="74"/>
      <c r="AI338" s="74"/>
      <c r="AJ338" s="74"/>
      <c r="AK338" s="74"/>
      <c r="AN338" s="71"/>
    </row>
    <row r="339" spans="1:40" s="69" customFormat="1" ht="14.25" customHeight="1" x14ac:dyDescent="0.3">
      <c r="A339" s="63"/>
      <c r="B339" s="64"/>
      <c r="C339" s="64"/>
      <c r="D339" s="64"/>
      <c r="E339" s="64"/>
      <c r="K339" s="65"/>
      <c r="P339" s="169"/>
      <c r="Q339" s="170"/>
      <c r="T339" s="65"/>
      <c r="W339" s="74"/>
      <c r="X339" s="74"/>
      <c r="Y339" s="74"/>
      <c r="Z339" s="74"/>
      <c r="AA339" s="74"/>
      <c r="AB339" s="74"/>
      <c r="AC339" s="74"/>
      <c r="AD339" s="74"/>
      <c r="AE339" s="74"/>
      <c r="AF339" s="74"/>
      <c r="AG339" s="74"/>
      <c r="AH339" s="74"/>
      <c r="AI339" s="74"/>
      <c r="AJ339" s="74"/>
      <c r="AK339" s="74"/>
      <c r="AN339" s="71"/>
    </row>
    <row r="340" spans="1:40" s="69" customFormat="1" ht="14.25" customHeight="1" x14ac:dyDescent="0.3">
      <c r="A340" s="63"/>
      <c r="B340" s="64"/>
      <c r="C340" s="64"/>
      <c r="D340" s="64"/>
      <c r="E340" s="64"/>
      <c r="K340" s="65"/>
      <c r="P340" s="169"/>
      <c r="Q340" s="170"/>
      <c r="T340" s="65"/>
      <c r="W340" s="74"/>
      <c r="X340" s="74"/>
      <c r="Y340" s="74"/>
      <c r="Z340" s="74"/>
      <c r="AA340" s="74"/>
      <c r="AB340" s="74"/>
      <c r="AC340" s="74"/>
      <c r="AD340" s="74"/>
      <c r="AE340" s="74"/>
      <c r="AF340" s="74"/>
      <c r="AG340" s="74"/>
      <c r="AH340" s="74"/>
      <c r="AI340" s="74"/>
      <c r="AJ340" s="74"/>
      <c r="AK340" s="74"/>
      <c r="AN340" s="71"/>
    </row>
    <row r="341" spans="1:40" s="69" customFormat="1" ht="14.25" customHeight="1" x14ac:dyDescent="0.3">
      <c r="A341" s="63"/>
      <c r="B341" s="64"/>
      <c r="C341" s="64"/>
      <c r="D341" s="64"/>
      <c r="E341" s="64"/>
      <c r="K341" s="65"/>
      <c r="P341" s="169"/>
      <c r="Q341" s="170"/>
      <c r="T341" s="65"/>
      <c r="W341" s="74"/>
      <c r="X341" s="74"/>
      <c r="Y341" s="74"/>
      <c r="Z341" s="74"/>
      <c r="AA341" s="74"/>
      <c r="AB341" s="74"/>
      <c r="AC341" s="74"/>
      <c r="AD341" s="74"/>
      <c r="AE341" s="74"/>
      <c r="AF341" s="74"/>
      <c r="AG341" s="74"/>
      <c r="AH341" s="74"/>
      <c r="AI341" s="74"/>
      <c r="AJ341" s="74"/>
      <c r="AK341" s="74"/>
      <c r="AN341" s="71"/>
    </row>
    <row r="342" spans="1:40" s="69" customFormat="1" ht="14.25" customHeight="1" x14ac:dyDescent="0.3">
      <c r="A342" s="63"/>
      <c r="B342" s="64"/>
      <c r="C342" s="64"/>
      <c r="D342" s="64"/>
      <c r="E342" s="64"/>
      <c r="K342" s="65"/>
      <c r="P342" s="169"/>
      <c r="Q342" s="170"/>
      <c r="T342" s="65"/>
      <c r="W342" s="74"/>
      <c r="X342" s="74"/>
      <c r="Y342" s="74"/>
      <c r="Z342" s="74"/>
      <c r="AA342" s="74"/>
      <c r="AB342" s="74"/>
      <c r="AC342" s="74"/>
      <c r="AD342" s="74"/>
      <c r="AE342" s="74"/>
      <c r="AF342" s="74"/>
      <c r="AG342" s="74"/>
      <c r="AH342" s="74"/>
      <c r="AI342" s="74"/>
      <c r="AJ342" s="74"/>
      <c r="AK342" s="74"/>
      <c r="AN342" s="71"/>
    </row>
    <row r="343" spans="1:40" s="69" customFormat="1" ht="14.25" customHeight="1" x14ac:dyDescent="0.3">
      <c r="A343" s="63"/>
      <c r="B343" s="64"/>
      <c r="C343" s="64"/>
      <c r="D343" s="64"/>
      <c r="E343" s="64"/>
      <c r="K343" s="65"/>
      <c r="P343" s="169"/>
      <c r="Q343" s="170"/>
      <c r="T343" s="65"/>
      <c r="W343" s="74"/>
      <c r="X343" s="74"/>
      <c r="Y343" s="74"/>
      <c r="Z343" s="74"/>
      <c r="AA343" s="74"/>
      <c r="AB343" s="74"/>
      <c r="AC343" s="74"/>
      <c r="AD343" s="74"/>
      <c r="AE343" s="74"/>
      <c r="AF343" s="74"/>
      <c r="AG343" s="74"/>
      <c r="AH343" s="74"/>
      <c r="AI343" s="74"/>
      <c r="AJ343" s="74"/>
      <c r="AK343" s="74"/>
      <c r="AN343" s="71"/>
    </row>
    <row r="344" spans="1:40" s="69" customFormat="1" ht="14.25" customHeight="1" x14ac:dyDescent="0.3">
      <c r="A344" s="63"/>
      <c r="B344" s="64"/>
      <c r="C344" s="64"/>
      <c r="D344" s="64"/>
      <c r="E344" s="64"/>
      <c r="K344" s="65"/>
      <c r="P344" s="169"/>
      <c r="Q344" s="170"/>
      <c r="T344" s="65"/>
      <c r="W344" s="74"/>
      <c r="X344" s="74"/>
      <c r="Y344" s="74"/>
      <c r="Z344" s="74"/>
      <c r="AA344" s="74"/>
      <c r="AB344" s="74"/>
      <c r="AC344" s="74"/>
      <c r="AD344" s="74"/>
      <c r="AE344" s="74"/>
      <c r="AF344" s="74"/>
      <c r="AG344" s="74"/>
      <c r="AH344" s="74"/>
      <c r="AI344" s="74"/>
      <c r="AJ344" s="74"/>
      <c r="AK344" s="74"/>
      <c r="AN344" s="71"/>
    </row>
    <row r="345" spans="1:40" s="69" customFormat="1" ht="14.25" customHeight="1" x14ac:dyDescent="0.3">
      <c r="A345" s="63"/>
      <c r="B345" s="64"/>
      <c r="C345" s="64"/>
      <c r="D345" s="64"/>
      <c r="E345" s="64"/>
      <c r="K345" s="65"/>
      <c r="P345" s="169"/>
      <c r="Q345" s="170"/>
      <c r="T345" s="65"/>
      <c r="W345" s="74"/>
      <c r="X345" s="74"/>
      <c r="Y345" s="74"/>
      <c r="Z345" s="74"/>
      <c r="AA345" s="74"/>
      <c r="AB345" s="74"/>
      <c r="AC345" s="74"/>
      <c r="AD345" s="74"/>
      <c r="AE345" s="74"/>
      <c r="AF345" s="74"/>
      <c r="AG345" s="74"/>
      <c r="AH345" s="74"/>
      <c r="AI345" s="74"/>
      <c r="AJ345" s="74"/>
      <c r="AK345" s="74"/>
      <c r="AN345" s="71"/>
    </row>
    <row r="346" spans="1:40" s="69" customFormat="1" ht="14.25" customHeight="1" x14ac:dyDescent="0.3">
      <c r="A346" s="63"/>
      <c r="B346" s="64"/>
      <c r="C346" s="64"/>
      <c r="D346" s="64"/>
      <c r="E346" s="64"/>
      <c r="K346" s="65"/>
      <c r="P346" s="169"/>
      <c r="Q346" s="170"/>
      <c r="T346" s="65"/>
      <c r="W346" s="74"/>
      <c r="X346" s="74"/>
      <c r="Y346" s="74"/>
      <c r="Z346" s="74"/>
      <c r="AA346" s="74"/>
      <c r="AB346" s="74"/>
      <c r="AC346" s="74"/>
      <c r="AD346" s="74"/>
      <c r="AE346" s="74"/>
      <c r="AF346" s="74"/>
      <c r="AG346" s="74"/>
      <c r="AH346" s="74"/>
      <c r="AI346" s="74"/>
      <c r="AJ346" s="74"/>
      <c r="AK346" s="74"/>
      <c r="AN346" s="71"/>
    </row>
    <row r="347" spans="1:40" s="69" customFormat="1" ht="14.25" customHeight="1" x14ac:dyDescent="0.3">
      <c r="A347" s="63"/>
      <c r="B347" s="64"/>
      <c r="C347" s="64"/>
      <c r="D347" s="64"/>
      <c r="E347" s="64"/>
      <c r="K347" s="65"/>
      <c r="P347" s="169"/>
      <c r="Q347" s="170"/>
      <c r="T347" s="65"/>
      <c r="W347" s="74"/>
      <c r="X347" s="74"/>
      <c r="Y347" s="74"/>
      <c r="Z347" s="74"/>
      <c r="AA347" s="74"/>
      <c r="AB347" s="74"/>
      <c r="AC347" s="74"/>
      <c r="AD347" s="74"/>
      <c r="AE347" s="74"/>
      <c r="AF347" s="74"/>
      <c r="AG347" s="74"/>
      <c r="AH347" s="74"/>
      <c r="AI347" s="74"/>
      <c r="AJ347" s="74"/>
      <c r="AK347" s="74"/>
      <c r="AN347" s="71"/>
    </row>
    <row r="348" spans="1:40" s="69" customFormat="1" ht="14.25" customHeight="1" x14ac:dyDescent="0.3">
      <c r="A348" s="63"/>
      <c r="B348" s="64"/>
      <c r="C348" s="64"/>
      <c r="D348" s="64"/>
      <c r="E348" s="64"/>
      <c r="K348" s="65"/>
      <c r="P348" s="169"/>
      <c r="Q348" s="170"/>
      <c r="T348" s="65"/>
      <c r="W348" s="74"/>
      <c r="X348" s="74"/>
      <c r="Y348" s="74"/>
      <c r="Z348" s="74"/>
      <c r="AA348" s="74"/>
      <c r="AB348" s="74"/>
      <c r="AC348" s="74"/>
      <c r="AD348" s="74"/>
      <c r="AE348" s="74"/>
      <c r="AF348" s="74"/>
      <c r="AG348" s="74"/>
      <c r="AH348" s="74"/>
      <c r="AI348" s="74"/>
      <c r="AJ348" s="74"/>
      <c r="AK348" s="74"/>
      <c r="AN348" s="71"/>
    </row>
    <row r="349" spans="1:40" s="69" customFormat="1" ht="14.25" customHeight="1" x14ac:dyDescent="0.3">
      <c r="A349" s="63"/>
      <c r="B349" s="64"/>
      <c r="C349" s="64"/>
      <c r="D349" s="64"/>
      <c r="E349" s="64"/>
      <c r="K349" s="65"/>
      <c r="P349" s="169"/>
      <c r="Q349" s="170"/>
      <c r="T349" s="65"/>
      <c r="W349" s="74"/>
      <c r="X349" s="74"/>
      <c r="Y349" s="74"/>
      <c r="Z349" s="74"/>
      <c r="AA349" s="74"/>
      <c r="AB349" s="74"/>
      <c r="AC349" s="74"/>
      <c r="AD349" s="74"/>
      <c r="AE349" s="74"/>
      <c r="AF349" s="74"/>
      <c r="AG349" s="74"/>
      <c r="AH349" s="74"/>
      <c r="AI349" s="74"/>
      <c r="AJ349" s="74"/>
      <c r="AK349" s="74"/>
      <c r="AN349" s="71"/>
    </row>
    <row r="350" spans="1:40" s="69" customFormat="1" ht="14.25" customHeight="1" x14ac:dyDescent="0.3">
      <c r="A350" s="63"/>
      <c r="B350" s="64"/>
      <c r="C350" s="64"/>
      <c r="D350" s="64"/>
      <c r="E350" s="64"/>
      <c r="K350" s="65"/>
      <c r="P350" s="169"/>
      <c r="Q350" s="170"/>
      <c r="T350" s="65"/>
      <c r="W350" s="74"/>
      <c r="X350" s="74"/>
      <c r="Y350" s="74"/>
      <c r="Z350" s="74"/>
      <c r="AA350" s="74"/>
      <c r="AB350" s="74"/>
      <c r="AC350" s="74"/>
      <c r="AD350" s="74"/>
      <c r="AE350" s="74"/>
      <c r="AF350" s="74"/>
      <c r="AG350" s="74"/>
      <c r="AH350" s="74"/>
      <c r="AI350" s="74"/>
      <c r="AJ350" s="74"/>
      <c r="AK350" s="74"/>
      <c r="AN350" s="71"/>
    </row>
    <row r="351" spans="1:40" s="69" customFormat="1" ht="14.25" customHeight="1" x14ac:dyDescent="0.3">
      <c r="A351" s="63"/>
      <c r="B351" s="64"/>
      <c r="C351" s="64"/>
      <c r="D351" s="64"/>
      <c r="E351" s="64"/>
      <c r="K351" s="65"/>
      <c r="P351" s="169"/>
      <c r="Q351" s="170"/>
      <c r="T351" s="65"/>
      <c r="W351" s="74"/>
      <c r="X351" s="74"/>
      <c r="Y351" s="74"/>
      <c r="Z351" s="74"/>
      <c r="AA351" s="74"/>
      <c r="AB351" s="74"/>
      <c r="AC351" s="74"/>
      <c r="AD351" s="74"/>
      <c r="AE351" s="74"/>
      <c r="AF351" s="74"/>
      <c r="AG351" s="74"/>
      <c r="AH351" s="74"/>
      <c r="AI351" s="74"/>
      <c r="AJ351" s="74"/>
      <c r="AK351" s="74"/>
      <c r="AN351" s="71"/>
    </row>
    <row r="352" spans="1:40" s="69" customFormat="1" ht="14.25" customHeight="1" x14ac:dyDescent="0.3">
      <c r="A352" s="63"/>
      <c r="B352" s="64"/>
      <c r="C352" s="64"/>
      <c r="D352" s="64"/>
      <c r="E352" s="64"/>
      <c r="K352" s="65"/>
      <c r="P352" s="169"/>
      <c r="Q352" s="170"/>
      <c r="T352" s="65"/>
      <c r="W352" s="74"/>
      <c r="X352" s="74"/>
      <c r="Y352" s="74"/>
      <c r="Z352" s="74"/>
      <c r="AA352" s="74"/>
      <c r="AB352" s="74"/>
      <c r="AC352" s="74"/>
      <c r="AD352" s="74"/>
      <c r="AE352" s="74"/>
      <c r="AF352" s="74"/>
      <c r="AG352" s="74"/>
      <c r="AH352" s="74"/>
      <c r="AI352" s="74"/>
      <c r="AJ352" s="74"/>
      <c r="AK352" s="74"/>
      <c r="AN352" s="71"/>
    </row>
    <row r="353" spans="1:40" s="69" customFormat="1" ht="14.25" customHeight="1" x14ac:dyDescent="0.3">
      <c r="A353" s="63"/>
      <c r="B353" s="64"/>
      <c r="C353" s="64"/>
      <c r="D353" s="64"/>
      <c r="E353" s="64"/>
      <c r="K353" s="65"/>
      <c r="P353" s="169"/>
      <c r="Q353" s="170"/>
      <c r="T353" s="65"/>
      <c r="W353" s="74"/>
      <c r="X353" s="74"/>
      <c r="Y353" s="74"/>
      <c r="Z353" s="74"/>
      <c r="AA353" s="74"/>
      <c r="AB353" s="74"/>
      <c r="AC353" s="74"/>
      <c r="AD353" s="74"/>
      <c r="AE353" s="74"/>
      <c r="AF353" s="74"/>
      <c r="AG353" s="74"/>
      <c r="AH353" s="74"/>
      <c r="AI353" s="74"/>
      <c r="AJ353" s="74"/>
      <c r="AK353" s="74"/>
      <c r="AN353" s="71"/>
    </row>
    <row r="354" spans="1:40" s="69" customFormat="1" ht="14.25" customHeight="1" x14ac:dyDescent="0.3">
      <c r="A354" s="63"/>
      <c r="B354" s="64"/>
      <c r="C354" s="64"/>
      <c r="D354" s="64"/>
      <c r="E354" s="64"/>
      <c r="K354" s="65"/>
      <c r="P354" s="169"/>
      <c r="Q354" s="170"/>
      <c r="T354" s="65"/>
      <c r="W354" s="74"/>
      <c r="X354" s="74"/>
      <c r="Y354" s="74"/>
      <c r="Z354" s="74"/>
      <c r="AA354" s="74"/>
      <c r="AB354" s="74"/>
      <c r="AC354" s="74"/>
      <c r="AD354" s="74"/>
      <c r="AE354" s="74"/>
      <c r="AF354" s="74"/>
      <c r="AG354" s="74"/>
      <c r="AH354" s="74"/>
      <c r="AI354" s="74"/>
      <c r="AJ354" s="74"/>
      <c r="AK354" s="74"/>
      <c r="AN354" s="71"/>
    </row>
    <row r="355" spans="1:40" s="69" customFormat="1" ht="14.25" customHeight="1" x14ac:dyDescent="0.3">
      <c r="A355" s="63"/>
      <c r="B355" s="64"/>
      <c r="C355" s="64"/>
      <c r="D355" s="64"/>
      <c r="E355" s="64"/>
      <c r="K355" s="65"/>
      <c r="P355" s="169"/>
      <c r="Q355" s="170"/>
      <c r="T355" s="65"/>
      <c r="W355" s="74"/>
      <c r="X355" s="74"/>
      <c r="Y355" s="74"/>
      <c r="Z355" s="74"/>
      <c r="AA355" s="74"/>
      <c r="AB355" s="74"/>
      <c r="AC355" s="74"/>
      <c r="AD355" s="74"/>
      <c r="AE355" s="74"/>
      <c r="AF355" s="74"/>
      <c r="AG355" s="74"/>
      <c r="AH355" s="74"/>
      <c r="AI355" s="74"/>
      <c r="AJ355" s="74"/>
      <c r="AK355" s="74"/>
      <c r="AN355" s="71"/>
    </row>
    <row r="356" spans="1:40" s="69" customFormat="1" ht="14.25" customHeight="1" x14ac:dyDescent="0.3">
      <c r="A356" s="63"/>
      <c r="B356" s="64"/>
      <c r="C356" s="64"/>
      <c r="D356" s="64"/>
      <c r="E356" s="64"/>
      <c r="K356" s="65"/>
      <c r="P356" s="169"/>
      <c r="Q356" s="170"/>
      <c r="T356" s="65"/>
      <c r="W356" s="74"/>
      <c r="X356" s="74"/>
      <c r="Y356" s="74"/>
      <c r="Z356" s="74"/>
      <c r="AA356" s="74"/>
      <c r="AB356" s="74"/>
      <c r="AC356" s="74"/>
      <c r="AD356" s="74"/>
      <c r="AE356" s="74"/>
      <c r="AF356" s="74"/>
      <c r="AG356" s="74"/>
      <c r="AH356" s="74"/>
      <c r="AI356" s="74"/>
      <c r="AJ356" s="74"/>
      <c r="AK356" s="74"/>
      <c r="AN356" s="71"/>
    </row>
    <row r="357" spans="1:40" s="69" customFormat="1" ht="14.25" customHeight="1" x14ac:dyDescent="0.3">
      <c r="A357" s="63"/>
      <c r="B357" s="64"/>
      <c r="C357" s="64"/>
      <c r="D357" s="64"/>
      <c r="E357" s="64"/>
      <c r="K357" s="65"/>
      <c r="P357" s="169"/>
      <c r="Q357" s="170"/>
      <c r="T357" s="65"/>
      <c r="W357" s="74"/>
      <c r="X357" s="74"/>
      <c r="Y357" s="74"/>
      <c r="Z357" s="74"/>
      <c r="AA357" s="74"/>
      <c r="AB357" s="74"/>
      <c r="AC357" s="74"/>
      <c r="AD357" s="74"/>
      <c r="AE357" s="74"/>
      <c r="AF357" s="74"/>
      <c r="AG357" s="74"/>
      <c r="AH357" s="74"/>
      <c r="AI357" s="74"/>
      <c r="AJ357" s="74"/>
      <c r="AK357" s="74"/>
      <c r="AN357" s="71"/>
    </row>
    <row r="358" spans="1:40" s="69" customFormat="1" ht="14.25" customHeight="1" x14ac:dyDescent="0.3">
      <c r="A358" s="63"/>
      <c r="B358" s="64"/>
      <c r="C358" s="64"/>
      <c r="D358" s="64"/>
      <c r="E358" s="64"/>
      <c r="K358" s="65"/>
      <c r="P358" s="169"/>
      <c r="Q358" s="170"/>
      <c r="T358" s="65"/>
      <c r="W358" s="74"/>
      <c r="X358" s="74"/>
      <c r="Y358" s="74"/>
      <c r="Z358" s="74"/>
      <c r="AA358" s="74"/>
      <c r="AB358" s="74"/>
      <c r="AC358" s="74"/>
      <c r="AD358" s="74"/>
      <c r="AE358" s="74"/>
      <c r="AF358" s="74"/>
      <c r="AG358" s="74"/>
      <c r="AH358" s="74"/>
      <c r="AI358" s="74"/>
      <c r="AJ358" s="74"/>
      <c r="AK358" s="74"/>
      <c r="AN358" s="71"/>
    </row>
    <row r="359" spans="1:40" s="69" customFormat="1" ht="14.25" customHeight="1" x14ac:dyDescent="0.3">
      <c r="A359" s="63"/>
      <c r="B359" s="64"/>
      <c r="C359" s="64"/>
      <c r="D359" s="64"/>
      <c r="E359" s="64"/>
      <c r="K359" s="65"/>
      <c r="P359" s="169"/>
      <c r="Q359" s="170"/>
      <c r="T359" s="65"/>
      <c r="W359" s="74"/>
      <c r="X359" s="74"/>
      <c r="Y359" s="74"/>
      <c r="Z359" s="74"/>
      <c r="AA359" s="74"/>
      <c r="AB359" s="74"/>
      <c r="AC359" s="74"/>
      <c r="AD359" s="74"/>
      <c r="AE359" s="74"/>
      <c r="AF359" s="74"/>
      <c r="AG359" s="74"/>
      <c r="AH359" s="74"/>
      <c r="AI359" s="74"/>
      <c r="AJ359" s="74"/>
      <c r="AK359" s="74"/>
      <c r="AN359" s="71"/>
    </row>
    <row r="360" spans="1:40" s="69" customFormat="1" ht="14.25" customHeight="1" x14ac:dyDescent="0.3">
      <c r="A360" s="63"/>
      <c r="B360" s="64"/>
      <c r="C360" s="64"/>
      <c r="D360" s="64"/>
      <c r="E360" s="64"/>
      <c r="K360" s="65"/>
      <c r="P360" s="169"/>
      <c r="Q360" s="170"/>
      <c r="T360" s="65"/>
      <c r="W360" s="74"/>
      <c r="X360" s="74"/>
      <c r="Y360" s="74"/>
      <c r="Z360" s="74"/>
      <c r="AA360" s="74"/>
      <c r="AB360" s="74"/>
      <c r="AC360" s="74"/>
      <c r="AD360" s="74"/>
      <c r="AE360" s="74"/>
      <c r="AF360" s="74"/>
      <c r="AG360" s="74"/>
      <c r="AH360" s="74"/>
      <c r="AI360" s="74"/>
      <c r="AJ360" s="74"/>
      <c r="AK360" s="74"/>
      <c r="AN360" s="71"/>
    </row>
    <row r="361" spans="1:40" s="69" customFormat="1" ht="14.25" customHeight="1" x14ac:dyDescent="0.3">
      <c r="A361" s="63"/>
      <c r="B361" s="64"/>
      <c r="C361" s="64"/>
      <c r="D361" s="64"/>
      <c r="E361" s="64"/>
      <c r="K361" s="65"/>
      <c r="P361" s="169"/>
      <c r="Q361" s="170"/>
      <c r="T361" s="65"/>
      <c r="W361" s="74"/>
      <c r="X361" s="74"/>
      <c r="Y361" s="74"/>
      <c r="Z361" s="74"/>
      <c r="AA361" s="74"/>
      <c r="AB361" s="74"/>
      <c r="AC361" s="74"/>
      <c r="AD361" s="74"/>
      <c r="AE361" s="74"/>
      <c r="AF361" s="74"/>
      <c r="AG361" s="74"/>
      <c r="AH361" s="74"/>
      <c r="AI361" s="74"/>
      <c r="AJ361" s="74"/>
      <c r="AK361" s="74"/>
      <c r="AN361" s="71"/>
    </row>
    <row r="362" spans="1:40" s="69" customFormat="1" ht="14.25" customHeight="1" x14ac:dyDescent="0.3">
      <c r="A362" s="63"/>
      <c r="B362" s="64"/>
      <c r="C362" s="64"/>
      <c r="D362" s="64"/>
      <c r="E362" s="64"/>
      <c r="K362" s="65"/>
      <c r="P362" s="169"/>
      <c r="Q362" s="170"/>
      <c r="T362" s="65"/>
      <c r="W362" s="74"/>
      <c r="X362" s="74"/>
      <c r="Y362" s="74"/>
      <c r="Z362" s="74"/>
      <c r="AA362" s="74"/>
      <c r="AB362" s="74"/>
      <c r="AC362" s="74"/>
      <c r="AD362" s="74"/>
      <c r="AE362" s="74"/>
      <c r="AF362" s="74"/>
      <c r="AG362" s="74"/>
      <c r="AH362" s="74"/>
      <c r="AI362" s="74"/>
      <c r="AJ362" s="74"/>
      <c r="AK362" s="74"/>
      <c r="AN362" s="71"/>
    </row>
    <row r="363" spans="1:40" s="69" customFormat="1" ht="14.25" customHeight="1" x14ac:dyDescent="0.3">
      <c r="A363" s="63"/>
      <c r="B363" s="64"/>
      <c r="C363" s="64"/>
      <c r="D363" s="64"/>
      <c r="E363" s="64"/>
      <c r="K363" s="65"/>
      <c r="P363" s="169"/>
      <c r="Q363" s="170"/>
      <c r="T363" s="65"/>
      <c r="W363" s="74"/>
      <c r="X363" s="74"/>
      <c r="Y363" s="74"/>
      <c r="Z363" s="74"/>
      <c r="AA363" s="74"/>
      <c r="AB363" s="74"/>
      <c r="AC363" s="74"/>
      <c r="AD363" s="74"/>
      <c r="AE363" s="74"/>
      <c r="AF363" s="74"/>
      <c r="AG363" s="74"/>
      <c r="AH363" s="74"/>
      <c r="AI363" s="74"/>
      <c r="AJ363" s="74"/>
      <c r="AK363" s="74"/>
      <c r="AN363" s="71"/>
    </row>
    <row r="364" spans="1:40" s="69" customFormat="1" ht="14.25" customHeight="1" x14ac:dyDescent="0.3">
      <c r="A364" s="63"/>
      <c r="B364" s="64"/>
      <c r="C364" s="64"/>
      <c r="D364" s="64"/>
      <c r="E364" s="64"/>
      <c r="K364" s="65"/>
      <c r="P364" s="169"/>
      <c r="Q364" s="170"/>
      <c r="T364" s="65"/>
      <c r="W364" s="74"/>
      <c r="X364" s="74"/>
      <c r="Y364" s="74"/>
      <c r="Z364" s="74"/>
      <c r="AA364" s="74"/>
      <c r="AB364" s="74"/>
      <c r="AC364" s="74"/>
      <c r="AD364" s="74"/>
      <c r="AE364" s="74"/>
      <c r="AF364" s="74"/>
      <c r="AG364" s="74"/>
      <c r="AH364" s="74"/>
      <c r="AI364" s="74"/>
      <c r="AJ364" s="74"/>
      <c r="AK364" s="74"/>
      <c r="AN364" s="71"/>
    </row>
    <row r="365" spans="1:40" s="69" customFormat="1" ht="14.25" customHeight="1" x14ac:dyDescent="0.3">
      <c r="A365" s="63"/>
      <c r="B365" s="64"/>
      <c r="C365" s="64"/>
      <c r="D365" s="64"/>
      <c r="E365" s="64"/>
      <c r="K365" s="65"/>
      <c r="P365" s="169"/>
      <c r="Q365" s="170"/>
      <c r="T365" s="65"/>
      <c r="W365" s="74"/>
      <c r="X365" s="74"/>
      <c r="Y365" s="74"/>
      <c r="Z365" s="74"/>
      <c r="AA365" s="74"/>
      <c r="AB365" s="74"/>
      <c r="AC365" s="74"/>
      <c r="AD365" s="74"/>
      <c r="AE365" s="74"/>
      <c r="AF365" s="74"/>
      <c r="AG365" s="74"/>
      <c r="AH365" s="74"/>
      <c r="AI365" s="74"/>
      <c r="AJ365" s="74"/>
      <c r="AK365" s="74"/>
      <c r="AN365" s="71"/>
    </row>
    <row r="366" spans="1:40" s="69" customFormat="1" ht="14.25" customHeight="1" x14ac:dyDescent="0.3">
      <c r="A366" s="63"/>
      <c r="B366" s="64"/>
      <c r="C366" s="64"/>
      <c r="D366" s="64"/>
      <c r="E366" s="64"/>
      <c r="K366" s="65"/>
      <c r="P366" s="169"/>
      <c r="Q366" s="170"/>
      <c r="T366" s="65"/>
      <c r="W366" s="74"/>
      <c r="X366" s="74"/>
      <c r="Y366" s="74"/>
      <c r="Z366" s="74"/>
      <c r="AA366" s="74"/>
      <c r="AB366" s="74"/>
      <c r="AC366" s="74"/>
      <c r="AD366" s="74"/>
      <c r="AE366" s="74"/>
      <c r="AF366" s="74"/>
      <c r="AG366" s="74"/>
      <c r="AH366" s="74"/>
      <c r="AI366" s="74"/>
      <c r="AJ366" s="74"/>
      <c r="AK366" s="74"/>
      <c r="AN366" s="71"/>
    </row>
    <row r="367" spans="1:40" s="69" customFormat="1" ht="14.25" customHeight="1" x14ac:dyDescent="0.3">
      <c r="A367" s="63"/>
      <c r="B367" s="64"/>
      <c r="C367" s="64"/>
      <c r="D367" s="64"/>
      <c r="E367" s="64"/>
      <c r="K367" s="65"/>
      <c r="P367" s="169"/>
      <c r="Q367" s="170"/>
      <c r="T367" s="65"/>
      <c r="W367" s="74"/>
      <c r="X367" s="74"/>
      <c r="Y367" s="74"/>
      <c r="Z367" s="74"/>
      <c r="AA367" s="74"/>
      <c r="AB367" s="74"/>
      <c r="AC367" s="74"/>
      <c r="AD367" s="74"/>
      <c r="AE367" s="74"/>
      <c r="AF367" s="74"/>
      <c r="AG367" s="74"/>
      <c r="AH367" s="74"/>
      <c r="AI367" s="74"/>
      <c r="AJ367" s="74"/>
      <c r="AK367" s="74"/>
      <c r="AN367" s="71"/>
    </row>
    <row r="368" spans="1:40" s="69" customFormat="1" ht="14.25" customHeight="1" x14ac:dyDescent="0.3">
      <c r="A368" s="63"/>
      <c r="B368" s="64"/>
      <c r="C368" s="64"/>
      <c r="D368" s="64"/>
      <c r="E368" s="64"/>
      <c r="K368" s="65"/>
      <c r="P368" s="169"/>
      <c r="Q368" s="170"/>
      <c r="T368" s="65"/>
      <c r="W368" s="74"/>
      <c r="X368" s="74"/>
      <c r="Y368" s="74"/>
      <c r="Z368" s="74"/>
      <c r="AA368" s="74"/>
      <c r="AB368" s="74"/>
      <c r="AC368" s="74"/>
      <c r="AD368" s="74"/>
      <c r="AE368" s="74"/>
      <c r="AF368" s="74"/>
      <c r="AG368" s="74"/>
      <c r="AH368" s="74"/>
      <c r="AI368" s="74"/>
      <c r="AJ368" s="74"/>
      <c r="AK368" s="74"/>
      <c r="AN368" s="71"/>
    </row>
    <row r="369" spans="1:40" s="69" customFormat="1" ht="14.25" customHeight="1" x14ac:dyDescent="0.3">
      <c r="A369" s="63"/>
      <c r="B369" s="64"/>
      <c r="C369" s="64"/>
      <c r="D369" s="64"/>
      <c r="E369" s="64"/>
      <c r="K369" s="65"/>
      <c r="P369" s="169"/>
      <c r="Q369" s="170"/>
      <c r="T369" s="65"/>
      <c r="W369" s="74"/>
      <c r="X369" s="74"/>
      <c r="Y369" s="74"/>
      <c r="Z369" s="74"/>
      <c r="AA369" s="74"/>
      <c r="AB369" s="74"/>
      <c r="AC369" s="74"/>
      <c r="AD369" s="74"/>
      <c r="AE369" s="74"/>
      <c r="AF369" s="74"/>
      <c r="AG369" s="74"/>
      <c r="AH369" s="74"/>
      <c r="AI369" s="74"/>
      <c r="AJ369" s="74"/>
      <c r="AK369" s="74"/>
      <c r="AN369" s="71"/>
    </row>
    <row r="370" spans="1:40" s="69" customFormat="1" ht="14.25" customHeight="1" x14ac:dyDescent="0.3">
      <c r="A370" s="63"/>
      <c r="B370" s="64"/>
      <c r="C370" s="64"/>
      <c r="D370" s="64"/>
      <c r="E370" s="64"/>
      <c r="K370" s="65"/>
      <c r="P370" s="169"/>
      <c r="Q370" s="170"/>
      <c r="T370" s="65"/>
      <c r="W370" s="74"/>
      <c r="X370" s="74"/>
      <c r="Y370" s="74"/>
      <c r="Z370" s="74"/>
      <c r="AA370" s="74"/>
      <c r="AB370" s="74"/>
      <c r="AC370" s="74"/>
      <c r="AD370" s="74"/>
      <c r="AE370" s="74"/>
      <c r="AF370" s="74"/>
      <c r="AG370" s="74"/>
      <c r="AH370" s="74"/>
      <c r="AI370" s="74"/>
      <c r="AJ370" s="74"/>
      <c r="AK370" s="74"/>
      <c r="AN370" s="71"/>
    </row>
    <row r="371" spans="1:40" s="69" customFormat="1" ht="14.25" customHeight="1" x14ac:dyDescent="0.3">
      <c r="A371" s="63"/>
      <c r="B371" s="64"/>
      <c r="C371" s="64"/>
      <c r="D371" s="64"/>
      <c r="E371" s="64"/>
      <c r="K371" s="65"/>
      <c r="P371" s="169"/>
      <c r="Q371" s="170"/>
      <c r="T371" s="65"/>
      <c r="W371" s="74"/>
      <c r="X371" s="74"/>
      <c r="Y371" s="74"/>
      <c r="Z371" s="74"/>
      <c r="AA371" s="74"/>
      <c r="AB371" s="74"/>
      <c r="AC371" s="74"/>
      <c r="AD371" s="74"/>
      <c r="AE371" s="74"/>
      <c r="AF371" s="74"/>
      <c r="AG371" s="74"/>
      <c r="AH371" s="74"/>
      <c r="AI371" s="74"/>
      <c r="AJ371" s="74"/>
      <c r="AK371" s="74"/>
      <c r="AN371" s="71"/>
    </row>
    <row r="372" spans="1:40" s="69" customFormat="1" ht="14.25" customHeight="1" x14ac:dyDescent="0.3">
      <c r="A372" s="63"/>
      <c r="B372" s="64"/>
      <c r="C372" s="64"/>
      <c r="D372" s="64"/>
      <c r="E372" s="64"/>
      <c r="K372" s="65"/>
      <c r="P372" s="169"/>
      <c r="Q372" s="170"/>
      <c r="T372" s="65"/>
      <c r="W372" s="74"/>
      <c r="X372" s="74"/>
      <c r="Y372" s="74"/>
      <c r="Z372" s="74"/>
      <c r="AA372" s="74"/>
      <c r="AB372" s="74"/>
      <c r="AC372" s="74"/>
      <c r="AD372" s="74"/>
      <c r="AE372" s="74"/>
      <c r="AF372" s="74"/>
      <c r="AG372" s="74"/>
      <c r="AH372" s="74"/>
      <c r="AI372" s="74"/>
      <c r="AJ372" s="74"/>
      <c r="AK372" s="74"/>
      <c r="AN372" s="71"/>
    </row>
    <row r="373" spans="1:40" s="69" customFormat="1" ht="14.25" customHeight="1" x14ac:dyDescent="0.3">
      <c r="A373" s="63"/>
      <c r="B373" s="64"/>
      <c r="C373" s="64"/>
      <c r="D373" s="64"/>
      <c r="E373" s="64"/>
      <c r="K373" s="65"/>
      <c r="P373" s="169"/>
      <c r="Q373" s="170"/>
      <c r="T373" s="65"/>
      <c r="W373" s="74"/>
      <c r="X373" s="74"/>
      <c r="Y373" s="74"/>
      <c r="Z373" s="74"/>
      <c r="AA373" s="74"/>
      <c r="AB373" s="74"/>
      <c r="AC373" s="74"/>
      <c r="AD373" s="74"/>
      <c r="AE373" s="74"/>
      <c r="AF373" s="74"/>
      <c r="AG373" s="74"/>
      <c r="AH373" s="74"/>
      <c r="AI373" s="74"/>
      <c r="AJ373" s="74"/>
      <c r="AK373" s="74"/>
      <c r="AN373" s="71"/>
    </row>
    <row r="374" spans="1:40" s="69" customFormat="1" ht="14.25" customHeight="1" x14ac:dyDescent="0.3">
      <c r="A374" s="63"/>
      <c r="B374" s="64"/>
      <c r="C374" s="64"/>
      <c r="D374" s="64"/>
      <c r="E374" s="64"/>
      <c r="K374" s="65"/>
      <c r="P374" s="169"/>
      <c r="Q374" s="170"/>
      <c r="T374" s="65"/>
      <c r="W374" s="74"/>
      <c r="X374" s="74"/>
      <c r="Y374" s="74"/>
      <c r="Z374" s="74"/>
      <c r="AA374" s="74"/>
      <c r="AB374" s="74"/>
      <c r="AC374" s="74"/>
      <c r="AD374" s="74"/>
      <c r="AE374" s="74"/>
      <c r="AF374" s="74"/>
      <c r="AG374" s="74"/>
      <c r="AH374" s="74"/>
      <c r="AI374" s="74"/>
      <c r="AJ374" s="74"/>
      <c r="AK374" s="74"/>
      <c r="AN374" s="71"/>
    </row>
    <row r="375" spans="1:40" s="69" customFormat="1" ht="14.25" customHeight="1" x14ac:dyDescent="0.3">
      <c r="A375" s="63"/>
      <c r="B375" s="64"/>
      <c r="C375" s="64"/>
      <c r="D375" s="64"/>
      <c r="E375" s="64"/>
      <c r="K375" s="65"/>
      <c r="P375" s="169"/>
      <c r="Q375" s="170"/>
      <c r="T375" s="65"/>
      <c r="W375" s="74"/>
      <c r="X375" s="74"/>
      <c r="Y375" s="74"/>
      <c r="Z375" s="74"/>
      <c r="AA375" s="74"/>
      <c r="AB375" s="74"/>
      <c r="AC375" s="74"/>
      <c r="AD375" s="74"/>
      <c r="AE375" s="74"/>
      <c r="AF375" s="74"/>
      <c r="AG375" s="74"/>
      <c r="AH375" s="74"/>
      <c r="AI375" s="74"/>
      <c r="AJ375" s="74"/>
      <c r="AK375" s="74"/>
      <c r="AN375" s="71"/>
    </row>
    <row r="376" spans="1:40" s="69" customFormat="1" ht="14.25" customHeight="1" x14ac:dyDescent="0.3">
      <c r="A376" s="63"/>
      <c r="B376" s="64"/>
      <c r="C376" s="64"/>
      <c r="D376" s="64"/>
      <c r="E376" s="64"/>
      <c r="K376" s="65"/>
      <c r="P376" s="169"/>
      <c r="Q376" s="170"/>
      <c r="T376" s="65"/>
      <c r="W376" s="74"/>
      <c r="X376" s="74"/>
      <c r="Y376" s="74"/>
      <c r="Z376" s="74"/>
      <c r="AA376" s="74"/>
      <c r="AB376" s="74"/>
      <c r="AC376" s="74"/>
      <c r="AD376" s="74"/>
      <c r="AE376" s="74"/>
      <c r="AF376" s="74"/>
      <c r="AG376" s="74"/>
      <c r="AH376" s="74"/>
      <c r="AI376" s="74"/>
      <c r="AJ376" s="74"/>
      <c r="AK376" s="74"/>
      <c r="AN376" s="71"/>
    </row>
    <row r="377" spans="1:40" s="69" customFormat="1" ht="14.25" customHeight="1" x14ac:dyDescent="0.3">
      <c r="A377" s="63"/>
      <c r="B377" s="64"/>
      <c r="C377" s="64"/>
      <c r="D377" s="64"/>
      <c r="E377" s="64"/>
      <c r="K377" s="65"/>
      <c r="P377" s="169"/>
      <c r="Q377" s="170"/>
      <c r="T377" s="65"/>
      <c r="W377" s="74"/>
      <c r="X377" s="74"/>
      <c r="Y377" s="74"/>
      <c r="Z377" s="74"/>
      <c r="AA377" s="74"/>
      <c r="AB377" s="74"/>
      <c r="AC377" s="74"/>
      <c r="AD377" s="74"/>
      <c r="AE377" s="74"/>
      <c r="AF377" s="74"/>
      <c r="AG377" s="74"/>
      <c r="AH377" s="74"/>
      <c r="AI377" s="74"/>
      <c r="AJ377" s="74"/>
      <c r="AK377" s="74"/>
      <c r="AN377" s="71"/>
    </row>
    <row r="378" spans="1:40" s="69" customFormat="1" ht="14.25" customHeight="1" x14ac:dyDescent="0.3">
      <c r="A378" s="63"/>
      <c r="B378" s="64"/>
      <c r="C378" s="64"/>
      <c r="D378" s="64"/>
      <c r="E378" s="64"/>
      <c r="K378" s="65"/>
      <c r="P378" s="169"/>
      <c r="Q378" s="170"/>
      <c r="T378" s="65"/>
      <c r="W378" s="74"/>
      <c r="X378" s="74"/>
      <c r="Y378" s="74"/>
      <c r="Z378" s="74"/>
      <c r="AA378" s="74"/>
      <c r="AB378" s="74"/>
      <c r="AC378" s="74"/>
      <c r="AD378" s="74"/>
      <c r="AE378" s="74"/>
      <c r="AF378" s="74"/>
      <c r="AG378" s="74"/>
      <c r="AH378" s="74"/>
      <c r="AI378" s="74"/>
      <c r="AJ378" s="74"/>
      <c r="AK378" s="74"/>
      <c r="AN378" s="71"/>
    </row>
    <row r="379" spans="1:40" s="69" customFormat="1" ht="14.25" customHeight="1" x14ac:dyDescent="0.3">
      <c r="A379" s="63"/>
      <c r="B379" s="64"/>
      <c r="C379" s="64"/>
      <c r="D379" s="64"/>
      <c r="E379" s="64"/>
      <c r="K379" s="65"/>
      <c r="P379" s="169"/>
      <c r="Q379" s="170"/>
      <c r="T379" s="65"/>
      <c r="W379" s="74"/>
      <c r="X379" s="74"/>
      <c r="Y379" s="74"/>
      <c r="Z379" s="74"/>
      <c r="AA379" s="74"/>
      <c r="AB379" s="74"/>
      <c r="AC379" s="74"/>
      <c r="AD379" s="74"/>
      <c r="AE379" s="74"/>
      <c r="AF379" s="74"/>
      <c r="AG379" s="74"/>
      <c r="AH379" s="74"/>
      <c r="AI379" s="74"/>
      <c r="AJ379" s="74"/>
      <c r="AK379" s="74"/>
      <c r="AN379" s="71"/>
    </row>
    <row r="380" spans="1:40" s="69" customFormat="1" ht="14.25" customHeight="1" x14ac:dyDescent="0.3">
      <c r="A380" s="63"/>
      <c r="B380" s="64"/>
      <c r="C380" s="64"/>
      <c r="D380" s="64"/>
      <c r="E380" s="64"/>
      <c r="K380" s="65"/>
      <c r="P380" s="169"/>
      <c r="Q380" s="170"/>
      <c r="T380" s="65"/>
      <c r="W380" s="74"/>
      <c r="X380" s="74"/>
      <c r="Y380" s="74"/>
      <c r="Z380" s="74"/>
      <c r="AA380" s="74"/>
      <c r="AB380" s="74"/>
      <c r="AC380" s="74"/>
      <c r="AD380" s="74"/>
      <c r="AE380" s="74"/>
      <c r="AF380" s="74"/>
      <c r="AG380" s="74"/>
      <c r="AH380" s="74"/>
      <c r="AI380" s="74"/>
      <c r="AJ380" s="74"/>
      <c r="AK380" s="74"/>
      <c r="AN380" s="71"/>
    </row>
    <row r="381" spans="1:40" s="69" customFormat="1" ht="14.25" customHeight="1" x14ac:dyDescent="0.3">
      <c r="A381" s="63"/>
      <c r="B381" s="64"/>
      <c r="C381" s="64"/>
      <c r="D381" s="64"/>
      <c r="E381" s="64"/>
      <c r="K381" s="65"/>
      <c r="P381" s="169"/>
      <c r="Q381" s="170"/>
      <c r="T381" s="65"/>
      <c r="W381" s="74"/>
      <c r="X381" s="74"/>
      <c r="Y381" s="74"/>
      <c r="Z381" s="74"/>
      <c r="AA381" s="74"/>
      <c r="AB381" s="74"/>
      <c r="AC381" s="74"/>
      <c r="AD381" s="74"/>
      <c r="AE381" s="74"/>
      <c r="AF381" s="74"/>
      <c r="AG381" s="74"/>
      <c r="AH381" s="74"/>
      <c r="AI381" s="74"/>
      <c r="AJ381" s="74"/>
      <c r="AK381" s="74"/>
      <c r="AN381" s="71"/>
    </row>
    <row r="382" spans="1:40" s="69" customFormat="1" ht="14.25" customHeight="1" x14ac:dyDescent="0.3">
      <c r="A382" s="63"/>
      <c r="B382" s="64"/>
      <c r="C382" s="64"/>
      <c r="D382" s="64"/>
      <c r="E382" s="64"/>
      <c r="K382" s="65"/>
      <c r="P382" s="169"/>
      <c r="Q382" s="170"/>
      <c r="T382" s="65"/>
      <c r="W382" s="74"/>
      <c r="X382" s="74"/>
      <c r="Y382" s="74"/>
      <c r="Z382" s="74"/>
      <c r="AA382" s="74"/>
      <c r="AB382" s="74"/>
      <c r="AC382" s="74"/>
      <c r="AD382" s="74"/>
      <c r="AE382" s="74"/>
      <c r="AF382" s="74"/>
      <c r="AG382" s="74"/>
      <c r="AH382" s="74"/>
      <c r="AI382" s="74"/>
      <c r="AJ382" s="74"/>
      <c r="AK382" s="74"/>
      <c r="AN382" s="71"/>
    </row>
    <row r="383" spans="1:40" s="69" customFormat="1" ht="14.25" customHeight="1" x14ac:dyDescent="0.3">
      <c r="A383" s="63"/>
      <c r="B383" s="64"/>
      <c r="C383" s="64"/>
      <c r="D383" s="64"/>
      <c r="E383" s="64"/>
      <c r="K383" s="65"/>
      <c r="P383" s="169"/>
      <c r="Q383" s="170"/>
      <c r="T383" s="65"/>
      <c r="W383" s="74"/>
      <c r="X383" s="74"/>
      <c r="Y383" s="74"/>
      <c r="Z383" s="74"/>
      <c r="AA383" s="74"/>
      <c r="AB383" s="74"/>
      <c r="AC383" s="74"/>
      <c r="AD383" s="74"/>
      <c r="AE383" s="74"/>
      <c r="AF383" s="74"/>
      <c r="AG383" s="74"/>
      <c r="AH383" s="74"/>
      <c r="AI383" s="74"/>
      <c r="AJ383" s="74"/>
      <c r="AK383" s="74"/>
      <c r="AN383" s="71"/>
    </row>
    <row r="384" spans="1:40" s="69" customFormat="1" ht="14.25" customHeight="1" x14ac:dyDescent="0.3">
      <c r="A384" s="63"/>
      <c r="B384" s="64"/>
      <c r="C384" s="64"/>
      <c r="D384" s="64"/>
      <c r="E384" s="64"/>
      <c r="K384" s="65"/>
      <c r="P384" s="169"/>
      <c r="Q384" s="170"/>
      <c r="T384" s="65"/>
      <c r="W384" s="74"/>
      <c r="X384" s="74"/>
      <c r="Y384" s="74"/>
      <c r="Z384" s="74"/>
      <c r="AA384" s="74"/>
      <c r="AB384" s="74"/>
      <c r="AC384" s="74"/>
      <c r="AD384" s="74"/>
      <c r="AE384" s="74"/>
      <c r="AF384" s="74"/>
      <c r="AG384" s="74"/>
      <c r="AH384" s="74"/>
      <c r="AI384" s="74"/>
      <c r="AJ384" s="74"/>
      <c r="AK384" s="74"/>
      <c r="AN384" s="71"/>
    </row>
    <row r="385" spans="1:40" s="69" customFormat="1" ht="14.25" customHeight="1" x14ac:dyDescent="0.3">
      <c r="A385" s="63"/>
      <c r="B385" s="64"/>
      <c r="C385" s="64"/>
      <c r="D385" s="64"/>
      <c r="E385" s="64"/>
      <c r="K385" s="65"/>
      <c r="P385" s="169"/>
      <c r="Q385" s="170"/>
      <c r="T385" s="65"/>
      <c r="W385" s="74"/>
      <c r="X385" s="74"/>
      <c r="Y385" s="74"/>
      <c r="Z385" s="74"/>
      <c r="AA385" s="74"/>
      <c r="AB385" s="74"/>
      <c r="AC385" s="74"/>
      <c r="AD385" s="74"/>
      <c r="AE385" s="74"/>
      <c r="AF385" s="74"/>
      <c r="AG385" s="74"/>
      <c r="AH385" s="74"/>
      <c r="AI385" s="74"/>
      <c r="AJ385" s="74"/>
      <c r="AK385" s="74"/>
      <c r="AN385" s="71"/>
    </row>
    <row r="386" spans="1:40" s="69" customFormat="1" ht="14.25" customHeight="1" x14ac:dyDescent="0.3">
      <c r="A386" s="63"/>
      <c r="B386" s="64"/>
      <c r="C386" s="64"/>
      <c r="D386" s="64"/>
      <c r="E386" s="64"/>
      <c r="K386" s="65"/>
      <c r="P386" s="169"/>
      <c r="Q386" s="170"/>
      <c r="T386" s="65"/>
      <c r="W386" s="74"/>
      <c r="X386" s="74"/>
      <c r="Y386" s="74"/>
      <c r="Z386" s="74"/>
      <c r="AA386" s="74"/>
      <c r="AB386" s="74"/>
      <c r="AC386" s="74"/>
      <c r="AD386" s="74"/>
      <c r="AE386" s="74"/>
      <c r="AF386" s="74"/>
      <c r="AG386" s="74"/>
      <c r="AH386" s="74"/>
      <c r="AI386" s="74"/>
      <c r="AJ386" s="74"/>
      <c r="AK386" s="74"/>
      <c r="AN386" s="71"/>
    </row>
    <row r="387" spans="1:40" s="69" customFormat="1" ht="14.25" customHeight="1" x14ac:dyDescent="0.3">
      <c r="A387" s="63"/>
      <c r="B387" s="64"/>
      <c r="C387" s="64"/>
      <c r="D387" s="64"/>
      <c r="E387" s="64"/>
      <c r="K387" s="65"/>
      <c r="P387" s="169"/>
      <c r="Q387" s="170"/>
      <c r="T387" s="65"/>
      <c r="W387" s="74"/>
      <c r="X387" s="74"/>
      <c r="Y387" s="74"/>
      <c r="Z387" s="74"/>
      <c r="AA387" s="74"/>
      <c r="AB387" s="74"/>
      <c r="AC387" s="74"/>
      <c r="AD387" s="74"/>
      <c r="AE387" s="74"/>
      <c r="AF387" s="74"/>
      <c r="AG387" s="74"/>
      <c r="AH387" s="74"/>
      <c r="AI387" s="74"/>
      <c r="AJ387" s="74"/>
      <c r="AK387" s="74"/>
      <c r="AN387" s="71"/>
    </row>
    <row r="388" spans="1:40" s="69" customFormat="1" ht="14.25" customHeight="1" x14ac:dyDescent="0.3">
      <c r="A388" s="63"/>
      <c r="B388" s="64"/>
      <c r="C388" s="64"/>
      <c r="D388" s="64"/>
      <c r="E388" s="64"/>
      <c r="K388" s="65"/>
      <c r="P388" s="169"/>
      <c r="Q388" s="170"/>
      <c r="T388" s="65"/>
      <c r="W388" s="74"/>
      <c r="X388" s="74"/>
      <c r="Y388" s="74"/>
      <c r="Z388" s="74"/>
      <c r="AA388" s="74"/>
      <c r="AB388" s="74"/>
      <c r="AC388" s="74"/>
      <c r="AD388" s="74"/>
      <c r="AE388" s="74"/>
      <c r="AF388" s="74"/>
      <c r="AG388" s="74"/>
      <c r="AH388" s="74"/>
      <c r="AI388" s="74"/>
      <c r="AJ388" s="74"/>
      <c r="AK388" s="74"/>
      <c r="AN388" s="71"/>
    </row>
    <row r="389" spans="1:40" s="69" customFormat="1" ht="14.25" customHeight="1" x14ac:dyDescent="0.3">
      <c r="A389" s="63"/>
      <c r="B389" s="64"/>
      <c r="C389" s="64"/>
      <c r="D389" s="64"/>
      <c r="E389" s="64"/>
      <c r="K389" s="65"/>
      <c r="P389" s="169"/>
      <c r="Q389" s="170"/>
      <c r="T389" s="65"/>
      <c r="W389" s="74"/>
      <c r="X389" s="74"/>
      <c r="Y389" s="74"/>
      <c r="Z389" s="74"/>
      <c r="AA389" s="74"/>
      <c r="AB389" s="74"/>
      <c r="AC389" s="74"/>
      <c r="AD389" s="74"/>
      <c r="AE389" s="74"/>
      <c r="AF389" s="74"/>
      <c r="AG389" s="74"/>
      <c r="AH389" s="74"/>
      <c r="AI389" s="74"/>
      <c r="AJ389" s="74"/>
      <c r="AK389" s="74"/>
      <c r="AN389" s="71"/>
    </row>
    <row r="390" spans="1:40" s="69" customFormat="1" ht="14.25" customHeight="1" x14ac:dyDescent="0.3">
      <c r="A390" s="63"/>
      <c r="B390" s="64"/>
      <c r="C390" s="64"/>
      <c r="D390" s="64"/>
      <c r="E390" s="64"/>
      <c r="K390" s="65"/>
      <c r="P390" s="169"/>
      <c r="Q390" s="170"/>
      <c r="T390" s="65"/>
      <c r="W390" s="74"/>
      <c r="X390" s="74"/>
      <c r="Y390" s="74"/>
      <c r="Z390" s="74"/>
      <c r="AA390" s="74"/>
      <c r="AB390" s="74"/>
      <c r="AC390" s="74"/>
      <c r="AD390" s="74"/>
      <c r="AE390" s="74"/>
      <c r="AF390" s="74"/>
      <c r="AG390" s="74"/>
      <c r="AH390" s="74"/>
      <c r="AI390" s="74"/>
      <c r="AJ390" s="74"/>
      <c r="AK390" s="74"/>
      <c r="AN390" s="71"/>
    </row>
    <row r="391" spans="1:40" s="69" customFormat="1" ht="14.25" customHeight="1" x14ac:dyDescent="0.3">
      <c r="A391" s="63"/>
      <c r="B391" s="64"/>
      <c r="C391" s="64"/>
      <c r="D391" s="64"/>
      <c r="E391" s="64"/>
      <c r="K391" s="65"/>
      <c r="P391" s="169"/>
      <c r="Q391" s="170"/>
      <c r="T391" s="65"/>
      <c r="W391" s="74"/>
      <c r="X391" s="74"/>
      <c r="Y391" s="74"/>
      <c r="Z391" s="74"/>
      <c r="AA391" s="74"/>
      <c r="AB391" s="74"/>
      <c r="AC391" s="74"/>
      <c r="AD391" s="74"/>
      <c r="AE391" s="74"/>
      <c r="AF391" s="74"/>
      <c r="AG391" s="74"/>
      <c r="AH391" s="74"/>
      <c r="AI391" s="74"/>
      <c r="AJ391" s="74"/>
      <c r="AK391" s="74"/>
      <c r="AN391" s="71"/>
    </row>
    <row r="392" spans="1:40" s="69" customFormat="1" ht="14.25" customHeight="1" x14ac:dyDescent="0.3">
      <c r="A392" s="63"/>
      <c r="B392" s="64"/>
      <c r="C392" s="64"/>
      <c r="D392" s="64"/>
      <c r="E392" s="64"/>
      <c r="K392" s="65"/>
      <c r="P392" s="169"/>
      <c r="Q392" s="170"/>
      <c r="T392" s="65"/>
      <c r="W392" s="74"/>
      <c r="X392" s="74"/>
      <c r="Y392" s="74"/>
      <c r="Z392" s="74"/>
      <c r="AA392" s="74"/>
      <c r="AB392" s="74"/>
      <c r="AC392" s="74"/>
      <c r="AD392" s="74"/>
      <c r="AE392" s="74"/>
      <c r="AF392" s="74"/>
      <c r="AG392" s="74"/>
      <c r="AH392" s="74"/>
      <c r="AI392" s="74"/>
      <c r="AJ392" s="74"/>
      <c r="AK392" s="74"/>
      <c r="AN392" s="71"/>
    </row>
    <row r="393" spans="1:40" s="69" customFormat="1" ht="14.25" customHeight="1" x14ac:dyDescent="0.3">
      <c r="A393" s="63"/>
      <c r="B393" s="64"/>
      <c r="C393" s="64"/>
      <c r="D393" s="64"/>
      <c r="E393" s="64"/>
      <c r="K393" s="65"/>
      <c r="P393" s="169"/>
      <c r="Q393" s="170"/>
      <c r="T393" s="65"/>
      <c r="W393" s="74"/>
      <c r="X393" s="74"/>
      <c r="Y393" s="74"/>
      <c r="Z393" s="74"/>
      <c r="AA393" s="74"/>
      <c r="AB393" s="74"/>
      <c r="AC393" s="74"/>
      <c r="AD393" s="74"/>
      <c r="AE393" s="74"/>
      <c r="AF393" s="74"/>
      <c r="AG393" s="74"/>
      <c r="AH393" s="74"/>
      <c r="AI393" s="74"/>
      <c r="AJ393" s="74"/>
      <c r="AK393" s="74"/>
      <c r="AN393" s="71"/>
    </row>
    <row r="394" spans="1:40" s="69" customFormat="1" ht="14.25" customHeight="1" x14ac:dyDescent="0.3">
      <c r="A394" s="63"/>
      <c r="B394" s="64"/>
      <c r="C394" s="64"/>
      <c r="D394" s="64"/>
      <c r="E394" s="64"/>
      <c r="K394" s="65"/>
      <c r="P394" s="169"/>
      <c r="Q394" s="170"/>
      <c r="T394" s="65"/>
      <c r="W394" s="74"/>
      <c r="X394" s="74"/>
      <c r="Y394" s="74"/>
      <c r="Z394" s="74"/>
      <c r="AA394" s="74"/>
      <c r="AB394" s="74"/>
      <c r="AC394" s="74"/>
      <c r="AD394" s="74"/>
      <c r="AE394" s="74"/>
      <c r="AF394" s="74"/>
      <c r="AG394" s="74"/>
      <c r="AH394" s="74"/>
      <c r="AI394" s="74"/>
      <c r="AJ394" s="74"/>
      <c r="AK394" s="74"/>
      <c r="AN394" s="71"/>
    </row>
    <row r="395" spans="1:40" s="69" customFormat="1" ht="14.25" customHeight="1" x14ac:dyDescent="0.3">
      <c r="A395" s="63"/>
      <c r="B395" s="64"/>
      <c r="C395" s="64"/>
      <c r="D395" s="64"/>
      <c r="E395" s="64"/>
      <c r="K395" s="65"/>
      <c r="P395" s="169"/>
      <c r="Q395" s="170"/>
      <c r="T395" s="65"/>
      <c r="W395" s="74"/>
      <c r="X395" s="74"/>
      <c r="Y395" s="74"/>
      <c r="Z395" s="74"/>
      <c r="AA395" s="74"/>
      <c r="AB395" s="74"/>
      <c r="AC395" s="74"/>
      <c r="AD395" s="74"/>
      <c r="AE395" s="74"/>
      <c r="AF395" s="74"/>
      <c r="AG395" s="74"/>
      <c r="AH395" s="74"/>
      <c r="AI395" s="74"/>
      <c r="AJ395" s="74"/>
      <c r="AK395" s="74"/>
      <c r="AN395" s="71"/>
    </row>
    <row r="396" spans="1:40" s="69" customFormat="1" ht="14.25" customHeight="1" x14ac:dyDescent="0.3">
      <c r="A396" s="63"/>
      <c r="B396" s="64"/>
      <c r="C396" s="64"/>
      <c r="D396" s="64"/>
      <c r="E396" s="64"/>
      <c r="K396" s="65"/>
      <c r="P396" s="169"/>
      <c r="Q396" s="170"/>
      <c r="T396" s="65"/>
      <c r="W396" s="74"/>
      <c r="X396" s="74"/>
      <c r="Y396" s="74"/>
      <c r="Z396" s="74"/>
      <c r="AA396" s="74"/>
      <c r="AB396" s="74"/>
      <c r="AC396" s="74"/>
      <c r="AD396" s="74"/>
      <c r="AE396" s="74"/>
      <c r="AF396" s="74"/>
      <c r="AG396" s="74"/>
      <c r="AH396" s="74"/>
      <c r="AI396" s="74"/>
      <c r="AJ396" s="74"/>
      <c r="AK396" s="74"/>
      <c r="AN396" s="71"/>
    </row>
    <row r="397" spans="1:40" s="69" customFormat="1" ht="14.25" customHeight="1" x14ac:dyDescent="0.3">
      <c r="A397" s="63"/>
      <c r="B397" s="64"/>
      <c r="C397" s="64"/>
      <c r="D397" s="64"/>
      <c r="E397" s="64"/>
      <c r="K397" s="65"/>
      <c r="P397" s="169"/>
      <c r="Q397" s="170"/>
      <c r="T397" s="65"/>
      <c r="W397" s="74"/>
      <c r="X397" s="74"/>
      <c r="Y397" s="74"/>
      <c r="Z397" s="74"/>
      <c r="AA397" s="74"/>
      <c r="AB397" s="74"/>
      <c r="AC397" s="74"/>
      <c r="AD397" s="74"/>
      <c r="AE397" s="74"/>
      <c r="AF397" s="74"/>
      <c r="AG397" s="74"/>
      <c r="AH397" s="74"/>
      <c r="AI397" s="74"/>
      <c r="AJ397" s="74"/>
      <c r="AK397" s="74"/>
      <c r="AN397" s="71"/>
    </row>
    <row r="398" spans="1:40" s="69" customFormat="1" ht="14.25" customHeight="1" x14ac:dyDescent="0.3">
      <c r="A398" s="63"/>
      <c r="B398" s="64"/>
      <c r="C398" s="64"/>
      <c r="D398" s="64"/>
      <c r="E398" s="64"/>
      <c r="K398" s="65"/>
      <c r="P398" s="169"/>
      <c r="Q398" s="170"/>
      <c r="T398" s="65"/>
      <c r="W398" s="74"/>
      <c r="X398" s="74"/>
      <c r="Y398" s="74"/>
      <c r="Z398" s="74"/>
      <c r="AA398" s="74"/>
      <c r="AB398" s="74"/>
      <c r="AC398" s="74"/>
      <c r="AD398" s="74"/>
      <c r="AE398" s="74"/>
      <c r="AF398" s="74"/>
      <c r="AG398" s="74"/>
      <c r="AH398" s="74"/>
      <c r="AI398" s="74"/>
      <c r="AJ398" s="74"/>
      <c r="AK398" s="74"/>
      <c r="AN398" s="71"/>
    </row>
    <row r="399" spans="1:40" s="69" customFormat="1" ht="14.25" customHeight="1" x14ac:dyDescent="0.3">
      <c r="A399" s="63"/>
      <c r="B399" s="64"/>
      <c r="C399" s="64"/>
      <c r="D399" s="64"/>
      <c r="E399" s="64"/>
      <c r="K399" s="65"/>
      <c r="P399" s="169"/>
      <c r="Q399" s="170"/>
      <c r="T399" s="65"/>
      <c r="W399" s="74"/>
      <c r="X399" s="74"/>
      <c r="Y399" s="74"/>
      <c r="Z399" s="74"/>
      <c r="AA399" s="74"/>
      <c r="AB399" s="74"/>
      <c r="AC399" s="74"/>
      <c r="AD399" s="74"/>
      <c r="AE399" s="74"/>
      <c r="AF399" s="74"/>
      <c r="AG399" s="74"/>
      <c r="AH399" s="74"/>
      <c r="AI399" s="74"/>
      <c r="AJ399" s="74"/>
      <c r="AK399" s="74"/>
      <c r="AN399" s="71"/>
    </row>
    <row r="400" spans="1:40" s="69" customFormat="1" ht="14.25" customHeight="1" x14ac:dyDescent="0.3">
      <c r="A400" s="63"/>
      <c r="B400" s="64"/>
      <c r="C400" s="64"/>
      <c r="D400" s="64"/>
      <c r="E400" s="64"/>
      <c r="K400" s="65"/>
      <c r="P400" s="169"/>
      <c r="Q400" s="170"/>
      <c r="T400" s="65"/>
      <c r="W400" s="74"/>
      <c r="X400" s="74"/>
      <c r="Y400" s="74"/>
      <c r="Z400" s="74"/>
      <c r="AA400" s="74"/>
      <c r="AB400" s="74"/>
      <c r="AC400" s="74"/>
      <c r="AD400" s="74"/>
      <c r="AE400" s="74"/>
      <c r="AF400" s="74"/>
      <c r="AG400" s="74"/>
      <c r="AH400" s="74"/>
      <c r="AI400" s="74"/>
      <c r="AJ400" s="74"/>
      <c r="AK400" s="74"/>
      <c r="AN400" s="71"/>
    </row>
    <row r="401" spans="1:40" s="69" customFormat="1" ht="14.25" customHeight="1" x14ac:dyDescent="0.3">
      <c r="A401" s="63"/>
      <c r="B401" s="64"/>
      <c r="C401" s="64"/>
      <c r="D401" s="64"/>
      <c r="E401" s="64"/>
      <c r="K401" s="65"/>
      <c r="P401" s="169"/>
      <c r="Q401" s="170"/>
      <c r="T401" s="65"/>
      <c r="W401" s="74"/>
      <c r="X401" s="74"/>
      <c r="Y401" s="74"/>
      <c r="Z401" s="74"/>
      <c r="AA401" s="74"/>
      <c r="AB401" s="74"/>
      <c r="AC401" s="74"/>
      <c r="AD401" s="74"/>
      <c r="AE401" s="74"/>
      <c r="AF401" s="74"/>
      <c r="AG401" s="74"/>
      <c r="AH401" s="74"/>
      <c r="AI401" s="74"/>
      <c r="AJ401" s="74"/>
      <c r="AK401" s="74"/>
      <c r="AN401" s="71"/>
    </row>
    <row r="402" spans="1:40" s="69" customFormat="1" ht="14.25" customHeight="1" x14ac:dyDescent="0.3">
      <c r="A402" s="63"/>
      <c r="B402" s="64"/>
      <c r="C402" s="64"/>
      <c r="D402" s="64"/>
      <c r="E402" s="64"/>
      <c r="K402" s="65"/>
      <c r="P402" s="169"/>
      <c r="Q402" s="170"/>
      <c r="T402" s="65"/>
      <c r="W402" s="74"/>
      <c r="X402" s="74"/>
      <c r="Y402" s="74"/>
      <c r="Z402" s="74"/>
      <c r="AA402" s="74"/>
      <c r="AB402" s="74"/>
      <c r="AC402" s="74"/>
      <c r="AD402" s="74"/>
      <c r="AE402" s="74"/>
      <c r="AF402" s="74"/>
      <c r="AG402" s="74"/>
      <c r="AH402" s="74"/>
      <c r="AI402" s="74"/>
      <c r="AJ402" s="74"/>
      <c r="AK402" s="74"/>
      <c r="AN402" s="71"/>
    </row>
    <row r="403" spans="1:40" s="69" customFormat="1" ht="14.25" customHeight="1" x14ac:dyDescent="0.3">
      <c r="A403" s="63"/>
      <c r="B403" s="64"/>
      <c r="C403" s="64"/>
      <c r="D403" s="64"/>
      <c r="E403" s="64"/>
      <c r="K403" s="65"/>
      <c r="P403" s="169"/>
      <c r="Q403" s="170"/>
      <c r="T403" s="65"/>
      <c r="W403" s="74"/>
      <c r="X403" s="74"/>
      <c r="Y403" s="74"/>
      <c r="Z403" s="74"/>
      <c r="AA403" s="74"/>
      <c r="AB403" s="74"/>
      <c r="AC403" s="74"/>
      <c r="AD403" s="74"/>
      <c r="AE403" s="74"/>
      <c r="AF403" s="74"/>
      <c r="AG403" s="74"/>
      <c r="AH403" s="74"/>
      <c r="AI403" s="74"/>
      <c r="AJ403" s="74"/>
      <c r="AK403" s="74"/>
      <c r="AN403" s="71"/>
    </row>
    <row r="404" spans="1:40" s="69" customFormat="1" ht="14.25" customHeight="1" x14ac:dyDescent="0.3">
      <c r="A404" s="63"/>
      <c r="B404" s="64"/>
      <c r="C404" s="64"/>
      <c r="D404" s="64"/>
      <c r="E404" s="64"/>
      <c r="K404" s="65"/>
      <c r="P404" s="169"/>
      <c r="Q404" s="170"/>
      <c r="T404" s="65"/>
      <c r="W404" s="74"/>
      <c r="X404" s="74"/>
      <c r="Y404" s="74"/>
      <c r="Z404" s="74"/>
      <c r="AA404" s="74"/>
      <c r="AB404" s="74"/>
      <c r="AC404" s="74"/>
      <c r="AD404" s="74"/>
      <c r="AE404" s="74"/>
      <c r="AF404" s="74"/>
      <c r="AG404" s="74"/>
      <c r="AH404" s="74"/>
      <c r="AI404" s="74"/>
      <c r="AJ404" s="74"/>
      <c r="AK404" s="74"/>
      <c r="AN404" s="71"/>
    </row>
    <row r="405" spans="1:40" s="69" customFormat="1" ht="14.25" customHeight="1" x14ac:dyDescent="0.3">
      <c r="A405" s="63"/>
      <c r="B405" s="64"/>
      <c r="C405" s="64"/>
      <c r="D405" s="64"/>
      <c r="E405" s="64"/>
      <c r="K405" s="65"/>
      <c r="P405" s="169"/>
      <c r="Q405" s="170"/>
      <c r="T405" s="65"/>
      <c r="W405" s="74"/>
      <c r="X405" s="74"/>
      <c r="Y405" s="74"/>
      <c r="Z405" s="74"/>
      <c r="AA405" s="74"/>
      <c r="AB405" s="74"/>
      <c r="AC405" s="74"/>
      <c r="AD405" s="74"/>
      <c r="AE405" s="74"/>
      <c r="AF405" s="74"/>
      <c r="AG405" s="74"/>
      <c r="AH405" s="74"/>
      <c r="AI405" s="74"/>
      <c r="AJ405" s="74"/>
      <c r="AK405" s="74"/>
      <c r="AN405" s="71"/>
    </row>
    <row r="406" spans="1:40" s="69" customFormat="1" ht="14.25" customHeight="1" x14ac:dyDescent="0.3">
      <c r="A406" s="63"/>
      <c r="B406" s="64"/>
      <c r="C406" s="64"/>
      <c r="D406" s="64"/>
      <c r="E406" s="64"/>
      <c r="K406" s="65"/>
      <c r="P406" s="169"/>
      <c r="Q406" s="170"/>
      <c r="T406" s="65"/>
      <c r="W406" s="74"/>
      <c r="X406" s="74"/>
      <c r="Y406" s="74"/>
      <c r="Z406" s="74"/>
      <c r="AA406" s="74"/>
      <c r="AB406" s="74"/>
      <c r="AC406" s="74"/>
      <c r="AD406" s="74"/>
      <c r="AE406" s="74"/>
      <c r="AF406" s="74"/>
      <c r="AG406" s="74"/>
      <c r="AH406" s="74"/>
      <c r="AI406" s="74"/>
      <c r="AJ406" s="74"/>
      <c r="AK406" s="74"/>
      <c r="AN406" s="71"/>
    </row>
    <row r="407" spans="1:40" s="69" customFormat="1" ht="14.25" customHeight="1" x14ac:dyDescent="0.3">
      <c r="A407" s="63"/>
      <c r="B407" s="64"/>
      <c r="C407" s="64"/>
      <c r="D407" s="64"/>
      <c r="E407" s="64"/>
      <c r="K407" s="65"/>
      <c r="P407" s="169"/>
      <c r="Q407" s="170"/>
      <c r="T407" s="65"/>
      <c r="W407" s="74"/>
      <c r="X407" s="74"/>
      <c r="Y407" s="74"/>
      <c r="Z407" s="74"/>
      <c r="AA407" s="74"/>
      <c r="AB407" s="74"/>
      <c r="AC407" s="74"/>
      <c r="AD407" s="74"/>
      <c r="AE407" s="74"/>
      <c r="AF407" s="74"/>
      <c r="AG407" s="74"/>
      <c r="AH407" s="74"/>
      <c r="AI407" s="74"/>
      <c r="AJ407" s="74"/>
      <c r="AK407" s="74"/>
      <c r="AN407" s="71"/>
    </row>
    <row r="408" spans="1:40" s="69" customFormat="1" ht="14.25" customHeight="1" x14ac:dyDescent="0.3">
      <c r="A408" s="63"/>
      <c r="B408" s="64"/>
      <c r="C408" s="64"/>
      <c r="D408" s="64"/>
      <c r="E408" s="64"/>
      <c r="K408" s="65"/>
      <c r="P408" s="169"/>
      <c r="Q408" s="170"/>
      <c r="T408" s="65"/>
      <c r="W408" s="74"/>
      <c r="X408" s="74"/>
      <c r="Y408" s="74"/>
      <c r="Z408" s="74"/>
      <c r="AA408" s="74"/>
      <c r="AB408" s="74"/>
      <c r="AC408" s="74"/>
      <c r="AD408" s="74"/>
      <c r="AE408" s="74"/>
      <c r="AF408" s="74"/>
      <c r="AG408" s="74"/>
      <c r="AH408" s="74"/>
      <c r="AI408" s="74"/>
      <c r="AJ408" s="74"/>
      <c r="AK408" s="74"/>
      <c r="AN408" s="71"/>
    </row>
    <row r="409" spans="1:40" s="69" customFormat="1" ht="14.25" customHeight="1" x14ac:dyDescent="0.3">
      <c r="A409" s="63"/>
      <c r="B409" s="64"/>
      <c r="C409" s="64"/>
      <c r="D409" s="64"/>
      <c r="E409" s="64"/>
      <c r="K409" s="65"/>
      <c r="P409" s="169"/>
      <c r="Q409" s="170"/>
      <c r="T409" s="65"/>
      <c r="W409" s="74"/>
      <c r="X409" s="74"/>
      <c r="Y409" s="74"/>
      <c r="Z409" s="74"/>
      <c r="AA409" s="74"/>
      <c r="AB409" s="74"/>
      <c r="AC409" s="74"/>
      <c r="AD409" s="74"/>
      <c r="AE409" s="74"/>
      <c r="AF409" s="74"/>
      <c r="AG409" s="74"/>
      <c r="AH409" s="74"/>
      <c r="AI409" s="74"/>
      <c r="AJ409" s="74"/>
      <c r="AK409" s="74"/>
      <c r="AN409" s="71"/>
    </row>
    <row r="410" spans="1:40" s="69" customFormat="1" ht="14.25" customHeight="1" x14ac:dyDescent="0.3">
      <c r="A410" s="63"/>
      <c r="B410" s="64"/>
      <c r="C410" s="64"/>
      <c r="D410" s="64"/>
      <c r="E410" s="64"/>
      <c r="K410" s="65"/>
      <c r="P410" s="169"/>
      <c r="Q410" s="170"/>
      <c r="T410" s="65"/>
      <c r="W410" s="74"/>
      <c r="X410" s="74"/>
      <c r="Y410" s="74"/>
      <c r="Z410" s="74"/>
      <c r="AA410" s="74"/>
      <c r="AB410" s="74"/>
      <c r="AC410" s="74"/>
      <c r="AD410" s="74"/>
      <c r="AE410" s="74"/>
      <c r="AF410" s="74"/>
      <c r="AG410" s="74"/>
      <c r="AH410" s="74"/>
      <c r="AI410" s="74"/>
      <c r="AJ410" s="74"/>
      <c r="AK410" s="74"/>
      <c r="AN410" s="71"/>
    </row>
    <row r="411" spans="1:40" s="69" customFormat="1" ht="14.25" customHeight="1" x14ac:dyDescent="0.3">
      <c r="A411" s="63"/>
      <c r="B411" s="64"/>
      <c r="C411" s="64"/>
      <c r="D411" s="64"/>
      <c r="E411" s="64"/>
      <c r="K411" s="65"/>
      <c r="P411" s="169"/>
      <c r="Q411" s="170"/>
      <c r="T411" s="65"/>
      <c r="W411" s="74"/>
      <c r="X411" s="74"/>
      <c r="Y411" s="74"/>
      <c r="Z411" s="74"/>
      <c r="AA411" s="74"/>
      <c r="AB411" s="74"/>
      <c r="AC411" s="74"/>
      <c r="AD411" s="74"/>
      <c r="AE411" s="74"/>
      <c r="AF411" s="74"/>
      <c r="AG411" s="74"/>
      <c r="AH411" s="74"/>
      <c r="AI411" s="74"/>
      <c r="AJ411" s="74"/>
      <c r="AK411" s="74"/>
      <c r="AN411" s="71"/>
    </row>
    <row r="412" spans="1:40" s="69" customFormat="1" ht="14.25" customHeight="1" x14ac:dyDescent="0.3">
      <c r="A412" s="63"/>
      <c r="B412" s="64"/>
      <c r="C412" s="64"/>
      <c r="D412" s="64"/>
      <c r="E412" s="64"/>
      <c r="K412" s="65"/>
      <c r="P412" s="169"/>
      <c r="Q412" s="170"/>
      <c r="T412" s="65"/>
      <c r="W412" s="74"/>
      <c r="X412" s="74"/>
      <c r="Y412" s="74"/>
      <c r="Z412" s="74"/>
      <c r="AA412" s="74"/>
      <c r="AB412" s="74"/>
      <c r="AC412" s="74"/>
      <c r="AD412" s="74"/>
      <c r="AE412" s="74"/>
      <c r="AF412" s="74"/>
      <c r="AG412" s="74"/>
      <c r="AH412" s="74"/>
      <c r="AI412" s="74"/>
      <c r="AJ412" s="74"/>
      <c r="AK412" s="74"/>
      <c r="AN412" s="71"/>
    </row>
    <row r="413" spans="1:40" s="69" customFormat="1" ht="14.25" customHeight="1" x14ac:dyDescent="0.3">
      <c r="A413" s="63"/>
      <c r="B413" s="64"/>
      <c r="C413" s="64"/>
      <c r="D413" s="64"/>
      <c r="E413" s="64"/>
      <c r="K413" s="65"/>
      <c r="P413" s="169"/>
      <c r="Q413" s="170"/>
      <c r="T413" s="65"/>
      <c r="W413" s="74"/>
      <c r="X413" s="74"/>
      <c r="Y413" s="74"/>
      <c r="Z413" s="74"/>
      <c r="AA413" s="74"/>
      <c r="AB413" s="74"/>
      <c r="AC413" s="74"/>
      <c r="AD413" s="74"/>
      <c r="AE413" s="74"/>
      <c r="AF413" s="74"/>
      <c r="AG413" s="74"/>
      <c r="AH413" s="74"/>
      <c r="AI413" s="74"/>
      <c r="AJ413" s="74"/>
      <c r="AK413" s="74"/>
      <c r="AN413" s="71"/>
    </row>
    <row r="414" spans="1:40" s="69" customFormat="1" ht="14.25" customHeight="1" x14ac:dyDescent="0.3">
      <c r="A414" s="63"/>
      <c r="B414" s="64"/>
      <c r="C414" s="64"/>
      <c r="D414" s="64"/>
      <c r="E414" s="64"/>
      <c r="K414" s="65"/>
      <c r="P414" s="169"/>
      <c r="Q414" s="170"/>
      <c r="T414" s="65"/>
      <c r="W414" s="74"/>
      <c r="X414" s="74"/>
      <c r="Y414" s="74"/>
      <c r="Z414" s="74"/>
      <c r="AA414" s="74"/>
      <c r="AB414" s="74"/>
      <c r="AC414" s="74"/>
      <c r="AD414" s="74"/>
      <c r="AE414" s="74"/>
      <c r="AF414" s="74"/>
      <c r="AG414" s="74"/>
      <c r="AH414" s="74"/>
      <c r="AI414" s="74"/>
      <c r="AJ414" s="74"/>
      <c r="AK414" s="74"/>
      <c r="AN414" s="71"/>
    </row>
    <row r="415" spans="1:40" s="69" customFormat="1" ht="14.25" customHeight="1" x14ac:dyDescent="0.3">
      <c r="A415" s="63"/>
      <c r="B415" s="64"/>
      <c r="C415" s="64"/>
      <c r="D415" s="64"/>
      <c r="E415" s="64"/>
      <c r="K415" s="65"/>
      <c r="P415" s="169"/>
      <c r="Q415" s="170"/>
      <c r="T415" s="65"/>
      <c r="W415" s="74"/>
      <c r="X415" s="74"/>
      <c r="Y415" s="74"/>
      <c r="Z415" s="74"/>
      <c r="AA415" s="74"/>
      <c r="AB415" s="74"/>
      <c r="AC415" s="74"/>
      <c r="AD415" s="74"/>
      <c r="AE415" s="74"/>
      <c r="AF415" s="74"/>
      <c r="AG415" s="74"/>
      <c r="AH415" s="74"/>
      <c r="AI415" s="74"/>
      <c r="AJ415" s="74"/>
      <c r="AK415" s="74"/>
      <c r="AN415" s="71"/>
    </row>
    <row r="416" spans="1:40" s="69" customFormat="1" ht="14.25" customHeight="1" x14ac:dyDescent="0.3">
      <c r="A416" s="63"/>
      <c r="B416" s="64"/>
      <c r="C416" s="64"/>
      <c r="D416" s="64"/>
      <c r="E416" s="64"/>
      <c r="K416" s="65"/>
      <c r="P416" s="169"/>
      <c r="Q416" s="170"/>
      <c r="T416" s="65"/>
      <c r="W416" s="74"/>
      <c r="X416" s="74"/>
      <c r="Y416" s="74"/>
      <c r="Z416" s="74"/>
      <c r="AA416" s="74"/>
      <c r="AB416" s="74"/>
      <c r="AC416" s="74"/>
      <c r="AD416" s="74"/>
      <c r="AE416" s="74"/>
      <c r="AF416" s="74"/>
      <c r="AG416" s="74"/>
      <c r="AH416" s="74"/>
      <c r="AI416" s="74"/>
      <c r="AJ416" s="74"/>
      <c r="AK416" s="74"/>
      <c r="AN416" s="71"/>
    </row>
    <row r="417" spans="1:40" s="69" customFormat="1" ht="14.25" customHeight="1" x14ac:dyDescent="0.3">
      <c r="A417" s="63"/>
      <c r="B417" s="64"/>
      <c r="C417" s="64"/>
      <c r="D417" s="64"/>
      <c r="E417" s="64"/>
      <c r="K417" s="65"/>
      <c r="P417" s="169"/>
      <c r="Q417" s="170"/>
      <c r="T417" s="65"/>
      <c r="W417" s="74"/>
      <c r="X417" s="74"/>
      <c r="Y417" s="74"/>
      <c r="Z417" s="74"/>
      <c r="AA417" s="74"/>
      <c r="AB417" s="74"/>
      <c r="AC417" s="74"/>
      <c r="AD417" s="74"/>
      <c r="AE417" s="74"/>
      <c r="AF417" s="74"/>
      <c r="AG417" s="74"/>
      <c r="AH417" s="74"/>
      <c r="AI417" s="74"/>
      <c r="AJ417" s="74"/>
      <c r="AK417" s="74"/>
      <c r="AN417" s="71"/>
    </row>
    <row r="418" spans="1:40" s="69" customFormat="1" ht="14.25" customHeight="1" x14ac:dyDescent="0.3">
      <c r="A418" s="63"/>
      <c r="B418" s="64"/>
      <c r="C418" s="64"/>
      <c r="D418" s="64"/>
      <c r="E418" s="64"/>
      <c r="K418" s="65"/>
      <c r="P418" s="169"/>
      <c r="Q418" s="170"/>
      <c r="T418" s="65"/>
      <c r="W418" s="74"/>
      <c r="X418" s="74"/>
      <c r="Y418" s="74"/>
      <c r="Z418" s="74"/>
      <c r="AA418" s="74"/>
      <c r="AB418" s="74"/>
      <c r="AC418" s="74"/>
      <c r="AD418" s="74"/>
      <c r="AE418" s="74"/>
      <c r="AF418" s="74"/>
      <c r="AG418" s="74"/>
      <c r="AH418" s="74"/>
      <c r="AI418" s="74"/>
      <c r="AJ418" s="74"/>
      <c r="AK418" s="74"/>
      <c r="AN418" s="71"/>
    </row>
    <row r="419" spans="1:40" s="69" customFormat="1" ht="14.25" customHeight="1" x14ac:dyDescent="0.3">
      <c r="A419" s="63"/>
      <c r="B419" s="64"/>
      <c r="C419" s="64"/>
      <c r="D419" s="64"/>
      <c r="E419" s="64"/>
      <c r="K419" s="65"/>
      <c r="P419" s="169"/>
      <c r="Q419" s="170"/>
      <c r="T419" s="65"/>
      <c r="W419" s="74"/>
      <c r="X419" s="74"/>
      <c r="Y419" s="74"/>
      <c r="Z419" s="74"/>
      <c r="AA419" s="74"/>
      <c r="AB419" s="74"/>
      <c r="AC419" s="74"/>
      <c r="AD419" s="74"/>
      <c r="AE419" s="74"/>
      <c r="AF419" s="74"/>
      <c r="AG419" s="74"/>
      <c r="AH419" s="74"/>
      <c r="AI419" s="74"/>
      <c r="AJ419" s="74"/>
      <c r="AK419" s="74"/>
      <c r="AN419" s="71"/>
    </row>
    <row r="420" spans="1:40" s="69" customFormat="1" ht="14.25" customHeight="1" x14ac:dyDescent="0.3">
      <c r="A420" s="63"/>
      <c r="B420" s="64"/>
      <c r="C420" s="64"/>
      <c r="D420" s="64"/>
      <c r="E420" s="64"/>
      <c r="K420" s="65"/>
      <c r="P420" s="169"/>
      <c r="Q420" s="170"/>
      <c r="T420" s="65"/>
      <c r="W420" s="74"/>
      <c r="X420" s="74"/>
      <c r="Y420" s="74"/>
      <c r="Z420" s="74"/>
      <c r="AA420" s="74"/>
      <c r="AB420" s="74"/>
      <c r="AC420" s="74"/>
      <c r="AD420" s="74"/>
      <c r="AE420" s="74"/>
      <c r="AF420" s="74"/>
      <c r="AG420" s="74"/>
      <c r="AH420" s="74"/>
      <c r="AI420" s="74"/>
      <c r="AJ420" s="74"/>
      <c r="AK420" s="74"/>
      <c r="AN420" s="71"/>
    </row>
    <row r="421" spans="1:40" s="69" customFormat="1" ht="14.25" customHeight="1" x14ac:dyDescent="0.3">
      <c r="A421" s="63"/>
      <c r="B421" s="64"/>
      <c r="C421" s="64"/>
      <c r="D421" s="64"/>
      <c r="E421" s="64"/>
      <c r="K421" s="65"/>
      <c r="P421" s="169"/>
      <c r="Q421" s="170"/>
      <c r="T421" s="65"/>
      <c r="W421" s="74"/>
      <c r="X421" s="74"/>
      <c r="Y421" s="74"/>
      <c r="Z421" s="74"/>
      <c r="AA421" s="74"/>
      <c r="AB421" s="74"/>
      <c r="AC421" s="74"/>
      <c r="AD421" s="74"/>
      <c r="AE421" s="74"/>
      <c r="AF421" s="74"/>
      <c r="AG421" s="74"/>
      <c r="AH421" s="74"/>
      <c r="AI421" s="74"/>
      <c r="AJ421" s="74"/>
      <c r="AK421" s="74"/>
      <c r="AN421" s="71"/>
    </row>
    <row r="422" spans="1:40" s="69" customFormat="1" ht="14.25" customHeight="1" x14ac:dyDescent="0.3">
      <c r="A422" s="63"/>
      <c r="B422" s="64"/>
      <c r="C422" s="64"/>
      <c r="D422" s="64"/>
      <c r="E422" s="64"/>
      <c r="K422" s="65"/>
      <c r="P422" s="169"/>
      <c r="Q422" s="170"/>
      <c r="T422" s="65"/>
      <c r="W422" s="74"/>
      <c r="X422" s="74"/>
      <c r="Y422" s="74"/>
      <c r="Z422" s="74"/>
      <c r="AA422" s="74"/>
      <c r="AB422" s="74"/>
      <c r="AC422" s="74"/>
      <c r="AD422" s="74"/>
      <c r="AE422" s="74"/>
      <c r="AF422" s="74"/>
      <c r="AG422" s="74"/>
      <c r="AH422" s="74"/>
      <c r="AI422" s="74"/>
      <c r="AJ422" s="74"/>
      <c r="AK422" s="74"/>
      <c r="AN422" s="71"/>
    </row>
    <row r="423" spans="1:40" s="69" customFormat="1" ht="14.25" customHeight="1" x14ac:dyDescent="0.3">
      <c r="A423" s="63"/>
      <c r="B423" s="64"/>
      <c r="C423" s="64"/>
      <c r="D423" s="64"/>
      <c r="E423" s="64"/>
      <c r="K423" s="65"/>
      <c r="P423" s="169"/>
      <c r="Q423" s="170"/>
      <c r="T423" s="65"/>
      <c r="W423" s="74"/>
      <c r="X423" s="74"/>
      <c r="Y423" s="74"/>
      <c r="Z423" s="74"/>
      <c r="AA423" s="74"/>
      <c r="AB423" s="74"/>
      <c r="AC423" s="74"/>
      <c r="AD423" s="74"/>
      <c r="AE423" s="74"/>
      <c r="AF423" s="74"/>
      <c r="AG423" s="74"/>
      <c r="AH423" s="74"/>
      <c r="AI423" s="74"/>
      <c r="AJ423" s="74"/>
      <c r="AK423" s="74"/>
      <c r="AN423" s="71"/>
    </row>
    <row r="424" spans="1:40" s="69" customFormat="1" ht="14.25" customHeight="1" x14ac:dyDescent="0.3">
      <c r="A424" s="63"/>
      <c r="B424" s="64"/>
      <c r="C424" s="64"/>
      <c r="D424" s="64"/>
      <c r="E424" s="64"/>
      <c r="K424" s="65"/>
      <c r="P424" s="169"/>
      <c r="Q424" s="170"/>
      <c r="T424" s="65"/>
      <c r="W424" s="74"/>
      <c r="X424" s="74"/>
      <c r="Y424" s="74"/>
      <c r="Z424" s="74"/>
      <c r="AA424" s="74"/>
      <c r="AB424" s="74"/>
      <c r="AC424" s="74"/>
      <c r="AD424" s="74"/>
      <c r="AE424" s="74"/>
      <c r="AF424" s="74"/>
      <c r="AG424" s="74"/>
      <c r="AH424" s="74"/>
      <c r="AI424" s="74"/>
      <c r="AJ424" s="74"/>
      <c r="AK424" s="74"/>
      <c r="AN424" s="71"/>
    </row>
    <row r="425" spans="1:40" s="69" customFormat="1" ht="14.25" customHeight="1" x14ac:dyDescent="0.3">
      <c r="A425" s="63"/>
      <c r="B425" s="64"/>
      <c r="C425" s="64"/>
      <c r="D425" s="64"/>
      <c r="E425" s="64"/>
      <c r="K425" s="65"/>
      <c r="P425" s="169"/>
      <c r="Q425" s="170"/>
      <c r="T425" s="65"/>
      <c r="W425" s="74"/>
      <c r="X425" s="74"/>
      <c r="Y425" s="74"/>
      <c r="Z425" s="74"/>
      <c r="AA425" s="74"/>
      <c r="AB425" s="74"/>
      <c r="AC425" s="74"/>
      <c r="AD425" s="74"/>
      <c r="AE425" s="74"/>
      <c r="AF425" s="74"/>
      <c r="AG425" s="74"/>
      <c r="AH425" s="74"/>
      <c r="AI425" s="74"/>
      <c r="AJ425" s="74"/>
      <c r="AK425" s="74"/>
      <c r="AN425" s="71"/>
    </row>
    <row r="426" spans="1:40" s="69" customFormat="1" ht="14.25" customHeight="1" x14ac:dyDescent="0.3">
      <c r="A426" s="63"/>
      <c r="B426" s="64"/>
      <c r="C426" s="64"/>
      <c r="D426" s="64"/>
      <c r="E426" s="64"/>
      <c r="K426" s="65"/>
      <c r="P426" s="169"/>
      <c r="Q426" s="170"/>
      <c r="T426" s="65"/>
      <c r="W426" s="74"/>
      <c r="X426" s="74"/>
      <c r="Y426" s="74"/>
      <c r="Z426" s="74"/>
      <c r="AA426" s="74"/>
      <c r="AB426" s="74"/>
      <c r="AC426" s="74"/>
      <c r="AD426" s="74"/>
      <c r="AE426" s="74"/>
      <c r="AF426" s="74"/>
      <c r="AG426" s="74"/>
      <c r="AH426" s="74"/>
      <c r="AI426" s="74"/>
      <c r="AJ426" s="74"/>
      <c r="AK426" s="74"/>
      <c r="AN426" s="71"/>
    </row>
    <row r="427" spans="1:40" s="69" customFormat="1" ht="14.25" customHeight="1" x14ac:dyDescent="0.3">
      <c r="A427" s="63"/>
      <c r="B427" s="64"/>
      <c r="C427" s="64"/>
      <c r="D427" s="64"/>
      <c r="E427" s="64"/>
      <c r="K427" s="65"/>
      <c r="P427" s="169"/>
      <c r="Q427" s="170"/>
      <c r="T427" s="65"/>
      <c r="W427" s="74"/>
      <c r="X427" s="74"/>
      <c r="Y427" s="74"/>
      <c r="Z427" s="74"/>
      <c r="AA427" s="74"/>
      <c r="AB427" s="74"/>
      <c r="AC427" s="74"/>
      <c r="AD427" s="74"/>
      <c r="AE427" s="74"/>
      <c r="AF427" s="74"/>
      <c r="AG427" s="74"/>
      <c r="AH427" s="74"/>
      <c r="AI427" s="74"/>
      <c r="AJ427" s="74"/>
      <c r="AK427" s="74"/>
      <c r="AN427" s="71"/>
    </row>
    <row r="428" spans="1:40" s="69" customFormat="1" ht="14.25" customHeight="1" x14ac:dyDescent="0.3">
      <c r="A428" s="63"/>
      <c r="B428" s="64"/>
      <c r="C428" s="64"/>
      <c r="D428" s="64"/>
      <c r="E428" s="64"/>
      <c r="K428" s="65"/>
      <c r="P428" s="169"/>
      <c r="Q428" s="170"/>
      <c r="T428" s="65"/>
      <c r="W428" s="74"/>
      <c r="X428" s="74"/>
      <c r="Y428" s="74"/>
      <c r="Z428" s="74"/>
      <c r="AA428" s="74"/>
      <c r="AB428" s="74"/>
      <c r="AC428" s="74"/>
      <c r="AD428" s="74"/>
      <c r="AE428" s="74"/>
      <c r="AF428" s="74"/>
      <c r="AG428" s="74"/>
      <c r="AH428" s="74"/>
      <c r="AI428" s="74"/>
      <c r="AJ428" s="74"/>
      <c r="AK428" s="74"/>
      <c r="AN428" s="71"/>
    </row>
    <row r="429" spans="1:40" s="69" customFormat="1" ht="14.25" customHeight="1" x14ac:dyDescent="0.3">
      <c r="A429" s="63"/>
      <c r="B429" s="64"/>
      <c r="C429" s="64"/>
      <c r="D429" s="64"/>
      <c r="E429" s="64"/>
      <c r="K429" s="65"/>
      <c r="P429" s="169"/>
      <c r="Q429" s="170"/>
      <c r="T429" s="65"/>
      <c r="W429" s="74"/>
      <c r="X429" s="74"/>
      <c r="Y429" s="74"/>
      <c r="Z429" s="74"/>
      <c r="AA429" s="74"/>
      <c r="AB429" s="74"/>
      <c r="AC429" s="74"/>
      <c r="AD429" s="74"/>
      <c r="AE429" s="74"/>
      <c r="AF429" s="74"/>
      <c r="AG429" s="74"/>
      <c r="AH429" s="74"/>
      <c r="AI429" s="74"/>
      <c r="AJ429" s="74"/>
      <c r="AK429" s="74"/>
      <c r="AN429" s="71"/>
    </row>
    <row r="430" spans="1:40" s="69" customFormat="1" ht="14.25" customHeight="1" x14ac:dyDescent="0.3">
      <c r="A430" s="63"/>
      <c r="B430" s="64"/>
      <c r="C430" s="64"/>
      <c r="D430" s="64"/>
      <c r="E430" s="64"/>
      <c r="K430" s="65"/>
      <c r="P430" s="169"/>
      <c r="Q430" s="170"/>
      <c r="T430" s="65"/>
      <c r="W430" s="74"/>
      <c r="X430" s="74"/>
      <c r="Y430" s="74"/>
      <c r="Z430" s="74"/>
      <c r="AA430" s="74"/>
      <c r="AB430" s="74"/>
      <c r="AC430" s="74"/>
      <c r="AD430" s="74"/>
      <c r="AE430" s="74"/>
      <c r="AF430" s="74"/>
      <c r="AG430" s="74"/>
      <c r="AH430" s="74"/>
      <c r="AI430" s="74"/>
      <c r="AJ430" s="74"/>
      <c r="AK430" s="74"/>
      <c r="AN430" s="71"/>
    </row>
    <row r="431" spans="1:40" s="69" customFormat="1" ht="14.25" customHeight="1" x14ac:dyDescent="0.3">
      <c r="A431" s="63"/>
      <c r="B431" s="64"/>
      <c r="C431" s="64"/>
      <c r="D431" s="64"/>
      <c r="E431" s="64"/>
      <c r="K431" s="65"/>
      <c r="P431" s="169"/>
      <c r="Q431" s="170"/>
      <c r="T431" s="65"/>
      <c r="W431" s="74"/>
      <c r="X431" s="74"/>
      <c r="Y431" s="74"/>
      <c r="Z431" s="74"/>
      <c r="AA431" s="74"/>
      <c r="AB431" s="74"/>
      <c r="AC431" s="74"/>
      <c r="AD431" s="74"/>
      <c r="AE431" s="74"/>
      <c r="AF431" s="74"/>
      <c r="AG431" s="74"/>
      <c r="AH431" s="74"/>
      <c r="AI431" s="74"/>
      <c r="AJ431" s="74"/>
      <c r="AK431" s="74"/>
      <c r="AN431" s="71"/>
    </row>
    <row r="432" spans="1:40" s="69" customFormat="1" ht="14.25" customHeight="1" x14ac:dyDescent="0.3">
      <c r="A432" s="63"/>
      <c r="B432" s="64"/>
      <c r="C432" s="64"/>
      <c r="D432" s="64"/>
      <c r="E432" s="64"/>
      <c r="K432" s="65"/>
      <c r="P432" s="169"/>
      <c r="Q432" s="170"/>
      <c r="T432" s="65"/>
      <c r="W432" s="74"/>
      <c r="X432" s="74"/>
      <c r="Y432" s="74"/>
      <c r="Z432" s="74"/>
      <c r="AA432" s="74"/>
      <c r="AB432" s="74"/>
      <c r="AC432" s="74"/>
      <c r="AD432" s="74"/>
      <c r="AE432" s="74"/>
      <c r="AF432" s="74"/>
      <c r="AG432" s="74"/>
      <c r="AH432" s="74"/>
      <c r="AI432" s="74"/>
      <c r="AJ432" s="74"/>
      <c r="AK432" s="74"/>
      <c r="AN432" s="71"/>
    </row>
    <row r="433" spans="1:40" s="69" customFormat="1" ht="14.25" customHeight="1" x14ac:dyDescent="0.3">
      <c r="A433" s="63"/>
      <c r="B433" s="64"/>
      <c r="C433" s="64"/>
      <c r="D433" s="64"/>
      <c r="E433" s="64"/>
      <c r="K433" s="65"/>
      <c r="P433" s="169"/>
      <c r="Q433" s="170"/>
      <c r="T433" s="65"/>
      <c r="W433" s="74"/>
      <c r="X433" s="74"/>
      <c r="Y433" s="74"/>
      <c r="Z433" s="74"/>
      <c r="AA433" s="74"/>
      <c r="AB433" s="74"/>
      <c r="AC433" s="74"/>
      <c r="AD433" s="74"/>
      <c r="AE433" s="74"/>
      <c r="AF433" s="74"/>
      <c r="AG433" s="74"/>
      <c r="AH433" s="74"/>
      <c r="AI433" s="74"/>
      <c r="AJ433" s="74"/>
      <c r="AK433" s="74"/>
      <c r="AN433" s="71"/>
    </row>
    <row r="434" spans="1:40" s="69" customFormat="1" ht="14.25" customHeight="1" x14ac:dyDescent="0.3">
      <c r="A434" s="63"/>
      <c r="B434" s="64"/>
      <c r="C434" s="64"/>
      <c r="D434" s="64"/>
      <c r="E434" s="64"/>
      <c r="K434" s="65"/>
      <c r="P434" s="169"/>
      <c r="Q434" s="170"/>
      <c r="T434" s="65"/>
      <c r="W434" s="74"/>
      <c r="X434" s="74"/>
      <c r="Y434" s="74"/>
      <c r="Z434" s="74"/>
      <c r="AA434" s="74"/>
      <c r="AB434" s="74"/>
      <c r="AC434" s="74"/>
      <c r="AD434" s="74"/>
      <c r="AE434" s="74"/>
      <c r="AF434" s="74"/>
      <c r="AG434" s="74"/>
      <c r="AH434" s="74"/>
      <c r="AI434" s="74"/>
      <c r="AJ434" s="74"/>
      <c r="AK434" s="74"/>
      <c r="AN434" s="71"/>
    </row>
    <row r="435" spans="1:40" s="69" customFormat="1" ht="14.25" customHeight="1" x14ac:dyDescent="0.3">
      <c r="A435" s="63"/>
      <c r="B435" s="64"/>
      <c r="C435" s="64"/>
      <c r="D435" s="64"/>
      <c r="E435" s="64"/>
      <c r="K435" s="65"/>
      <c r="P435" s="169"/>
      <c r="Q435" s="170"/>
      <c r="T435" s="65"/>
      <c r="W435" s="74"/>
      <c r="X435" s="74"/>
      <c r="Y435" s="74"/>
      <c r="Z435" s="74"/>
      <c r="AA435" s="74"/>
      <c r="AB435" s="74"/>
      <c r="AC435" s="74"/>
      <c r="AD435" s="74"/>
      <c r="AE435" s="74"/>
      <c r="AF435" s="74"/>
      <c r="AG435" s="74"/>
      <c r="AH435" s="74"/>
      <c r="AI435" s="74"/>
      <c r="AJ435" s="74"/>
      <c r="AK435" s="74"/>
      <c r="AN435" s="71"/>
    </row>
    <row r="436" spans="1:40" s="69" customFormat="1" ht="14.25" customHeight="1" x14ac:dyDescent="0.3">
      <c r="A436" s="63"/>
      <c r="B436" s="64"/>
      <c r="C436" s="64"/>
      <c r="D436" s="64"/>
      <c r="E436" s="64"/>
      <c r="K436" s="65"/>
      <c r="P436" s="169"/>
      <c r="Q436" s="170"/>
      <c r="T436" s="65"/>
      <c r="W436" s="74"/>
      <c r="X436" s="74"/>
      <c r="Y436" s="74"/>
      <c r="Z436" s="74"/>
      <c r="AA436" s="74"/>
      <c r="AB436" s="74"/>
      <c r="AC436" s="74"/>
      <c r="AD436" s="74"/>
      <c r="AE436" s="74"/>
      <c r="AF436" s="74"/>
      <c r="AG436" s="74"/>
      <c r="AH436" s="74"/>
      <c r="AI436" s="74"/>
      <c r="AJ436" s="74"/>
      <c r="AK436" s="74"/>
      <c r="AN436" s="71"/>
    </row>
    <row r="437" spans="1:40" s="69" customFormat="1" ht="14.25" customHeight="1" x14ac:dyDescent="0.3">
      <c r="A437" s="63"/>
      <c r="B437" s="64"/>
      <c r="C437" s="64"/>
      <c r="D437" s="64"/>
      <c r="E437" s="64"/>
      <c r="K437" s="65"/>
      <c r="P437" s="169"/>
      <c r="Q437" s="170"/>
      <c r="T437" s="65"/>
      <c r="W437" s="74"/>
      <c r="X437" s="74"/>
      <c r="Y437" s="74"/>
      <c r="Z437" s="74"/>
      <c r="AA437" s="74"/>
      <c r="AB437" s="74"/>
      <c r="AC437" s="74"/>
      <c r="AD437" s="74"/>
      <c r="AE437" s="74"/>
      <c r="AF437" s="74"/>
      <c r="AG437" s="74"/>
      <c r="AH437" s="74"/>
      <c r="AI437" s="74"/>
      <c r="AJ437" s="74"/>
      <c r="AK437" s="74"/>
      <c r="AN437" s="71"/>
    </row>
    <row r="438" spans="1:40" s="69" customFormat="1" ht="14.25" customHeight="1" x14ac:dyDescent="0.3">
      <c r="A438" s="63"/>
      <c r="B438" s="64"/>
      <c r="C438" s="64"/>
      <c r="D438" s="64"/>
      <c r="E438" s="64"/>
      <c r="K438" s="65"/>
      <c r="P438" s="169"/>
      <c r="Q438" s="170"/>
      <c r="T438" s="65"/>
      <c r="W438" s="74"/>
      <c r="X438" s="74"/>
      <c r="Y438" s="74"/>
      <c r="Z438" s="74"/>
      <c r="AA438" s="74"/>
      <c r="AB438" s="74"/>
      <c r="AC438" s="74"/>
      <c r="AD438" s="74"/>
      <c r="AE438" s="74"/>
      <c r="AF438" s="74"/>
      <c r="AG438" s="74"/>
      <c r="AH438" s="74"/>
      <c r="AI438" s="74"/>
      <c r="AJ438" s="74"/>
      <c r="AK438" s="74"/>
      <c r="AN438" s="71"/>
    </row>
    <row r="439" spans="1:40" s="69" customFormat="1" ht="14.25" customHeight="1" x14ac:dyDescent="0.3">
      <c r="A439" s="63"/>
      <c r="B439" s="64"/>
      <c r="C439" s="64"/>
      <c r="D439" s="64"/>
      <c r="E439" s="64"/>
      <c r="K439" s="65"/>
      <c r="P439" s="169"/>
      <c r="Q439" s="170"/>
      <c r="T439" s="65"/>
      <c r="W439" s="74"/>
      <c r="X439" s="74"/>
      <c r="Y439" s="74"/>
      <c r="Z439" s="74"/>
      <c r="AA439" s="74"/>
      <c r="AB439" s="74"/>
      <c r="AC439" s="74"/>
      <c r="AD439" s="74"/>
      <c r="AE439" s="74"/>
      <c r="AF439" s="74"/>
      <c r="AG439" s="74"/>
      <c r="AH439" s="74"/>
      <c r="AI439" s="74"/>
      <c r="AJ439" s="74"/>
      <c r="AK439" s="74"/>
      <c r="AN439" s="71"/>
    </row>
    <row r="440" spans="1:40" s="69" customFormat="1" ht="14.25" customHeight="1" x14ac:dyDescent="0.3">
      <c r="A440" s="63"/>
      <c r="B440" s="64"/>
      <c r="C440" s="64"/>
      <c r="D440" s="64"/>
      <c r="E440" s="64"/>
      <c r="K440" s="65"/>
      <c r="P440" s="169"/>
      <c r="Q440" s="170"/>
      <c r="T440" s="65"/>
      <c r="W440" s="74"/>
      <c r="X440" s="74"/>
      <c r="Y440" s="74"/>
      <c r="Z440" s="74"/>
      <c r="AA440" s="74"/>
      <c r="AB440" s="74"/>
      <c r="AC440" s="74"/>
      <c r="AD440" s="74"/>
      <c r="AE440" s="74"/>
      <c r="AF440" s="74"/>
      <c r="AG440" s="74"/>
      <c r="AH440" s="74"/>
      <c r="AI440" s="74"/>
      <c r="AJ440" s="74"/>
      <c r="AK440" s="74"/>
      <c r="AN440" s="71"/>
    </row>
    <row r="441" spans="1:40" s="69" customFormat="1" ht="14.25" customHeight="1" x14ac:dyDescent="0.3">
      <c r="A441" s="63"/>
      <c r="B441" s="64"/>
      <c r="C441" s="64"/>
      <c r="D441" s="64"/>
      <c r="E441" s="64"/>
      <c r="K441" s="65"/>
      <c r="P441" s="169"/>
      <c r="Q441" s="170"/>
      <c r="T441" s="65"/>
      <c r="W441" s="74"/>
      <c r="X441" s="74"/>
      <c r="Y441" s="74"/>
      <c r="Z441" s="74"/>
      <c r="AA441" s="74"/>
      <c r="AB441" s="74"/>
      <c r="AC441" s="74"/>
      <c r="AD441" s="74"/>
      <c r="AE441" s="74"/>
      <c r="AF441" s="74"/>
      <c r="AG441" s="74"/>
      <c r="AH441" s="74"/>
      <c r="AI441" s="74"/>
      <c r="AJ441" s="74"/>
      <c r="AK441" s="74"/>
      <c r="AN441" s="71"/>
    </row>
    <row r="442" spans="1:40" s="69" customFormat="1" ht="14.25" customHeight="1" x14ac:dyDescent="0.3">
      <c r="A442" s="63"/>
      <c r="B442" s="64"/>
      <c r="C442" s="64"/>
      <c r="D442" s="64"/>
      <c r="E442" s="64"/>
      <c r="K442" s="65"/>
      <c r="P442" s="169"/>
      <c r="Q442" s="170"/>
      <c r="T442" s="65"/>
      <c r="W442" s="74"/>
      <c r="X442" s="74"/>
      <c r="Y442" s="74"/>
      <c r="Z442" s="74"/>
      <c r="AA442" s="74"/>
      <c r="AB442" s="74"/>
      <c r="AC442" s="74"/>
      <c r="AD442" s="74"/>
      <c r="AE442" s="74"/>
      <c r="AF442" s="74"/>
      <c r="AG442" s="74"/>
      <c r="AH442" s="74"/>
      <c r="AI442" s="74"/>
      <c r="AJ442" s="74"/>
      <c r="AK442" s="74"/>
      <c r="AN442" s="71"/>
    </row>
    <row r="443" spans="1:40" s="69" customFormat="1" ht="14.25" customHeight="1" x14ac:dyDescent="0.3">
      <c r="A443" s="63"/>
      <c r="B443" s="64"/>
      <c r="C443" s="64"/>
      <c r="D443" s="64"/>
      <c r="E443" s="64"/>
      <c r="K443" s="65"/>
      <c r="P443" s="169"/>
      <c r="Q443" s="170"/>
      <c r="T443" s="65"/>
      <c r="W443" s="74"/>
      <c r="X443" s="74"/>
      <c r="Y443" s="74"/>
      <c r="Z443" s="74"/>
      <c r="AA443" s="74"/>
      <c r="AB443" s="74"/>
      <c r="AC443" s="74"/>
      <c r="AD443" s="74"/>
      <c r="AE443" s="74"/>
      <c r="AF443" s="74"/>
      <c r="AG443" s="74"/>
      <c r="AH443" s="74"/>
      <c r="AI443" s="74"/>
      <c r="AJ443" s="74"/>
      <c r="AK443" s="74"/>
      <c r="AN443" s="71"/>
    </row>
    <row r="444" spans="1:40" s="69" customFormat="1" ht="14.25" customHeight="1" x14ac:dyDescent="0.3">
      <c r="A444" s="63"/>
      <c r="B444" s="64"/>
      <c r="C444" s="64"/>
      <c r="D444" s="64"/>
      <c r="E444" s="64"/>
      <c r="K444" s="65"/>
      <c r="P444" s="169"/>
      <c r="Q444" s="170"/>
      <c r="T444" s="65"/>
      <c r="W444" s="74"/>
      <c r="X444" s="74"/>
      <c r="Y444" s="74"/>
      <c r="Z444" s="74"/>
      <c r="AA444" s="74"/>
      <c r="AB444" s="74"/>
      <c r="AC444" s="74"/>
      <c r="AD444" s="74"/>
      <c r="AE444" s="74"/>
      <c r="AF444" s="74"/>
      <c r="AG444" s="74"/>
      <c r="AH444" s="74"/>
      <c r="AI444" s="74"/>
      <c r="AJ444" s="74"/>
      <c r="AK444" s="74"/>
      <c r="AN444" s="71"/>
    </row>
    <row r="445" spans="1:40" s="69" customFormat="1" ht="14.25" customHeight="1" x14ac:dyDescent="0.3">
      <c r="A445" s="63"/>
      <c r="B445" s="64"/>
      <c r="C445" s="64"/>
      <c r="D445" s="64"/>
      <c r="E445" s="64"/>
      <c r="K445" s="65"/>
      <c r="P445" s="169"/>
      <c r="Q445" s="170"/>
      <c r="T445" s="65"/>
      <c r="W445" s="74"/>
      <c r="X445" s="74"/>
      <c r="Y445" s="74"/>
      <c r="Z445" s="74"/>
      <c r="AA445" s="74"/>
      <c r="AB445" s="74"/>
      <c r="AC445" s="74"/>
      <c r="AD445" s="74"/>
      <c r="AE445" s="74"/>
      <c r="AF445" s="74"/>
      <c r="AG445" s="74"/>
      <c r="AH445" s="74"/>
      <c r="AI445" s="74"/>
      <c r="AJ445" s="74"/>
      <c r="AK445" s="74"/>
      <c r="AN445" s="71"/>
    </row>
    <row r="446" spans="1:40" s="69" customFormat="1" ht="14.25" customHeight="1" x14ac:dyDescent="0.3">
      <c r="A446" s="63"/>
      <c r="B446" s="64"/>
      <c r="C446" s="64"/>
      <c r="D446" s="64"/>
      <c r="E446" s="64"/>
      <c r="K446" s="65"/>
      <c r="P446" s="169"/>
      <c r="Q446" s="170"/>
      <c r="T446" s="65"/>
      <c r="W446" s="74"/>
      <c r="X446" s="74"/>
      <c r="Y446" s="74"/>
      <c r="Z446" s="74"/>
      <c r="AA446" s="74"/>
      <c r="AB446" s="74"/>
      <c r="AC446" s="74"/>
      <c r="AD446" s="74"/>
      <c r="AE446" s="74"/>
      <c r="AF446" s="74"/>
      <c r="AG446" s="74"/>
      <c r="AH446" s="74"/>
      <c r="AI446" s="74"/>
      <c r="AJ446" s="74"/>
      <c r="AK446" s="74"/>
      <c r="AN446" s="71"/>
    </row>
    <row r="447" spans="1:40" s="69" customFormat="1" ht="14.25" customHeight="1" x14ac:dyDescent="0.3">
      <c r="A447" s="63"/>
      <c r="B447" s="64"/>
      <c r="C447" s="64"/>
      <c r="D447" s="64"/>
      <c r="E447" s="64"/>
      <c r="K447" s="65"/>
      <c r="P447" s="169"/>
      <c r="Q447" s="170"/>
      <c r="T447" s="65"/>
      <c r="W447" s="74"/>
      <c r="X447" s="74"/>
      <c r="Y447" s="74"/>
      <c r="Z447" s="74"/>
      <c r="AA447" s="74"/>
      <c r="AB447" s="74"/>
      <c r="AC447" s="74"/>
      <c r="AD447" s="74"/>
      <c r="AE447" s="74"/>
      <c r="AF447" s="74"/>
      <c r="AG447" s="74"/>
      <c r="AH447" s="74"/>
      <c r="AI447" s="74"/>
      <c r="AJ447" s="74"/>
      <c r="AK447" s="74"/>
      <c r="AN447" s="71"/>
    </row>
    <row r="448" spans="1:40" s="69" customFormat="1" ht="14.25" customHeight="1" x14ac:dyDescent="0.3">
      <c r="A448" s="63"/>
      <c r="B448" s="64"/>
      <c r="C448" s="64"/>
      <c r="D448" s="64"/>
      <c r="E448" s="64"/>
      <c r="K448" s="65"/>
      <c r="P448" s="169"/>
      <c r="Q448" s="170"/>
      <c r="T448" s="65"/>
      <c r="W448" s="74"/>
      <c r="X448" s="74"/>
      <c r="Y448" s="74"/>
      <c r="Z448" s="74"/>
      <c r="AA448" s="74"/>
      <c r="AB448" s="74"/>
      <c r="AC448" s="74"/>
      <c r="AD448" s="74"/>
      <c r="AE448" s="74"/>
      <c r="AF448" s="74"/>
      <c r="AG448" s="74"/>
      <c r="AH448" s="74"/>
      <c r="AI448" s="74"/>
      <c r="AJ448" s="74"/>
      <c r="AK448" s="74"/>
      <c r="AN448" s="71"/>
    </row>
    <row r="449" spans="1:40" s="69" customFormat="1" ht="14.25" customHeight="1" x14ac:dyDescent="0.3">
      <c r="A449" s="63"/>
      <c r="B449" s="64"/>
      <c r="C449" s="64"/>
      <c r="D449" s="64"/>
      <c r="E449" s="64"/>
      <c r="K449" s="65"/>
      <c r="P449" s="169"/>
      <c r="Q449" s="170"/>
      <c r="T449" s="65"/>
      <c r="W449" s="74"/>
      <c r="X449" s="74"/>
      <c r="Y449" s="74"/>
      <c r="Z449" s="74"/>
      <c r="AA449" s="74"/>
      <c r="AB449" s="74"/>
      <c r="AC449" s="74"/>
      <c r="AD449" s="74"/>
      <c r="AE449" s="74"/>
      <c r="AF449" s="74"/>
      <c r="AG449" s="74"/>
      <c r="AH449" s="74"/>
      <c r="AI449" s="74"/>
      <c r="AJ449" s="74"/>
      <c r="AK449" s="74"/>
      <c r="AN449" s="71"/>
    </row>
    <row r="450" spans="1:40" s="69" customFormat="1" ht="14.25" customHeight="1" x14ac:dyDescent="0.3">
      <c r="A450" s="63"/>
      <c r="B450" s="64"/>
      <c r="C450" s="64"/>
      <c r="D450" s="64"/>
      <c r="E450" s="64"/>
      <c r="K450" s="65"/>
      <c r="P450" s="169"/>
      <c r="Q450" s="170"/>
      <c r="T450" s="65"/>
      <c r="W450" s="74"/>
      <c r="X450" s="74"/>
      <c r="Y450" s="74"/>
      <c r="Z450" s="74"/>
      <c r="AA450" s="74"/>
      <c r="AB450" s="74"/>
      <c r="AC450" s="74"/>
      <c r="AD450" s="74"/>
      <c r="AE450" s="74"/>
      <c r="AF450" s="74"/>
      <c r="AG450" s="74"/>
      <c r="AH450" s="74"/>
      <c r="AI450" s="74"/>
      <c r="AJ450" s="74"/>
      <c r="AK450" s="74"/>
      <c r="AN450" s="71"/>
    </row>
    <row r="451" spans="1:40" s="69" customFormat="1" ht="14.25" customHeight="1" x14ac:dyDescent="0.3">
      <c r="A451" s="63"/>
      <c r="B451" s="64"/>
      <c r="C451" s="64"/>
      <c r="D451" s="64"/>
      <c r="E451" s="64"/>
      <c r="K451" s="65"/>
      <c r="P451" s="169"/>
      <c r="Q451" s="170"/>
      <c r="T451" s="65"/>
      <c r="W451" s="74"/>
      <c r="X451" s="74"/>
      <c r="Y451" s="74"/>
      <c r="Z451" s="74"/>
      <c r="AA451" s="74"/>
      <c r="AB451" s="74"/>
      <c r="AC451" s="74"/>
      <c r="AD451" s="74"/>
      <c r="AE451" s="74"/>
      <c r="AF451" s="74"/>
      <c r="AG451" s="74"/>
      <c r="AH451" s="74"/>
      <c r="AI451" s="74"/>
      <c r="AJ451" s="74"/>
      <c r="AK451" s="74"/>
      <c r="AN451" s="71"/>
    </row>
    <row r="452" spans="1:40" s="69" customFormat="1" ht="14.25" customHeight="1" x14ac:dyDescent="0.3">
      <c r="A452" s="63"/>
      <c r="B452" s="64"/>
      <c r="C452" s="64"/>
      <c r="D452" s="64"/>
      <c r="E452" s="64"/>
      <c r="K452" s="65"/>
      <c r="P452" s="169"/>
      <c r="Q452" s="170"/>
      <c r="T452" s="65"/>
      <c r="W452" s="74"/>
      <c r="X452" s="74"/>
      <c r="Y452" s="74"/>
      <c r="Z452" s="74"/>
      <c r="AA452" s="74"/>
      <c r="AB452" s="74"/>
      <c r="AC452" s="74"/>
      <c r="AD452" s="74"/>
      <c r="AE452" s="74"/>
      <c r="AF452" s="74"/>
      <c r="AG452" s="74"/>
      <c r="AH452" s="74"/>
      <c r="AI452" s="74"/>
      <c r="AJ452" s="74"/>
      <c r="AK452" s="74"/>
      <c r="AN452" s="71"/>
    </row>
    <row r="453" spans="1:40" s="69" customFormat="1" ht="14.25" customHeight="1" x14ac:dyDescent="0.3">
      <c r="A453" s="63"/>
      <c r="B453" s="64"/>
      <c r="C453" s="64"/>
      <c r="D453" s="64"/>
      <c r="E453" s="64"/>
      <c r="K453" s="65"/>
      <c r="P453" s="169"/>
      <c r="Q453" s="170"/>
      <c r="T453" s="65"/>
      <c r="W453" s="74"/>
      <c r="X453" s="74"/>
      <c r="Y453" s="74"/>
      <c r="Z453" s="74"/>
      <c r="AA453" s="74"/>
      <c r="AB453" s="74"/>
      <c r="AC453" s="74"/>
      <c r="AD453" s="74"/>
      <c r="AE453" s="74"/>
      <c r="AF453" s="74"/>
      <c r="AG453" s="74"/>
      <c r="AH453" s="74"/>
      <c r="AI453" s="74"/>
      <c r="AJ453" s="74"/>
      <c r="AK453" s="74"/>
      <c r="AN453" s="71"/>
    </row>
    <row r="454" spans="1:40" s="69" customFormat="1" ht="14.25" customHeight="1" x14ac:dyDescent="0.3">
      <c r="A454" s="63"/>
      <c r="B454" s="64"/>
      <c r="C454" s="64"/>
      <c r="D454" s="64"/>
      <c r="E454" s="64"/>
      <c r="K454" s="65"/>
      <c r="P454" s="169"/>
      <c r="Q454" s="170"/>
      <c r="T454" s="65"/>
      <c r="W454" s="74"/>
      <c r="X454" s="74"/>
      <c r="Y454" s="74"/>
      <c r="Z454" s="74"/>
      <c r="AA454" s="74"/>
      <c r="AB454" s="74"/>
      <c r="AC454" s="74"/>
      <c r="AD454" s="74"/>
      <c r="AE454" s="74"/>
      <c r="AF454" s="74"/>
      <c r="AG454" s="74"/>
      <c r="AH454" s="74"/>
      <c r="AI454" s="74"/>
      <c r="AJ454" s="74"/>
      <c r="AK454" s="74"/>
      <c r="AN454" s="71"/>
    </row>
    <row r="455" spans="1:40" s="69" customFormat="1" ht="14.25" customHeight="1" x14ac:dyDescent="0.3">
      <c r="A455" s="63"/>
      <c r="B455" s="64"/>
      <c r="C455" s="64"/>
      <c r="D455" s="64"/>
      <c r="E455" s="64"/>
      <c r="K455" s="65"/>
      <c r="P455" s="169"/>
      <c r="Q455" s="170"/>
      <c r="T455" s="65"/>
      <c r="W455" s="74"/>
      <c r="X455" s="74"/>
      <c r="Y455" s="74"/>
      <c r="Z455" s="74"/>
      <c r="AA455" s="74"/>
      <c r="AB455" s="74"/>
      <c r="AC455" s="74"/>
      <c r="AD455" s="74"/>
      <c r="AE455" s="74"/>
      <c r="AF455" s="74"/>
      <c r="AG455" s="74"/>
      <c r="AH455" s="74"/>
      <c r="AI455" s="74"/>
      <c r="AJ455" s="74"/>
      <c r="AK455" s="74"/>
      <c r="AN455" s="71"/>
    </row>
    <row r="456" spans="1:40" s="69" customFormat="1" ht="14.25" customHeight="1" x14ac:dyDescent="0.3">
      <c r="A456" s="63"/>
      <c r="B456" s="64"/>
      <c r="C456" s="64"/>
      <c r="D456" s="64"/>
      <c r="E456" s="64"/>
      <c r="K456" s="65"/>
      <c r="P456" s="169"/>
      <c r="Q456" s="170"/>
      <c r="T456" s="65"/>
      <c r="W456" s="74"/>
      <c r="X456" s="74"/>
      <c r="Y456" s="74"/>
      <c r="Z456" s="74"/>
      <c r="AA456" s="74"/>
      <c r="AB456" s="74"/>
      <c r="AC456" s="74"/>
      <c r="AD456" s="74"/>
      <c r="AE456" s="74"/>
      <c r="AF456" s="74"/>
      <c r="AG456" s="74"/>
      <c r="AH456" s="74"/>
      <c r="AI456" s="74"/>
      <c r="AJ456" s="74"/>
      <c r="AK456" s="74"/>
      <c r="AN456" s="71"/>
    </row>
    <row r="457" spans="1:40" s="69" customFormat="1" ht="14.25" customHeight="1" x14ac:dyDescent="0.3">
      <c r="A457" s="63"/>
      <c r="B457" s="64"/>
      <c r="C457" s="64"/>
      <c r="D457" s="64"/>
      <c r="E457" s="64"/>
      <c r="K457" s="65"/>
      <c r="P457" s="169"/>
      <c r="Q457" s="170"/>
      <c r="T457" s="65"/>
      <c r="W457" s="74"/>
      <c r="X457" s="74"/>
      <c r="Y457" s="74"/>
      <c r="Z457" s="74"/>
      <c r="AA457" s="74"/>
      <c r="AB457" s="74"/>
      <c r="AC457" s="74"/>
      <c r="AD457" s="74"/>
      <c r="AE457" s="74"/>
      <c r="AF457" s="74"/>
      <c r="AG457" s="74"/>
      <c r="AH457" s="74"/>
      <c r="AI457" s="74"/>
      <c r="AJ457" s="74"/>
      <c r="AK457" s="74"/>
      <c r="AN457" s="71"/>
    </row>
    <row r="458" spans="1:40" s="69" customFormat="1" ht="14.25" customHeight="1" x14ac:dyDescent="0.3">
      <c r="A458" s="63"/>
      <c r="B458" s="64"/>
      <c r="C458" s="64"/>
      <c r="D458" s="64"/>
      <c r="E458" s="64"/>
      <c r="K458" s="65"/>
      <c r="P458" s="169"/>
      <c r="Q458" s="170"/>
      <c r="T458" s="65"/>
      <c r="W458" s="74"/>
      <c r="X458" s="74"/>
      <c r="Y458" s="74"/>
      <c r="Z458" s="74"/>
      <c r="AA458" s="74"/>
      <c r="AB458" s="74"/>
      <c r="AC458" s="74"/>
      <c r="AD458" s="74"/>
      <c r="AE458" s="74"/>
      <c r="AF458" s="74"/>
      <c r="AG458" s="74"/>
      <c r="AH458" s="74"/>
      <c r="AI458" s="74"/>
      <c r="AJ458" s="74"/>
      <c r="AK458" s="74"/>
      <c r="AN458" s="71"/>
    </row>
    <row r="459" spans="1:40" s="69" customFormat="1" ht="14.25" customHeight="1" x14ac:dyDescent="0.3">
      <c r="A459" s="63"/>
      <c r="B459" s="64"/>
      <c r="C459" s="64"/>
      <c r="D459" s="64"/>
      <c r="E459" s="64"/>
      <c r="K459" s="65"/>
      <c r="P459" s="169"/>
      <c r="Q459" s="170"/>
      <c r="T459" s="65"/>
      <c r="W459" s="74"/>
      <c r="X459" s="74"/>
      <c r="Y459" s="74"/>
      <c r="Z459" s="74"/>
      <c r="AA459" s="74"/>
      <c r="AB459" s="74"/>
      <c r="AC459" s="74"/>
      <c r="AD459" s="74"/>
      <c r="AE459" s="74"/>
      <c r="AF459" s="74"/>
      <c r="AG459" s="74"/>
      <c r="AH459" s="74"/>
      <c r="AI459" s="74"/>
      <c r="AJ459" s="74"/>
      <c r="AK459" s="74"/>
      <c r="AN459" s="71"/>
    </row>
    <row r="460" spans="1:40" s="69" customFormat="1" ht="14.25" customHeight="1" x14ac:dyDescent="0.3">
      <c r="A460" s="63"/>
      <c r="B460" s="64"/>
      <c r="C460" s="64"/>
      <c r="D460" s="64"/>
      <c r="E460" s="64"/>
      <c r="K460" s="65"/>
      <c r="P460" s="169"/>
      <c r="Q460" s="170"/>
      <c r="T460" s="65"/>
      <c r="W460" s="74"/>
      <c r="X460" s="74"/>
      <c r="Y460" s="74"/>
      <c r="Z460" s="74"/>
      <c r="AA460" s="74"/>
      <c r="AB460" s="74"/>
      <c r="AC460" s="74"/>
      <c r="AD460" s="74"/>
      <c r="AE460" s="74"/>
      <c r="AF460" s="74"/>
      <c r="AG460" s="74"/>
      <c r="AH460" s="74"/>
      <c r="AI460" s="74"/>
      <c r="AJ460" s="74"/>
      <c r="AK460" s="74"/>
      <c r="AN460" s="71"/>
    </row>
    <row r="461" spans="1:40" s="69" customFormat="1" ht="14.25" customHeight="1" x14ac:dyDescent="0.3">
      <c r="A461" s="63"/>
      <c r="B461" s="64"/>
      <c r="C461" s="64"/>
      <c r="D461" s="64"/>
      <c r="E461" s="64"/>
      <c r="K461" s="65"/>
      <c r="P461" s="169"/>
      <c r="Q461" s="170"/>
      <c r="T461" s="65"/>
      <c r="W461" s="74"/>
      <c r="X461" s="74"/>
      <c r="Y461" s="74"/>
      <c r="Z461" s="74"/>
      <c r="AA461" s="74"/>
      <c r="AB461" s="74"/>
      <c r="AC461" s="74"/>
      <c r="AD461" s="74"/>
      <c r="AE461" s="74"/>
      <c r="AF461" s="74"/>
      <c r="AG461" s="74"/>
      <c r="AH461" s="74"/>
      <c r="AI461" s="74"/>
      <c r="AJ461" s="74"/>
      <c r="AK461" s="74"/>
      <c r="AN461" s="71"/>
    </row>
    <row r="462" spans="1:40" s="69" customFormat="1" ht="14.25" customHeight="1" x14ac:dyDescent="0.3">
      <c r="A462" s="63"/>
      <c r="B462" s="64"/>
      <c r="C462" s="64"/>
      <c r="D462" s="64"/>
      <c r="E462" s="64"/>
      <c r="K462" s="65"/>
      <c r="P462" s="169"/>
      <c r="Q462" s="170"/>
      <c r="T462" s="65"/>
      <c r="W462" s="74"/>
      <c r="X462" s="74"/>
      <c r="Y462" s="74"/>
      <c r="Z462" s="74"/>
      <c r="AA462" s="74"/>
      <c r="AB462" s="74"/>
      <c r="AC462" s="74"/>
      <c r="AD462" s="74"/>
      <c r="AE462" s="74"/>
      <c r="AF462" s="74"/>
      <c r="AG462" s="74"/>
      <c r="AH462" s="74"/>
      <c r="AI462" s="74"/>
      <c r="AJ462" s="74"/>
      <c r="AK462" s="74"/>
      <c r="AN462" s="71"/>
    </row>
    <row r="463" spans="1:40" s="69" customFormat="1" ht="14.25" customHeight="1" x14ac:dyDescent="0.3">
      <c r="A463" s="63"/>
      <c r="B463" s="64"/>
      <c r="C463" s="64"/>
      <c r="D463" s="64"/>
      <c r="E463" s="64"/>
      <c r="K463" s="65"/>
      <c r="P463" s="169"/>
      <c r="Q463" s="170"/>
      <c r="T463" s="65"/>
      <c r="W463" s="74"/>
      <c r="X463" s="74"/>
      <c r="Y463" s="74"/>
      <c r="Z463" s="74"/>
      <c r="AA463" s="74"/>
      <c r="AB463" s="74"/>
      <c r="AC463" s="74"/>
      <c r="AD463" s="74"/>
      <c r="AE463" s="74"/>
      <c r="AF463" s="74"/>
      <c r="AG463" s="74"/>
      <c r="AH463" s="74"/>
      <c r="AI463" s="74"/>
      <c r="AJ463" s="74"/>
      <c r="AK463" s="74"/>
      <c r="AN463" s="71"/>
    </row>
    <row r="464" spans="1:40" s="69" customFormat="1" ht="14.25" customHeight="1" x14ac:dyDescent="0.3">
      <c r="A464" s="63"/>
      <c r="B464" s="64"/>
      <c r="C464" s="64"/>
      <c r="D464" s="64"/>
      <c r="E464" s="64"/>
      <c r="K464" s="65"/>
      <c r="P464" s="169"/>
      <c r="Q464" s="170"/>
      <c r="T464" s="65"/>
      <c r="W464" s="74"/>
      <c r="X464" s="74"/>
      <c r="Y464" s="74"/>
      <c r="Z464" s="74"/>
      <c r="AA464" s="74"/>
      <c r="AB464" s="74"/>
      <c r="AC464" s="74"/>
      <c r="AD464" s="74"/>
      <c r="AE464" s="74"/>
      <c r="AF464" s="74"/>
      <c r="AG464" s="74"/>
      <c r="AH464" s="74"/>
      <c r="AI464" s="74"/>
      <c r="AJ464" s="74"/>
      <c r="AK464" s="74"/>
      <c r="AN464" s="71"/>
    </row>
    <row r="465" spans="1:40" s="69" customFormat="1" ht="14.25" customHeight="1" x14ac:dyDescent="0.3">
      <c r="A465" s="63"/>
      <c r="B465" s="64"/>
      <c r="C465" s="64"/>
      <c r="D465" s="64"/>
      <c r="E465" s="64"/>
      <c r="K465" s="65"/>
      <c r="P465" s="169"/>
      <c r="Q465" s="170"/>
      <c r="T465" s="65"/>
      <c r="W465" s="74"/>
      <c r="X465" s="74"/>
      <c r="Y465" s="74"/>
      <c r="Z465" s="74"/>
      <c r="AA465" s="74"/>
      <c r="AB465" s="74"/>
      <c r="AC465" s="74"/>
      <c r="AD465" s="74"/>
      <c r="AE465" s="74"/>
      <c r="AF465" s="74"/>
      <c r="AG465" s="74"/>
      <c r="AH465" s="74"/>
      <c r="AI465" s="74"/>
      <c r="AJ465" s="74"/>
      <c r="AK465" s="74"/>
      <c r="AN465" s="71"/>
    </row>
    <row r="466" spans="1:40" s="69" customFormat="1" ht="14.25" customHeight="1" x14ac:dyDescent="0.3">
      <c r="A466" s="63"/>
      <c r="B466" s="64"/>
      <c r="C466" s="64"/>
      <c r="D466" s="64"/>
      <c r="E466" s="64"/>
      <c r="K466" s="65"/>
      <c r="P466" s="169"/>
      <c r="Q466" s="170"/>
      <c r="T466" s="65"/>
      <c r="W466" s="74"/>
      <c r="X466" s="74"/>
      <c r="Y466" s="74"/>
      <c r="Z466" s="74"/>
      <c r="AA466" s="74"/>
      <c r="AB466" s="74"/>
      <c r="AC466" s="74"/>
      <c r="AD466" s="74"/>
      <c r="AE466" s="74"/>
      <c r="AF466" s="74"/>
      <c r="AG466" s="74"/>
      <c r="AH466" s="74"/>
      <c r="AI466" s="74"/>
      <c r="AJ466" s="74"/>
      <c r="AK466" s="74"/>
      <c r="AN466" s="71"/>
    </row>
    <row r="467" spans="1:40" s="69" customFormat="1" ht="14.25" customHeight="1" x14ac:dyDescent="0.3">
      <c r="A467" s="63"/>
      <c r="B467" s="64"/>
      <c r="C467" s="64"/>
      <c r="D467" s="64"/>
      <c r="E467" s="64"/>
      <c r="K467" s="65"/>
      <c r="P467" s="169"/>
      <c r="Q467" s="170"/>
      <c r="T467" s="65"/>
      <c r="W467" s="74"/>
      <c r="X467" s="74"/>
      <c r="Y467" s="74"/>
      <c r="Z467" s="74"/>
      <c r="AA467" s="74"/>
      <c r="AB467" s="74"/>
      <c r="AC467" s="74"/>
      <c r="AD467" s="74"/>
      <c r="AE467" s="74"/>
      <c r="AF467" s="74"/>
      <c r="AG467" s="74"/>
      <c r="AH467" s="74"/>
      <c r="AI467" s="74"/>
      <c r="AJ467" s="74"/>
      <c r="AK467" s="74"/>
      <c r="AN467" s="71"/>
    </row>
    <row r="468" spans="1:40" s="69" customFormat="1" ht="14.25" customHeight="1" x14ac:dyDescent="0.3">
      <c r="A468" s="63"/>
      <c r="B468" s="64"/>
      <c r="C468" s="64"/>
      <c r="D468" s="64"/>
      <c r="E468" s="64"/>
      <c r="K468" s="65"/>
      <c r="P468" s="169"/>
      <c r="Q468" s="170"/>
      <c r="T468" s="65"/>
      <c r="W468" s="74"/>
      <c r="X468" s="74"/>
      <c r="Y468" s="74"/>
      <c r="Z468" s="74"/>
      <c r="AA468" s="74"/>
      <c r="AB468" s="74"/>
      <c r="AC468" s="74"/>
      <c r="AD468" s="74"/>
      <c r="AE468" s="74"/>
      <c r="AF468" s="74"/>
      <c r="AG468" s="74"/>
      <c r="AH468" s="74"/>
      <c r="AI468" s="74"/>
      <c r="AJ468" s="74"/>
      <c r="AK468" s="74"/>
      <c r="AN468" s="71"/>
    </row>
    <row r="469" spans="1:40" s="69" customFormat="1" ht="14.25" customHeight="1" x14ac:dyDescent="0.3">
      <c r="A469" s="63"/>
      <c r="B469" s="64"/>
      <c r="C469" s="64"/>
      <c r="D469" s="64"/>
      <c r="E469" s="64"/>
      <c r="K469" s="65"/>
      <c r="P469" s="169"/>
      <c r="Q469" s="170"/>
      <c r="T469" s="65"/>
      <c r="W469" s="74"/>
      <c r="X469" s="74"/>
      <c r="Y469" s="74"/>
      <c r="Z469" s="74"/>
      <c r="AA469" s="74"/>
      <c r="AB469" s="74"/>
      <c r="AC469" s="74"/>
      <c r="AD469" s="74"/>
      <c r="AE469" s="74"/>
      <c r="AF469" s="74"/>
      <c r="AG469" s="74"/>
      <c r="AH469" s="74"/>
      <c r="AI469" s="74"/>
      <c r="AJ469" s="74"/>
      <c r="AK469" s="74"/>
      <c r="AN469" s="71"/>
    </row>
    <row r="470" spans="1:40" s="69" customFormat="1" ht="14.25" customHeight="1" x14ac:dyDescent="0.3">
      <c r="A470" s="63"/>
      <c r="B470" s="64"/>
      <c r="C470" s="64"/>
      <c r="D470" s="64"/>
      <c r="E470" s="64"/>
      <c r="K470" s="65"/>
      <c r="P470" s="169"/>
      <c r="Q470" s="170"/>
      <c r="T470" s="65"/>
      <c r="W470" s="74"/>
      <c r="X470" s="74"/>
      <c r="Y470" s="74"/>
      <c r="Z470" s="74"/>
      <c r="AA470" s="74"/>
      <c r="AB470" s="74"/>
      <c r="AC470" s="74"/>
      <c r="AD470" s="74"/>
      <c r="AE470" s="74"/>
      <c r="AF470" s="74"/>
      <c r="AG470" s="74"/>
      <c r="AH470" s="74"/>
      <c r="AI470" s="74"/>
      <c r="AJ470" s="74"/>
      <c r="AK470" s="74"/>
      <c r="AN470" s="71"/>
    </row>
    <row r="471" spans="1:40" s="69" customFormat="1" ht="14.25" customHeight="1" x14ac:dyDescent="0.3">
      <c r="A471" s="63"/>
      <c r="B471" s="64"/>
      <c r="C471" s="64"/>
      <c r="D471" s="64"/>
      <c r="E471" s="64"/>
      <c r="K471" s="65"/>
      <c r="P471" s="169"/>
      <c r="Q471" s="170"/>
      <c r="T471" s="65"/>
      <c r="W471" s="74"/>
      <c r="X471" s="74"/>
      <c r="Y471" s="74"/>
      <c r="Z471" s="74"/>
      <c r="AA471" s="74"/>
      <c r="AB471" s="74"/>
      <c r="AC471" s="74"/>
      <c r="AD471" s="74"/>
      <c r="AE471" s="74"/>
      <c r="AF471" s="74"/>
      <c r="AG471" s="74"/>
      <c r="AH471" s="74"/>
      <c r="AI471" s="74"/>
      <c r="AJ471" s="74"/>
      <c r="AK471" s="74"/>
      <c r="AN471" s="71"/>
    </row>
    <row r="472" spans="1:40" s="69" customFormat="1" ht="14.25" customHeight="1" x14ac:dyDescent="0.3">
      <c r="A472" s="63"/>
      <c r="B472" s="64"/>
      <c r="C472" s="64"/>
      <c r="D472" s="64"/>
      <c r="E472" s="64"/>
      <c r="K472" s="65"/>
      <c r="P472" s="169"/>
      <c r="Q472" s="170"/>
      <c r="T472" s="65"/>
      <c r="W472" s="74"/>
      <c r="X472" s="74"/>
      <c r="Y472" s="74"/>
      <c r="Z472" s="74"/>
      <c r="AA472" s="74"/>
      <c r="AB472" s="74"/>
      <c r="AC472" s="74"/>
      <c r="AD472" s="74"/>
      <c r="AE472" s="74"/>
      <c r="AF472" s="74"/>
      <c r="AG472" s="74"/>
      <c r="AH472" s="74"/>
      <c r="AI472" s="74"/>
      <c r="AJ472" s="74"/>
      <c r="AK472" s="74"/>
      <c r="AN472" s="71"/>
    </row>
    <row r="473" spans="1:40" s="69" customFormat="1" ht="14.25" customHeight="1" x14ac:dyDescent="0.3">
      <c r="A473" s="63"/>
      <c r="B473" s="64"/>
      <c r="C473" s="64"/>
      <c r="D473" s="64"/>
      <c r="E473" s="64"/>
      <c r="K473" s="65"/>
      <c r="P473" s="169"/>
      <c r="Q473" s="170"/>
      <c r="T473" s="65"/>
      <c r="W473" s="74"/>
      <c r="X473" s="74"/>
      <c r="Y473" s="74"/>
      <c r="Z473" s="74"/>
      <c r="AA473" s="74"/>
      <c r="AB473" s="74"/>
      <c r="AC473" s="74"/>
      <c r="AD473" s="74"/>
      <c r="AE473" s="74"/>
      <c r="AF473" s="74"/>
      <c r="AG473" s="74"/>
      <c r="AH473" s="74"/>
      <c r="AI473" s="74"/>
      <c r="AJ473" s="74"/>
      <c r="AK473" s="74"/>
      <c r="AN473" s="71"/>
    </row>
    <row r="474" spans="1:40" s="69" customFormat="1" ht="14.25" customHeight="1" x14ac:dyDescent="0.3">
      <c r="A474" s="63"/>
      <c r="B474" s="64"/>
      <c r="C474" s="64"/>
      <c r="D474" s="64"/>
      <c r="E474" s="64"/>
      <c r="K474" s="65"/>
      <c r="P474" s="169"/>
      <c r="Q474" s="170"/>
      <c r="T474" s="65"/>
      <c r="W474" s="74"/>
      <c r="X474" s="74"/>
      <c r="Y474" s="74"/>
      <c r="Z474" s="74"/>
      <c r="AA474" s="74"/>
      <c r="AB474" s="74"/>
      <c r="AC474" s="74"/>
      <c r="AD474" s="74"/>
      <c r="AE474" s="74"/>
      <c r="AF474" s="74"/>
      <c r="AG474" s="74"/>
      <c r="AH474" s="74"/>
      <c r="AI474" s="74"/>
      <c r="AJ474" s="74"/>
      <c r="AK474" s="74"/>
      <c r="AN474" s="71"/>
    </row>
    <row r="475" spans="1:40" s="69" customFormat="1" ht="14.25" customHeight="1" x14ac:dyDescent="0.3">
      <c r="A475" s="63"/>
      <c r="B475" s="64"/>
      <c r="C475" s="64"/>
      <c r="D475" s="64"/>
      <c r="E475" s="64"/>
      <c r="K475" s="65"/>
      <c r="P475" s="169"/>
      <c r="Q475" s="170"/>
      <c r="T475" s="65"/>
      <c r="W475" s="74"/>
      <c r="X475" s="74"/>
      <c r="Y475" s="74"/>
      <c r="Z475" s="74"/>
      <c r="AA475" s="74"/>
      <c r="AB475" s="74"/>
      <c r="AC475" s="74"/>
      <c r="AD475" s="74"/>
      <c r="AE475" s="74"/>
      <c r="AF475" s="74"/>
      <c r="AG475" s="74"/>
      <c r="AH475" s="74"/>
      <c r="AI475" s="74"/>
      <c r="AJ475" s="74"/>
      <c r="AK475" s="74"/>
      <c r="AN475" s="71"/>
    </row>
    <row r="476" spans="1:40" s="69" customFormat="1" ht="14.25" customHeight="1" x14ac:dyDescent="0.3">
      <c r="A476" s="63"/>
      <c r="B476" s="64"/>
      <c r="C476" s="64"/>
      <c r="D476" s="64"/>
      <c r="E476" s="64"/>
      <c r="K476" s="65"/>
      <c r="P476" s="169"/>
      <c r="Q476" s="170"/>
      <c r="T476" s="65"/>
      <c r="W476" s="74"/>
      <c r="X476" s="74"/>
      <c r="Y476" s="74"/>
      <c r="Z476" s="74"/>
      <c r="AA476" s="74"/>
      <c r="AB476" s="74"/>
      <c r="AC476" s="74"/>
      <c r="AD476" s="74"/>
      <c r="AE476" s="74"/>
      <c r="AF476" s="74"/>
      <c r="AG476" s="74"/>
      <c r="AH476" s="74"/>
      <c r="AI476" s="74"/>
      <c r="AJ476" s="74"/>
      <c r="AK476" s="74"/>
      <c r="AN476" s="71"/>
    </row>
    <row r="477" spans="1:40" s="69" customFormat="1" ht="14.25" customHeight="1" x14ac:dyDescent="0.3">
      <c r="A477" s="63"/>
      <c r="B477" s="64"/>
      <c r="C477" s="64"/>
      <c r="D477" s="64"/>
      <c r="E477" s="64"/>
      <c r="K477" s="65"/>
      <c r="P477" s="169"/>
      <c r="Q477" s="170"/>
      <c r="T477" s="65"/>
      <c r="W477" s="74"/>
      <c r="X477" s="74"/>
      <c r="Y477" s="74"/>
      <c r="Z477" s="74"/>
      <c r="AA477" s="74"/>
      <c r="AB477" s="74"/>
      <c r="AC477" s="74"/>
      <c r="AD477" s="74"/>
      <c r="AE477" s="74"/>
      <c r="AF477" s="74"/>
      <c r="AG477" s="74"/>
      <c r="AH477" s="74"/>
      <c r="AI477" s="74"/>
      <c r="AJ477" s="74"/>
      <c r="AK477" s="74"/>
      <c r="AN477" s="71"/>
    </row>
    <row r="478" spans="1:40" s="69" customFormat="1" ht="14.25" customHeight="1" x14ac:dyDescent="0.3">
      <c r="A478" s="63"/>
      <c r="B478" s="64"/>
      <c r="C478" s="64"/>
      <c r="D478" s="64"/>
      <c r="E478" s="64"/>
      <c r="K478" s="65"/>
      <c r="P478" s="169"/>
      <c r="Q478" s="170"/>
      <c r="T478" s="65"/>
      <c r="W478" s="74"/>
      <c r="X478" s="74"/>
      <c r="Y478" s="74"/>
      <c r="Z478" s="74"/>
      <c r="AA478" s="74"/>
      <c r="AB478" s="74"/>
      <c r="AC478" s="74"/>
      <c r="AD478" s="74"/>
      <c r="AE478" s="74"/>
      <c r="AF478" s="74"/>
      <c r="AG478" s="74"/>
      <c r="AH478" s="74"/>
      <c r="AI478" s="74"/>
      <c r="AJ478" s="74"/>
      <c r="AK478" s="74"/>
      <c r="AN478" s="71"/>
    </row>
    <row r="479" spans="1:40" s="69" customFormat="1" ht="14.25" customHeight="1" x14ac:dyDescent="0.3">
      <c r="A479" s="63"/>
      <c r="B479" s="64"/>
      <c r="C479" s="64"/>
      <c r="D479" s="64"/>
      <c r="E479" s="64"/>
      <c r="K479" s="65"/>
      <c r="P479" s="169"/>
      <c r="Q479" s="170"/>
      <c r="T479" s="65"/>
      <c r="W479" s="74"/>
      <c r="X479" s="74"/>
      <c r="Y479" s="74"/>
      <c r="Z479" s="74"/>
      <c r="AA479" s="74"/>
      <c r="AB479" s="74"/>
      <c r="AC479" s="74"/>
      <c r="AD479" s="74"/>
      <c r="AE479" s="74"/>
      <c r="AF479" s="74"/>
      <c r="AG479" s="74"/>
      <c r="AH479" s="74"/>
      <c r="AI479" s="74"/>
      <c r="AJ479" s="74"/>
      <c r="AK479" s="74"/>
      <c r="AN479" s="71"/>
    </row>
    <row r="480" spans="1:40" s="69" customFormat="1" ht="14.25" customHeight="1" x14ac:dyDescent="0.3">
      <c r="A480" s="63"/>
      <c r="B480" s="64"/>
      <c r="C480" s="64"/>
      <c r="D480" s="64"/>
      <c r="E480" s="64"/>
      <c r="K480" s="65"/>
      <c r="P480" s="169"/>
      <c r="Q480" s="170"/>
      <c r="T480" s="65"/>
      <c r="W480" s="74"/>
      <c r="X480" s="74"/>
      <c r="Y480" s="74"/>
      <c r="Z480" s="74"/>
      <c r="AA480" s="74"/>
      <c r="AB480" s="74"/>
      <c r="AC480" s="74"/>
      <c r="AD480" s="74"/>
      <c r="AE480" s="74"/>
      <c r="AF480" s="74"/>
      <c r="AG480" s="74"/>
      <c r="AH480" s="74"/>
      <c r="AI480" s="74"/>
      <c r="AJ480" s="74"/>
      <c r="AK480" s="74"/>
      <c r="AN480" s="71"/>
    </row>
    <row r="481" spans="1:40" s="69" customFormat="1" ht="14.25" customHeight="1" x14ac:dyDescent="0.3">
      <c r="A481" s="63"/>
      <c r="B481" s="64"/>
      <c r="C481" s="64"/>
      <c r="D481" s="64"/>
      <c r="E481" s="64"/>
      <c r="K481" s="65"/>
      <c r="P481" s="169"/>
      <c r="Q481" s="170"/>
      <c r="T481" s="65"/>
      <c r="W481" s="74"/>
      <c r="X481" s="74"/>
      <c r="Y481" s="74"/>
      <c r="Z481" s="74"/>
      <c r="AA481" s="74"/>
      <c r="AB481" s="74"/>
      <c r="AC481" s="74"/>
      <c r="AD481" s="74"/>
      <c r="AE481" s="74"/>
      <c r="AF481" s="74"/>
      <c r="AG481" s="74"/>
      <c r="AH481" s="74"/>
      <c r="AI481" s="74"/>
      <c r="AJ481" s="74"/>
      <c r="AK481" s="74"/>
      <c r="AN481" s="71"/>
    </row>
    <row r="482" spans="1:40" s="69" customFormat="1" ht="14.25" customHeight="1" x14ac:dyDescent="0.3">
      <c r="A482" s="63"/>
      <c r="B482" s="64"/>
      <c r="C482" s="64"/>
      <c r="D482" s="64"/>
      <c r="E482" s="64"/>
      <c r="K482" s="65"/>
      <c r="P482" s="169"/>
      <c r="Q482" s="170"/>
      <c r="T482" s="65"/>
      <c r="W482" s="74"/>
      <c r="X482" s="74"/>
      <c r="Y482" s="74"/>
      <c r="Z482" s="74"/>
      <c r="AA482" s="74"/>
      <c r="AB482" s="74"/>
      <c r="AC482" s="74"/>
      <c r="AD482" s="74"/>
      <c r="AE482" s="74"/>
      <c r="AF482" s="74"/>
      <c r="AG482" s="74"/>
      <c r="AH482" s="74"/>
      <c r="AI482" s="74"/>
      <c r="AJ482" s="74"/>
      <c r="AK482" s="74"/>
      <c r="AN482" s="71"/>
    </row>
    <row r="483" spans="1:40" s="69" customFormat="1" ht="14.25" customHeight="1" x14ac:dyDescent="0.3">
      <c r="A483" s="63"/>
      <c r="B483" s="64"/>
      <c r="C483" s="64"/>
      <c r="D483" s="64"/>
      <c r="E483" s="64"/>
      <c r="K483" s="65"/>
      <c r="P483" s="169"/>
      <c r="Q483" s="170"/>
      <c r="T483" s="65"/>
      <c r="W483" s="74"/>
      <c r="X483" s="74"/>
      <c r="Y483" s="74"/>
      <c r="Z483" s="74"/>
      <c r="AA483" s="74"/>
      <c r="AB483" s="74"/>
      <c r="AC483" s="74"/>
      <c r="AD483" s="74"/>
      <c r="AE483" s="74"/>
      <c r="AF483" s="74"/>
      <c r="AG483" s="74"/>
      <c r="AH483" s="74"/>
      <c r="AI483" s="74"/>
      <c r="AJ483" s="74"/>
      <c r="AK483" s="74"/>
      <c r="AN483" s="71"/>
    </row>
    <row r="484" spans="1:40" s="69" customFormat="1" ht="14.25" customHeight="1" x14ac:dyDescent="0.3">
      <c r="A484" s="63"/>
      <c r="B484" s="64"/>
      <c r="C484" s="64"/>
      <c r="D484" s="64"/>
      <c r="E484" s="64"/>
      <c r="K484" s="65"/>
      <c r="P484" s="169"/>
      <c r="Q484" s="170"/>
      <c r="T484" s="65"/>
      <c r="W484" s="74"/>
      <c r="X484" s="74"/>
      <c r="Y484" s="74"/>
      <c r="Z484" s="74"/>
      <c r="AA484" s="74"/>
      <c r="AB484" s="74"/>
      <c r="AC484" s="74"/>
      <c r="AD484" s="74"/>
      <c r="AE484" s="74"/>
      <c r="AF484" s="74"/>
      <c r="AG484" s="74"/>
      <c r="AH484" s="74"/>
      <c r="AI484" s="74"/>
      <c r="AJ484" s="74"/>
      <c r="AK484" s="74"/>
      <c r="AN484" s="71"/>
    </row>
    <row r="485" spans="1:40" s="69" customFormat="1" ht="14.25" customHeight="1" x14ac:dyDescent="0.3">
      <c r="A485" s="63"/>
      <c r="B485" s="64"/>
      <c r="C485" s="64"/>
      <c r="D485" s="64"/>
      <c r="E485" s="64"/>
      <c r="K485" s="65"/>
      <c r="P485" s="169"/>
      <c r="Q485" s="170"/>
      <c r="T485" s="65"/>
      <c r="W485" s="74"/>
      <c r="X485" s="74"/>
      <c r="Y485" s="74"/>
      <c r="Z485" s="74"/>
      <c r="AA485" s="74"/>
      <c r="AB485" s="74"/>
      <c r="AC485" s="74"/>
      <c r="AD485" s="74"/>
      <c r="AE485" s="74"/>
      <c r="AF485" s="74"/>
      <c r="AG485" s="74"/>
      <c r="AH485" s="74"/>
      <c r="AI485" s="74"/>
      <c r="AJ485" s="74"/>
      <c r="AK485" s="74"/>
      <c r="AN485" s="71"/>
    </row>
    <row r="486" spans="1:40" s="69" customFormat="1" ht="14.25" customHeight="1" x14ac:dyDescent="0.3">
      <c r="A486" s="63"/>
      <c r="B486" s="64"/>
      <c r="C486" s="64"/>
      <c r="D486" s="64"/>
      <c r="E486" s="64"/>
      <c r="K486" s="65"/>
      <c r="P486" s="169"/>
      <c r="Q486" s="170"/>
      <c r="T486" s="65"/>
      <c r="W486" s="74"/>
      <c r="X486" s="74"/>
      <c r="Y486" s="74"/>
      <c r="Z486" s="74"/>
      <c r="AA486" s="74"/>
      <c r="AB486" s="74"/>
      <c r="AC486" s="74"/>
      <c r="AD486" s="74"/>
      <c r="AE486" s="74"/>
      <c r="AF486" s="74"/>
      <c r="AG486" s="74"/>
      <c r="AH486" s="74"/>
      <c r="AI486" s="74"/>
      <c r="AJ486" s="74"/>
      <c r="AK486" s="74"/>
      <c r="AN486" s="71"/>
    </row>
    <row r="487" spans="1:40" s="69" customFormat="1" ht="14.25" customHeight="1" x14ac:dyDescent="0.3">
      <c r="A487" s="63"/>
      <c r="B487" s="64"/>
      <c r="C487" s="64"/>
      <c r="D487" s="64"/>
      <c r="E487" s="64"/>
      <c r="K487" s="65"/>
      <c r="P487" s="169"/>
      <c r="Q487" s="170"/>
      <c r="T487" s="65"/>
      <c r="W487" s="74"/>
      <c r="X487" s="74"/>
      <c r="Y487" s="74"/>
      <c r="Z487" s="74"/>
      <c r="AA487" s="74"/>
      <c r="AB487" s="74"/>
      <c r="AC487" s="74"/>
      <c r="AD487" s="74"/>
      <c r="AE487" s="74"/>
      <c r="AF487" s="74"/>
      <c r="AG487" s="74"/>
      <c r="AH487" s="74"/>
      <c r="AI487" s="74"/>
      <c r="AJ487" s="74"/>
      <c r="AK487" s="74"/>
      <c r="AN487" s="71"/>
    </row>
    <row r="488" spans="1:40" s="69" customFormat="1" ht="14.25" customHeight="1" x14ac:dyDescent="0.3">
      <c r="A488" s="63"/>
      <c r="B488" s="64"/>
      <c r="C488" s="64"/>
      <c r="D488" s="64"/>
      <c r="E488" s="64"/>
      <c r="K488" s="65"/>
      <c r="P488" s="169"/>
      <c r="Q488" s="170"/>
      <c r="T488" s="65"/>
      <c r="W488" s="74"/>
      <c r="X488" s="74"/>
      <c r="Y488" s="74"/>
      <c r="Z488" s="74"/>
      <c r="AA488" s="74"/>
      <c r="AB488" s="74"/>
      <c r="AC488" s="74"/>
      <c r="AD488" s="74"/>
      <c r="AE488" s="74"/>
      <c r="AF488" s="74"/>
      <c r="AG488" s="74"/>
      <c r="AH488" s="74"/>
      <c r="AI488" s="74"/>
      <c r="AJ488" s="74"/>
      <c r="AK488" s="74"/>
      <c r="AN488" s="71"/>
    </row>
    <row r="489" spans="1:40" s="69" customFormat="1" ht="14.25" customHeight="1" x14ac:dyDescent="0.3">
      <c r="A489" s="63"/>
      <c r="B489" s="64"/>
      <c r="C489" s="64"/>
      <c r="D489" s="64"/>
      <c r="E489" s="64"/>
      <c r="K489" s="65"/>
      <c r="P489" s="169"/>
      <c r="Q489" s="170"/>
      <c r="T489" s="65"/>
      <c r="W489" s="74"/>
      <c r="X489" s="74"/>
      <c r="Y489" s="74"/>
      <c r="Z489" s="74"/>
      <c r="AA489" s="74"/>
      <c r="AB489" s="74"/>
      <c r="AC489" s="74"/>
      <c r="AD489" s="74"/>
      <c r="AE489" s="74"/>
      <c r="AF489" s="74"/>
      <c r="AG489" s="74"/>
      <c r="AH489" s="74"/>
      <c r="AI489" s="74"/>
      <c r="AJ489" s="74"/>
      <c r="AK489" s="74"/>
      <c r="AN489" s="71"/>
    </row>
    <row r="490" spans="1:40" s="69" customFormat="1" ht="14.25" customHeight="1" x14ac:dyDescent="0.3">
      <c r="A490" s="63"/>
      <c r="B490" s="64"/>
      <c r="C490" s="64"/>
      <c r="D490" s="64"/>
      <c r="E490" s="64"/>
      <c r="K490" s="65"/>
      <c r="P490" s="169"/>
      <c r="Q490" s="170"/>
      <c r="T490" s="65"/>
      <c r="W490" s="74"/>
      <c r="X490" s="74"/>
      <c r="Y490" s="74"/>
      <c r="Z490" s="74"/>
      <c r="AA490" s="74"/>
      <c r="AB490" s="74"/>
      <c r="AC490" s="74"/>
      <c r="AD490" s="74"/>
      <c r="AE490" s="74"/>
      <c r="AF490" s="74"/>
      <c r="AG490" s="74"/>
      <c r="AH490" s="74"/>
      <c r="AI490" s="74"/>
      <c r="AJ490" s="74"/>
      <c r="AK490" s="74"/>
      <c r="AN490" s="71"/>
    </row>
    <row r="491" spans="1:40" s="69" customFormat="1" ht="14.25" customHeight="1" x14ac:dyDescent="0.3">
      <c r="A491" s="63"/>
      <c r="B491" s="64"/>
      <c r="C491" s="64"/>
      <c r="D491" s="64"/>
      <c r="E491" s="64"/>
      <c r="K491" s="65"/>
      <c r="P491" s="169"/>
      <c r="Q491" s="170"/>
      <c r="T491" s="65"/>
      <c r="W491" s="74"/>
      <c r="X491" s="74"/>
      <c r="Y491" s="74"/>
      <c r="Z491" s="74"/>
      <c r="AA491" s="74"/>
      <c r="AB491" s="74"/>
      <c r="AC491" s="74"/>
      <c r="AD491" s="74"/>
      <c r="AE491" s="74"/>
      <c r="AF491" s="74"/>
      <c r="AG491" s="74"/>
      <c r="AH491" s="74"/>
      <c r="AI491" s="74"/>
      <c r="AJ491" s="74"/>
      <c r="AK491" s="74"/>
      <c r="AN491" s="71"/>
    </row>
    <row r="492" spans="1:40" s="69" customFormat="1" ht="14.25" customHeight="1" x14ac:dyDescent="0.3">
      <c r="A492" s="63"/>
      <c r="B492" s="64"/>
      <c r="C492" s="64"/>
      <c r="D492" s="64"/>
      <c r="E492" s="64"/>
      <c r="K492" s="65"/>
      <c r="P492" s="169"/>
      <c r="Q492" s="170"/>
      <c r="T492" s="65"/>
      <c r="W492" s="74"/>
      <c r="X492" s="74"/>
      <c r="Y492" s="74"/>
      <c r="Z492" s="74"/>
      <c r="AA492" s="74"/>
      <c r="AB492" s="74"/>
      <c r="AC492" s="74"/>
      <c r="AD492" s="74"/>
      <c r="AE492" s="74"/>
      <c r="AF492" s="74"/>
      <c r="AG492" s="74"/>
      <c r="AH492" s="74"/>
      <c r="AI492" s="74"/>
      <c r="AJ492" s="74"/>
      <c r="AK492" s="74"/>
      <c r="AN492" s="71"/>
    </row>
    <row r="493" spans="1:40" s="69" customFormat="1" ht="14.25" customHeight="1" x14ac:dyDescent="0.3">
      <c r="A493" s="63"/>
      <c r="B493" s="64"/>
      <c r="C493" s="64"/>
      <c r="D493" s="64"/>
      <c r="E493" s="64"/>
      <c r="K493" s="65"/>
      <c r="P493" s="169"/>
      <c r="Q493" s="170"/>
      <c r="T493" s="65"/>
      <c r="W493" s="74"/>
      <c r="X493" s="74"/>
      <c r="Y493" s="74"/>
      <c r="Z493" s="74"/>
      <c r="AA493" s="74"/>
      <c r="AB493" s="74"/>
      <c r="AC493" s="74"/>
      <c r="AD493" s="74"/>
      <c r="AE493" s="74"/>
      <c r="AF493" s="74"/>
      <c r="AG493" s="74"/>
      <c r="AH493" s="74"/>
      <c r="AI493" s="74"/>
      <c r="AJ493" s="74"/>
      <c r="AK493" s="74"/>
      <c r="AN493" s="71"/>
    </row>
    <row r="494" spans="1:40" s="69" customFormat="1" ht="14.25" customHeight="1" x14ac:dyDescent="0.3">
      <c r="A494" s="63"/>
      <c r="B494" s="64"/>
      <c r="C494" s="64"/>
      <c r="D494" s="64"/>
      <c r="E494" s="64"/>
      <c r="K494" s="65"/>
      <c r="P494" s="169"/>
      <c r="Q494" s="170"/>
      <c r="T494" s="65"/>
      <c r="W494" s="74"/>
      <c r="X494" s="74"/>
      <c r="Y494" s="74"/>
      <c r="Z494" s="74"/>
      <c r="AA494" s="74"/>
      <c r="AB494" s="74"/>
      <c r="AC494" s="74"/>
      <c r="AD494" s="74"/>
      <c r="AE494" s="74"/>
      <c r="AF494" s="74"/>
      <c r="AG494" s="74"/>
      <c r="AH494" s="74"/>
      <c r="AI494" s="74"/>
      <c r="AJ494" s="74"/>
      <c r="AK494" s="74"/>
      <c r="AN494" s="71"/>
    </row>
    <row r="495" spans="1:40" s="69" customFormat="1" ht="14.25" customHeight="1" x14ac:dyDescent="0.3">
      <c r="A495" s="63"/>
      <c r="B495" s="64"/>
      <c r="C495" s="64"/>
      <c r="D495" s="64"/>
      <c r="E495" s="64"/>
      <c r="K495" s="65"/>
      <c r="P495" s="169"/>
      <c r="Q495" s="170"/>
      <c r="T495" s="65"/>
      <c r="W495" s="74"/>
      <c r="X495" s="74"/>
      <c r="Y495" s="74"/>
      <c r="Z495" s="74"/>
      <c r="AA495" s="74"/>
      <c r="AB495" s="74"/>
      <c r="AC495" s="74"/>
      <c r="AD495" s="74"/>
      <c r="AE495" s="74"/>
      <c r="AF495" s="74"/>
      <c r="AG495" s="74"/>
      <c r="AH495" s="74"/>
      <c r="AI495" s="74"/>
      <c r="AJ495" s="74"/>
      <c r="AK495" s="74"/>
      <c r="AN495" s="71"/>
    </row>
    <row r="496" spans="1:40" s="69" customFormat="1" ht="14.25" customHeight="1" x14ac:dyDescent="0.3">
      <c r="A496" s="63"/>
      <c r="B496" s="64"/>
      <c r="C496" s="64"/>
      <c r="D496" s="64"/>
      <c r="E496" s="64"/>
      <c r="K496" s="65"/>
      <c r="P496" s="169"/>
      <c r="Q496" s="170"/>
      <c r="T496" s="65"/>
      <c r="W496" s="74"/>
      <c r="X496" s="74"/>
      <c r="Y496" s="74"/>
      <c r="Z496" s="74"/>
      <c r="AA496" s="74"/>
      <c r="AB496" s="74"/>
      <c r="AC496" s="74"/>
      <c r="AD496" s="74"/>
      <c r="AE496" s="74"/>
      <c r="AF496" s="74"/>
      <c r="AG496" s="74"/>
      <c r="AH496" s="74"/>
      <c r="AI496" s="74"/>
      <c r="AJ496" s="74"/>
      <c r="AK496" s="74"/>
      <c r="AN496" s="71"/>
    </row>
    <row r="497" spans="1:40" s="69" customFormat="1" ht="14.25" customHeight="1" x14ac:dyDescent="0.3">
      <c r="A497" s="63"/>
      <c r="B497" s="64"/>
      <c r="C497" s="64"/>
      <c r="D497" s="64"/>
      <c r="E497" s="64"/>
      <c r="K497" s="65"/>
      <c r="P497" s="169"/>
      <c r="Q497" s="170"/>
      <c r="T497" s="65"/>
      <c r="W497" s="74"/>
      <c r="X497" s="74"/>
      <c r="Y497" s="74"/>
      <c r="Z497" s="74"/>
      <c r="AA497" s="74"/>
      <c r="AB497" s="74"/>
      <c r="AC497" s="74"/>
      <c r="AD497" s="74"/>
      <c r="AE497" s="74"/>
      <c r="AF497" s="74"/>
      <c r="AG497" s="74"/>
      <c r="AH497" s="74"/>
      <c r="AI497" s="74"/>
      <c r="AJ497" s="74"/>
      <c r="AK497" s="74"/>
      <c r="AN497" s="71"/>
    </row>
    <row r="498" spans="1:40" s="69" customFormat="1" ht="14.25" customHeight="1" x14ac:dyDescent="0.3">
      <c r="A498" s="63"/>
      <c r="B498" s="64"/>
      <c r="C498" s="64"/>
      <c r="D498" s="64"/>
      <c r="E498" s="64"/>
      <c r="K498" s="65"/>
      <c r="P498" s="169"/>
      <c r="Q498" s="170"/>
      <c r="T498" s="65"/>
      <c r="W498" s="74"/>
      <c r="X498" s="74"/>
      <c r="Y498" s="74"/>
      <c r="Z498" s="74"/>
      <c r="AA498" s="74"/>
      <c r="AB498" s="74"/>
      <c r="AC498" s="74"/>
      <c r="AD498" s="74"/>
      <c r="AE498" s="74"/>
      <c r="AF498" s="74"/>
      <c r="AG498" s="74"/>
      <c r="AH498" s="74"/>
      <c r="AI498" s="74"/>
      <c r="AJ498" s="74"/>
      <c r="AK498" s="74"/>
      <c r="AN498" s="71"/>
    </row>
    <row r="499" spans="1:40" s="69" customFormat="1" ht="14.25" customHeight="1" x14ac:dyDescent="0.3">
      <c r="A499" s="63"/>
      <c r="B499" s="64"/>
      <c r="C499" s="64"/>
      <c r="D499" s="64"/>
      <c r="E499" s="64"/>
      <c r="K499" s="65"/>
      <c r="P499" s="169"/>
      <c r="Q499" s="170"/>
      <c r="T499" s="65"/>
      <c r="W499" s="74"/>
      <c r="X499" s="74"/>
      <c r="Y499" s="74"/>
      <c r="Z499" s="74"/>
      <c r="AA499" s="74"/>
      <c r="AB499" s="74"/>
      <c r="AC499" s="74"/>
      <c r="AD499" s="74"/>
      <c r="AE499" s="74"/>
      <c r="AF499" s="74"/>
      <c r="AG499" s="74"/>
      <c r="AH499" s="74"/>
      <c r="AI499" s="74"/>
      <c r="AJ499" s="74"/>
      <c r="AK499" s="74"/>
      <c r="AN499" s="71"/>
    </row>
    <row r="500" spans="1:40" s="69" customFormat="1" ht="14.25" customHeight="1" x14ac:dyDescent="0.3">
      <c r="A500" s="63"/>
      <c r="B500" s="64"/>
      <c r="C500" s="64"/>
      <c r="D500" s="64"/>
      <c r="E500" s="64"/>
      <c r="K500" s="65"/>
      <c r="P500" s="169"/>
      <c r="Q500" s="170"/>
      <c r="T500" s="65"/>
      <c r="W500" s="74"/>
      <c r="X500" s="74"/>
      <c r="Y500" s="74"/>
      <c r="Z500" s="74"/>
      <c r="AA500" s="74"/>
      <c r="AB500" s="74"/>
      <c r="AC500" s="74"/>
      <c r="AD500" s="74"/>
      <c r="AE500" s="74"/>
      <c r="AF500" s="74"/>
      <c r="AG500" s="74"/>
      <c r="AH500" s="74"/>
      <c r="AI500" s="74"/>
      <c r="AJ500" s="74"/>
      <c r="AK500" s="74"/>
      <c r="AN500" s="71"/>
    </row>
    <row r="501" spans="1:40" s="69" customFormat="1" ht="14.25" customHeight="1" x14ac:dyDescent="0.3">
      <c r="A501" s="63"/>
      <c r="B501" s="64"/>
      <c r="C501" s="64"/>
      <c r="D501" s="64"/>
      <c r="E501" s="64"/>
      <c r="K501" s="65"/>
      <c r="P501" s="169"/>
      <c r="Q501" s="170"/>
      <c r="T501" s="65"/>
      <c r="W501" s="74"/>
      <c r="X501" s="74"/>
      <c r="Y501" s="74"/>
      <c r="Z501" s="74"/>
      <c r="AA501" s="74"/>
      <c r="AB501" s="74"/>
      <c r="AC501" s="74"/>
      <c r="AD501" s="74"/>
      <c r="AE501" s="74"/>
      <c r="AF501" s="74"/>
      <c r="AG501" s="74"/>
      <c r="AH501" s="74"/>
      <c r="AI501" s="74"/>
      <c r="AJ501" s="74"/>
      <c r="AK501" s="74"/>
      <c r="AN501" s="71"/>
    </row>
    <row r="502" spans="1:40" s="69" customFormat="1" ht="14.25" customHeight="1" x14ac:dyDescent="0.3">
      <c r="A502" s="63"/>
      <c r="B502" s="64"/>
      <c r="C502" s="64"/>
      <c r="D502" s="64"/>
      <c r="E502" s="64"/>
      <c r="K502" s="65"/>
      <c r="P502" s="169"/>
      <c r="Q502" s="170"/>
      <c r="T502" s="65"/>
      <c r="W502" s="74"/>
      <c r="X502" s="74"/>
      <c r="Y502" s="74"/>
      <c r="Z502" s="74"/>
      <c r="AA502" s="74"/>
      <c r="AB502" s="74"/>
      <c r="AC502" s="74"/>
      <c r="AD502" s="74"/>
      <c r="AE502" s="74"/>
      <c r="AF502" s="74"/>
      <c r="AG502" s="74"/>
      <c r="AH502" s="74"/>
      <c r="AI502" s="74"/>
      <c r="AJ502" s="74"/>
      <c r="AK502" s="74"/>
      <c r="AN502" s="71"/>
    </row>
    <row r="503" spans="1:40" s="69" customFormat="1" ht="14.25" customHeight="1" x14ac:dyDescent="0.3">
      <c r="A503" s="63"/>
      <c r="B503" s="64"/>
      <c r="C503" s="64"/>
      <c r="D503" s="64"/>
      <c r="E503" s="64"/>
      <c r="K503" s="65"/>
      <c r="P503" s="169"/>
      <c r="Q503" s="170"/>
      <c r="T503" s="65"/>
      <c r="W503" s="74"/>
      <c r="X503" s="74"/>
      <c r="Y503" s="74"/>
      <c r="Z503" s="74"/>
      <c r="AA503" s="74"/>
      <c r="AB503" s="74"/>
      <c r="AC503" s="74"/>
      <c r="AD503" s="74"/>
      <c r="AE503" s="74"/>
      <c r="AF503" s="74"/>
      <c r="AG503" s="74"/>
      <c r="AH503" s="74"/>
      <c r="AI503" s="74"/>
      <c r="AJ503" s="74"/>
      <c r="AK503" s="74"/>
      <c r="AN503" s="71"/>
    </row>
    <row r="504" spans="1:40" s="69" customFormat="1" ht="14.25" customHeight="1" x14ac:dyDescent="0.3">
      <c r="A504" s="63"/>
      <c r="B504" s="64"/>
      <c r="C504" s="64"/>
      <c r="D504" s="64"/>
      <c r="E504" s="64"/>
      <c r="K504" s="65"/>
      <c r="P504" s="169"/>
      <c r="Q504" s="170"/>
      <c r="T504" s="65"/>
      <c r="W504" s="74"/>
      <c r="X504" s="74"/>
      <c r="Y504" s="74"/>
      <c r="Z504" s="74"/>
      <c r="AA504" s="74"/>
      <c r="AB504" s="74"/>
      <c r="AC504" s="74"/>
      <c r="AD504" s="74"/>
      <c r="AE504" s="74"/>
      <c r="AF504" s="74"/>
      <c r="AG504" s="74"/>
      <c r="AH504" s="74"/>
      <c r="AI504" s="74"/>
      <c r="AJ504" s="74"/>
      <c r="AK504" s="74"/>
      <c r="AN504" s="71"/>
    </row>
    <row r="505" spans="1:40" s="69" customFormat="1" ht="14.25" customHeight="1" x14ac:dyDescent="0.3">
      <c r="A505" s="63"/>
      <c r="B505" s="64"/>
      <c r="C505" s="64"/>
      <c r="D505" s="64"/>
      <c r="E505" s="64"/>
      <c r="K505" s="65"/>
      <c r="P505" s="169"/>
      <c r="Q505" s="170"/>
      <c r="T505" s="65"/>
      <c r="W505" s="74"/>
      <c r="X505" s="74"/>
      <c r="Y505" s="74"/>
      <c r="Z505" s="74"/>
      <c r="AA505" s="74"/>
      <c r="AB505" s="74"/>
      <c r="AC505" s="74"/>
      <c r="AD505" s="74"/>
      <c r="AE505" s="74"/>
      <c r="AF505" s="74"/>
      <c r="AG505" s="74"/>
      <c r="AH505" s="74"/>
      <c r="AI505" s="74"/>
      <c r="AJ505" s="74"/>
      <c r="AK505" s="74"/>
      <c r="AN505" s="71"/>
    </row>
    <row r="506" spans="1:40" s="69" customFormat="1" ht="14.25" customHeight="1" x14ac:dyDescent="0.3">
      <c r="A506" s="63"/>
      <c r="B506" s="64"/>
      <c r="C506" s="64"/>
      <c r="D506" s="64"/>
      <c r="E506" s="64"/>
      <c r="K506" s="65"/>
      <c r="P506" s="169"/>
      <c r="Q506" s="170"/>
      <c r="T506" s="65"/>
      <c r="W506" s="74"/>
      <c r="X506" s="74"/>
      <c r="Y506" s="74"/>
      <c r="Z506" s="74"/>
      <c r="AA506" s="74"/>
      <c r="AB506" s="74"/>
      <c r="AC506" s="74"/>
      <c r="AD506" s="74"/>
      <c r="AE506" s="74"/>
      <c r="AF506" s="74"/>
      <c r="AG506" s="74"/>
      <c r="AH506" s="74"/>
      <c r="AI506" s="74"/>
      <c r="AJ506" s="74"/>
      <c r="AK506" s="74"/>
      <c r="AN506" s="71"/>
    </row>
    <row r="507" spans="1:40" s="69" customFormat="1" ht="14.25" customHeight="1" x14ac:dyDescent="0.3">
      <c r="A507" s="63"/>
      <c r="B507" s="64"/>
      <c r="C507" s="64"/>
      <c r="D507" s="64"/>
      <c r="E507" s="64"/>
      <c r="K507" s="65"/>
      <c r="P507" s="169"/>
      <c r="Q507" s="170"/>
      <c r="T507" s="65"/>
      <c r="W507" s="74"/>
      <c r="X507" s="74"/>
      <c r="Y507" s="74"/>
      <c r="Z507" s="74"/>
      <c r="AA507" s="74"/>
      <c r="AB507" s="74"/>
      <c r="AC507" s="74"/>
      <c r="AD507" s="74"/>
      <c r="AE507" s="74"/>
      <c r="AF507" s="74"/>
      <c r="AG507" s="74"/>
      <c r="AH507" s="74"/>
      <c r="AI507" s="74"/>
      <c r="AJ507" s="74"/>
      <c r="AK507" s="74"/>
      <c r="AN507" s="71"/>
    </row>
    <row r="508" spans="1:40" s="69" customFormat="1" ht="14.25" customHeight="1" x14ac:dyDescent="0.3">
      <c r="A508" s="63"/>
      <c r="B508" s="64"/>
      <c r="C508" s="64"/>
      <c r="D508" s="64"/>
      <c r="E508" s="64"/>
      <c r="K508" s="65"/>
      <c r="P508" s="169"/>
      <c r="Q508" s="170"/>
      <c r="T508" s="65"/>
      <c r="W508" s="74"/>
      <c r="X508" s="74"/>
      <c r="Y508" s="74"/>
      <c r="Z508" s="74"/>
      <c r="AA508" s="74"/>
      <c r="AB508" s="74"/>
      <c r="AC508" s="74"/>
      <c r="AD508" s="74"/>
      <c r="AE508" s="74"/>
      <c r="AF508" s="74"/>
      <c r="AG508" s="74"/>
      <c r="AH508" s="74"/>
      <c r="AI508" s="74"/>
      <c r="AJ508" s="74"/>
      <c r="AK508" s="74"/>
      <c r="AN508" s="71"/>
    </row>
    <row r="509" spans="1:40" s="69" customFormat="1" ht="14.25" customHeight="1" x14ac:dyDescent="0.3">
      <c r="A509" s="63"/>
      <c r="B509" s="64"/>
      <c r="C509" s="64"/>
      <c r="D509" s="64"/>
      <c r="E509" s="64"/>
      <c r="K509" s="65"/>
      <c r="P509" s="169"/>
      <c r="Q509" s="170"/>
      <c r="T509" s="65"/>
      <c r="W509" s="74"/>
      <c r="X509" s="74"/>
      <c r="Y509" s="74"/>
      <c r="Z509" s="74"/>
      <c r="AA509" s="74"/>
      <c r="AB509" s="74"/>
      <c r="AC509" s="74"/>
      <c r="AD509" s="74"/>
      <c r="AE509" s="74"/>
      <c r="AF509" s="74"/>
      <c r="AG509" s="74"/>
      <c r="AH509" s="74"/>
      <c r="AI509" s="74"/>
      <c r="AJ509" s="74"/>
      <c r="AK509" s="74"/>
      <c r="AN509" s="71"/>
    </row>
    <row r="510" spans="1:40" s="69" customFormat="1" ht="14.25" customHeight="1" x14ac:dyDescent="0.3">
      <c r="A510" s="63"/>
      <c r="B510" s="64"/>
      <c r="C510" s="64"/>
      <c r="D510" s="64"/>
      <c r="E510" s="64"/>
      <c r="K510" s="65"/>
      <c r="P510" s="169"/>
      <c r="Q510" s="170"/>
      <c r="T510" s="65"/>
      <c r="W510" s="74"/>
      <c r="X510" s="74"/>
      <c r="Y510" s="74"/>
      <c r="Z510" s="74"/>
      <c r="AA510" s="74"/>
      <c r="AB510" s="74"/>
      <c r="AC510" s="74"/>
      <c r="AD510" s="74"/>
      <c r="AE510" s="74"/>
      <c r="AF510" s="74"/>
      <c r="AG510" s="74"/>
      <c r="AH510" s="74"/>
      <c r="AI510" s="74"/>
      <c r="AJ510" s="74"/>
      <c r="AK510" s="74"/>
      <c r="AN510" s="71"/>
    </row>
    <row r="511" spans="1:40" s="69" customFormat="1" ht="14.25" customHeight="1" x14ac:dyDescent="0.3">
      <c r="A511" s="63"/>
      <c r="B511" s="64"/>
      <c r="C511" s="64"/>
      <c r="D511" s="64"/>
      <c r="E511" s="64"/>
      <c r="K511" s="65"/>
      <c r="P511" s="169"/>
      <c r="Q511" s="170"/>
      <c r="T511" s="65"/>
      <c r="W511" s="74"/>
      <c r="X511" s="74"/>
      <c r="Y511" s="74"/>
      <c r="Z511" s="74"/>
      <c r="AA511" s="74"/>
      <c r="AB511" s="74"/>
      <c r="AC511" s="74"/>
      <c r="AD511" s="74"/>
      <c r="AE511" s="74"/>
      <c r="AF511" s="74"/>
      <c r="AG511" s="74"/>
      <c r="AH511" s="74"/>
      <c r="AI511" s="74"/>
      <c r="AJ511" s="74"/>
      <c r="AK511" s="74"/>
      <c r="AN511" s="71"/>
    </row>
    <row r="512" spans="1:40" s="69" customFormat="1" ht="14.25" customHeight="1" x14ac:dyDescent="0.3">
      <c r="A512" s="63"/>
      <c r="B512" s="64"/>
      <c r="C512" s="64"/>
      <c r="D512" s="64"/>
      <c r="E512" s="64"/>
      <c r="K512" s="65"/>
      <c r="P512" s="169"/>
      <c r="Q512" s="170"/>
      <c r="T512" s="65"/>
      <c r="W512" s="74"/>
      <c r="X512" s="74"/>
      <c r="Y512" s="74"/>
      <c r="Z512" s="74"/>
      <c r="AA512" s="74"/>
      <c r="AB512" s="74"/>
      <c r="AC512" s="74"/>
      <c r="AD512" s="74"/>
      <c r="AE512" s="74"/>
      <c r="AF512" s="74"/>
      <c r="AG512" s="74"/>
      <c r="AH512" s="74"/>
      <c r="AI512" s="74"/>
      <c r="AJ512" s="74"/>
      <c r="AK512" s="74"/>
      <c r="AN512" s="71"/>
    </row>
    <row r="513" spans="1:40" s="69" customFormat="1" ht="14.25" customHeight="1" x14ac:dyDescent="0.3">
      <c r="A513" s="63"/>
      <c r="B513" s="64"/>
      <c r="C513" s="64"/>
      <c r="D513" s="64"/>
      <c r="E513" s="64"/>
      <c r="K513" s="65"/>
      <c r="P513" s="169"/>
      <c r="Q513" s="170"/>
      <c r="T513" s="65"/>
      <c r="W513" s="74"/>
      <c r="X513" s="74"/>
      <c r="Y513" s="74"/>
      <c r="Z513" s="74"/>
      <c r="AA513" s="74"/>
      <c r="AB513" s="74"/>
      <c r="AC513" s="74"/>
      <c r="AD513" s="74"/>
      <c r="AE513" s="74"/>
      <c r="AF513" s="74"/>
      <c r="AG513" s="74"/>
      <c r="AH513" s="74"/>
      <c r="AI513" s="74"/>
      <c r="AJ513" s="74"/>
      <c r="AK513" s="74"/>
      <c r="AN513" s="71"/>
    </row>
    <row r="514" spans="1:40" s="69" customFormat="1" ht="14.25" customHeight="1" x14ac:dyDescent="0.3">
      <c r="A514" s="63"/>
      <c r="B514" s="64"/>
      <c r="C514" s="64"/>
      <c r="D514" s="64"/>
      <c r="E514" s="64"/>
      <c r="K514" s="65"/>
      <c r="P514" s="169"/>
      <c r="Q514" s="170"/>
      <c r="T514" s="65"/>
      <c r="W514" s="74"/>
      <c r="X514" s="74"/>
      <c r="Y514" s="74"/>
      <c r="Z514" s="74"/>
      <c r="AA514" s="74"/>
      <c r="AB514" s="74"/>
      <c r="AC514" s="74"/>
      <c r="AD514" s="74"/>
      <c r="AE514" s="74"/>
      <c r="AF514" s="74"/>
      <c r="AG514" s="74"/>
      <c r="AH514" s="74"/>
      <c r="AI514" s="74"/>
      <c r="AJ514" s="74"/>
      <c r="AK514" s="74"/>
      <c r="AN514" s="71"/>
    </row>
    <row r="515" spans="1:40" s="69" customFormat="1" ht="14.25" customHeight="1" x14ac:dyDescent="0.3">
      <c r="A515" s="63"/>
      <c r="B515" s="64"/>
      <c r="C515" s="64"/>
      <c r="D515" s="64"/>
      <c r="E515" s="64"/>
      <c r="K515" s="65"/>
      <c r="P515" s="169"/>
      <c r="Q515" s="170"/>
      <c r="T515" s="65"/>
      <c r="W515" s="74"/>
      <c r="X515" s="74"/>
      <c r="Y515" s="74"/>
      <c r="Z515" s="74"/>
      <c r="AA515" s="74"/>
      <c r="AB515" s="74"/>
      <c r="AC515" s="74"/>
      <c r="AD515" s="74"/>
      <c r="AE515" s="74"/>
      <c r="AF515" s="74"/>
      <c r="AG515" s="74"/>
      <c r="AH515" s="74"/>
      <c r="AI515" s="74"/>
      <c r="AJ515" s="74"/>
      <c r="AK515" s="74"/>
      <c r="AN515" s="71"/>
    </row>
    <row r="516" spans="1:40" s="69" customFormat="1" ht="14.25" customHeight="1" x14ac:dyDescent="0.3">
      <c r="A516" s="63"/>
      <c r="B516" s="64"/>
      <c r="C516" s="64"/>
      <c r="D516" s="64"/>
      <c r="E516" s="64"/>
      <c r="K516" s="65"/>
      <c r="P516" s="169"/>
      <c r="Q516" s="170"/>
      <c r="T516" s="65"/>
      <c r="W516" s="74"/>
      <c r="X516" s="74"/>
      <c r="Y516" s="74"/>
      <c r="Z516" s="74"/>
      <c r="AA516" s="74"/>
      <c r="AB516" s="74"/>
      <c r="AC516" s="74"/>
      <c r="AD516" s="74"/>
      <c r="AE516" s="74"/>
      <c r="AF516" s="74"/>
      <c r="AG516" s="74"/>
      <c r="AH516" s="74"/>
      <c r="AI516" s="74"/>
      <c r="AJ516" s="74"/>
      <c r="AK516" s="74"/>
      <c r="AN516" s="71"/>
    </row>
    <row r="517" spans="1:40" s="69" customFormat="1" ht="14.25" customHeight="1" x14ac:dyDescent="0.3">
      <c r="A517" s="63"/>
      <c r="B517" s="64"/>
      <c r="C517" s="64"/>
      <c r="D517" s="64"/>
      <c r="E517" s="64"/>
      <c r="K517" s="65"/>
      <c r="P517" s="169"/>
      <c r="Q517" s="170"/>
      <c r="T517" s="65"/>
      <c r="W517" s="74"/>
      <c r="X517" s="74"/>
      <c r="Y517" s="74"/>
      <c r="Z517" s="74"/>
      <c r="AA517" s="74"/>
      <c r="AB517" s="74"/>
      <c r="AC517" s="74"/>
      <c r="AD517" s="74"/>
      <c r="AE517" s="74"/>
      <c r="AF517" s="74"/>
      <c r="AG517" s="74"/>
      <c r="AH517" s="74"/>
      <c r="AI517" s="74"/>
      <c r="AJ517" s="74"/>
      <c r="AK517" s="74"/>
      <c r="AN517" s="71"/>
    </row>
    <row r="518" spans="1:40" s="69" customFormat="1" ht="14.25" customHeight="1" x14ac:dyDescent="0.3">
      <c r="A518" s="63"/>
      <c r="B518" s="64"/>
      <c r="C518" s="64"/>
      <c r="D518" s="64"/>
      <c r="E518" s="64"/>
      <c r="K518" s="65"/>
      <c r="P518" s="169"/>
      <c r="Q518" s="170"/>
      <c r="T518" s="65"/>
      <c r="W518" s="74"/>
      <c r="X518" s="74"/>
      <c r="Y518" s="74"/>
      <c r="Z518" s="74"/>
      <c r="AA518" s="74"/>
      <c r="AB518" s="74"/>
      <c r="AC518" s="74"/>
      <c r="AD518" s="74"/>
      <c r="AE518" s="74"/>
      <c r="AF518" s="74"/>
      <c r="AG518" s="74"/>
      <c r="AH518" s="74"/>
      <c r="AI518" s="74"/>
      <c r="AJ518" s="74"/>
      <c r="AK518" s="74"/>
      <c r="AN518" s="71"/>
    </row>
    <row r="519" spans="1:40" s="69" customFormat="1" ht="14.25" customHeight="1" x14ac:dyDescent="0.3">
      <c r="A519" s="63"/>
      <c r="B519" s="64"/>
      <c r="C519" s="64"/>
      <c r="D519" s="64"/>
      <c r="E519" s="64"/>
      <c r="K519" s="65"/>
      <c r="P519" s="169"/>
      <c r="Q519" s="170"/>
      <c r="T519" s="65"/>
      <c r="W519" s="74"/>
      <c r="X519" s="74"/>
      <c r="Y519" s="74"/>
      <c r="Z519" s="74"/>
      <c r="AA519" s="74"/>
      <c r="AB519" s="74"/>
      <c r="AC519" s="74"/>
      <c r="AD519" s="74"/>
      <c r="AE519" s="74"/>
      <c r="AF519" s="74"/>
      <c r="AG519" s="74"/>
      <c r="AH519" s="74"/>
      <c r="AI519" s="74"/>
      <c r="AJ519" s="74"/>
      <c r="AK519" s="74"/>
      <c r="AN519" s="71"/>
    </row>
    <row r="520" spans="1:40" s="69" customFormat="1" ht="14.25" customHeight="1" x14ac:dyDescent="0.3">
      <c r="A520" s="63"/>
      <c r="B520" s="64"/>
      <c r="C520" s="64"/>
      <c r="D520" s="64"/>
      <c r="E520" s="64"/>
      <c r="K520" s="65"/>
      <c r="P520" s="169"/>
      <c r="Q520" s="170"/>
      <c r="T520" s="65"/>
      <c r="W520" s="74"/>
      <c r="X520" s="74"/>
      <c r="Y520" s="74"/>
      <c r="Z520" s="74"/>
      <c r="AA520" s="74"/>
      <c r="AB520" s="74"/>
      <c r="AC520" s="74"/>
      <c r="AD520" s="74"/>
      <c r="AE520" s="74"/>
      <c r="AF520" s="74"/>
      <c r="AG520" s="74"/>
      <c r="AH520" s="74"/>
      <c r="AI520" s="74"/>
      <c r="AJ520" s="74"/>
      <c r="AK520" s="74"/>
      <c r="AN520" s="71"/>
    </row>
    <row r="521" spans="1:40" s="69" customFormat="1" ht="14.25" customHeight="1" x14ac:dyDescent="0.3">
      <c r="A521" s="63"/>
      <c r="B521" s="64"/>
      <c r="C521" s="64"/>
      <c r="D521" s="64"/>
      <c r="E521" s="64"/>
      <c r="K521" s="65"/>
      <c r="P521" s="169"/>
      <c r="Q521" s="170"/>
      <c r="T521" s="65"/>
      <c r="W521" s="74"/>
      <c r="X521" s="74"/>
      <c r="Y521" s="74"/>
      <c r="Z521" s="74"/>
      <c r="AA521" s="74"/>
      <c r="AB521" s="74"/>
      <c r="AC521" s="74"/>
      <c r="AD521" s="74"/>
      <c r="AE521" s="74"/>
      <c r="AF521" s="74"/>
      <c r="AG521" s="74"/>
      <c r="AH521" s="74"/>
      <c r="AI521" s="74"/>
      <c r="AJ521" s="74"/>
      <c r="AK521" s="74"/>
      <c r="AN521" s="71"/>
    </row>
    <row r="522" spans="1:40" s="69" customFormat="1" ht="14.25" customHeight="1" x14ac:dyDescent="0.3">
      <c r="A522" s="63"/>
      <c r="B522" s="64"/>
      <c r="C522" s="64"/>
      <c r="D522" s="64"/>
      <c r="E522" s="64"/>
      <c r="K522" s="65"/>
      <c r="P522" s="169"/>
      <c r="Q522" s="170"/>
      <c r="T522" s="65"/>
      <c r="W522" s="74"/>
      <c r="X522" s="74"/>
      <c r="Y522" s="74"/>
      <c r="Z522" s="74"/>
      <c r="AA522" s="74"/>
      <c r="AB522" s="74"/>
      <c r="AC522" s="74"/>
      <c r="AD522" s="74"/>
      <c r="AE522" s="74"/>
      <c r="AF522" s="74"/>
      <c r="AG522" s="74"/>
      <c r="AH522" s="74"/>
      <c r="AI522" s="74"/>
      <c r="AJ522" s="74"/>
      <c r="AK522" s="74"/>
      <c r="AN522" s="71"/>
    </row>
    <row r="523" spans="1:40" s="69" customFormat="1" ht="14.25" customHeight="1" x14ac:dyDescent="0.3">
      <c r="A523" s="63"/>
      <c r="B523" s="64"/>
      <c r="C523" s="64"/>
      <c r="D523" s="64"/>
      <c r="E523" s="64"/>
      <c r="K523" s="65"/>
      <c r="P523" s="169"/>
      <c r="Q523" s="170"/>
      <c r="T523" s="65"/>
      <c r="W523" s="74"/>
      <c r="X523" s="74"/>
      <c r="Y523" s="74"/>
      <c r="Z523" s="74"/>
      <c r="AA523" s="74"/>
      <c r="AB523" s="74"/>
      <c r="AC523" s="74"/>
      <c r="AD523" s="74"/>
      <c r="AE523" s="74"/>
      <c r="AF523" s="74"/>
      <c r="AG523" s="74"/>
      <c r="AH523" s="74"/>
      <c r="AI523" s="74"/>
      <c r="AJ523" s="74"/>
      <c r="AK523" s="74"/>
      <c r="AN523" s="71"/>
    </row>
    <row r="524" spans="1:40" s="69" customFormat="1" ht="14.25" customHeight="1" x14ac:dyDescent="0.3">
      <c r="A524" s="63"/>
      <c r="B524" s="64"/>
      <c r="C524" s="64"/>
      <c r="D524" s="64"/>
      <c r="E524" s="64"/>
      <c r="K524" s="65"/>
      <c r="P524" s="169"/>
      <c r="Q524" s="170"/>
      <c r="T524" s="65"/>
      <c r="W524" s="74"/>
      <c r="X524" s="74"/>
      <c r="Y524" s="74"/>
      <c r="Z524" s="74"/>
      <c r="AA524" s="74"/>
      <c r="AB524" s="74"/>
      <c r="AC524" s="74"/>
      <c r="AD524" s="74"/>
      <c r="AE524" s="74"/>
      <c r="AF524" s="74"/>
      <c r="AG524" s="74"/>
      <c r="AH524" s="74"/>
      <c r="AI524" s="74"/>
      <c r="AJ524" s="74"/>
      <c r="AK524" s="74"/>
      <c r="AN524" s="71"/>
    </row>
    <row r="525" spans="1:40" s="69" customFormat="1" ht="14.25" customHeight="1" x14ac:dyDescent="0.3">
      <c r="A525" s="63"/>
      <c r="B525" s="64"/>
      <c r="C525" s="64"/>
      <c r="D525" s="64"/>
      <c r="E525" s="64"/>
      <c r="K525" s="65"/>
      <c r="P525" s="169"/>
      <c r="Q525" s="170"/>
      <c r="T525" s="65"/>
      <c r="W525" s="74"/>
      <c r="X525" s="74"/>
      <c r="Y525" s="74"/>
      <c r="Z525" s="74"/>
      <c r="AA525" s="74"/>
      <c r="AB525" s="74"/>
      <c r="AC525" s="74"/>
      <c r="AD525" s="74"/>
      <c r="AE525" s="74"/>
      <c r="AF525" s="74"/>
      <c r="AG525" s="74"/>
      <c r="AH525" s="74"/>
      <c r="AI525" s="74"/>
      <c r="AJ525" s="74"/>
      <c r="AK525" s="74"/>
      <c r="AN525" s="71"/>
    </row>
    <row r="526" spans="1:40" s="69" customFormat="1" ht="14.25" customHeight="1" x14ac:dyDescent="0.3">
      <c r="A526" s="63"/>
      <c r="B526" s="64"/>
      <c r="C526" s="64"/>
      <c r="D526" s="64"/>
      <c r="E526" s="64"/>
      <c r="K526" s="65"/>
      <c r="P526" s="169"/>
      <c r="Q526" s="170"/>
      <c r="T526" s="65"/>
      <c r="W526" s="74"/>
      <c r="X526" s="74"/>
      <c r="Y526" s="74"/>
      <c r="Z526" s="74"/>
      <c r="AA526" s="74"/>
      <c r="AB526" s="74"/>
      <c r="AC526" s="74"/>
      <c r="AD526" s="74"/>
      <c r="AE526" s="74"/>
      <c r="AF526" s="74"/>
      <c r="AG526" s="74"/>
      <c r="AH526" s="74"/>
      <c r="AI526" s="74"/>
      <c r="AJ526" s="74"/>
      <c r="AK526" s="74"/>
      <c r="AN526" s="71"/>
    </row>
    <row r="527" spans="1:40" s="69" customFormat="1" ht="14.25" customHeight="1" x14ac:dyDescent="0.3">
      <c r="A527" s="63"/>
      <c r="B527" s="64"/>
      <c r="C527" s="64"/>
      <c r="D527" s="64"/>
      <c r="E527" s="64"/>
      <c r="K527" s="65"/>
      <c r="P527" s="169"/>
      <c r="Q527" s="170"/>
      <c r="T527" s="65"/>
      <c r="W527" s="74"/>
      <c r="X527" s="74"/>
      <c r="Y527" s="74"/>
      <c r="Z527" s="74"/>
      <c r="AA527" s="74"/>
      <c r="AB527" s="74"/>
      <c r="AC527" s="74"/>
      <c r="AD527" s="74"/>
      <c r="AE527" s="74"/>
      <c r="AF527" s="74"/>
      <c r="AG527" s="74"/>
      <c r="AH527" s="74"/>
      <c r="AI527" s="74"/>
      <c r="AJ527" s="74"/>
      <c r="AK527" s="74"/>
      <c r="AN527" s="71"/>
    </row>
    <row r="528" spans="1:40" s="69" customFormat="1" ht="14.25" customHeight="1" x14ac:dyDescent="0.3">
      <c r="A528" s="63"/>
      <c r="B528" s="64"/>
      <c r="C528" s="64"/>
      <c r="D528" s="64"/>
      <c r="E528" s="64"/>
      <c r="K528" s="65"/>
      <c r="P528" s="169"/>
      <c r="Q528" s="170"/>
      <c r="T528" s="65"/>
      <c r="W528" s="74"/>
      <c r="X528" s="74"/>
      <c r="Y528" s="74"/>
      <c r="Z528" s="74"/>
      <c r="AA528" s="74"/>
      <c r="AB528" s="74"/>
      <c r="AC528" s="74"/>
      <c r="AD528" s="74"/>
      <c r="AE528" s="74"/>
      <c r="AF528" s="74"/>
      <c r="AG528" s="74"/>
      <c r="AH528" s="74"/>
      <c r="AI528" s="74"/>
      <c r="AJ528" s="74"/>
      <c r="AK528" s="74"/>
      <c r="AN528" s="71"/>
    </row>
    <row r="529" spans="1:40" s="69" customFormat="1" ht="14.25" customHeight="1" x14ac:dyDescent="0.3">
      <c r="A529" s="63"/>
      <c r="B529" s="64"/>
      <c r="C529" s="64"/>
      <c r="D529" s="64"/>
      <c r="E529" s="64"/>
      <c r="K529" s="65"/>
      <c r="P529" s="169"/>
      <c r="Q529" s="170"/>
      <c r="T529" s="65"/>
      <c r="W529" s="74"/>
      <c r="X529" s="74"/>
      <c r="Y529" s="74"/>
      <c r="Z529" s="74"/>
      <c r="AA529" s="74"/>
      <c r="AB529" s="74"/>
      <c r="AC529" s="74"/>
      <c r="AD529" s="74"/>
      <c r="AE529" s="74"/>
      <c r="AF529" s="74"/>
      <c r="AG529" s="74"/>
      <c r="AH529" s="74"/>
      <c r="AI529" s="74"/>
      <c r="AJ529" s="74"/>
      <c r="AK529" s="74"/>
      <c r="AN529" s="71"/>
    </row>
    <row r="530" spans="1:40" s="69" customFormat="1" ht="14.25" customHeight="1" x14ac:dyDescent="0.3">
      <c r="A530" s="63"/>
      <c r="B530" s="64"/>
      <c r="C530" s="64"/>
      <c r="D530" s="64"/>
      <c r="E530" s="64"/>
      <c r="K530" s="65"/>
      <c r="P530" s="169"/>
      <c r="Q530" s="170"/>
      <c r="T530" s="65"/>
      <c r="W530" s="74"/>
      <c r="X530" s="74"/>
      <c r="Y530" s="74"/>
      <c r="Z530" s="74"/>
      <c r="AA530" s="74"/>
      <c r="AB530" s="74"/>
      <c r="AC530" s="74"/>
      <c r="AD530" s="74"/>
      <c r="AE530" s="74"/>
      <c r="AF530" s="74"/>
      <c r="AG530" s="74"/>
      <c r="AH530" s="74"/>
      <c r="AI530" s="74"/>
      <c r="AJ530" s="74"/>
      <c r="AK530" s="74"/>
      <c r="AN530" s="71"/>
    </row>
    <row r="531" spans="1:40" s="69" customFormat="1" ht="14.25" customHeight="1" x14ac:dyDescent="0.3">
      <c r="A531" s="63"/>
      <c r="B531" s="64"/>
      <c r="C531" s="64"/>
      <c r="D531" s="64"/>
      <c r="E531" s="64"/>
      <c r="K531" s="65"/>
      <c r="P531" s="169"/>
      <c r="Q531" s="170"/>
      <c r="T531" s="65"/>
      <c r="W531" s="74"/>
      <c r="X531" s="74"/>
      <c r="Y531" s="74"/>
      <c r="Z531" s="74"/>
      <c r="AA531" s="74"/>
      <c r="AB531" s="74"/>
      <c r="AC531" s="74"/>
      <c r="AD531" s="74"/>
      <c r="AE531" s="74"/>
      <c r="AF531" s="74"/>
      <c r="AG531" s="74"/>
      <c r="AH531" s="74"/>
      <c r="AI531" s="74"/>
      <c r="AJ531" s="74"/>
      <c r="AK531" s="74"/>
      <c r="AN531" s="71"/>
    </row>
    <row r="532" spans="1:40" s="69" customFormat="1" ht="14.25" customHeight="1" x14ac:dyDescent="0.3">
      <c r="A532" s="63"/>
      <c r="B532" s="64"/>
      <c r="C532" s="64"/>
      <c r="D532" s="64"/>
      <c r="E532" s="64"/>
      <c r="K532" s="65"/>
      <c r="P532" s="169"/>
      <c r="Q532" s="170"/>
      <c r="T532" s="65"/>
      <c r="W532" s="74"/>
      <c r="X532" s="74"/>
      <c r="Y532" s="74"/>
      <c r="Z532" s="74"/>
      <c r="AA532" s="74"/>
      <c r="AB532" s="74"/>
      <c r="AC532" s="74"/>
      <c r="AD532" s="74"/>
      <c r="AE532" s="74"/>
      <c r="AF532" s="74"/>
      <c r="AG532" s="74"/>
      <c r="AH532" s="74"/>
      <c r="AI532" s="74"/>
      <c r="AJ532" s="74"/>
      <c r="AK532" s="74"/>
      <c r="AN532" s="71"/>
    </row>
    <row r="533" spans="1:40" s="69" customFormat="1" ht="14.25" customHeight="1" x14ac:dyDescent="0.3">
      <c r="A533" s="63"/>
      <c r="B533" s="64"/>
      <c r="C533" s="64"/>
      <c r="D533" s="64"/>
      <c r="E533" s="64"/>
      <c r="K533" s="65"/>
      <c r="P533" s="169"/>
      <c r="Q533" s="170"/>
      <c r="T533" s="65"/>
      <c r="W533" s="74"/>
      <c r="X533" s="74"/>
      <c r="Y533" s="74"/>
      <c r="Z533" s="74"/>
      <c r="AA533" s="74"/>
      <c r="AB533" s="74"/>
      <c r="AC533" s="74"/>
      <c r="AD533" s="74"/>
      <c r="AE533" s="74"/>
      <c r="AF533" s="74"/>
      <c r="AG533" s="74"/>
      <c r="AH533" s="74"/>
      <c r="AI533" s="74"/>
      <c r="AJ533" s="74"/>
      <c r="AK533" s="74"/>
      <c r="AN533" s="71"/>
    </row>
    <row r="534" spans="1:40" s="69" customFormat="1" ht="14.25" customHeight="1" x14ac:dyDescent="0.3">
      <c r="A534" s="63"/>
      <c r="B534" s="64"/>
      <c r="C534" s="64"/>
      <c r="D534" s="64"/>
      <c r="E534" s="64"/>
      <c r="K534" s="65"/>
      <c r="P534" s="169"/>
      <c r="Q534" s="170"/>
      <c r="T534" s="65"/>
      <c r="W534" s="74"/>
      <c r="X534" s="74"/>
      <c r="Y534" s="74"/>
      <c r="Z534" s="74"/>
      <c r="AA534" s="74"/>
      <c r="AB534" s="74"/>
      <c r="AC534" s="74"/>
      <c r="AD534" s="74"/>
      <c r="AE534" s="74"/>
      <c r="AF534" s="74"/>
      <c r="AG534" s="74"/>
      <c r="AH534" s="74"/>
      <c r="AI534" s="74"/>
      <c r="AJ534" s="74"/>
      <c r="AK534" s="74"/>
      <c r="AN534" s="71"/>
    </row>
    <row r="535" spans="1:40" s="69" customFormat="1" ht="14.25" customHeight="1" x14ac:dyDescent="0.3">
      <c r="A535" s="63"/>
      <c r="B535" s="64"/>
      <c r="C535" s="64"/>
      <c r="D535" s="64"/>
      <c r="E535" s="64"/>
      <c r="K535" s="65"/>
      <c r="P535" s="169"/>
      <c r="Q535" s="170"/>
      <c r="T535" s="65"/>
      <c r="W535" s="74"/>
      <c r="X535" s="74"/>
      <c r="Y535" s="74"/>
      <c r="Z535" s="74"/>
      <c r="AA535" s="74"/>
      <c r="AB535" s="74"/>
      <c r="AC535" s="74"/>
      <c r="AD535" s="74"/>
      <c r="AE535" s="74"/>
      <c r="AF535" s="74"/>
      <c r="AG535" s="74"/>
      <c r="AH535" s="74"/>
      <c r="AI535" s="74"/>
      <c r="AJ535" s="74"/>
      <c r="AK535" s="74"/>
      <c r="AN535" s="71"/>
    </row>
    <row r="536" spans="1:40" s="69" customFormat="1" ht="14.25" customHeight="1" x14ac:dyDescent="0.3">
      <c r="A536" s="63"/>
      <c r="B536" s="64"/>
      <c r="C536" s="64"/>
      <c r="D536" s="64"/>
      <c r="E536" s="64"/>
      <c r="K536" s="65"/>
      <c r="P536" s="169"/>
      <c r="Q536" s="170"/>
      <c r="T536" s="65"/>
      <c r="W536" s="74"/>
      <c r="X536" s="74"/>
      <c r="Y536" s="74"/>
      <c r="Z536" s="74"/>
      <c r="AA536" s="74"/>
      <c r="AB536" s="74"/>
      <c r="AC536" s="74"/>
      <c r="AD536" s="74"/>
      <c r="AE536" s="74"/>
      <c r="AF536" s="74"/>
      <c r="AG536" s="74"/>
      <c r="AH536" s="74"/>
      <c r="AI536" s="74"/>
      <c r="AJ536" s="74"/>
      <c r="AK536" s="74"/>
      <c r="AN536" s="71"/>
    </row>
    <row r="537" spans="1:40" s="69" customFormat="1" ht="14.25" customHeight="1" x14ac:dyDescent="0.3">
      <c r="A537" s="63"/>
      <c r="B537" s="64"/>
      <c r="C537" s="64"/>
      <c r="D537" s="64"/>
      <c r="E537" s="64"/>
      <c r="K537" s="65"/>
      <c r="P537" s="169"/>
      <c r="Q537" s="170"/>
      <c r="T537" s="65"/>
      <c r="W537" s="74"/>
      <c r="X537" s="74"/>
      <c r="Y537" s="74"/>
      <c r="Z537" s="74"/>
      <c r="AA537" s="74"/>
      <c r="AB537" s="74"/>
      <c r="AC537" s="74"/>
      <c r="AD537" s="74"/>
      <c r="AE537" s="74"/>
      <c r="AF537" s="74"/>
      <c r="AG537" s="74"/>
      <c r="AH537" s="74"/>
      <c r="AI537" s="74"/>
      <c r="AJ537" s="74"/>
      <c r="AK537" s="74"/>
      <c r="AN537" s="71"/>
    </row>
    <row r="538" spans="1:40" s="69" customFormat="1" ht="14.25" customHeight="1" x14ac:dyDescent="0.3">
      <c r="A538" s="63"/>
      <c r="B538" s="64"/>
      <c r="C538" s="64"/>
      <c r="D538" s="64"/>
      <c r="E538" s="64"/>
      <c r="K538" s="65"/>
      <c r="P538" s="169"/>
      <c r="Q538" s="170"/>
      <c r="T538" s="65"/>
      <c r="W538" s="74"/>
      <c r="X538" s="74"/>
      <c r="Y538" s="74"/>
      <c r="Z538" s="74"/>
      <c r="AA538" s="74"/>
      <c r="AB538" s="74"/>
      <c r="AC538" s="74"/>
      <c r="AD538" s="74"/>
      <c r="AE538" s="74"/>
      <c r="AF538" s="74"/>
      <c r="AG538" s="74"/>
      <c r="AH538" s="74"/>
      <c r="AI538" s="74"/>
      <c r="AJ538" s="74"/>
      <c r="AK538" s="74"/>
      <c r="AN538" s="71"/>
    </row>
    <row r="539" spans="1:40" s="69" customFormat="1" ht="14.25" customHeight="1" x14ac:dyDescent="0.3">
      <c r="A539" s="63"/>
      <c r="B539" s="64"/>
      <c r="C539" s="64"/>
      <c r="D539" s="64"/>
      <c r="E539" s="64"/>
      <c r="K539" s="65"/>
      <c r="P539" s="169"/>
      <c r="Q539" s="170"/>
      <c r="T539" s="65"/>
      <c r="W539" s="74"/>
      <c r="X539" s="74"/>
      <c r="Y539" s="74"/>
      <c r="Z539" s="74"/>
      <c r="AA539" s="74"/>
      <c r="AB539" s="74"/>
      <c r="AC539" s="74"/>
      <c r="AD539" s="74"/>
      <c r="AE539" s="74"/>
      <c r="AF539" s="74"/>
      <c r="AG539" s="74"/>
      <c r="AH539" s="74"/>
      <c r="AI539" s="74"/>
      <c r="AJ539" s="74"/>
      <c r="AK539" s="74"/>
      <c r="AN539" s="71"/>
    </row>
    <row r="540" spans="1:40" s="69" customFormat="1" ht="14.25" customHeight="1" x14ac:dyDescent="0.3">
      <c r="A540" s="63"/>
      <c r="B540" s="64"/>
      <c r="C540" s="64"/>
      <c r="D540" s="64"/>
      <c r="E540" s="64"/>
      <c r="K540" s="65"/>
      <c r="P540" s="169"/>
      <c r="Q540" s="170"/>
      <c r="T540" s="65"/>
      <c r="W540" s="74"/>
      <c r="X540" s="74"/>
      <c r="Y540" s="74"/>
      <c r="Z540" s="74"/>
      <c r="AA540" s="74"/>
      <c r="AB540" s="74"/>
      <c r="AC540" s="74"/>
      <c r="AD540" s="74"/>
      <c r="AE540" s="74"/>
      <c r="AF540" s="74"/>
      <c r="AG540" s="74"/>
      <c r="AH540" s="74"/>
      <c r="AI540" s="74"/>
      <c r="AJ540" s="74"/>
      <c r="AK540" s="74"/>
      <c r="AN540" s="71"/>
    </row>
    <row r="541" spans="1:40" s="69" customFormat="1" ht="14.25" customHeight="1" x14ac:dyDescent="0.3">
      <c r="A541" s="63"/>
      <c r="B541" s="64"/>
      <c r="C541" s="64"/>
      <c r="D541" s="64"/>
      <c r="E541" s="64"/>
      <c r="K541" s="65"/>
      <c r="P541" s="169"/>
      <c r="Q541" s="170"/>
      <c r="T541" s="65"/>
      <c r="W541" s="74"/>
      <c r="X541" s="74"/>
      <c r="Y541" s="74"/>
      <c r="Z541" s="74"/>
      <c r="AA541" s="74"/>
      <c r="AB541" s="74"/>
      <c r="AC541" s="74"/>
      <c r="AD541" s="74"/>
      <c r="AE541" s="74"/>
      <c r="AF541" s="74"/>
      <c r="AG541" s="74"/>
      <c r="AH541" s="74"/>
      <c r="AI541" s="74"/>
      <c r="AJ541" s="74"/>
      <c r="AK541" s="74"/>
      <c r="AN541" s="71"/>
    </row>
    <row r="542" spans="1:40" s="69" customFormat="1" ht="14.25" customHeight="1" x14ac:dyDescent="0.3">
      <c r="A542" s="63"/>
      <c r="B542" s="64"/>
      <c r="C542" s="64"/>
      <c r="D542" s="64"/>
      <c r="E542" s="64"/>
      <c r="K542" s="65"/>
      <c r="P542" s="169"/>
      <c r="Q542" s="170"/>
      <c r="T542" s="65"/>
      <c r="W542" s="74"/>
      <c r="X542" s="74"/>
      <c r="Y542" s="74"/>
      <c r="Z542" s="74"/>
      <c r="AA542" s="74"/>
      <c r="AB542" s="74"/>
      <c r="AC542" s="74"/>
      <c r="AD542" s="74"/>
      <c r="AE542" s="74"/>
      <c r="AF542" s="74"/>
      <c r="AG542" s="74"/>
      <c r="AH542" s="74"/>
      <c r="AI542" s="74"/>
      <c r="AJ542" s="74"/>
      <c r="AK542" s="74"/>
      <c r="AN542" s="71"/>
    </row>
    <row r="543" spans="1:40" s="69" customFormat="1" ht="14.25" customHeight="1" x14ac:dyDescent="0.3">
      <c r="A543" s="63"/>
      <c r="B543" s="64"/>
      <c r="C543" s="64"/>
      <c r="D543" s="64"/>
      <c r="E543" s="64"/>
      <c r="K543" s="65"/>
      <c r="P543" s="169"/>
      <c r="Q543" s="170"/>
      <c r="T543" s="65"/>
      <c r="W543" s="74"/>
      <c r="X543" s="74"/>
      <c r="Y543" s="74"/>
      <c r="Z543" s="74"/>
      <c r="AA543" s="74"/>
      <c r="AB543" s="74"/>
      <c r="AC543" s="74"/>
      <c r="AD543" s="74"/>
      <c r="AE543" s="74"/>
      <c r="AF543" s="74"/>
      <c r="AG543" s="74"/>
      <c r="AH543" s="74"/>
      <c r="AI543" s="74"/>
      <c r="AJ543" s="74"/>
      <c r="AK543" s="74"/>
      <c r="AN543" s="71"/>
    </row>
    <row r="544" spans="1:40" s="69" customFormat="1" ht="14.25" customHeight="1" x14ac:dyDescent="0.3">
      <c r="A544" s="63"/>
      <c r="B544" s="64"/>
      <c r="C544" s="64"/>
      <c r="D544" s="64"/>
      <c r="E544" s="64"/>
      <c r="K544" s="65"/>
      <c r="P544" s="169"/>
      <c r="Q544" s="170"/>
      <c r="T544" s="65"/>
      <c r="W544" s="74"/>
      <c r="X544" s="74"/>
      <c r="Y544" s="74"/>
      <c r="Z544" s="74"/>
      <c r="AA544" s="74"/>
      <c r="AB544" s="74"/>
      <c r="AC544" s="74"/>
      <c r="AD544" s="74"/>
      <c r="AE544" s="74"/>
      <c r="AF544" s="74"/>
      <c r="AG544" s="74"/>
      <c r="AH544" s="74"/>
      <c r="AI544" s="74"/>
      <c r="AJ544" s="74"/>
      <c r="AK544" s="74"/>
      <c r="AN544" s="71"/>
    </row>
    <row r="545" spans="1:40" s="69" customFormat="1" ht="14.25" customHeight="1" x14ac:dyDescent="0.3">
      <c r="A545" s="63"/>
      <c r="B545" s="64"/>
      <c r="C545" s="64"/>
      <c r="D545" s="64"/>
      <c r="E545" s="64"/>
      <c r="K545" s="65"/>
      <c r="P545" s="169"/>
      <c r="Q545" s="170"/>
      <c r="T545" s="65"/>
      <c r="W545" s="74"/>
      <c r="X545" s="74"/>
      <c r="Y545" s="74"/>
      <c r="Z545" s="74"/>
      <c r="AA545" s="74"/>
      <c r="AB545" s="74"/>
      <c r="AC545" s="74"/>
      <c r="AD545" s="74"/>
      <c r="AE545" s="74"/>
      <c r="AF545" s="74"/>
      <c r="AG545" s="74"/>
      <c r="AH545" s="74"/>
      <c r="AI545" s="74"/>
      <c r="AJ545" s="74"/>
      <c r="AK545" s="74"/>
      <c r="AN545" s="71"/>
    </row>
    <row r="546" spans="1:40" s="69" customFormat="1" ht="14.25" customHeight="1" x14ac:dyDescent="0.3">
      <c r="A546" s="63"/>
      <c r="B546" s="64"/>
      <c r="C546" s="64"/>
      <c r="D546" s="64"/>
      <c r="E546" s="64"/>
      <c r="K546" s="65"/>
      <c r="P546" s="169"/>
      <c r="Q546" s="170"/>
      <c r="T546" s="65"/>
      <c r="W546" s="74"/>
      <c r="X546" s="74"/>
      <c r="Y546" s="74"/>
      <c r="Z546" s="74"/>
      <c r="AA546" s="74"/>
      <c r="AB546" s="74"/>
      <c r="AC546" s="74"/>
      <c r="AD546" s="74"/>
      <c r="AE546" s="74"/>
      <c r="AF546" s="74"/>
      <c r="AG546" s="74"/>
      <c r="AH546" s="74"/>
      <c r="AI546" s="74"/>
      <c r="AJ546" s="74"/>
      <c r="AK546" s="74"/>
      <c r="AN546" s="71"/>
    </row>
    <row r="547" spans="1:40" s="69" customFormat="1" ht="14.25" customHeight="1" x14ac:dyDescent="0.3">
      <c r="A547" s="63"/>
      <c r="B547" s="64"/>
      <c r="C547" s="64"/>
      <c r="D547" s="64"/>
      <c r="E547" s="64"/>
      <c r="K547" s="65"/>
      <c r="P547" s="169"/>
      <c r="Q547" s="170"/>
      <c r="T547" s="65"/>
      <c r="W547" s="74"/>
      <c r="X547" s="74"/>
      <c r="Y547" s="74"/>
      <c r="Z547" s="74"/>
      <c r="AA547" s="74"/>
      <c r="AB547" s="74"/>
      <c r="AC547" s="74"/>
      <c r="AD547" s="74"/>
      <c r="AE547" s="74"/>
      <c r="AF547" s="74"/>
      <c r="AG547" s="74"/>
      <c r="AH547" s="74"/>
      <c r="AI547" s="74"/>
      <c r="AJ547" s="74"/>
      <c r="AK547" s="74"/>
      <c r="AN547" s="71"/>
    </row>
    <row r="548" spans="1:40" s="69" customFormat="1" ht="14.25" customHeight="1" x14ac:dyDescent="0.3">
      <c r="A548" s="63"/>
      <c r="B548" s="64"/>
      <c r="C548" s="64"/>
      <c r="D548" s="64"/>
      <c r="E548" s="64"/>
      <c r="K548" s="65"/>
      <c r="P548" s="169"/>
      <c r="Q548" s="170"/>
      <c r="T548" s="65"/>
      <c r="W548" s="74"/>
      <c r="X548" s="74"/>
      <c r="Y548" s="74"/>
      <c r="Z548" s="74"/>
      <c r="AA548" s="74"/>
      <c r="AB548" s="74"/>
      <c r="AC548" s="74"/>
      <c r="AD548" s="74"/>
      <c r="AE548" s="74"/>
      <c r="AF548" s="74"/>
      <c r="AG548" s="74"/>
      <c r="AH548" s="74"/>
      <c r="AI548" s="74"/>
      <c r="AJ548" s="74"/>
      <c r="AK548" s="74"/>
      <c r="AN548" s="71"/>
    </row>
    <row r="549" spans="1:40" s="69" customFormat="1" ht="14.25" customHeight="1" x14ac:dyDescent="0.3">
      <c r="A549" s="63"/>
      <c r="B549" s="64"/>
      <c r="C549" s="64"/>
      <c r="D549" s="64"/>
      <c r="E549" s="64"/>
      <c r="K549" s="65"/>
      <c r="P549" s="169"/>
      <c r="Q549" s="170"/>
      <c r="T549" s="65"/>
      <c r="W549" s="74"/>
      <c r="X549" s="74"/>
      <c r="Y549" s="74"/>
      <c r="Z549" s="74"/>
      <c r="AA549" s="74"/>
      <c r="AB549" s="74"/>
      <c r="AC549" s="74"/>
      <c r="AD549" s="74"/>
      <c r="AE549" s="74"/>
      <c r="AF549" s="74"/>
      <c r="AG549" s="74"/>
      <c r="AH549" s="74"/>
      <c r="AI549" s="74"/>
      <c r="AJ549" s="74"/>
      <c r="AK549" s="74"/>
      <c r="AN549" s="71"/>
    </row>
    <row r="550" spans="1:40" s="69" customFormat="1" ht="14.25" customHeight="1" x14ac:dyDescent="0.3">
      <c r="A550" s="63"/>
      <c r="B550" s="64"/>
      <c r="C550" s="64"/>
      <c r="D550" s="64"/>
      <c r="E550" s="64"/>
      <c r="K550" s="65"/>
      <c r="P550" s="169"/>
      <c r="Q550" s="170"/>
      <c r="T550" s="65"/>
      <c r="W550" s="74"/>
      <c r="X550" s="74"/>
      <c r="Y550" s="74"/>
      <c r="Z550" s="74"/>
      <c r="AA550" s="74"/>
      <c r="AB550" s="74"/>
      <c r="AC550" s="74"/>
      <c r="AD550" s="74"/>
      <c r="AE550" s="74"/>
      <c r="AF550" s="74"/>
      <c r="AG550" s="74"/>
      <c r="AH550" s="74"/>
      <c r="AI550" s="74"/>
      <c r="AJ550" s="74"/>
      <c r="AK550" s="74"/>
      <c r="AN550" s="71"/>
    </row>
    <row r="551" spans="1:40" s="69" customFormat="1" ht="14.25" customHeight="1" x14ac:dyDescent="0.3">
      <c r="A551" s="63"/>
      <c r="B551" s="64"/>
      <c r="C551" s="64"/>
      <c r="D551" s="64"/>
      <c r="E551" s="64"/>
      <c r="K551" s="65"/>
      <c r="P551" s="169"/>
      <c r="Q551" s="170"/>
      <c r="T551" s="65"/>
      <c r="W551" s="74"/>
      <c r="X551" s="74"/>
      <c r="Y551" s="74"/>
      <c r="Z551" s="74"/>
      <c r="AA551" s="74"/>
      <c r="AB551" s="74"/>
      <c r="AC551" s="74"/>
      <c r="AD551" s="74"/>
      <c r="AE551" s="74"/>
      <c r="AF551" s="74"/>
      <c r="AG551" s="74"/>
      <c r="AH551" s="74"/>
      <c r="AI551" s="74"/>
      <c r="AJ551" s="74"/>
      <c r="AK551" s="74"/>
      <c r="AN551" s="71"/>
    </row>
    <row r="552" spans="1:40" s="69" customFormat="1" ht="14.25" customHeight="1" x14ac:dyDescent="0.3">
      <c r="A552" s="63"/>
      <c r="B552" s="64"/>
      <c r="C552" s="64"/>
      <c r="D552" s="64"/>
      <c r="E552" s="64"/>
      <c r="K552" s="65"/>
      <c r="P552" s="169"/>
      <c r="Q552" s="170"/>
      <c r="T552" s="65"/>
      <c r="W552" s="74"/>
      <c r="X552" s="74"/>
      <c r="Y552" s="74"/>
      <c r="Z552" s="74"/>
      <c r="AA552" s="74"/>
      <c r="AB552" s="74"/>
      <c r="AC552" s="74"/>
      <c r="AD552" s="74"/>
      <c r="AE552" s="74"/>
      <c r="AF552" s="74"/>
      <c r="AG552" s="74"/>
      <c r="AH552" s="74"/>
      <c r="AI552" s="74"/>
      <c r="AJ552" s="74"/>
      <c r="AK552" s="74"/>
      <c r="AN552" s="71"/>
    </row>
    <row r="553" spans="1:40" s="69" customFormat="1" ht="14.25" customHeight="1" x14ac:dyDescent="0.3">
      <c r="A553" s="63"/>
      <c r="B553" s="64"/>
      <c r="C553" s="64"/>
      <c r="D553" s="64"/>
      <c r="E553" s="64"/>
      <c r="K553" s="65"/>
      <c r="P553" s="169"/>
      <c r="Q553" s="170"/>
      <c r="T553" s="65"/>
      <c r="W553" s="74"/>
      <c r="X553" s="74"/>
      <c r="Y553" s="74"/>
      <c r="Z553" s="74"/>
      <c r="AA553" s="74"/>
      <c r="AB553" s="74"/>
      <c r="AC553" s="74"/>
      <c r="AD553" s="74"/>
      <c r="AE553" s="74"/>
      <c r="AF553" s="74"/>
      <c r="AG553" s="74"/>
      <c r="AH553" s="74"/>
      <c r="AI553" s="74"/>
      <c r="AJ553" s="74"/>
      <c r="AK553" s="74"/>
      <c r="AN553" s="71"/>
    </row>
    <row r="554" spans="1:40" s="69" customFormat="1" ht="14.25" customHeight="1" x14ac:dyDescent="0.3">
      <c r="A554" s="63"/>
      <c r="B554" s="64"/>
      <c r="C554" s="64"/>
      <c r="D554" s="64"/>
      <c r="E554" s="64"/>
      <c r="K554" s="65"/>
      <c r="P554" s="169"/>
      <c r="Q554" s="170"/>
      <c r="T554" s="65"/>
      <c r="W554" s="74"/>
      <c r="X554" s="74"/>
      <c r="Y554" s="74"/>
      <c r="Z554" s="74"/>
      <c r="AA554" s="74"/>
      <c r="AB554" s="74"/>
      <c r="AC554" s="74"/>
      <c r="AD554" s="74"/>
      <c r="AE554" s="74"/>
      <c r="AF554" s="74"/>
      <c r="AG554" s="74"/>
      <c r="AH554" s="74"/>
      <c r="AI554" s="74"/>
      <c r="AJ554" s="74"/>
      <c r="AK554" s="74"/>
      <c r="AN554" s="71"/>
    </row>
    <row r="555" spans="1:40" s="69" customFormat="1" ht="14.25" customHeight="1" x14ac:dyDescent="0.3">
      <c r="A555" s="63"/>
      <c r="B555" s="64"/>
      <c r="C555" s="64"/>
      <c r="D555" s="64"/>
      <c r="E555" s="64"/>
      <c r="K555" s="65"/>
      <c r="P555" s="169"/>
      <c r="Q555" s="170"/>
      <c r="T555" s="65"/>
      <c r="W555" s="74"/>
      <c r="X555" s="74"/>
      <c r="Y555" s="74"/>
      <c r="Z555" s="74"/>
      <c r="AA555" s="74"/>
      <c r="AB555" s="74"/>
      <c r="AC555" s="74"/>
      <c r="AD555" s="74"/>
      <c r="AE555" s="74"/>
      <c r="AF555" s="74"/>
      <c r="AG555" s="74"/>
      <c r="AH555" s="74"/>
      <c r="AI555" s="74"/>
      <c r="AJ555" s="74"/>
      <c r="AK555" s="74"/>
      <c r="AN555" s="71"/>
    </row>
    <row r="556" spans="1:40" s="69" customFormat="1" ht="14.25" customHeight="1" x14ac:dyDescent="0.3">
      <c r="A556" s="63"/>
      <c r="B556" s="64"/>
      <c r="C556" s="64"/>
      <c r="D556" s="64"/>
      <c r="E556" s="64"/>
      <c r="K556" s="65"/>
      <c r="P556" s="169"/>
      <c r="Q556" s="170"/>
      <c r="T556" s="65"/>
      <c r="W556" s="74"/>
      <c r="X556" s="74"/>
      <c r="Y556" s="74"/>
      <c r="Z556" s="74"/>
      <c r="AA556" s="74"/>
      <c r="AB556" s="74"/>
      <c r="AC556" s="74"/>
      <c r="AD556" s="74"/>
      <c r="AE556" s="74"/>
      <c r="AF556" s="74"/>
      <c r="AG556" s="74"/>
      <c r="AH556" s="74"/>
      <c r="AI556" s="74"/>
      <c r="AJ556" s="74"/>
      <c r="AK556" s="74"/>
      <c r="AN556" s="71"/>
    </row>
    <row r="557" spans="1:40" s="69" customFormat="1" ht="14.25" customHeight="1" x14ac:dyDescent="0.3">
      <c r="A557" s="63"/>
      <c r="B557" s="64"/>
      <c r="C557" s="64"/>
      <c r="D557" s="64"/>
      <c r="E557" s="64"/>
      <c r="K557" s="65"/>
      <c r="P557" s="169"/>
      <c r="Q557" s="170"/>
      <c r="T557" s="65"/>
      <c r="W557" s="74"/>
      <c r="X557" s="74"/>
      <c r="Y557" s="74"/>
      <c r="Z557" s="74"/>
      <c r="AA557" s="74"/>
      <c r="AB557" s="74"/>
      <c r="AC557" s="74"/>
      <c r="AD557" s="74"/>
      <c r="AE557" s="74"/>
      <c r="AF557" s="74"/>
      <c r="AG557" s="74"/>
      <c r="AH557" s="74"/>
      <c r="AI557" s="74"/>
      <c r="AJ557" s="74"/>
      <c r="AK557" s="74"/>
      <c r="AN557" s="71"/>
    </row>
    <row r="558" spans="1:40" s="69" customFormat="1" ht="14.25" customHeight="1" x14ac:dyDescent="0.3">
      <c r="A558" s="63"/>
      <c r="B558" s="64"/>
      <c r="C558" s="64"/>
      <c r="D558" s="64"/>
      <c r="E558" s="64"/>
      <c r="K558" s="65"/>
      <c r="P558" s="169"/>
      <c r="Q558" s="170"/>
      <c r="T558" s="65"/>
      <c r="W558" s="74"/>
      <c r="X558" s="74"/>
      <c r="Y558" s="74"/>
      <c r="Z558" s="74"/>
      <c r="AA558" s="74"/>
      <c r="AB558" s="74"/>
      <c r="AC558" s="74"/>
      <c r="AD558" s="74"/>
      <c r="AE558" s="74"/>
      <c r="AF558" s="74"/>
      <c r="AG558" s="74"/>
      <c r="AH558" s="74"/>
      <c r="AI558" s="74"/>
      <c r="AJ558" s="74"/>
      <c r="AK558" s="74"/>
      <c r="AN558" s="71"/>
    </row>
    <row r="559" spans="1:40" s="69" customFormat="1" ht="14.25" customHeight="1" x14ac:dyDescent="0.3">
      <c r="A559" s="63"/>
      <c r="B559" s="64"/>
      <c r="C559" s="64"/>
      <c r="D559" s="64"/>
      <c r="E559" s="64"/>
      <c r="K559" s="65"/>
      <c r="P559" s="169"/>
      <c r="Q559" s="170"/>
      <c r="T559" s="65"/>
      <c r="W559" s="74"/>
      <c r="X559" s="74"/>
      <c r="Y559" s="74"/>
      <c r="Z559" s="74"/>
      <c r="AA559" s="74"/>
      <c r="AB559" s="74"/>
      <c r="AC559" s="74"/>
      <c r="AD559" s="74"/>
      <c r="AE559" s="74"/>
      <c r="AF559" s="74"/>
      <c r="AG559" s="74"/>
      <c r="AH559" s="74"/>
      <c r="AI559" s="74"/>
      <c r="AJ559" s="74"/>
      <c r="AK559" s="74"/>
      <c r="AN559" s="71"/>
    </row>
    <row r="560" spans="1:40" s="69" customFormat="1" ht="14.25" customHeight="1" x14ac:dyDescent="0.3">
      <c r="A560" s="63"/>
      <c r="B560" s="64"/>
      <c r="C560" s="64"/>
      <c r="D560" s="64"/>
      <c r="E560" s="64"/>
      <c r="K560" s="65"/>
      <c r="P560" s="169"/>
      <c r="Q560" s="170"/>
      <c r="T560" s="65"/>
      <c r="W560" s="74"/>
      <c r="X560" s="74"/>
      <c r="Y560" s="74"/>
      <c r="Z560" s="74"/>
      <c r="AA560" s="74"/>
      <c r="AB560" s="74"/>
      <c r="AC560" s="74"/>
      <c r="AD560" s="74"/>
      <c r="AE560" s="74"/>
      <c r="AF560" s="74"/>
      <c r="AG560" s="74"/>
      <c r="AH560" s="74"/>
      <c r="AI560" s="74"/>
      <c r="AJ560" s="74"/>
      <c r="AK560" s="74"/>
      <c r="AN560" s="71"/>
    </row>
    <row r="561" spans="1:40" s="69" customFormat="1" ht="14.25" customHeight="1" x14ac:dyDescent="0.3">
      <c r="A561" s="63"/>
      <c r="B561" s="64"/>
      <c r="C561" s="64"/>
      <c r="D561" s="64"/>
      <c r="E561" s="64"/>
      <c r="K561" s="65"/>
      <c r="P561" s="169"/>
      <c r="Q561" s="170"/>
      <c r="T561" s="65"/>
      <c r="W561" s="74"/>
      <c r="X561" s="74"/>
      <c r="Y561" s="74"/>
      <c r="Z561" s="74"/>
      <c r="AA561" s="74"/>
      <c r="AB561" s="74"/>
      <c r="AC561" s="74"/>
      <c r="AD561" s="74"/>
      <c r="AE561" s="74"/>
      <c r="AF561" s="74"/>
      <c r="AG561" s="74"/>
      <c r="AH561" s="74"/>
      <c r="AI561" s="74"/>
      <c r="AJ561" s="74"/>
      <c r="AK561" s="74"/>
      <c r="AN561" s="71"/>
    </row>
    <row r="562" spans="1:40" s="69" customFormat="1" ht="14.25" customHeight="1" x14ac:dyDescent="0.3">
      <c r="A562" s="63"/>
      <c r="B562" s="64"/>
      <c r="C562" s="64"/>
      <c r="D562" s="64"/>
      <c r="E562" s="64"/>
      <c r="K562" s="65"/>
      <c r="P562" s="169"/>
      <c r="Q562" s="170"/>
      <c r="T562" s="65"/>
      <c r="W562" s="74"/>
      <c r="X562" s="74"/>
      <c r="Y562" s="74"/>
      <c r="Z562" s="74"/>
      <c r="AA562" s="74"/>
      <c r="AB562" s="74"/>
      <c r="AC562" s="74"/>
      <c r="AD562" s="74"/>
      <c r="AE562" s="74"/>
      <c r="AF562" s="74"/>
      <c r="AG562" s="74"/>
      <c r="AH562" s="74"/>
      <c r="AI562" s="74"/>
      <c r="AJ562" s="74"/>
      <c r="AK562" s="74"/>
      <c r="AN562" s="71"/>
    </row>
    <row r="563" spans="1:40" s="69" customFormat="1" ht="14.25" customHeight="1" x14ac:dyDescent="0.3">
      <c r="A563" s="63"/>
      <c r="B563" s="64"/>
      <c r="C563" s="64"/>
      <c r="D563" s="64"/>
      <c r="E563" s="64"/>
      <c r="K563" s="65"/>
      <c r="P563" s="169"/>
      <c r="Q563" s="170"/>
      <c r="T563" s="65"/>
      <c r="W563" s="74"/>
      <c r="X563" s="74"/>
      <c r="Y563" s="74"/>
      <c r="Z563" s="74"/>
      <c r="AA563" s="74"/>
      <c r="AB563" s="74"/>
      <c r="AC563" s="74"/>
      <c r="AD563" s="74"/>
      <c r="AE563" s="74"/>
      <c r="AF563" s="74"/>
      <c r="AG563" s="74"/>
      <c r="AH563" s="74"/>
      <c r="AI563" s="74"/>
      <c r="AJ563" s="74"/>
      <c r="AK563" s="74"/>
      <c r="AN563" s="71"/>
    </row>
    <row r="564" spans="1:40" s="69" customFormat="1" ht="14.25" customHeight="1" x14ac:dyDescent="0.3">
      <c r="A564" s="63"/>
      <c r="B564" s="64"/>
      <c r="C564" s="64"/>
      <c r="D564" s="64"/>
      <c r="E564" s="64"/>
      <c r="K564" s="65"/>
      <c r="P564" s="169"/>
      <c r="Q564" s="170"/>
      <c r="T564" s="65"/>
      <c r="W564" s="74"/>
      <c r="X564" s="74"/>
      <c r="Y564" s="74"/>
      <c r="Z564" s="74"/>
      <c r="AA564" s="74"/>
      <c r="AB564" s="74"/>
      <c r="AC564" s="74"/>
      <c r="AD564" s="74"/>
      <c r="AE564" s="74"/>
      <c r="AF564" s="74"/>
      <c r="AG564" s="74"/>
      <c r="AH564" s="74"/>
      <c r="AI564" s="74"/>
      <c r="AJ564" s="74"/>
      <c r="AK564" s="74"/>
      <c r="AN564" s="71"/>
    </row>
    <row r="565" spans="1:40" s="69" customFormat="1" ht="14.25" customHeight="1" x14ac:dyDescent="0.3">
      <c r="A565" s="63"/>
      <c r="B565" s="64"/>
      <c r="C565" s="64"/>
      <c r="D565" s="64"/>
      <c r="E565" s="64"/>
      <c r="K565" s="65"/>
      <c r="P565" s="169"/>
      <c r="Q565" s="170"/>
      <c r="T565" s="65"/>
      <c r="W565" s="74"/>
      <c r="X565" s="74"/>
      <c r="Y565" s="74"/>
      <c r="Z565" s="74"/>
      <c r="AA565" s="74"/>
      <c r="AB565" s="74"/>
      <c r="AC565" s="74"/>
      <c r="AD565" s="74"/>
      <c r="AE565" s="74"/>
      <c r="AF565" s="74"/>
      <c r="AG565" s="74"/>
      <c r="AH565" s="74"/>
      <c r="AI565" s="74"/>
      <c r="AJ565" s="74"/>
      <c r="AK565" s="74"/>
      <c r="AN565" s="71"/>
    </row>
    <row r="566" spans="1:40" s="69" customFormat="1" ht="14.25" customHeight="1" x14ac:dyDescent="0.3">
      <c r="A566" s="63"/>
      <c r="B566" s="64"/>
      <c r="C566" s="64"/>
      <c r="D566" s="64"/>
      <c r="E566" s="64"/>
      <c r="K566" s="65"/>
      <c r="P566" s="169"/>
      <c r="Q566" s="170"/>
      <c r="T566" s="65"/>
      <c r="W566" s="74"/>
      <c r="X566" s="74"/>
      <c r="Y566" s="74"/>
      <c r="Z566" s="74"/>
      <c r="AA566" s="74"/>
      <c r="AB566" s="74"/>
      <c r="AC566" s="74"/>
      <c r="AD566" s="74"/>
      <c r="AE566" s="74"/>
      <c r="AF566" s="74"/>
      <c r="AG566" s="74"/>
      <c r="AH566" s="74"/>
      <c r="AI566" s="74"/>
      <c r="AJ566" s="74"/>
      <c r="AK566" s="74"/>
      <c r="AN566" s="71"/>
    </row>
    <row r="567" spans="1:40" s="69" customFormat="1" ht="14.25" customHeight="1" x14ac:dyDescent="0.3">
      <c r="A567" s="63"/>
      <c r="B567" s="64"/>
      <c r="C567" s="64"/>
      <c r="D567" s="64"/>
      <c r="E567" s="64"/>
      <c r="K567" s="65"/>
      <c r="P567" s="169"/>
      <c r="Q567" s="170"/>
      <c r="T567" s="65"/>
      <c r="W567" s="74"/>
      <c r="X567" s="74"/>
      <c r="Y567" s="74"/>
      <c r="Z567" s="74"/>
      <c r="AA567" s="74"/>
      <c r="AB567" s="74"/>
      <c r="AC567" s="74"/>
      <c r="AD567" s="74"/>
      <c r="AE567" s="74"/>
      <c r="AF567" s="74"/>
      <c r="AG567" s="74"/>
      <c r="AH567" s="74"/>
      <c r="AI567" s="74"/>
      <c r="AJ567" s="74"/>
      <c r="AK567" s="74"/>
      <c r="AN567" s="71"/>
    </row>
    <row r="568" spans="1:40" s="69" customFormat="1" ht="14.25" customHeight="1" x14ac:dyDescent="0.3">
      <c r="A568" s="63"/>
      <c r="B568" s="64"/>
      <c r="C568" s="64"/>
      <c r="D568" s="64"/>
      <c r="E568" s="64"/>
      <c r="K568" s="65"/>
      <c r="P568" s="169"/>
      <c r="Q568" s="170"/>
      <c r="T568" s="65"/>
      <c r="W568" s="74"/>
      <c r="X568" s="74"/>
      <c r="Y568" s="74"/>
      <c r="Z568" s="74"/>
      <c r="AA568" s="74"/>
      <c r="AB568" s="74"/>
      <c r="AC568" s="74"/>
      <c r="AD568" s="74"/>
      <c r="AE568" s="74"/>
      <c r="AF568" s="74"/>
      <c r="AG568" s="74"/>
      <c r="AH568" s="74"/>
      <c r="AI568" s="74"/>
      <c r="AJ568" s="74"/>
      <c r="AK568" s="74"/>
      <c r="AN568" s="71"/>
    </row>
    <row r="569" spans="1:40" s="69" customFormat="1" ht="14.25" customHeight="1" x14ac:dyDescent="0.3">
      <c r="A569" s="63"/>
      <c r="B569" s="64"/>
      <c r="C569" s="64"/>
      <c r="D569" s="64"/>
      <c r="E569" s="64"/>
      <c r="K569" s="65"/>
      <c r="P569" s="169"/>
      <c r="Q569" s="170"/>
      <c r="T569" s="65"/>
      <c r="W569" s="74"/>
      <c r="X569" s="74"/>
      <c r="Y569" s="74"/>
      <c r="Z569" s="74"/>
      <c r="AA569" s="74"/>
      <c r="AB569" s="74"/>
      <c r="AC569" s="74"/>
      <c r="AD569" s="74"/>
      <c r="AE569" s="74"/>
      <c r="AF569" s="74"/>
      <c r="AG569" s="74"/>
      <c r="AH569" s="74"/>
      <c r="AI569" s="74"/>
      <c r="AJ569" s="74"/>
      <c r="AK569" s="74"/>
      <c r="AN569" s="71"/>
    </row>
    <row r="570" spans="1:40" s="69" customFormat="1" ht="14.25" customHeight="1" x14ac:dyDescent="0.3">
      <c r="A570" s="63"/>
      <c r="B570" s="64"/>
      <c r="C570" s="64"/>
      <c r="D570" s="64"/>
      <c r="E570" s="64"/>
      <c r="K570" s="65"/>
      <c r="P570" s="169"/>
      <c r="Q570" s="170"/>
      <c r="T570" s="65"/>
      <c r="W570" s="74"/>
      <c r="X570" s="74"/>
      <c r="Y570" s="74"/>
      <c r="Z570" s="74"/>
      <c r="AA570" s="74"/>
      <c r="AB570" s="74"/>
      <c r="AC570" s="74"/>
      <c r="AD570" s="74"/>
      <c r="AE570" s="74"/>
      <c r="AF570" s="74"/>
      <c r="AG570" s="74"/>
      <c r="AH570" s="74"/>
      <c r="AI570" s="74"/>
      <c r="AJ570" s="74"/>
      <c r="AK570" s="74"/>
      <c r="AN570" s="71"/>
    </row>
    <row r="571" spans="1:40" s="69" customFormat="1" ht="14.25" customHeight="1" x14ac:dyDescent="0.3">
      <c r="A571" s="63"/>
      <c r="B571" s="64"/>
      <c r="C571" s="64"/>
      <c r="D571" s="64"/>
      <c r="E571" s="64"/>
      <c r="K571" s="65"/>
      <c r="P571" s="169"/>
      <c r="Q571" s="170"/>
      <c r="T571" s="65"/>
      <c r="W571" s="74"/>
      <c r="X571" s="74"/>
      <c r="Y571" s="74"/>
      <c r="Z571" s="74"/>
      <c r="AA571" s="74"/>
      <c r="AB571" s="74"/>
      <c r="AC571" s="74"/>
      <c r="AD571" s="74"/>
      <c r="AE571" s="74"/>
      <c r="AF571" s="74"/>
      <c r="AG571" s="74"/>
      <c r="AH571" s="74"/>
      <c r="AI571" s="74"/>
      <c r="AJ571" s="74"/>
      <c r="AK571" s="74"/>
      <c r="AN571" s="71"/>
    </row>
    <row r="572" spans="1:40" s="69" customFormat="1" ht="14.25" customHeight="1" x14ac:dyDescent="0.3">
      <c r="A572" s="63"/>
      <c r="B572" s="64"/>
      <c r="C572" s="64"/>
      <c r="D572" s="64"/>
      <c r="E572" s="64"/>
      <c r="K572" s="65"/>
      <c r="P572" s="169"/>
      <c r="Q572" s="170"/>
      <c r="T572" s="65"/>
      <c r="W572" s="74"/>
      <c r="X572" s="74"/>
      <c r="Y572" s="74"/>
      <c r="Z572" s="74"/>
      <c r="AA572" s="74"/>
      <c r="AB572" s="74"/>
      <c r="AC572" s="74"/>
      <c r="AD572" s="74"/>
      <c r="AE572" s="74"/>
      <c r="AF572" s="74"/>
      <c r="AG572" s="74"/>
      <c r="AH572" s="74"/>
      <c r="AI572" s="74"/>
      <c r="AJ572" s="74"/>
      <c r="AK572" s="74"/>
      <c r="AN572" s="71"/>
    </row>
    <row r="573" spans="1:40" s="69" customFormat="1" ht="14.25" customHeight="1" x14ac:dyDescent="0.3">
      <c r="A573" s="63"/>
      <c r="B573" s="64"/>
      <c r="C573" s="64"/>
      <c r="D573" s="64"/>
      <c r="E573" s="64"/>
      <c r="K573" s="65"/>
      <c r="P573" s="169"/>
      <c r="Q573" s="170"/>
      <c r="T573" s="65"/>
      <c r="W573" s="74"/>
      <c r="X573" s="74"/>
      <c r="Y573" s="74"/>
      <c r="Z573" s="74"/>
      <c r="AA573" s="74"/>
      <c r="AB573" s="74"/>
      <c r="AC573" s="74"/>
      <c r="AD573" s="74"/>
      <c r="AE573" s="74"/>
      <c r="AF573" s="74"/>
      <c r="AG573" s="74"/>
      <c r="AH573" s="74"/>
      <c r="AI573" s="74"/>
      <c r="AJ573" s="74"/>
      <c r="AK573" s="74"/>
      <c r="AN573" s="71"/>
    </row>
    <row r="574" spans="1:40" s="69" customFormat="1" ht="14.25" customHeight="1" x14ac:dyDescent="0.3">
      <c r="A574" s="63"/>
      <c r="B574" s="64"/>
      <c r="C574" s="64"/>
      <c r="D574" s="64"/>
      <c r="E574" s="64"/>
      <c r="K574" s="65"/>
      <c r="P574" s="169"/>
      <c r="Q574" s="170"/>
      <c r="T574" s="65"/>
      <c r="W574" s="74"/>
      <c r="X574" s="74"/>
      <c r="Y574" s="74"/>
      <c r="Z574" s="74"/>
      <c r="AA574" s="74"/>
      <c r="AB574" s="74"/>
      <c r="AC574" s="74"/>
      <c r="AD574" s="74"/>
      <c r="AE574" s="74"/>
      <c r="AF574" s="74"/>
      <c r="AG574" s="74"/>
      <c r="AH574" s="74"/>
      <c r="AI574" s="74"/>
      <c r="AJ574" s="74"/>
      <c r="AK574" s="74"/>
      <c r="AN574" s="71"/>
    </row>
    <row r="575" spans="1:40" s="69" customFormat="1" ht="14.25" customHeight="1" x14ac:dyDescent="0.3">
      <c r="A575" s="63"/>
      <c r="B575" s="64"/>
      <c r="C575" s="64"/>
      <c r="D575" s="64"/>
      <c r="E575" s="64"/>
      <c r="K575" s="65"/>
      <c r="P575" s="169"/>
      <c r="Q575" s="170"/>
      <c r="T575" s="65"/>
      <c r="W575" s="74"/>
      <c r="X575" s="74"/>
      <c r="Y575" s="74"/>
      <c r="Z575" s="74"/>
      <c r="AA575" s="74"/>
      <c r="AB575" s="74"/>
      <c r="AC575" s="74"/>
      <c r="AD575" s="74"/>
      <c r="AE575" s="74"/>
      <c r="AF575" s="74"/>
      <c r="AG575" s="74"/>
      <c r="AH575" s="74"/>
      <c r="AI575" s="74"/>
      <c r="AJ575" s="74"/>
      <c r="AK575" s="74"/>
      <c r="AN575" s="71"/>
    </row>
    <row r="576" spans="1:40" s="69" customFormat="1" ht="14.25" customHeight="1" x14ac:dyDescent="0.3">
      <c r="A576" s="63"/>
      <c r="B576" s="64"/>
      <c r="C576" s="64"/>
      <c r="D576" s="64"/>
      <c r="E576" s="64"/>
      <c r="K576" s="65"/>
      <c r="P576" s="169"/>
      <c r="Q576" s="170"/>
      <c r="T576" s="65"/>
      <c r="W576" s="74"/>
      <c r="X576" s="74"/>
      <c r="Y576" s="74"/>
      <c r="Z576" s="74"/>
      <c r="AA576" s="74"/>
      <c r="AB576" s="74"/>
      <c r="AC576" s="74"/>
      <c r="AD576" s="74"/>
      <c r="AE576" s="74"/>
      <c r="AF576" s="74"/>
      <c r="AG576" s="74"/>
      <c r="AH576" s="74"/>
      <c r="AI576" s="74"/>
      <c r="AJ576" s="74"/>
      <c r="AK576" s="74"/>
      <c r="AN576" s="71"/>
    </row>
    <row r="577" spans="1:40" s="69" customFormat="1" ht="14.25" customHeight="1" x14ac:dyDescent="0.3">
      <c r="A577" s="63"/>
      <c r="B577" s="64"/>
      <c r="C577" s="64"/>
      <c r="D577" s="64"/>
      <c r="E577" s="64"/>
      <c r="K577" s="65"/>
      <c r="P577" s="169"/>
      <c r="Q577" s="170"/>
      <c r="T577" s="65"/>
      <c r="W577" s="74"/>
      <c r="X577" s="74"/>
      <c r="Y577" s="74"/>
      <c r="Z577" s="74"/>
      <c r="AA577" s="74"/>
      <c r="AB577" s="74"/>
      <c r="AC577" s="74"/>
      <c r="AD577" s="74"/>
      <c r="AE577" s="74"/>
      <c r="AF577" s="74"/>
      <c r="AG577" s="74"/>
      <c r="AH577" s="74"/>
      <c r="AI577" s="74"/>
      <c r="AJ577" s="74"/>
      <c r="AK577" s="74"/>
      <c r="AN577" s="71"/>
    </row>
    <row r="578" spans="1:40" s="69" customFormat="1" ht="14.25" customHeight="1" x14ac:dyDescent="0.3">
      <c r="A578" s="63"/>
      <c r="B578" s="64"/>
      <c r="C578" s="64"/>
      <c r="D578" s="64"/>
      <c r="E578" s="64"/>
      <c r="K578" s="65"/>
      <c r="P578" s="169"/>
      <c r="Q578" s="170"/>
      <c r="T578" s="65"/>
      <c r="W578" s="74"/>
      <c r="X578" s="74"/>
      <c r="Y578" s="74"/>
      <c r="Z578" s="74"/>
      <c r="AA578" s="74"/>
      <c r="AB578" s="74"/>
      <c r="AC578" s="74"/>
      <c r="AD578" s="74"/>
      <c r="AE578" s="74"/>
      <c r="AF578" s="74"/>
      <c r="AG578" s="74"/>
      <c r="AH578" s="74"/>
      <c r="AI578" s="74"/>
      <c r="AJ578" s="74"/>
      <c r="AK578" s="74"/>
      <c r="AN578" s="71"/>
    </row>
    <row r="579" spans="1:40" s="69" customFormat="1" ht="14.25" customHeight="1" x14ac:dyDescent="0.3">
      <c r="A579" s="63"/>
      <c r="B579" s="64"/>
      <c r="C579" s="64"/>
      <c r="D579" s="64"/>
      <c r="E579" s="64"/>
      <c r="K579" s="65"/>
      <c r="P579" s="169"/>
      <c r="Q579" s="170"/>
      <c r="T579" s="65"/>
      <c r="W579" s="74"/>
      <c r="X579" s="74"/>
      <c r="Y579" s="74"/>
      <c r="Z579" s="74"/>
      <c r="AA579" s="74"/>
      <c r="AB579" s="74"/>
      <c r="AC579" s="74"/>
      <c r="AD579" s="74"/>
      <c r="AE579" s="74"/>
      <c r="AF579" s="74"/>
      <c r="AG579" s="74"/>
      <c r="AH579" s="74"/>
      <c r="AI579" s="74"/>
      <c r="AJ579" s="74"/>
      <c r="AK579" s="74"/>
      <c r="AN579" s="71"/>
    </row>
    <row r="580" spans="1:40" s="69" customFormat="1" ht="14.25" customHeight="1" x14ac:dyDescent="0.3">
      <c r="A580" s="63"/>
      <c r="B580" s="64"/>
      <c r="C580" s="64"/>
      <c r="D580" s="64"/>
      <c r="E580" s="64"/>
      <c r="K580" s="65"/>
      <c r="P580" s="169"/>
      <c r="Q580" s="170"/>
      <c r="T580" s="65"/>
      <c r="W580" s="74"/>
      <c r="X580" s="74"/>
      <c r="Y580" s="74"/>
      <c r="Z580" s="74"/>
      <c r="AA580" s="74"/>
      <c r="AB580" s="74"/>
      <c r="AC580" s="74"/>
      <c r="AD580" s="74"/>
      <c r="AE580" s="74"/>
      <c r="AF580" s="74"/>
      <c r="AG580" s="74"/>
      <c r="AH580" s="74"/>
      <c r="AI580" s="74"/>
      <c r="AJ580" s="74"/>
      <c r="AK580" s="74"/>
      <c r="AN580" s="71"/>
    </row>
    <row r="581" spans="1:40" s="69" customFormat="1" ht="14.25" customHeight="1" x14ac:dyDescent="0.3">
      <c r="A581" s="63"/>
      <c r="B581" s="64"/>
      <c r="C581" s="64"/>
      <c r="D581" s="64"/>
      <c r="E581" s="64"/>
      <c r="K581" s="65"/>
      <c r="P581" s="169"/>
      <c r="Q581" s="170"/>
      <c r="T581" s="65"/>
      <c r="W581" s="74"/>
      <c r="X581" s="74"/>
      <c r="Y581" s="74"/>
      <c r="Z581" s="74"/>
      <c r="AA581" s="74"/>
      <c r="AB581" s="74"/>
      <c r="AC581" s="74"/>
      <c r="AD581" s="74"/>
      <c r="AE581" s="74"/>
      <c r="AF581" s="74"/>
      <c r="AG581" s="74"/>
      <c r="AH581" s="74"/>
      <c r="AI581" s="74"/>
      <c r="AJ581" s="74"/>
      <c r="AK581" s="74"/>
      <c r="AN581" s="71"/>
    </row>
    <row r="582" spans="1:40" s="69" customFormat="1" ht="14.25" customHeight="1" x14ac:dyDescent="0.3">
      <c r="A582" s="63"/>
      <c r="B582" s="64"/>
      <c r="C582" s="64"/>
      <c r="D582" s="64"/>
      <c r="E582" s="64"/>
      <c r="K582" s="65"/>
      <c r="P582" s="169"/>
      <c r="Q582" s="170"/>
      <c r="T582" s="65"/>
      <c r="W582" s="74"/>
      <c r="X582" s="74"/>
      <c r="Y582" s="74"/>
      <c r="Z582" s="74"/>
      <c r="AA582" s="74"/>
      <c r="AB582" s="74"/>
      <c r="AC582" s="74"/>
      <c r="AD582" s="74"/>
      <c r="AE582" s="74"/>
      <c r="AF582" s="74"/>
      <c r="AG582" s="74"/>
      <c r="AH582" s="74"/>
      <c r="AI582" s="74"/>
      <c r="AJ582" s="74"/>
      <c r="AK582" s="74"/>
      <c r="AN582" s="71"/>
    </row>
    <row r="583" spans="1:40" s="69" customFormat="1" ht="14.25" customHeight="1" x14ac:dyDescent="0.3">
      <c r="A583" s="63"/>
      <c r="B583" s="64"/>
      <c r="C583" s="64"/>
      <c r="D583" s="64"/>
      <c r="E583" s="64"/>
      <c r="K583" s="65"/>
      <c r="P583" s="169"/>
      <c r="Q583" s="170"/>
      <c r="T583" s="65"/>
      <c r="W583" s="74"/>
      <c r="X583" s="74"/>
      <c r="Y583" s="74"/>
      <c r="Z583" s="74"/>
      <c r="AA583" s="74"/>
      <c r="AB583" s="74"/>
      <c r="AC583" s="74"/>
      <c r="AD583" s="74"/>
      <c r="AE583" s="74"/>
      <c r="AF583" s="74"/>
      <c r="AG583" s="74"/>
      <c r="AH583" s="74"/>
      <c r="AI583" s="74"/>
      <c r="AJ583" s="74"/>
      <c r="AK583" s="74"/>
      <c r="AN583" s="71"/>
    </row>
    <row r="584" spans="1:40" s="69" customFormat="1" ht="14.25" customHeight="1" x14ac:dyDescent="0.3">
      <c r="A584" s="63"/>
      <c r="B584" s="64"/>
      <c r="C584" s="64"/>
      <c r="D584" s="64"/>
      <c r="E584" s="64"/>
      <c r="K584" s="65"/>
      <c r="P584" s="169"/>
      <c r="Q584" s="170"/>
      <c r="T584" s="65"/>
      <c r="W584" s="74"/>
      <c r="X584" s="74"/>
      <c r="Y584" s="74"/>
      <c r="Z584" s="74"/>
      <c r="AA584" s="74"/>
      <c r="AB584" s="74"/>
      <c r="AC584" s="74"/>
      <c r="AD584" s="74"/>
      <c r="AE584" s="74"/>
      <c r="AF584" s="74"/>
      <c r="AG584" s="74"/>
      <c r="AH584" s="74"/>
      <c r="AI584" s="74"/>
      <c r="AJ584" s="74"/>
      <c r="AK584" s="74"/>
      <c r="AN584" s="71"/>
    </row>
    <row r="585" spans="1:40" s="69" customFormat="1" ht="14.25" customHeight="1" x14ac:dyDescent="0.3">
      <c r="A585" s="63"/>
      <c r="B585" s="64"/>
      <c r="C585" s="64"/>
      <c r="D585" s="64"/>
      <c r="E585" s="64"/>
      <c r="K585" s="65"/>
      <c r="P585" s="169"/>
      <c r="Q585" s="170"/>
      <c r="T585" s="65"/>
      <c r="W585" s="74"/>
      <c r="X585" s="74"/>
      <c r="Y585" s="74"/>
      <c r="Z585" s="74"/>
      <c r="AA585" s="74"/>
      <c r="AB585" s="74"/>
      <c r="AC585" s="74"/>
      <c r="AD585" s="74"/>
      <c r="AE585" s="74"/>
      <c r="AF585" s="74"/>
      <c r="AG585" s="74"/>
      <c r="AH585" s="74"/>
      <c r="AI585" s="74"/>
      <c r="AJ585" s="74"/>
      <c r="AK585" s="74"/>
      <c r="AN585" s="71"/>
    </row>
    <row r="586" spans="1:40" s="69" customFormat="1" ht="14.25" customHeight="1" x14ac:dyDescent="0.3">
      <c r="A586" s="63"/>
      <c r="B586" s="64"/>
      <c r="C586" s="64"/>
      <c r="D586" s="64"/>
      <c r="E586" s="64"/>
      <c r="K586" s="65"/>
      <c r="P586" s="169"/>
      <c r="Q586" s="170"/>
      <c r="T586" s="65"/>
      <c r="W586" s="74"/>
      <c r="X586" s="74"/>
      <c r="Y586" s="74"/>
      <c r="Z586" s="74"/>
      <c r="AA586" s="74"/>
      <c r="AB586" s="74"/>
      <c r="AC586" s="74"/>
      <c r="AD586" s="74"/>
      <c r="AE586" s="74"/>
      <c r="AF586" s="74"/>
      <c r="AG586" s="74"/>
      <c r="AH586" s="74"/>
      <c r="AI586" s="74"/>
      <c r="AJ586" s="74"/>
      <c r="AK586" s="74"/>
      <c r="AN586" s="71"/>
    </row>
    <row r="587" spans="1:40" s="69" customFormat="1" ht="14.25" customHeight="1" x14ac:dyDescent="0.3">
      <c r="A587" s="63"/>
      <c r="B587" s="64"/>
      <c r="C587" s="64"/>
      <c r="D587" s="64"/>
      <c r="E587" s="64"/>
      <c r="K587" s="65"/>
      <c r="P587" s="169"/>
      <c r="Q587" s="170"/>
      <c r="T587" s="65"/>
      <c r="W587" s="74"/>
      <c r="X587" s="74"/>
      <c r="Y587" s="74"/>
      <c r="Z587" s="74"/>
      <c r="AA587" s="74"/>
      <c r="AB587" s="74"/>
      <c r="AC587" s="74"/>
      <c r="AD587" s="74"/>
      <c r="AE587" s="74"/>
      <c r="AF587" s="74"/>
      <c r="AG587" s="74"/>
      <c r="AH587" s="74"/>
      <c r="AI587" s="74"/>
      <c r="AJ587" s="74"/>
      <c r="AK587" s="74"/>
      <c r="AN587" s="71"/>
    </row>
    <row r="588" spans="1:40" s="69" customFormat="1" ht="14.25" customHeight="1" x14ac:dyDescent="0.3">
      <c r="A588" s="63"/>
      <c r="B588" s="64"/>
      <c r="C588" s="64"/>
      <c r="D588" s="64"/>
      <c r="E588" s="64"/>
      <c r="K588" s="65"/>
      <c r="P588" s="169"/>
      <c r="Q588" s="170"/>
      <c r="T588" s="65"/>
      <c r="W588" s="74"/>
      <c r="X588" s="74"/>
      <c r="Y588" s="74"/>
      <c r="Z588" s="74"/>
      <c r="AA588" s="74"/>
      <c r="AB588" s="74"/>
      <c r="AC588" s="74"/>
      <c r="AD588" s="74"/>
      <c r="AE588" s="74"/>
      <c r="AF588" s="74"/>
      <c r="AG588" s="74"/>
      <c r="AH588" s="74"/>
      <c r="AI588" s="74"/>
      <c r="AJ588" s="74"/>
      <c r="AK588" s="74"/>
      <c r="AN588" s="71"/>
    </row>
    <row r="589" spans="1:40" s="69" customFormat="1" ht="14.25" customHeight="1" x14ac:dyDescent="0.3">
      <c r="A589" s="63"/>
      <c r="B589" s="64"/>
      <c r="C589" s="64"/>
      <c r="D589" s="64"/>
      <c r="E589" s="64"/>
      <c r="K589" s="65"/>
      <c r="P589" s="169"/>
      <c r="Q589" s="170"/>
      <c r="T589" s="65"/>
      <c r="W589" s="74"/>
      <c r="X589" s="74"/>
      <c r="Y589" s="74"/>
      <c r="Z589" s="74"/>
      <c r="AA589" s="74"/>
      <c r="AB589" s="74"/>
      <c r="AC589" s="74"/>
      <c r="AD589" s="74"/>
      <c r="AE589" s="74"/>
      <c r="AF589" s="74"/>
      <c r="AG589" s="74"/>
      <c r="AH589" s="74"/>
      <c r="AI589" s="74"/>
      <c r="AJ589" s="74"/>
      <c r="AK589" s="74"/>
      <c r="AN589" s="71"/>
    </row>
    <row r="590" spans="1:40" s="69" customFormat="1" ht="14.25" customHeight="1" x14ac:dyDescent="0.3">
      <c r="A590" s="63"/>
      <c r="B590" s="64"/>
      <c r="C590" s="64"/>
      <c r="D590" s="64"/>
      <c r="E590" s="64"/>
      <c r="K590" s="65"/>
      <c r="P590" s="169"/>
      <c r="Q590" s="170"/>
      <c r="T590" s="65"/>
      <c r="W590" s="74"/>
      <c r="X590" s="74"/>
      <c r="Y590" s="74"/>
      <c r="Z590" s="74"/>
      <c r="AA590" s="74"/>
      <c r="AB590" s="74"/>
      <c r="AC590" s="74"/>
      <c r="AD590" s="74"/>
      <c r="AE590" s="74"/>
      <c r="AF590" s="74"/>
      <c r="AG590" s="74"/>
      <c r="AH590" s="74"/>
      <c r="AI590" s="74"/>
      <c r="AJ590" s="74"/>
      <c r="AK590" s="74"/>
      <c r="AN590" s="71"/>
    </row>
    <row r="591" spans="1:40" s="69" customFormat="1" ht="14.25" customHeight="1" x14ac:dyDescent="0.3">
      <c r="A591" s="63"/>
      <c r="B591" s="64"/>
      <c r="C591" s="64"/>
      <c r="D591" s="64"/>
      <c r="E591" s="64"/>
      <c r="K591" s="65"/>
      <c r="P591" s="169"/>
      <c r="Q591" s="170"/>
      <c r="T591" s="65"/>
      <c r="W591" s="74"/>
      <c r="X591" s="74"/>
      <c r="Y591" s="74"/>
      <c r="Z591" s="74"/>
      <c r="AA591" s="74"/>
      <c r="AB591" s="74"/>
      <c r="AC591" s="74"/>
      <c r="AD591" s="74"/>
      <c r="AE591" s="74"/>
      <c r="AF591" s="74"/>
      <c r="AG591" s="74"/>
      <c r="AH591" s="74"/>
      <c r="AI591" s="74"/>
      <c r="AJ591" s="74"/>
      <c r="AK591" s="74"/>
      <c r="AN591" s="71"/>
    </row>
    <row r="592" spans="1:40" s="69" customFormat="1" ht="14.25" customHeight="1" x14ac:dyDescent="0.3">
      <c r="A592" s="63"/>
      <c r="B592" s="64"/>
      <c r="C592" s="64"/>
      <c r="D592" s="64"/>
      <c r="E592" s="64"/>
      <c r="K592" s="65"/>
      <c r="P592" s="169"/>
      <c r="Q592" s="170"/>
      <c r="T592" s="65"/>
      <c r="W592" s="74"/>
      <c r="X592" s="74"/>
      <c r="Y592" s="74"/>
      <c r="Z592" s="74"/>
      <c r="AA592" s="74"/>
      <c r="AB592" s="74"/>
      <c r="AC592" s="74"/>
      <c r="AD592" s="74"/>
      <c r="AE592" s="74"/>
      <c r="AF592" s="74"/>
      <c r="AG592" s="74"/>
      <c r="AH592" s="74"/>
      <c r="AI592" s="74"/>
      <c r="AJ592" s="74"/>
      <c r="AK592" s="74"/>
      <c r="AN592" s="71"/>
    </row>
    <row r="593" spans="1:40" s="69" customFormat="1" ht="14.25" customHeight="1" x14ac:dyDescent="0.3">
      <c r="A593" s="63"/>
      <c r="B593" s="64"/>
      <c r="C593" s="64"/>
      <c r="D593" s="64"/>
      <c r="E593" s="64"/>
      <c r="K593" s="65"/>
      <c r="P593" s="169"/>
      <c r="Q593" s="170"/>
      <c r="T593" s="65"/>
      <c r="W593" s="74"/>
      <c r="X593" s="74"/>
      <c r="Y593" s="74"/>
      <c r="Z593" s="74"/>
      <c r="AA593" s="74"/>
      <c r="AB593" s="74"/>
      <c r="AC593" s="74"/>
      <c r="AD593" s="74"/>
      <c r="AE593" s="74"/>
      <c r="AF593" s="74"/>
      <c r="AG593" s="74"/>
      <c r="AH593" s="74"/>
      <c r="AI593" s="74"/>
      <c r="AJ593" s="74"/>
      <c r="AK593" s="74"/>
      <c r="AN593" s="71"/>
    </row>
    <row r="594" spans="1:40" s="69" customFormat="1" ht="14.25" customHeight="1" x14ac:dyDescent="0.3">
      <c r="A594" s="63"/>
      <c r="B594" s="64"/>
      <c r="C594" s="64"/>
      <c r="D594" s="64"/>
      <c r="E594" s="64"/>
      <c r="K594" s="65"/>
      <c r="P594" s="169"/>
      <c r="Q594" s="170"/>
      <c r="T594" s="65"/>
      <c r="W594" s="74"/>
      <c r="X594" s="74"/>
      <c r="Y594" s="74"/>
      <c r="Z594" s="74"/>
      <c r="AA594" s="74"/>
      <c r="AB594" s="74"/>
      <c r="AC594" s="74"/>
      <c r="AD594" s="74"/>
      <c r="AE594" s="74"/>
      <c r="AF594" s="74"/>
      <c r="AG594" s="74"/>
      <c r="AH594" s="74"/>
      <c r="AI594" s="74"/>
      <c r="AJ594" s="74"/>
      <c r="AK594" s="74"/>
      <c r="AN594" s="71"/>
    </row>
    <row r="595" spans="1:40" s="69" customFormat="1" ht="14.25" customHeight="1" x14ac:dyDescent="0.3">
      <c r="A595" s="63"/>
      <c r="B595" s="64"/>
      <c r="C595" s="64"/>
      <c r="D595" s="64"/>
      <c r="E595" s="64"/>
      <c r="K595" s="65"/>
      <c r="P595" s="169"/>
      <c r="Q595" s="170"/>
      <c r="T595" s="65"/>
      <c r="W595" s="74"/>
      <c r="X595" s="74"/>
      <c r="Y595" s="74"/>
      <c r="Z595" s="74"/>
      <c r="AA595" s="74"/>
      <c r="AB595" s="74"/>
      <c r="AC595" s="74"/>
      <c r="AD595" s="74"/>
      <c r="AE595" s="74"/>
      <c r="AF595" s="74"/>
      <c r="AG595" s="74"/>
      <c r="AH595" s="74"/>
      <c r="AI595" s="74"/>
      <c r="AJ595" s="74"/>
      <c r="AK595" s="74"/>
      <c r="AN595" s="71"/>
    </row>
    <row r="596" spans="1:40" s="69" customFormat="1" ht="14.25" customHeight="1" x14ac:dyDescent="0.3">
      <c r="A596" s="63"/>
      <c r="B596" s="64"/>
      <c r="C596" s="64"/>
      <c r="D596" s="64"/>
      <c r="E596" s="64"/>
      <c r="K596" s="65"/>
      <c r="P596" s="169"/>
      <c r="Q596" s="170"/>
      <c r="T596" s="65"/>
      <c r="W596" s="74"/>
      <c r="X596" s="74"/>
      <c r="Y596" s="74"/>
      <c r="Z596" s="74"/>
      <c r="AA596" s="74"/>
      <c r="AB596" s="74"/>
      <c r="AC596" s="74"/>
      <c r="AD596" s="74"/>
      <c r="AE596" s="74"/>
      <c r="AF596" s="74"/>
      <c r="AG596" s="74"/>
      <c r="AH596" s="74"/>
      <c r="AI596" s="74"/>
      <c r="AJ596" s="74"/>
      <c r="AK596" s="74"/>
      <c r="AN596" s="71"/>
    </row>
    <row r="597" spans="1:40" s="69" customFormat="1" ht="14.25" customHeight="1" x14ac:dyDescent="0.3">
      <c r="A597" s="63"/>
      <c r="B597" s="64"/>
      <c r="C597" s="64"/>
      <c r="D597" s="64"/>
      <c r="E597" s="64"/>
      <c r="K597" s="65"/>
      <c r="P597" s="169"/>
      <c r="Q597" s="170"/>
      <c r="T597" s="65"/>
      <c r="W597" s="74"/>
      <c r="X597" s="74"/>
      <c r="Y597" s="74"/>
      <c r="Z597" s="74"/>
      <c r="AA597" s="74"/>
      <c r="AB597" s="74"/>
      <c r="AC597" s="74"/>
      <c r="AD597" s="74"/>
      <c r="AE597" s="74"/>
      <c r="AF597" s="74"/>
      <c r="AG597" s="74"/>
      <c r="AH597" s="74"/>
      <c r="AI597" s="74"/>
      <c r="AJ597" s="74"/>
      <c r="AK597" s="74"/>
      <c r="AN597" s="71"/>
    </row>
    <row r="598" spans="1:40" s="69" customFormat="1" ht="14.25" customHeight="1" x14ac:dyDescent="0.3">
      <c r="A598" s="63"/>
      <c r="B598" s="64"/>
      <c r="C598" s="64"/>
      <c r="D598" s="64"/>
      <c r="E598" s="64"/>
      <c r="K598" s="65"/>
      <c r="P598" s="169"/>
      <c r="Q598" s="170"/>
      <c r="T598" s="65"/>
      <c r="W598" s="74"/>
      <c r="X598" s="74"/>
      <c r="Y598" s="74"/>
      <c r="Z598" s="74"/>
      <c r="AA598" s="74"/>
      <c r="AB598" s="74"/>
      <c r="AC598" s="74"/>
      <c r="AD598" s="74"/>
      <c r="AE598" s="74"/>
      <c r="AF598" s="74"/>
      <c r="AG598" s="74"/>
      <c r="AH598" s="74"/>
      <c r="AI598" s="74"/>
      <c r="AJ598" s="74"/>
      <c r="AK598" s="74"/>
      <c r="AN598" s="71"/>
    </row>
    <row r="599" spans="1:40" s="69" customFormat="1" ht="14.25" customHeight="1" x14ac:dyDescent="0.3">
      <c r="A599" s="63"/>
      <c r="B599" s="64"/>
      <c r="C599" s="64"/>
      <c r="D599" s="64"/>
      <c r="E599" s="64"/>
      <c r="K599" s="65"/>
      <c r="P599" s="169"/>
      <c r="Q599" s="170"/>
      <c r="T599" s="65"/>
      <c r="W599" s="74"/>
      <c r="X599" s="74"/>
      <c r="Y599" s="74"/>
      <c r="Z599" s="74"/>
      <c r="AA599" s="74"/>
      <c r="AB599" s="74"/>
      <c r="AC599" s="74"/>
      <c r="AD599" s="74"/>
      <c r="AE599" s="74"/>
      <c r="AF599" s="74"/>
      <c r="AG599" s="74"/>
      <c r="AH599" s="74"/>
      <c r="AI599" s="74"/>
      <c r="AJ599" s="74"/>
      <c r="AK599" s="74"/>
      <c r="AN599" s="71"/>
    </row>
    <row r="600" spans="1:40" s="69" customFormat="1" ht="14.25" customHeight="1" x14ac:dyDescent="0.3">
      <c r="A600" s="63"/>
      <c r="B600" s="64"/>
      <c r="C600" s="64"/>
      <c r="D600" s="64"/>
      <c r="E600" s="64"/>
      <c r="K600" s="65"/>
      <c r="P600" s="169"/>
      <c r="Q600" s="170"/>
      <c r="T600" s="65"/>
      <c r="W600" s="74"/>
      <c r="X600" s="74"/>
      <c r="Y600" s="74"/>
      <c r="Z600" s="74"/>
      <c r="AA600" s="74"/>
      <c r="AB600" s="74"/>
      <c r="AC600" s="74"/>
      <c r="AD600" s="74"/>
      <c r="AE600" s="74"/>
      <c r="AF600" s="74"/>
      <c r="AG600" s="74"/>
      <c r="AH600" s="74"/>
      <c r="AI600" s="74"/>
      <c r="AJ600" s="74"/>
      <c r="AK600" s="74"/>
      <c r="AN600" s="71"/>
    </row>
    <row r="601" spans="1:40" s="69" customFormat="1" ht="14.25" customHeight="1" x14ac:dyDescent="0.3">
      <c r="A601" s="63"/>
      <c r="B601" s="64"/>
      <c r="C601" s="64"/>
      <c r="D601" s="64"/>
      <c r="E601" s="64"/>
      <c r="K601" s="65"/>
      <c r="P601" s="169"/>
      <c r="Q601" s="170"/>
      <c r="T601" s="65"/>
      <c r="W601" s="74"/>
      <c r="X601" s="74"/>
      <c r="Y601" s="74"/>
      <c r="Z601" s="74"/>
      <c r="AA601" s="74"/>
      <c r="AB601" s="74"/>
      <c r="AC601" s="74"/>
      <c r="AD601" s="74"/>
      <c r="AE601" s="74"/>
      <c r="AF601" s="74"/>
      <c r="AG601" s="74"/>
      <c r="AH601" s="74"/>
      <c r="AI601" s="74"/>
      <c r="AJ601" s="74"/>
      <c r="AK601" s="74"/>
      <c r="AN601" s="71"/>
    </row>
    <row r="602" spans="1:40" s="69" customFormat="1" ht="14.25" customHeight="1" x14ac:dyDescent="0.3">
      <c r="A602" s="63"/>
      <c r="B602" s="64"/>
      <c r="C602" s="64"/>
      <c r="D602" s="64"/>
      <c r="E602" s="64"/>
      <c r="K602" s="65"/>
      <c r="P602" s="169"/>
      <c r="Q602" s="170"/>
      <c r="T602" s="65"/>
      <c r="W602" s="74"/>
      <c r="X602" s="74"/>
      <c r="Y602" s="74"/>
      <c r="Z602" s="74"/>
      <c r="AA602" s="74"/>
      <c r="AB602" s="74"/>
      <c r="AC602" s="74"/>
      <c r="AD602" s="74"/>
      <c r="AE602" s="74"/>
      <c r="AF602" s="74"/>
      <c r="AG602" s="74"/>
      <c r="AH602" s="74"/>
      <c r="AI602" s="74"/>
      <c r="AJ602" s="74"/>
      <c r="AK602" s="74"/>
      <c r="AN602" s="71"/>
    </row>
    <row r="603" spans="1:40" s="69" customFormat="1" ht="14.25" customHeight="1" x14ac:dyDescent="0.3">
      <c r="A603" s="63"/>
      <c r="B603" s="64"/>
      <c r="C603" s="64"/>
      <c r="D603" s="64"/>
      <c r="E603" s="64"/>
      <c r="K603" s="65"/>
      <c r="P603" s="169"/>
      <c r="Q603" s="170"/>
      <c r="T603" s="65"/>
      <c r="W603" s="74"/>
      <c r="X603" s="74"/>
      <c r="Y603" s="74"/>
      <c r="Z603" s="74"/>
      <c r="AA603" s="74"/>
      <c r="AB603" s="74"/>
      <c r="AC603" s="74"/>
      <c r="AD603" s="74"/>
      <c r="AE603" s="74"/>
      <c r="AF603" s="74"/>
      <c r="AG603" s="74"/>
      <c r="AH603" s="74"/>
      <c r="AI603" s="74"/>
      <c r="AJ603" s="74"/>
      <c r="AK603" s="74"/>
      <c r="AN603" s="71"/>
    </row>
    <row r="604" spans="1:40" s="69" customFormat="1" ht="14.25" customHeight="1" x14ac:dyDescent="0.3">
      <c r="A604" s="63"/>
      <c r="B604" s="64"/>
      <c r="C604" s="64"/>
      <c r="D604" s="64"/>
      <c r="E604" s="64"/>
      <c r="K604" s="65"/>
      <c r="P604" s="169"/>
      <c r="Q604" s="170"/>
      <c r="T604" s="65"/>
      <c r="W604" s="74"/>
      <c r="X604" s="74"/>
      <c r="Y604" s="74"/>
      <c r="Z604" s="74"/>
      <c r="AA604" s="74"/>
      <c r="AB604" s="74"/>
      <c r="AC604" s="74"/>
      <c r="AD604" s="74"/>
      <c r="AE604" s="74"/>
      <c r="AF604" s="74"/>
      <c r="AG604" s="74"/>
      <c r="AH604" s="74"/>
      <c r="AI604" s="74"/>
      <c r="AJ604" s="74"/>
      <c r="AK604" s="74"/>
      <c r="AN604" s="71"/>
    </row>
    <row r="605" spans="1:40" s="69" customFormat="1" ht="14.25" customHeight="1" x14ac:dyDescent="0.3">
      <c r="A605" s="63"/>
      <c r="B605" s="64"/>
      <c r="C605" s="64"/>
      <c r="D605" s="64"/>
      <c r="E605" s="64"/>
      <c r="K605" s="65"/>
      <c r="P605" s="169"/>
      <c r="Q605" s="170"/>
      <c r="T605" s="65"/>
      <c r="W605" s="74"/>
      <c r="X605" s="74"/>
      <c r="Y605" s="74"/>
      <c r="Z605" s="74"/>
      <c r="AA605" s="74"/>
      <c r="AB605" s="74"/>
      <c r="AC605" s="74"/>
      <c r="AD605" s="74"/>
      <c r="AE605" s="74"/>
      <c r="AF605" s="74"/>
      <c r="AG605" s="74"/>
      <c r="AH605" s="74"/>
      <c r="AI605" s="74"/>
      <c r="AJ605" s="74"/>
      <c r="AK605" s="74"/>
      <c r="AN605" s="71"/>
    </row>
    <row r="606" spans="1:40" s="69" customFormat="1" ht="14.25" customHeight="1" x14ac:dyDescent="0.3">
      <c r="A606" s="63"/>
      <c r="B606" s="64"/>
      <c r="C606" s="64"/>
      <c r="D606" s="64"/>
      <c r="E606" s="64"/>
      <c r="K606" s="65"/>
      <c r="P606" s="169"/>
      <c r="Q606" s="170"/>
      <c r="T606" s="65"/>
      <c r="W606" s="74"/>
      <c r="X606" s="74"/>
      <c r="Y606" s="74"/>
      <c r="Z606" s="74"/>
      <c r="AA606" s="74"/>
      <c r="AB606" s="74"/>
      <c r="AC606" s="74"/>
      <c r="AD606" s="74"/>
      <c r="AE606" s="74"/>
      <c r="AF606" s="74"/>
      <c r="AG606" s="74"/>
      <c r="AH606" s="74"/>
      <c r="AI606" s="74"/>
      <c r="AJ606" s="74"/>
      <c r="AK606" s="74"/>
      <c r="AN606" s="71"/>
    </row>
    <row r="607" spans="1:40" s="69" customFormat="1" ht="14.25" customHeight="1" x14ac:dyDescent="0.3">
      <c r="A607" s="63"/>
      <c r="B607" s="64"/>
      <c r="C607" s="64"/>
      <c r="D607" s="64"/>
      <c r="E607" s="64"/>
      <c r="K607" s="65"/>
      <c r="P607" s="169"/>
      <c r="Q607" s="170"/>
      <c r="T607" s="65"/>
      <c r="W607" s="74"/>
      <c r="X607" s="74"/>
      <c r="Y607" s="74"/>
      <c r="Z607" s="74"/>
      <c r="AA607" s="74"/>
      <c r="AB607" s="74"/>
      <c r="AC607" s="74"/>
      <c r="AD607" s="74"/>
      <c r="AE607" s="74"/>
      <c r="AF607" s="74"/>
      <c r="AG607" s="74"/>
      <c r="AH607" s="74"/>
      <c r="AI607" s="74"/>
      <c r="AJ607" s="74"/>
      <c r="AK607" s="74"/>
      <c r="AN607" s="71"/>
    </row>
    <row r="608" spans="1:40" s="69" customFormat="1" ht="14.25" customHeight="1" x14ac:dyDescent="0.3">
      <c r="A608" s="63"/>
      <c r="B608" s="64"/>
      <c r="C608" s="64"/>
      <c r="D608" s="64"/>
      <c r="E608" s="64"/>
      <c r="K608" s="65"/>
      <c r="P608" s="169"/>
      <c r="Q608" s="170"/>
      <c r="T608" s="65"/>
      <c r="W608" s="74"/>
      <c r="X608" s="74"/>
      <c r="Y608" s="74"/>
      <c r="Z608" s="74"/>
      <c r="AA608" s="74"/>
      <c r="AB608" s="74"/>
      <c r="AC608" s="74"/>
      <c r="AD608" s="74"/>
      <c r="AE608" s="74"/>
      <c r="AF608" s="74"/>
      <c r="AG608" s="74"/>
      <c r="AH608" s="74"/>
      <c r="AI608" s="74"/>
      <c r="AJ608" s="74"/>
      <c r="AK608" s="74"/>
      <c r="AN608" s="71"/>
    </row>
    <row r="609" spans="1:40" s="69" customFormat="1" ht="14.25" customHeight="1" x14ac:dyDescent="0.3">
      <c r="A609" s="63"/>
      <c r="B609" s="64"/>
      <c r="C609" s="64"/>
      <c r="D609" s="64"/>
      <c r="E609" s="64"/>
      <c r="K609" s="65"/>
      <c r="P609" s="169"/>
      <c r="Q609" s="170"/>
      <c r="T609" s="65"/>
      <c r="W609" s="74"/>
      <c r="X609" s="74"/>
      <c r="Y609" s="74"/>
      <c r="Z609" s="74"/>
      <c r="AA609" s="74"/>
      <c r="AB609" s="74"/>
      <c r="AC609" s="74"/>
      <c r="AD609" s="74"/>
      <c r="AE609" s="74"/>
      <c r="AF609" s="74"/>
      <c r="AG609" s="74"/>
      <c r="AH609" s="74"/>
      <c r="AI609" s="74"/>
      <c r="AJ609" s="74"/>
      <c r="AK609" s="74"/>
      <c r="AN609" s="71"/>
    </row>
    <row r="610" spans="1:40" s="69" customFormat="1" ht="14.25" customHeight="1" x14ac:dyDescent="0.3">
      <c r="A610" s="63"/>
      <c r="B610" s="64"/>
      <c r="C610" s="64"/>
      <c r="D610" s="64"/>
      <c r="E610" s="64"/>
      <c r="K610" s="65"/>
      <c r="P610" s="169"/>
      <c r="Q610" s="170"/>
      <c r="T610" s="65"/>
      <c r="W610" s="74"/>
      <c r="X610" s="74"/>
      <c r="Y610" s="74"/>
      <c r="Z610" s="74"/>
      <c r="AA610" s="74"/>
      <c r="AB610" s="74"/>
      <c r="AC610" s="74"/>
      <c r="AD610" s="74"/>
      <c r="AE610" s="74"/>
      <c r="AF610" s="74"/>
      <c r="AG610" s="74"/>
      <c r="AH610" s="74"/>
      <c r="AI610" s="74"/>
      <c r="AJ610" s="74"/>
      <c r="AK610" s="74"/>
      <c r="AN610" s="71"/>
    </row>
    <row r="611" spans="1:40" s="69" customFormat="1" ht="14.25" customHeight="1" x14ac:dyDescent="0.3">
      <c r="A611" s="63"/>
      <c r="B611" s="64"/>
      <c r="C611" s="64"/>
      <c r="D611" s="64"/>
      <c r="E611" s="64"/>
      <c r="K611" s="65"/>
      <c r="P611" s="169"/>
      <c r="Q611" s="170"/>
      <c r="T611" s="65"/>
      <c r="W611" s="74"/>
      <c r="X611" s="74"/>
      <c r="Y611" s="74"/>
      <c r="Z611" s="74"/>
      <c r="AA611" s="74"/>
      <c r="AB611" s="74"/>
      <c r="AC611" s="74"/>
      <c r="AD611" s="74"/>
      <c r="AE611" s="74"/>
      <c r="AF611" s="74"/>
      <c r="AG611" s="74"/>
      <c r="AH611" s="74"/>
      <c r="AI611" s="74"/>
      <c r="AJ611" s="74"/>
      <c r="AK611" s="74"/>
      <c r="AN611" s="71"/>
    </row>
    <row r="612" spans="1:40" s="69" customFormat="1" ht="14.25" customHeight="1" x14ac:dyDescent="0.3">
      <c r="A612" s="63"/>
      <c r="B612" s="64"/>
      <c r="C612" s="64"/>
      <c r="D612" s="64"/>
      <c r="E612" s="64"/>
      <c r="K612" s="65"/>
      <c r="P612" s="169"/>
      <c r="Q612" s="170"/>
      <c r="T612" s="65"/>
      <c r="W612" s="74"/>
      <c r="X612" s="74"/>
      <c r="Y612" s="74"/>
      <c r="Z612" s="74"/>
      <c r="AA612" s="74"/>
      <c r="AB612" s="74"/>
      <c r="AC612" s="74"/>
      <c r="AD612" s="74"/>
      <c r="AE612" s="74"/>
      <c r="AF612" s="74"/>
      <c r="AG612" s="74"/>
      <c r="AH612" s="74"/>
      <c r="AI612" s="74"/>
      <c r="AJ612" s="74"/>
      <c r="AK612" s="74"/>
      <c r="AN612" s="71"/>
    </row>
    <row r="613" spans="1:40" s="69" customFormat="1" ht="14.25" customHeight="1" x14ac:dyDescent="0.3">
      <c r="A613" s="63"/>
      <c r="B613" s="64"/>
      <c r="C613" s="64"/>
      <c r="D613" s="64"/>
      <c r="E613" s="64"/>
      <c r="K613" s="65"/>
      <c r="P613" s="169"/>
      <c r="Q613" s="170"/>
      <c r="T613" s="65"/>
      <c r="W613" s="74"/>
      <c r="X613" s="74"/>
      <c r="Y613" s="74"/>
      <c r="Z613" s="74"/>
      <c r="AA613" s="74"/>
      <c r="AB613" s="74"/>
      <c r="AC613" s="74"/>
      <c r="AD613" s="74"/>
      <c r="AE613" s="74"/>
      <c r="AF613" s="74"/>
      <c r="AG613" s="74"/>
      <c r="AH613" s="74"/>
      <c r="AI613" s="74"/>
      <c r="AJ613" s="74"/>
      <c r="AK613" s="74"/>
      <c r="AN613" s="71"/>
    </row>
    <row r="614" spans="1:40" s="69" customFormat="1" ht="14.25" customHeight="1" x14ac:dyDescent="0.3">
      <c r="A614" s="63"/>
      <c r="B614" s="64"/>
      <c r="C614" s="64"/>
      <c r="D614" s="64"/>
      <c r="E614" s="64"/>
      <c r="K614" s="65"/>
      <c r="P614" s="169"/>
      <c r="Q614" s="170"/>
      <c r="T614" s="65"/>
      <c r="W614" s="74"/>
      <c r="X614" s="74"/>
      <c r="Y614" s="74"/>
      <c r="Z614" s="74"/>
      <c r="AA614" s="74"/>
      <c r="AB614" s="74"/>
      <c r="AC614" s="74"/>
      <c r="AD614" s="74"/>
      <c r="AE614" s="74"/>
      <c r="AF614" s="74"/>
      <c r="AG614" s="74"/>
      <c r="AH614" s="74"/>
      <c r="AI614" s="74"/>
      <c r="AJ614" s="74"/>
      <c r="AK614" s="74"/>
      <c r="AN614" s="71"/>
    </row>
    <row r="615" spans="1:40" s="69" customFormat="1" ht="14.25" customHeight="1" x14ac:dyDescent="0.3">
      <c r="A615" s="63"/>
      <c r="B615" s="64"/>
      <c r="C615" s="64"/>
      <c r="D615" s="64"/>
      <c r="E615" s="64"/>
      <c r="K615" s="65"/>
      <c r="P615" s="169"/>
      <c r="Q615" s="170"/>
      <c r="T615" s="65"/>
      <c r="W615" s="74"/>
      <c r="X615" s="74"/>
      <c r="Y615" s="74"/>
      <c r="Z615" s="74"/>
      <c r="AA615" s="74"/>
      <c r="AB615" s="74"/>
      <c r="AC615" s="74"/>
      <c r="AD615" s="74"/>
      <c r="AE615" s="74"/>
      <c r="AF615" s="74"/>
      <c r="AG615" s="74"/>
      <c r="AH615" s="74"/>
      <c r="AI615" s="74"/>
      <c r="AJ615" s="74"/>
      <c r="AK615" s="74"/>
      <c r="AN615" s="71"/>
    </row>
    <row r="616" spans="1:40" s="69" customFormat="1" ht="14.25" customHeight="1" x14ac:dyDescent="0.3">
      <c r="A616" s="63"/>
      <c r="B616" s="64"/>
      <c r="C616" s="64"/>
      <c r="D616" s="64"/>
      <c r="E616" s="64"/>
      <c r="K616" s="65"/>
      <c r="P616" s="169"/>
      <c r="Q616" s="170"/>
      <c r="T616" s="65"/>
      <c r="W616" s="74"/>
      <c r="X616" s="74"/>
      <c r="Y616" s="74"/>
      <c r="Z616" s="74"/>
      <c r="AA616" s="74"/>
      <c r="AB616" s="74"/>
      <c r="AC616" s="74"/>
      <c r="AD616" s="74"/>
      <c r="AE616" s="74"/>
      <c r="AF616" s="74"/>
      <c r="AG616" s="74"/>
      <c r="AH616" s="74"/>
      <c r="AI616" s="74"/>
      <c r="AJ616" s="74"/>
      <c r="AK616" s="74"/>
      <c r="AN616" s="71"/>
    </row>
    <row r="617" spans="1:40" s="69" customFormat="1" ht="14.25" customHeight="1" x14ac:dyDescent="0.3">
      <c r="A617" s="63"/>
      <c r="B617" s="64"/>
      <c r="C617" s="64"/>
      <c r="D617" s="64"/>
      <c r="E617" s="64"/>
      <c r="K617" s="65"/>
      <c r="P617" s="169"/>
      <c r="Q617" s="170"/>
      <c r="T617" s="65"/>
      <c r="W617" s="74"/>
      <c r="X617" s="74"/>
      <c r="Y617" s="74"/>
      <c r="Z617" s="74"/>
      <c r="AA617" s="74"/>
      <c r="AB617" s="74"/>
      <c r="AC617" s="74"/>
      <c r="AD617" s="74"/>
      <c r="AE617" s="74"/>
      <c r="AF617" s="74"/>
      <c r="AG617" s="74"/>
      <c r="AH617" s="74"/>
      <c r="AI617" s="74"/>
      <c r="AJ617" s="74"/>
      <c r="AK617" s="74"/>
      <c r="AN617" s="71"/>
    </row>
    <row r="618" spans="1:40" s="69" customFormat="1" ht="14.25" customHeight="1" x14ac:dyDescent="0.3">
      <c r="A618" s="63"/>
      <c r="B618" s="64"/>
      <c r="C618" s="64"/>
      <c r="D618" s="64"/>
      <c r="E618" s="64"/>
      <c r="K618" s="65"/>
      <c r="P618" s="169"/>
      <c r="Q618" s="170"/>
      <c r="T618" s="65"/>
      <c r="W618" s="74"/>
      <c r="X618" s="74"/>
      <c r="Y618" s="74"/>
      <c r="Z618" s="74"/>
      <c r="AA618" s="74"/>
      <c r="AB618" s="74"/>
      <c r="AC618" s="74"/>
      <c r="AD618" s="74"/>
      <c r="AE618" s="74"/>
      <c r="AF618" s="74"/>
      <c r="AG618" s="74"/>
      <c r="AH618" s="74"/>
      <c r="AI618" s="74"/>
      <c r="AJ618" s="74"/>
      <c r="AK618" s="74"/>
      <c r="AN618" s="71"/>
    </row>
    <row r="619" spans="1:40" s="69" customFormat="1" ht="14.25" customHeight="1" x14ac:dyDescent="0.3">
      <c r="A619" s="63"/>
      <c r="B619" s="64"/>
      <c r="C619" s="64"/>
      <c r="D619" s="64"/>
      <c r="E619" s="64"/>
      <c r="K619" s="65"/>
      <c r="P619" s="169"/>
      <c r="Q619" s="170"/>
      <c r="T619" s="65"/>
      <c r="W619" s="74"/>
      <c r="X619" s="74"/>
      <c r="Y619" s="74"/>
      <c r="Z619" s="74"/>
      <c r="AA619" s="74"/>
      <c r="AB619" s="74"/>
      <c r="AC619" s="74"/>
      <c r="AD619" s="74"/>
      <c r="AE619" s="74"/>
      <c r="AF619" s="74"/>
      <c r="AG619" s="74"/>
      <c r="AH619" s="74"/>
      <c r="AI619" s="74"/>
      <c r="AJ619" s="74"/>
      <c r="AK619" s="74"/>
      <c r="AN619" s="71"/>
    </row>
    <row r="620" spans="1:40" s="69" customFormat="1" ht="14.25" customHeight="1" x14ac:dyDescent="0.3">
      <c r="A620" s="63"/>
      <c r="B620" s="64"/>
      <c r="C620" s="64"/>
      <c r="D620" s="64"/>
      <c r="E620" s="64"/>
      <c r="K620" s="65"/>
      <c r="P620" s="169"/>
      <c r="Q620" s="170"/>
      <c r="T620" s="65"/>
      <c r="W620" s="74"/>
      <c r="X620" s="74"/>
      <c r="Y620" s="74"/>
      <c r="Z620" s="74"/>
      <c r="AA620" s="74"/>
      <c r="AB620" s="74"/>
      <c r="AC620" s="74"/>
      <c r="AD620" s="74"/>
      <c r="AE620" s="74"/>
      <c r="AF620" s="74"/>
      <c r="AG620" s="74"/>
      <c r="AH620" s="74"/>
      <c r="AI620" s="74"/>
      <c r="AJ620" s="74"/>
      <c r="AK620" s="74"/>
      <c r="AN620" s="71"/>
    </row>
    <row r="621" spans="1:40" s="69" customFormat="1" ht="14.25" customHeight="1" x14ac:dyDescent="0.3">
      <c r="A621" s="63"/>
      <c r="B621" s="64"/>
      <c r="C621" s="64"/>
      <c r="D621" s="64"/>
      <c r="E621" s="64"/>
      <c r="K621" s="65"/>
      <c r="P621" s="169"/>
      <c r="Q621" s="170"/>
      <c r="T621" s="65"/>
      <c r="W621" s="74"/>
      <c r="X621" s="74"/>
      <c r="Y621" s="74"/>
      <c r="Z621" s="74"/>
      <c r="AA621" s="74"/>
      <c r="AB621" s="74"/>
      <c r="AC621" s="74"/>
      <c r="AD621" s="74"/>
      <c r="AE621" s="74"/>
      <c r="AF621" s="74"/>
      <c r="AG621" s="74"/>
      <c r="AH621" s="74"/>
      <c r="AI621" s="74"/>
      <c r="AJ621" s="74"/>
      <c r="AK621" s="74"/>
      <c r="AN621" s="71"/>
    </row>
    <row r="622" spans="1:40" s="69" customFormat="1" ht="14.25" customHeight="1" x14ac:dyDescent="0.3">
      <c r="A622" s="63"/>
      <c r="B622" s="64"/>
      <c r="C622" s="64"/>
      <c r="D622" s="64"/>
      <c r="E622" s="64"/>
      <c r="K622" s="65"/>
      <c r="P622" s="169"/>
      <c r="Q622" s="170"/>
      <c r="T622" s="65"/>
      <c r="W622" s="74"/>
      <c r="X622" s="74"/>
      <c r="Y622" s="74"/>
      <c r="Z622" s="74"/>
      <c r="AA622" s="74"/>
      <c r="AB622" s="74"/>
      <c r="AC622" s="74"/>
      <c r="AD622" s="74"/>
      <c r="AE622" s="74"/>
      <c r="AF622" s="74"/>
      <c r="AG622" s="74"/>
      <c r="AH622" s="74"/>
      <c r="AI622" s="74"/>
      <c r="AJ622" s="74"/>
      <c r="AK622" s="74"/>
      <c r="AN622" s="71"/>
    </row>
    <row r="623" spans="1:40" s="69" customFormat="1" ht="14.25" customHeight="1" x14ac:dyDescent="0.3">
      <c r="A623" s="63"/>
      <c r="B623" s="64"/>
      <c r="C623" s="64"/>
      <c r="D623" s="64"/>
      <c r="E623" s="64"/>
      <c r="K623" s="65"/>
      <c r="P623" s="169"/>
      <c r="Q623" s="170"/>
      <c r="T623" s="65"/>
      <c r="W623" s="74"/>
      <c r="X623" s="74"/>
      <c r="Y623" s="74"/>
      <c r="Z623" s="74"/>
      <c r="AA623" s="74"/>
      <c r="AB623" s="74"/>
      <c r="AC623" s="74"/>
      <c r="AD623" s="74"/>
      <c r="AE623" s="74"/>
      <c r="AF623" s="74"/>
      <c r="AG623" s="74"/>
      <c r="AH623" s="74"/>
      <c r="AI623" s="74"/>
      <c r="AJ623" s="74"/>
      <c r="AK623" s="74"/>
      <c r="AN623" s="71"/>
    </row>
    <row r="624" spans="1:40" s="69" customFormat="1" ht="14.25" customHeight="1" x14ac:dyDescent="0.3">
      <c r="A624" s="63"/>
      <c r="B624" s="64"/>
      <c r="C624" s="64"/>
      <c r="D624" s="64"/>
      <c r="E624" s="64"/>
      <c r="K624" s="65"/>
      <c r="P624" s="169"/>
      <c r="Q624" s="170"/>
      <c r="T624" s="65"/>
      <c r="W624" s="74"/>
      <c r="X624" s="74"/>
      <c r="Y624" s="74"/>
      <c r="Z624" s="74"/>
      <c r="AA624" s="74"/>
      <c r="AB624" s="74"/>
      <c r="AC624" s="74"/>
      <c r="AD624" s="74"/>
      <c r="AE624" s="74"/>
      <c r="AF624" s="74"/>
      <c r="AG624" s="74"/>
      <c r="AH624" s="74"/>
      <c r="AI624" s="74"/>
      <c r="AJ624" s="74"/>
      <c r="AK624" s="74"/>
      <c r="AN624" s="71"/>
    </row>
    <row r="625" spans="1:40" s="69" customFormat="1" ht="14.25" customHeight="1" x14ac:dyDescent="0.3">
      <c r="A625" s="63"/>
      <c r="B625" s="64"/>
      <c r="C625" s="64"/>
      <c r="D625" s="64"/>
      <c r="E625" s="64"/>
      <c r="K625" s="65"/>
      <c r="P625" s="169"/>
      <c r="Q625" s="170"/>
      <c r="T625" s="65"/>
      <c r="W625" s="74"/>
      <c r="X625" s="74"/>
      <c r="Y625" s="74"/>
      <c r="Z625" s="74"/>
      <c r="AA625" s="74"/>
      <c r="AB625" s="74"/>
      <c r="AC625" s="74"/>
      <c r="AD625" s="74"/>
      <c r="AE625" s="74"/>
      <c r="AF625" s="74"/>
      <c r="AG625" s="74"/>
      <c r="AH625" s="74"/>
      <c r="AI625" s="74"/>
      <c r="AJ625" s="74"/>
      <c r="AK625" s="74"/>
      <c r="AN625" s="71"/>
    </row>
    <row r="626" spans="1:40" s="69" customFormat="1" ht="14.25" customHeight="1" x14ac:dyDescent="0.3">
      <c r="A626" s="63"/>
      <c r="B626" s="64"/>
      <c r="C626" s="64"/>
      <c r="D626" s="64"/>
      <c r="E626" s="64"/>
      <c r="K626" s="65"/>
      <c r="P626" s="169"/>
      <c r="Q626" s="170"/>
      <c r="T626" s="65"/>
      <c r="W626" s="74"/>
      <c r="X626" s="74"/>
      <c r="Y626" s="74"/>
      <c r="Z626" s="74"/>
      <c r="AA626" s="74"/>
      <c r="AB626" s="74"/>
      <c r="AC626" s="74"/>
      <c r="AD626" s="74"/>
      <c r="AE626" s="74"/>
      <c r="AF626" s="74"/>
      <c r="AG626" s="74"/>
      <c r="AH626" s="74"/>
      <c r="AI626" s="74"/>
      <c r="AJ626" s="74"/>
      <c r="AK626" s="74"/>
      <c r="AN626" s="71"/>
    </row>
    <row r="627" spans="1:40" s="69" customFormat="1" ht="14.25" customHeight="1" x14ac:dyDescent="0.3">
      <c r="A627" s="63"/>
      <c r="B627" s="64"/>
      <c r="C627" s="64"/>
      <c r="D627" s="64"/>
      <c r="E627" s="64"/>
      <c r="K627" s="65"/>
      <c r="P627" s="169"/>
      <c r="Q627" s="170"/>
      <c r="T627" s="65"/>
      <c r="W627" s="74"/>
      <c r="X627" s="74"/>
      <c r="Y627" s="74"/>
      <c r="Z627" s="74"/>
      <c r="AA627" s="74"/>
      <c r="AB627" s="74"/>
      <c r="AC627" s="74"/>
      <c r="AD627" s="74"/>
      <c r="AE627" s="74"/>
      <c r="AF627" s="74"/>
      <c r="AG627" s="74"/>
      <c r="AH627" s="74"/>
      <c r="AI627" s="74"/>
      <c r="AJ627" s="74"/>
      <c r="AK627" s="74"/>
      <c r="AN627" s="71"/>
    </row>
    <row r="628" spans="1:40" s="69" customFormat="1" ht="14.25" customHeight="1" x14ac:dyDescent="0.3">
      <c r="A628" s="63"/>
      <c r="B628" s="64"/>
      <c r="C628" s="64"/>
      <c r="D628" s="64"/>
      <c r="E628" s="64"/>
      <c r="K628" s="65"/>
      <c r="P628" s="169"/>
      <c r="Q628" s="170"/>
      <c r="T628" s="65"/>
      <c r="W628" s="74"/>
      <c r="X628" s="74"/>
      <c r="Y628" s="74"/>
      <c r="Z628" s="74"/>
      <c r="AA628" s="74"/>
      <c r="AB628" s="74"/>
      <c r="AC628" s="74"/>
      <c r="AD628" s="74"/>
      <c r="AE628" s="74"/>
      <c r="AF628" s="74"/>
      <c r="AG628" s="74"/>
      <c r="AH628" s="74"/>
      <c r="AI628" s="74"/>
      <c r="AJ628" s="74"/>
      <c r="AK628" s="74"/>
      <c r="AN628" s="71"/>
    </row>
    <row r="629" spans="1:40" s="69" customFormat="1" ht="14.25" customHeight="1" x14ac:dyDescent="0.3">
      <c r="A629" s="63"/>
      <c r="B629" s="64"/>
      <c r="C629" s="64"/>
      <c r="D629" s="64"/>
      <c r="E629" s="64"/>
      <c r="K629" s="65"/>
      <c r="P629" s="169"/>
      <c r="Q629" s="170"/>
      <c r="T629" s="65"/>
      <c r="W629" s="74"/>
      <c r="X629" s="74"/>
      <c r="Y629" s="74"/>
      <c r="Z629" s="74"/>
      <c r="AA629" s="74"/>
      <c r="AB629" s="74"/>
      <c r="AC629" s="74"/>
      <c r="AD629" s="74"/>
      <c r="AE629" s="74"/>
      <c r="AF629" s="74"/>
      <c r="AG629" s="74"/>
      <c r="AH629" s="74"/>
      <c r="AI629" s="74"/>
      <c r="AJ629" s="74"/>
      <c r="AK629" s="74"/>
      <c r="AN629" s="71"/>
    </row>
    <row r="630" spans="1:40" s="69" customFormat="1" ht="14.25" customHeight="1" x14ac:dyDescent="0.3">
      <c r="A630" s="63"/>
      <c r="B630" s="64"/>
      <c r="C630" s="64"/>
      <c r="D630" s="64"/>
      <c r="E630" s="64"/>
      <c r="K630" s="65"/>
      <c r="P630" s="169"/>
      <c r="Q630" s="170"/>
      <c r="T630" s="65"/>
      <c r="W630" s="74"/>
      <c r="X630" s="74"/>
      <c r="Y630" s="74"/>
      <c r="Z630" s="74"/>
      <c r="AA630" s="74"/>
      <c r="AB630" s="74"/>
      <c r="AC630" s="74"/>
      <c r="AD630" s="74"/>
      <c r="AE630" s="74"/>
      <c r="AF630" s="74"/>
      <c r="AG630" s="74"/>
      <c r="AH630" s="74"/>
      <c r="AI630" s="74"/>
      <c r="AJ630" s="74"/>
      <c r="AK630" s="74"/>
      <c r="AN630" s="71"/>
    </row>
    <row r="631" spans="1:40" s="69" customFormat="1" ht="14.25" customHeight="1" x14ac:dyDescent="0.3">
      <c r="A631" s="63"/>
      <c r="B631" s="64"/>
      <c r="C631" s="64"/>
      <c r="D631" s="64"/>
      <c r="E631" s="64"/>
      <c r="K631" s="65"/>
      <c r="P631" s="169"/>
      <c r="Q631" s="170"/>
      <c r="T631" s="65"/>
      <c r="W631" s="74"/>
      <c r="X631" s="74"/>
      <c r="Y631" s="74"/>
      <c r="Z631" s="74"/>
      <c r="AA631" s="74"/>
      <c r="AB631" s="74"/>
      <c r="AC631" s="74"/>
      <c r="AD631" s="74"/>
      <c r="AE631" s="74"/>
      <c r="AF631" s="74"/>
      <c r="AG631" s="74"/>
      <c r="AH631" s="74"/>
      <c r="AI631" s="74"/>
      <c r="AJ631" s="74"/>
      <c r="AK631" s="74"/>
      <c r="AN631" s="71"/>
    </row>
    <row r="632" spans="1:40" s="69" customFormat="1" ht="14.25" customHeight="1" x14ac:dyDescent="0.3">
      <c r="A632" s="63"/>
      <c r="B632" s="64"/>
      <c r="C632" s="64"/>
      <c r="D632" s="64"/>
      <c r="E632" s="64"/>
      <c r="K632" s="65"/>
      <c r="P632" s="169"/>
      <c r="Q632" s="170"/>
      <c r="T632" s="65"/>
      <c r="W632" s="74"/>
      <c r="X632" s="74"/>
      <c r="Y632" s="74"/>
      <c r="Z632" s="74"/>
      <c r="AA632" s="74"/>
      <c r="AB632" s="74"/>
      <c r="AC632" s="74"/>
      <c r="AD632" s="74"/>
      <c r="AE632" s="74"/>
      <c r="AF632" s="74"/>
      <c r="AG632" s="74"/>
      <c r="AH632" s="74"/>
      <c r="AI632" s="74"/>
      <c r="AJ632" s="74"/>
      <c r="AK632" s="74"/>
      <c r="AN632" s="71"/>
    </row>
    <row r="633" spans="1:40" s="69" customFormat="1" ht="14.25" customHeight="1" x14ac:dyDescent="0.3">
      <c r="A633" s="63"/>
      <c r="B633" s="64"/>
      <c r="C633" s="64"/>
      <c r="D633" s="64"/>
      <c r="E633" s="64"/>
      <c r="K633" s="65"/>
      <c r="P633" s="169"/>
      <c r="Q633" s="170"/>
      <c r="T633" s="65"/>
      <c r="W633" s="74"/>
      <c r="X633" s="74"/>
      <c r="Y633" s="74"/>
      <c r="Z633" s="74"/>
      <c r="AA633" s="74"/>
      <c r="AB633" s="74"/>
      <c r="AC633" s="74"/>
      <c r="AD633" s="74"/>
      <c r="AE633" s="74"/>
      <c r="AF633" s="74"/>
      <c r="AG633" s="74"/>
      <c r="AH633" s="74"/>
      <c r="AI633" s="74"/>
      <c r="AJ633" s="74"/>
      <c r="AK633" s="74"/>
      <c r="AN633" s="71"/>
    </row>
    <row r="634" spans="1:40" s="69" customFormat="1" ht="14.25" customHeight="1" x14ac:dyDescent="0.3">
      <c r="A634" s="63"/>
      <c r="B634" s="64"/>
      <c r="C634" s="64"/>
      <c r="D634" s="64"/>
      <c r="E634" s="64"/>
      <c r="K634" s="65"/>
      <c r="P634" s="169"/>
      <c r="Q634" s="170"/>
      <c r="T634" s="65"/>
      <c r="W634" s="74"/>
      <c r="X634" s="74"/>
      <c r="Y634" s="74"/>
      <c r="Z634" s="74"/>
      <c r="AA634" s="74"/>
      <c r="AB634" s="74"/>
      <c r="AC634" s="74"/>
      <c r="AD634" s="74"/>
      <c r="AE634" s="74"/>
      <c r="AF634" s="74"/>
      <c r="AG634" s="74"/>
      <c r="AH634" s="74"/>
      <c r="AI634" s="74"/>
      <c r="AJ634" s="74"/>
      <c r="AK634" s="74"/>
      <c r="AN634" s="71"/>
    </row>
    <row r="635" spans="1:40" s="69" customFormat="1" ht="14.25" customHeight="1" x14ac:dyDescent="0.3">
      <c r="A635" s="63"/>
      <c r="B635" s="64"/>
      <c r="C635" s="64"/>
      <c r="D635" s="64"/>
      <c r="E635" s="64"/>
      <c r="K635" s="65"/>
      <c r="P635" s="169"/>
      <c r="Q635" s="170"/>
      <c r="T635" s="65"/>
      <c r="W635" s="74"/>
      <c r="X635" s="74"/>
      <c r="Y635" s="74"/>
      <c r="Z635" s="74"/>
      <c r="AA635" s="74"/>
      <c r="AB635" s="74"/>
      <c r="AC635" s="74"/>
      <c r="AD635" s="74"/>
      <c r="AE635" s="74"/>
      <c r="AF635" s="74"/>
      <c r="AG635" s="74"/>
      <c r="AH635" s="74"/>
      <c r="AI635" s="74"/>
      <c r="AJ635" s="74"/>
      <c r="AK635" s="74"/>
      <c r="AN635" s="71"/>
    </row>
    <row r="636" spans="1:40" s="69" customFormat="1" ht="14.25" customHeight="1" x14ac:dyDescent="0.3">
      <c r="A636" s="63"/>
      <c r="B636" s="64"/>
      <c r="C636" s="64"/>
      <c r="D636" s="64"/>
      <c r="E636" s="64"/>
      <c r="K636" s="65"/>
      <c r="P636" s="169"/>
      <c r="Q636" s="170"/>
      <c r="T636" s="65"/>
      <c r="W636" s="74"/>
      <c r="X636" s="74"/>
      <c r="Y636" s="74"/>
      <c r="Z636" s="74"/>
      <c r="AA636" s="74"/>
      <c r="AB636" s="74"/>
      <c r="AC636" s="74"/>
      <c r="AD636" s="74"/>
      <c r="AE636" s="74"/>
      <c r="AF636" s="74"/>
      <c r="AG636" s="74"/>
      <c r="AH636" s="74"/>
      <c r="AI636" s="74"/>
      <c r="AJ636" s="74"/>
      <c r="AK636" s="74"/>
      <c r="AN636" s="71"/>
    </row>
    <row r="637" spans="1:40" s="69" customFormat="1" ht="14.25" customHeight="1" x14ac:dyDescent="0.3">
      <c r="A637" s="63"/>
      <c r="B637" s="64"/>
      <c r="C637" s="64"/>
      <c r="D637" s="64"/>
      <c r="E637" s="64"/>
      <c r="K637" s="65"/>
      <c r="P637" s="169"/>
      <c r="Q637" s="170"/>
      <c r="T637" s="65"/>
      <c r="W637" s="74"/>
      <c r="X637" s="74"/>
      <c r="Y637" s="74"/>
      <c r="Z637" s="74"/>
      <c r="AA637" s="74"/>
      <c r="AB637" s="74"/>
      <c r="AC637" s="74"/>
      <c r="AD637" s="74"/>
      <c r="AE637" s="74"/>
      <c r="AF637" s="74"/>
      <c r="AG637" s="74"/>
      <c r="AH637" s="74"/>
      <c r="AI637" s="74"/>
      <c r="AJ637" s="74"/>
      <c r="AK637" s="74"/>
      <c r="AN637" s="71"/>
    </row>
    <row r="638" spans="1:40" s="69" customFormat="1" ht="14.25" customHeight="1" x14ac:dyDescent="0.3">
      <c r="A638" s="63"/>
      <c r="B638" s="64"/>
      <c r="C638" s="64"/>
      <c r="D638" s="64"/>
      <c r="E638" s="64"/>
      <c r="K638" s="65"/>
      <c r="P638" s="169"/>
      <c r="Q638" s="170"/>
      <c r="T638" s="65"/>
      <c r="W638" s="74"/>
      <c r="X638" s="74"/>
      <c r="Y638" s="74"/>
      <c r="Z638" s="74"/>
      <c r="AA638" s="74"/>
      <c r="AB638" s="74"/>
      <c r="AC638" s="74"/>
      <c r="AD638" s="74"/>
      <c r="AE638" s="74"/>
      <c r="AF638" s="74"/>
      <c r="AG638" s="74"/>
      <c r="AH638" s="74"/>
      <c r="AI638" s="74"/>
      <c r="AJ638" s="74"/>
      <c r="AK638" s="74"/>
      <c r="AN638" s="71"/>
    </row>
    <row r="639" spans="1:40" s="69" customFormat="1" ht="14.25" customHeight="1" x14ac:dyDescent="0.3">
      <c r="A639" s="63"/>
      <c r="B639" s="64"/>
      <c r="C639" s="64"/>
      <c r="D639" s="64"/>
      <c r="E639" s="64"/>
      <c r="K639" s="65"/>
      <c r="P639" s="169"/>
      <c r="Q639" s="170"/>
      <c r="T639" s="65"/>
      <c r="W639" s="74"/>
      <c r="X639" s="74"/>
      <c r="Y639" s="74"/>
      <c r="Z639" s="74"/>
      <c r="AA639" s="74"/>
      <c r="AB639" s="74"/>
      <c r="AC639" s="74"/>
      <c r="AD639" s="74"/>
      <c r="AE639" s="74"/>
      <c r="AF639" s="74"/>
      <c r="AG639" s="74"/>
      <c r="AH639" s="74"/>
      <c r="AI639" s="74"/>
      <c r="AJ639" s="74"/>
      <c r="AK639" s="74"/>
      <c r="AN639" s="71"/>
    </row>
    <row r="640" spans="1:40" s="69" customFormat="1" ht="14.25" customHeight="1" x14ac:dyDescent="0.3">
      <c r="A640" s="63"/>
      <c r="B640" s="64"/>
      <c r="C640" s="64"/>
      <c r="D640" s="64"/>
      <c r="E640" s="64"/>
      <c r="K640" s="65"/>
      <c r="P640" s="169"/>
      <c r="Q640" s="170"/>
      <c r="T640" s="65"/>
      <c r="W640" s="74"/>
      <c r="X640" s="74"/>
      <c r="Y640" s="74"/>
      <c r="Z640" s="74"/>
      <c r="AA640" s="74"/>
      <c r="AB640" s="74"/>
      <c r="AC640" s="74"/>
      <c r="AD640" s="74"/>
      <c r="AE640" s="74"/>
      <c r="AF640" s="74"/>
      <c r="AG640" s="74"/>
      <c r="AH640" s="74"/>
      <c r="AI640" s="74"/>
      <c r="AJ640" s="74"/>
      <c r="AK640" s="74"/>
      <c r="AN640" s="71"/>
    </row>
    <row r="641" spans="1:40" s="69" customFormat="1" ht="14.25" customHeight="1" x14ac:dyDescent="0.3">
      <c r="A641" s="63"/>
      <c r="B641" s="64"/>
      <c r="C641" s="64"/>
      <c r="D641" s="64"/>
      <c r="E641" s="64"/>
      <c r="K641" s="65"/>
      <c r="P641" s="169"/>
      <c r="Q641" s="170"/>
      <c r="T641" s="65"/>
      <c r="W641" s="74"/>
      <c r="X641" s="74"/>
      <c r="Y641" s="74"/>
      <c r="Z641" s="74"/>
      <c r="AA641" s="74"/>
      <c r="AB641" s="74"/>
      <c r="AC641" s="74"/>
      <c r="AD641" s="74"/>
      <c r="AE641" s="74"/>
      <c r="AF641" s="74"/>
      <c r="AG641" s="74"/>
      <c r="AH641" s="74"/>
      <c r="AI641" s="74"/>
      <c r="AJ641" s="74"/>
      <c r="AK641" s="74"/>
      <c r="AN641" s="71"/>
    </row>
    <row r="642" spans="1:40" s="69" customFormat="1" ht="14.25" customHeight="1" x14ac:dyDescent="0.3">
      <c r="A642" s="63"/>
      <c r="B642" s="64"/>
      <c r="C642" s="64"/>
      <c r="D642" s="64"/>
      <c r="E642" s="64"/>
      <c r="K642" s="65"/>
      <c r="P642" s="169"/>
      <c r="Q642" s="170"/>
      <c r="T642" s="65"/>
      <c r="W642" s="74"/>
      <c r="X642" s="74"/>
      <c r="Y642" s="74"/>
      <c r="Z642" s="74"/>
      <c r="AA642" s="74"/>
      <c r="AB642" s="74"/>
      <c r="AC642" s="74"/>
      <c r="AD642" s="74"/>
      <c r="AE642" s="74"/>
      <c r="AF642" s="74"/>
      <c r="AG642" s="74"/>
      <c r="AH642" s="74"/>
      <c r="AI642" s="74"/>
      <c r="AJ642" s="74"/>
      <c r="AK642" s="74"/>
      <c r="AN642" s="71"/>
    </row>
    <row r="643" spans="1:40" s="69" customFormat="1" ht="14.25" customHeight="1" x14ac:dyDescent="0.3">
      <c r="A643" s="63"/>
      <c r="B643" s="64"/>
      <c r="C643" s="64"/>
      <c r="D643" s="64"/>
      <c r="E643" s="64"/>
      <c r="K643" s="65"/>
      <c r="P643" s="169"/>
      <c r="Q643" s="170"/>
      <c r="T643" s="65"/>
      <c r="W643" s="74"/>
      <c r="X643" s="74"/>
      <c r="Y643" s="74"/>
      <c r="Z643" s="74"/>
      <c r="AA643" s="74"/>
      <c r="AB643" s="74"/>
      <c r="AC643" s="74"/>
      <c r="AD643" s="74"/>
      <c r="AE643" s="74"/>
      <c r="AF643" s="74"/>
      <c r="AG643" s="74"/>
      <c r="AH643" s="74"/>
      <c r="AI643" s="74"/>
      <c r="AJ643" s="74"/>
      <c r="AK643" s="74"/>
      <c r="AN643" s="71"/>
    </row>
    <row r="644" spans="1:40" s="69" customFormat="1" ht="14.25" customHeight="1" x14ac:dyDescent="0.3">
      <c r="A644" s="63"/>
      <c r="B644" s="64"/>
      <c r="C644" s="64"/>
      <c r="D644" s="64"/>
      <c r="E644" s="64"/>
      <c r="K644" s="65"/>
      <c r="P644" s="169"/>
      <c r="Q644" s="170"/>
      <c r="T644" s="65"/>
      <c r="W644" s="74"/>
      <c r="X644" s="74"/>
      <c r="Y644" s="74"/>
      <c r="Z644" s="74"/>
      <c r="AA644" s="74"/>
      <c r="AB644" s="74"/>
      <c r="AC644" s="74"/>
      <c r="AD644" s="74"/>
      <c r="AE644" s="74"/>
      <c r="AF644" s="74"/>
      <c r="AG644" s="74"/>
      <c r="AH644" s="74"/>
      <c r="AI644" s="74"/>
      <c r="AJ644" s="74"/>
      <c r="AK644" s="74"/>
      <c r="AN644" s="71"/>
    </row>
    <row r="645" spans="1:40" s="69" customFormat="1" ht="14.25" customHeight="1" x14ac:dyDescent="0.3">
      <c r="A645" s="63"/>
      <c r="B645" s="64"/>
      <c r="C645" s="64"/>
      <c r="D645" s="64"/>
      <c r="E645" s="64"/>
      <c r="K645" s="65"/>
      <c r="P645" s="169"/>
      <c r="Q645" s="170"/>
      <c r="T645" s="65"/>
      <c r="W645" s="74"/>
      <c r="X645" s="74"/>
      <c r="Y645" s="74"/>
      <c r="Z645" s="74"/>
      <c r="AA645" s="74"/>
      <c r="AB645" s="74"/>
      <c r="AC645" s="74"/>
      <c r="AD645" s="74"/>
      <c r="AE645" s="74"/>
      <c r="AF645" s="74"/>
      <c r="AG645" s="74"/>
      <c r="AH645" s="74"/>
      <c r="AI645" s="74"/>
      <c r="AJ645" s="74"/>
      <c r="AK645" s="74"/>
      <c r="AN645" s="71"/>
    </row>
    <row r="646" spans="1:40" s="69" customFormat="1" ht="14.25" customHeight="1" x14ac:dyDescent="0.3">
      <c r="A646" s="63"/>
      <c r="B646" s="64"/>
      <c r="C646" s="64"/>
      <c r="D646" s="64"/>
      <c r="E646" s="64"/>
      <c r="K646" s="65"/>
      <c r="P646" s="169"/>
      <c r="Q646" s="170"/>
      <c r="T646" s="65"/>
      <c r="W646" s="74"/>
      <c r="X646" s="74"/>
      <c r="Y646" s="74"/>
      <c r="Z646" s="74"/>
      <c r="AA646" s="74"/>
      <c r="AB646" s="74"/>
      <c r="AC646" s="74"/>
      <c r="AD646" s="74"/>
      <c r="AE646" s="74"/>
      <c r="AF646" s="74"/>
      <c r="AG646" s="74"/>
      <c r="AH646" s="74"/>
      <c r="AI646" s="74"/>
      <c r="AJ646" s="74"/>
      <c r="AK646" s="74"/>
      <c r="AN646" s="71"/>
    </row>
    <row r="647" spans="1:40" s="69" customFormat="1" ht="14.25" customHeight="1" x14ac:dyDescent="0.3">
      <c r="A647" s="63"/>
      <c r="B647" s="64"/>
      <c r="C647" s="64"/>
      <c r="D647" s="64"/>
      <c r="E647" s="64"/>
      <c r="K647" s="65"/>
      <c r="P647" s="169"/>
      <c r="Q647" s="170"/>
      <c r="T647" s="65"/>
      <c r="W647" s="74"/>
      <c r="X647" s="74"/>
      <c r="Y647" s="74"/>
      <c r="Z647" s="74"/>
      <c r="AA647" s="74"/>
      <c r="AB647" s="74"/>
      <c r="AC647" s="74"/>
      <c r="AD647" s="74"/>
      <c r="AE647" s="74"/>
      <c r="AF647" s="74"/>
      <c r="AG647" s="74"/>
      <c r="AH647" s="74"/>
      <c r="AI647" s="74"/>
      <c r="AJ647" s="74"/>
      <c r="AK647" s="74"/>
      <c r="AN647" s="71"/>
    </row>
    <row r="648" spans="1:40" s="69" customFormat="1" ht="14.25" customHeight="1" x14ac:dyDescent="0.3">
      <c r="A648" s="63"/>
      <c r="B648" s="64"/>
      <c r="C648" s="64"/>
      <c r="D648" s="64"/>
      <c r="E648" s="64"/>
      <c r="K648" s="65"/>
      <c r="P648" s="169"/>
      <c r="Q648" s="170"/>
      <c r="T648" s="65"/>
      <c r="W648" s="74"/>
      <c r="X648" s="74"/>
      <c r="Y648" s="74"/>
      <c r="Z648" s="74"/>
      <c r="AA648" s="74"/>
      <c r="AB648" s="74"/>
      <c r="AC648" s="74"/>
      <c r="AD648" s="74"/>
      <c r="AE648" s="74"/>
      <c r="AF648" s="74"/>
      <c r="AG648" s="74"/>
      <c r="AH648" s="74"/>
      <c r="AI648" s="74"/>
      <c r="AJ648" s="74"/>
      <c r="AK648" s="74"/>
      <c r="AN648" s="71"/>
    </row>
    <row r="649" spans="1:40" s="69" customFormat="1" ht="14.25" customHeight="1" x14ac:dyDescent="0.3">
      <c r="A649" s="63"/>
      <c r="B649" s="64"/>
      <c r="C649" s="64"/>
      <c r="D649" s="64"/>
      <c r="E649" s="64"/>
      <c r="K649" s="65"/>
      <c r="P649" s="169"/>
      <c r="Q649" s="170"/>
      <c r="T649" s="65"/>
      <c r="W649" s="74"/>
      <c r="X649" s="74"/>
      <c r="Y649" s="74"/>
      <c r="Z649" s="74"/>
      <c r="AA649" s="74"/>
      <c r="AB649" s="74"/>
      <c r="AC649" s="74"/>
      <c r="AD649" s="74"/>
      <c r="AE649" s="74"/>
      <c r="AF649" s="74"/>
      <c r="AG649" s="74"/>
      <c r="AH649" s="74"/>
      <c r="AI649" s="74"/>
      <c r="AJ649" s="74"/>
      <c r="AK649" s="74"/>
      <c r="AN649" s="71"/>
    </row>
    <row r="650" spans="1:40" s="69" customFormat="1" ht="14.25" customHeight="1" x14ac:dyDescent="0.3">
      <c r="A650" s="63"/>
      <c r="B650" s="64"/>
      <c r="C650" s="64"/>
      <c r="D650" s="64"/>
      <c r="E650" s="64"/>
      <c r="K650" s="65"/>
      <c r="P650" s="169"/>
      <c r="Q650" s="170"/>
      <c r="T650" s="65"/>
      <c r="W650" s="74"/>
      <c r="X650" s="74"/>
      <c r="Y650" s="74"/>
      <c r="Z650" s="74"/>
      <c r="AA650" s="74"/>
      <c r="AB650" s="74"/>
      <c r="AC650" s="74"/>
      <c r="AD650" s="74"/>
      <c r="AE650" s="74"/>
      <c r="AF650" s="74"/>
      <c r="AG650" s="74"/>
      <c r="AH650" s="74"/>
      <c r="AI650" s="74"/>
      <c r="AJ650" s="74"/>
      <c r="AK650" s="74"/>
      <c r="AN650" s="71"/>
    </row>
    <row r="651" spans="1:40" s="69" customFormat="1" ht="14.25" customHeight="1" x14ac:dyDescent="0.3">
      <c r="A651" s="63"/>
      <c r="B651" s="64"/>
      <c r="C651" s="64"/>
      <c r="D651" s="64"/>
      <c r="E651" s="64"/>
      <c r="K651" s="65"/>
      <c r="P651" s="169"/>
      <c r="Q651" s="170"/>
      <c r="T651" s="65"/>
      <c r="W651" s="74"/>
      <c r="X651" s="74"/>
      <c r="Y651" s="74"/>
      <c r="Z651" s="74"/>
      <c r="AA651" s="74"/>
      <c r="AB651" s="74"/>
      <c r="AC651" s="74"/>
      <c r="AD651" s="74"/>
      <c r="AE651" s="74"/>
      <c r="AF651" s="74"/>
      <c r="AG651" s="74"/>
      <c r="AH651" s="74"/>
      <c r="AI651" s="74"/>
      <c r="AJ651" s="74"/>
      <c r="AK651" s="74"/>
      <c r="AN651" s="71"/>
    </row>
    <row r="652" spans="1:40" s="69" customFormat="1" ht="14.25" customHeight="1" x14ac:dyDescent="0.3">
      <c r="A652" s="63"/>
      <c r="B652" s="64"/>
      <c r="C652" s="64"/>
      <c r="D652" s="64"/>
      <c r="E652" s="64"/>
      <c r="K652" s="65"/>
      <c r="P652" s="169"/>
      <c r="Q652" s="170"/>
      <c r="T652" s="65"/>
      <c r="W652" s="74"/>
      <c r="X652" s="74"/>
      <c r="Y652" s="74"/>
      <c r="Z652" s="74"/>
      <c r="AA652" s="74"/>
      <c r="AB652" s="74"/>
      <c r="AC652" s="74"/>
      <c r="AD652" s="74"/>
      <c r="AE652" s="74"/>
      <c r="AF652" s="74"/>
      <c r="AG652" s="74"/>
      <c r="AH652" s="74"/>
      <c r="AI652" s="74"/>
      <c r="AJ652" s="74"/>
      <c r="AK652" s="74"/>
      <c r="AN652" s="71"/>
    </row>
    <row r="653" spans="1:40" s="69" customFormat="1" ht="14.25" customHeight="1" x14ac:dyDescent="0.3">
      <c r="A653" s="63"/>
      <c r="B653" s="64"/>
      <c r="C653" s="64"/>
      <c r="D653" s="64"/>
      <c r="E653" s="64"/>
      <c r="K653" s="65"/>
      <c r="P653" s="169"/>
      <c r="Q653" s="170"/>
      <c r="T653" s="65"/>
      <c r="W653" s="74"/>
      <c r="X653" s="74"/>
      <c r="Y653" s="74"/>
      <c r="Z653" s="74"/>
      <c r="AA653" s="74"/>
      <c r="AB653" s="74"/>
      <c r="AC653" s="74"/>
      <c r="AD653" s="74"/>
      <c r="AE653" s="74"/>
      <c r="AF653" s="74"/>
      <c r="AG653" s="74"/>
      <c r="AH653" s="74"/>
      <c r="AI653" s="74"/>
      <c r="AJ653" s="74"/>
      <c r="AK653" s="74"/>
      <c r="AN653" s="71"/>
    </row>
    <row r="654" spans="1:40" s="69" customFormat="1" ht="14.25" customHeight="1" x14ac:dyDescent="0.3">
      <c r="A654" s="63"/>
      <c r="B654" s="64"/>
      <c r="C654" s="64"/>
      <c r="D654" s="64"/>
      <c r="E654" s="64"/>
      <c r="K654" s="65"/>
      <c r="P654" s="169"/>
      <c r="Q654" s="170"/>
      <c r="T654" s="65"/>
      <c r="W654" s="74"/>
      <c r="X654" s="74"/>
      <c r="Y654" s="74"/>
      <c r="Z654" s="74"/>
      <c r="AA654" s="74"/>
      <c r="AB654" s="74"/>
      <c r="AC654" s="74"/>
      <c r="AD654" s="74"/>
      <c r="AE654" s="74"/>
      <c r="AF654" s="74"/>
      <c r="AG654" s="74"/>
      <c r="AH654" s="74"/>
      <c r="AI654" s="74"/>
      <c r="AJ654" s="74"/>
      <c r="AK654" s="74"/>
      <c r="AN654" s="71"/>
    </row>
    <row r="655" spans="1:40" s="69" customFormat="1" ht="14.25" customHeight="1" x14ac:dyDescent="0.3">
      <c r="A655" s="63"/>
      <c r="B655" s="64"/>
      <c r="C655" s="64"/>
      <c r="D655" s="64"/>
      <c r="E655" s="64"/>
      <c r="K655" s="65"/>
      <c r="P655" s="169"/>
      <c r="Q655" s="170"/>
      <c r="T655" s="65"/>
      <c r="W655" s="74"/>
      <c r="X655" s="74"/>
      <c r="Y655" s="74"/>
      <c r="Z655" s="74"/>
      <c r="AA655" s="74"/>
      <c r="AB655" s="74"/>
      <c r="AC655" s="74"/>
      <c r="AD655" s="74"/>
      <c r="AE655" s="74"/>
      <c r="AF655" s="74"/>
      <c r="AG655" s="74"/>
      <c r="AH655" s="74"/>
      <c r="AI655" s="74"/>
      <c r="AJ655" s="74"/>
      <c r="AK655" s="74"/>
      <c r="AN655" s="71"/>
    </row>
    <row r="656" spans="1:40" s="69" customFormat="1" ht="14.25" customHeight="1" x14ac:dyDescent="0.3">
      <c r="A656" s="63"/>
      <c r="B656" s="64"/>
      <c r="C656" s="64"/>
      <c r="D656" s="64"/>
      <c r="E656" s="64"/>
      <c r="K656" s="65"/>
      <c r="P656" s="169"/>
      <c r="Q656" s="170"/>
      <c r="T656" s="65"/>
      <c r="W656" s="74"/>
      <c r="X656" s="74"/>
      <c r="Y656" s="74"/>
      <c r="Z656" s="74"/>
      <c r="AA656" s="74"/>
      <c r="AB656" s="74"/>
      <c r="AC656" s="74"/>
      <c r="AD656" s="74"/>
      <c r="AE656" s="74"/>
      <c r="AF656" s="74"/>
      <c r="AG656" s="74"/>
      <c r="AH656" s="74"/>
      <c r="AI656" s="74"/>
      <c r="AJ656" s="74"/>
      <c r="AK656" s="74"/>
      <c r="AN656" s="71"/>
    </row>
    <row r="657" spans="1:40" s="69" customFormat="1" ht="14.25" customHeight="1" x14ac:dyDescent="0.3">
      <c r="A657" s="63"/>
      <c r="B657" s="64"/>
      <c r="C657" s="64"/>
      <c r="D657" s="64"/>
      <c r="E657" s="64"/>
      <c r="K657" s="65"/>
      <c r="P657" s="169"/>
      <c r="Q657" s="170"/>
      <c r="T657" s="65"/>
      <c r="W657" s="74"/>
      <c r="X657" s="74"/>
      <c r="Y657" s="74"/>
      <c r="Z657" s="74"/>
      <c r="AA657" s="74"/>
      <c r="AB657" s="74"/>
      <c r="AC657" s="74"/>
      <c r="AD657" s="74"/>
      <c r="AE657" s="74"/>
      <c r="AF657" s="74"/>
      <c r="AG657" s="74"/>
      <c r="AH657" s="74"/>
      <c r="AI657" s="74"/>
      <c r="AJ657" s="74"/>
      <c r="AK657" s="74"/>
      <c r="AN657" s="71"/>
    </row>
    <row r="658" spans="1:40" s="69" customFormat="1" ht="14.25" customHeight="1" x14ac:dyDescent="0.3">
      <c r="A658" s="63"/>
      <c r="B658" s="64"/>
      <c r="C658" s="64"/>
      <c r="D658" s="64"/>
      <c r="E658" s="64"/>
      <c r="K658" s="65"/>
      <c r="P658" s="169"/>
      <c r="Q658" s="170"/>
      <c r="T658" s="65"/>
      <c r="W658" s="74"/>
      <c r="X658" s="74"/>
      <c r="Y658" s="74"/>
      <c r="Z658" s="74"/>
      <c r="AA658" s="74"/>
      <c r="AB658" s="74"/>
      <c r="AC658" s="74"/>
      <c r="AD658" s="74"/>
      <c r="AE658" s="74"/>
      <c r="AF658" s="74"/>
      <c r="AG658" s="74"/>
      <c r="AH658" s="74"/>
      <c r="AI658" s="74"/>
      <c r="AJ658" s="74"/>
      <c r="AK658" s="74"/>
      <c r="AN658" s="71"/>
    </row>
    <row r="659" spans="1:40" s="69" customFormat="1" ht="14.25" customHeight="1" x14ac:dyDescent="0.3">
      <c r="A659" s="63"/>
      <c r="B659" s="64"/>
      <c r="C659" s="64"/>
      <c r="D659" s="64"/>
      <c r="E659" s="64"/>
      <c r="K659" s="65"/>
      <c r="P659" s="169"/>
      <c r="Q659" s="170"/>
      <c r="T659" s="65"/>
      <c r="W659" s="74"/>
      <c r="X659" s="74"/>
      <c r="Y659" s="74"/>
      <c r="Z659" s="74"/>
      <c r="AA659" s="74"/>
      <c r="AB659" s="74"/>
      <c r="AC659" s="74"/>
      <c r="AD659" s="74"/>
      <c r="AE659" s="74"/>
      <c r="AF659" s="74"/>
      <c r="AG659" s="74"/>
      <c r="AH659" s="74"/>
      <c r="AI659" s="74"/>
      <c r="AJ659" s="74"/>
      <c r="AK659" s="74"/>
      <c r="AN659" s="71"/>
    </row>
    <row r="660" spans="1:40" s="69" customFormat="1" ht="14.25" customHeight="1" x14ac:dyDescent="0.3">
      <c r="A660" s="63"/>
      <c r="B660" s="64"/>
      <c r="C660" s="64"/>
      <c r="D660" s="64"/>
      <c r="E660" s="64"/>
      <c r="K660" s="65"/>
      <c r="P660" s="169"/>
      <c r="Q660" s="170"/>
      <c r="T660" s="65"/>
      <c r="W660" s="74"/>
      <c r="X660" s="74"/>
      <c r="Y660" s="74"/>
      <c r="Z660" s="74"/>
      <c r="AA660" s="74"/>
      <c r="AB660" s="74"/>
      <c r="AC660" s="74"/>
      <c r="AD660" s="74"/>
      <c r="AE660" s="74"/>
      <c r="AF660" s="74"/>
      <c r="AG660" s="74"/>
      <c r="AH660" s="74"/>
      <c r="AI660" s="74"/>
      <c r="AJ660" s="74"/>
      <c r="AK660" s="74"/>
      <c r="AN660" s="71"/>
    </row>
    <row r="661" spans="1:40" s="69" customFormat="1" ht="14.25" customHeight="1" x14ac:dyDescent="0.3">
      <c r="A661" s="63"/>
      <c r="B661" s="64"/>
      <c r="C661" s="64"/>
      <c r="D661" s="64"/>
      <c r="E661" s="64"/>
      <c r="K661" s="65"/>
      <c r="P661" s="169"/>
      <c r="Q661" s="170"/>
      <c r="T661" s="65"/>
      <c r="W661" s="74"/>
      <c r="X661" s="74"/>
      <c r="Y661" s="74"/>
      <c r="Z661" s="74"/>
      <c r="AA661" s="74"/>
      <c r="AB661" s="74"/>
      <c r="AC661" s="74"/>
      <c r="AD661" s="74"/>
      <c r="AE661" s="74"/>
      <c r="AF661" s="74"/>
      <c r="AG661" s="74"/>
      <c r="AH661" s="74"/>
      <c r="AI661" s="74"/>
      <c r="AJ661" s="74"/>
      <c r="AK661" s="74"/>
      <c r="AN661" s="71"/>
    </row>
    <row r="662" spans="1:40" s="69" customFormat="1" ht="14.25" customHeight="1" x14ac:dyDescent="0.3">
      <c r="A662" s="63"/>
      <c r="B662" s="64"/>
      <c r="C662" s="64"/>
      <c r="D662" s="64"/>
      <c r="E662" s="64"/>
      <c r="K662" s="65"/>
      <c r="P662" s="169"/>
      <c r="Q662" s="170"/>
      <c r="T662" s="65"/>
      <c r="W662" s="74"/>
      <c r="X662" s="74"/>
      <c r="Y662" s="74"/>
      <c r="Z662" s="74"/>
      <c r="AA662" s="74"/>
      <c r="AB662" s="74"/>
      <c r="AC662" s="74"/>
      <c r="AD662" s="74"/>
      <c r="AE662" s="74"/>
      <c r="AF662" s="74"/>
      <c r="AG662" s="74"/>
      <c r="AH662" s="74"/>
      <c r="AI662" s="74"/>
      <c r="AJ662" s="74"/>
      <c r="AK662" s="74"/>
      <c r="AN662" s="71"/>
    </row>
    <row r="663" spans="1:40" s="69" customFormat="1" ht="14.25" customHeight="1" x14ac:dyDescent="0.3">
      <c r="A663" s="63"/>
      <c r="B663" s="64"/>
      <c r="C663" s="64"/>
      <c r="D663" s="64"/>
      <c r="E663" s="64"/>
      <c r="K663" s="65"/>
      <c r="P663" s="169"/>
      <c r="Q663" s="170"/>
      <c r="T663" s="65"/>
      <c r="W663" s="74"/>
      <c r="X663" s="74"/>
      <c r="Y663" s="74"/>
      <c r="Z663" s="74"/>
      <c r="AA663" s="74"/>
      <c r="AB663" s="74"/>
      <c r="AC663" s="74"/>
      <c r="AD663" s="74"/>
      <c r="AE663" s="74"/>
      <c r="AF663" s="74"/>
      <c r="AG663" s="74"/>
      <c r="AH663" s="74"/>
      <c r="AI663" s="74"/>
      <c r="AJ663" s="74"/>
      <c r="AK663" s="74"/>
      <c r="AN663" s="71"/>
    </row>
    <row r="664" spans="1:40" s="69" customFormat="1" ht="14.25" customHeight="1" x14ac:dyDescent="0.3">
      <c r="A664" s="63"/>
      <c r="B664" s="64"/>
      <c r="C664" s="64"/>
      <c r="D664" s="64"/>
      <c r="E664" s="64"/>
      <c r="K664" s="65"/>
      <c r="P664" s="169"/>
      <c r="Q664" s="170"/>
      <c r="T664" s="65"/>
      <c r="W664" s="74"/>
      <c r="X664" s="74"/>
      <c r="Y664" s="74"/>
      <c r="Z664" s="74"/>
      <c r="AA664" s="74"/>
      <c r="AB664" s="74"/>
      <c r="AC664" s="74"/>
      <c r="AD664" s="74"/>
      <c r="AE664" s="74"/>
      <c r="AF664" s="74"/>
      <c r="AG664" s="74"/>
      <c r="AH664" s="74"/>
      <c r="AI664" s="74"/>
      <c r="AJ664" s="74"/>
      <c r="AK664" s="74"/>
      <c r="AN664" s="71"/>
    </row>
    <row r="665" spans="1:40" s="69" customFormat="1" ht="14.25" customHeight="1" x14ac:dyDescent="0.3">
      <c r="A665" s="63"/>
      <c r="B665" s="64"/>
      <c r="C665" s="64"/>
      <c r="D665" s="64"/>
      <c r="E665" s="64"/>
      <c r="K665" s="65"/>
      <c r="P665" s="169"/>
      <c r="Q665" s="170"/>
      <c r="T665" s="65"/>
      <c r="W665" s="74"/>
      <c r="X665" s="74"/>
      <c r="Y665" s="74"/>
      <c r="Z665" s="74"/>
      <c r="AA665" s="74"/>
      <c r="AB665" s="74"/>
      <c r="AC665" s="74"/>
      <c r="AD665" s="74"/>
      <c r="AE665" s="74"/>
      <c r="AF665" s="74"/>
      <c r="AG665" s="74"/>
      <c r="AH665" s="74"/>
      <c r="AI665" s="74"/>
      <c r="AJ665" s="74"/>
      <c r="AK665" s="74"/>
      <c r="AN665" s="71"/>
    </row>
    <row r="666" spans="1:40" s="69" customFormat="1" ht="14.25" customHeight="1" x14ac:dyDescent="0.3">
      <c r="A666" s="63"/>
      <c r="B666" s="64"/>
      <c r="C666" s="64"/>
      <c r="D666" s="64"/>
      <c r="E666" s="64"/>
      <c r="K666" s="65"/>
      <c r="P666" s="169"/>
      <c r="Q666" s="170"/>
      <c r="T666" s="65"/>
      <c r="W666" s="74"/>
      <c r="X666" s="74"/>
      <c r="Y666" s="74"/>
      <c r="Z666" s="74"/>
      <c r="AA666" s="74"/>
      <c r="AB666" s="74"/>
      <c r="AC666" s="74"/>
      <c r="AD666" s="74"/>
      <c r="AE666" s="74"/>
      <c r="AF666" s="74"/>
      <c r="AG666" s="74"/>
      <c r="AH666" s="74"/>
      <c r="AI666" s="74"/>
      <c r="AJ666" s="74"/>
      <c r="AK666" s="74"/>
      <c r="AN666" s="71"/>
    </row>
    <row r="667" spans="1:40" s="69" customFormat="1" ht="14.25" customHeight="1" x14ac:dyDescent="0.3">
      <c r="A667" s="63"/>
      <c r="B667" s="64"/>
      <c r="C667" s="64"/>
      <c r="D667" s="64"/>
      <c r="E667" s="64"/>
      <c r="K667" s="65"/>
      <c r="P667" s="169"/>
      <c r="Q667" s="170"/>
      <c r="T667" s="65"/>
      <c r="W667" s="74"/>
      <c r="X667" s="74"/>
      <c r="Y667" s="74"/>
      <c r="Z667" s="74"/>
      <c r="AA667" s="74"/>
      <c r="AB667" s="74"/>
      <c r="AC667" s="74"/>
      <c r="AD667" s="74"/>
      <c r="AE667" s="74"/>
      <c r="AF667" s="74"/>
      <c r="AG667" s="74"/>
      <c r="AH667" s="74"/>
      <c r="AI667" s="74"/>
      <c r="AJ667" s="74"/>
      <c r="AK667" s="74"/>
      <c r="AN667" s="71"/>
    </row>
    <row r="668" spans="1:40" s="69" customFormat="1" ht="14.25" customHeight="1" x14ac:dyDescent="0.3">
      <c r="A668" s="63"/>
      <c r="B668" s="64"/>
      <c r="C668" s="64"/>
      <c r="D668" s="64"/>
      <c r="E668" s="64"/>
      <c r="K668" s="65"/>
      <c r="P668" s="169"/>
      <c r="Q668" s="170"/>
      <c r="T668" s="65"/>
      <c r="W668" s="74"/>
      <c r="X668" s="74"/>
      <c r="Y668" s="74"/>
      <c r="Z668" s="74"/>
      <c r="AA668" s="74"/>
      <c r="AB668" s="74"/>
      <c r="AC668" s="74"/>
      <c r="AD668" s="74"/>
      <c r="AE668" s="74"/>
      <c r="AF668" s="74"/>
      <c r="AG668" s="74"/>
      <c r="AH668" s="74"/>
      <c r="AI668" s="74"/>
      <c r="AJ668" s="74"/>
      <c r="AK668" s="74"/>
      <c r="AN668" s="71"/>
    </row>
    <row r="669" spans="1:40" s="69" customFormat="1" ht="14.25" customHeight="1" x14ac:dyDescent="0.3">
      <c r="A669" s="63"/>
      <c r="B669" s="64"/>
      <c r="C669" s="64"/>
      <c r="D669" s="64"/>
      <c r="E669" s="64"/>
      <c r="K669" s="65"/>
      <c r="P669" s="169"/>
      <c r="Q669" s="170"/>
      <c r="T669" s="65"/>
      <c r="W669" s="74"/>
      <c r="X669" s="74"/>
      <c r="Y669" s="74"/>
      <c r="Z669" s="74"/>
      <c r="AA669" s="74"/>
      <c r="AB669" s="74"/>
      <c r="AC669" s="74"/>
      <c r="AD669" s="74"/>
      <c r="AE669" s="74"/>
      <c r="AF669" s="74"/>
      <c r="AG669" s="74"/>
      <c r="AH669" s="74"/>
      <c r="AI669" s="74"/>
      <c r="AJ669" s="74"/>
      <c r="AK669" s="74"/>
      <c r="AN669" s="71"/>
    </row>
    <row r="670" spans="1:40" s="69" customFormat="1" ht="14.25" customHeight="1" x14ac:dyDescent="0.3">
      <c r="A670" s="63"/>
      <c r="B670" s="64"/>
      <c r="C670" s="64"/>
      <c r="D670" s="64"/>
      <c r="E670" s="64"/>
      <c r="K670" s="65"/>
      <c r="P670" s="169"/>
      <c r="Q670" s="170"/>
      <c r="T670" s="65"/>
      <c r="W670" s="74"/>
      <c r="X670" s="74"/>
      <c r="Y670" s="74"/>
      <c r="Z670" s="74"/>
      <c r="AA670" s="74"/>
      <c r="AB670" s="74"/>
      <c r="AC670" s="74"/>
      <c r="AD670" s="74"/>
      <c r="AE670" s="74"/>
      <c r="AF670" s="74"/>
      <c r="AG670" s="74"/>
      <c r="AH670" s="74"/>
      <c r="AI670" s="74"/>
      <c r="AJ670" s="74"/>
      <c r="AK670" s="74"/>
      <c r="AN670" s="71"/>
    </row>
    <row r="671" spans="1:40" s="69" customFormat="1" ht="14.25" customHeight="1" x14ac:dyDescent="0.3">
      <c r="A671" s="63"/>
      <c r="B671" s="64"/>
      <c r="C671" s="64"/>
      <c r="D671" s="64"/>
      <c r="E671" s="64"/>
      <c r="K671" s="65"/>
      <c r="P671" s="169"/>
      <c r="Q671" s="170"/>
      <c r="T671" s="65"/>
      <c r="W671" s="74"/>
      <c r="X671" s="74"/>
      <c r="Y671" s="74"/>
      <c r="Z671" s="74"/>
      <c r="AA671" s="74"/>
      <c r="AB671" s="74"/>
      <c r="AC671" s="74"/>
      <c r="AD671" s="74"/>
      <c r="AE671" s="74"/>
      <c r="AF671" s="74"/>
      <c r="AG671" s="74"/>
      <c r="AH671" s="74"/>
      <c r="AI671" s="74"/>
      <c r="AJ671" s="74"/>
      <c r="AK671" s="74"/>
      <c r="AN671" s="71"/>
    </row>
    <row r="672" spans="1:40" s="69" customFormat="1" ht="14.25" customHeight="1" x14ac:dyDescent="0.3">
      <c r="A672" s="63"/>
      <c r="B672" s="64"/>
      <c r="C672" s="64"/>
      <c r="D672" s="64"/>
      <c r="E672" s="64"/>
      <c r="K672" s="65"/>
      <c r="P672" s="169"/>
      <c r="Q672" s="170"/>
      <c r="T672" s="65"/>
      <c r="W672" s="74"/>
      <c r="X672" s="74"/>
      <c r="Y672" s="74"/>
      <c r="Z672" s="74"/>
      <c r="AA672" s="74"/>
      <c r="AB672" s="74"/>
      <c r="AC672" s="74"/>
      <c r="AD672" s="74"/>
      <c r="AE672" s="74"/>
      <c r="AF672" s="74"/>
      <c r="AG672" s="74"/>
      <c r="AH672" s="74"/>
      <c r="AI672" s="74"/>
      <c r="AJ672" s="74"/>
      <c r="AK672" s="74"/>
      <c r="AN672" s="71"/>
    </row>
    <row r="673" spans="1:40" s="69" customFormat="1" ht="14.25" customHeight="1" x14ac:dyDescent="0.3">
      <c r="A673" s="63"/>
      <c r="B673" s="64"/>
      <c r="C673" s="64"/>
      <c r="D673" s="64"/>
      <c r="E673" s="64"/>
      <c r="K673" s="65"/>
      <c r="P673" s="169"/>
      <c r="Q673" s="170"/>
      <c r="T673" s="65"/>
      <c r="W673" s="74"/>
      <c r="X673" s="74"/>
      <c r="Y673" s="74"/>
      <c r="Z673" s="74"/>
      <c r="AA673" s="74"/>
      <c r="AB673" s="74"/>
      <c r="AC673" s="74"/>
      <c r="AD673" s="74"/>
      <c r="AE673" s="74"/>
      <c r="AF673" s="74"/>
      <c r="AG673" s="74"/>
      <c r="AH673" s="74"/>
      <c r="AI673" s="74"/>
      <c r="AJ673" s="74"/>
      <c r="AK673" s="74"/>
      <c r="AN673" s="71"/>
    </row>
    <row r="674" spans="1:40" s="69" customFormat="1" ht="14.25" customHeight="1" x14ac:dyDescent="0.3">
      <c r="A674" s="63"/>
      <c r="B674" s="64"/>
      <c r="C674" s="64"/>
      <c r="D674" s="64"/>
      <c r="E674" s="64"/>
      <c r="K674" s="65"/>
      <c r="P674" s="169"/>
      <c r="Q674" s="170"/>
      <c r="T674" s="65"/>
      <c r="W674" s="74"/>
      <c r="X674" s="74"/>
      <c r="Y674" s="74"/>
      <c r="Z674" s="74"/>
      <c r="AA674" s="74"/>
      <c r="AB674" s="74"/>
      <c r="AC674" s="74"/>
      <c r="AD674" s="74"/>
      <c r="AE674" s="74"/>
      <c r="AF674" s="74"/>
      <c r="AG674" s="74"/>
      <c r="AH674" s="74"/>
      <c r="AI674" s="74"/>
      <c r="AJ674" s="74"/>
      <c r="AK674" s="74"/>
      <c r="AN674" s="71"/>
    </row>
    <row r="675" spans="1:40" s="69" customFormat="1" ht="14.25" customHeight="1" x14ac:dyDescent="0.3">
      <c r="A675" s="63"/>
      <c r="B675" s="64"/>
      <c r="C675" s="64"/>
      <c r="D675" s="64"/>
      <c r="E675" s="64"/>
      <c r="K675" s="65"/>
      <c r="P675" s="169"/>
      <c r="Q675" s="170"/>
      <c r="T675" s="65"/>
      <c r="W675" s="74"/>
      <c r="X675" s="74"/>
      <c r="Y675" s="74"/>
      <c r="Z675" s="74"/>
      <c r="AA675" s="74"/>
      <c r="AB675" s="74"/>
      <c r="AC675" s="74"/>
      <c r="AD675" s="74"/>
      <c r="AE675" s="74"/>
      <c r="AF675" s="74"/>
      <c r="AG675" s="74"/>
      <c r="AH675" s="74"/>
      <c r="AI675" s="74"/>
      <c r="AJ675" s="74"/>
      <c r="AK675" s="74"/>
      <c r="AN675" s="71"/>
    </row>
    <row r="676" spans="1:40" s="69" customFormat="1" ht="14.25" customHeight="1" x14ac:dyDescent="0.3">
      <c r="A676" s="63"/>
      <c r="B676" s="64"/>
      <c r="C676" s="64"/>
      <c r="D676" s="64"/>
      <c r="E676" s="64"/>
      <c r="K676" s="65"/>
      <c r="P676" s="169"/>
      <c r="Q676" s="170"/>
      <c r="T676" s="65"/>
      <c r="W676" s="74"/>
      <c r="X676" s="74"/>
      <c r="Y676" s="74"/>
      <c r="Z676" s="74"/>
      <c r="AA676" s="74"/>
      <c r="AB676" s="74"/>
      <c r="AC676" s="74"/>
      <c r="AD676" s="74"/>
      <c r="AE676" s="74"/>
      <c r="AF676" s="74"/>
      <c r="AG676" s="74"/>
      <c r="AH676" s="74"/>
      <c r="AI676" s="74"/>
      <c r="AJ676" s="74"/>
      <c r="AK676" s="74"/>
      <c r="AN676" s="71"/>
    </row>
    <row r="677" spans="1:40" s="69" customFormat="1" ht="14.25" customHeight="1" x14ac:dyDescent="0.3">
      <c r="A677" s="63"/>
      <c r="B677" s="64"/>
      <c r="C677" s="64"/>
      <c r="D677" s="64"/>
      <c r="E677" s="64"/>
      <c r="K677" s="65"/>
      <c r="P677" s="169"/>
      <c r="Q677" s="170"/>
      <c r="T677" s="65"/>
      <c r="W677" s="74"/>
      <c r="X677" s="74"/>
      <c r="Y677" s="74"/>
      <c r="Z677" s="74"/>
      <c r="AA677" s="74"/>
      <c r="AB677" s="74"/>
      <c r="AC677" s="74"/>
      <c r="AD677" s="74"/>
      <c r="AE677" s="74"/>
      <c r="AF677" s="74"/>
      <c r="AG677" s="74"/>
      <c r="AH677" s="74"/>
      <c r="AI677" s="74"/>
      <c r="AJ677" s="74"/>
      <c r="AK677" s="74"/>
      <c r="AN677" s="71"/>
    </row>
    <row r="678" spans="1:40" s="69" customFormat="1" ht="14.25" customHeight="1" x14ac:dyDescent="0.3">
      <c r="A678" s="63"/>
      <c r="B678" s="64"/>
      <c r="C678" s="64"/>
      <c r="D678" s="64"/>
      <c r="E678" s="64"/>
      <c r="K678" s="65"/>
      <c r="P678" s="169"/>
      <c r="Q678" s="170"/>
      <c r="T678" s="65"/>
      <c r="W678" s="74"/>
      <c r="X678" s="74"/>
      <c r="Y678" s="74"/>
      <c r="Z678" s="74"/>
      <c r="AA678" s="74"/>
      <c r="AB678" s="74"/>
      <c r="AC678" s="74"/>
      <c r="AD678" s="74"/>
      <c r="AE678" s="74"/>
      <c r="AF678" s="74"/>
      <c r="AG678" s="74"/>
      <c r="AH678" s="74"/>
      <c r="AI678" s="74"/>
      <c r="AJ678" s="74"/>
      <c r="AK678" s="74"/>
      <c r="AN678" s="71"/>
    </row>
    <row r="679" spans="1:40" s="69" customFormat="1" ht="14.25" customHeight="1" x14ac:dyDescent="0.3">
      <c r="A679" s="63"/>
      <c r="B679" s="64"/>
      <c r="C679" s="64"/>
      <c r="D679" s="64"/>
      <c r="E679" s="64"/>
      <c r="K679" s="65"/>
      <c r="P679" s="169"/>
      <c r="Q679" s="170"/>
      <c r="T679" s="65"/>
      <c r="W679" s="74"/>
      <c r="X679" s="74"/>
      <c r="Y679" s="74"/>
      <c r="Z679" s="74"/>
      <c r="AA679" s="74"/>
      <c r="AB679" s="74"/>
      <c r="AC679" s="74"/>
      <c r="AD679" s="74"/>
      <c r="AE679" s="74"/>
      <c r="AF679" s="74"/>
      <c r="AG679" s="74"/>
      <c r="AH679" s="74"/>
      <c r="AI679" s="74"/>
      <c r="AJ679" s="74"/>
      <c r="AK679" s="74"/>
      <c r="AN679" s="71"/>
    </row>
    <row r="680" spans="1:40" s="69" customFormat="1" ht="14.25" customHeight="1" x14ac:dyDescent="0.3">
      <c r="A680" s="63"/>
      <c r="B680" s="64"/>
      <c r="C680" s="64"/>
      <c r="D680" s="64"/>
      <c r="E680" s="64"/>
      <c r="K680" s="65"/>
      <c r="P680" s="169"/>
      <c r="Q680" s="170"/>
      <c r="T680" s="65"/>
      <c r="W680" s="74"/>
      <c r="X680" s="74"/>
      <c r="Y680" s="74"/>
      <c r="Z680" s="74"/>
      <c r="AA680" s="74"/>
      <c r="AB680" s="74"/>
      <c r="AC680" s="74"/>
      <c r="AD680" s="74"/>
      <c r="AE680" s="74"/>
      <c r="AF680" s="74"/>
      <c r="AG680" s="74"/>
      <c r="AH680" s="74"/>
      <c r="AI680" s="74"/>
      <c r="AJ680" s="74"/>
      <c r="AK680" s="74"/>
      <c r="AN680" s="71"/>
    </row>
    <row r="681" spans="1:40" s="69" customFormat="1" ht="14.25" customHeight="1" x14ac:dyDescent="0.3">
      <c r="A681" s="63"/>
      <c r="B681" s="64"/>
      <c r="C681" s="64"/>
      <c r="D681" s="64"/>
      <c r="E681" s="64"/>
      <c r="K681" s="65"/>
      <c r="P681" s="169"/>
      <c r="Q681" s="170"/>
      <c r="T681" s="65"/>
      <c r="W681" s="74"/>
      <c r="X681" s="74"/>
      <c r="Y681" s="74"/>
      <c r="Z681" s="74"/>
      <c r="AA681" s="74"/>
      <c r="AB681" s="74"/>
      <c r="AC681" s="74"/>
      <c r="AD681" s="74"/>
      <c r="AE681" s="74"/>
      <c r="AF681" s="74"/>
      <c r="AG681" s="74"/>
      <c r="AH681" s="74"/>
      <c r="AI681" s="74"/>
      <c r="AJ681" s="74"/>
      <c r="AK681" s="74"/>
      <c r="AN681" s="71"/>
    </row>
    <row r="682" spans="1:40" s="69" customFormat="1" ht="14.25" customHeight="1" x14ac:dyDescent="0.3">
      <c r="A682" s="63"/>
      <c r="B682" s="64"/>
      <c r="C682" s="64"/>
      <c r="D682" s="64"/>
      <c r="E682" s="64"/>
      <c r="K682" s="65"/>
      <c r="P682" s="169"/>
      <c r="Q682" s="170"/>
      <c r="T682" s="65"/>
      <c r="W682" s="74"/>
      <c r="X682" s="74"/>
      <c r="Y682" s="74"/>
      <c r="Z682" s="74"/>
      <c r="AA682" s="74"/>
      <c r="AB682" s="74"/>
      <c r="AC682" s="74"/>
      <c r="AD682" s="74"/>
      <c r="AE682" s="74"/>
      <c r="AF682" s="74"/>
      <c r="AG682" s="74"/>
      <c r="AH682" s="74"/>
      <c r="AI682" s="74"/>
      <c r="AJ682" s="74"/>
      <c r="AK682" s="74"/>
      <c r="AN682" s="71"/>
    </row>
    <row r="683" spans="1:40" s="69" customFormat="1" ht="14.25" customHeight="1" x14ac:dyDescent="0.3">
      <c r="A683" s="63"/>
      <c r="B683" s="64"/>
      <c r="C683" s="64"/>
      <c r="D683" s="64"/>
      <c r="E683" s="64"/>
      <c r="K683" s="65"/>
      <c r="P683" s="169"/>
      <c r="Q683" s="170"/>
      <c r="T683" s="65"/>
      <c r="W683" s="74"/>
      <c r="X683" s="74"/>
      <c r="Y683" s="74"/>
      <c r="Z683" s="74"/>
      <c r="AA683" s="74"/>
      <c r="AB683" s="74"/>
      <c r="AC683" s="74"/>
      <c r="AD683" s="74"/>
      <c r="AE683" s="74"/>
      <c r="AF683" s="74"/>
      <c r="AG683" s="74"/>
      <c r="AH683" s="74"/>
      <c r="AI683" s="74"/>
      <c r="AJ683" s="74"/>
      <c r="AK683" s="74"/>
      <c r="AN683" s="71"/>
    </row>
    <row r="684" spans="1:40" s="69" customFormat="1" ht="14.25" customHeight="1" x14ac:dyDescent="0.3">
      <c r="A684" s="63"/>
      <c r="B684" s="64"/>
      <c r="C684" s="64"/>
      <c r="D684" s="64"/>
      <c r="E684" s="64"/>
      <c r="K684" s="65"/>
      <c r="P684" s="169"/>
      <c r="Q684" s="170"/>
      <c r="T684" s="65"/>
      <c r="W684" s="74"/>
      <c r="X684" s="74"/>
      <c r="Y684" s="74"/>
      <c r="Z684" s="74"/>
      <c r="AA684" s="74"/>
      <c r="AB684" s="74"/>
      <c r="AC684" s="74"/>
      <c r="AD684" s="74"/>
      <c r="AE684" s="74"/>
      <c r="AF684" s="74"/>
      <c r="AG684" s="74"/>
      <c r="AH684" s="74"/>
      <c r="AI684" s="74"/>
      <c r="AJ684" s="74"/>
      <c r="AK684" s="74"/>
      <c r="AN684" s="71"/>
    </row>
    <row r="685" spans="1:40" s="69" customFormat="1" ht="14.25" customHeight="1" x14ac:dyDescent="0.3">
      <c r="A685" s="63"/>
      <c r="B685" s="64"/>
      <c r="C685" s="64"/>
      <c r="D685" s="64"/>
      <c r="E685" s="64"/>
      <c r="K685" s="65"/>
      <c r="P685" s="169"/>
      <c r="Q685" s="170"/>
      <c r="T685" s="65"/>
      <c r="W685" s="74"/>
      <c r="X685" s="74"/>
      <c r="Y685" s="74"/>
      <c r="Z685" s="74"/>
      <c r="AA685" s="74"/>
      <c r="AB685" s="74"/>
      <c r="AC685" s="74"/>
      <c r="AD685" s="74"/>
      <c r="AE685" s="74"/>
      <c r="AF685" s="74"/>
      <c r="AG685" s="74"/>
      <c r="AH685" s="74"/>
      <c r="AI685" s="74"/>
      <c r="AJ685" s="74"/>
      <c r="AK685" s="74"/>
      <c r="AN685" s="71"/>
    </row>
    <row r="686" spans="1:40" s="69" customFormat="1" ht="14.25" customHeight="1" x14ac:dyDescent="0.3">
      <c r="A686" s="63"/>
      <c r="B686" s="64"/>
      <c r="C686" s="64"/>
      <c r="D686" s="64"/>
      <c r="E686" s="64"/>
      <c r="K686" s="65"/>
      <c r="P686" s="169"/>
      <c r="Q686" s="170"/>
      <c r="T686" s="65"/>
      <c r="W686" s="74"/>
      <c r="X686" s="74"/>
      <c r="Y686" s="74"/>
      <c r="Z686" s="74"/>
      <c r="AA686" s="74"/>
      <c r="AB686" s="74"/>
      <c r="AC686" s="74"/>
      <c r="AD686" s="74"/>
      <c r="AE686" s="74"/>
      <c r="AF686" s="74"/>
      <c r="AG686" s="74"/>
      <c r="AH686" s="74"/>
      <c r="AI686" s="74"/>
      <c r="AJ686" s="74"/>
      <c r="AK686" s="74"/>
      <c r="AN686" s="71"/>
    </row>
    <row r="687" spans="1:40" s="69" customFormat="1" ht="14.25" customHeight="1" x14ac:dyDescent="0.3">
      <c r="A687" s="63"/>
      <c r="B687" s="64"/>
      <c r="C687" s="64"/>
      <c r="D687" s="64"/>
      <c r="E687" s="64"/>
      <c r="K687" s="65"/>
      <c r="P687" s="169"/>
      <c r="Q687" s="170"/>
      <c r="T687" s="65"/>
      <c r="W687" s="74"/>
      <c r="X687" s="74"/>
      <c r="Y687" s="74"/>
      <c r="Z687" s="74"/>
      <c r="AA687" s="74"/>
      <c r="AB687" s="74"/>
      <c r="AC687" s="74"/>
      <c r="AD687" s="74"/>
      <c r="AE687" s="74"/>
      <c r="AF687" s="74"/>
      <c r="AG687" s="74"/>
      <c r="AH687" s="74"/>
      <c r="AI687" s="74"/>
      <c r="AJ687" s="74"/>
      <c r="AK687" s="74"/>
      <c r="AN687" s="71"/>
    </row>
    <row r="688" spans="1:40" s="69" customFormat="1" ht="14.25" customHeight="1" x14ac:dyDescent="0.3">
      <c r="A688" s="63"/>
      <c r="B688" s="64"/>
      <c r="C688" s="64"/>
      <c r="D688" s="64"/>
      <c r="E688" s="64"/>
      <c r="K688" s="65"/>
      <c r="P688" s="169"/>
      <c r="Q688" s="170"/>
      <c r="T688" s="65"/>
      <c r="W688" s="74"/>
      <c r="X688" s="74"/>
      <c r="Y688" s="74"/>
      <c r="Z688" s="74"/>
      <c r="AA688" s="74"/>
      <c r="AB688" s="74"/>
      <c r="AC688" s="74"/>
      <c r="AD688" s="74"/>
      <c r="AE688" s="74"/>
      <c r="AF688" s="74"/>
      <c r="AG688" s="74"/>
      <c r="AH688" s="74"/>
      <c r="AI688" s="74"/>
      <c r="AJ688" s="74"/>
      <c r="AK688" s="74"/>
      <c r="AN688" s="71"/>
    </row>
    <row r="689" spans="1:40" s="69" customFormat="1" ht="14.25" customHeight="1" x14ac:dyDescent="0.3">
      <c r="A689" s="63"/>
      <c r="B689" s="64"/>
      <c r="C689" s="64"/>
      <c r="D689" s="64"/>
      <c r="E689" s="64"/>
      <c r="K689" s="65"/>
      <c r="P689" s="169"/>
      <c r="Q689" s="170"/>
      <c r="T689" s="65"/>
      <c r="W689" s="74"/>
      <c r="X689" s="74"/>
      <c r="Y689" s="74"/>
      <c r="Z689" s="74"/>
      <c r="AA689" s="74"/>
      <c r="AB689" s="74"/>
      <c r="AC689" s="74"/>
      <c r="AD689" s="74"/>
      <c r="AE689" s="74"/>
      <c r="AF689" s="74"/>
      <c r="AG689" s="74"/>
      <c r="AH689" s="74"/>
      <c r="AI689" s="74"/>
      <c r="AJ689" s="74"/>
      <c r="AK689" s="74"/>
      <c r="AN689" s="71"/>
    </row>
    <row r="690" spans="1:40" s="69" customFormat="1" ht="14.25" customHeight="1" x14ac:dyDescent="0.3">
      <c r="A690" s="63"/>
      <c r="B690" s="64"/>
      <c r="C690" s="64"/>
      <c r="D690" s="64"/>
      <c r="E690" s="64"/>
      <c r="K690" s="65"/>
      <c r="P690" s="169"/>
      <c r="Q690" s="170"/>
      <c r="T690" s="65"/>
      <c r="W690" s="74"/>
      <c r="X690" s="74"/>
      <c r="Y690" s="74"/>
      <c r="Z690" s="74"/>
      <c r="AA690" s="74"/>
      <c r="AB690" s="74"/>
      <c r="AC690" s="74"/>
      <c r="AD690" s="74"/>
      <c r="AE690" s="74"/>
      <c r="AF690" s="74"/>
      <c r="AG690" s="74"/>
      <c r="AH690" s="74"/>
      <c r="AI690" s="74"/>
      <c r="AJ690" s="74"/>
      <c r="AK690" s="74"/>
      <c r="AN690" s="71"/>
    </row>
    <row r="691" spans="1:40" s="69" customFormat="1" ht="14.25" customHeight="1" x14ac:dyDescent="0.3">
      <c r="A691" s="63"/>
      <c r="B691" s="64"/>
      <c r="C691" s="64"/>
      <c r="D691" s="64"/>
      <c r="E691" s="64"/>
      <c r="K691" s="65"/>
      <c r="P691" s="169"/>
      <c r="Q691" s="170"/>
      <c r="T691" s="65"/>
      <c r="W691" s="74"/>
      <c r="X691" s="74"/>
      <c r="Y691" s="74"/>
      <c r="Z691" s="74"/>
      <c r="AA691" s="74"/>
      <c r="AB691" s="74"/>
      <c r="AC691" s="74"/>
      <c r="AD691" s="74"/>
      <c r="AE691" s="74"/>
      <c r="AF691" s="74"/>
      <c r="AG691" s="74"/>
      <c r="AH691" s="74"/>
      <c r="AI691" s="74"/>
      <c r="AJ691" s="74"/>
      <c r="AK691" s="74"/>
      <c r="AN691" s="71"/>
    </row>
    <row r="692" spans="1:40" s="69" customFormat="1" ht="14.25" customHeight="1" x14ac:dyDescent="0.3">
      <c r="A692" s="63"/>
      <c r="B692" s="64"/>
      <c r="C692" s="64"/>
      <c r="D692" s="64"/>
      <c r="E692" s="64"/>
      <c r="K692" s="65"/>
      <c r="P692" s="169"/>
      <c r="Q692" s="170"/>
      <c r="T692" s="65"/>
      <c r="W692" s="74"/>
      <c r="X692" s="74"/>
      <c r="Y692" s="74"/>
      <c r="Z692" s="74"/>
      <c r="AA692" s="74"/>
      <c r="AB692" s="74"/>
      <c r="AC692" s="74"/>
      <c r="AD692" s="74"/>
      <c r="AE692" s="74"/>
      <c r="AF692" s="74"/>
      <c r="AG692" s="74"/>
      <c r="AH692" s="74"/>
      <c r="AI692" s="74"/>
      <c r="AJ692" s="74"/>
      <c r="AK692" s="74"/>
      <c r="AN692" s="71"/>
    </row>
    <row r="693" spans="1:40" s="69" customFormat="1" ht="14.25" customHeight="1" x14ac:dyDescent="0.3">
      <c r="A693" s="63"/>
      <c r="B693" s="64"/>
      <c r="C693" s="64"/>
      <c r="D693" s="64"/>
      <c r="E693" s="64"/>
      <c r="K693" s="65"/>
      <c r="P693" s="169"/>
      <c r="Q693" s="170"/>
      <c r="T693" s="65"/>
      <c r="W693" s="74"/>
      <c r="X693" s="74"/>
      <c r="Y693" s="74"/>
      <c r="Z693" s="74"/>
      <c r="AA693" s="74"/>
      <c r="AB693" s="74"/>
      <c r="AC693" s="74"/>
      <c r="AD693" s="74"/>
      <c r="AE693" s="74"/>
      <c r="AF693" s="74"/>
      <c r="AG693" s="74"/>
      <c r="AH693" s="74"/>
      <c r="AI693" s="74"/>
      <c r="AJ693" s="74"/>
      <c r="AK693" s="74"/>
      <c r="AN693" s="71"/>
    </row>
    <row r="694" spans="1:40" s="69" customFormat="1" ht="14.25" customHeight="1" x14ac:dyDescent="0.3">
      <c r="A694" s="63"/>
      <c r="B694" s="64"/>
      <c r="C694" s="64"/>
      <c r="D694" s="64"/>
      <c r="E694" s="64"/>
      <c r="K694" s="65"/>
      <c r="P694" s="169"/>
      <c r="Q694" s="170"/>
      <c r="T694" s="65"/>
      <c r="W694" s="74"/>
      <c r="X694" s="74"/>
      <c r="Y694" s="74"/>
      <c r="Z694" s="74"/>
      <c r="AA694" s="74"/>
      <c r="AB694" s="74"/>
      <c r="AC694" s="74"/>
      <c r="AD694" s="74"/>
      <c r="AE694" s="74"/>
      <c r="AF694" s="74"/>
      <c r="AG694" s="74"/>
      <c r="AH694" s="74"/>
      <c r="AI694" s="74"/>
      <c r="AJ694" s="74"/>
      <c r="AK694" s="74"/>
      <c r="AN694" s="71"/>
    </row>
    <row r="695" spans="1:40" s="69" customFormat="1" ht="14.25" customHeight="1" x14ac:dyDescent="0.3">
      <c r="A695" s="63"/>
      <c r="B695" s="64"/>
      <c r="C695" s="64"/>
      <c r="D695" s="64"/>
      <c r="E695" s="64"/>
      <c r="K695" s="65"/>
      <c r="P695" s="169"/>
      <c r="Q695" s="170"/>
      <c r="T695" s="65"/>
      <c r="W695" s="74"/>
      <c r="X695" s="74"/>
      <c r="Y695" s="74"/>
      <c r="Z695" s="74"/>
      <c r="AA695" s="74"/>
      <c r="AB695" s="74"/>
      <c r="AC695" s="74"/>
      <c r="AD695" s="74"/>
      <c r="AE695" s="74"/>
      <c r="AF695" s="74"/>
      <c r="AG695" s="74"/>
      <c r="AH695" s="74"/>
      <c r="AI695" s="74"/>
      <c r="AJ695" s="74"/>
      <c r="AK695" s="74"/>
      <c r="AN695" s="71"/>
    </row>
    <row r="696" spans="1:40" s="69" customFormat="1" ht="14.25" customHeight="1" x14ac:dyDescent="0.3">
      <c r="A696" s="63"/>
      <c r="B696" s="64"/>
      <c r="C696" s="64"/>
      <c r="D696" s="64"/>
      <c r="E696" s="64"/>
      <c r="K696" s="65"/>
      <c r="P696" s="169"/>
      <c r="Q696" s="170"/>
      <c r="T696" s="65"/>
      <c r="W696" s="74"/>
      <c r="X696" s="74"/>
      <c r="Y696" s="74"/>
      <c r="Z696" s="74"/>
      <c r="AA696" s="74"/>
      <c r="AB696" s="74"/>
      <c r="AC696" s="74"/>
      <c r="AD696" s="74"/>
      <c r="AE696" s="74"/>
      <c r="AF696" s="74"/>
      <c r="AG696" s="74"/>
      <c r="AH696" s="74"/>
      <c r="AI696" s="74"/>
      <c r="AJ696" s="74"/>
      <c r="AK696" s="74"/>
      <c r="AN696" s="71"/>
    </row>
    <row r="697" spans="1:40" s="69" customFormat="1" ht="14.25" customHeight="1" x14ac:dyDescent="0.3">
      <c r="A697" s="63"/>
      <c r="B697" s="64"/>
      <c r="C697" s="64"/>
      <c r="D697" s="64"/>
      <c r="E697" s="64"/>
      <c r="K697" s="65"/>
      <c r="P697" s="169"/>
      <c r="Q697" s="170"/>
      <c r="T697" s="65"/>
      <c r="W697" s="74"/>
      <c r="X697" s="74"/>
      <c r="Y697" s="74"/>
      <c r="Z697" s="74"/>
      <c r="AA697" s="74"/>
      <c r="AB697" s="74"/>
      <c r="AC697" s="74"/>
      <c r="AD697" s="74"/>
      <c r="AE697" s="74"/>
      <c r="AF697" s="74"/>
      <c r="AG697" s="74"/>
      <c r="AH697" s="74"/>
      <c r="AI697" s="74"/>
      <c r="AJ697" s="74"/>
      <c r="AK697" s="74"/>
      <c r="AN697" s="71"/>
    </row>
    <row r="698" spans="1:40" s="69" customFormat="1" ht="14.25" customHeight="1" x14ac:dyDescent="0.3">
      <c r="A698" s="63"/>
      <c r="B698" s="64"/>
      <c r="C698" s="64"/>
      <c r="D698" s="64"/>
      <c r="E698" s="64"/>
      <c r="K698" s="65"/>
      <c r="P698" s="169"/>
      <c r="Q698" s="170"/>
      <c r="T698" s="65"/>
      <c r="W698" s="74"/>
      <c r="X698" s="74"/>
      <c r="Y698" s="74"/>
      <c r="Z698" s="74"/>
      <c r="AA698" s="74"/>
      <c r="AB698" s="74"/>
      <c r="AC698" s="74"/>
      <c r="AD698" s="74"/>
      <c r="AE698" s="74"/>
      <c r="AF698" s="74"/>
      <c r="AG698" s="74"/>
      <c r="AH698" s="74"/>
      <c r="AI698" s="74"/>
      <c r="AJ698" s="74"/>
      <c r="AK698" s="74"/>
      <c r="AN698" s="71"/>
    </row>
    <row r="699" spans="1:40" s="69" customFormat="1" ht="14.25" customHeight="1" x14ac:dyDescent="0.3">
      <c r="A699" s="63"/>
      <c r="B699" s="64"/>
      <c r="C699" s="64"/>
      <c r="D699" s="64"/>
      <c r="E699" s="64"/>
      <c r="K699" s="65"/>
      <c r="P699" s="169"/>
      <c r="Q699" s="170"/>
      <c r="T699" s="65"/>
      <c r="W699" s="74"/>
      <c r="X699" s="74"/>
      <c r="Y699" s="74"/>
      <c r="Z699" s="74"/>
      <c r="AA699" s="74"/>
      <c r="AB699" s="74"/>
      <c r="AC699" s="74"/>
      <c r="AD699" s="74"/>
      <c r="AE699" s="74"/>
      <c r="AF699" s="74"/>
      <c r="AG699" s="74"/>
      <c r="AH699" s="74"/>
      <c r="AI699" s="74"/>
      <c r="AJ699" s="74"/>
      <c r="AK699" s="74"/>
      <c r="AN699" s="71"/>
    </row>
    <row r="700" spans="1:40" s="69" customFormat="1" ht="14.25" customHeight="1" x14ac:dyDescent="0.3">
      <c r="A700" s="63"/>
      <c r="B700" s="64"/>
      <c r="C700" s="64"/>
      <c r="D700" s="64"/>
      <c r="E700" s="64"/>
      <c r="K700" s="65"/>
      <c r="P700" s="169"/>
      <c r="Q700" s="170"/>
      <c r="T700" s="65"/>
      <c r="W700" s="74"/>
      <c r="X700" s="74"/>
      <c r="Y700" s="74"/>
      <c r="Z700" s="74"/>
      <c r="AA700" s="74"/>
      <c r="AB700" s="74"/>
      <c r="AC700" s="74"/>
      <c r="AD700" s="74"/>
      <c r="AE700" s="74"/>
      <c r="AF700" s="74"/>
      <c r="AG700" s="74"/>
      <c r="AH700" s="74"/>
      <c r="AI700" s="74"/>
      <c r="AJ700" s="74"/>
      <c r="AK700" s="74"/>
      <c r="AN700" s="71"/>
    </row>
    <row r="701" spans="1:40" s="69" customFormat="1" ht="14.25" customHeight="1" x14ac:dyDescent="0.3">
      <c r="A701" s="63"/>
      <c r="B701" s="64"/>
      <c r="C701" s="64"/>
      <c r="D701" s="64"/>
      <c r="E701" s="64"/>
      <c r="K701" s="65"/>
      <c r="P701" s="169"/>
      <c r="Q701" s="170"/>
      <c r="T701" s="65"/>
      <c r="W701" s="74"/>
      <c r="X701" s="74"/>
      <c r="Y701" s="74"/>
      <c r="Z701" s="74"/>
      <c r="AA701" s="74"/>
      <c r="AB701" s="74"/>
      <c r="AC701" s="74"/>
      <c r="AD701" s="74"/>
      <c r="AE701" s="74"/>
      <c r="AF701" s="74"/>
      <c r="AG701" s="74"/>
      <c r="AH701" s="74"/>
      <c r="AI701" s="74"/>
      <c r="AJ701" s="74"/>
      <c r="AK701" s="74"/>
      <c r="AN701" s="71"/>
    </row>
    <row r="702" spans="1:40" s="69" customFormat="1" ht="14.25" customHeight="1" x14ac:dyDescent="0.3">
      <c r="A702" s="63"/>
      <c r="B702" s="64"/>
      <c r="C702" s="64"/>
      <c r="D702" s="64"/>
      <c r="E702" s="64"/>
      <c r="K702" s="65"/>
      <c r="P702" s="169"/>
      <c r="Q702" s="170"/>
      <c r="T702" s="65"/>
      <c r="W702" s="74"/>
      <c r="X702" s="74"/>
      <c r="Y702" s="74"/>
      <c r="Z702" s="74"/>
      <c r="AA702" s="74"/>
      <c r="AB702" s="74"/>
      <c r="AC702" s="74"/>
      <c r="AD702" s="74"/>
      <c r="AE702" s="74"/>
      <c r="AF702" s="74"/>
      <c r="AG702" s="74"/>
      <c r="AH702" s="74"/>
      <c r="AI702" s="74"/>
      <c r="AJ702" s="74"/>
      <c r="AK702" s="74"/>
      <c r="AN702" s="71"/>
    </row>
    <row r="703" spans="1:40" s="69" customFormat="1" ht="14.25" customHeight="1" x14ac:dyDescent="0.3">
      <c r="A703" s="63"/>
      <c r="B703" s="64"/>
      <c r="C703" s="64"/>
      <c r="D703" s="64"/>
      <c r="E703" s="64"/>
      <c r="K703" s="65"/>
      <c r="P703" s="169"/>
      <c r="Q703" s="170"/>
      <c r="T703" s="65"/>
      <c r="W703" s="74"/>
      <c r="X703" s="74"/>
      <c r="Y703" s="74"/>
      <c r="Z703" s="74"/>
      <c r="AA703" s="74"/>
      <c r="AB703" s="74"/>
      <c r="AC703" s="74"/>
      <c r="AD703" s="74"/>
      <c r="AE703" s="74"/>
      <c r="AF703" s="74"/>
      <c r="AG703" s="74"/>
      <c r="AH703" s="74"/>
      <c r="AI703" s="74"/>
      <c r="AJ703" s="74"/>
      <c r="AK703" s="74"/>
      <c r="AN703" s="71"/>
    </row>
    <row r="704" spans="1:40" s="69" customFormat="1" ht="14.25" customHeight="1" x14ac:dyDescent="0.3">
      <c r="A704" s="63"/>
      <c r="B704" s="64"/>
      <c r="C704" s="64"/>
      <c r="D704" s="64"/>
      <c r="E704" s="64"/>
      <c r="K704" s="65"/>
      <c r="P704" s="169"/>
      <c r="Q704" s="170"/>
      <c r="T704" s="65"/>
      <c r="W704" s="74"/>
      <c r="X704" s="74"/>
      <c r="Y704" s="74"/>
      <c r="Z704" s="74"/>
      <c r="AA704" s="74"/>
      <c r="AB704" s="74"/>
      <c r="AC704" s="74"/>
      <c r="AD704" s="74"/>
      <c r="AE704" s="74"/>
      <c r="AF704" s="74"/>
      <c r="AG704" s="74"/>
      <c r="AH704" s="74"/>
      <c r="AI704" s="74"/>
      <c r="AJ704" s="74"/>
      <c r="AK704" s="74"/>
      <c r="AN704" s="71"/>
    </row>
    <row r="705" spans="1:40" s="69" customFormat="1" ht="14.25" customHeight="1" x14ac:dyDescent="0.3">
      <c r="A705" s="63"/>
      <c r="B705" s="64"/>
      <c r="C705" s="64"/>
      <c r="D705" s="64"/>
      <c r="E705" s="64"/>
      <c r="K705" s="65"/>
      <c r="P705" s="169"/>
      <c r="Q705" s="170"/>
      <c r="T705" s="65"/>
      <c r="W705" s="74"/>
      <c r="X705" s="74"/>
      <c r="Y705" s="74"/>
      <c r="Z705" s="74"/>
      <c r="AA705" s="74"/>
      <c r="AB705" s="74"/>
      <c r="AC705" s="74"/>
      <c r="AD705" s="74"/>
      <c r="AE705" s="74"/>
      <c r="AF705" s="74"/>
      <c r="AG705" s="74"/>
      <c r="AH705" s="74"/>
      <c r="AI705" s="74"/>
      <c r="AJ705" s="74"/>
      <c r="AK705" s="74"/>
      <c r="AN705" s="71"/>
    </row>
    <row r="706" spans="1:40" s="69" customFormat="1" ht="14.25" customHeight="1" x14ac:dyDescent="0.3">
      <c r="A706" s="63"/>
      <c r="B706" s="64"/>
      <c r="C706" s="64"/>
      <c r="D706" s="64"/>
      <c r="E706" s="64"/>
      <c r="K706" s="65"/>
      <c r="P706" s="169"/>
      <c r="Q706" s="170"/>
      <c r="T706" s="65"/>
      <c r="W706" s="74"/>
      <c r="X706" s="74"/>
      <c r="Y706" s="74"/>
      <c r="Z706" s="74"/>
      <c r="AA706" s="74"/>
      <c r="AB706" s="74"/>
      <c r="AC706" s="74"/>
      <c r="AD706" s="74"/>
      <c r="AE706" s="74"/>
      <c r="AF706" s="74"/>
      <c r="AG706" s="74"/>
      <c r="AH706" s="74"/>
      <c r="AI706" s="74"/>
      <c r="AJ706" s="74"/>
      <c r="AK706" s="74"/>
      <c r="AN706" s="71"/>
    </row>
    <row r="707" spans="1:40" s="69" customFormat="1" ht="14.25" customHeight="1" x14ac:dyDescent="0.3">
      <c r="A707" s="63"/>
      <c r="B707" s="64"/>
      <c r="C707" s="64"/>
      <c r="D707" s="64"/>
      <c r="E707" s="64"/>
      <c r="K707" s="65"/>
      <c r="P707" s="169"/>
      <c r="Q707" s="170"/>
      <c r="T707" s="65"/>
      <c r="W707" s="74"/>
      <c r="X707" s="74"/>
      <c r="Y707" s="74"/>
      <c r="Z707" s="74"/>
      <c r="AA707" s="74"/>
      <c r="AB707" s="74"/>
      <c r="AC707" s="74"/>
      <c r="AD707" s="74"/>
      <c r="AE707" s="74"/>
      <c r="AF707" s="74"/>
      <c r="AG707" s="74"/>
      <c r="AH707" s="74"/>
      <c r="AI707" s="74"/>
      <c r="AJ707" s="74"/>
      <c r="AK707" s="74"/>
      <c r="AN707" s="71"/>
    </row>
    <row r="708" spans="1:40" s="69" customFormat="1" ht="14.25" customHeight="1" x14ac:dyDescent="0.3">
      <c r="A708" s="63"/>
      <c r="B708" s="64"/>
      <c r="C708" s="64"/>
      <c r="D708" s="64"/>
      <c r="E708" s="64"/>
      <c r="K708" s="65"/>
      <c r="P708" s="169"/>
      <c r="Q708" s="170"/>
      <c r="T708" s="65"/>
      <c r="W708" s="74"/>
      <c r="X708" s="74"/>
      <c r="Y708" s="74"/>
      <c r="Z708" s="74"/>
      <c r="AA708" s="74"/>
      <c r="AB708" s="74"/>
      <c r="AC708" s="74"/>
      <c r="AD708" s="74"/>
      <c r="AE708" s="74"/>
      <c r="AF708" s="74"/>
      <c r="AG708" s="74"/>
      <c r="AH708" s="74"/>
      <c r="AI708" s="74"/>
      <c r="AJ708" s="74"/>
      <c r="AK708" s="74"/>
      <c r="AN708" s="71"/>
    </row>
    <row r="709" spans="1:40" s="69" customFormat="1" ht="14.25" customHeight="1" x14ac:dyDescent="0.3">
      <c r="A709" s="63"/>
      <c r="B709" s="64"/>
      <c r="C709" s="64"/>
      <c r="D709" s="64"/>
      <c r="E709" s="64"/>
      <c r="K709" s="65"/>
      <c r="P709" s="169"/>
      <c r="Q709" s="170"/>
      <c r="T709" s="65"/>
      <c r="W709" s="74"/>
      <c r="X709" s="74"/>
      <c r="Y709" s="74"/>
      <c r="Z709" s="74"/>
      <c r="AA709" s="74"/>
      <c r="AB709" s="74"/>
      <c r="AC709" s="74"/>
      <c r="AD709" s="74"/>
      <c r="AE709" s="74"/>
      <c r="AF709" s="74"/>
      <c r="AG709" s="74"/>
      <c r="AH709" s="74"/>
      <c r="AI709" s="74"/>
      <c r="AJ709" s="74"/>
      <c r="AK709" s="74"/>
      <c r="AN709" s="71"/>
    </row>
    <row r="710" spans="1:40" s="69" customFormat="1" ht="14.25" customHeight="1" x14ac:dyDescent="0.3">
      <c r="A710" s="63"/>
      <c r="B710" s="64"/>
      <c r="C710" s="64"/>
      <c r="D710" s="64"/>
      <c r="E710" s="64"/>
      <c r="K710" s="65"/>
      <c r="P710" s="169"/>
      <c r="Q710" s="170"/>
      <c r="T710" s="65"/>
      <c r="W710" s="74"/>
      <c r="X710" s="74"/>
      <c r="Y710" s="74"/>
      <c r="Z710" s="74"/>
      <c r="AA710" s="74"/>
      <c r="AB710" s="74"/>
      <c r="AC710" s="74"/>
      <c r="AD710" s="74"/>
      <c r="AE710" s="74"/>
      <c r="AF710" s="74"/>
      <c r="AG710" s="74"/>
      <c r="AH710" s="74"/>
      <c r="AI710" s="74"/>
      <c r="AJ710" s="74"/>
      <c r="AK710" s="74"/>
      <c r="AN710" s="71"/>
    </row>
    <row r="711" spans="1:40" s="69" customFormat="1" ht="14.25" customHeight="1" x14ac:dyDescent="0.3">
      <c r="A711" s="63"/>
      <c r="B711" s="64"/>
      <c r="C711" s="64"/>
      <c r="D711" s="64"/>
      <c r="E711" s="64"/>
      <c r="K711" s="65"/>
      <c r="P711" s="169"/>
      <c r="Q711" s="170"/>
      <c r="T711" s="65"/>
      <c r="W711" s="74"/>
      <c r="X711" s="74"/>
      <c r="Y711" s="74"/>
      <c r="Z711" s="74"/>
      <c r="AA711" s="74"/>
      <c r="AB711" s="74"/>
      <c r="AC711" s="74"/>
      <c r="AD711" s="74"/>
      <c r="AE711" s="74"/>
      <c r="AF711" s="74"/>
      <c r="AG711" s="74"/>
      <c r="AH711" s="74"/>
      <c r="AI711" s="74"/>
      <c r="AJ711" s="74"/>
      <c r="AK711" s="74"/>
      <c r="AN711" s="71"/>
    </row>
    <row r="712" spans="1:40" s="69" customFormat="1" ht="14.25" customHeight="1" x14ac:dyDescent="0.3">
      <c r="A712" s="63"/>
      <c r="B712" s="64"/>
      <c r="C712" s="64"/>
      <c r="D712" s="64"/>
      <c r="E712" s="64"/>
      <c r="K712" s="65"/>
      <c r="P712" s="169"/>
      <c r="Q712" s="170"/>
      <c r="T712" s="65"/>
      <c r="W712" s="74"/>
      <c r="X712" s="74"/>
      <c r="Y712" s="74"/>
      <c r="Z712" s="74"/>
      <c r="AA712" s="74"/>
      <c r="AB712" s="74"/>
      <c r="AC712" s="74"/>
      <c r="AD712" s="74"/>
      <c r="AE712" s="74"/>
      <c r="AF712" s="74"/>
      <c r="AG712" s="74"/>
      <c r="AH712" s="74"/>
      <c r="AI712" s="74"/>
      <c r="AJ712" s="74"/>
      <c r="AK712" s="74"/>
      <c r="AN712" s="71"/>
    </row>
    <row r="713" spans="1:40" s="69" customFormat="1" ht="14.25" customHeight="1" x14ac:dyDescent="0.3">
      <c r="A713" s="63"/>
      <c r="B713" s="64"/>
      <c r="C713" s="64"/>
      <c r="D713" s="64"/>
      <c r="E713" s="64"/>
      <c r="K713" s="65"/>
      <c r="P713" s="169"/>
      <c r="Q713" s="170"/>
      <c r="T713" s="65"/>
      <c r="W713" s="74"/>
      <c r="X713" s="74"/>
      <c r="Y713" s="74"/>
      <c r="Z713" s="74"/>
      <c r="AA713" s="74"/>
      <c r="AB713" s="74"/>
      <c r="AC713" s="74"/>
      <c r="AD713" s="74"/>
      <c r="AE713" s="74"/>
      <c r="AF713" s="74"/>
      <c r="AG713" s="74"/>
      <c r="AH713" s="74"/>
      <c r="AI713" s="74"/>
      <c r="AJ713" s="74"/>
      <c r="AK713" s="74"/>
      <c r="AN713" s="71"/>
    </row>
    <row r="714" spans="1:40" s="69" customFormat="1" ht="14.25" customHeight="1" x14ac:dyDescent="0.3">
      <c r="A714" s="63"/>
      <c r="B714" s="64"/>
      <c r="C714" s="64"/>
      <c r="D714" s="64"/>
      <c r="E714" s="64"/>
      <c r="K714" s="65"/>
      <c r="P714" s="169"/>
      <c r="Q714" s="170"/>
      <c r="T714" s="65"/>
      <c r="W714" s="74"/>
      <c r="X714" s="74"/>
      <c r="Y714" s="74"/>
      <c r="Z714" s="74"/>
      <c r="AA714" s="74"/>
      <c r="AB714" s="74"/>
      <c r="AC714" s="74"/>
      <c r="AD714" s="74"/>
      <c r="AE714" s="74"/>
      <c r="AF714" s="74"/>
      <c r="AG714" s="74"/>
      <c r="AH714" s="74"/>
      <c r="AI714" s="74"/>
      <c r="AJ714" s="74"/>
      <c r="AK714" s="74"/>
      <c r="AN714" s="71"/>
    </row>
    <row r="715" spans="1:40" s="69" customFormat="1" ht="14.25" customHeight="1" x14ac:dyDescent="0.3">
      <c r="A715" s="63"/>
      <c r="B715" s="64"/>
      <c r="C715" s="64"/>
      <c r="D715" s="64"/>
      <c r="E715" s="64"/>
      <c r="K715" s="65"/>
      <c r="P715" s="169"/>
      <c r="Q715" s="170"/>
      <c r="T715" s="65"/>
      <c r="W715" s="74"/>
      <c r="X715" s="74"/>
      <c r="Y715" s="74"/>
      <c r="Z715" s="74"/>
      <c r="AA715" s="74"/>
      <c r="AB715" s="74"/>
      <c r="AC715" s="74"/>
      <c r="AD715" s="74"/>
      <c r="AE715" s="74"/>
      <c r="AF715" s="74"/>
      <c r="AG715" s="74"/>
      <c r="AH715" s="74"/>
      <c r="AI715" s="74"/>
      <c r="AJ715" s="74"/>
      <c r="AK715" s="74"/>
      <c r="AN715" s="71"/>
    </row>
    <row r="716" spans="1:40" s="69" customFormat="1" ht="14.25" customHeight="1" x14ac:dyDescent="0.3">
      <c r="A716" s="63"/>
      <c r="B716" s="64"/>
      <c r="C716" s="64"/>
      <c r="D716" s="64"/>
      <c r="E716" s="64"/>
      <c r="K716" s="65"/>
      <c r="P716" s="169"/>
      <c r="Q716" s="170"/>
      <c r="T716" s="65"/>
      <c r="W716" s="74"/>
      <c r="X716" s="74"/>
      <c r="Y716" s="74"/>
      <c r="Z716" s="74"/>
      <c r="AA716" s="74"/>
      <c r="AB716" s="74"/>
      <c r="AC716" s="74"/>
      <c r="AD716" s="74"/>
      <c r="AE716" s="74"/>
      <c r="AF716" s="74"/>
      <c r="AG716" s="74"/>
      <c r="AH716" s="74"/>
      <c r="AI716" s="74"/>
      <c r="AJ716" s="74"/>
      <c r="AK716" s="74"/>
      <c r="AN716" s="71"/>
    </row>
    <row r="717" spans="1:40" s="69" customFormat="1" ht="14.25" customHeight="1" x14ac:dyDescent="0.3">
      <c r="A717" s="63"/>
      <c r="B717" s="64"/>
      <c r="C717" s="64"/>
      <c r="D717" s="64"/>
      <c r="E717" s="64"/>
      <c r="K717" s="65"/>
      <c r="P717" s="169"/>
      <c r="Q717" s="170"/>
      <c r="T717" s="65"/>
      <c r="W717" s="74"/>
      <c r="X717" s="74"/>
      <c r="Y717" s="74"/>
      <c r="Z717" s="74"/>
      <c r="AA717" s="74"/>
      <c r="AB717" s="74"/>
      <c r="AC717" s="74"/>
      <c r="AD717" s="74"/>
      <c r="AE717" s="74"/>
      <c r="AF717" s="74"/>
      <c r="AG717" s="74"/>
      <c r="AH717" s="74"/>
      <c r="AI717" s="74"/>
      <c r="AJ717" s="74"/>
      <c r="AK717" s="74"/>
      <c r="AN717" s="71"/>
    </row>
    <row r="718" spans="1:40" s="69" customFormat="1" ht="14.25" customHeight="1" x14ac:dyDescent="0.3">
      <c r="A718" s="63"/>
      <c r="B718" s="64"/>
      <c r="C718" s="64"/>
      <c r="D718" s="64"/>
      <c r="E718" s="64"/>
      <c r="K718" s="65"/>
      <c r="P718" s="169"/>
      <c r="Q718" s="170"/>
      <c r="T718" s="65"/>
      <c r="W718" s="74"/>
      <c r="X718" s="74"/>
      <c r="Y718" s="74"/>
      <c r="Z718" s="74"/>
      <c r="AA718" s="74"/>
      <c r="AB718" s="74"/>
      <c r="AC718" s="74"/>
      <c r="AD718" s="74"/>
      <c r="AE718" s="74"/>
      <c r="AF718" s="74"/>
      <c r="AG718" s="74"/>
      <c r="AH718" s="74"/>
      <c r="AI718" s="74"/>
      <c r="AJ718" s="74"/>
      <c r="AK718" s="74"/>
      <c r="AN718" s="71"/>
    </row>
    <row r="719" spans="1:40" s="69" customFormat="1" ht="14.25" customHeight="1" x14ac:dyDescent="0.3">
      <c r="A719" s="63"/>
      <c r="B719" s="64"/>
      <c r="C719" s="64"/>
      <c r="D719" s="64"/>
      <c r="E719" s="64"/>
      <c r="K719" s="65"/>
      <c r="P719" s="169"/>
      <c r="Q719" s="170"/>
      <c r="T719" s="65"/>
      <c r="W719" s="74"/>
      <c r="X719" s="74"/>
      <c r="Y719" s="74"/>
      <c r="Z719" s="74"/>
      <c r="AA719" s="74"/>
      <c r="AB719" s="74"/>
      <c r="AC719" s="74"/>
      <c r="AD719" s="74"/>
      <c r="AE719" s="74"/>
      <c r="AF719" s="74"/>
      <c r="AG719" s="74"/>
      <c r="AH719" s="74"/>
      <c r="AI719" s="74"/>
      <c r="AJ719" s="74"/>
      <c r="AK719" s="74"/>
      <c r="AN719" s="71"/>
    </row>
    <row r="720" spans="1:40" s="69" customFormat="1" ht="14.25" customHeight="1" x14ac:dyDescent="0.3">
      <c r="A720" s="63"/>
      <c r="B720" s="64"/>
      <c r="C720" s="64"/>
      <c r="D720" s="64"/>
      <c r="E720" s="64"/>
      <c r="K720" s="65"/>
      <c r="P720" s="169"/>
      <c r="Q720" s="170"/>
      <c r="T720" s="65"/>
      <c r="W720" s="74"/>
      <c r="X720" s="74"/>
      <c r="Y720" s="74"/>
      <c r="Z720" s="74"/>
      <c r="AA720" s="74"/>
      <c r="AB720" s="74"/>
      <c r="AC720" s="74"/>
      <c r="AD720" s="74"/>
      <c r="AE720" s="74"/>
      <c r="AF720" s="74"/>
      <c r="AG720" s="74"/>
      <c r="AH720" s="74"/>
      <c r="AI720" s="74"/>
      <c r="AJ720" s="74"/>
      <c r="AK720" s="74"/>
      <c r="AN720" s="71"/>
    </row>
    <row r="721" spans="1:40" s="69" customFormat="1" ht="14.25" customHeight="1" x14ac:dyDescent="0.3">
      <c r="A721" s="63"/>
      <c r="B721" s="64"/>
      <c r="C721" s="64"/>
      <c r="D721" s="64"/>
      <c r="E721" s="64"/>
      <c r="K721" s="65"/>
      <c r="P721" s="169"/>
      <c r="Q721" s="170"/>
      <c r="T721" s="65"/>
      <c r="W721" s="74"/>
      <c r="X721" s="74"/>
      <c r="Y721" s="74"/>
      <c r="Z721" s="74"/>
      <c r="AA721" s="74"/>
      <c r="AB721" s="74"/>
      <c r="AC721" s="74"/>
      <c r="AD721" s="74"/>
      <c r="AE721" s="74"/>
      <c r="AF721" s="74"/>
      <c r="AG721" s="74"/>
      <c r="AH721" s="74"/>
      <c r="AI721" s="74"/>
      <c r="AJ721" s="74"/>
      <c r="AK721" s="74"/>
      <c r="AN721" s="71"/>
    </row>
    <row r="722" spans="1:40" s="69" customFormat="1" ht="14.25" customHeight="1" x14ac:dyDescent="0.3">
      <c r="A722" s="63"/>
      <c r="B722" s="64"/>
      <c r="C722" s="64"/>
      <c r="D722" s="64"/>
      <c r="E722" s="64"/>
      <c r="K722" s="65"/>
      <c r="P722" s="169"/>
      <c r="Q722" s="170"/>
      <c r="T722" s="65"/>
      <c r="W722" s="74"/>
      <c r="X722" s="74"/>
      <c r="Y722" s="74"/>
      <c r="Z722" s="74"/>
      <c r="AA722" s="74"/>
      <c r="AB722" s="74"/>
      <c r="AC722" s="74"/>
      <c r="AD722" s="74"/>
      <c r="AE722" s="74"/>
      <c r="AF722" s="74"/>
      <c r="AG722" s="74"/>
      <c r="AH722" s="74"/>
      <c r="AI722" s="74"/>
      <c r="AJ722" s="74"/>
      <c r="AK722" s="74"/>
      <c r="AN722" s="71"/>
    </row>
    <row r="723" spans="1:40" s="69" customFormat="1" ht="14.25" customHeight="1" x14ac:dyDescent="0.3">
      <c r="A723" s="63"/>
      <c r="B723" s="64"/>
      <c r="C723" s="64"/>
      <c r="D723" s="64"/>
      <c r="E723" s="64"/>
      <c r="K723" s="65"/>
      <c r="P723" s="169"/>
      <c r="Q723" s="170"/>
      <c r="T723" s="65"/>
      <c r="W723" s="74"/>
      <c r="X723" s="74"/>
      <c r="Y723" s="74"/>
      <c r="Z723" s="74"/>
      <c r="AA723" s="74"/>
      <c r="AB723" s="74"/>
      <c r="AC723" s="74"/>
      <c r="AD723" s="74"/>
      <c r="AE723" s="74"/>
      <c r="AF723" s="74"/>
      <c r="AG723" s="74"/>
      <c r="AH723" s="74"/>
      <c r="AI723" s="74"/>
      <c r="AJ723" s="74"/>
      <c r="AK723" s="74"/>
      <c r="AN723" s="71"/>
    </row>
    <row r="724" spans="1:40" s="69" customFormat="1" ht="14.25" customHeight="1" x14ac:dyDescent="0.3">
      <c r="A724" s="63"/>
      <c r="B724" s="64"/>
      <c r="C724" s="64"/>
      <c r="D724" s="64"/>
      <c r="E724" s="64"/>
      <c r="K724" s="65"/>
      <c r="P724" s="169"/>
      <c r="Q724" s="170"/>
      <c r="T724" s="65"/>
      <c r="W724" s="74"/>
      <c r="X724" s="74"/>
      <c r="Y724" s="74"/>
      <c r="Z724" s="74"/>
      <c r="AA724" s="74"/>
      <c r="AB724" s="74"/>
      <c r="AC724" s="74"/>
      <c r="AD724" s="74"/>
      <c r="AE724" s="74"/>
      <c r="AF724" s="74"/>
      <c r="AG724" s="74"/>
      <c r="AH724" s="74"/>
      <c r="AI724" s="74"/>
      <c r="AJ724" s="74"/>
      <c r="AK724" s="74"/>
      <c r="AN724" s="71"/>
    </row>
    <row r="725" spans="1:40" s="69" customFormat="1" ht="14.25" customHeight="1" x14ac:dyDescent="0.3">
      <c r="A725" s="63"/>
      <c r="B725" s="64"/>
      <c r="C725" s="64"/>
      <c r="D725" s="64"/>
      <c r="E725" s="64"/>
      <c r="K725" s="65"/>
      <c r="P725" s="169"/>
      <c r="Q725" s="170"/>
      <c r="T725" s="65"/>
      <c r="W725" s="74"/>
      <c r="X725" s="74"/>
      <c r="Y725" s="74"/>
      <c r="Z725" s="74"/>
      <c r="AA725" s="74"/>
      <c r="AB725" s="74"/>
      <c r="AC725" s="74"/>
      <c r="AD725" s="74"/>
      <c r="AE725" s="74"/>
      <c r="AF725" s="74"/>
      <c r="AG725" s="74"/>
      <c r="AH725" s="74"/>
      <c r="AI725" s="74"/>
      <c r="AJ725" s="74"/>
      <c r="AK725" s="74"/>
      <c r="AN725" s="71"/>
    </row>
    <row r="726" spans="1:40" s="69" customFormat="1" ht="14.25" customHeight="1" x14ac:dyDescent="0.3">
      <c r="A726" s="63"/>
      <c r="B726" s="64"/>
      <c r="C726" s="64"/>
      <c r="D726" s="64"/>
      <c r="E726" s="64"/>
      <c r="K726" s="65"/>
      <c r="P726" s="169"/>
      <c r="Q726" s="170"/>
      <c r="T726" s="65"/>
      <c r="W726" s="74"/>
      <c r="X726" s="74"/>
      <c r="Y726" s="74"/>
      <c r="Z726" s="74"/>
      <c r="AA726" s="74"/>
      <c r="AB726" s="74"/>
      <c r="AC726" s="74"/>
      <c r="AD726" s="74"/>
      <c r="AE726" s="74"/>
      <c r="AF726" s="74"/>
      <c r="AG726" s="74"/>
      <c r="AH726" s="74"/>
      <c r="AI726" s="74"/>
      <c r="AJ726" s="74"/>
      <c r="AK726" s="74"/>
      <c r="AN726" s="71"/>
    </row>
    <row r="727" spans="1:40" s="69" customFormat="1" ht="14.25" customHeight="1" x14ac:dyDescent="0.3">
      <c r="A727" s="63"/>
      <c r="B727" s="64"/>
      <c r="C727" s="64"/>
      <c r="D727" s="64"/>
      <c r="E727" s="64"/>
      <c r="K727" s="65"/>
      <c r="P727" s="169"/>
      <c r="Q727" s="170"/>
      <c r="T727" s="65"/>
      <c r="W727" s="74"/>
      <c r="X727" s="74"/>
      <c r="Y727" s="74"/>
      <c r="Z727" s="74"/>
      <c r="AA727" s="74"/>
      <c r="AB727" s="74"/>
      <c r="AC727" s="74"/>
      <c r="AD727" s="74"/>
      <c r="AE727" s="74"/>
      <c r="AF727" s="74"/>
      <c r="AG727" s="74"/>
      <c r="AH727" s="74"/>
      <c r="AI727" s="74"/>
      <c r="AJ727" s="74"/>
      <c r="AK727" s="74"/>
      <c r="AN727" s="71"/>
    </row>
    <row r="728" spans="1:40" s="69" customFormat="1" ht="14.25" customHeight="1" x14ac:dyDescent="0.3">
      <c r="A728" s="63"/>
      <c r="B728" s="64"/>
      <c r="C728" s="64"/>
      <c r="D728" s="64"/>
      <c r="E728" s="64"/>
      <c r="K728" s="65"/>
      <c r="P728" s="169"/>
      <c r="Q728" s="170"/>
      <c r="T728" s="65"/>
      <c r="W728" s="74"/>
      <c r="X728" s="74"/>
      <c r="Y728" s="74"/>
      <c r="Z728" s="74"/>
      <c r="AA728" s="74"/>
      <c r="AB728" s="74"/>
      <c r="AC728" s="74"/>
      <c r="AD728" s="74"/>
      <c r="AE728" s="74"/>
      <c r="AF728" s="74"/>
      <c r="AG728" s="74"/>
      <c r="AH728" s="74"/>
      <c r="AI728" s="74"/>
      <c r="AJ728" s="74"/>
      <c r="AK728" s="74"/>
      <c r="AN728" s="71"/>
    </row>
    <row r="729" spans="1:40" s="69" customFormat="1" ht="14.25" customHeight="1" x14ac:dyDescent="0.3">
      <c r="A729" s="63"/>
      <c r="B729" s="64"/>
      <c r="C729" s="64"/>
      <c r="D729" s="64"/>
      <c r="E729" s="64"/>
      <c r="K729" s="65"/>
      <c r="P729" s="169"/>
      <c r="Q729" s="170"/>
      <c r="T729" s="65"/>
      <c r="W729" s="74"/>
      <c r="X729" s="74"/>
      <c r="Y729" s="74"/>
      <c r="Z729" s="74"/>
      <c r="AA729" s="74"/>
      <c r="AB729" s="74"/>
      <c r="AC729" s="74"/>
      <c r="AD729" s="74"/>
      <c r="AE729" s="74"/>
      <c r="AF729" s="74"/>
      <c r="AG729" s="74"/>
      <c r="AH729" s="74"/>
      <c r="AI729" s="74"/>
      <c r="AJ729" s="74"/>
      <c r="AK729" s="74"/>
      <c r="AN729" s="71"/>
    </row>
    <row r="730" spans="1:40" s="69" customFormat="1" ht="14.25" customHeight="1" x14ac:dyDescent="0.3">
      <c r="A730" s="63"/>
      <c r="B730" s="64"/>
      <c r="C730" s="64"/>
      <c r="D730" s="64"/>
      <c r="E730" s="64"/>
      <c r="K730" s="65"/>
      <c r="P730" s="169"/>
      <c r="Q730" s="170"/>
      <c r="T730" s="65"/>
      <c r="W730" s="74"/>
      <c r="X730" s="74"/>
      <c r="Y730" s="74"/>
      <c r="Z730" s="74"/>
      <c r="AA730" s="74"/>
      <c r="AB730" s="74"/>
      <c r="AC730" s="74"/>
      <c r="AD730" s="74"/>
      <c r="AE730" s="74"/>
      <c r="AF730" s="74"/>
      <c r="AG730" s="74"/>
      <c r="AH730" s="74"/>
      <c r="AI730" s="74"/>
      <c r="AJ730" s="74"/>
      <c r="AK730" s="74"/>
      <c r="AN730" s="71"/>
    </row>
    <row r="731" spans="1:40" s="69" customFormat="1" ht="14.25" customHeight="1" x14ac:dyDescent="0.3">
      <c r="A731" s="63"/>
      <c r="B731" s="64"/>
      <c r="C731" s="64"/>
      <c r="D731" s="64"/>
      <c r="E731" s="64"/>
      <c r="K731" s="65"/>
      <c r="P731" s="169"/>
      <c r="Q731" s="170"/>
      <c r="T731" s="65"/>
      <c r="W731" s="74"/>
      <c r="X731" s="74"/>
      <c r="Y731" s="74"/>
      <c r="Z731" s="74"/>
      <c r="AA731" s="74"/>
      <c r="AB731" s="74"/>
      <c r="AC731" s="74"/>
      <c r="AD731" s="74"/>
      <c r="AE731" s="74"/>
      <c r="AF731" s="74"/>
      <c r="AG731" s="74"/>
      <c r="AH731" s="74"/>
      <c r="AI731" s="74"/>
      <c r="AJ731" s="74"/>
      <c r="AK731" s="74"/>
      <c r="AN731" s="71"/>
    </row>
    <row r="732" spans="1:40" s="69" customFormat="1" ht="14.25" customHeight="1" x14ac:dyDescent="0.3">
      <c r="A732" s="63"/>
      <c r="B732" s="64"/>
      <c r="C732" s="64"/>
      <c r="D732" s="64"/>
      <c r="E732" s="64"/>
      <c r="K732" s="65"/>
      <c r="P732" s="169"/>
      <c r="Q732" s="170"/>
      <c r="T732" s="65"/>
      <c r="W732" s="74"/>
      <c r="X732" s="74"/>
      <c r="Y732" s="74"/>
      <c r="Z732" s="74"/>
      <c r="AA732" s="74"/>
      <c r="AB732" s="74"/>
      <c r="AC732" s="74"/>
      <c r="AD732" s="74"/>
      <c r="AE732" s="74"/>
      <c r="AF732" s="74"/>
      <c r="AG732" s="74"/>
      <c r="AH732" s="74"/>
      <c r="AI732" s="74"/>
      <c r="AJ732" s="74"/>
      <c r="AK732" s="74"/>
      <c r="AN732" s="71"/>
    </row>
    <row r="733" spans="1:40" s="69" customFormat="1" ht="14.25" customHeight="1" x14ac:dyDescent="0.3">
      <c r="A733" s="63"/>
      <c r="B733" s="64"/>
      <c r="C733" s="64"/>
      <c r="D733" s="64"/>
      <c r="E733" s="64"/>
      <c r="K733" s="65"/>
      <c r="P733" s="169"/>
      <c r="Q733" s="170"/>
      <c r="T733" s="65"/>
      <c r="W733" s="74"/>
      <c r="X733" s="74"/>
      <c r="Y733" s="74"/>
      <c r="Z733" s="74"/>
      <c r="AA733" s="74"/>
      <c r="AB733" s="74"/>
      <c r="AC733" s="74"/>
      <c r="AD733" s="74"/>
      <c r="AE733" s="74"/>
      <c r="AF733" s="74"/>
      <c r="AG733" s="74"/>
      <c r="AH733" s="74"/>
      <c r="AI733" s="74"/>
      <c r="AJ733" s="74"/>
      <c r="AK733" s="74"/>
      <c r="AN733" s="71"/>
    </row>
    <row r="734" spans="1:40" s="69" customFormat="1" ht="14.25" customHeight="1" x14ac:dyDescent="0.3">
      <c r="A734" s="63"/>
      <c r="B734" s="64"/>
      <c r="C734" s="64"/>
      <c r="D734" s="64"/>
      <c r="E734" s="64"/>
      <c r="K734" s="65"/>
      <c r="P734" s="169"/>
      <c r="Q734" s="170"/>
      <c r="T734" s="65"/>
      <c r="W734" s="74"/>
      <c r="X734" s="74"/>
      <c r="Y734" s="74"/>
      <c r="Z734" s="74"/>
      <c r="AA734" s="74"/>
      <c r="AB734" s="74"/>
      <c r="AC734" s="74"/>
      <c r="AD734" s="74"/>
      <c r="AE734" s="74"/>
      <c r="AF734" s="74"/>
      <c r="AG734" s="74"/>
      <c r="AH734" s="74"/>
      <c r="AI734" s="74"/>
      <c r="AJ734" s="74"/>
      <c r="AK734" s="74"/>
      <c r="AN734" s="71"/>
    </row>
    <row r="735" spans="1:40" s="69" customFormat="1" ht="14.25" customHeight="1" x14ac:dyDescent="0.3">
      <c r="A735" s="63"/>
      <c r="B735" s="64"/>
      <c r="C735" s="64"/>
      <c r="D735" s="64"/>
      <c r="E735" s="64"/>
      <c r="K735" s="65"/>
      <c r="P735" s="169"/>
      <c r="Q735" s="170"/>
      <c r="T735" s="65"/>
      <c r="W735" s="74"/>
      <c r="X735" s="74"/>
      <c r="Y735" s="74"/>
      <c r="Z735" s="74"/>
      <c r="AA735" s="74"/>
      <c r="AB735" s="74"/>
      <c r="AC735" s="74"/>
      <c r="AD735" s="74"/>
      <c r="AE735" s="74"/>
      <c r="AF735" s="74"/>
      <c r="AG735" s="74"/>
      <c r="AH735" s="74"/>
      <c r="AI735" s="74"/>
      <c r="AJ735" s="74"/>
      <c r="AK735" s="74"/>
      <c r="AN735" s="71"/>
    </row>
    <row r="736" spans="1:40" s="69" customFormat="1" ht="14.25" customHeight="1" x14ac:dyDescent="0.3">
      <c r="A736" s="63"/>
      <c r="B736" s="64"/>
      <c r="C736" s="64"/>
      <c r="D736" s="64"/>
      <c r="E736" s="64"/>
      <c r="K736" s="65"/>
      <c r="P736" s="169"/>
      <c r="Q736" s="170"/>
      <c r="T736" s="65"/>
      <c r="W736" s="74"/>
      <c r="X736" s="74"/>
      <c r="Y736" s="74"/>
      <c r="Z736" s="74"/>
      <c r="AA736" s="74"/>
      <c r="AB736" s="74"/>
      <c r="AC736" s="74"/>
      <c r="AD736" s="74"/>
      <c r="AE736" s="74"/>
      <c r="AF736" s="74"/>
      <c r="AG736" s="74"/>
      <c r="AH736" s="74"/>
      <c r="AI736" s="74"/>
      <c r="AJ736" s="74"/>
      <c r="AK736" s="74"/>
      <c r="AN736" s="71"/>
    </row>
    <row r="737" spans="1:40" s="69" customFormat="1" ht="14.25" customHeight="1" x14ac:dyDescent="0.3">
      <c r="A737" s="63"/>
      <c r="B737" s="64"/>
      <c r="C737" s="64"/>
      <c r="D737" s="64"/>
      <c r="E737" s="64"/>
      <c r="K737" s="65"/>
      <c r="P737" s="169"/>
      <c r="Q737" s="170"/>
      <c r="T737" s="65"/>
      <c r="W737" s="74"/>
      <c r="X737" s="74"/>
      <c r="Y737" s="74"/>
      <c r="Z737" s="74"/>
      <c r="AA737" s="74"/>
      <c r="AB737" s="74"/>
      <c r="AC737" s="74"/>
      <c r="AD737" s="74"/>
      <c r="AE737" s="74"/>
      <c r="AF737" s="74"/>
      <c r="AG737" s="74"/>
      <c r="AH737" s="74"/>
      <c r="AI737" s="74"/>
      <c r="AJ737" s="74"/>
      <c r="AK737" s="74"/>
      <c r="AN737" s="71"/>
    </row>
    <row r="738" spans="1:40" s="69" customFormat="1" ht="14.25" customHeight="1" x14ac:dyDescent="0.3">
      <c r="A738" s="63"/>
      <c r="B738" s="64"/>
      <c r="C738" s="64"/>
      <c r="D738" s="64"/>
      <c r="E738" s="64"/>
      <c r="K738" s="65"/>
      <c r="P738" s="169"/>
      <c r="Q738" s="170"/>
      <c r="T738" s="65"/>
      <c r="W738" s="74"/>
      <c r="X738" s="74"/>
      <c r="Y738" s="74"/>
      <c r="Z738" s="74"/>
      <c r="AA738" s="74"/>
      <c r="AB738" s="74"/>
      <c r="AC738" s="74"/>
      <c r="AD738" s="74"/>
      <c r="AE738" s="74"/>
      <c r="AF738" s="74"/>
      <c r="AG738" s="74"/>
      <c r="AH738" s="74"/>
      <c r="AI738" s="74"/>
      <c r="AJ738" s="74"/>
      <c r="AK738" s="74"/>
      <c r="AN738" s="71"/>
    </row>
    <row r="739" spans="1:40" s="69" customFormat="1" ht="14.25" customHeight="1" x14ac:dyDescent="0.3">
      <c r="A739" s="63"/>
      <c r="B739" s="64"/>
      <c r="C739" s="64"/>
      <c r="D739" s="64"/>
      <c r="E739" s="64"/>
      <c r="K739" s="65"/>
      <c r="P739" s="169"/>
      <c r="Q739" s="170"/>
      <c r="T739" s="65"/>
      <c r="W739" s="74"/>
      <c r="X739" s="74"/>
      <c r="Y739" s="74"/>
      <c r="Z739" s="74"/>
      <c r="AA739" s="74"/>
      <c r="AB739" s="74"/>
      <c r="AC739" s="74"/>
      <c r="AD739" s="74"/>
      <c r="AE739" s="74"/>
      <c r="AF739" s="74"/>
      <c r="AG739" s="74"/>
      <c r="AH739" s="74"/>
      <c r="AI739" s="74"/>
      <c r="AJ739" s="74"/>
      <c r="AK739" s="74"/>
      <c r="AN739" s="71"/>
    </row>
    <row r="740" spans="1:40" s="69" customFormat="1" ht="14.25" customHeight="1" x14ac:dyDescent="0.3">
      <c r="A740" s="63"/>
      <c r="B740" s="64"/>
      <c r="C740" s="64"/>
      <c r="D740" s="64"/>
      <c r="E740" s="64"/>
      <c r="K740" s="65"/>
      <c r="P740" s="169"/>
      <c r="Q740" s="170"/>
      <c r="T740" s="65"/>
      <c r="W740" s="74"/>
      <c r="X740" s="74"/>
      <c r="Y740" s="74"/>
      <c r="Z740" s="74"/>
      <c r="AA740" s="74"/>
      <c r="AB740" s="74"/>
      <c r="AC740" s="74"/>
      <c r="AD740" s="74"/>
      <c r="AE740" s="74"/>
      <c r="AF740" s="74"/>
      <c r="AG740" s="74"/>
      <c r="AH740" s="74"/>
      <c r="AI740" s="74"/>
      <c r="AJ740" s="74"/>
      <c r="AK740" s="74"/>
      <c r="AN740" s="71"/>
    </row>
    <row r="741" spans="1:40" s="69" customFormat="1" ht="14.25" customHeight="1" x14ac:dyDescent="0.3">
      <c r="A741" s="63"/>
      <c r="B741" s="64"/>
      <c r="C741" s="64"/>
      <c r="D741" s="64"/>
      <c r="E741" s="64"/>
      <c r="K741" s="65"/>
      <c r="P741" s="169"/>
      <c r="Q741" s="170"/>
      <c r="T741" s="65"/>
      <c r="W741" s="74"/>
      <c r="X741" s="74"/>
      <c r="Y741" s="74"/>
      <c r="Z741" s="74"/>
      <c r="AA741" s="74"/>
      <c r="AB741" s="74"/>
      <c r="AC741" s="74"/>
      <c r="AD741" s="74"/>
      <c r="AE741" s="74"/>
      <c r="AF741" s="74"/>
      <c r="AG741" s="74"/>
      <c r="AH741" s="74"/>
      <c r="AI741" s="74"/>
      <c r="AJ741" s="74"/>
      <c r="AK741" s="74"/>
      <c r="AN741" s="71"/>
    </row>
    <row r="742" spans="1:40" s="69" customFormat="1" ht="14.25" customHeight="1" x14ac:dyDescent="0.3">
      <c r="A742" s="63"/>
      <c r="B742" s="64"/>
      <c r="C742" s="64"/>
      <c r="D742" s="64"/>
      <c r="E742" s="64"/>
      <c r="K742" s="65"/>
      <c r="P742" s="169"/>
      <c r="Q742" s="170"/>
      <c r="T742" s="65"/>
      <c r="W742" s="74"/>
      <c r="X742" s="74"/>
      <c r="Y742" s="74"/>
      <c r="Z742" s="74"/>
      <c r="AA742" s="74"/>
      <c r="AB742" s="74"/>
      <c r="AC742" s="74"/>
      <c r="AD742" s="74"/>
      <c r="AE742" s="74"/>
      <c r="AF742" s="74"/>
      <c r="AG742" s="74"/>
      <c r="AH742" s="74"/>
      <c r="AI742" s="74"/>
      <c r="AJ742" s="74"/>
      <c r="AK742" s="74"/>
      <c r="AN742" s="71"/>
    </row>
    <row r="743" spans="1:40" s="69" customFormat="1" ht="14.25" customHeight="1" x14ac:dyDescent="0.3">
      <c r="A743" s="63"/>
      <c r="B743" s="64"/>
      <c r="C743" s="64"/>
      <c r="D743" s="64"/>
      <c r="E743" s="64"/>
      <c r="K743" s="65"/>
      <c r="P743" s="169"/>
      <c r="Q743" s="170"/>
      <c r="T743" s="65"/>
      <c r="W743" s="74"/>
      <c r="X743" s="74"/>
      <c r="Y743" s="74"/>
      <c r="Z743" s="74"/>
      <c r="AA743" s="74"/>
      <c r="AB743" s="74"/>
      <c r="AC743" s="74"/>
      <c r="AD743" s="74"/>
      <c r="AE743" s="74"/>
      <c r="AF743" s="74"/>
      <c r="AG743" s="74"/>
      <c r="AH743" s="74"/>
      <c r="AI743" s="74"/>
      <c r="AJ743" s="74"/>
      <c r="AK743" s="74"/>
      <c r="AN743" s="71"/>
    </row>
    <row r="744" spans="1:40" s="69" customFormat="1" ht="14.25" customHeight="1" x14ac:dyDescent="0.3">
      <c r="A744" s="63"/>
      <c r="B744" s="64"/>
      <c r="C744" s="64"/>
      <c r="D744" s="64"/>
      <c r="E744" s="64"/>
      <c r="K744" s="65"/>
      <c r="P744" s="169"/>
      <c r="Q744" s="170"/>
      <c r="T744" s="65"/>
      <c r="W744" s="74"/>
      <c r="X744" s="74"/>
      <c r="Y744" s="74"/>
      <c r="Z744" s="74"/>
      <c r="AA744" s="74"/>
      <c r="AB744" s="74"/>
      <c r="AC744" s="74"/>
      <c r="AD744" s="74"/>
      <c r="AE744" s="74"/>
      <c r="AF744" s="74"/>
      <c r="AG744" s="74"/>
      <c r="AH744" s="74"/>
      <c r="AI744" s="74"/>
      <c r="AJ744" s="74"/>
      <c r="AK744" s="74"/>
      <c r="AN744" s="71"/>
    </row>
    <row r="745" spans="1:40" s="69" customFormat="1" ht="14.25" customHeight="1" x14ac:dyDescent="0.3">
      <c r="A745" s="63"/>
      <c r="B745" s="64"/>
      <c r="C745" s="64"/>
      <c r="D745" s="64"/>
      <c r="E745" s="64"/>
      <c r="K745" s="65"/>
      <c r="P745" s="169"/>
      <c r="Q745" s="170"/>
      <c r="T745" s="65"/>
      <c r="W745" s="74"/>
      <c r="X745" s="74"/>
      <c r="Y745" s="74"/>
      <c r="Z745" s="74"/>
      <c r="AA745" s="74"/>
      <c r="AB745" s="74"/>
      <c r="AC745" s="74"/>
      <c r="AD745" s="74"/>
      <c r="AE745" s="74"/>
      <c r="AF745" s="74"/>
      <c r="AG745" s="74"/>
      <c r="AH745" s="74"/>
      <c r="AI745" s="74"/>
      <c r="AJ745" s="74"/>
      <c r="AK745" s="74"/>
      <c r="AN745" s="71"/>
    </row>
    <row r="746" spans="1:40" s="69" customFormat="1" ht="14.25" customHeight="1" x14ac:dyDescent="0.3">
      <c r="A746" s="63"/>
      <c r="B746" s="64"/>
      <c r="C746" s="64"/>
      <c r="D746" s="64"/>
      <c r="E746" s="64"/>
      <c r="K746" s="65"/>
      <c r="P746" s="169"/>
      <c r="Q746" s="170"/>
      <c r="T746" s="65"/>
      <c r="W746" s="74"/>
      <c r="X746" s="74"/>
      <c r="Y746" s="74"/>
      <c r="Z746" s="74"/>
      <c r="AA746" s="74"/>
      <c r="AB746" s="74"/>
      <c r="AC746" s="74"/>
      <c r="AD746" s="74"/>
      <c r="AE746" s="74"/>
      <c r="AF746" s="74"/>
      <c r="AG746" s="74"/>
      <c r="AH746" s="74"/>
      <c r="AI746" s="74"/>
      <c r="AJ746" s="74"/>
      <c r="AK746" s="74"/>
      <c r="AN746" s="71"/>
    </row>
    <row r="747" spans="1:40" s="69" customFormat="1" ht="14.25" customHeight="1" x14ac:dyDescent="0.3">
      <c r="A747" s="63"/>
      <c r="B747" s="64"/>
      <c r="C747" s="64"/>
      <c r="D747" s="64"/>
      <c r="E747" s="64"/>
      <c r="K747" s="65"/>
      <c r="P747" s="169"/>
      <c r="Q747" s="170"/>
      <c r="T747" s="65"/>
      <c r="W747" s="74"/>
      <c r="X747" s="74"/>
      <c r="Y747" s="74"/>
      <c r="Z747" s="74"/>
      <c r="AA747" s="74"/>
      <c r="AB747" s="74"/>
      <c r="AC747" s="74"/>
      <c r="AD747" s="74"/>
      <c r="AE747" s="74"/>
      <c r="AF747" s="74"/>
      <c r="AG747" s="74"/>
      <c r="AH747" s="74"/>
      <c r="AI747" s="74"/>
      <c r="AJ747" s="74"/>
      <c r="AK747" s="74"/>
      <c r="AN747" s="71"/>
    </row>
    <row r="748" spans="1:40" s="69" customFormat="1" ht="14.25" customHeight="1" x14ac:dyDescent="0.3">
      <c r="A748" s="63"/>
      <c r="B748" s="64"/>
      <c r="C748" s="64"/>
      <c r="D748" s="64"/>
      <c r="E748" s="64"/>
      <c r="K748" s="65"/>
      <c r="P748" s="169"/>
      <c r="Q748" s="170"/>
      <c r="T748" s="65"/>
      <c r="W748" s="74"/>
      <c r="X748" s="74"/>
      <c r="Y748" s="74"/>
      <c r="Z748" s="74"/>
      <c r="AA748" s="74"/>
      <c r="AB748" s="74"/>
      <c r="AC748" s="74"/>
      <c r="AD748" s="74"/>
      <c r="AE748" s="74"/>
      <c r="AF748" s="74"/>
      <c r="AG748" s="74"/>
      <c r="AH748" s="74"/>
      <c r="AI748" s="74"/>
      <c r="AJ748" s="74"/>
      <c r="AK748" s="74"/>
      <c r="AN748" s="71"/>
    </row>
    <row r="749" spans="1:40" s="69" customFormat="1" ht="14.25" customHeight="1" x14ac:dyDescent="0.3">
      <c r="A749" s="63"/>
      <c r="B749" s="64"/>
      <c r="C749" s="64"/>
      <c r="D749" s="64"/>
      <c r="E749" s="64"/>
      <c r="K749" s="65"/>
      <c r="P749" s="169"/>
      <c r="Q749" s="170"/>
      <c r="T749" s="65"/>
      <c r="W749" s="74"/>
      <c r="X749" s="74"/>
      <c r="Y749" s="74"/>
      <c r="Z749" s="74"/>
      <c r="AA749" s="74"/>
      <c r="AB749" s="74"/>
      <c r="AC749" s="74"/>
      <c r="AD749" s="74"/>
      <c r="AE749" s="74"/>
      <c r="AF749" s="74"/>
      <c r="AG749" s="74"/>
      <c r="AH749" s="74"/>
      <c r="AI749" s="74"/>
      <c r="AJ749" s="74"/>
      <c r="AK749" s="74"/>
      <c r="AN749" s="71"/>
    </row>
    <row r="750" spans="1:40" s="69" customFormat="1" ht="14.25" customHeight="1" x14ac:dyDescent="0.3">
      <c r="A750" s="63"/>
      <c r="B750" s="64"/>
      <c r="C750" s="64"/>
      <c r="D750" s="64"/>
      <c r="E750" s="64"/>
      <c r="K750" s="65"/>
      <c r="P750" s="169"/>
      <c r="Q750" s="170"/>
      <c r="T750" s="65"/>
      <c r="W750" s="74"/>
      <c r="X750" s="74"/>
      <c r="Y750" s="74"/>
      <c r="Z750" s="74"/>
      <c r="AA750" s="74"/>
      <c r="AB750" s="74"/>
      <c r="AC750" s="74"/>
      <c r="AD750" s="74"/>
      <c r="AE750" s="74"/>
      <c r="AF750" s="74"/>
      <c r="AG750" s="74"/>
      <c r="AH750" s="74"/>
      <c r="AI750" s="74"/>
      <c r="AJ750" s="74"/>
      <c r="AK750" s="74"/>
      <c r="AN750" s="71"/>
    </row>
    <row r="751" spans="1:40" s="69" customFormat="1" ht="14.25" customHeight="1" x14ac:dyDescent="0.3">
      <c r="A751" s="63"/>
      <c r="B751" s="64"/>
      <c r="C751" s="64"/>
      <c r="D751" s="64"/>
      <c r="E751" s="64"/>
      <c r="K751" s="65"/>
      <c r="P751" s="169"/>
      <c r="Q751" s="170"/>
      <c r="T751" s="65"/>
      <c r="W751" s="74"/>
      <c r="X751" s="74"/>
      <c r="Y751" s="74"/>
      <c r="Z751" s="74"/>
      <c r="AA751" s="74"/>
      <c r="AB751" s="74"/>
      <c r="AC751" s="74"/>
      <c r="AD751" s="74"/>
      <c r="AE751" s="74"/>
      <c r="AF751" s="74"/>
      <c r="AG751" s="74"/>
      <c r="AH751" s="74"/>
      <c r="AI751" s="74"/>
      <c r="AJ751" s="74"/>
      <c r="AK751" s="74"/>
      <c r="AN751" s="71"/>
    </row>
    <row r="752" spans="1:40" s="69" customFormat="1" ht="14.25" customHeight="1" x14ac:dyDescent="0.3">
      <c r="A752" s="63"/>
      <c r="B752" s="64"/>
      <c r="C752" s="64"/>
      <c r="D752" s="64"/>
      <c r="E752" s="64"/>
      <c r="K752" s="65"/>
      <c r="P752" s="169"/>
      <c r="Q752" s="170"/>
      <c r="T752" s="65"/>
      <c r="W752" s="74"/>
      <c r="X752" s="74"/>
      <c r="Y752" s="74"/>
      <c r="Z752" s="74"/>
      <c r="AA752" s="74"/>
      <c r="AB752" s="74"/>
      <c r="AC752" s="74"/>
      <c r="AD752" s="74"/>
      <c r="AE752" s="74"/>
      <c r="AF752" s="74"/>
      <c r="AG752" s="74"/>
      <c r="AH752" s="74"/>
      <c r="AI752" s="74"/>
      <c r="AJ752" s="74"/>
      <c r="AK752" s="74"/>
      <c r="AN752" s="71"/>
    </row>
    <row r="753" spans="1:40" s="69" customFormat="1" ht="14.25" customHeight="1" x14ac:dyDescent="0.3">
      <c r="A753" s="63"/>
      <c r="B753" s="64"/>
      <c r="C753" s="64"/>
      <c r="D753" s="64"/>
      <c r="E753" s="64"/>
      <c r="K753" s="65"/>
      <c r="P753" s="169"/>
      <c r="Q753" s="170"/>
      <c r="T753" s="65"/>
      <c r="W753" s="74"/>
      <c r="X753" s="74"/>
      <c r="Y753" s="74"/>
      <c r="Z753" s="74"/>
      <c r="AA753" s="74"/>
      <c r="AB753" s="74"/>
      <c r="AC753" s="74"/>
      <c r="AD753" s="74"/>
      <c r="AE753" s="74"/>
      <c r="AF753" s="74"/>
      <c r="AG753" s="74"/>
      <c r="AH753" s="74"/>
      <c r="AI753" s="74"/>
      <c r="AJ753" s="74"/>
      <c r="AK753" s="74"/>
      <c r="AN753" s="71"/>
    </row>
    <row r="754" spans="1:40" s="69" customFormat="1" ht="14.25" customHeight="1" x14ac:dyDescent="0.3">
      <c r="A754" s="63"/>
      <c r="B754" s="64"/>
      <c r="C754" s="64"/>
      <c r="D754" s="64"/>
      <c r="E754" s="64"/>
      <c r="K754" s="65"/>
      <c r="P754" s="169"/>
      <c r="Q754" s="170"/>
      <c r="T754" s="65"/>
      <c r="W754" s="74"/>
      <c r="X754" s="74"/>
      <c r="Y754" s="74"/>
      <c r="Z754" s="74"/>
      <c r="AA754" s="74"/>
      <c r="AB754" s="74"/>
      <c r="AC754" s="74"/>
      <c r="AD754" s="74"/>
      <c r="AE754" s="74"/>
      <c r="AF754" s="74"/>
      <c r="AG754" s="74"/>
      <c r="AH754" s="74"/>
      <c r="AI754" s="74"/>
      <c r="AJ754" s="74"/>
      <c r="AK754" s="74"/>
      <c r="AN754" s="71"/>
    </row>
    <row r="755" spans="1:40" s="69" customFormat="1" ht="14.25" customHeight="1" x14ac:dyDescent="0.3">
      <c r="A755" s="63"/>
      <c r="B755" s="64"/>
      <c r="C755" s="64"/>
      <c r="D755" s="64"/>
      <c r="E755" s="64"/>
      <c r="K755" s="65"/>
      <c r="P755" s="169"/>
      <c r="Q755" s="170"/>
      <c r="T755" s="65"/>
      <c r="W755" s="74"/>
      <c r="X755" s="74"/>
      <c r="Y755" s="74"/>
      <c r="Z755" s="74"/>
      <c r="AA755" s="74"/>
      <c r="AB755" s="74"/>
      <c r="AC755" s="74"/>
      <c r="AD755" s="74"/>
      <c r="AE755" s="74"/>
      <c r="AF755" s="74"/>
      <c r="AG755" s="74"/>
      <c r="AH755" s="74"/>
      <c r="AI755" s="74"/>
      <c r="AJ755" s="74"/>
      <c r="AK755" s="74"/>
      <c r="AN755" s="71"/>
    </row>
    <row r="756" spans="1:40" s="69" customFormat="1" ht="14.25" customHeight="1" x14ac:dyDescent="0.3">
      <c r="A756" s="63"/>
      <c r="B756" s="64"/>
      <c r="C756" s="64"/>
      <c r="D756" s="64"/>
      <c r="E756" s="64"/>
      <c r="K756" s="65"/>
      <c r="P756" s="169"/>
      <c r="Q756" s="170"/>
      <c r="T756" s="65"/>
      <c r="W756" s="74"/>
      <c r="X756" s="74"/>
      <c r="Y756" s="74"/>
      <c r="Z756" s="74"/>
      <c r="AA756" s="74"/>
      <c r="AB756" s="74"/>
      <c r="AC756" s="74"/>
      <c r="AD756" s="74"/>
      <c r="AE756" s="74"/>
      <c r="AF756" s="74"/>
      <c r="AG756" s="74"/>
      <c r="AH756" s="74"/>
      <c r="AI756" s="74"/>
      <c r="AJ756" s="74"/>
      <c r="AK756" s="74"/>
      <c r="AN756" s="71"/>
    </row>
    <row r="757" spans="1:40" s="69" customFormat="1" ht="14.25" customHeight="1" x14ac:dyDescent="0.3">
      <c r="A757" s="63"/>
      <c r="B757" s="64"/>
      <c r="C757" s="64"/>
      <c r="D757" s="64"/>
      <c r="E757" s="64"/>
      <c r="K757" s="65"/>
      <c r="P757" s="169"/>
      <c r="Q757" s="170"/>
      <c r="T757" s="65"/>
      <c r="W757" s="74"/>
      <c r="X757" s="74"/>
      <c r="Y757" s="74"/>
      <c r="Z757" s="74"/>
      <c r="AA757" s="74"/>
      <c r="AB757" s="74"/>
      <c r="AC757" s="74"/>
      <c r="AD757" s="74"/>
      <c r="AE757" s="74"/>
      <c r="AF757" s="74"/>
      <c r="AG757" s="74"/>
      <c r="AH757" s="74"/>
      <c r="AI757" s="74"/>
      <c r="AJ757" s="74"/>
      <c r="AK757" s="74"/>
      <c r="AN757" s="71"/>
    </row>
    <row r="758" spans="1:40" s="69" customFormat="1" ht="14.25" customHeight="1" x14ac:dyDescent="0.3">
      <c r="A758" s="63"/>
      <c r="B758" s="64"/>
      <c r="C758" s="64"/>
      <c r="D758" s="64"/>
      <c r="E758" s="64"/>
      <c r="K758" s="65"/>
      <c r="P758" s="169"/>
      <c r="Q758" s="170"/>
      <c r="T758" s="65"/>
      <c r="W758" s="74"/>
      <c r="X758" s="74"/>
      <c r="Y758" s="74"/>
      <c r="Z758" s="74"/>
      <c r="AA758" s="74"/>
      <c r="AB758" s="74"/>
      <c r="AC758" s="74"/>
      <c r="AD758" s="74"/>
      <c r="AE758" s="74"/>
      <c r="AF758" s="74"/>
      <c r="AG758" s="74"/>
      <c r="AH758" s="74"/>
      <c r="AI758" s="74"/>
      <c r="AJ758" s="74"/>
      <c r="AK758" s="74"/>
      <c r="AN758" s="71"/>
    </row>
    <row r="759" spans="1:40" s="69" customFormat="1" ht="14.25" customHeight="1" x14ac:dyDescent="0.3">
      <c r="A759" s="63"/>
      <c r="B759" s="64"/>
      <c r="C759" s="64"/>
      <c r="D759" s="64"/>
      <c r="E759" s="64"/>
      <c r="K759" s="65"/>
      <c r="P759" s="169"/>
      <c r="Q759" s="170"/>
      <c r="T759" s="65"/>
      <c r="W759" s="74"/>
      <c r="X759" s="74"/>
      <c r="Y759" s="74"/>
      <c r="Z759" s="74"/>
      <c r="AA759" s="74"/>
      <c r="AB759" s="74"/>
      <c r="AC759" s="74"/>
      <c r="AD759" s="74"/>
      <c r="AE759" s="74"/>
      <c r="AF759" s="74"/>
      <c r="AG759" s="74"/>
      <c r="AH759" s="74"/>
      <c r="AI759" s="74"/>
      <c r="AJ759" s="74"/>
      <c r="AK759" s="74"/>
      <c r="AN759" s="71"/>
    </row>
    <row r="760" spans="1:40" s="69" customFormat="1" ht="14.25" customHeight="1" x14ac:dyDescent="0.3">
      <c r="A760" s="63"/>
      <c r="B760" s="64"/>
      <c r="C760" s="64"/>
      <c r="D760" s="64"/>
      <c r="E760" s="64"/>
      <c r="K760" s="65"/>
      <c r="P760" s="169"/>
      <c r="Q760" s="170"/>
      <c r="T760" s="65"/>
      <c r="W760" s="74"/>
      <c r="X760" s="74"/>
      <c r="Y760" s="74"/>
      <c r="Z760" s="74"/>
      <c r="AA760" s="74"/>
      <c r="AB760" s="74"/>
      <c r="AC760" s="74"/>
      <c r="AD760" s="74"/>
      <c r="AE760" s="74"/>
      <c r="AF760" s="74"/>
      <c r="AG760" s="74"/>
      <c r="AH760" s="74"/>
      <c r="AI760" s="74"/>
      <c r="AJ760" s="74"/>
      <c r="AK760" s="74"/>
      <c r="AN760" s="71"/>
    </row>
    <row r="761" spans="1:40" s="69" customFormat="1" ht="14.25" customHeight="1" x14ac:dyDescent="0.3">
      <c r="A761" s="63"/>
      <c r="B761" s="64"/>
      <c r="C761" s="64"/>
      <c r="D761" s="64"/>
      <c r="E761" s="64"/>
      <c r="K761" s="65"/>
      <c r="P761" s="169"/>
      <c r="Q761" s="170"/>
      <c r="T761" s="65"/>
      <c r="W761" s="74"/>
      <c r="X761" s="74"/>
      <c r="Y761" s="74"/>
      <c r="Z761" s="74"/>
      <c r="AA761" s="74"/>
      <c r="AB761" s="74"/>
      <c r="AC761" s="74"/>
      <c r="AD761" s="74"/>
      <c r="AE761" s="74"/>
      <c r="AF761" s="74"/>
      <c r="AG761" s="74"/>
      <c r="AH761" s="74"/>
      <c r="AI761" s="74"/>
      <c r="AJ761" s="74"/>
      <c r="AK761" s="74"/>
      <c r="AN761" s="71"/>
    </row>
    <row r="762" spans="1:40" s="69" customFormat="1" ht="14.25" customHeight="1" x14ac:dyDescent="0.3">
      <c r="A762" s="63"/>
      <c r="B762" s="64"/>
      <c r="C762" s="64"/>
      <c r="D762" s="64"/>
      <c r="E762" s="64"/>
      <c r="K762" s="65"/>
      <c r="P762" s="169"/>
      <c r="Q762" s="170"/>
      <c r="T762" s="65"/>
      <c r="W762" s="74"/>
      <c r="X762" s="74"/>
      <c r="Y762" s="74"/>
      <c r="Z762" s="74"/>
      <c r="AA762" s="74"/>
      <c r="AB762" s="74"/>
      <c r="AC762" s="74"/>
      <c r="AD762" s="74"/>
      <c r="AE762" s="74"/>
      <c r="AF762" s="74"/>
      <c r="AG762" s="74"/>
      <c r="AH762" s="74"/>
      <c r="AI762" s="74"/>
      <c r="AJ762" s="74"/>
      <c r="AK762" s="74"/>
      <c r="AN762" s="71"/>
    </row>
    <row r="763" spans="1:40" s="69" customFormat="1" ht="14.25" customHeight="1" x14ac:dyDescent="0.3">
      <c r="A763" s="63"/>
      <c r="B763" s="64"/>
      <c r="C763" s="64"/>
      <c r="D763" s="64"/>
      <c r="E763" s="64"/>
      <c r="K763" s="65"/>
      <c r="P763" s="169"/>
      <c r="Q763" s="170"/>
      <c r="T763" s="65"/>
      <c r="W763" s="74"/>
      <c r="X763" s="74"/>
      <c r="Y763" s="74"/>
      <c r="Z763" s="74"/>
      <c r="AA763" s="74"/>
      <c r="AB763" s="74"/>
      <c r="AC763" s="74"/>
      <c r="AD763" s="74"/>
      <c r="AE763" s="74"/>
      <c r="AF763" s="74"/>
      <c r="AG763" s="74"/>
      <c r="AH763" s="74"/>
      <c r="AI763" s="74"/>
      <c r="AJ763" s="74"/>
      <c r="AK763" s="74"/>
      <c r="AN763" s="71"/>
    </row>
    <row r="764" spans="1:40" s="69" customFormat="1" ht="14.25" customHeight="1" x14ac:dyDescent="0.3">
      <c r="A764" s="63"/>
      <c r="B764" s="64"/>
      <c r="C764" s="64"/>
      <c r="D764" s="64"/>
      <c r="E764" s="64"/>
      <c r="K764" s="65"/>
      <c r="P764" s="169"/>
      <c r="Q764" s="170"/>
      <c r="T764" s="65"/>
      <c r="W764" s="74"/>
      <c r="X764" s="74"/>
      <c r="Y764" s="74"/>
      <c r="Z764" s="74"/>
      <c r="AA764" s="74"/>
      <c r="AB764" s="74"/>
      <c r="AC764" s="74"/>
      <c r="AD764" s="74"/>
      <c r="AE764" s="74"/>
      <c r="AF764" s="74"/>
      <c r="AG764" s="74"/>
      <c r="AH764" s="74"/>
      <c r="AI764" s="74"/>
      <c r="AJ764" s="74"/>
      <c r="AK764" s="74"/>
      <c r="AN764" s="71"/>
    </row>
    <row r="765" spans="1:40" s="69" customFormat="1" ht="14.25" customHeight="1" x14ac:dyDescent="0.3">
      <c r="A765" s="63"/>
      <c r="B765" s="64"/>
      <c r="C765" s="64"/>
      <c r="D765" s="64"/>
      <c r="E765" s="64"/>
      <c r="K765" s="65"/>
      <c r="P765" s="169"/>
      <c r="Q765" s="170"/>
      <c r="T765" s="65"/>
      <c r="W765" s="74"/>
      <c r="X765" s="74"/>
      <c r="Y765" s="74"/>
      <c r="Z765" s="74"/>
      <c r="AA765" s="74"/>
      <c r="AB765" s="74"/>
      <c r="AC765" s="74"/>
      <c r="AD765" s="74"/>
      <c r="AE765" s="74"/>
      <c r="AF765" s="74"/>
      <c r="AG765" s="74"/>
      <c r="AH765" s="74"/>
      <c r="AI765" s="74"/>
      <c r="AJ765" s="74"/>
      <c r="AK765" s="74"/>
      <c r="AN765" s="71"/>
    </row>
    <row r="766" spans="1:40" s="69" customFormat="1" ht="14.25" customHeight="1" x14ac:dyDescent="0.3">
      <c r="A766" s="63"/>
      <c r="B766" s="64"/>
      <c r="C766" s="64"/>
      <c r="D766" s="64"/>
      <c r="E766" s="64"/>
      <c r="K766" s="65"/>
      <c r="P766" s="169"/>
      <c r="Q766" s="170"/>
      <c r="T766" s="65"/>
      <c r="W766" s="74"/>
      <c r="X766" s="74"/>
      <c r="Y766" s="74"/>
      <c r="Z766" s="74"/>
      <c r="AA766" s="74"/>
      <c r="AB766" s="74"/>
      <c r="AC766" s="74"/>
      <c r="AD766" s="74"/>
      <c r="AE766" s="74"/>
      <c r="AF766" s="74"/>
      <c r="AG766" s="74"/>
      <c r="AH766" s="74"/>
      <c r="AI766" s="74"/>
      <c r="AJ766" s="74"/>
      <c r="AK766" s="74"/>
      <c r="AN766" s="71"/>
    </row>
    <row r="767" spans="1:40" s="69" customFormat="1" ht="14.25" customHeight="1" x14ac:dyDescent="0.3">
      <c r="A767" s="63"/>
      <c r="B767" s="64"/>
      <c r="C767" s="64"/>
      <c r="D767" s="64"/>
      <c r="E767" s="64"/>
      <c r="K767" s="65"/>
      <c r="P767" s="169"/>
      <c r="Q767" s="170"/>
      <c r="T767" s="65"/>
      <c r="W767" s="74"/>
      <c r="X767" s="74"/>
      <c r="Y767" s="74"/>
      <c r="Z767" s="74"/>
      <c r="AA767" s="74"/>
      <c r="AB767" s="74"/>
      <c r="AC767" s="74"/>
      <c r="AD767" s="74"/>
      <c r="AE767" s="74"/>
      <c r="AF767" s="74"/>
      <c r="AG767" s="74"/>
      <c r="AH767" s="74"/>
      <c r="AI767" s="74"/>
      <c r="AJ767" s="74"/>
      <c r="AK767" s="74"/>
      <c r="AN767" s="71"/>
    </row>
    <row r="768" spans="1:40" s="69" customFormat="1" ht="14.25" customHeight="1" x14ac:dyDescent="0.3">
      <c r="A768" s="63"/>
      <c r="B768" s="64"/>
      <c r="C768" s="64"/>
      <c r="D768" s="64"/>
      <c r="E768" s="64"/>
      <c r="K768" s="65"/>
      <c r="P768" s="169"/>
      <c r="Q768" s="170"/>
      <c r="T768" s="65"/>
      <c r="W768" s="74"/>
      <c r="X768" s="74"/>
      <c r="Y768" s="74"/>
      <c r="Z768" s="74"/>
      <c r="AA768" s="74"/>
      <c r="AB768" s="74"/>
      <c r="AC768" s="74"/>
      <c r="AD768" s="74"/>
      <c r="AE768" s="74"/>
      <c r="AF768" s="74"/>
      <c r="AG768" s="74"/>
      <c r="AH768" s="74"/>
      <c r="AI768" s="74"/>
      <c r="AJ768" s="74"/>
      <c r="AK768" s="74"/>
      <c r="AN768" s="71"/>
    </row>
    <row r="769" spans="1:40" s="69" customFormat="1" ht="14.25" customHeight="1" x14ac:dyDescent="0.3">
      <c r="A769" s="63"/>
      <c r="B769" s="64"/>
      <c r="C769" s="64"/>
      <c r="D769" s="64"/>
      <c r="E769" s="64"/>
      <c r="K769" s="65"/>
      <c r="P769" s="169"/>
      <c r="Q769" s="170"/>
      <c r="T769" s="65"/>
      <c r="W769" s="74"/>
      <c r="X769" s="74"/>
      <c r="Y769" s="74"/>
      <c r="Z769" s="74"/>
      <c r="AA769" s="74"/>
      <c r="AB769" s="74"/>
      <c r="AC769" s="74"/>
      <c r="AD769" s="74"/>
      <c r="AE769" s="74"/>
      <c r="AF769" s="74"/>
      <c r="AG769" s="74"/>
      <c r="AH769" s="74"/>
      <c r="AI769" s="74"/>
      <c r="AJ769" s="74"/>
      <c r="AK769" s="74"/>
      <c r="AN769" s="71"/>
    </row>
    <row r="770" spans="1:40" s="69" customFormat="1" ht="14.25" customHeight="1" x14ac:dyDescent="0.3">
      <c r="A770" s="63"/>
      <c r="B770" s="64"/>
      <c r="C770" s="64"/>
      <c r="D770" s="64"/>
      <c r="E770" s="64"/>
      <c r="K770" s="65"/>
      <c r="P770" s="169"/>
      <c r="Q770" s="170"/>
      <c r="T770" s="65"/>
      <c r="W770" s="74"/>
      <c r="X770" s="74"/>
      <c r="Y770" s="74"/>
      <c r="Z770" s="74"/>
      <c r="AA770" s="74"/>
      <c r="AB770" s="74"/>
      <c r="AC770" s="74"/>
      <c r="AD770" s="74"/>
      <c r="AE770" s="74"/>
      <c r="AF770" s="74"/>
      <c r="AG770" s="74"/>
      <c r="AH770" s="74"/>
      <c r="AI770" s="74"/>
      <c r="AJ770" s="74"/>
      <c r="AK770" s="74"/>
      <c r="AN770" s="71"/>
    </row>
    <row r="771" spans="1:40" s="69" customFormat="1" ht="14.25" customHeight="1" x14ac:dyDescent="0.3">
      <c r="A771" s="63"/>
      <c r="B771" s="64"/>
      <c r="C771" s="64"/>
      <c r="D771" s="64"/>
      <c r="E771" s="64"/>
      <c r="K771" s="65"/>
      <c r="P771" s="169"/>
      <c r="Q771" s="170"/>
      <c r="T771" s="65"/>
      <c r="W771" s="74"/>
      <c r="X771" s="74"/>
      <c r="Y771" s="74"/>
      <c r="Z771" s="74"/>
      <c r="AA771" s="74"/>
      <c r="AB771" s="74"/>
      <c r="AC771" s="74"/>
      <c r="AD771" s="74"/>
      <c r="AE771" s="74"/>
      <c r="AF771" s="74"/>
      <c r="AG771" s="74"/>
      <c r="AH771" s="74"/>
      <c r="AI771" s="74"/>
      <c r="AJ771" s="74"/>
      <c r="AK771" s="74"/>
      <c r="AN771" s="71"/>
    </row>
    <row r="772" spans="1:40" s="69" customFormat="1" ht="14.25" customHeight="1" x14ac:dyDescent="0.3">
      <c r="A772" s="63"/>
      <c r="B772" s="64"/>
      <c r="C772" s="64"/>
      <c r="D772" s="64"/>
      <c r="E772" s="64"/>
      <c r="K772" s="65"/>
      <c r="P772" s="169"/>
      <c r="Q772" s="170"/>
      <c r="T772" s="65"/>
      <c r="W772" s="74"/>
      <c r="X772" s="74"/>
      <c r="Y772" s="74"/>
      <c r="Z772" s="74"/>
      <c r="AA772" s="74"/>
      <c r="AB772" s="74"/>
      <c r="AC772" s="74"/>
      <c r="AD772" s="74"/>
      <c r="AE772" s="74"/>
      <c r="AF772" s="74"/>
      <c r="AG772" s="74"/>
      <c r="AH772" s="74"/>
      <c r="AI772" s="74"/>
      <c r="AJ772" s="74"/>
      <c r="AK772" s="74"/>
      <c r="AN772" s="71"/>
    </row>
    <row r="773" spans="1:40" s="69" customFormat="1" ht="14.25" customHeight="1" x14ac:dyDescent="0.3">
      <c r="A773" s="63"/>
      <c r="B773" s="64"/>
      <c r="C773" s="64"/>
      <c r="D773" s="64"/>
      <c r="E773" s="64"/>
      <c r="K773" s="65"/>
      <c r="P773" s="169"/>
      <c r="Q773" s="170"/>
      <c r="T773" s="65"/>
      <c r="W773" s="74"/>
      <c r="X773" s="74"/>
      <c r="Y773" s="74"/>
      <c r="Z773" s="74"/>
      <c r="AA773" s="74"/>
      <c r="AB773" s="74"/>
      <c r="AC773" s="74"/>
      <c r="AD773" s="74"/>
      <c r="AE773" s="74"/>
      <c r="AF773" s="74"/>
      <c r="AG773" s="74"/>
      <c r="AH773" s="74"/>
      <c r="AI773" s="74"/>
      <c r="AJ773" s="74"/>
      <c r="AK773" s="74"/>
      <c r="AN773" s="71"/>
    </row>
    <row r="774" spans="1:40" s="69" customFormat="1" ht="14.25" customHeight="1" x14ac:dyDescent="0.3">
      <c r="A774" s="63"/>
      <c r="B774" s="64"/>
      <c r="C774" s="64"/>
      <c r="D774" s="64"/>
      <c r="E774" s="64"/>
      <c r="K774" s="65"/>
      <c r="P774" s="169"/>
      <c r="Q774" s="170"/>
      <c r="T774" s="65"/>
      <c r="W774" s="74"/>
      <c r="X774" s="74"/>
      <c r="Y774" s="74"/>
      <c r="Z774" s="74"/>
      <c r="AA774" s="74"/>
      <c r="AB774" s="74"/>
      <c r="AC774" s="74"/>
      <c r="AD774" s="74"/>
      <c r="AE774" s="74"/>
      <c r="AF774" s="74"/>
      <c r="AG774" s="74"/>
      <c r="AH774" s="74"/>
      <c r="AI774" s="74"/>
      <c r="AJ774" s="74"/>
      <c r="AK774" s="74"/>
      <c r="AN774" s="71"/>
    </row>
    <row r="775" spans="1:40" s="69" customFormat="1" ht="14.25" customHeight="1" x14ac:dyDescent="0.3">
      <c r="A775" s="63"/>
      <c r="B775" s="64"/>
      <c r="C775" s="64"/>
      <c r="D775" s="64"/>
      <c r="E775" s="64"/>
      <c r="K775" s="65"/>
      <c r="P775" s="169"/>
      <c r="Q775" s="170"/>
      <c r="T775" s="65"/>
      <c r="W775" s="74"/>
      <c r="X775" s="74"/>
      <c r="Y775" s="74"/>
      <c r="Z775" s="74"/>
      <c r="AA775" s="74"/>
      <c r="AB775" s="74"/>
      <c r="AC775" s="74"/>
      <c r="AD775" s="74"/>
      <c r="AE775" s="74"/>
      <c r="AF775" s="74"/>
      <c r="AG775" s="74"/>
      <c r="AH775" s="74"/>
      <c r="AI775" s="74"/>
      <c r="AJ775" s="74"/>
      <c r="AK775" s="74"/>
      <c r="AN775" s="71"/>
    </row>
    <row r="776" spans="1:40" s="69" customFormat="1" ht="14.25" customHeight="1" x14ac:dyDescent="0.3">
      <c r="A776" s="63"/>
      <c r="B776" s="64"/>
      <c r="C776" s="64"/>
      <c r="D776" s="64"/>
      <c r="E776" s="64"/>
      <c r="K776" s="65"/>
      <c r="P776" s="169"/>
      <c r="Q776" s="170"/>
      <c r="T776" s="65"/>
      <c r="W776" s="74"/>
      <c r="X776" s="74"/>
      <c r="Y776" s="74"/>
      <c r="Z776" s="74"/>
      <c r="AA776" s="74"/>
      <c r="AB776" s="74"/>
      <c r="AC776" s="74"/>
      <c r="AD776" s="74"/>
      <c r="AE776" s="74"/>
      <c r="AF776" s="74"/>
      <c r="AG776" s="74"/>
      <c r="AH776" s="74"/>
      <c r="AI776" s="74"/>
      <c r="AJ776" s="74"/>
      <c r="AK776" s="74"/>
      <c r="AN776" s="71"/>
    </row>
    <row r="777" spans="1:40" s="69" customFormat="1" ht="14.25" customHeight="1" x14ac:dyDescent="0.3">
      <c r="A777" s="63"/>
      <c r="B777" s="64"/>
      <c r="C777" s="64"/>
      <c r="D777" s="64"/>
      <c r="E777" s="64"/>
      <c r="K777" s="65"/>
      <c r="P777" s="169"/>
      <c r="Q777" s="170"/>
      <c r="T777" s="65"/>
      <c r="W777" s="74"/>
      <c r="X777" s="74"/>
      <c r="Y777" s="74"/>
      <c r="Z777" s="74"/>
      <c r="AA777" s="74"/>
      <c r="AB777" s="74"/>
      <c r="AC777" s="74"/>
      <c r="AD777" s="74"/>
      <c r="AE777" s="74"/>
      <c r="AF777" s="74"/>
      <c r="AG777" s="74"/>
      <c r="AH777" s="74"/>
      <c r="AI777" s="74"/>
      <c r="AJ777" s="74"/>
      <c r="AK777" s="74"/>
      <c r="AN777" s="71"/>
    </row>
    <row r="778" spans="1:40" s="69" customFormat="1" ht="14.25" customHeight="1" x14ac:dyDescent="0.3">
      <c r="A778" s="63"/>
      <c r="B778" s="64"/>
      <c r="C778" s="64"/>
      <c r="D778" s="64"/>
      <c r="E778" s="64"/>
      <c r="K778" s="65"/>
      <c r="P778" s="169"/>
      <c r="Q778" s="170"/>
      <c r="T778" s="65"/>
      <c r="W778" s="74"/>
      <c r="X778" s="74"/>
      <c r="Y778" s="74"/>
      <c r="Z778" s="74"/>
      <c r="AA778" s="74"/>
      <c r="AB778" s="74"/>
      <c r="AC778" s="74"/>
      <c r="AD778" s="74"/>
      <c r="AE778" s="74"/>
      <c r="AF778" s="74"/>
      <c r="AG778" s="74"/>
      <c r="AH778" s="74"/>
      <c r="AI778" s="74"/>
      <c r="AJ778" s="74"/>
      <c r="AK778" s="74"/>
      <c r="AN778" s="71"/>
    </row>
    <row r="779" spans="1:40" s="69" customFormat="1" ht="14.25" customHeight="1" x14ac:dyDescent="0.3">
      <c r="A779" s="63"/>
      <c r="B779" s="64"/>
      <c r="C779" s="64"/>
      <c r="D779" s="64"/>
      <c r="E779" s="64"/>
      <c r="K779" s="65"/>
      <c r="P779" s="169"/>
      <c r="Q779" s="170"/>
      <c r="T779" s="65"/>
      <c r="W779" s="74"/>
      <c r="X779" s="74"/>
      <c r="Y779" s="74"/>
      <c r="Z779" s="74"/>
      <c r="AA779" s="74"/>
      <c r="AB779" s="74"/>
      <c r="AC779" s="74"/>
      <c r="AD779" s="74"/>
      <c r="AE779" s="74"/>
      <c r="AF779" s="74"/>
      <c r="AG779" s="74"/>
      <c r="AH779" s="74"/>
      <c r="AI779" s="74"/>
      <c r="AJ779" s="74"/>
      <c r="AK779" s="74"/>
      <c r="AN779" s="71"/>
    </row>
    <row r="780" spans="1:40" s="69" customFormat="1" ht="14.25" customHeight="1" x14ac:dyDescent="0.3">
      <c r="A780" s="63"/>
      <c r="B780" s="64"/>
      <c r="C780" s="64"/>
      <c r="D780" s="64"/>
      <c r="E780" s="64"/>
      <c r="K780" s="65"/>
      <c r="P780" s="169"/>
      <c r="Q780" s="170"/>
      <c r="T780" s="65"/>
      <c r="W780" s="74"/>
      <c r="X780" s="74"/>
      <c r="Y780" s="74"/>
      <c r="Z780" s="74"/>
      <c r="AA780" s="74"/>
      <c r="AB780" s="74"/>
      <c r="AC780" s="74"/>
      <c r="AD780" s="74"/>
      <c r="AE780" s="74"/>
      <c r="AF780" s="74"/>
      <c r="AG780" s="74"/>
      <c r="AH780" s="74"/>
      <c r="AI780" s="74"/>
      <c r="AJ780" s="74"/>
      <c r="AK780" s="74"/>
      <c r="AN780" s="71"/>
    </row>
    <row r="781" spans="1:40" s="69" customFormat="1" ht="14.25" customHeight="1" x14ac:dyDescent="0.3">
      <c r="A781" s="63"/>
      <c r="B781" s="64"/>
      <c r="C781" s="64"/>
      <c r="D781" s="64"/>
      <c r="E781" s="64"/>
      <c r="K781" s="65"/>
      <c r="P781" s="169"/>
      <c r="Q781" s="170"/>
      <c r="T781" s="65"/>
      <c r="W781" s="74"/>
      <c r="X781" s="74"/>
      <c r="Y781" s="74"/>
      <c r="Z781" s="74"/>
      <c r="AA781" s="74"/>
      <c r="AB781" s="74"/>
      <c r="AC781" s="74"/>
      <c r="AD781" s="74"/>
      <c r="AE781" s="74"/>
      <c r="AF781" s="74"/>
      <c r="AG781" s="74"/>
      <c r="AH781" s="74"/>
      <c r="AI781" s="74"/>
      <c r="AJ781" s="74"/>
      <c r="AK781" s="74"/>
      <c r="AN781" s="71"/>
    </row>
    <row r="782" spans="1:40" s="69" customFormat="1" ht="14.25" customHeight="1" x14ac:dyDescent="0.3">
      <c r="A782" s="63"/>
      <c r="B782" s="64"/>
      <c r="C782" s="64"/>
      <c r="D782" s="64"/>
      <c r="E782" s="64"/>
      <c r="K782" s="65"/>
      <c r="P782" s="169"/>
      <c r="Q782" s="170"/>
      <c r="T782" s="65"/>
      <c r="W782" s="74"/>
      <c r="X782" s="74"/>
      <c r="Y782" s="74"/>
      <c r="Z782" s="74"/>
      <c r="AA782" s="74"/>
      <c r="AB782" s="74"/>
      <c r="AC782" s="74"/>
      <c r="AD782" s="74"/>
      <c r="AE782" s="74"/>
      <c r="AF782" s="74"/>
      <c r="AG782" s="74"/>
      <c r="AH782" s="74"/>
      <c r="AI782" s="74"/>
      <c r="AJ782" s="74"/>
      <c r="AK782" s="74"/>
      <c r="AN782" s="71"/>
    </row>
    <row r="783" spans="1:40" s="69" customFormat="1" ht="14.25" customHeight="1" x14ac:dyDescent="0.3">
      <c r="A783" s="63"/>
      <c r="B783" s="64"/>
      <c r="C783" s="64"/>
      <c r="D783" s="64"/>
      <c r="E783" s="64"/>
      <c r="K783" s="65"/>
      <c r="P783" s="169"/>
      <c r="Q783" s="170"/>
      <c r="T783" s="65"/>
      <c r="W783" s="74"/>
      <c r="X783" s="74"/>
      <c r="Y783" s="74"/>
      <c r="Z783" s="74"/>
      <c r="AA783" s="74"/>
      <c r="AB783" s="74"/>
      <c r="AC783" s="74"/>
      <c r="AD783" s="74"/>
      <c r="AE783" s="74"/>
      <c r="AF783" s="74"/>
      <c r="AG783" s="74"/>
      <c r="AH783" s="74"/>
      <c r="AI783" s="74"/>
      <c r="AJ783" s="74"/>
      <c r="AK783" s="74"/>
      <c r="AN783" s="71"/>
    </row>
    <row r="784" spans="1:40" s="69" customFormat="1" ht="14.25" customHeight="1" x14ac:dyDescent="0.3">
      <c r="A784" s="63"/>
      <c r="B784" s="64"/>
      <c r="C784" s="64"/>
      <c r="D784" s="64"/>
      <c r="E784" s="64"/>
      <c r="K784" s="65"/>
      <c r="P784" s="169"/>
      <c r="Q784" s="170"/>
      <c r="T784" s="65"/>
      <c r="W784" s="74"/>
      <c r="X784" s="74"/>
      <c r="Y784" s="74"/>
      <c r="Z784" s="74"/>
      <c r="AA784" s="74"/>
      <c r="AB784" s="74"/>
      <c r="AC784" s="74"/>
      <c r="AD784" s="74"/>
      <c r="AE784" s="74"/>
      <c r="AF784" s="74"/>
      <c r="AG784" s="74"/>
      <c r="AH784" s="74"/>
      <c r="AI784" s="74"/>
      <c r="AJ784" s="74"/>
      <c r="AK784" s="74"/>
      <c r="AN784" s="71"/>
    </row>
    <row r="785" spans="1:40" s="69" customFormat="1" ht="14.25" customHeight="1" x14ac:dyDescent="0.3">
      <c r="A785" s="63"/>
      <c r="B785" s="64"/>
      <c r="C785" s="64"/>
      <c r="D785" s="64"/>
      <c r="E785" s="64"/>
      <c r="K785" s="65"/>
      <c r="P785" s="169"/>
      <c r="Q785" s="170"/>
      <c r="T785" s="65"/>
      <c r="W785" s="74"/>
      <c r="X785" s="74"/>
      <c r="Y785" s="74"/>
      <c r="Z785" s="74"/>
      <c r="AA785" s="74"/>
      <c r="AB785" s="74"/>
      <c r="AC785" s="74"/>
      <c r="AD785" s="74"/>
      <c r="AE785" s="74"/>
      <c r="AF785" s="74"/>
      <c r="AG785" s="74"/>
      <c r="AH785" s="74"/>
      <c r="AI785" s="74"/>
      <c r="AJ785" s="74"/>
      <c r="AK785" s="74"/>
      <c r="AN785" s="71"/>
    </row>
    <row r="786" spans="1:40" s="69" customFormat="1" ht="14.25" customHeight="1" x14ac:dyDescent="0.3">
      <c r="A786" s="63"/>
      <c r="B786" s="64"/>
      <c r="C786" s="64"/>
      <c r="D786" s="64"/>
      <c r="E786" s="64"/>
      <c r="K786" s="65"/>
      <c r="P786" s="169"/>
      <c r="Q786" s="170"/>
      <c r="T786" s="65"/>
      <c r="W786" s="74"/>
      <c r="X786" s="74"/>
      <c r="Y786" s="74"/>
      <c r="Z786" s="74"/>
      <c r="AA786" s="74"/>
      <c r="AB786" s="74"/>
      <c r="AC786" s="74"/>
      <c r="AD786" s="74"/>
      <c r="AE786" s="74"/>
      <c r="AF786" s="74"/>
      <c r="AG786" s="74"/>
      <c r="AH786" s="74"/>
      <c r="AI786" s="74"/>
      <c r="AJ786" s="74"/>
      <c r="AK786" s="74"/>
      <c r="AN786" s="71"/>
    </row>
    <row r="787" spans="1:40" s="69" customFormat="1" ht="14.25" customHeight="1" x14ac:dyDescent="0.3">
      <c r="A787" s="63"/>
      <c r="B787" s="64"/>
      <c r="C787" s="64"/>
      <c r="D787" s="64"/>
      <c r="E787" s="64"/>
      <c r="K787" s="65"/>
      <c r="P787" s="169"/>
      <c r="Q787" s="170"/>
      <c r="T787" s="65"/>
      <c r="W787" s="74"/>
      <c r="X787" s="74"/>
      <c r="Y787" s="74"/>
      <c r="Z787" s="74"/>
      <c r="AA787" s="74"/>
      <c r="AB787" s="74"/>
      <c r="AC787" s="74"/>
      <c r="AD787" s="74"/>
      <c r="AE787" s="74"/>
      <c r="AF787" s="74"/>
      <c r="AG787" s="74"/>
      <c r="AH787" s="74"/>
      <c r="AI787" s="74"/>
      <c r="AJ787" s="74"/>
      <c r="AK787" s="74"/>
      <c r="AN787" s="71"/>
    </row>
    <row r="788" spans="1:40" s="69" customFormat="1" ht="14.25" customHeight="1" x14ac:dyDescent="0.3">
      <c r="A788" s="63"/>
      <c r="B788" s="64"/>
      <c r="C788" s="64"/>
      <c r="D788" s="64"/>
      <c r="E788" s="64"/>
      <c r="K788" s="65"/>
      <c r="P788" s="169"/>
      <c r="Q788" s="170"/>
      <c r="T788" s="65"/>
      <c r="W788" s="74"/>
      <c r="X788" s="74"/>
      <c r="Y788" s="74"/>
      <c r="Z788" s="74"/>
      <c r="AA788" s="74"/>
      <c r="AB788" s="74"/>
      <c r="AC788" s="74"/>
      <c r="AD788" s="74"/>
      <c r="AE788" s="74"/>
      <c r="AF788" s="74"/>
      <c r="AG788" s="74"/>
      <c r="AH788" s="74"/>
      <c r="AI788" s="74"/>
      <c r="AJ788" s="74"/>
      <c r="AK788" s="74"/>
      <c r="AN788" s="71"/>
    </row>
    <row r="789" spans="1:40" s="69" customFormat="1" ht="14.25" customHeight="1" x14ac:dyDescent="0.3">
      <c r="A789" s="63"/>
      <c r="B789" s="64"/>
      <c r="C789" s="64"/>
      <c r="D789" s="64"/>
      <c r="E789" s="64"/>
      <c r="K789" s="65"/>
      <c r="P789" s="169"/>
      <c r="Q789" s="170"/>
      <c r="T789" s="65"/>
      <c r="W789" s="74"/>
      <c r="X789" s="74"/>
      <c r="Y789" s="74"/>
      <c r="Z789" s="74"/>
      <c r="AA789" s="74"/>
      <c r="AB789" s="74"/>
      <c r="AC789" s="74"/>
      <c r="AD789" s="74"/>
      <c r="AE789" s="74"/>
      <c r="AF789" s="74"/>
      <c r="AG789" s="74"/>
      <c r="AH789" s="74"/>
      <c r="AI789" s="74"/>
      <c r="AJ789" s="74"/>
      <c r="AK789" s="74"/>
      <c r="AN789" s="71"/>
    </row>
    <row r="790" spans="1:40" s="69" customFormat="1" ht="14.25" customHeight="1" x14ac:dyDescent="0.3">
      <c r="A790" s="63"/>
      <c r="B790" s="64"/>
      <c r="C790" s="64"/>
      <c r="D790" s="64"/>
      <c r="E790" s="64"/>
      <c r="K790" s="65"/>
      <c r="P790" s="169"/>
      <c r="Q790" s="170"/>
      <c r="T790" s="65"/>
      <c r="W790" s="74"/>
      <c r="X790" s="74"/>
      <c r="Y790" s="74"/>
      <c r="Z790" s="74"/>
      <c r="AA790" s="74"/>
      <c r="AB790" s="74"/>
      <c r="AC790" s="74"/>
      <c r="AD790" s="74"/>
      <c r="AE790" s="74"/>
      <c r="AF790" s="74"/>
      <c r="AG790" s="74"/>
      <c r="AH790" s="74"/>
      <c r="AI790" s="74"/>
      <c r="AJ790" s="74"/>
      <c r="AK790" s="74"/>
      <c r="AN790" s="71"/>
    </row>
    <row r="791" spans="1:40" s="69" customFormat="1" ht="14.25" customHeight="1" x14ac:dyDescent="0.3">
      <c r="A791" s="63"/>
      <c r="B791" s="64"/>
      <c r="C791" s="64"/>
      <c r="D791" s="64"/>
      <c r="E791" s="64"/>
      <c r="K791" s="65"/>
      <c r="P791" s="169"/>
      <c r="Q791" s="170"/>
      <c r="T791" s="65"/>
      <c r="W791" s="74"/>
      <c r="X791" s="74"/>
      <c r="Y791" s="74"/>
      <c r="Z791" s="74"/>
      <c r="AA791" s="74"/>
      <c r="AB791" s="74"/>
      <c r="AC791" s="74"/>
      <c r="AD791" s="74"/>
      <c r="AE791" s="74"/>
      <c r="AF791" s="74"/>
      <c r="AG791" s="74"/>
      <c r="AH791" s="74"/>
      <c r="AI791" s="74"/>
      <c r="AJ791" s="74"/>
      <c r="AK791" s="74"/>
      <c r="AN791" s="71"/>
    </row>
    <row r="792" spans="1:40" s="69" customFormat="1" ht="14.25" customHeight="1" x14ac:dyDescent="0.3">
      <c r="A792" s="63"/>
      <c r="B792" s="64"/>
      <c r="C792" s="64"/>
      <c r="D792" s="64"/>
      <c r="E792" s="64"/>
      <c r="K792" s="65"/>
      <c r="P792" s="169"/>
      <c r="Q792" s="170"/>
      <c r="T792" s="65"/>
      <c r="W792" s="74"/>
      <c r="X792" s="74"/>
      <c r="Y792" s="74"/>
      <c r="Z792" s="74"/>
      <c r="AA792" s="74"/>
      <c r="AB792" s="74"/>
      <c r="AC792" s="74"/>
      <c r="AD792" s="74"/>
      <c r="AE792" s="74"/>
      <c r="AF792" s="74"/>
      <c r="AG792" s="74"/>
      <c r="AH792" s="74"/>
      <c r="AI792" s="74"/>
      <c r="AJ792" s="74"/>
      <c r="AK792" s="74"/>
      <c r="AN792" s="71"/>
    </row>
    <row r="793" spans="1:40" s="69" customFormat="1" ht="14.25" customHeight="1" x14ac:dyDescent="0.3">
      <c r="A793" s="63"/>
      <c r="B793" s="64"/>
      <c r="C793" s="64"/>
      <c r="D793" s="64"/>
      <c r="E793" s="64"/>
      <c r="K793" s="65"/>
      <c r="P793" s="169"/>
      <c r="Q793" s="170"/>
      <c r="T793" s="65"/>
      <c r="W793" s="74"/>
      <c r="X793" s="74"/>
      <c r="Y793" s="74"/>
      <c r="Z793" s="74"/>
      <c r="AA793" s="74"/>
      <c r="AB793" s="74"/>
      <c r="AC793" s="74"/>
      <c r="AD793" s="74"/>
      <c r="AE793" s="74"/>
      <c r="AF793" s="74"/>
      <c r="AG793" s="74"/>
      <c r="AH793" s="74"/>
      <c r="AI793" s="74"/>
      <c r="AJ793" s="74"/>
      <c r="AK793" s="74"/>
      <c r="AN793" s="71"/>
    </row>
    <row r="794" spans="1:40" s="69" customFormat="1" ht="14.25" customHeight="1" x14ac:dyDescent="0.3">
      <c r="A794" s="63"/>
      <c r="B794" s="64"/>
      <c r="C794" s="64"/>
      <c r="D794" s="64"/>
      <c r="E794" s="64"/>
      <c r="K794" s="65"/>
      <c r="P794" s="169"/>
      <c r="Q794" s="170"/>
      <c r="T794" s="65"/>
      <c r="W794" s="74"/>
      <c r="X794" s="74"/>
      <c r="Y794" s="74"/>
      <c r="Z794" s="74"/>
      <c r="AA794" s="74"/>
      <c r="AB794" s="74"/>
      <c r="AC794" s="74"/>
      <c r="AD794" s="74"/>
      <c r="AE794" s="74"/>
      <c r="AF794" s="74"/>
      <c r="AG794" s="74"/>
      <c r="AH794" s="74"/>
      <c r="AI794" s="74"/>
      <c r="AJ794" s="74"/>
      <c r="AK794" s="74"/>
      <c r="AN794" s="71"/>
    </row>
    <row r="795" spans="1:40" s="69" customFormat="1" ht="14.25" customHeight="1" x14ac:dyDescent="0.3">
      <c r="A795" s="63"/>
      <c r="B795" s="64"/>
      <c r="C795" s="64"/>
      <c r="D795" s="64"/>
      <c r="E795" s="64"/>
      <c r="K795" s="65"/>
      <c r="P795" s="169"/>
      <c r="Q795" s="170"/>
      <c r="T795" s="65"/>
      <c r="W795" s="74"/>
      <c r="X795" s="74"/>
      <c r="Y795" s="74"/>
      <c r="Z795" s="74"/>
      <c r="AA795" s="74"/>
      <c r="AB795" s="74"/>
      <c r="AC795" s="74"/>
      <c r="AD795" s="74"/>
      <c r="AE795" s="74"/>
      <c r="AF795" s="74"/>
      <c r="AG795" s="74"/>
      <c r="AH795" s="74"/>
      <c r="AI795" s="74"/>
      <c r="AJ795" s="74"/>
      <c r="AK795" s="74"/>
      <c r="AN795" s="71"/>
    </row>
    <row r="796" spans="1:40" s="69" customFormat="1" ht="14.25" customHeight="1" x14ac:dyDescent="0.3">
      <c r="A796" s="63"/>
      <c r="B796" s="64"/>
      <c r="C796" s="64"/>
      <c r="D796" s="64"/>
      <c r="E796" s="64"/>
      <c r="K796" s="65"/>
      <c r="P796" s="169"/>
      <c r="Q796" s="170"/>
      <c r="T796" s="65"/>
      <c r="W796" s="74"/>
      <c r="X796" s="74"/>
      <c r="Y796" s="74"/>
      <c r="Z796" s="74"/>
      <c r="AA796" s="74"/>
      <c r="AB796" s="74"/>
      <c r="AC796" s="74"/>
      <c r="AD796" s="74"/>
      <c r="AE796" s="74"/>
      <c r="AF796" s="74"/>
      <c r="AG796" s="74"/>
      <c r="AH796" s="74"/>
      <c r="AI796" s="74"/>
      <c r="AJ796" s="74"/>
      <c r="AK796" s="74"/>
      <c r="AN796" s="71"/>
    </row>
    <row r="797" spans="1:40" s="69" customFormat="1" ht="14.25" customHeight="1" x14ac:dyDescent="0.3">
      <c r="A797" s="63"/>
      <c r="B797" s="64"/>
      <c r="C797" s="64"/>
      <c r="D797" s="64"/>
      <c r="E797" s="64"/>
      <c r="K797" s="65"/>
      <c r="P797" s="169"/>
      <c r="Q797" s="170"/>
      <c r="T797" s="65"/>
      <c r="W797" s="74"/>
      <c r="X797" s="74"/>
      <c r="Y797" s="74"/>
      <c r="Z797" s="74"/>
      <c r="AA797" s="74"/>
      <c r="AB797" s="74"/>
      <c r="AC797" s="74"/>
      <c r="AD797" s="74"/>
      <c r="AE797" s="74"/>
      <c r="AF797" s="74"/>
      <c r="AG797" s="74"/>
      <c r="AH797" s="74"/>
      <c r="AI797" s="74"/>
      <c r="AJ797" s="74"/>
      <c r="AK797" s="74"/>
      <c r="AN797" s="71"/>
    </row>
    <row r="798" spans="1:40" s="69" customFormat="1" ht="14.25" customHeight="1" x14ac:dyDescent="0.3">
      <c r="A798" s="63"/>
      <c r="B798" s="64"/>
      <c r="C798" s="64"/>
      <c r="D798" s="64"/>
      <c r="E798" s="64"/>
      <c r="K798" s="65"/>
      <c r="P798" s="169"/>
      <c r="Q798" s="170"/>
      <c r="T798" s="65"/>
      <c r="W798" s="74"/>
      <c r="X798" s="74"/>
      <c r="Y798" s="74"/>
      <c r="Z798" s="74"/>
      <c r="AA798" s="74"/>
      <c r="AB798" s="74"/>
      <c r="AC798" s="74"/>
      <c r="AD798" s="74"/>
      <c r="AE798" s="74"/>
      <c r="AF798" s="74"/>
      <c r="AG798" s="74"/>
      <c r="AH798" s="74"/>
      <c r="AI798" s="74"/>
      <c r="AJ798" s="74"/>
      <c r="AK798" s="74"/>
      <c r="AN798" s="71"/>
    </row>
    <row r="799" spans="1:40" s="69" customFormat="1" ht="14.25" customHeight="1" x14ac:dyDescent="0.3">
      <c r="A799" s="63"/>
      <c r="B799" s="64"/>
      <c r="C799" s="64"/>
      <c r="D799" s="64"/>
      <c r="E799" s="64"/>
      <c r="K799" s="65"/>
      <c r="P799" s="169"/>
      <c r="Q799" s="170"/>
      <c r="T799" s="65"/>
      <c r="W799" s="74"/>
      <c r="X799" s="74"/>
      <c r="Y799" s="74"/>
      <c r="Z799" s="74"/>
      <c r="AA799" s="74"/>
      <c r="AB799" s="74"/>
      <c r="AC799" s="74"/>
      <c r="AD799" s="74"/>
      <c r="AE799" s="74"/>
      <c r="AF799" s="74"/>
      <c r="AG799" s="74"/>
      <c r="AH799" s="74"/>
      <c r="AI799" s="74"/>
      <c r="AJ799" s="74"/>
      <c r="AK799" s="74"/>
      <c r="AN799" s="71"/>
    </row>
    <row r="800" spans="1:40" s="69" customFormat="1" ht="14.25" customHeight="1" x14ac:dyDescent="0.3">
      <c r="A800" s="63"/>
      <c r="B800" s="64"/>
      <c r="C800" s="64"/>
      <c r="D800" s="64"/>
      <c r="E800" s="64"/>
      <c r="K800" s="65"/>
      <c r="P800" s="169"/>
      <c r="Q800" s="170"/>
      <c r="T800" s="65"/>
      <c r="W800" s="74"/>
      <c r="X800" s="74"/>
      <c r="Y800" s="74"/>
      <c r="Z800" s="74"/>
      <c r="AA800" s="74"/>
      <c r="AB800" s="74"/>
      <c r="AC800" s="74"/>
      <c r="AD800" s="74"/>
      <c r="AE800" s="74"/>
      <c r="AF800" s="74"/>
      <c r="AG800" s="74"/>
      <c r="AH800" s="74"/>
      <c r="AI800" s="74"/>
      <c r="AJ800" s="74"/>
      <c r="AK800" s="74"/>
      <c r="AN800" s="71"/>
    </row>
    <row r="801" spans="1:40" s="69" customFormat="1" ht="14.25" customHeight="1" x14ac:dyDescent="0.3">
      <c r="A801" s="63"/>
      <c r="B801" s="64"/>
      <c r="C801" s="64"/>
      <c r="D801" s="64"/>
      <c r="E801" s="64"/>
      <c r="K801" s="65"/>
      <c r="P801" s="169"/>
      <c r="Q801" s="170"/>
      <c r="T801" s="65"/>
      <c r="W801" s="74"/>
      <c r="X801" s="74"/>
      <c r="Y801" s="74"/>
      <c r="Z801" s="74"/>
      <c r="AA801" s="74"/>
      <c r="AB801" s="74"/>
      <c r="AC801" s="74"/>
      <c r="AD801" s="74"/>
      <c r="AE801" s="74"/>
      <c r="AF801" s="74"/>
      <c r="AG801" s="74"/>
      <c r="AH801" s="74"/>
      <c r="AI801" s="74"/>
      <c r="AJ801" s="74"/>
      <c r="AK801" s="74"/>
      <c r="AN801" s="71"/>
    </row>
    <row r="802" spans="1:40" s="69" customFormat="1" ht="14.25" customHeight="1" x14ac:dyDescent="0.3">
      <c r="A802" s="63"/>
      <c r="B802" s="64"/>
      <c r="C802" s="64"/>
      <c r="D802" s="64"/>
      <c r="E802" s="64"/>
      <c r="K802" s="65"/>
      <c r="P802" s="169"/>
      <c r="Q802" s="170"/>
      <c r="T802" s="65"/>
      <c r="W802" s="74"/>
      <c r="X802" s="74"/>
      <c r="Y802" s="74"/>
      <c r="Z802" s="74"/>
      <c r="AA802" s="74"/>
      <c r="AB802" s="74"/>
      <c r="AC802" s="74"/>
      <c r="AD802" s="74"/>
      <c r="AE802" s="74"/>
      <c r="AF802" s="74"/>
      <c r="AG802" s="74"/>
      <c r="AH802" s="74"/>
      <c r="AI802" s="74"/>
      <c r="AJ802" s="74"/>
      <c r="AK802" s="74"/>
      <c r="AN802" s="71"/>
    </row>
    <row r="803" spans="1:40" s="69" customFormat="1" ht="14.25" customHeight="1" x14ac:dyDescent="0.3">
      <c r="A803" s="63"/>
      <c r="B803" s="64"/>
      <c r="C803" s="64"/>
      <c r="D803" s="64"/>
      <c r="E803" s="64"/>
      <c r="K803" s="65"/>
      <c r="P803" s="169"/>
      <c r="Q803" s="170"/>
      <c r="T803" s="65"/>
      <c r="W803" s="74"/>
      <c r="X803" s="74"/>
      <c r="Y803" s="74"/>
      <c r="Z803" s="74"/>
      <c r="AA803" s="74"/>
      <c r="AB803" s="74"/>
      <c r="AC803" s="74"/>
      <c r="AD803" s="74"/>
      <c r="AE803" s="74"/>
      <c r="AF803" s="74"/>
      <c r="AG803" s="74"/>
      <c r="AH803" s="74"/>
      <c r="AI803" s="74"/>
      <c r="AJ803" s="74"/>
      <c r="AK803" s="74"/>
      <c r="AN803" s="71"/>
    </row>
    <row r="804" spans="1:40" s="69" customFormat="1" ht="14.25" customHeight="1" x14ac:dyDescent="0.3">
      <c r="A804" s="63"/>
      <c r="B804" s="64"/>
      <c r="C804" s="64"/>
      <c r="D804" s="64"/>
      <c r="E804" s="64"/>
      <c r="K804" s="65"/>
      <c r="P804" s="169"/>
      <c r="Q804" s="170"/>
      <c r="T804" s="65"/>
      <c r="W804" s="74"/>
      <c r="X804" s="74"/>
      <c r="Y804" s="74"/>
      <c r="Z804" s="74"/>
      <c r="AA804" s="74"/>
      <c r="AB804" s="74"/>
      <c r="AC804" s="74"/>
      <c r="AD804" s="74"/>
      <c r="AE804" s="74"/>
      <c r="AF804" s="74"/>
      <c r="AG804" s="74"/>
      <c r="AH804" s="74"/>
      <c r="AI804" s="74"/>
      <c r="AJ804" s="74"/>
      <c r="AK804" s="74"/>
      <c r="AN804" s="71"/>
    </row>
    <row r="805" spans="1:40" s="69" customFormat="1" ht="14.25" customHeight="1" x14ac:dyDescent="0.3">
      <c r="A805" s="63"/>
      <c r="B805" s="64"/>
      <c r="C805" s="64"/>
      <c r="D805" s="64"/>
      <c r="E805" s="64"/>
      <c r="K805" s="65"/>
      <c r="P805" s="169"/>
      <c r="Q805" s="170"/>
      <c r="T805" s="65"/>
      <c r="W805" s="74"/>
      <c r="X805" s="74"/>
      <c r="Y805" s="74"/>
      <c r="Z805" s="74"/>
      <c r="AA805" s="74"/>
      <c r="AB805" s="74"/>
      <c r="AC805" s="74"/>
      <c r="AD805" s="74"/>
      <c r="AE805" s="74"/>
      <c r="AF805" s="74"/>
      <c r="AG805" s="74"/>
      <c r="AH805" s="74"/>
      <c r="AI805" s="74"/>
      <c r="AJ805" s="74"/>
      <c r="AK805" s="74"/>
      <c r="AN805" s="71"/>
    </row>
    <row r="806" spans="1:40" s="69" customFormat="1" ht="14.25" customHeight="1" x14ac:dyDescent="0.3">
      <c r="A806" s="63"/>
      <c r="B806" s="64"/>
      <c r="C806" s="64"/>
      <c r="D806" s="64"/>
      <c r="E806" s="64"/>
      <c r="K806" s="65"/>
      <c r="P806" s="169"/>
      <c r="Q806" s="170"/>
      <c r="T806" s="65"/>
      <c r="W806" s="74"/>
      <c r="X806" s="74"/>
      <c r="Y806" s="74"/>
      <c r="Z806" s="74"/>
      <c r="AA806" s="74"/>
      <c r="AB806" s="74"/>
      <c r="AC806" s="74"/>
      <c r="AD806" s="74"/>
      <c r="AE806" s="74"/>
      <c r="AF806" s="74"/>
      <c r="AG806" s="74"/>
      <c r="AH806" s="74"/>
      <c r="AI806" s="74"/>
      <c r="AJ806" s="74"/>
      <c r="AK806" s="74"/>
      <c r="AN806" s="71"/>
    </row>
    <row r="807" spans="1:40" s="69" customFormat="1" ht="14.25" customHeight="1" x14ac:dyDescent="0.3">
      <c r="A807" s="63"/>
      <c r="B807" s="64"/>
      <c r="C807" s="64"/>
      <c r="D807" s="64"/>
      <c r="E807" s="64"/>
      <c r="K807" s="65"/>
      <c r="P807" s="169"/>
      <c r="Q807" s="170"/>
      <c r="T807" s="65"/>
      <c r="W807" s="74"/>
      <c r="X807" s="74"/>
      <c r="Y807" s="74"/>
      <c r="Z807" s="74"/>
      <c r="AA807" s="74"/>
      <c r="AB807" s="74"/>
      <c r="AC807" s="74"/>
      <c r="AD807" s="74"/>
      <c r="AE807" s="74"/>
      <c r="AF807" s="74"/>
      <c r="AG807" s="74"/>
      <c r="AH807" s="74"/>
      <c r="AI807" s="74"/>
      <c r="AJ807" s="74"/>
      <c r="AK807" s="74"/>
      <c r="AN807" s="71"/>
    </row>
    <row r="808" spans="1:40" s="69" customFormat="1" ht="14.25" customHeight="1" x14ac:dyDescent="0.3">
      <c r="A808" s="63"/>
      <c r="B808" s="64"/>
      <c r="C808" s="64"/>
      <c r="D808" s="64"/>
      <c r="E808" s="64"/>
      <c r="K808" s="65"/>
      <c r="P808" s="169"/>
      <c r="Q808" s="170"/>
      <c r="T808" s="65"/>
      <c r="W808" s="74"/>
      <c r="X808" s="74"/>
      <c r="Y808" s="74"/>
      <c r="Z808" s="74"/>
      <c r="AA808" s="74"/>
      <c r="AB808" s="74"/>
      <c r="AC808" s="74"/>
      <c r="AD808" s="74"/>
      <c r="AE808" s="74"/>
      <c r="AF808" s="74"/>
      <c r="AG808" s="74"/>
      <c r="AH808" s="74"/>
      <c r="AI808" s="74"/>
      <c r="AJ808" s="74"/>
      <c r="AK808" s="74"/>
      <c r="AN808" s="71"/>
    </row>
    <row r="809" spans="1:40" s="69" customFormat="1" ht="14.25" customHeight="1" x14ac:dyDescent="0.3">
      <c r="A809" s="63"/>
      <c r="B809" s="64"/>
      <c r="C809" s="64"/>
      <c r="D809" s="64"/>
      <c r="E809" s="64"/>
      <c r="K809" s="65"/>
      <c r="P809" s="169"/>
      <c r="Q809" s="170"/>
      <c r="T809" s="65"/>
      <c r="W809" s="74"/>
      <c r="X809" s="74"/>
      <c r="Y809" s="74"/>
      <c r="Z809" s="74"/>
      <c r="AA809" s="74"/>
      <c r="AB809" s="74"/>
      <c r="AC809" s="74"/>
      <c r="AD809" s="74"/>
      <c r="AE809" s="74"/>
      <c r="AF809" s="74"/>
      <c r="AG809" s="74"/>
      <c r="AH809" s="74"/>
      <c r="AI809" s="74"/>
      <c r="AJ809" s="74"/>
      <c r="AK809" s="74"/>
      <c r="AN809" s="71"/>
    </row>
    <row r="810" spans="1:40" s="69" customFormat="1" ht="14.25" customHeight="1" x14ac:dyDescent="0.3">
      <c r="A810" s="63"/>
      <c r="B810" s="64"/>
      <c r="C810" s="64"/>
      <c r="D810" s="64"/>
      <c r="E810" s="64"/>
      <c r="K810" s="65"/>
      <c r="P810" s="169"/>
      <c r="Q810" s="170"/>
      <c r="T810" s="65"/>
      <c r="W810" s="74"/>
      <c r="X810" s="74"/>
      <c r="Y810" s="74"/>
      <c r="Z810" s="74"/>
      <c r="AA810" s="74"/>
      <c r="AB810" s="74"/>
      <c r="AC810" s="74"/>
      <c r="AD810" s="74"/>
      <c r="AE810" s="74"/>
      <c r="AF810" s="74"/>
      <c r="AG810" s="74"/>
      <c r="AH810" s="74"/>
      <c r="AI810" s="74"/>
      <c r="AJ810" s="74"/>
      <c r="AK810" s="74"/>
      <c r="AN810" s="71"/>
    </row>
    <row r="811" spans="1:40" s="69" customFormat="1" ht="14.25" customHeight="1" x14ac:dyDescent="0.3">
      <c r="A811" s="63"/>
      <c r="B811" s="64"/>
      <c r="C811" s="64"/>
      <c r="D811" s="64"/>
      <c r="E811" s="64"/>
      <c r="K811" s="65"/>
      <c r="P811" s="169"/>
      <c r="Q811" s="170"/>
      <c r="T811" s="65"/>
      <c r="W811" s="74"/>
      <c r="X811" s="74"/>
      <c r="Y811" s="74"/>
      <c r="Z811" s="74"/>
      <c r="AA811" s="74"/>
      <c r="AB811" s="74"/>
      <c r="AC811" s="74"/>
      <c r="AD811" s="74"/>
      <c r="AE811" s="74"/>
      <c r="AF811" s="74"/>
      <c r="AG811" s="74"/>
      <c r="AH811" s="74"/>
      <c r="AI811" s="74"/>
      <c r="AJ811" s="74"/>
      <c r="AK811" s="74"/>
      <c r="AN811" s="71"/>
    </row>
    <row r="812" spans="1:40" s="69" customFormat="1" ht="14.25" customHeight="1" x14ac:dyDescent="0.3">
      <c r="A812" s="63"/>
      <c r="B812" s="64"/>
      <c r="C812" s="64"/>
      <c r="D812" s="64"/>
      <c r="E812" s="64"/>
      <c r="K812" s="65"/>
      <c r="P812" s="169"/>
      <c r="Q812" s="170"/>
      <c r="T812" s="65"/>
      <c r="W812" s="74"/>
      <c r="X812" s="74"/>
      <c r="Y812" s="74"/>
      <c r="Z812" s="74"/>
      <c r="AA812" s="74"/>
      <c r="AB812" s="74"/>
      <c r="AC812" s="74"/>
      <c r="AD812" s="74"/>
      <c r="AE812" s="74"/>
      <c r="AF812" s="74"/>
      <c r="AG812" s="74"/>
      <c r="AH812" s="74"/>
      <c r="AI812" s="74"/>
      <c r="AJ812" s="74"/>
      <c r="AK812" s="74"/>
      <c r="AN812" s="71"/>
    </row>
    <row r="813" spans="1:40" s="69" customFormat="1" ht="14.25" customHeight="1" x14ac:dyDescent="0.3">
      <c r="A813" s="63"/>
      <c r="B813" s="64"/>
      <c r="C813" s="64"/>
      <c r="D813" s="64"/>
      <c r="E813" s="64"/>
      <c r="K813" s="65"/>
      <c r="P813" s="169"/>
      <c r="Q813" s="170"/>
      <c r="T813" s="65"/>
      <c r="W813" s="74"/>
      <c r="X813" s="74"/>
      <c r="Y813" s="74"/>
      <c r="Z813" s="74"/>
      <c r="AA813" s="74"/>
      <c r="AB813" s="74"/>
      <c r="AC813" s="74"/>
      <c r="AD813" s="74"/>
      <c r="AE813" s="74"/>
      <c r="AF813" s="74"/>
      <c r="AG813" s="74"/>
      <c r="AH813" s="74"/>
      <c r="AI813" s="74"/>
      <c r="AJ813" s="74"/>
      <c r="AK813" s="74"/>
      <c r="AN813" s="71"/>
    </row>
    <row r="814" spans="1:40" s="69" customFormat="1" ht="14.25" customHeight="1" x14ac:dyDescent="0.3">
      <c r="A814" s="63"/>
      <c r="B814" s="64"/>
      <c r="C814" s="64"/>
      <c r="D814" s="64"/>
      <c r="E814" s="64"/>
      <c r="K814" s="65"/>
      <c r="P814" s="169"/>
      <c r="Q814" s="170"/>
      <c r="T814" s="65"/>
      <c r="W814" s="74"/>
      <c r="X814" s="74"/>
      <c r="Y814" s="74"/>
      <c r="Z814" s="74"/>
      <c r="AA814" s="74"/>
      <c r="AB814" s="74"/>
      <c r="AC814" s="74"/>
      <c r="AD814" s="74"/>
      <c r="AE814" s="74"/>
      <c r="AF814" s="74"/>
      <c r="AG814" s="74"/>
      <c r="AH814" s="74"/>
      <c r="AI814" s="74"/>
      <c r="AJ814" s="74"/>
      <c r="AK814" s="74"/>
      <c r="AN814" s="71"/>
    </row>
    <row r="815" spans="1:40" s="69" customFormat="1" ht="14.25" customHeight="1" x14ac:dyDescent="0.3">
      <c r="A815" s="63"/>
      <c r="B815" s="64"/>
      <c r="C815" s="64"/>
      <c r="D815" s="64"/>
      <c r="E815" s="64"/>
      <c r="K815" s="65"/>
      <c r="P815" s="169"/>
      <c r="Q815" s="170"/>
      <c r="T815" s="65"/>
      <c r="W815" s="74"/>
      <c r="X815" s="74"/>
      <c r="Y815" s="74"/>
      <c r="Z815" s="74"/>
      <c r="AA815" s="74"/>
      <c r="AB815" s="74"/>
      <c r="AC815" s="74"/>
      <c r="AD815" s="74"/>
      <c r="AE815" s="74"/>
      <c r="AF815" s="74"/>
      <c r="AG815" s="74"/>
      <c r="AH815" s="74"/>
      <c r="AI815" s="74"/>
      <c r="AJ815" s="74"/>
      <c r="AK815" s="74"/>
      <c r="AN815" s="71"/>
    </row>
    <row r="816" spans="1:40" s="69" customFormat="1" ht="14.25" customHeight="1" x14ac:dyDescent="0.3">
      <c r="A816" s="63"/>
      <c r="B816" s="64"/>
      <c r="C816" s="64"/>
      <c r="D816" s="64"/>
      <c r="E816" s="64"/>
      <c r="K816" s="65"/>
      <c r="P816" s="169"/>
      <c r="Q816" s="170"/>
      <c r="T816" s="65"/>
      <c r="W816" s="74"/>
      <c r="X816" s="74"/>
      <c r="Y816" s="74"/>
      <c r="Z816" s="74"/>
      <c r="AA816" s="74"/>
      <c r="AB816" s="74"/>
      <c r="AC816" s="74"/>
      <c r="AD816" s="74"/>
      <c r="AE816" s="74"/>
      <c r="AF816" s="74"/>
      <c r="AG816" s="74"/>
      <c r="AH816" s="74"/>
      <c r="AI816" s="74"/>
      <c r="AJ816" s="74"/>
      <c r="AK816" s="74"/>
      <c r="AN816" s="71"/>
    </row>
    <row r="817" spans="1:40" s="69" customFormat="1" ht="14.25" customHeight="1" x14ac:dyDescent="0.3">
      <c r="A817" s="63"/>
      <c r="B817" s="64"/>
      <c r="C817" s="64"/>
      <c r="D817" s="64"/>
      <c r="E817" s="64"/>
      <c r="K817" s="65"/>
      <c r="P817" s="169"/>
      <c r="Q817" s="170"/>
      <c r="T817" s="65"/>
      <c r="W817" s="74"/>
      <c r="X817" s="74"/>
      <c r="Y817" s="74"/>
      <c r="Z817" s="74"/>
      <c r="AA817" s="74"/>
      <c r="AB817" s="74"/>
      <c r="AC817" s="74"/>
      <c r="AD817" s="74"/>
      <c r="AE817" s="74"/>
      <c r="AF817" s="74"/>
      <c r="AG817" s="74"/>
      <c r="AH817" s="74"/>
      <c r="AI817" s="74"/>
      <c r="AJ817" s="74"/>
      <c r="AK817" s="74"/>
      <c r="AN817" s="71"/>
    </row>
    <row r="818" spans="1:40" s="69" customFormat="1" ht="14.25" customHeight="1" x14ac:dyDescent="0.3">
      <c r="A818" s="63"/>
      <c r="B818" s="64"/>
      <c r="C818" s="64"/>
      <c r="D818" s="64"/>
      <c r="E818" s="64"/>
      <c r="K818" s="65"/>
      <c r="P818" s="169"/>
      <c r="Q818" s="170"/>
      <c r="T818" s="65"/>
      <c r="W818" s="74"/>
      <c r="X818" s="74"/>
      <c r="Y818" s="74"/>
      <c r="Z818" s="74"/>
      <c r="AA818" s="74"/>
      <c r="AB818" s="74"/>
      <c r="AC818" s="74"/>
      <c r="AD818" s="74"/>
      <c r="AE818" s="74"/>
      <c r="AF818" s="74"/>
      <c r="AG818" s="74"/>
      <c r="AH818" s="74"/>
      <c r="AI818" s="74"/>
      <c r="AJ818" s="74"/>
      <c r="AK818" s="74"/>
      <c r="AN818" s="71"/>
    </row>
    <row r="819" spans="1:40" s="69" customFormat="1" ht="14.25" customHeight="1" x14ac:dyDescent="0.3">
      <c r="A819" s="63"/>
      <c r="B819" s="64"/>
      <c r="C819" s="64"/>
      <c r="D819" s="64"/>
      <c r="E819" s="64"/>
      <c r="K819" s="65"/>
      <c r="P819" s="169"/>
      <c r="Q819" s="170"/>
      <c r="T819" s="65"/>
      <c r="W819" s="74"/>
      <c r="X819" s="74"/>
      <c r="Y819" s="74"/>
      <c r="Z819" s="74"/>
      <c r="AA819" s="74"/>
      <c r="AB819" s="74"/>
      <c r="AC819" s="74"/>
      <c r="AD819" s="74"/>
      <c r="AE819" s="74"/>
      <c r="AF819" s="74"/>
      <c r="AG819" s="74"/>
      <c r="AH819" s="74"/>
      <c r="AI819" s="74"/>
      <c r="AJ819" s="74"/>
      <c r="AK819" s="74"/>
      <c r="AN819" s="71"/>
    </row>
    <row r="820" spans="1:40" s="69" customFormat="1" ht="14.25" customHeight="1" x14ac:dyDescent="0.3">
      <c r="A820" s="63"/>
      <c r="B820" s="64"/>
      <c r="C820" s="64"/>
      <c r="D820" s="64"/>
      <c r="E820" s="64"/>
      <c r="K820" s="65"/>
      <c r="P820" s="169"/>
      <c r="Q820" s="170"/>
      <c r="T820" s="65"/>
      <c r="W820" s="74"/>
      <c r="X820" s="74"/>
      <c r="Y820" s="74"/>
      <c r="Z820" s="74"/>
      <c r="AA820" s="74"/>
      <c r="AB820" s="74"/>
      <c r="AC820" s="74"/>
      <c r="AD820" s="74"/>
      <c r="AE820" s="74"/>
      <c r="AF820" s="74"/>
      <c r="AG820" s="74"/>
      <c r="AH820" s="74"/>
      <c r="AI820" s="74"/>
      <c r="AJ820" s="74"/>
      <c r="AK820" s="74"/>
      <c r="AN820" s="71"/>
    </row>
    <row r="821" spans="1:40" s="69" customFormat="1" ht="14.25" customHeight="1" x14ac:dyDescent="0.3">
      <c r="A821" s="63"/>
      <c r="B821" s="64"/>
      <c r="C821" s="64"/>
      <c r="D821" s="64"/>
      <c r="E821" s="64"/>
      <c r="K821" s="65"/>
      <c r="P821" s="169"/>
      <c r="Q821" s="170"/>
      <c r="T821" s="65"/>
      <c r="W821" s="74"/>
      <c r="X821" s="74"/>
      <c r="Y821" s="74"/>
      <c r="Z821" s="74"/>
      <c r="AA821" s="74"/>
      <c r="AB821" s="74"/>
      <c r="AC821" s="74"/>
      <c r="AD821" s="74"/>
      <c r="AE821" s="74"/>
      <c r="AF821" s="74"/>
      <c r="AG821" s="74"/>
      <c r="AH821" s="74"/>
      <c r="AI821" s="74"/>
      <c r="AJ821" s="74"/>
      <c r="AK821" s="74"/>
      <c r="AN821" s="71"/>
    </row>
    <row r="822" spans="1:40" s="69" customFormat="1" ht="14.25" customHeight="1" x14ac:dyDescent="0.3">
      <c r="A822" s="63"/>
      <c r="B822" s="64"/>
      <c r="C822" s="64"/>
      <c r="D822" s="64"/>
      <c r="E822" s="64"/>
      <c r="K822" s="65"/>
      <c r="P822" s="169"/>
      <c r="Q822" s="170"/>
      <c r="T822" s="65"/>
      <c r="W822" s="74"/>
      <c r="X822" s="74"/>
      <c r="Y822" s="74"/>
      <c r="Z822" s="74"/>
      <c r="AA822" s="74"/>
      <c r="AB822" s="74"/>
      <c r="AC822" s="74"/>
      <c r="AD822" s="74"/>
      <c r="AE822" s="74"/>
      <c r="AF822" s="74"/>
      <c r="AG822" s="74"/>
      <c r="AH822" s="74"/>
      <c r="AI822" s="74"/>
      <c r="AJ822" s="74"/>
      <c r="AK822" s="74"/>
      <c r="AN822" s="71"/>
    </row>
    <row r="823" spans="1:40" s="69" customFormat="1" ht="14.25" customHeight="1" x14ac:dyDescent="0.3">
      <c r="A823" s="63"/>
      <c r="B823" s="64"/>
      <c r="C823" s="64"/>
      <c r="D823" s="64"/>
      <c r="E823" s="64"/>
      <c r="K823" s="65"/>
      <c r="P823" s="169"/>
      <c r="Q823" s="170"/>
      <c r="T823" s="65"/>
      <c r="W823" s="74"/>
      <c r="X823" s="74"/>
      <c r="Y823" s="74"/>
      <c r="Z823" s="74"/>
      <c r="AA823" s="74"/>
      <c r="AB823" s="74"/>
      <c r="AC823" s="74"/>
      <c r="AD823" s="74"/>
      <c r="AE823" s="74"/>
      <c r="AF823" s="74"/>
      <c r="AG823" s="74"/>
      <c r="AH823" s="74"/>
      <c r="AI823" s="74"/>
      <c r="AJ823" s="74"/>
      <c r="AK823" s="74"/>
      <c r="AN823" s="71"/>
    </row>
    <row r="824" spans="1:40" s="69" customFormat="1" ht="14.25" customHeight="1" x14ac:dyDescent="0.3">
      <c r="A824" s="63"/>
      <c r="B824" s="64"/>
      <c r="C824" s="64"/>
      <c r="D824" s="64"/>
      <c r="E824" s="64"/>
      <c r="K824" s="65"/>
      <c r="P824" s="169"/>
      <c r="Q824" s="170"/>
      <c r="T824" s="65"/>
      <c r="W824" s="74"/>
      <c r="X824" s="74"/>
      <c r="Y824" s="74"/>
      <c r="Z824" s="74"/>
      <c r="AA824" s="74"/>
      <c r="AB824" s="74"/>
      <c r="AC824" s="74"/>
      <c r="AD824" s="74"/>
      <c r="AE824" s="74"/>
      <c r="AF824" s="74"/>
      <c r="AG824" s="74"/>
      <c r="AH824" s="74"/>
      <c r="AI824" s="74"/>
      <c r="AJ824" s="74"/>
      <c r="AK824" s="74"/>
      <c r="AN824" s="71"/>
    </row>
    <row r="825" spans="1:40" s="69" customFormat="1" ht="14.25" customHeight="1" x14ac:dyDescent="0.3">
      <c r="A825" s="63"/>
      <c r="B825" s="64"/>
      <c r="C825" s="64"/>
      <c r="D825" s="64"/>
      <c r="E825" s="64"/>
      <c r="K825" s="65"/>
      <c r="P825" s="169"/>
      <c r="Q825" s="170"/>
      <c r="T825" s="65"/>
      <c r="W825" s="74"/>
      <c r="X825" s="74"/>
      <c r="Y825" s="74"/>
      <c r="Z825" s="74"/>
      <c r="AA825" s="74"/>
      <c r="AB825" s="74"/>
      <c r="AC825" s="74"/>
      <c r="AD825" s="74"/>
      <c r="AE825" s="74"/>
      <c r="AF825" s="74"/>
      <c r="AG825" s="74"/>
      <c r="AH825" s="74"/>
      <c r="AI825" s="74"/>
      <c r="AJ825" s="74"/>
      <c r="AK825" s="74"/>
      <c r="AN825" s="71"/>
    </row>
    <row r="826" spans="1:40" s="69" customFormat="1" ht="14.25" customHeight="1" x14ac:dyDescent="0.3">
      <c r="A826" s="63"/>
      <c r="B826" s="64"/>
      <c r="C826" s="64"/>
      <c r="D826" s="64"/>
      <c r="E826" s="64"/>
      <c r="K826" s="65"/>
      <c r="P826" s="169"/>
      <c r="Q826" s="170"/>
      <c r="T826" s="65"/>
      <c r="W826" s="74"/>
      <c r="X826" s="74"/>
      <c r="Y826" s="74"/>
      <c r="Z826" s="74"/>
      <c r="AA826" s="74"/>
      <c r="AB826" s="74"/>
      <c r="AC826" s="74"/>
      <c r="AD826" s="74"/>
      <c r="AE826" s="74"/>
      <c r="AF826" s="74"/>
      <c r="AG826" s="74"/>
      <c r="AH826" s="74"/>
      <c r="AI826" s="74"/>
      <c r="AJ826" s="74"/>
      <c r="AK826" s="74"/>
      <c r="AN826" s="71"/>
    </row>
    <row r="827" spans="1:40" s="69" customFormat="1" ht="14.25" customHeight="1" x14ac:dyDescent="0.3">
      <c r="A827" s="63"/>
      <c r="B827" s="64"/>
      <c r="C827" s="64"/>
      <c r="D827" s="64"/>
      <c r="E827" s="64"/>
      <c r="K827" s="65"/>
      <c r="P827" s="169"/>
      <c r="Q827" s="170"/>
      <c r="T827" s="65"/>
      <c r="W827" s="74"/>
      <c r="X827" s="74"/>
      <c r="Y827" s="74"/>
      <c r="Z827" s="74"/>
      <c r="AA827" s="74"/>
      <c r="AB827" s="74"/>
      <c r="AC827" s="74"/>
      <c r="AD827" s="74"/>
      <c r="AE827" s="74"/>
      <c r="AF827" s="74"/>
      <c r="AG827" s="74"/>
      <c r="AH827" s="74"/>
      <c r="AI827" s="74"/>
      <c r="AJ827" s="74"/>
      <c r="AK827" s="74"/>
      <c r="AN827" s="71"/>
    </row>
    <row r="828" spans="1:40" s="69" customFormat="1" ht="14.25" customHeight="1" x14ac:dyDescent="0.3">
      <c r="A828" s="63"/>
      <c r="B828" s="64"/>
      <c r="C828" s="64"/>
      <c r="D828" s="64"/>
      <c r="E828" s="64"/>
      <c r="K828" s="65"/>
      <c r="P828" s="169"/>
      <c r="Q828" s="170"/>
      <c r="T828" s="65"/>
      <c r="W828" s="74"/>
      <c r="X828" s="74"/>
      <c r="Y828" s="74"/>
      <c r="Z828" s="74"/>
      <c r="AA828" s="74"/>
      <c r="AB828" s="74"/>
      <c r="AC828" s="74"/>
      <c r="AD828" s="74"/>
      <c r="AE828" s="74"/>
      <c r="AF828" s="74"/>
      <c r="AG828" s="74"/>
      <c r="AH828" s="74"/>
      <c r="AI828" s="74"/>
      <c r="AJ828" s="74"/>
      <c r="AK828" s="74"/>
      <c r="AN828" s="71"/>
    </row>
    <row r="829" spans="1:40" s="69" customFormat="1" ht="14.25" customHeight="1" x14ac:dyDescent="0.3">
      <c r="A829" s="63"/>
      <c r="B829" s="64"/>
      <c r="C829" s="64"/>
      <c r="D829" s="64"/>
      <c r="E829" s="64"/>
      <c r="K829" s="65"/>
      <c r="P829" s="169"/>
      <c r="Q829" s="170"/>
      <c r="T829" s="65"/>
      <c r="W829" s="74"/>
      <c r="X829" s="74"/>
      <c r="Y829" s="74"/>
      <c r="Z829" s="74"/>
      <c r="AA829" s="74"/>
      <c r="AB829" s="74"/>
      <c r="AC829" s="74"/>
      <c r="AD829" s="74"/>
      <c r="AE829" s="74"/>
      <c r="AF829" s="74"/>
      <c r="AG829" s="74"/>
      <c r="AH829" s="74"/>
      <c r="AI829" s="74"/>
      <c r="AJ829" s="74"/>
      <c r="AK829" s="74"/>
      <c r="AN829" s="71"/>
    </row>
    <row r="830" spans="1:40" s="69" customFormat="1" ht="14.25" customHeight="1" x14ac:dyDescent="0.3">
      <c r="A830" s="63"/>
      <c r="B830" s="64"/>
      <c r="C830" s="64"/>
      <c r="D830" s="64"/>
      <c r="E830" s="64"/>
      <c r="K830" s="65"/>
      <c r="P830" s="169"/>
      <c r="Q830" s="170"/>
      <c r="T830" s="65"/>
      <c r="W830" s="74"/>
      <c r="X830" s="74"/>
      <c r="Y830" s="74"/>
      <c r="Z830" s="74"/>
      <c r="AA830" s="74"/>
      <c r="AB830" s="74"/>
      <c r="AC830" s="74"/>
      <c r="AD830" s="74"/>
      <c r="AE830" s="74"/>
      <c r="AF830" s="74"/>
      <c r="AG830" s="74"/>
      <c r="AH830" s="74"/>
      <c r="AI830" s="74"/>
      <c r="AJ830" s="74"/>
      <c r="AK830" s="74"/>
      <c r="AN830" s="71"/>
    </row>
    <row r="831" spans="1:40" s="69" customFormat="1" ht="14.25" customHeight="1" x14ac:dyDescent="0.3">
      <c r="A831" s="63"/>
      <c r="B831" s="64"/>
      <c r="C831" s="64"/>
      <c r="D831" s="64"/>
      <c r="E831" s="64"/>
      <c r="K831" s="65"/>
      <c r="P831" s="169"/>
      <c r="Q831" s="170"/>
      <c r="T831" s="65"/>
      <c r="W831" s="74"/>
      <c r="X831" s="74"/>
      <c r="Y831" s="74"/>
      <c r="Z831" s="74"/>
      <c r="AA831" s="74"/>
      <c r="AB831" s="74"/>
      <c r="AC831" s="74"/>
      <c r="AD831" s="74"/>
      <c r="AE831" s="74"/>
      <c r="AF831" s="74"/>
      <c r="AG831" s="74"/>
      <c r="AH831" s="74"/>
      <c r="AI831" s="74"/>
      <c r="AJ831" s="74"/>
      <c r="AK831" s="74"/>
      <c r="AN831" s="71"/>
    </row>
    <row r="832" spans="1:40" s="69" customFormat="1" ht="14.25" customHeight="1" x14ac:dyDescent="0.3">
      <c r="A832" s="63"/>
      <c r="B832" s="64"/>
      <c r="C832" s="64"/>
      <c r="D832" s="64"/>
      <c r="E832" s="64"/>
      <c r="K832" s="65"/>
      <c r="P832" s="169"/>
      <c r="Q832" s="170"/>
      <c r="T832" s="65"/>
      <c r="W832" s="74"/>
      <c r="X832" s="74"/>
      <c r="Y832" s="74"/>
      <c r="Z832" s="74"/>
      <c r="AA832" s="74"/>
      <c r="AB832" s="74"/>
      <c r="AC832" s="74"/>
      <c r="AD832" s="74"/>
      <c r="AE832" s="74"/>
      <c r="AF832" s="74"/>
      <c r="AG832" s="74"/>
      <c r="AH832" s="74"/>
      <c r="AI832" s="74"/>
      <c r="AJ832" s="74"/>
      <c r="AK832" s="74"/>
      <c r="AN832" s="71"/>
    </row>
    <row r="833" spans="1:40" s="69" customFormat="1" ht="14.25" customHeight="1" x14ac:dyDescent="0.3">
      <c r="A833" s="63"/>
      <c r="B833" s="64"/>
      <c r="C833" s="64"/>
      <c r="D833" s="64"/>
      <c r="E833" s="64"/>
      <c r="K833" s="65"/>
      <c r="P833" s="169"/>
      <c r="Q833" s="170"/>
      <c r="T833" s="65"/>
      <c r="W833" s="74"/>
      <c r="X833" s="74"/>
      <c r="Y833" s="74"/>
      <c r="Z833" s="74"/>
      <c r="AA833" s="74"/>
      <c r="AB833" s="74"/>
      <c r="AC833" s="74"/>
      <c r="AD833" s="74"/>
      <c r="AE833" s="74"/>
      <c r="AF833" s="74"/>
      <c r="AG833" s="74"/>
      <c r="AH833" s="74"/>
      <c r="AI833" s="74"/>
      <c r="AJ833" s="74"/>
      <c r="AK833" s="74"/>
      <c r="AN833" s="71"/>
    </row>
    <row r="834" spans="1:40" s="69" customFormat="1" ht="14.25" customHeight="1" x14ac:dyDescent="0.3">
      <c r="A834" s="63"/>
      <c r="B834" s="64"/>
      <c r="C834" s="64"/>
      <c r="D834" s="64"/>
      <c r="E834" s="64"/>
      <c r="K834" s="65"/>
      <c r="P834" s="169"/>
      <c r="Q834" s="170"/>
      <c r="T834" s="65"/>
      <c r="W834" s="74"/>
      <c r="X834" s="74"/>
      <c r="Y834" s="74"/>
      <c r="Z834" s="74"/>
      <c r="AA834" s="74"/>
      <c r="AB834" s="74"/>
      <c r="AC834" s="74"/>
      <c r="AD834" s="74"/>
      <c r="AE834" s="74"/>
      <c r="AF834" s="74"/>
      <c r="AG834" s="74"/>
      <c r="AH834" s="74"/>
      <c r="AI834" s="74"/>
      <c r="AJ834" s="74"/>
      <c r="AK834" s="74"/>
      <c r="AN834" s="71"/>
    </row>
    <row r="835" spans="1:40" s="69" customFormat="1" ht="14.25" customHeight="1" x14ac:dyDescent="0.3">
      <c r="A835" s="63"/>
      <c r="B835" s="64"/>
      <c r="C835" s="64"/>
      <c r="D835" s="64"/>
      <c r="E835" s="64"/>
      <c r="K835" s="65"/>
      <c r="P835" s="169"/>
      <c r="Q835" s="170"/>
      <c r="T835" s="65"/>
      <c r="W835" s="74"/>
      <c r="X835" s="74"/>
      <c r="Y835" s="74"/>
      <c r="Z835" s="74"/>
      <c r="AA835" s="74"/>
      <c r="AB835" s="74"/>
      <c r="AC835" s="74"/>
      <c r="AD835" s="74"/>
      <c r="AE835" s="74"/>
      <c r="AF835" s="74"/>
      <c r="AG835" s="74"/>
      <c r="AH835" s="74"/>
      <c r="AI835" s="74"/>
      <c r="AJ835" s="74"/>
      <c r="AK835" s="74"/>
      <c r="AN835" s="71"/>
    </row>
    <row r="836" spans="1:40" s="69" customFormat="1" ht="14.25" customHeight="1" x14ac:dyDescent="0.3">
      <c r="A836" s="63"/>
      <c r="B836" s="64"/>
      <c r="C836" s="64"/>
      <c r="D836" s="64"/>
      <c r="E836" s="64"/>
      <c r="K836" s="65"/>
      <c r="P836" s="169"/>
      <c r="Q836" s="170"/>
      <c r="T836" s="65"/>
      <c r="W836" s="74"/>
      <c r="X836" s="74"/>
      <c r="Y836" s="74"/>
      <c r="Z836" s="74"/>
      <c r="AA836" s="74"/>
      <c r="AB836" s="74"/>
      <c r="AC836" s="74"/>
      <c r="AD836" s="74"/>
      <c r="AE836" s="74"/>
      <c r="AF836" s="74"/>
      <c r="AG836" s="74"/>
      <c r="AH836" s="74"/>
      <c r="AI836" s="74"/>
      <c r="AJ836" s="74"/>
      <c r="AK836" s="74"/>
      <c r="AN836" s="71"/>
    </row>
    <row r="837" spans="1:40" s="69" customFormat="1" ht="14.25" customHeight="1" x14ac:dyDescent="0.3">
      <c r="A837" s="63"/>
      <c r="B837" s="64"/>
      <c r="C837" s="64"/>
      <c r="D837" s="64"/>
      <c r="E837" s="64"/>
      <c r="K837" s="65"/>
      <c r="P837" s="169"/>
      <c r="Q837" s="170"/>
      <c r="T837" s="65"/>
      <c r="W837" s="74"/>
      <c r="X837" s="74"/>
      <c r="Y837" s="74"/>
      <c r="Z837" s="74"/>
      <c r="AA837" s="74"/>
      <c r="AB837" s="74"/>
      <c r="AC837" s="74"/>
      <c r="AD837" s="74"/>
      <c r="AE837" s="74"/>
      <c r="AF837" s="74"/>
      <c r="AG837" s="74"/>
      <c r="AH837" s="74"/>
      <c r="AI837" s="74"/>
      <c r="AJ837" s="74"/>
      <c r="AK837" s="74"/>
      <c r="AN837" s="71"/>
    </row>
    <row r="838" spans="1:40" s="69" customFormat="1" ht="14.25" customHeight="1" x14ac:dyDescent="0.3">
      <c r="A838" s="63"/>
      <c r="B838" s="64"/>
      <c r="C838" s="64"/>
      <c r="D838" s="64"/>
      <c r="E838" s="64"/>
      <c r="K838" s="65"/>
      <c r="P838" s="169"/>
      <c r="Q838" s="170"/>
      <c r="T838" s="65"/>
      <c r="W838" s="74"/>
      <c r="X838" s="74"/>
      <c r="Y838" s="74"/>
      <c r="Z838" s="74"/>
      <c r="AA838" s="74"/>
      <c r="AB838" s="74"/>
      <c r="AC838" s="74"/>
      <c r="AD838" s="74"/>
      <c r="AE838" s="74"/>
      <c r="AF838" s="74"/>
      <c r="AG838" s="74"/>
      <c r="AH838" s="74"/>
      <c r="AI838" s="74"/>
      <c r="AJ838" s="74"/>
      <c r="AK838" s="74"/>
      <c r="AN838" s="71"/>
    </row>
    <row r="839" spans="1:40" s="69" customFormat="1" ht="14.25" customHeight="1" x14ac:dyDescent="0.3">
      <c r="A839" s="63"/>
      <c r="B839" s="64"/>
      <c r="C839" s="64"/>
      <c r="D839" s="64"/>
      <c r="E839" s="64"/>
      <c r="K839" s="65"/>
      <c r="P839" s="169"/>
      <c r="Q839" s="170"/>
      <c r="T839" s="65"/>
      <c r="W839" s="74"/>
      <c r="X839" s="74"/>
      <c r="Y839" s="74"/>
      <c r="Z839" s="74"/>
      <c r="AA839" s="74"/>
      <c r="AB839" s="74"/>
      <c r="AC839" s="74"/>
      <c r="AD839" s="74"/>
      <c r="AE839" s="74"/>
      <c r="AF839" s="74"/>
      <c r="AG839" s="74"/>
      <c r="AH839" s="74"/>
      <c r="AI839" s="74"/>
      <c r="AJ839" s="74"/>
      <c r="AK839" s="74"/>
      <c r="AN839" s="71"/>
    </row>
    <row r="840" spans="1:40" s="69" customFormat="1" ht="14.25" customHeight="1" x14ac:dyDescent="0.3">
      <c r="A840" s="63"/>
      <c r="B840" s="64"/>
      <c r="C840" s="64"/>
      <c r="D840" s="64"/>
      <c r="E840" s="64"/>
      <c r="K840" s="65"/>
      <c r="P840" s="169"/>
      <c r="Q840" s="170"/>
      <c r="T840" s="65"/>
      <c r="W840" s="74"/>
      <c r="X840" s="74"/>
      <c r="Y840" s="74"/>
      <c r="Z840" s="74"/>
      <c r="AA840" s="74"/>
      <c r="AB840" s="74"/>
      <c r="AC840" s="74"/>
      <c r="AD840" s="74"/>
      <c r="AE840" s="74"/>
      <c r="AF840" s="74"/>
      <c r="AG840" s="74"/>
      <c r="AH840" s="74"/>
      <c r="AI840" s="74"/>
      <c r="AJ840" s="74"/>
      <c r="AK840" s="74"/>
      <c r="AN840" s="71"/>
    </row>
    <row r="841" spans="1:40" s="69" customFormat="1" ht="14.25" customHeight="1" x14ac:dyDescent="0.3">
      <c r="A841" s="63"/>
      <c r="B841" s="64"/>
      <c r="C841" s="64"/>
      <c r="D841" s="64"/>
      <c r="E841" s="64"/>
      <c r="K841" s="65"/>
      <c r="P841" s="169"/>
      <c r="Q841" s="170"/>
      <c r="T841" s="65"/>
      <c r="W841" s="74"/>
      <c r="X841" s="74"/>
      <c r="Y841" s="74"/>
      <c r="Z841" s="74"/>
      <c r="AA841" s="74"/>
      <c r="AB841" s="74"/>
      <c r="AC841" s="74"/>
      <c r="AD841" s="74"/>
      <c r="AE841" s="74"/>
      <c r="AF841" s="74"/>
      <c r="AG841" s="74"/>
      <c r="AH841" s="74"/>
      <c r="AI841" s="74"/>
      <c r="AJ841" s="74"/>
      <c r="AK841" s="74"/>
      <c r="AN841" s="71"/>
    </row>
    <row r="842" spans="1:40" s="69" customFormat="1" ht="14.25" customHeight="1" x14ac:dyDescent="0.3">
      <c r="A842" s="63"/>
      <c r="B842" s="64"/>
      <c r="C842" s="64"/>
      <c r="D842" s="64"/>
      <c r="E842" s="64"/>
      <c r="K842" s="65"/>
      <c r="P842" s="169"/>
      <c r="Q842" s="170"/>
      <c r="T842" s="65"/>
      <c r="W842" s="74"/>
      <c r="X842" s="74"/>
      <c r="Y842" s="74"/>
      <c r="Z842" s="74"/>
      <c r="AA842" s="74"/>
      <c r="AB842" s="74"/>
      <c r="AC842" s="74"/>
      <c r="AD842" s="74"/>
      <c r="AE842" s="74"/>
      <c r="AF842" s="74"/>
      <c r="AG842" s="74"/>
      <c r="AH842" s="74"/>
      <c r="AI842" s="74"/>
      <c r="AJ842" s="74"/>
      <c r="AK842" s="74"/>
      <c r="AN842" s="71"/>
    </row>
    <row r="843" spans="1:40" s="69" customFormat="1" ht="14.25" customHeight="1" x14ac:dyDescent="0.3">
      <c r="A843" s="63"/>
      <c r="B843" s="64"/>
      <c r="C843" s="64"/>
      <c r="D843" s="64"/>
      <c r="E843" s="64"/>
      <c r="K843" s="65"/>
      <c r="P843" s="169"/>
      <c r="Q843" s="170"/>
      <c r="T843" s="65"/>
      <c r="W843" s="74"/>
      <c r="X843" s="74"/>
      <c r="Y843" s="74"/>
      <c r="Z843" s="74"/>
      <c r="AA843" s="74"/>
      <c r="AB843" s="74"/>
      <c r="AC843" s="74"/>
      <c r="AD843" s="74"/>
      <c r="AE843" s="74"/>
      <c r="AF843" s="74"/>
      <c r="AG843" s="74"/>
      <c r="AH843" s="74"/>
      <c r="AI843" s="74"/>
      <c r="AJ843" s="74"/>
      <c r="AK843" s="74"/>
      <c r="AN843" s="71"/>
    </row>
    <row r="844" spans="1:40" s="69" customFormat="1" ht="14.25" customHeight="1" x14ac:dyDescent="0.3">
      <c r="A844" s="63"/>
      <c r="B844" s="64"/>
      <c r="C844" s="64"/>
      <c r="D844" s="64"/>
      <c r="E844" s="64"/>
      <c r="K844" s="65"/>
      <c r="P844" s="169"/>
      <c r="Q844" s="170"/>
      <c r="T844" s="65"/>
      <c r="W844" s="74"/>
      <c r="X844" s="74"/>
      <c r="Y844" s="74"/>
      <c r="Z844" s="74"/>
      <c r="AA844" s="74"/>
      <c r="AB844" s="74"/>
      <c r="AC844" s="74"/>
      <c r="AD844" s="74"/>
      <c r="AE844" s="74"/>
      <c r="AF844" s="74"/>
      <c r="AG844" s="74"/>
      <c r="AH844" s="74"/>
      <c r="AI844" s="74"/>
      <c r="AJ844" s="74"/>
      <c r="AK844" s="74"/>
      <c r="AN844" s="71"/>
    </row>
    <row r="845" spans="1:40" s="69" customFormat="1" ht="14.25" customHeight="1" x14ac:dyDescent="0.3">
      <c r="A845" s="63"/>
      <c r="B845" s="64"/>
      <c r="C845" s="64"/>
      <c r="D845" s="64"/>
      <c r="E845" s="64"/>
      <c r="K845" s="65"/>
      <c r="P845" s="169"/>
      <c r="Q845" s="170"/>
      <c r="T845" s="65"/>
      <c r="W845" s="74"/>
      <c r="X845" s="74"/>
      <c r="Y845" s="74"/>
      <c r="Z845" s="74"/>
      <c r="AA845" s="74"/>
      <c r="AB845" s="74"/>
      <c r="AC845" s="74"/>
      <c r="AD845" s="74"/>
      <c r="AE845" s="74"/>
      <c r="AF845" s="74"/>
      <c r="AG845" s="74"/>
      <c r="AH845" s="74"/>
      <c r="AI845" s="74"/>
      <c r="AJ845" s="74"/>
      <c r="AK845" s="74"/>
      <c r="AN845" s="71"/>
    </row>
    <row r="846" spans="1:40" s="69" customFormat="1" ht="14.25" customHeight="1" x14ac:dyDescent="0.3">
      <c r="A846" s="63"/>
      <c r="B846" s="64"/>
      <c r="C846" s="64"/>
      <c r="D846" s="64"/>
      <c r="E846" s="64"/>
      <c r="K846" s="65"/>
      <c r="P846" s="169"/>
      <c r="Q846" s="170"/>
      <c r="T846" s="65"/>
      <c r="W846" s="74"/>
      <c r="X846" s="74"/>
      <c r="Y846" s="74"/>
      <c r="Z846" s="74"/>
      <c r="AA846" s="74"/>
      <c r="AB846" s="74"/>
      <c r="AC846" s="74"/>
      <c r="AD846" s="74"/>
      <c r="AE846" s="74"/>
      <c r="AF846" s="74"/>
      <c r="AG846" s="74"/>
      <c r="AH846" s="74"/>
      <c r="AI846" s="74"/>
      <c r="AJ846" s="74"/>
      <c r="AK846" s="74"/>
      <c r="AN846" s="71"/>
    </row>
    <row r="847" spans="1:40" s="69" customFormat="1" ht="14.25" customHeight="1" x14ac:dyDescent="0.3">
      <c r="A847" s="63"/>
      <c r="B847" s="64"/>
      <c r="C847" s="64"/>
      <c r="D847" s="64"/>
      <c r="E847" s="64"/>
      <c r="K847" s="65"/>
      <c r="P847" s="169"/>
      <c r="Q847" s="170"/>
      <c r="T847" s="65"/>
      <c r="W847" s="74"/>
      <c r="X847" s="74"/>
      <c r="Y847" s="74"/>
      <c r="Z847" s="74"/>
      <c r="AA847" s="74"/>
      <c r="AB847" s="74"/>
      <c r="AC847" s="74"/>
      <c r="AD847" s="74"/>
      <c r="AE847" s="74"/>
      <c r="AF847" s="74"/>
      <c r="AG847" s="74"/>
      <c r="AH847" s="74"/>
      <c r="AI847" s="74"/>
      <c r="AJ847" s="74"/>
      <c r="AK847" s="74"/>
      <c r="AN847" s="71"/>
    </row>
    <row r="848" spans="1:40" s="69" customFormat="1" ht="14.25" customHeight="1" x14ac:dyDescent="0.3">
      <c r="A848" s="63"/>
      <c r="B848" s="64"/>
      <c r="C848" s="64"/>
      <c r="D848" s="64"/>
      <c r="E848" s="64"/>
      <c r="K848" s="65"/>
      <c r="P848" s="169"/>
      <c r="Q848" s="170"/>
      <c r="T848" s="65"/>
      <c r="W848" s="74"/>
      <c r="X848" s="74"/>
      <c r="Y848" s="74"/>
      <c r="Z848" s="74"/>
      <c r="AA848" s="74"/>
      <c r="AB848" s="74"/>
      <c r="AC848" s="74"/>
      <c r="AD848" s="74"/>
      <c r="AE848" s="74"/>
      <c r="AF848" s="74"/>
      <c r="AG848" s="74"/>
      <c r="AH848" s="74"/>
      <c r="AI848" s="74"/>
      <c r="AJ848" s="74"/>
      <c r="AK848" s="74"/>
      <c r="AN848" s="71"/>
    </row>
    <row r="849" spans="1:40" s="69" customFormat="1" ht="14.25" customHeight="1" x14ac:dyDescent="0.3">
      <c r="A849" s="63"/>
      <c r="B849" s="64"/>
      <c r="C849" s="64"/>
      <c r="D849" s="64"/>
      <c r="E849" s="64"/>
      <c r="K849" s="65"/>
      <c r="P849" s="169"/>
      <c r="Q849" s="170"/>
      <c r="T849" s="65"/>
      <c r="W849" s="74"/>
      <c r="X849" s="74"/>
      <c r="Y849" s="74"/>
      <c r="Z849" s="74"/>
      <c r="AA849" s="74"/>
      <c r="AB849" s="74"/>
      <c r="AC849" s="74"/>
      <c r="AD849" s="74"/>
      <c r="AE849" s="74"/>
      <c r="AF849" s="74"/>
      <c r="AG849" s="74"/>
      <c r="AH849" s="74"/>
      <c r="AI849" s="74"/>
      <c r="AJ849" s="74"/>
      <c r="AK849" s="74"/>
      <c r="AN849" s="71"/>
    </row>
    <row r="850" spans="1:40" s="69" customFormat="1" ht="14.25" customHeight="1" x14ac:dyDescent="0.3">
      <c r="A850" s="63"/>
      <c r="B850" s="64"/>
      <c r="C850" s="64"/>
      <c r="D850" s="64"/>
      <c r="E850" s="64"/>
      <c r="K850" s="65"/>
      <c r="P850" s="169"/>
      <c r="Q850" s="170"/>
      <c r="T850" s="65"/>
      <c r="W850" s="74"/>
      <c r="X850" s="74"/>
      <c r="Y850" s="74"/>
      <c r="Z850" s="74"/>
      <c r="AA850" s="74"/>
      <c r="AB850" s="74"/>
      <c r="AC850" s="74"/>
      <c r="AD850" s="74"/>
      <c r="AE850" s="74"/>
      <c r="AF850" s="74"/>
      <c r="AG850" s="74"/>
      <c r="AH850" s="74"/>
      <c r="AI850" s="74"/>
      <c r="AJ850" s="74"/>
      <c r="AK850" s="74"/>
      <c r="AN850" s="71"/>
    </row>
    <row r="851" spans="1:40" s="69" customFormat="1" ht="14.25" customHeight="1" x14ac:dyDescent="0.3">
      <c r="A851" s="63"/>
      <c r="B851" s="64"/>
      <c r="C851" s="64"/>
      <c r="D851" s="64"/>
      <c r="E851" s="64"/>
      <c r="K851" s="65"/>
      <c r="P851" s="169"/>
      <c r="Q851" s="170"/>
      <c r="T851" s="65"/>
      <c r="W851" s="74"/>
      <c r="X851" s="74"/>
      <c r="Y851" s="74"/>
      <c r="Z851" s="74"/>
      <c r="AA851" s="74"/>
      <c r="AB851" s="74"/>
      <c r="AC851" s="74"/>
      <c r="AD851" s="74"/>
      <c r="AE851" s="74"/>
      <c r="AF851" s="74"/>
      <c r="AG851" s="74"/>
      <c r="AH851" s="74"/>
      <c r="AI851" s="74"/>
      <c r="AJ851" s="74"/>
      <c r="AK851" s="74"/>
      <c r="AN851" s="71"/>
    </row>
    <row r="852" spans="1:40" s="69" customFormat="1" ht="14.25" customHeight="1" x14ac:dyDescent="0.3">
      <c r="A852" s="63"/>
      <c r="B852" s="64"/>
      <c r="C852" s="64"/>
      <c r="D852" s="64"/>
      <c r="E852" s="64"/>
      <c r="K852" s="65"/>
      <c r="P852" s="169"/>
      <c r="Q852" s="170"/>
      <c r="T852" s="65"/>
      <c r="W852" s="74"/>
      <c r="X852" s="74"/>
      <c r="Y852" s="74"/>
      <c r="Z852" s="74"/>
      <c r="AA852" s="74"/>
      <c r="AB852" s="74"/>
      <c r="AC852" s="74"/>
      <c r="AD852" s="74"/>
      <c r="AE852" s="74"/>
      <c r="AF852" s="74"/>
      <c r="AG852" s="74"/>
      <c r="AH852" s="74"/>
      <c r="AI852" s="74"/>
      <c r="AJ852" s="74"/>
      <c r="AK852" s="74"/>
      <c r="AN852" s="71"/>
    </row>
    <row r="853" spans="1:40" s="69" customFormat="1" ht="14.25" customHeight="1" x14ac:dyDescent="0.3">
      <c r="A853" s="63"/>
      <c r="B853" s="64"/>
      <c r="C853" s="64"/>
      <c r="D853" s="64"/>
      <c r="E853" s="64"/>
      <c r="K853" s="65"/>
      <c r="P853" s="169"/>
      <c r="Q853" s="170"/>
      <c r="T853" s="65"/>
      <c r="W853" s="74"/>
      <c r="X853" s="74"/>
      <c r="Y853" s="74"/>
      <c r="Z853" s="74"/>
      <c r="AA853" s="74"/>
      <c r="AB853" s="74"/>
      <c r="AC853" s="74"/>
      <c r="AD853" s="74"/>
      <c r="AE853" s="74"/>
      <c r="AF853" s="74"/>
      <c r="AG853" s="74"/>
      <c r="AH853" s="74"/>
      <c r="AI853" s="74"/>
      <c r="AJ853" s="74"/>
      <c r="AK853" s="74"/>
      <c r="AN853" s="71"/>
    </row>
    <row r="854" spans="1:40" s="69" customFormat="1" ht="14.25" customHeight="1" x14ac:dyDescent="0.3">
      <c r="A854" s="63"/>
      <c r="B854" s="64"/>
      <c r="C854" s="64"/>
      <c r="D854" s="64"/>
      <c r="E854" s="64"/>
      <c r="K854" s="65"/>
      <c r="P854" s="169"/>
      <c r="Q854" s="170"/>
      <c r="T854" s="65"/>
      <c r="W854" s="74"/>
      <c r="X854" s="74"/>
      <c r="Y854" s="74"/>
      <c r="Z854" s="74"/>
      <c r="AA854" s="74"/>
      <c r="AB854" s="74"/>
      <c r="AC854" s="74"/>
      <c r="AD854" s="74"/>
      <c r="AE854" s="74"/>
      <c r="AF854" s="74"/>
      <c r="AG854" s="74"/>
      <c r="AH854" s="74"/>
      <c r="AI854" s="74"/>
      <c r="AJ854" s="74"/>
      <c r="AK854" s="74"/>
      <c r="AN854" s="71"/>
    </row>
    <row r="855" spans="1:40" s="69" customFormat="1" ht="14.25" customHeight="1" x14ac:dyDescent="0.3">
      <c r="A855" s="63"/>
      <c r="B855" s="64"/>
      <c r="C855" s="64"/>
      <c r="D855" s="64"/>
      <c r="E855" s="64"/>
      <c r="K855" s="65"/>
      <c r="P855" s="169"/>
      <c r="Q855" s="170"/>
      <c r="T855" s="65"/>
      <c r="W855" s="74"/>
      <c r="X855" s="74"/>
      <c r="Y855" s="74"/>
      <c r="Z855" s="74"/>
      <c r="AA855" s="74"/>
      <c r="AB855" s="74"/>
      <c r="AC855" s="74"/>
      <c r="AD855" s="74"/>
      <c r="AE855" s="74"/>
      <c r="AF855" s="74"/>
      <c r="AG855" s="74"/>
      <c r="AH855" s="74"/>
      <c r="AI855" s="74"/>
      <c r="AJ855" s="74"/>
      <c r="AK855" s="74"/>
      <c r="AN855" s="71"/>
    </row>
    <row r="856" spans="1:40" s="69" customFormat="1" ht="14.25" customHeight="1" x14ac:dyDescent="0.3">
      <c r="A856" s="63"/>
      <c r="B856" s="64"/>
      <c r="C856" s="64"/>
      <c r="D856" s="64"/>
      <c r="E856" s="64"/>
      <c r="K856" s="65"/>
      <c r="P856" s="169"/>
      <c r="Q856" s="170"/>
      <c r="T856" s="65"/>
      <c r="W856" s="74"/>
      <c r="X856" s="74"/>
      <c r="Y856" s="74"/>
      <c r="Z856" s="74"/>
      <c r="AA856" s="74"/>
      <c r="AB856" s="74"/>
      <c r="AC856" s="74"/>
      <c r="AD856" s="74"/>
      <c r="AE856" s="74"/>
      <c r="AF856" s="74"/>
      <c r="AG856" s="74"/>
      <c r="AH856" s="74"/>
      <c r="AI856" s="74"/>
      <c r="AJ856" s="74"/>
      <c r="AK856" s="74"/>
      <c r="AN856" s="71"/>
    </row>
    <row r="857" spans="1:40" s="69" customFormat="1" ht="14.25" customHeight="1" x14ac:dyDescent="0.3">
      <c r="A857" s="63"/>
      <c r="B857" s="64"/>
      <c r="C857" s="64"/>
      <c r="D857" s="64"/>
      <c r="E857" s="64"/>
      <c r="K857" s="65"/>
      <c r="P857" s="169"/>
      <c r="Q857" s="170"/>
      <c r="T857" s="65"/>
      <c r="W857" s="74"/>
      <c r="X857" s="74"/>
      <c r="Y857" s="74"/>
      <c r="Z857" s="74"/>
      <c r="AA857" s="74"/>
      <c r="AB857" s="74"/>
      <c r="AC857" s="74"/>
      <c r="AD857" s="74"/>
      <c r="AE857" s="74"/>
      <c r="AF857" s="74"/>
      <c r="AG857" s="74"/>
      <c r="AH857" s="74"/>
      <c r="AI857" s="74"/>
      <c r="AJ857" s="74"/>
      <c r="AK857" s="74"/>
      <c r="AN857" s="71"/>
    </row>
    <row r="858" spans="1:40" s="69" customFormat="1" ht="14.25" customHeight="1" x14ac:dyDescent="0.3">
      <c r="A858" s="63"/>
      <c r="B858" s="64"/>
      <c r="C858" s="64"/>
      <c r="D858" s="64"/>
      <c r="E858" s="64"/>
      <c r="K858" s="65"/>
      <c r="P858" s="169"/>
      <c r="Q858" s="170"/>
      <c r="T858" s="65"/>
      <c r="W858" s="74"/>
      <c r="X858" s="74"/>
      <c r="Y858" s="74"/>
      <c r="Z858" s="74"/>
      <c r="AA858" s="74"/>
      <c r="AB858" s="74"/>
      <c r="AC858" s="74"/>
      <c r="AD858" s="74"/>
      <c r="AE858" s="74"/>
      <c r="AF858" s="74"/>
      <c r="AG858" s="74"/>
      <c r="AH858" s="74"/>
      <c r="AI858" s="74"/>
      <c r="AJ858" s="74"/>
      <c r="AK858" s="74"/>
      <c r="AN858" s="71"/>
    </row>
    <row r="859" spans="1:40" s="69" customFormat="1" ht="14.25" customHeight="1" x14ac:dyDescent="0.3">
      <c r="A859" s="63"/>
      <c r="B859" s="64"/>
      <c r="C859" s="64"/>
      <c r="D859" s="64"/>
      <c r="E859" s="64"/>
      <c r="K859" s="65"/>
      <c r="P859" s="169"/>
      <c r="Q859" s="170"/>
      <c r="T859" s="65"/>
      <c r="W859" s="74"/>
      <c r="X859" s="74"/>
      <c r="Y859" s="74"/>
      <c r="Z859" s="74"/>
      <c r="AA859" s="74"/>
      <c r="AB859" s="74"/>
      <c r="AC859" s="74"/>
      <c r="AD859" s="74"/>
      <c r="AE859" s="74"/>
      <c r="AF859" s="74"/>
      <c r="AG859" s="74"/>
      <c r="AH859" s="74"/>
      <c r="AI859" s="74"/>
      <c r="AJ859" s="74"/>
      <c r="AK859" s="74"/>
      <c r="AN859" s="71"/>
    </row>
    <row r="860" spans="1:40" s="69" customFormat="1" ht="14.25" customHeight="1" x14ac:dyDescent="0.3">
      <c r="A860" s="63"/>
      <c r="B860" s="64"/>
      <c r="C860" s="64"/>
      <c r="D860" s="64"/>
      <c r="E860" s="64"/>
      <c r="K860" s="65"/>
      <c r="P860" s="169"/>
      <c r="Q860" s="170"/>
      <c r="T860" s="65"/>
      <c r="W860" s="74"/>
      <c r="X860" s="74"/>
      <c r="Y860" s="74"/>
      <c r="Z860" s="74"/>
      <c r="AA860" s="74"/>
      <c r="AB860" s="74"/>
      <c r="AC860" s="74"/>
      <c r="AD860" s="74"/>
      <c r="AE860" s="74"/>
      <c r="AF860" s="74"/>
      <c r="AG860" s="74"/>
      <c r="AH860" s="74"/>
      <c r="AI860" s="74"/>
      <c r="AJ860" s="74"/>
      <c r="AK860" s="74"/>
      <c r="AN860" s="71"/>
    </row>
    <row r="861" spans="1:40" s="69" customFormat="1" ht="14.25" customHeight="1" x14ac:dyDescent="0.3">
      <c r="A861" s="63"/>
      <c r="B861" s="64"/>
      <c r="C861" s="64"/>
      <c r="D861" s="64"/>
      <c r="E861" s="64"/>
      <c r="K861" s="65"/>
      <c r="P861" s="169"/>
      <c r="Q861" s="170"/>
      <c r="T861" s="65"/>
      <c r="W861" s="74"/>
      <c r="X861" s="74"/>
      <c r="Y861" s="74"/>
      <c r="Z861" s="74"/>
      <c r="AA861" s="74"/>
      <c r="AB861" s="74"/>
      <c r="AC861" s="74"/>
      <c r="AD861" s="74"/>
      <c r="AE861" s="74"/>
      <c r="AF861" s="74"/>
      <c r="AG861" s="74"/>
      <c r="AH861" s="74"/>
      <c r="AI861" s="74"/>
      <c r="AJ861" s="74"/>
      <c r="AK861" s="74"/>
      <c r="AN861" s="71"/>
    </row>
    <row r="862" spans="1:40" s="69" customFormat="1" ht="14.25" customHeight="1" x14ac:dyDescent="0.3">
      <c r="A862" s="63"/>
      <c r="B862" s="64"/>
      <c r="C862" s="64"/>
      <c r="D862" s="64"/>
      <c r="E862" s="64"/>
      <c r="K862" s="65"/>
      <c r="P862" s="169"/>
      <c r="Q862" s="170"/>
      <c r="T862" s="65"/>
      <c r="W862" s="74"/>
      <c r="X862" s="74"/>
      <c r="Y862" s="74"/>
      <c r="Z862" s="74"/>
      <c r="AA862" s="74"/>
      <c r="AB862" s="74"/>
      <c r="AC862" s="74"/>
      <c r="AD862" s="74"/>
      <c r="AE862" s="74"/>
      <c r="AF862" s="74"/>
      <c r="AG862" s="74"/>
      <c r="AH862" s="74"/>
      <c r="AI862" s="74"/>
      <c r="AJ862" s="74"/>
      <c r="AK862" s="74"/>
      <c r="AN862" s="71"/>
    </row>
    <row r="863" spans="1:40" s="69" customFormat="1" ht="14.25" customHeight="1" x14ac:dyDescent="0.3">
      <c r="A863" s="63"/>
      <c r="B863" s="64"/>
      <c r="C863" s="64"/>
      <c r="D863" s="64"/>
      <c r="E863" s="64"/>
      <c r="K863" s="65"/>
      <c r="P863" s="169"/>
      <c r="Q863" s="170"/>
      <c r="T863" s="65"/>
      <c r="W863" s="74"/>
      <c r="X863" s="74"/>
      <c r="Y863" s="74"/>
      <c r="Z863" s="74"/>
      <c r="AA863" s="74"/>
      <c r="AB863" s="74"/>
      <c r="AC863" s="74"/>
      <c r="AD863" s="74"/>
      <c r="AE863" s="74"/>
      <c r="AF863" s="74"/>
      <c r="AG863" s="74"/>
      <c r="AH863" s="74"/>
      <c r="AI863" s="74"/>
      <c r="AJ863" s="74"/>
      <c r="AK863" s="74"/>
      <c r="AN863" s="71"/>
    </row>
    <row r="864" spans="1:40" s="69" customFormat="1" ht="14.25" customHeight="1" x14ac:dyDescent="0.3">
      <c r="A864" s="63"/>
      <c r="B864" s="64"/>
      <c r="C864" s="64"/>
      <c r="D864" s="64"/>
      <c r="E864" s="64"/>
      <c r="K864" s="65"/>
      <c r="P864" s="169"/>
      <c r="Q864" s="170"/>
      <c r="T864" s="65"/>
      <c r="W864" s="74"/>
      <c r="X864" s="74"/>
      <c r="Y864" s="74"/>
      <c r="Z864" s="74"/>
      <c r="AA864" s="74"/>
      <c r="AB864" s="74"/>
      <c r="AC864" s="74"/>
      <c r="AD864" s="74"/>
      <c r="AE864" s="74"/>
      <c r="AF864" s="74"/>
      <c r="AG864" s="74"/>
      <c r="AH864" s="74"/>
      <c r="AI864" s="74"/>
      <c r="AJ864" s="74"/>
      <c r="AK864" s="74"/>
      <c r="AN864" s="71"/>
    </row>
    <row r="865" spans="1:40" s="69" customFormat="1" ht="14.25" customHeight="1" x14ac:dyDescent="0.3">
      <c r="A865" s="63"/>
      <c r="B865" s="64"/>
      <c r="C865" s="64"/>
      <c r="D865" s="64"/>
      <c r="E865" s="64"/>
      <c r="K865" s="65"/>
      <c r="P865" s="169"/>
      <c r="Q865" s="170"/>
      <c r="T865" s="65"/>
      <c r="W865" s="74"/>
      <c r="X865" s="74"/>
      <c r="Y865" s="74"/>
      <c r="Z865" s="74"/>
      <c r="AA865" s="74"/>
      <c r="AB865" s="74"/>
      <c r="AC865" s="74"/>
      <c r="AD865" s="74"/>
      <c r="AE865" s="74"/>
      <c r="AF865" s="74"/>
      <c r="AG865" s="74"/>
      <c r="AH865" s="74"/>
      <c r="AI865" s="74"/>
      <c r="AJ865" s="74"/>
      <c r="AK865" s="74"/>
      <c r="AN865" s="71"/>
    </row>
    <row r="866" spans="1:40" s="69" customFormat="1" ht="14.25" customHeight="1" x14ac:dyDescent="0.3">
      <c r="A866" s="63"/>
      <c r="B866" s="64"/>
      <c r="C866" s="64"/>
      <c r="D866" s="64"/>
      <c r="E866" s="64"/>
      <c r="K866" s="65"/>
      <c r="P866" s="169"/>
      <c r="Q866" s="170"/>
      <c r="T866" s="65"/>
      <c r="W866" s="74"/>
      <c r="X866" s="74"/>
      <c r="Y866" s="74"/>
      <c r="Z866" s="74"/>
      <c r="AA866" s="74"/>
      <c r="AB866" s="74"/>
      <c r="AC866" s="74"/>
      <c r="AD866" s="74"/>
      <c r="AE866" s="74"/>
      <c r="AF866" s="74"/>
      <c r="AG866" s="74"/>
      <c r="AH866" s="74"/>
      <c r="AI866" s="74"/>
      <c r="AJ866" s="74"/>
      <c r="AK866" s="74"/>
      <c r="AN866" s="71"/>
    </row>
    <row r="867" spans="1:40" s="69" customFormat="1" ht="14.25" customHeight="1" x14ac:dyDescent="0.3">
      <c r="A867" s="63"/>
      <c r="B867" s="64"/>
      <c r="C867" s="64"/>
      <c r="D867" s="64"/>
      <c r="E867" s="64"/>
      <c r="K867" s="65"/>
      <c r="P867" s="169"/>
      <c r="Q867" s="170"/>
      <c r="T867" s="65"/>
      <c r="W867" s="74"/>
      <c r="X867" s="74"/>
      <c r="Y867" s="74"/>
      <c r="Z867" s="74"/>
      <c r="AA867" s="74"/>
      <c r="AB867" s="74"/>
      <c r="AC867" s="74"/>
      <c r="AD867" s="74"/>
      <c r="AE867" s="74"/>
      <c r="AF867" s="74"/>
      <c r="AG867" s="74"/>
      <c r="AH867" s="74"/>
      <c r="AI867" s="74"/>
      <c r="AJ867" s="74"/>
      <c r="AK867" s="74"/>
      <c r="AN867" s="71"/>
    </row>
    <row r="868" spans="1:40" s="69" customFormat="1" ht="14.25" customHeight="1" x14ac:dyDescent="0.3">
      <c r="A868" s="63"/>
      <c r="B868" s="64"/>
      <c r="C868" s="64"/>
      <c r="D868" s="64"/>
      <c r="E868" s="64"/>
      <c r="K868" s="65"/>
      <c r="P868" s="169"/>
      <c r="Q868" s="170"/>
      <c r="T868" s="65"/>
      <c r="W868" s="74"/>
      <c r="X868" s="74"/>
      <c r="Y868" s="74"/>
      <c r="Z868" s="74"/>
      <c r="AA868" s="74"/>
      <c r="AB868" s="74"/>
      <c r="AC868" s="74"/>
      <c r="AD868" s="74"/>
      <c r="AE868" s="74"/>
      <c r="AF868" s="74"/>
      <c r="AG868" s="74"/>
      <c r="AH868" s="74"/>
      <c r="AI868" s="74"/>
      <c r="AJ868" s="74"/>
      <c r="AK868" s="74"/>
      <c r="AN868" s="71"/>
    </row>
    <row r="869" spans="1:40" s="69" customFormat="1" ht="14.25" customHeight="1" x14ac:dyDescent="0.3">
      <c r="A869" s="63"/>
      <c r="B869" s="64"/>
      <c r="C869" s="64"/>
      <c r="D869" s="64"/>
      <c r="E869" s="64"/>
      <c r="K869" s="65"/>
      <c r="P869" s="169"/>
      <c r="Q869" s="170"/>
      <c r="T869" s="65"/>
      <c r="W869" s="74"/>
      <c r="X869" s="74"/>
      <c r="Y869" s="74"/>
      <c r="Z869" s="74"/>
      <c r="AA869" s="74"/>
      <c r="AB869" s="74"/>
      <c r="AC869" s="74"/>
      <c r="AD869" s="74"/>
      <c r="AE869" s="74"/>
      <c r="AF869" s="74"/>
      <c r="AG869" s="74"/>
      <c r="AH869" s="74"/>
      <c r="AI869" s="74"/>
      <c r="AJ869" s="74"/>
      <c r="AK869" s="74"/>
      <c r="AN869" s="71"/>
    </row>
    <row r="870" spans="1:40" s="69" customFormat="1" ht="14.25" customHeight="1" x14ac:dyDescent="0.3">
      <c r="A870" s="63"/>
      <c r="B870" s="64"/>
      <c r="C870" s="64"/>
      <c r="D870" s="64"/>
      <c r="E870" s="64"/>
      <c r="K870" s="65"/>
      <c r="P870" s="169"/>
      <c r="Q870" s="170"/>
      <c r="T870" s="65"/>
      <c r="W870" s="74"/>
      <c r="X870" s="74"/>
      <c r="Y870" s="74"/>
      <c r="Z870" s="74"/>
      <c r="AA870" s="74"/>
      <c r="AB870" s="74"/>
      <c r="AC870" s="74"/>
      <c r="AD870" s="74"/>
      <c r="AE870" s="74"/>
      <c r="AF870" s="74"/>
      <c r="AG870" s="74"/>
      <c r="AH870" s="74"/>
      <c r="AI870" s="74"/>
      <c r="AJ870" s="74"/>
      <c r="AK870" s="74"/>
      <c r="AN870" s="71"/>
    </row>
    <row r="871" spans="1:40" s="69" customFormat="1" ht="14.25" customHeight="1" x14ac:dyDescent="0.3">
      <c r="A871" s="63"/>
      <c r="B871" s="64"/>
      <c r="C871" s="64"/>
      <c r="D871" s="64"/>
      <c r="E871" s="64"/>
      <c r="K871" s="65"/>
      <c r="P871" s="169"/>
      <c r="Q871" s="170"/>
      <c r="T871" s="65"/>
      <c r="W871" s="74"/>
      <c r="X871" s="74"/>
      <c r="Y871" s="74"/>
      <c r="Z871" s="74"/>
      <c r="AA871" s="74"/>
      <c r="AB871" s="74"/>
      <c r="AC871" s="74"/>
      <c r="AD871" s="74"/>
      <c r="AE871" s="74"/>
      <c r="AF871" s="74"/>
      <c r="AG871" s="74"/>
      <c r="AH871" s="74"/>
      <c r="AI871" s="74"/>
      <c r="AJ871" s="74"/>
      <c r="AK871" s="74"/>
      <c r="AN871" s="71"/>
    </row>
    <row r="872" spans="1:40" s="69" customFormat="1" ht="32.25" customHeight="1" x14ac:dyDescent="0.3">
      <c r="A872" s="63"/>
      <c r="B872" s="64"/>
      <c r="C872" s="64"/>
      <c r="D872" s="64"/>
      <c r="E872" s="64"/>
      <c r="K872" s="65"/>
      <c r="P872" s="169"/>
      <c r="Q872" s="170"/>
      <c r="T872" s="65"/>
      <c r="W872" s="74"/>
      <c r="X872" s="74"/>
      <c r="Y872" s="74"/>
      <c r="Z872" s="74"/>
      <c r="AA872" s="74"/>
      <c r="AB872" s="74"/>
      <c r="AC872" s="74"/>
      <c r="AD872" s="74"/>
      <c r="AE872" s="74"/>
      <c r="AF872" s="74"/>
      <c r="AG872" s="74"/>
      <c r="AH872" s="74"/>
      <c r="AI872" s="74"/>
      <c r="AJ872" s="74"/>
      <c r="AK872" s="74"/>
      <c r="AN872" s="71"/>
    </row>
    <row r="873" spans="1:40" s="64" customFormat="1" ht="15" customHeight="1" x14ac:dyDescent="0.3">
      <c r="K873" s="69"/>
      <c r="L873" s="69"/>
      <c r="M873" s="69"/>
      <c r="N873" s="69"/>
      <c r="O873" s="69"/>
      <c r="P873" s="169"/>
      <c r="Q873" s="170"/>
      <c r="U873" s="73"/>
      <c r="V873" s="73"/>
      <c r="W873" s="73"/>
      <c r="X873" s="73"/>
      <c r="Y873" s="73"/>
      <c r="Z873" s="73"/>
      <c r="AA873" s="73"/>
      <c r="AB873" s="73"/>
      <c r="AC873" s="73"/>
      <c r="AD873" s="73"/>
      <c r="AE873" s="73"/>
      <c r="AF873" s="73"/>
      <c r="AG873" s="73"/>
      <c r="AH873" s="73"/>
      <c r="AI873" s="73"/>
      <c r="AJ873" s="73"/>
      <c r="AK873" s="73"/>
      <c r="AL873" s="142"/>
      <c r="AM873" s="142"/>
      <c r="AN873" s="72"/>
    </row>
    <row r="874" spans="1:40" s="69" customFormat="1" ht="15" customHeight="1" x14ac:dyDescent="0.3">
      <c r="A874" s="64"/>
      <c r="B874" s="64"/>
      <c r="C874" s="64"/>
      <c r="D874" s="64"/>
      <c r="E874" s="64"/>
      <c r="J874" s="70"/>
      <c r="P874" s="169"/>
      <c r="Q874" s="170"/>
      <c r="R874" s="64"/>
      <c r="S874" s="64"/>
      <c r="U874" s="74"/>
      <c r="V874" s="74"/>
      <c r="W874" s="74"/>
      <c r="X874" s="74"/>
      <c r="Y874" s="74"/>
      <c r="Z874" s="74"/>
      <c r="AA874" s="74"/>
      <c r="AB874" s="74"/>
      <c r="AC874" s="74"/>
      <c r="AD874" s="74"/>
      <c r="AE874" s="74"/>
      <c r="AF874" s="74"/>
      <c r="AG874" s="74"/>
      <c r="AH874" s="74"/>
      <c r="AI874" s="74"/>
      <c r="AJ874" s="74"/>
      <c r="AK874" s="74"/>
      <c r="AN874" s="71"/>
    </row>
    <row r="875" spans="1:40" s="69" customFormat="1" ht="15" customHeight="1" x14ac:dyDescent="0.3">
      <c r="A875" s="64"/>
      <c r="B875" s="64"/>
      <c r="C875" s="64"/>
      <c r="D875" s="64"/>
      <c r="E875" s="64"/>
      <c r="J875" s="70"/>
      <c r="P875" s="169"/>
      <c r="Q875" s="170"/>
      <c r="R875" s="64"/>
      <c r="S875" s="64"/>
      <c r="U875" s="74"/>
      <c r="V875" s="74"/>
      <c r="W875" s="74"/>
      <c r="X875" s="74"/>
      <c r="Y875" s="74"/>
      <c r="Z875" s="74"/>
      <c r="AA875" s="74"/>
      <c r="AB875" s="74"/>
      <c r="AC875" s="74"/>
      <c r="AD875" s="74"/>
      <c r="AE875" s="74"/>
      <c r="AF875" s="74"/>
      <c r="AG875" s="74"/>
      <c r="AH875" s="74"/>
      <c r="AI875" s="74"/>
      <c r="AJ875" s="74"/>
      <c r="AK875" s="74"/>
      <c r="AN875" s="71"/>
    </row>
    <row r="876" spans="1:40" s="69" customFormat="1" ht="15" customHeight="1" x14ac:dyDescent="0.3">
      <c r="A876" s="64"/>
      <c r="B876" s="64"/>
      <c r="C876" s="64"/>
      <c r="D876" s="64"/>
      <c r="E876" s="64"/>
      <c r="J876" s="70"/>
      <c r="P876" s="169"/>
      <c r="Q876" s="170"/>
      <c r="R876" s="64"/>
      <c r="S876" s="64"/>
      <c r="U876" s="74"/>
      <c r="V876" s="74"/>
      <c r="W876" s="74"/>
      <c r="X876" s="74"/>
      <c r="Y876" s="74"/>
      <c r="Z876" s="74"/>
      <c r="AA876" s="74"/>
      <c r="AB876" s="74"/>
      <c r="AC876" s="74"/>
      <c r="AD876" s="74"/>
      <c r="AE876" s="74"/>
      <c r="AF876" s="74"/>
      <c r="AG876" s="74"/>
      <c r="AH876" s="74"/>
      <c r="AI876" s="74"/>
      <c r="AJ876" s="74"/>
      <c r="AK876" s="74"/>
      <c r="AN876" s="71"/>
    </row>
    <row r="877" spans="1:40" s="69" customFormat="1" ht="15" customHeight="1" x14ac:dyDescent="0.3">
      <c r="A877" s="64"/>
      <c r="B877" s="64"/>
      <c r="C877" s="64"/>
      <c r="D877" s="64"/>
      <c r="E877" s="64"/>
      <c r="J877" s="70"/>
      <c r="P877" s="169"/>
      <c r="Q877" s="170"/>
      <c r="R877" s="64"/>
      <c r="S877" s="64"/>
      <c r="U877" s="74"/>
      <c r="V877" s="74"/>
      <c r="W877" s="74"/>
      <c r="X877" s="74"/>
      <c r="Y877" s="74"/>
      <c r="Z877" s="74"/>
      <c r="AA877" s="74"/>
      <c r="AB877" s="74"/>
      <c r="AC877" s="74"/>
      <c r="AD877" s="74"/>
      <c r="AE877" s="74"/>
      <c r="AF877" s="74"/>
      <c r="AG877" s="74"/>
      <c r="AH877" s="74"/>
      <c r="AI877" s="74"/>
      <c r="AJ877" s="74"/>
      <c r="AK877" s="74"/>
      <c r="AN877" s="71"/>
    </row>
    <row r="878" spans="1:40" s="69" customFormat="1" ht="15" customHeight="1" x14ac:dyDescent="0.3">
      <c r="A878" s="64"/>
      <c r="B878" s="64"/>
      <c r="C878" s="64"/>
      <c r="D878" s="64"/>
      <c r="E878" s="64"/>
      <c r="J878" s="70"/>
      <c r="P878" s="169"/>
      <c r="Q878" s="170"/>
      <c r="R878" s="64"/>
      <c r="S878" s="64"/>
      <c r="U878" s="74"/>
      <c r="V878" s="74"/>
      <c r="W878" s="74"/>
      <c r="X878" s="74"/>
      <c r="Y878" s="74"/>
      <c r="Z878" s="74"/>
      <c r="AA878" s="74"/>
      <c r="AB878" s="74"/>
      <c r="AC878" s="74"/>
      <c r="AD878" s="74"/>
      <c r="AE878" s="74"/>
      <c r="AF878" s="74"/>
      <c r="AG878" s="74"/>
      <c r="AH878" s="74"/>
      <c r="AI878" s="74"/>
      <c r="AJ878" s="74"/>
      <c r="AK878" s="74"/>
      <c r="AN878" s="71"/>
    </row>
    <row r="879" spans="1:40" s="69" customFormat="1" ht="15" customHeight="1" x14ac:dyDescent="0.3">
      <c r="A879" s="64"/>
      <c r="B879" s="64"/>
      <c r="C879" s="64"/>
      <c r="D879" s="64"/>
      <c r="E879" s="64"/>
      <c r="J879" s="70"/>
      <c r="P879" s="169"/>
      <c r="Q879" s="170"/>
      <c r="R879" s="64"/>
      <c r="S879" s="64"/>
      <c r="U879" s="74"/>
      <c r="V879" s="74"/>
      <c r="W879" s="74"/>
      <c r="X879" s="74"/>
      <c r="Y879" s="74"/>
      <c r="Z879" s="74"/>
      <c r="AA879" s="74"/>
      <c r="AB879" s="74"/>
      <c r="AC879" s="74"/>
      <c r="AD879" s="74"/>
      <c r="AE879" s="74"/>
      <c r="AF879" s="74"/>
      <c r="AG879" s="74"/>
      <c r="AH879" s="74"/>
      <c r="AI879" s="74"/>
      <c r="AJ879" s="74"/>
      <c r="AK879" s="74"/>
      <c r="AN879" s="71"/>
    </row>
    <row r="880" spans="1:40" s="69" customFormat="1" ht="15" customHeight="1" x14ac:dyDescent="0.3">
      <c r="A880" s="64"/>
      <c r="B880" s="64"/>
      <c r="C880" s="64"/>
      <c r="D880" s="64"/>
      <c r="E880" s="64"/>
      <c r="J880" s="70"/>
      <c r="P880" s="169"/>
      <c r="Q880" s="170"/>
      <c r="R880" s="64"/>
      <c r="S880" s="64"/>
      <c r="U880" s="74"/>
      <c r="V880" s="74"/>
      <c r="W880" s="74"/>
      <c r="X880" s="74"/>
      <c r="Y880" s="74"/>
      <c r="Z880" s="74"/>
      <c r="AA880" s="74"/>
      <c r="AB880" s="74"/>
      <c r="AC880" s="74"/>
      <c r="AD880" s="74"/>
      <c r="AE880" s="74"/>
      <c r="AF880" s="74"/>
      <c r="AG880" s="74"/>
      <c r="AH880" s="74"/>
      <c r="AI880" s="74"/>
      <c r="AJ880" s="74"/>
      <c r="AK880" s="74"/>
      <c r="AN880" s="71"/>
    </row>
    <row r="881" spans="1:40" s="69" customFormat="1" ht="15" customHeight="1" x14ac:dyDescent="0.3">
      <c r="A881" s="64"/>
      <c r="B881" s="64"/>
      <c r="C881" s="64"/>
      <c r="D881" s="64"/>
      <c r="E881" s="64"/>
      <c r="J881" s="70"/>
      <c r="P881" s="169"/>
      <c r="Q881" s="170"/>
      <c r="R881" s="64"/>
      <c r="S881" s="64"/>
      <c r="U881" s="74"/>
      <c r="V881" s="74"/>
      <c r="W881" s="74"/>
      <c r="X881" s="74"/>
      <c r="Y881" s="74"/>
      <c r="Z881" s="74"/>
      <c r="AA881" s="74"/>
      <c r="AB881" s="74"/>
      <c r="AC881" s="74"/>
      <c r="AD881" s="74"/>
      <c r="AE881" s="74"/>
      <c r="AF881" s="74"/>
      <c r="AG881" s="74"/>
      <c r="AH881" s="74"/>
      <c r="AI881" s="74"/>
      <c r="AJ881" s="74"/>
      <c r="AK881" s="74"/>
      <c r="AN881" s="71"/>
    </row>
    <row r="882" spans="1:40" s="69" customFormat="1" ht="15" customHeight="1" x14ac:dyDescent="0.3">
      <c r="A882" s="64"/>
      <c r="B882" s="64"/>
      <c r="C882" s="64"/>
      <c r="D882" s="64"/>
      <c r="E882" s="64"/>
      <c r="J882" s="70"/>
      <c r="P882" s="169"/>
      <c r="Q882" s="170"/>
      <c r="R882" s="64"/>
      <c r="S882" s="64"/>
      <c r="U882" s="74"/>
      <c r="V882" s="74"/>
      <c r="W882" s="74"/>
      <c r="X882" s="74"/>
      <c r="Y882" s="74"/>
      <c r="Z882" s="74"/>
      <c r="AA882" s="74"/>
      <c r="AB882" s="74"/>
      <c r="AC882" s="74"/>
      <c r="AD882" s="74"/>
      <c r="AE882" s="74"/>
      <c r="AF882" s="74"/>
      <c r="AG882" s="74"/>
      <c r="AH882" s="74"/>
      <c r="AI882" s="74"/>
      <c r="AJ882" s="74"/>
      <c r="AK882" s="74"/>
      <c r="AN882" s="71"/>
    </row>
    <row r="883" spans="1:40" s="69" customFormat="1" ht="15" customHeight="1" x14ac:dyDescent="0.3">
      <c r="A883" s="64"/>
      <c r="B883" s="64"/>
      <c r="C883" s="64"/>
      <c r="D883" s="64"/>
      <c r="E883" s="64"/>
      <c r="J883" s="70"/>
      <c r="P883" s="169"/>
      <c r="Q883" s="170"/>
      <c r="R883" s="64"/>
      <c r="S883" s="64"/>
      <c r="U883" s="74"/>
      <c r="V883" s="74"/>
      <c r="W883" s="74"/>
      <c r="X883" s="74"/>
      <c r="Y883" s="74"/>
      <c r="Z883" s="74"/>
      <c r="AA883" s="74"/>
      <c r="AB883" s="74"/>
      <c r="AC883" s="74"/>
      <c r="AD883" s="74"/>
      <c r="AE883" s="74"/>
      <c r="AF883" s="74"/>
      <c r="AG883" s="74"/>
      <c r="AH883" s="74"/>
      <c r="AI883" s="74"/>
      <c r="AJ883" s="74"/>
      <c r="AK883" s="74"/>
      <c r="AN883" s="71"/>
    </row>
    <row r="884" spans="1:40" s="69" customFormat="1" ht="15" customHeight="1" x14ac:dyDescent="0.3">
      <c r="A884" s="64"/>
      <c r="B884" s="64"/>
      <c r="C884" s="64"/>
      <c r="D884" s="64"/>
      <c r="E884" s="64"/>
      <c r="J884" s="70"/>
      <c r="P884" s="169"/>
      <c r="Q884" s="170"/>
      <c r="R884" s="64"/>
      <c r="S884" s="64"/>
      <c r="U884" s="74"/>
      <c r="V884" s="74"/>
      <c r="W884" s="74"/>
      <c r="X884" s="74"/>
      <c r="Y884" s="74"/>
      <c r="Z884" s="74"/>
      <c r="AA884" s="74"/>
      <c r="AB884" s="74"/>
      <c r="AC884" s="74"/>
      <c r="AD884" s="74"/>
      <c r="AE884" s="74"/>
      <c r="AF884" s="74"/>
      <c r="AG884" s="74"/>
      <c r="AH884" s="74"/>
      <c r="AI884" s="74"/>
      <c r="AJ884" s="74"/>
      <c r="AK884" s="74"/>
      <c r="AN884" s="71"/>
    </row>
    <row r="885" spans="1:40" s="69" customFormat="1" ht="15" customHeight="1" x14ac:dyDescent="0.3">
      <c r="A885" s="64"/>
      <c r="B885" s="64"/>
      <c r="C885" s="64"/>
      <c r="D885" s="64"/>
      <c r="E885" s="64"/>
      <c r="J885" s="70"/>
      <c r="P885" s="169"/>
      <c r="Q885" s="170"/>
      <c r="U885" s="74"/>
      <c r="V885" s="74"/>
      <c r="W885" s="74"/>
      <c r="X885" s="74"/>
      <c r="Y885" s="74"/>
      <c r="Z885" s="74"/>
      <c r="AA885" s="74"/>
      <c r="AB885" s="74"/>
      <c r="AC885" s="74"/>
      <c r="AD885" s="74"/>
      <c r="AE885" s="74"/>
      <c r="AF885" s="74"/>
      <c r="AG885" s="74"/>
      <c r="AH885" s="74"/>
      <c r="AI885" s="74"/>
      <c r="AJ885" s="74"/>
      <c r="AK885" s="74"/>
      <c r="AN885" s="71"/>
    </row>
    <row r="886" spans="1:40" s="69" customFormat="1" ht="15" customHeight="1" x14ac:dyDescent="0.3">
      <c r="A886" s="64"/>
      <c r="B886" s="64"/>
      <c r="C886" s="64"/>
      <c r="D886" s="64"/>
      <c r="E886" s="64"/>
      <c r="J886" s="70"/>
      <c r="P886" s="169"/>
      <c r="Q886" s="170"/>
      <c r="U886" s="74"/>
      <c r="V886" s="74"/>
      <c r="W886" s="74"/>
      <c r="X886" s="74"/>
      <c r="Y886" s="74"/>
      <c r="Z886" s="74"/>
      <c r="AA886" s="74"/>
      <c r="AB886" s="74"/>
      <c r="AC886" s="74"/>
      <c r="AD886" s="74"/>
      <c r="AE886" s="74"/>
      <c r="AF886" s="74"/>
      <c r="AG886" s="74"/>
      <c r="AH886" s="74"/>
      <c r="AI886" s="74"/>
      <c r="AJ886" s="74"/>
      <c r="AK886" s="74"/>
      <c r="AN886" s="71"/>
    </row>
    <row r="887" spans="1:40" s="69" customFormat="1" ht="15" customHeight="1" x14ac:dyDescent="0.3">
      <c r="A887" s="64"/>
      <c r="B887" s="64"/>
      <c r="C887" s="64"/>
      <c r="D887" s="64"/>
      <c r="E887" s="64"/>
      <c r="J887" s="70"/>
      <c r="P887" s="169"/>
      <c r="Q887" s="170"/>
      <c r="U887" s="74"/>
      <c r="V887" s="74"/>
      <c r="W887" s="74"/>
      <c r="X887" s="74"/>
      <c r="Y887" s="74"/>
      <c r="Z887" s="74"/>
      <c r="AA887" s="74"/>
      <c r="AB887" s="74"/>
      <c r="AC887" s="74"/>
      <c r="AD887" s="74"/>
      <c r="AE887" s="74"/>
      <c r="AF887" s="74"/>
      <c r="AG887" s="74"/>
      <c r="AH887" s="74"/>
      <c r="AI887" s="74"/>
      <c r="AJ887" s="74"/>
      <c r="AK887" s="74"/>
      <c r="AN887" s="71"/>
    </row>
    <row r="888" spans="1:40" s="69" customFormat="1" ht="15" customHeight="1" x14ac:dyDescent="0.3">
      <c r="A888" s="64"/>
      <c r="B888" s="64"/>
      <c r="C888" s="64"/>
      <c r="D888" s="64"/>
      <c r="E888" s="64"/>
      <c r="J888" s="70"/>
      <c r="P888" s="169"/>
      <c r="Q888" s="170"/>
      <c r="U888" s="74"/>
      <c r="V888" s="74"/>
      <c r="W888" s="74"/>
      <c r="X888" s="74"/>
      <c r="Y888" s="74"/>
      <c r="Z888" s="74"/>
      <c r="AA888" s="74"/>
      <c r="AB888" s="74"/>
      <c r="AC888" s="74"/>
      <c r="AD888" s="74"/>
      <c r="AE888" s="74"/>
      <c r="AF888" s="74"/>
      <c r="AG888" s="74"/>
      <c r="AH888" s="74"/>
      <c r="AI888" s="74"/>
      <c r="AJ888" s="74"/>
      <c r="AK888" s="74"/>
      <c r="AN888" s="71"/>
    </row>
    <row r="889" spans="1:40" s="69" customFormat="1" ht="15" customHeight="1" x14ac:dyDescent="0.3">
      <c r="A889" s="64"/>
      <c r="B889" s="64"/>
      <c r="C889" s="64"/>
      <c r="D889" s="64"/>
      <c r="E889" s="64"/>
      <c r="J889" s="70"/>
      <c r="P889" s="169"/>
      <c r="Q889" s="170"/>
      <c r="U889" s="74"/>
      <c r="V889" s="74"/>
      <c r="W889" s="74"/>
      <c r="X889" s="74"/>
      <c r="Y889" s="74"/>
      <c r="Z889" s="74"/>
      <c r="AA889" s="74"/>
      <c r="AB889" s="74"/>
      <c r="AC889" s="74"/>
      <c r="AD889" s="74"/>
      <c r="AE889" s="74"/>
      <c r="AF889" s="74"/>
      <c r="AG889" s="74"/>
      <c r="AH889" s="74"/>
      <c r="AI889" s="74"/>
      <c r="AJ889" s="74"/>
      <c r="AK889" s="74"/>
      <c r="AN889" s="71"/>
    </row>
    <row r="890" spans="1:40" s="69" customFormat="1" ht="15" customHeight="1" x14ac:dyDescent="0.3">
      <c r="A890" s="64"/>
      <c r="B890" s="64"/>
      <c r="C890" s="64"/>
      <c r="D890" s="64"/>
      <c r="E890" s="64"/>
      <c r="J890" s="70"/>
      <c r="P890" s="169"/>
      <c r="Q890" s="170"/>
      <c r="U890" s="74"/>
      <c r="V890" s="74"/>
      <c r="W890" s="74"/>
      <c r="X890" s="74"/>
      <c r="Y890" s="74"/>
      <c r="Z890" s="74"/>
      <c r="AA890" s="74"/>
      <c r="AB890" s="74"/>
      <c r="AC890" s="74"/>
      <c r="AD890" s="74"/>
      <c r="AE890" s="74"/>
      <c r="AF890" s="74"/>
      <c r="AG890" s="74"/>
      <c r="AH890" s="74"/>
      <c r="AI890" s="74"/>
      <c r="AJ890" s="74"/>
      <c r="AK890" s="74"/>
      <c r="AN890" s="71"/>
    </row>
    <row r="891" spans="1:40" s="69" customFormat="1" ht="15" customHeight="1" x14ac:dyDescent="0.3">
      <c r="A891" s="64"/>
      <c r="B891" s="64"/>
      <c r="C891" s="64"/>
      <c r="D891" s="64"/>
      <c r="E891" s="64"/>
      <c r="J891" s="70"/>
      <c r="P891" s="169"/>
      <c r="Q891" s="170"/>
      <c r="U891" s="74"/>
      <c r="V891" s="74"/>
      <c r="W891" s="74"/>
      <c r="X891" s="74"/>
      <c r="Y891" s="74"/>
      <c r="Z891" s="74"/>
      <c r="AA891" s="74"/>
      <c r="AB891" s="74"/>
      <c r="AC891" s="74"/>
      <c r="AD891" s="74"/>
      <c r="AE891" s="74"/>
      <c r="AF891" s="74"/>
      <c r="AG891" s="74"/>
      <c r="AH891" s="74"/>
      <c r="AI891" s="74"/>
      <c r="AJ891" s="74"/>
      <c r="AK891" s="74"/>
      <c r="AN891" s="71"/>
    </row>
    <row r="892" spans="1:40" s="69" customFormat="1" ht="15" customHeight="1" x14ac:dyDescent="0.3">
      <c r="A892" s="64"/>
      <c r="B892" s="64"/>
      <c r="C892" s="64"/>
      <c r="D892" s="64"/>
      <c r="E892" s="64"/>
      <c r="P892" s="169"/>
      <c r="Q892" s="170"/>
      <c r="U892" s="74"/>
      <c r="V892" s="74"/>
      <c r="W892" s="74"/>
      <c r="X892" s="74"/>
      <c r="Y892" s="74"/>
      <c r="Z892" s="74"/>
      <c r="AA892" s="74"/>
      <c r="AB892" s="74"/>
      <c r="AC892" s="74"/>
      <c r="AD892" s="74"/>
      <c r="AE892" s="74"/>
      <c r="AF892" s="74"/>
      <c r="AG892" s="74"/>
      <c r="AH892" s="74"/>
      <c r="AI892" s="74"/>
      <c r="AJ892" s="74"/>
      <c r="AK892" s="74"/>
      <c r="AN892" s="71"/>
    </row>
    <row r="893" spans="1:40" s="69" customFormat="1" ht="15" customHeight="1" x14ac:dyDescent="0.3">
      <c r="A893" s="64"/>
      <c r="B893" s="64"/>
      <c r="C893" s="64"/>
      <c r="D893" s="64"/>
      <c r="E893" s="64"/>
      <c r="P893" s="169"/>
      <c r="Q893" s="170"/>
      <c r="U893" s="74"/>
      <c r="V893" s="74"/>
      <c r="W893" s="74"/>
      <c r="X893" s="74"/>
      <c r="Y893" s="74"/>
      <c r="Z893" s="74"/>
      <c r="AA893" s="74"/>
      <c r="AB893" s="74"/>
      <c r="AC893" s="74"/>
      <c r="AD893" s="74"/>
      <c r="AE893" s="74"/>
      <c r="AF893" s="74"/>
      <c r="AG893" s="74"/>
      <c r="AH893" s="74"/>
      <c r="AI893" s="74"/>
      <c r="AJ893" s="74"/>
      <c r="AK893" s="74"/>
      <c r="AN893" s="71"/>
    </row>
    <row r="894" spans="1:40" s="69" customFormat="1" ht="15" customHeight="1" x14ac:dyDescent="0.3">
      <c r="A894" s="64"/>
      <c r="B894" s="64"/>
      <c r="C894" s="64"/>
      <c r="D894" s="64"/>
      <c r="E894" s="64"/>
      <c r="P894" s="169"/>
      <c r="Q894" s="170"/>
      <c r="U894" s="74"/>
      <c r="V894" s="74"/>
      <c r="W894" s="74"/>
      <c r="X894" s="74"/>
      <c r="Y894" s="74"/>
      <c r="Z894" s="74"/>
      <c r="AA894" s="74"/>
      <c r="AB894" s="74"/>
      <c r="AC894" s="74"/>
      <c r="AD894" s="74"/>
      <c r="AE894" s="74"/>
      <c r="AF894" s="74"/>
      <c r="AG894" s="74"/>
      <c r="AH894" s="74"/>
      <c r="AI894" s="74"/>
      <c r="AJ894" s="74"/>
      <c r="AK894" s="74"/>
      <c r="AN894" s="71"/>
    </row>
    <row r="895" spans="1:40" s="69" customFormat="1" ht="15" customHeight="1" x14ac:dyDescent="0.3">
      <c r="A895" s="64"/>
      <c r="B895" s="64"/>
      <c r="C895" s="64"/>
      <c r="D895" s="64"/>
      <c r="E895" s="64"/>
      <c r="P895" s="169"/>
      <c r="Q895" s="170"/>
      <c r="W895" s="74"/>
      <c r="X895" s="74"/>
      <c r="Y895" s="74"/>
      <c r="Z895" s="74"/>
      <c r="AA895" s="74"/>
      <c r="AB895" s="74"/>
      <c r="AC895" s="74"/>
      <c r="AD895" s="74"/>
      <c r="AE895" s="74"/>
      <c r="AF895" s="74"/>
      <c r="AG895" s="74"/>
      <c r="AH895" s="74"/>
      <c r="AI895" s="74"/>
      <c r="AJ895" s="74"/>
      <c r="AK895" s="74"/>
      <c r="AN895" s="71"/>
    </row>
    <row r="896" spans="1:40" s="75" customFormat="1" ht="15" customHeight="1" x14ac:dyDescent="0.3">
      <c r="A896" s="57"/>
      <c r="B896" s="57"/>
      <c r="C896" s="57"/>
      <c r="D896" s="57"/>
      <c r="E896" s="57"/>
      <c r="P896" s="169"/>
      <c r="Q896" s="170"/>
      <c r="W896" s="103"/>
      <c r="X896" s="103"/>
      <c r="Y896" s="103"/>
      <c r="Z896" s="103"/>
      <c r="AA896" s="103"/>
      <c r="AB896" s="103"/>
      <c r="AC896" s="103"/>
      <c r="AD896" s="103"/>
      <c r="AE896" s="103"/>
      <c r="AF896" s="103"/>
      <c r="AG896" s="103"/>
      <c r="AH896" s="103"/>
      <c r="AI896" s="103"/>
      <c r="AJ896" s="103"/>
      <c r="AK896" s="103"/>
      <c r="AN896" s="157"/>
    </row>
    <row r="897" spans="1:40" s="75" customFormat="1" ht="15" customHeight="1" x14ac:dyDescent="0.3">
      <c r="A897" s="57"/>
      <c r="B897" s="57"/>
      <c r="C897" s="57"/>
      <c r="D897" s="57"/>
      <c r="E897" s="57"/>
      <c r="P897" s="169"/>
      <c r="Q897" s="170"/>
      <c r="W897" s="103"/>
      <c r="X897" s="103"/>
      <c r="Y897" s="103"/>
      <c r="Z897" s="103"/>
      <c r="AA897" s="103"/>
      <c r="AB897" s="103"/>
      <c r="AC897" s="103"/>
      <c r="AD897" s="103"/>
      <c r="AE897" s="103"/>
      <c r="AF897" s="103"/>
      <c r="AG897" s="103"/>
      <c r="AH897" s="103"/>
      <c r="AI897" s="103"/>
      <c r="AJ897" s="103"/>
      <c r="AK897" s="103"/>
      <c r="AN897" s="157"/>
    </row>
    <row r="898" spans="1:40" s="75" customFormat="1" ht="15" customHeight="1" x14ac:dyDescent="0.3">
      <c r="A898" s="57"/>
      <c r="B898" s="57"/>
      <c r="C898" s="57"/>
      <c r="D898" s="57"/>
      <c r="E898" s="57"/>
      <c r="P898" s="169"/>
      <c r="Q898" s="170"/>
      <c r="W898" s="103"/>
      <c r="X898" s="103"/>
      <c r="Y898" s="103"/>
      <c r="Z898" s="103"/>
      <c r="AA898" s="103"/>
      <c r="AB898" s="103"/>
      <c r="AC898" s="103"/>
      <c r="AD898" s="103"/>
      <c r="AE898" s="103"/>
      <c r="AF898" s="103"/>
      <c r="AG898" s="103"/>
      <c r="AH898" s="103"/>
      <c r="AI898" s="103"/>
      <c r="AJ898" s="103"/>
      <c r="AK898" s="103"/>
      <c r="AN898" s="157"/>
    </row>
    <row r="899" spans="1:40" s="75" customFormat="1" ht="15" customHeight="1" x14ac:dyDescent="0.3">
      <c r="A899" s="57"/>
      <c r="B899" s="57"/>
      <c r="C899" s="57"/>
      <c r="D899" s="57"/>
      <c r="E899" s="57"/>
      <c r="P899" s="169"/>
      <c r="Q899" s="170"/>
      <c r="W899" s="103"/>
      <c r="X899" s="103"/>
      <c r="Y899" s="103"/>
      <c r="Z899" s="103"/>
      <c r="AA899" s="103"/>
      <c r="AB899" s="103"/>
      <c r="AC899" s="103"/>
      <c r="AD899" s="103"/>
      <c r="AE899" s="103"/>
      <c r="AF899" s="103"/>
      <c r="AG899" s="103"/>
      <c r="AH899" s="103"/>
      <c r="AI899" s="103"/>
      <c r="AJ899" s="103"/>
      <c r="AK899" s="103"/>
      <c r="AN899" s="157"/>
    </row>
    <row r="900" spans="1:40" s="75" customFormat="1" ht="15" customHeight="1" x14ac:dyDescent="0.3">
      <c r="A900" s="57"/>
      <c r="B900" s="57"/>
      <c r="C900" s="57"/>
      <c r="D900" s="57"/>
      <c r="E900" s="57"/>
      <c r="P900" s="169"/>
      <c r="Q900" s="170"/>
      <c r="W900" s="103"/>
      <c r="X900" s="103"/>
      <c r="Y900" s="103"/>
      <c r="Z900" s="103"/>
      <c r="AA900" s="103"/>
      <c r="AB900" s="103"/>
      <c r="AC900" s="103"/>
      <c r="AD900" s="103"/>
      <c r="AE900" s="103"/>
      <c r="AF900" s="103"/>
      <c r="AG900" s="103"/>
      <c r="AH900" s="103"/>
      <c r="AI900" s="103"/>
      <c r="AJ900" s="103"/>
      <c r="AK900" s="103"/>
      <c r="AN900" s="157"/>
    </row>
    <row r="901" spans="1:40" s="75" customFormat="1" ht="15" customHeight="1" x14ac:dyDescent="0.3">
      <c r="A901" s="57"/>
      <c r="B901" s="57"/>
      <c r="C901" s="57"/>
      <c r="D901" s="57"/>
      <c r="E901" s="57"/>
      <c r="P901" s="169"/>
      <c r="Q901" s="170"/>
      <c r="W901" s="103"/>
      <c r="X901" s="103"/>
      <c r="Y901" s="103"/>
      <c r="Z901" s="103"/>
      <c r="AA901" s="103"/>
      <c r="AB901" s="103"/>
      <c r="AC901" s="103"/>
      <c r="AD901" s="103"/>
      <c r="AE901" s="103"/>
      <c r="AF901" s="103"/>
      <c r="AG901" s="103"/>
      <c r="AH901" s="103"/>
      <c r="AI901" s="103"/>
      <c r="AJ901" s="103"/>
      <c r="AK901" s="103"/>
      <c r="AN901" s="157"/>
    </row>
    <row r="902" spans="1:40" s="75" customFormat="1" ht="15" customHeight="1" x14ac:dyDescent="0.3">
      <c r="A902" s="57"/>
      <c r="B902" s="57"/>
      <c r="C902" s="57"/>
      <c r="D902" s="57"/>
      <c r="E902" s="57"/>
      <c r="P902" s="169"/>
      <c r="Q902" s="170"/>
      <c r="W902" s="103"/>
      <c r="X902" s="103"/>
      <c r="Y902" s="103"/>
      <c r="Z902" s="103"/>
      <c r="AA902" s="103"/>
      <c r="AB902" s="103"/>
      <c r="AC902" s="103"/>
      <c r="AD902" s="103"/>
      <c r="AE902" s="103"/>
      <c r="AF902" s="103"/>
      <c r="AG902" s="103"/>
      <c r="AH902" s="103"/>
      <c r="AI902" s="103"/>
      <c r="AJ902" s="103"/>
      <c r="AK902" s="103"/>
      <c r="AN902" s="157"/>
    </row>
    <row r="903" spans="1:40" s="75" customFormat="1" ht="15" customHeight="1" x14ac:dyDescent="0.3">
      <c r="A903" s="57"/>
      <c r="B903" s="57"/>
      <c r="C903" s="57"/>
      <c r="D903" s="57"/>
      <c r="E903" s="57"/>
      <c r="P903" s="169"/>
      <c r="Q903" s="170"/>
      <c r="W903" s="103"/>
      <c r="X903" s="103"/>
      <c r="Y903" s="103"/>
      <c r="Z903" s="103"/>
      <c r="AA903" s="103"/>
      <c r="AB903" s="103"/>
      <c r="AC903" s="103"/>
      <c r="AD903" s="103"/>
      <c r="AE903" s="103"/>
      <c r="AF903" s="103"/>
      <c r="AG903" s="103"/>
      <c r="AH903" s="103"/>
      <c r="AI903" s="103"/>
      <c r="AJ903" s="103"/>
      <c r="AK903" s="103"/>
      <c r="AN903" s="157"/>
    </row>
    <row r="904" spans="1:40" s="75" customFormat="1" ht="15" customHeight="1" x14ac:dyDescent="0.3">
      <c r="A904" s="57"/>
      <c r="B904" s="57"/>
      <c r="C904" s="57"/>
      <c r="D904" s="57"/>
      <c r="E904" s="57"/>
      <c r="P904" s="169"/>
      <c r="Q904" s="170"/>
      <c r="W904" s="103"/>
      <c r="X904" s="103"/>
      <c r="Y904" s="103"/>
      <c r="Z904" s="103"/>
      <c r="AA904" s="103"/>
      <c r="AB904" s="103"/>
      <c r="AC904" s="103"/>
      <c r="AD904" s="103"/>
      <c r="AE904" s="103"/>
      <c r="AF904" s="103"/>
      <c r="AG904" s="103"/>
      <c r="AH904" s="103"/>
      <c r="AI904" s="103"/>
      <c r="AJ904" s="103"/>
      <c r="AK904" s="103"/>
      <c r="AN904" s="157"/>
    </row>
    <row r="905" spans="1:40" s="75" customFormat="1" ht="15" customHeight="1" x14ac:dyDescent="0.3">
      <c r="A905" s="57"/>
      <c r="B905" s="57"/>
      <c r="C905" s="57"/>
      <c r="D905" s="57"/>
      <c r="E905" s="57"/>
      <c r="P905" s="169"/>
      <c r="Q905" s="170"/>
      <c r="W905" s="103"/>
      <c r="X905" s="103"/>
      <c r="Y905" s="103"/>
      <c r="Z905" s="103"/>
      <c r="AA905" s="103"/>
      <c r="AB905" s="103"/>
      <c r="AC905" s="103"/>
      <c r="AD905" s="103"/>
      <c r="AE905" s="103"/>
      <c r="AF905" s="103"/>
      <c r="AG905" s="103"/>
      <c r="AH905" s="103"/>
      <c r="AI905" s="103"/>
      <c r="AJ905" s="103"/>
      <c r="AK905" s="103"/>
      <c r="AN905" s="157"/>
    </row>
    <row r="906" spans="1:40" s="75" customFormat="1" ht="15" customHeight="1" x14ac:dyDescent="0.3">
      <c r="A906" s="57"/>
      <c r="B906" s="57"/>
      <c r="C906" s="57"/>
      <c r="D906" s="57"/>
      <c r="E906" s="57"/>
      <c r="P906" s="169"/>
      <c r="Q906" s="170"/>
      <c r="W906" s="103"/>
      <c r="X906" s="103"/>
      <c r="Y906" s="103"/>
      <c r="Z906" s="103"/>
      <c r="AA906" s="103"/>
      <c r="AB906" s="103"/>
      <c r="AC906" s="103"/>
      <c r="AD906" s="103"/>
      <c r="AE906" s="103"/>
      <c r="AF906" s="103"/>
      <c r="AG906" s="103"/>
      <c r="AH906" s="103"/>
      <c r="AI906" s="103"/>
      <c r="AJ906" s="103"/>
      <c r="AK906" s="103"/>
      <c r="AN906" s="157"/>
    </row>
    <row r="907" spans="1:40" s="75" customFormat="1" ht="15" customHeight="1" x14ac:dyDescent="0.3">
      <c r="A907" s="57"/>
      <c r="B907" s="57"/>
      <c r="C907" s="57"/>
      <c r="D907" s="57"/>
      <c r="E907" s="57"/>
      <c r="P907" s="169"/>
      <c r="Q907" s="170"/>
      <c r="W907" s="103"/>
      <c r="X907" s="103"/>
      <c r="Y907" s="103"/>
      <c r="Z907" s="103"/>
      <c r="AA907" s="103"/>
      <c r="AB907" s="103"/>
      <c r="AC907" s="103"/>
      <c r="AD907" s="103"/>
      <c r="AE907" s="103"/>
      <c r="AF907" s="103"/>
      <c r="AG907" s="103"/>
      <c r="AH907" s="103"/>
      <c r="AI907" s="103"/>
      <c r="AJ907" s="103"/>
      <c r="AK907" s="103"/>
      <c r="AN907" s="157"/>
    </row>
    <row r="908" spans="1:40" s="75" customFormat="1" ht="15" customHeight="1" x14ac:dyDescent="0.3">
      <c r="A908" s="57"/>
      <c r="B908" s="57"/>
      <c r="C908" s="57"/>
      <c r="D908" s="57"/>
      <c r="E908" s="57"/>
      <c r="P908" s="169"/>
      <c r="Q908" s="170"/>
      <c r="W908" s="103"/>
      <c r="X908" s="103"/>
      <c r="Y908" s="103"/>
      <c r="Z908" s="103"/>
      <c r="AA908" s="103"/>
      <c r="AB908" s="103"/>
      <c r="AC908" s="103"/>
      <c r="AD908" s="103"/>
      <c r="AE908" s="103"/>
      <c r="AF908" s="103"/>
      <c r="AG908" s="103"/>
      <c r="AH908" s="103"/>
      <c r="AI908" s="103"/>
      <c r="AJ908" s="103"/>
      <c r="AK908" s="103"/>
      <c r="AN908" s="157"/>
    </row>
    <row r="909" spans="1:40" s="75" customFormat="1" ht="15" customHeight="1" x14ac:dyDescent="0.3">
      <c r="A909" s="57"/>
      <c r="B909" s="57"/>
      <c r="C909" s="57"/>
      <c r="D909" s="57"/>
      <c r="E909" s="57"/>
      <c r="P909" s="169"/>
      <c r="Q909" s="170"/>
      <c r="W909" s="103"/>
      <c r="X909" s="103"/>
      <c r="Y909" s="103"/>
      <c r="Z909" s="103"/>
      <c r="AA909" s="103"/>
      <c r="AB909" s="103"/>
      <c r="AC909" s="103"/>
      <c r="AD909" s="103"/>
      <c r="AE909" s="103"/>
      <c r="AF909" s="103"/>
      <c r="AG909" s="103"/>
      <c r="AH909" s="103"/>
      <c r="AI909" s="103"/>
      <c r="AJ909" s="103"/>
      <c r="AK909" s="103"/>
      <c r="AN909" s="157"/>
    </row>
    <row r="910" spans="1:40" s="75" customFormat="1" ht="15" customHeight="1" x14ac:dyDescent="0.3">
      <c r="A910" s="57"/>
      <c r="B910" s="57"/>
      <c r="C910" s="57"/>
      <c r="D910" s="57"/>
      <c r="E910" s="57"/>
      <c r="P910" s="169"/>
      <c r="Q910" s="170"/>
      <c r="W910" s="103"/>
      <c r="X910" s="103"/>
      <c r="Y910" s="103"/>
      <c r="Z910" s="103"/>
      <c r="AA910" s="103"/>
      <c r="AB910" s="103"/>
      <c r="AC910" s="103"/>
      <c r="AD910" s="103"/>
      <c r="AE910" s="103"/>
      <c r="AF910" s="103"/>
      <c r="AG910" s="103"/>
      <c r="AH910" s="103"/>
      <c r="AI910" s="103"/>
      <c r="AJ910" s="103"/>
      <c r="AK910" s="103"/>
      <c r="AN910" s="157"/>
    </row>
    <row r="911" spans="1:40" s="75" customFormat="1" ht="15" customHeight="1" x14ac:dyDescent="0.3">
      <c r="A911" s="57"/>
      <c r="B911" s="57"/>
      <c r="C911" s="57"/>
      <c r="D911" s="57"/>
      <c r="E911" s="57"/>
      <c r="P911" s="169"/>
      <c r="Q911" s="170"/>
      <c r="W911" s="103"/>
      <c r="X911" s="103"/>
      <c r="Y911" s="103"/>
      <c r="Z911" s="103"/>
      <c r="AA911" s="103"/>
      <c r="AB911" s="103"/>
      <c r="AC911" s="103"/>
      <c r="AD911" s="103"/>
      <c r="AE911" s="103"/>
      <c r="AF911" s="103"/>
      <c r="AG911" s="103"/>
      <c r="AH911" s="103"/>
      <c r="AI911" s="103"/>
      <c r="AJ911" s="103"/>
      <c r="AK911" s="103"/>
      <c r="AN911" s="157"/>
    </row>
    <row r="912" spans="1:40" s="75" customFormat="1" ht="15" customHeight="1" x14ac:dyDescent="0.3">
      <c r="A912" s="57"/>
      <c r="B912" s="57"/>
      <c r="C912" s="57"/>
      <c r="D912" s="57"/>
      <c r="E912" s="57"/>
      <c r="P912" s="169"/>
      <c r="Q912" s="170"/>
      <c r="W912" s="103"/>
      <c r="X912" s="103"/>
      <c r="Y912" s="103"/>
      <c r="Z912" s="103"/>
      <c r="AA912" s="103"/>
      <c r="AB912" s="103"/>
      <c r="AC912" s="103"/>
      <c r="AD912" s="103"/>
      <c r="AE912" s="103"/>
      <c r="AF912" s="103"/>
      <c r="AG912" s="103"/>
      <c r="AH912" s="103"/>
      <c r="AI912" s="103"/>
      <c r="AJ912" s="103"/>
      <c r="AK912" s="103"/>
      <c r="AN912" s="157"/>
    </row>
    <row r="913" spans="1:40" s="75" customFormat="1" ht="15" customHeight="1" x14ac:dyDescent="0.3">
      <c r="A913" s="57"/>
      <c r="B913" s="57"/>
      <c r="C913" s="57"/>
      <c r="D913" s="57"/>
      <c r="E913" s="57"/>
      <c r="P913" s="169"/>
      <c r="Q913" s="170"/>
      <c r="W913" s="103"/>
      <c r="X913" s="103"/>
      <c r="Y913" s="103"/>
      <c r="Z913" s="103"/>
      <c r="AA913" s="103"/>
      <c r="AB913" s="103"/>
      <c r="AC913" s="103"/>
      <c r="AD913" s="103"/>
      <c r="AE913" s="103"/>
      <c r="AF913" s="103"/>
      <c r="AG913" s="103"/>
      <c r="AH913" s="103"/>
      <c r="AI913" s="103"/>
      <c r="AJ913" s="103"/>
      <c r="AK913" s="103"/>
      <c r="AN913" s="157"/>
    </row>
    <row r="914" spans="1:40" s="75" customFormat="1" ht="15" customHeight="1" x14ac:dyDescent="0.3">
      <c r="A914" s="57"/>
      <c r="B914" s="57"/>
      <c r="C914" s="57"/>
      <c r="D914" s="57"/>
      <c r="E914" s="57"/>
      <c r="P914" s="169"/>
      <c r="Q914" s="170"/>
      <c r="W914" s="103"/>
      <c r="X914" s="103"/>
      <c r="Y914" s="103"/>
      <c r="Z914" s="103"/>
      <c r="AA914" s="103"/>
      <c r="AB914" s="103"/>
      <c r="AC914" s="103"/>
      <c r="AD914" s="103"/>
      <c r="AE914" s="103"/>
      <c r="AF914" s="103"/>
      <c r="AG914" s="103"/>
      <c r="AH914" s="103"/>
      <c r="AI914" s="103"/>
      <c r="AJ914" s="103"/>
      <c r="AK914" s="103"/>
      <c r="AN914" s="157"/>
    </row>
    <row r="915" spans="1:40" s="75" customFormat="1" ht="15" customHeight="1" x14ac:dyDescent="0.3">
      <c r="A915" s="57"/>
      <c r="B915" s="57"/>
      <c r="C915" s="57"/>
      <c r="D915" s="57"/>
      <c r="E915" s="57"/>
      <c r="P915" s="169"/>
      <c r="Q915" s="170"/>
      <c r="W915" s="103"/>
      <c r="X915" s="103"/>
      <c r="Y915" s="103"/>
      <c r="Z915" s="103"/>
      <c r="AA915" s="103"/>
      <c r="AB915" s="103"/>
      <c r="AC915" s="103"/>
      <c r="AD915" s="103"/>
      <c r="AE915" s="103"/>
      <c r="AF915" s="103"/>
      <c r="AG915" s="103"/>
      <c r="AH915" s="103"/>
      <c r="AI915" s="103"/>
      <c r="AJ915" s="103"/>
      <c r="AK915" s="103"/>
      <c r="AN915" s="157"/>
    </row>
    <row r="916" spans="1:40" s="75" customFormat="1" ht="15" customHeight="1" x14ac:dyDescent="0.3">
      <c r="A916" s="57"/>
      <c r="B916" s="57"/>
      <c r="C916" s="57"/>
      <c r="D916" s="57"/>
      <c r="E916" s="57"/>
      <c r="P916" s="169"/>
      <c r="Q916" s="170"/>
      <c r="W916" s="103"/>
      <c r="X916" s="103"/>
      <c r="Y916" s="103"/>
      <c r="Z916" s="103"/>
      <c r="AA916" s="103"/>
      <c r="AB916" s="103"/>
      <c r="AC916" s="103"/>
      <c r="AD916" s="103"/>
      <c r="AE916" s="103"/>
      <c r="AF916" s="103"/>
      <c r="AG916" s="103"/>
      <c r="AH916" s="103"/>
      <c r="AI916" s="103"/>
      <c r="AJ916" s="103"/>
      <c r="AK916" s="103"/>
      <c r="AN916" s="157"/>
    </row>
    <row r="917" spans="1:40" s="75" customFormat="1" ht="15" customHeight="1" x14ac:dyDescent="0.3">
      <c r="A917" s="57"/>
      <c r="B917" s="57"/>
      <c r="C917" s="57"/>
      <c r="D917" s="57"/>
      <c r="E917" s="57"/>
      <c r="P917" s="169"/>
      <c r="Q917" s="170"/>
      <c r="W917" s="103"/>
      <c r="X917" s="103"/>
      <c r="Y917" s="103"/>
      <c r="Z917" s="103"/>
      <c r="AA917" s="103"/>
      <c r="AB917" s="103"/>
      <c r="AC917" s="103"/>
      <c r="AD917" s="103"/>
      <c r="AE917" s="103"/>
      <c r="AF917" s="103"/>
      <c r="AG917" s="103"/>
      <c r="AH917" s="103"/>
      <c r="AI917" s="103"/>
      <c r="AJ917" s="103"/>
      <c r="AK917" s="103"/>
      <c r="AN917" s="157"/>
    </row>
    <row r="918" spans="1:40" s="75" customFormat="1" ht="15" customHeight="1" x14ac:dyDescent="0.3">
      <c r="A918" s="57"/>
      <c r="B918" s="57"/>
      <c r="C918" s="57"/>
      <c r="D918" s="57"/>
      <c r="E918" s="57"/>
      <c r="P918" s="169"/>
      <c r="Q918" s="170"/>
      <c r="W918" s="103"/>
      <c r="X918" s="103"/>
      <c r="Y918" s="103"/>
      <c r="Z918" s="103"/>
      <c r="AA918" s="103"/>
      <c r="AB918" s="103"/>
      <c r="AC918" s="103"/>
      <c r="AD918" s="103"/>
      <c r="AE918" s="103"/>
      <c r="AF918" s="103"/>
      <c r="AG918" s="103"/>
      <c r="AH918" s="103"/>
      <c r="AI918" s="103"/>
      <c r="AJ918" s="103"/>
      <c r="AK918" s="103"/>
      <c r="AN918" s="157"/>
    </row>
    <row r="919" spans="1:40" s="75" customFormat="1" ht="15" customHeight="1" x14ac:dyDescent="0.3">
      <c r="A919" s="57"/>
      <c r="B919" s="57"/>
      <c r="C919" s="57"/>
      <c r="D919" s="57"/>
      <c r="E919" s="57"/>
      <c r="P919" s="169"/>
      <c r="Q919" s="170"/>
      <c r="W919" s="103"/>
      <c r="X919" s="103"/>
      <c r="Y919" s="103"/>
      <c r="Z919" s="103"/>
      <c r="AA919" s="103"/>
      <c r="AB919" s="103"/>
      <c r="AC919" s="103"/>
      <c r="AD919" s="103"/>
      <c r="AE919" s="103"/>
      <c r="AF919" s="103"/>
      <c r="AG919" s="103"/>
      <c r="AH919" s="103"/>
      <c r="AI919" s="103"/>
      <c r="AJ919" s="103"/>
      <c r="AK919" s="103"/>
      <c r="AN919" s="157"/>
    </row>
    <row r="920" spans="1:40" s="75" customFormat="1" ht="15" customHeight="1" x14ac:dyDescent="0.3">
      <c r="A920" s="57"/>
      <c r="B920" s="57"/>
      <c r="C920" s="57"/>
      <c r="D920" s="57"/>
      <c r="E920" s="57"/>
      <c r="P920" s="169"/>
      <c r="Q920" s="170"/>
      <c r="W920" s="103"/>
      <c r="X920" s="103"/>
      <c r="Y920" s="103"/>
      <c r="Z920" s="103"/>
      <c r="AA920" s="103"/>
      <c r="AB920" s="103"/>
      <c r="AC920" s="103"/>
      <c r="AD920" s="103"/>
      <c r="AE920" s="103"/>
      <c r="AF920" s="103"/>
      <c r="AG920" s="103"/>
      <c r="AH920" s="103"/>
      <c r="AI920" s="103"/>
      <c r="AJ920" s="103"/>
      <c r="AK920" s="103"/>
      <c r="AN920" s="157"/>
    </row>
    <row r="921" spans="1:40" s="75" customFormat="1" ht="15" customHeight="1" x14ac:dyDescent="0.3">
      <c r="A921" s="57"/>
      <c r="B921" s="57"/>
      <c r="C921" s="57"/>
      <c r="D921" s="57"/>
      <c r="E921" s="57"/>
      <c r="P921" s="169"/>
      <c r="Q921" s="170"/>
      <c r="W921" s="103"/>
      <c r="X921" s="103"/>
      <c r="Y921" s="103"/>
      <c r="Z921" s="103"/>
      <c r="AA921" s="103"/>
      <c r="AB921" s="103"/>
      <c r="AC921" s="103"/>
      <c r="AD921" s="103"/>
      <c r="AE921" s="103"/>
      <c r="AF921" s="103"/>
      <c r="AG921" s="103"/>
      <c r="AH921" s="103"/>
      <c r="AI921" s="103"/>
      <c r="AJ921" s="103"/>
      <c r="AK921" s="103"/>
      <c r="AN921" s="157"/>
    </row>
    <row r="922" spans="1:40" s="75" customFormat="1" ht="15" customHeight="1" x14ac:dyDescent="0.3">
      <c r="A922" s="57"/>
      <c r="B922" s="57"/>
      <c r="C922" s="57"/>
      <c r="D922" s="57"/>
      <c r="E922" s="57"/>
      <c r="P922" s="169"/>
      <c r="Q922" s="170"/>
      <c r="W922" s="103"/>
      <c r="X922" s="103"/>
      <c r="Y922" s="103"/>
      <c r="Z922" s="103"/>
      <c r="AA922" s="103"/>
      <c r="AB922" s="103"/>
      <c r="AC922" s="103"/>
      <c r="AD922" s="103"/>
      <c r="AE922" s="103"/>
      <c r="AF922" s="103"/>
      <c r="AG922" s="103"/>
      <c r="AH922" s="103"/>
      <c r="AI922" s="103"/>
      <c r="AJ922" s="103"/>
      <c r="AK922" s="103"/>
      <c r="AN922" s="157"/>
    </row>
    <row r="923" spans="1:40" s="75" customFormat="1" ht="15" customHeight="1" x14ac:dyDescent="0.3">
      <c r="A923" s="57"/>
      <c r="B923" s="57"/>
      <c r="C923" s="57"/>
      <c r="D923" s="57"/>
      <c r="E923" s="57"/>
      <c r="P923" s="169"/>
      <c r="Q923" s="170"/>
      <c r="W923" s="103"/>
      <c r="X923" s="103"/>
      <c r="Y923" s="103"/>
      <c r="Z923" s="103"/>
      <c r="AA923" s="103"/>
      <c r="AB923" s="103"/>
      <c r="AC923" s="103"/>
      <c r="AD923" s="103"/>
      <c r="AE923" s="103"/>
      <c r="AF923" s="103"/>
      <c r="AG923" s="103"/>
      <c r="AH923" s="103"/>
      <c r="AI923" s="103"/>
      <c r="AJ923" s="103"/>
      <c r="AK923" s="103"/>
      <c r="AN923" s="157"/>
    </row>
    <row r="924" spans="1:40" s="75" customFormat="1" ht="15" customHeight="1" x14ac:dyDescent="0.3">
      <c r="A924" s="57"/>
      <c r="B924" s="57"/>
      <c r="C924" s="57"/>
      <c r="D924" s="57"/>
      <c r="E924" s="57"/>
      <c r="P924" s="169"/>
      <c r="Q924" s="170"/>
      <c r="W924" s="103"/>
      <c r="X924" s="103"/>
      <c r="Y924" s="103"/>
      <c r="Z924" s="103"/>
      <c r="AA924" s="103"/>
      <c r="AB924" s="103"/>
      <c r="AC924" s="103"/>
      <c r="AD924" s="103"/>
      <c r="AE924" s="103"/>
      <c r="AF924" s="103"/>
      <c r="AG924" s="103"/>
      <c r="AH924" s="103"/>
      <c r="AI924" s="103"/>
      <c r="AJ924" s="103"/>
      <c r="AK924" s="103"/>
      <c r="AN924" s="157"/>
    </row>
    <row r="925" spans="1:40" ht="0" hidden="1" customHeight="1" x14ac:dyDescent="0.25">
      <c r="P925" s="167"/>
      <c r="Q925" s="168"/>
    </row>
    <row r="926" spans="1:40" ht="0" hidden="1" customHeight="1" x14ac:dyDescent="0.25">
      <c r="P926" s="167"/>
      <c r="Q926" s="168"/>
    </row>
    <row r="927" spans="1:40" ht="0" hidden="1" customHeight="1" x14ac:dyDescent="0.25">
      <c r="P927" s="167"/>
      <c r="Q927" s="168"/>
    </row>
    <row r="928" spans="1:40" ht="0" hidden="1" customHeight="1" x14ac:dyDescent="0.25">
      <c r="P928" s="167"/>
      <c r="Q928" s="168"/>
    </row>
    <row r="929" spans="16:17" ht="0" hidden="1" customHeight="1" x14ac:dyDescent="0.25">
      <c r="P929" s="167"/>
      <c r="Q929" s="168"/>
    </row>
    <row r="930" spans="16:17" ht="0" hidden="1" customHeight="1" x14ac:dyDescent="0.25">
      <c r="P930" s="167"/>
      <c r="Q930" s="168"/>
    </row>
    <row r="931" spans="16:17" ht="0" hidden="1" customHeight="1" x14ac:dyDescent="0.25">
      <c r="P931" s="167"/>
      <c r="Q931" s="168"/>
    </row>
    <row r="932" spans="16:17" ht="0" hidden="1" customHeight="1" x14ac:dyDescent="0.25">
      <c r="P932" s="167"/>
      <c r="Q932" s="168"/>
    </row>
    <row r="933" spans="16:17" ht="0" hidden="1" customHeight="1" x14ac:dyDescent="0.25">
      <c r="P933" s="167"/>
      <c r="Q933" s="168"/>
    </row>
    <row r="934" spans="16:17" ht="0" hidden="1" customHeight="1" x14ac:dyDescent="0.25">
      <c r="P934" s="167"/>
      <c r="Q934" s="168"/>
    </row>
    <row r="935" spans="16:17" ht="0" hidden="1" customHeight="1" x14ac:dyDescent="0.25">
      <c r="P935" s="167"/>
      <c r="Q935" s="168"/>
    </row>
    <row r="936" spans="16:17" ht="0" hidden="1" customHeight="1" x14ac:dyDescent="0.25">
      <c r="P936" s="167"/>
      <c r="Q936" s="168"/>
    </row>
    <row r="937" spans="16:17" ht="0" hidden="1" customHeight="1" x14ac:dyDescent="0.25">
      <c r="P937" s="167"/>
      <c r="Q937" s="168"/>
    </row>
    <row r="938" spans="16:17" ht="0" hidden="1" customHeight="1" x14ac:dyDescent="0.25">
      <c r="P938" s="167"/>
      <c r="Q938" s="168"/>
    </row>
    <row r="939" spans="16:17" ht="0" hidden="1" customHeight="1" x14ac:dyDescent="0.25">
      <c r="P939" s="167"/>
      <c r="Q939" s="168"/>
    </row>
    <row r="940" spans="16:17" ht="0" hidden="1" customHeight="1" x14ac:dyDescent="0.25">
      <c r="P940" s="167"/>
      <c r="Q940" s="168"/>
    </row>
    <row r="941" spans="16:17" ht="0" hidden="1" customHeight="1" x14ac:dyDescent="0.25">
      <c r="P941" s="167"/>
      <c r="Q941" s="168"/>
    </row>
    <row r="942" spans="16:17" ht="0" hidden="1" customHeight="1" x14ac:dyDescent="0.25">
      <c r="P942" s="167"/>
      <c r="Q942" s="168"/>
    </row>
    <row r="943" spans="16:17" ht="0" hidden="1" customHeight="1" x14ac:dyDescent="0.25">
      <c r="P943" s="167"/>
      <c r="Q943" s="168"/>
    </row>
    <row r="944" spans="16:17" ht="0" hidden="1" customHeight="1" x14ac:dyDescent="0.25">
      <c r="P944" s="167"/>
      <c r="Q944" s="168"/>
    </row>
    <row r="945" spans="16:17" ht="0" hidden="1" customHeight="1" x14ac:dyDescent="0.25">
      <c r="P945" s="167"/>
      <c r="Q945" s="168"/>
    </row>
    <row r="946" spans="16:17" ht="0" hidden="1" customHeight="1" x14ac:dyDescent="0.25">
      <c r="P946" s="167"/>
      <c r="Q946" s="168"/>
    </row>
    <row r="947" spans="16:17" ht="0" hidden="1" customHeight="1" x14ac:dyDescent="0.25">
      <c r="P947" s="167"/>
      <c r="Q947" s="168"/>
    </row>
    <row r="948" spans="16:17" ht="0" hidden="1" customHeight="1" x14ac:dyDescent="0.25">
      <c r="P948" s="167"/>
      <c r="Q948" s="168"/>
    </row>
    <row r="949" spans="16:17" ht="0" hidden="1" customHeight="1" x14ac:dyDescent="0.25">
      <c r="P949" s="167"/>
      <c r="Q949" s="168"/>
    </row>
    <row r="950" spans="16:17" ht="0" hidden="1" customHeight="1" x14ac:dyDescent="0.25">
      <c r="P950" s="167"/>
      <c r="Q950" s="168"/>
    </row>
    <row r="951" spans="16:17" ht="0" hidden="1" customHeight="1" x14ac:dyDescent="0.25">
      <c r="P951" s="167"/>
      <c r="Q951" s="168"/>
    </row>
    <row r="952" spans="16:17" ht="0" hidden="1" customHeight="1" x14ac:dyDescent="0.25">
      <c r="P952" s="167"/>
      <c r="Q952" s="168"/>
    </row>
    <row r="953" spans="16:17" ht="0" hidden="1" customHeight="1" x14ac:dyDescent="0.25">
      <c r="P953" s="167"/>
      <c r="Q953" s="168"/>
    </row>
    <row r="954" spans="16:17" ht="0" hidden="1" customHeight="1" x14ac:dyDescent="0.25">
      <c r="P954" s="167"/>
      <c r="Q954" s="168"/>
    </row>
    <row r="955" spans="16:17" ht="0" hidden="1" customHeight="1" x14ac:dyDescent="0.25">
      <c r="P955" s="167"/>
      <c r="Q955" s="168"/>
    </row>
    <row r="956" spans="16:17" ht="0" hidden="1" customHeight="1" x14ac:dyDescent="0.25">
      <c r="P956" s="167"/>
      <c r="Q956" s="168"/>
    </row>
    <row r="957" spans="16:17" ht="0" hidden="1" customHeight="1" x14ac:dyDescent="0.25">
      <c r="P957" s="167"/>
      <c r="Q957" s="168"/>
    </row>
    <row r="958" spans="16:17" ht="0" hidden="1" customHeight="1" x14ac:dyDescent="0.25">
      <c r="P958" s="167"/>
      <c r="Q958" s="168"/>
    </row>
    <row r="959" spans="16:17" ht="0" hidden="1" customHeight="1" x14ac:dyDescent="0.25">
      <c r="P959" s="167"/>
      <c r="Q959" s="168"/>
    </row>
    <row r="960" spans="16:17" ht="0" hidden="1" customHeight="1" x14ac:dyDescent="0.25">
      <c r="P960" s="167"/>
      <c r="Q960" s="168"/>
    </row>
    <row r="961" spans="16:17" ht="0" hidden="1" customHeight="1" x14ac:dyDescent="0.25">
      <c r="P961" s="167"/>
      <c r="Q961" s="168"/>
    </row>
    <row r="962" spans="16:17" ht="0" hidden="1" customHeight="1" x14ac:dyDescent="0.25">
      <c r="P962" s="167"/>
      <c r="Q962" s="168"/>
    </row>
    <row r="963" spans="16:17" ht="0" hidden="1" customHeight="1" x14ac:dyDescent="0.25">
      <c r="P963" s="167"/>
      <c r="Q963" s="168"/>
    </row>
    <row r="964" spans="16:17" ht="0" hidden="1" customHeight="1" x14ac:dyDescent="0.25">
      <c r="P964" s="167"/>
      <c r="Q964" s="168"/>
    </row>
    <row r="965" spans="16:17" ht="0" hidden="1" customHeight="1" x14ac:dyDescent="0.25">
      <c r="P965" s="167"/>
      <c r="Q965" s="168"/>
    </row>
    <row r="966" spans="16:17" ht="0" hidden="1" customHeight="1" x14ac:dyDescent="0.25">
      <c r="P966" s="167"/>
      <c r="Q966" s="168"/>
    </row>
    <row r="967" spans="16:17" ht="0" hidden="1" customHeight="1" x14ac:dyDescent="0.25">
      <c r="P967" s="167"/>
      <c r="Q967" s="168"/>
    </row>
    <row r="968" spans="16:17" ht="0" hidden="1" customHeight="1" x14ac:dyDescent="0.25">
      <c r="P968" s="167"/>
      <c r="Q968" s="168"/>
    </row>
    <row r="969" spans="16:17" ht="0" hidden="1" customHeight="1" x14ac:dyDescent="0.25">
      <c r="P969" s="167"/>
      <c r="Q969" s="168"/>
    </row>
    <row r="970" spans="16:17" ht="0" hidden="1" customHeight="1" x14ac:dyDescent="0.25">
      <c r="P970" s="167"/>
      <c r="Q970" s="168"/>
    </row>
    <row r="971" spans="16:17" ht="0" hidden="1" customHeight="1" x14ac:dyDescent="0.25">
      <c r="P971" s="167"/>
      <c r="Q971" s="168"/>
    </row>
    <row r="972" spans="16:17" ht="0" hidden="1" customHeight="1" x14ac:dyDescent="0.25">
      <c r="P972" s="167"/>
      <c r="Q972" s="168"/>
    </row>
    <row r="973" spans="16:17" ht="0" hidden="1" customHeight="1" x14ac:dyDescent="0.25">
      <c r="P973" s="167"/>
      <c r="Q973" s="168"/>
    </row>
    <row r="974" spans="16:17" ht="0" hidden="1" customHeight="1" x14ac:dyDescent="0.25">
      <c r="P974" s="167"/>
      <c r="Q974" s="168"/>
    </row>
    <row r="975" spans="16:17" ht="0" hidden="1" customHeight="1" x14ac:dyDescent="0.25">
      <c r="P975" s="167"/>
      <c r="Q975" s="168"/>
    </row>
    <row r="976" spans="16:17" ht="0" hidden="1" customHeight="1" x14ac:dyDescent="0.25">
      <c r="P976" s="167"/>
      <c r="Q976" s="168"/>
    </row>
    <row r="977" spans="16:17" ht="0" hidden="1" customHeight="1" x14ac:dyDescent="0.25">
      <c r="P977" s="167"/>
      <c r="Q977" s="168"/>
    </row>
    <row r="978" spans="16:17" ht="0" hidden="1" customHeight="1" x14ac:dyDescent="0.25">
      <c r="P978" s="167"/>
      <c r="Q978" s="168"/>
    </row>
    <row r="979" spans="16:17" ht="0" hidden="1" customHeight="1" x14ac:dyDescent="0.25">
      <c r="P979" s="167"/>
      <c r="Q979" s="168"/>
    </row>
    <row r="980" spans="16:17" ht="0" hidden="1" customHeight="1" x14ac:dyDescent="0.25">
      <c r="P980" s="167"/>
      <c r="Q980" s="168"/>
    </row>
    <row r="981" spans="16:17" ht="0" hidden="1" customHeight="1" x14ac:dyDescent="0.25">
      <c r="P981" s="167"/>
      <c r="Q981" s="168"/>
    </row>
    <row r="982" spans="16:17" ht="0" hidden="1" customHeight="1" x14ac:dyDescent="0.25">
      <c r="P982" s="167"/>
      <c r="Q982" s="168"/>
    </row>
    <row r="983" spans="16:17" ht="0" hidden="1" customHeight="1" x14ac:dyDescent="0.25">
      <c r="P983" s="167"/>
      <c r="Q983" s="168"/>
    </row>
    <row r="984" spans="16:17" ht="0" hidden="1" customHeight="1" x14ac:dyDescent="0.25">
      <c r="P984" s="167"/>
      <c r="Q984" s="168"/>
    </row>
    <row r="985" spans="16:17" ht="0" hidden="1" customHeight="1" x14ac:dyDescent="0.25">
      <c r="P985" s="167"/>
      <c r="Q985" s="168"/>
    </row>
    <row r="986" spans="16:17" ht="0" hidden="1" customHeight="1" x14ac:dyDescent="0.25">
      <c r="P986" s="167"/>
      <c r="Q986" s="168"/>
    </row>
    <row r="987" spans="16:17" ht="0" hidden="1" customHeight="1" x14ac:dyDescent="0.25">
      <c r="P987" s="167"/>
      <c r="Q987" s="168"/>
    </row>
    <row r="988" spans="16:17" ht="0" hidden="1" customHeight="1" x14ac:dyDescent="0.25">
      <c r="P988" s="167"/>
      <c r="Q988" s="168"/>
    </row>
    <row r="989" spans="16:17" ht="0" hidden="1" customHeight="1" x14ac:dyDescent="0.25">
      <c r="P989" s="167"/>
      <c r="Q989" s="168"/>
    </row>
    <row r="990" spans="16:17" ht="0" hidden="1" customHeight="1" x14ac:dyDescent="0.25">
      <c r="P990" s="167"/>
      <c r="Q990" s="168"/>
    </row>
    <row r="991" spans="16:17" ht="0" hidden="1" customHeight="1" x14ac:dyDescent="0.25">
      <c r="P991" s="167"/>
      <c r="Q991" s="168"/>
    </row>
    <row r="992" spans="16:17" ht="0" hidden="1" customHeight="1" x14ac:dyDescent="0.25">
      <c r="P992" s="167"/>
      <c r="Q992" s="168"/>
    </row>
    <row r="993" spans="16:17" ht="0" hidden="1" customHeight="1" x14ac:dyDescent="0.25">
      <c r="P993" s="167"/>
      <c r="Q993" s="168"/>
    </row>
    <row r="994" spans="16:17" ht="0" hidden="1" customHeight="1" x14ac:dyDescent="0.25">
      <c r="P994" s="167"/>
      <c r="Q994" s="168"/>
    </row>
    <row r="995" spans="16:17" ht="0" hidden="1" customHeight="1" x14ac:dyDescent="0.25">
      <c r="P995" s="167"/>
      <c r="Q995" s="168"/>
    </row>
    <row r="996" spans="16:17" ht="0" hidden="1" customHeight="1" x14ac:dyDescent="0.25">
      <c r="P996" s="167"/>
      <c r="Q996" s="168"/>
    </row>
    <row r="997" spans="16:17" ht="0" hidden="1" customHeight="1" x14ac:dyDescent="0.25">
      <c r="P997" s="167"/>
      <c r="Q997" s="168"/>
    </row>
    <row r="998" spans="16:17" ht="0" hidden="1" customHeight="1" x14ac:dyDescent="0.25">
      <c r="P998" s="167"/>
      <c r="Q998" s="168"/>
    </row>
    <row r="999" spans="16:17" ht="0" hidden="1" customHeight="1" x14ac:dyDescent="0.25">
      <c r="P999" s="167"/>
      <c r="Q999" s="168"/>
    </row>
    <row r="1000" spans="16:17" ht="0" hidden="1" customHeight="1" x14ac:dyDescent="0.25">
      <c r="P1000" s="167"/>
      <c r="Q1000" s="168"/>
    </row>
    <row r="1001" spans="16:17" ht="0" hidden="1" customHeight="1" x14ac:dyDescent="0.25">
      <c r="P1001" s="167"/>
      <c r="Q1001" s="168"/>
    </row>
    <row r="1002" spans="16:17" ht="0" hidden="1" customHeight="1" x14ac:dyDescent="0.25">
      <c r="P1002" s="167"/>
      <c r="Q1002" s="168"/>
    </row>
    <row r="1003" spans="16:17" ht="0" hidden="1" customHeight="1" x14ac:dyDescent="0.25">
      <c r="P1003" s="167"/>
      <c r="Q1003" s="168"/>
    </row>
    <row r="1004" spans="16:17" ht="0" hidden="1" customHeight="1" x14ac:dyDescent="0.25">
      <c r="P1004" s="167"/>
      <c r="Q1004" s="168"/>
    </row>
    <row r="1005" spans="16:17" ht="0" hidden="1" customHeight="1" x14ac:dyDescent="0.25">
      <c r="P1005" s="167"/>
      <c r="Q1005" s="168"/>
    </row>
    <row r="1006" spans="16:17" ht="0" hidden="1" customHeight="1" x14ac:dyDescent="0.25">
      <c r="P1006" s="167"/>
      <c r="Q1006" s="168"/>
    </row>
    <row r="1007" spans="16:17" ht="0" hidden="1" customHeight="1" x14ac:dyDescent="0.25">
      <c r="P1007" s="167"/>
      <c r="Q1007" s="168"/>
    </row>
    <row r="1008" spans="16:17" ht="0" hidden="1" customHeight="1" x14ac:dyDescent="0.25">
      <c r="P1008" s="167"/>
      <c r="Q1008" s="168"/>
    </row>
    <row r="1009" spans="16:17" ht="0" hidden="1" customHeight="1" x14ac:dyDescent="0.25">
      <c r="P1009" s="167"/>
      <c r="Q1009" s="168"/>
    </row>
    <row r="1010" spans="16:17" ht="0" hidden="1" customHeight="1" x14ac:dyDescent="0.25">
      <c r="P1010" s="167"/>
      <c r="Q1010" s="168"/>
    </row>
    <row r="1011" spans="16:17" ht="0" hidden="1" customHeight="1" x14ac:dyDescent="0.25">
      <c r="P1011" s="167"/>
      <c r="Q1011" s="168"/>
    </row>
    <row r="1012" spans="16:17" ht="0" hidden="1" customHeight="1" x14ac:dyDescent="0.25">
      <c r="P1012" s="167"/>
      <c r="Q1012" s="168"/>
    </row>
    <row r="1013" spans="16:17" ht="0" hidden="1" customHeight="1" x14ac:dyDescent="0.25">
      <c r="P1013" s="167"/>
      <c r="Q1013" s="168"/>
    </row>
    <row r="1014" spans="16:17" ht="0" hidden="1" customHeight="1" x14ac:dyDescent="0.25">
      <c r="P1014" s="167"/>
      <c r="Q1014" s="168"/>
    </row>
    <row r="1015" spans="16:17" ht="0" hidden="1" customHeight="1" x14ac:dyDescent="0.25">
      <c r="P1015" s="167"/>
      <c r="Q1015" s="168"/>
    </row>
    <row r="1016" spans="16:17" ht="0" hidden="1" customHeight="1" x14ac:dyDescent="0.25">
      <c r="P1016" s="167"/>
      <c r="Q1016" s="168"/>
    </row>
    <row r="1017" spans="16:17" ht="0" hidden="1" customHeight="1" x14ac:dyDescent="0.25">
      <c r="P1017" s="167"/>
      <c r="Q1017" s="168"/>
    </row>
    <row r="1018" spans="16:17" ht="0" hidden="1" customHeight="1" x14ac:dyDescent="0.25">
      <c r="P1018" s="167"/>
      <c r="Q1018" s="168"/>
    </row>
    <row r="1019" spans="16:17" ht="0" hidden="1" customHeight="1" x14ac:dyDescent="0.25">
      <c r="P1019" s="167"/>
      <c r="Q1019" s="168"/>
    </row>
    <row r="1020" spans="16:17" ht="0" hidden="1" customHeight="1" x14ac:dyDescent="0.25">
      <c r="P1020" s="167"/>
      <c r="Q1020" s="168"/>
    </row>
    <row r="1021" spans="16:17" ht="0" hidden="1" customHeight="1" x14ac:dyDescent="0.25">
      <c r="P1021" s="167"/>
      <c r="Q1021" s="168"/>
    </row>
    <row r="1022" spans="16:17" ht="0" hidden="1" customHeight="1" x14ac:dyDescent="0.25">
      <c r="P1022" s="167"/>
      <c r="Q1022" s="168"/>
    </row>
    <row r="1023" spans="16:17" ht="0" hidden="1" customHeight="1" x14ac:dyDescent="0.25">
      <c r="P1023" s="167"/>
      <c r="Q1023" s="168"/>
    </row>
    <row r="1024" spans="16:17" ht="0" hidden="1" customHeight="1" x14ac:dyDescent="0.25">
      <c r="P1024" s="167"/>
      <c r="Q1024" s="168"/>
    </row>
    <row r="1025" spans="16:17" ht="0" hidden="1" customHeight="1" x14ac:dyDescent="0.25">
      <c r="P1025" s="167"/>
      <c r="Q1025" s="168"/>
    </row>
    <row r="1026" spans="16:17" ht="0" hidden="1" customHeight="1" x14ac:dyDescent="0.25">
      <c r="P1026" s="167"/>
      <c r="Q1026" s="168"/>
    </row>
    <row r="1027" spans="16:17" ht="0" hidden="1" customHeight="1" x14ac:dyDescent="0.25">
      <c r="P1027" s="167"/>
      <c r="Q1027" s="168"/>
    </row>
    <row r="1028" spans="16:17" ht="0" hidden="1" customHeight="1" x14ac:dyDescent="0.25">
      <c r="P1028" s="167"/>
      <c r="Q1028" s="168"/>
    </row>
    <row r="1029" spans="16:17" ht="0" hidden="1" customHeight="1" x14ac:dyDescent="0.25">
      <c r="P1029" s="167"/>
      <c r="Q1029" s="168"/>
    </row>
    <row r="1030" spans="16:17" ht="0" hidden="1" customHeight="1" x14ac:dyDescent="0.25">
      <c r="P1030" s="167"/>
      <c r="Q1030" s="168"/>
    </row>
    <row r="1031" spans="16:17" ht="0" hidden="1" customHeight="1" x14ac:dyDescent="0.25">
      <c r="P1031" s="167"/>
      <c r="Q1031" s="168"/>
    </row>
    <row r="1032" spans="16:17" ht="0" hidden="1" customHeight="1" x14ac:dyDescent="0.25">
      <c r="P1032" s="167"/>
      <c r="Q1032" s="168"/>
    </row>
    <row r="1033" spans="16:17" ht="0" hidden="1" customHeight="1" x14ac:dyDescent="0.25">
      <c r="P1033" s="167"/>
      <c r="Q1033" s="168"/>
    </row>
    <row r="1034" spans="16:17" ht="0" hidden="1" customHeight="1" x14ac:dyDescent="0.25">
      <c r="P1034" s="167"/>
      <c r="Q1034" s="168"/>
    </row>
    <row r="1035" spans="16:17" ht="0" hidden="1" customHeight="1" x14ac:dyDescent="0.25">
      <c r="P1035" s="167"/>
      <c r="Q1035" s="168"/>
    </row>
    <row r="1036" spans="16:17" ht="0" hidden="1" customHeight="1" x14ac:dyDescent="0.25">
      <c r="P1036" s="167"/>
      <c r="Q1036" s="168"/>
    </row>
    <row r="1037" spans="16:17" ht="0" hidden="1" customHeight="1" x14ac:dyDescent="0.25">
      <c r="P1037" s="167"/>
      <c r="Q1037" s="168"/>
    </row>
    <row r="1038" spans="16:17" ht="0" hidden="1" customHeight="1" x14ac:dyDescent="0.25">
      <c r="P1038" s="167"/>
      <c r="Q1038" s="168"/>
    </row>
    <row r="1039" spans="16:17" ht="0" hidden="1" customHeight="1" x14ac:dyDescent="0.25">
      <c r="P1039" s="167"/>
      <c r="Q1039" s="168"/>
    </row>
    <row r="1040" spans="16:17" ht="0" hidden="1" customHeight="1" x14ac:dyDescent="0.25">
      <c r="P1040" s="167"/>
      <c r="Q1040" s="168"/>
    </row>
    <row r="1041" spans="16:17" ht="0" hidden="1" customHeight="1" x14ac:dyDescent="0.25">
      <c r="P1041" s="167"/>
      <c r="Q1041" s="168"/>
    </row>
    <row r="1042" spans="16:17" ht="0" hidden="1" customHeight="1" x14ac:dyDescent="0.25">
      <c r="P1042" s="167"/>
      <c r="Q1042" s="168"/>
    </row>
    <row r="1043" spans="16:17" ht="0" hidden="1" customHeight="1" x14ac:dyDescent="0.25">
      <c r="P1043" s="167"/>
      <c r="Q1043" s="168"/>
    </row>
    <row r="1044" spans="16:17" ht="0" hidden="1" customHeight="1" x14ac:dyDescent="0.25">
      <c r="P1044" s="167"/>
      <c r="Q1044" s="168"/>
    </row>
    <row r="1045" spans="16:17" ht="0" hidden="1" customHeight="1" x14ac:dyDescent="0.25">
      <c r="P1045" s="167"/>
      <c r="Q1045" s="168"/>
    </row>
    <row r="1046" spans="16:17" ht="0" hidden="1" customHeight="1" x14ac:dyDescent="0.25">
      <c r="P1046" s="167"/>
      <c r="Q1046" s="168"/>
    </row>
    <row r="1047" spans="16:17" ht="0" hidden="1" customHeight="1" x14ac:dyDescent="0.25">
      <c r="P1047" s="167"/>
      <c r="Q1047" s="168"/>
    </row>
    <row r="1048" spans="16:17" ht="0" hidden="1" customHeight="1" x14ac:dyDescent="0.25">
      <c r="P1048" s="167"/>
      <c r="Q1048" s="168"/>
    </row>
    <row r="1049" spans="16:17" ht="0" hidden="1" customHeight="1" x14ac:dyDescent="0.25">
      <c r="P1049" s="167"/>
      <c r="Q1049" s="168"/>
    </row>
    <row r="1050" spans="16:17" ht="0" hidden="1" customHeight="1" x14ac:dyDescent="0.25">
      <c r="P1050" s="167"/>
      <c r="Q1050" s="168"/>
    </row>
    <row r="1051" spans="16:17" ht="0" hidden="1" customHeight="1" x14ac:dyDescent="0.25">
      <c r="P1051" s="167"/>
      <c r="Q1051" s="168"/>
    </row>
    <row r="1052" spans="16:17" ht="0" hidden="1" customHeight="1" x14ac:dyDescent="0.25">
      <c r="P1052" s="167"/>
      <c r="Q1052" s="168"/>
    </row>
    <row r="1053" spans="16:17" ht="0" hidden="1" customHeight="1" x14ac:dyDescent="0.25">
      <c r="P1053" s="167"/>
      <c r="Q1053" s="168"/>
    </row>
    <row r="1054" spans="16:17" ht="0" hidden="1" customHeight="1" x14ac:dyDescent="0.25">
      <c r="P1054" s="167"/>
      <c r="Q1054" s="168"/>
    </row>
    <row r="1055" spans="16:17" ht="0" hidden="1" customHeight="1" x14ac:dyDescent="0.25">
      <c r="P1055" s="167"/>
      <c r="Q1055" s="168"/>
    </row>
    <row r="1056" spans="16:17" ht="0" hidden="1" customHeight="1" x14ac:dyDescent="0.25">
      <c r="P1056" s="167"/>
      <c r="Q1056" s="168"/>
    </row>
    <row r="1057" spans="16:17" ht="0" hidden="1" customHeight="1" x14ac:dyDescent="0.25">
      <c r="P1057" s="167"/>
      <c r="Q1057" s="168"/>
    </row>
    <row r="1058" spans="16:17" ht="0" hidden="1" customHeight="1" x14ac:dyDescent="0.25">
      <c r="P1058" s="167"/>
      <c r="Q1058" s="168"/>
    </row>
    <row r="1059" spans="16:17" ht="0" hidden="1" customHeight="1" x14ac:dyDescent="0.25">
      <c r="P1059" s="167"/>
      <c r="Q1059" s="168"/>
    </row>
    <row r="1060" spans="16:17" ht="0" hidden="1" customHeight="1" x14ac:dyDescent="0.25">
      <c r="P1060" s="167"/>
      <c r="Q1060" s="168"/>
    </row>
    <row r="1061" spans="16:17" ht="0" hidden="1" customHeight="1" x14ac:dyDescent="0.25">
      <c r="P1061" s="167"/>
      <c r="Q1061" s="168"/>
    </row>
    <row r="1062" spans="16:17" ht="0" hidden="1" customHeight="1" x14ac:dyDescent="0.25">
      <c r="P1062" s="167"/>
      <c r="Q1062" s="168"/>
    </row>
    <row r="1063" spans="16:17" ht="0" hidden="1" customHeight="1" x14ac:dyDescent="0.25">
      <c r="P1063" s="167"/>
      <c r="Q1063" s="168"/>
    </row>
    <row r="1064" spans="16:17" ht="0" hidden="1" customHeight="1" x14ac:dyDescent="0.25">
      <c r="P1064" s="167"/>
      <c r="Q1064" s="168"/>
    </row>
    <row r="1065" spans="16:17" ht="0" hidden="1" customHeight="1" x14ac:dyDescent="0.25">
      <c r="P1065" s="167"/>
      <c r="Q1065" s="168"/>
    </row>
    <row r="1066" spans="16:17" ht="0" hidden="1" customHeight="1" x14ac:dyDescent="0.25">
      <c r="P1066" s="167"/>
      <c r="Q1066" s="168"/>
    </row>
    <row r="1067" spans="16:17" ht="0" hidden="1" customHeight="1" x14ac:dyDescent="0.25">
      <c r="P1067" s="167"/>
      <c r="Q1067" s="168"/>
    </row>
    <row r="1068" spans="16:17" ht="0" hidden="1" customHeight="1" x14ac:dyDescent="0.25">
      <c r="P1068" s="167"/>
      <c r="Q1068" s="168"/>
    </row>
    <row r="1069" spans="16:17" ht="0" hidden="1" customHeight="1" x14ac:dyDescent="0.25">
      <c r="P1069" s="167"/>
      <c r="Q1069" s="168"/>
    </row>
    <row r="1070" spans="16:17" ht="0" hidden="1" customHeight="1" x14ac:dyDescent="0.25">
      <c r="P1070" s="167"/>
      <c r="Q1070" s="168"/>
    </row>
    <row r="1071" spans="16:17" ht="0" hidden="1" customHeight="1" x14ac:dyDescent="0.25">
      <c r="P1071" s="167"/>
      <c r="Q1071" s="168"/>
    </row>
    <row r="1072" spans="16:17" ht="0" hidden="1" customHeight="1" x14ac:dyDescent="0.25">
      <c r="P1072" s="167"/>
      <c r="Q1072" s="168"/>
    </row>
    <row r="1073" spans="16:17" ht="0" hidden="1" customHeight="1" x14ac:dyDescent="0.25">
      <c r="P1073" s="167"/>
      <c r="Q1073" s="168"/>
    </row>
    <row r="1074" spans="16:17" ht="0" hidden="1" customHeight="1" x14ac:dyDescent="0.25">
      <c r="P1074" s="167"/>
      <c r="Q1074" s="168"/>
    </row>
    <row r="1075" spans="16:17" ht="0" hidden="1" customHeight="1" x14ac:dyDescent="0.25">
      <c r="P1075" s="167"/>
      <c r="Q1075" s="168"/>
    </row>
    <row r="1076" spans="16:17" ht="0" hidden="1" customHeight="1" x14ac:dyDescent="0.25">
      <c r="P1076" s="167"/>
      <c r="Q1076" s="168"/>
    </row>
    <row r="1077" spans="16:17" ht="0" hidden="1" customHeight="1" x14ac:dyDescent="0.25">
      <c r="P1077" s="167"/>
      <c r="Q1077" s="168"/>
    </row>
    <row r="1078" spans="16:17" ht="0" hidden="1" customHeight="1" x14ac:dyDescent="0.25">
      <c r="P1078" s="167"/>
      <c r="Q1078" s="168"/>
    </row>
    <row r="1079" spans="16:17" ht="0" hidden="1" customHeight="1" x14ac:dyDescent="0.25">
      <c r="P1079" s="167"/>
      <c r="Q1079" s="168"/>
    </row>
    <row r="1080" spans="16:17" ht="0" hidden="1" customHeight="1" x14ac:dyDescent="0.25">
      <c r="P1080" s="167"/>
      <c r="Q1080" s="168"/>
    </row>
    <row r="1081" spans="16:17" ht="0" hidden="1" customHeight="1" x14ac:dyDescent="0.25">
      <c r="P1081" s="167"/>
      <c r="Q1081" s="168"/>
    </row>
    <row r="1082" spans="16:17" ht="0" hidden="1" customHeight="1" x14ac:dyDescent="0.25">
      <c r="P1082" s="167"/>
      <c r="Q1082" s="168"/>
    </row>
    <row r="1083" spans="16:17" ht="0" hidden="1" customHeight="1" x14ac:dyDescent="0.25">
      <c r="P1083" s="167"/>
      <c r="Q1083" s="168"/>
    </row>
    <row r="1084" spans="16:17" ht="0" hidden="1" customHeight="1" x14ac:dyDescent="0.25">
      <c r="P1084" s="167"/>
      <c r="Q1084" s="168"/>
    </row>
    <row r="1085" spans="16:17" ht="0" hidden="1" customHeight="1" x14ac:dyDescent="0.25">
      <c r="P1085" s="167"/>
      <c r="Q1085" s="168"/>
    </row>
    <row r="1086" spans="16:17" ht="0" hidden="1" customHeight="1" x14ac:dyDescent="0.25">
      <c r="P1086" s="167"/>
      <c r="Q1086" s="168"/>
    </row>
    <row r="1087" spans="16:17" ht="0" hidden="1" customHeight="1" x14ac:dyDescent="0.25">
      <c r="P1087" s="167"/>
      <c r="Q1087" s="168"/>
    </row>
    <row r="1088" spans="16:17" ht="0" hidden="1" customHeight="1" x14ac:dyDescent="0.25">
      <c r="P1088" s="167"/>
      <c r="Q1088" s="168"/>
    </row>
    <row r="1089" spans="16:17" ht="0" hidden="1" customHeight="1" x14ac:dyDescent="0.25">
      <c r="P1089" s="167"/>
      <c r="Q1089" s="168"/>
    </row>
    <row r="1090" spans="16:17" ht="0" hidden="1" customHeight="1" x14ac:dyDescent="0.25">
      <c r="P1090" s="167"/>
      <c r="Q1090" s="168"/>
    </row>
    <row r="1091" spans="16:17" ht="0" hidden="1" customHeight="1" x14ac:dyDescent="0.25">
      <c r="P1091" s="167"/>
      <c r="Q1091" s="168"/>
    </row>
    <row r="1092" spans="16:17" ht="0" hidden="1" customHeight="1" x14ac:dyDescent="0.25">
      <c r="P1092" s="167"/>
      <c r="Q1092" s="168"/>
    </row>
    <row r="1093" spans="16:17" ht="0" hidden="1" customHeight="1" x14ac:dyDescent="0.25">
      <c r="P1093" s="167"/>
      <c r="Q1093" s="168"/>
    </row>
    <row r="1094" spans="16:17" ht="0" hidden="1" customHeight="1" x14ac:dyDescent="0.25">
      <c r="P1094" s="167"/>
      <c r="Q1094" s="168"/>
    </row>
    <row r="1095" spans="16:17" ht="0" hidden="1" customHeight="1" x14ac:dyDescent="0.25">
      <c r="P1095" s="167"/>
      <c r="Q1095" s="168"/>
    </row>
    <row r="1096" spans="16:17" ht="0" hidden="1" customHeight="1" x14ac:dyDescent="0.25">
      <c r="P1096" s="167"/>
      <c r="Q1096" s="168"/>
    </row>
    <row r="1097" spans="16:17" ht="0" hidden="1" customHeight="1" x14ac:dyDescent="0.25">
      <c r="P1097" s="167"/>
      <c r="Q1097" s="168"/>
    </row>
    <row r="1098" spans="16:17" ht="0" hidden="1" customHeight="1" x14ac:dyDescent="0.25">
      <c r="P1098" s="167"/>
      <c r="Q1098" s="168"/>
    </row>
    <row r="1099" spans="16:17" ht="0" hidden="1" customHeight="1" x14ac:dyDescent="0.25">
      <c r="P1099" s="167"/>
      <c r="Q1099" s="168"/>
    </row>
    <row r="1100" spans="16:17" ht="0" hidden="1" customHeight="1" x14ac:dyDescent="0.25">
      <c r="P1100" s="167"/>
      <c r="Q1100" s="168"/>
    </row>
    <row r="1101" spans="16:17" ht="0" hidden="1" customHeight="1" x14ac:dyDescent="0.25">
      <c r="P1101" s="167"/>
      <c r="Q1101" s="168"/>
    </row>
    <row r="1102" spans="16:17" ht="0" hidden="1" customHeight="1" x14ac:dyDescent="0.25">
      <c r="P1102" s="167"/>
      <c r="Q1102" s="168"/>
    </row>
    <row r="1103" spans="16:17" ht="0" hidden="1" customHeight="1" x14ac:dyDescent="0.25">
      <c r="P1103" s="167"/>
      <c r="Q1103" s="168"/>
    </row>
    <row r="1104" spans="16:17" ht="0" hidden="1" customHeight="1" x14ac:dyDescent="0.25">
      <c r="P1104" s="167"/>
      <c r="Q1104" s="168"/>
    </row>
    <row r="1105" spans="16:17" ht="0" hidden="1" customHeight="1" x14ac:dyDescent="0.25">
      <c r="P1105" s="167"/>
      <c r="Q1105" s="168"/>
    </row>
    <row r="1106" spans="16:17" ht="0" hidden="1" customHeight="1" x14ac:dyDescent="0.25">
      <c r="P1106" s="167"/>
      <c r="Q1106" s="168"/>
    </row>
    <row r="1107" spans="16:17" ht="0" hidden="1" customHeight="1" x14ac:dyDescent="0.25">
      <c r="P1107" s="167"/>
      <c r="Q1107" s="168"/>
    </row>
    <row r="1108" spans="16:17" ht="0" hidden="1" customHeight="1" x14ac:dyDescent="0.25">
      <c r="P1108" s="167"/>
      <c r="Q1108" s="168"/>
    </row>
    <row r="1109" spans="16:17" ht="0" hidden="1" customHeight="1" x14ac:dyDescent="0.25">
      <c r="P1109" s="167"/>
      <c r="Q1109" s="168"/>
    </row>
    <row r="1110" spans="16:17" ht="0" hidden="1" customHeight="1" x14ac:dyDescent="0.25">
      <c r="P1110" s="167"/>
      <c r="Q1110" s="168"/>
    </row>
    <row r="1111" spans="16:17" ht="0" hidden="1" customHeight="1" x14ac:dyDescent="0.25">
      <c r="P1111" s="167"/>
      <c r="Q1111" s="168"/>
    </row>
    <row r="1112" spans="16:17" ht="0" hidden="1" customHeight="1" x14ac:dyDescent="0.25">
      <c r="P1112" s="167"/>
      <c r="Q1112" s="168"/>
    </row>
    <row r="1113" spans="16:17" ht="0" hidden="1" customHeight="1" x14ac:dyDescent="0.25">
      <c r="P1113" s="167"/>
      <c r="Q1113" s="168"/>
    </row>
    <row r="1114" spans="16:17" ht="0" hidden="1" customHeight="1" x14ac:dyDescent="0.25">
      <c r="P1114" s="167"/>
      <c r="Q1114" s="168"/>
    </row>
    <row r="1115" spans="16:17" ht="0" hidden="1" customHeight="1" x14ac:dyDescent="0.25">
      <c r="P1115" s="167"/>
      <c r="Q1115" s="168"/>
    </row>
    <row r="1116" spans="16:17" ht="0" hidden="1" customHeight="1" x14ac:dyDescent="0.25">
      <c r="P1116" s="167"/>
      <c r="Q1116" s="168"/>
    </row>
    <row r="1117" spans="16:17" ht="0" hidden="1" customHeight="1" x14ac:dyDescent="0.25">
      <c r="P1117" s="167"/>
      <c r="Q1117" s="168"/>
    </row>
    <row r="1118" spans="16:17" ht="0" hidden="1" customHeight="1" x14ac:dyDescent="0.25">
      <c r="P1118" s="167"/>
      <c r="Q1118" s="168"/>
    </row>
    <row r="1119" spans="16:17" ht="0" hidden="1" customHeight="1" x14ac:dyDescent="0.25">
      <c r="P1119" s="167"/>
      <c r="Q1119" s="168"/>
    </row>
    <row r="1120" spans="16:17" ht="0" hidden="1" customHeight="1" x14ac:dyDescent="0.25">
      <c r="P1120" s="167"/>
      <c r="Q1120" s="168"/>
    </row>
    <row r="1121" spans="16:17" ht="0" hidden="1" customHeight="1" x14ac:dyDescent="0.25">
      <c r="P1121" s="167"/>
      <c r="Q1121" s="168"/>
    </row>
    <row r="1122" spans="16:17" ht="0" hidden="1" customHeight="1" x14ac:dyDescent="0.25">
      <c r="P1122" s="167"/>
      <c r="Q1122" s="168"/>
    </row>
    <row r="1123" spans="16:17" ht="0" hidden="1" customHeight="1" x14ac:dyDescent="0.25">
      <c r="P1123" s="167"/>
      <c r="Q1123" s="168"/>
    </row>
    <row r="1124" spans="16:17" ht="0" hidden="1" customHeight="1" x14ac:dyDescent="0.25">
      <c r="P1124" s="167"/>
      <c r="Q1124" s="168"/>
    </row>
    <row r="1125" spans="16:17" ht="0" hidden="1" customHeight="1" x14ac:dyDescent="0.25">
      <c r="P1125" s="167"/>
      <c r="Q1125" s="168"/>
    </row>
    <row r="1126" spans="16:17" ht="0" hidden="1" customHeight="1" x14ac:dyDescent="0.25">
      <c r="P1126" s="167"/>
      <c r="Q1126" s="168"/>
    </row>
    <row r="1127" spans="16:17" ht="0" hidden="1" customHeight="1" x14ac:dyDescent="0.25">
      <c r="P1127" s="167"/>
      <c r="Q1127" s="168"/>
    </row>
    <row r="1128" spans="16:17" ht="0" hidden="1" customHeight="1" x14ac:dyDescent="0.25">
      <c r="P1128" s="167"/>
      <c r="Q1128" s="168"/>
    </row>
    <row r="1129" spans="16:17" ht="0" hidden="1" customHeight="1" x14ac:dyDescent="0.25">
      <c r="P1129" s="167"/>
      <c r="Q1129" s="168"/>
    </row>
    <row r="1130" spans="16:17" ht="0" hidden="1" customHeight="1" x14ac:dyDescent="0.25">
      <c r="P1130" s="167"/>
      <c r="Q1130" s="168"/>
    </row>
    <row r="1131" spans="16:17" ht="0" hidden="1" customHeight="1" x14ac:dyDescent="0.25">
      <c r="P1131" s="167"/>
      <c r="Q1131" s="168"/>
    </row>
    <row r="1132" spans="16:17" ht="0" hidden="1" customHeight="1" x14ac:dyDescent="0.25">
      <c r="P1132" s="167"/>
      <c r="Q1132" s="168"/>
    </row>
    <row r="1133" spans="16:17" ht="0" hidden="1" customHeight="1" x14ac:dyDescent="0.25">
      <c r="P1133" s="167"/>
      <c r="Q1133" s="168"/>
    </row>
    <row r="1134" spans="16:17" ht="0" hidden="1" customHeight="1" x14ac:dyDescent="0.25">
      <c r="P1134" s="167"/>
      <c r="Q1134" s="168"/>
    </row>
    <row r="1135" spans="16:17" ht="0" hidden="1" customHeight="1" x14ac:dyDescent="0.25">
      <c r="P1135" s="167"/>
      <c r="Q1135" s="168"/>
    </row>
    <row r="1136" spans="16:17" ht="0" hidden="1" customHeight="1" x14ac:dyDescent="0.25">
      <c r="P1136" s="167"/>
      <c r="Q1136" s="168"/>
    </row>
    <row r="1137" spans="16:17" ht="0" hidden="1" customHeight="1" x14ac:dyDescent="0.25">
      <c r="P1137" s="167"/>
      <c r="Q1137" s="168"/>
    </row>
    <row r="1138" spans="16:17" ht="0" hidden="1" customHeight="1" x14ac:dyDescent="0.25">
      <c r="P1138" s="167"/>
      <c r="Q1138" s="168"/>
    </row>
    <row r="1139" spans="16:17" ht="0" hidden="1" customHeight="1" x14ac:dyDescent="0.25">
      <c r="P1139" s="167"/>
      <c r="Q1139" s="168"/>
    </row>
    <row r="1140" spans="16:17" ht="0" hidden="1" customHeight="1" x14ac:dyDescent="0.25">
      <c r="P1140" s="167"/>
      <c r="Q1140" s="168"/>
    </row>
    <row r="1141" spans="16:17" ht="0" hidden="1" customHeight="1" x14ac:dyDescent="0.25">
      <c r="P1141" s="167"/>
      <c r="Q1141" s="168"/>
    </row>
    <row r="1142" spans="16:17" ht="0" hidden="1" customHeight="1" x14ac:dyDescent="0.25">
      <c r="P1142" s="167"/>
      <c r="Q1142" s="168"/>
    </row>
    <row r="1143" spans="16:17" ht="0" hidden="1" customHeight="1" x14ac:dyDescent="0.25">
      <c r="P1143" s="167"/>
      <c r="Q1143" s="168"/>
    </row>
    <row r="1144" spans="16:17" ht="0" hidden="1" customHeight="1" x14ac:dyDescent="0.25">
      <c r="P1144" s="167"/>
      <c r="Q1144" s="168"/>
    </row>
    <row r="1145" spans="16:17" ht="0" hidden="1" customHeight="1" x14ac:dyDescent="0.25">
      <c r="P1145" s="167"/>
      <c r="Q1145" s="168"/>
    </row>
    <row r="1146" spans="16:17" ht="0" hidden="1" customHeight="1" x14ac:dyDescent="0.25">
      <c r="P1146" s="167"/>
      <c r="Q1146" s="168"/>
    </row>
    <row r="1147" spans="16:17" ht="0" hidden="1" customHeight="1" x14ac:dyDescent="0.25">
      <c r="P1147" s="167"/>
      <c r="Q1147" s="168"/>
    </row>
    <row r="1148" spans="16:17" ht="0" hidden="1" customHeight="1" x14ac:dyDescent="0.25">
      <c r="P1148" s="167"/>
      <c r="Q1148" s="168"/>
    </row>
    <row r="1149" spans="16:17" ht="0" hidden="1" customHeight="1" x14ac:dyDescent="0.25">
      <c r="P1149" s="167"/>
      <c r="Q1149" s="168"/>
    </row>
    <row r="1150" spans="16:17" ht="0" hidden="1" customHeight="1" x14ac:dyDescent="0.25">
      <c r="P1150" s="167"/>
      <c r="Q1150" s="168"/>
    </row>
    <row r="1151" spans="16:17" ht="0" hidden="1" customHeight="1" x14ac:dyDescent="0.25">
      <c r="P1151" s="167"/>
      <c r="Q1151" s="168"/>
    </row>
    <row r="1152" spans="16:17" ht="0" hidden="1" customHeight="1" x14ac:dyDescent="0.25">
      <c r="P1152" s="167"/>
      <c r="Q1152" s="168"/>
    </row>
    <row r="1153" spans="16:17" ht="0" hidden="1" customHeight="1" x14ac:dyDescent="0.25">
      <c r="P1153" s="167"/>
      <c r="Q1153" s="168"/>
    </row>
    <row r="1154" spans="16:17" ht="0" hidden="1" customHeight="1" x14ac:dyDescent="0.25">
      <c r="P1154" s="167"/>
      <c r="Q1154" s="168"/>
    </row>
    <row r="1155" spans="16:17" ht="0" hidden="1" customHeight="1" x14ac:dyDescent="0.25">
      <c r="P1155" s="167"/>
      <c r="Q1155" s="168"/>
    </row>
    <row r="1156" spans="16:17" ht="0" hidden="1" customHeight="1" x14ac:dyDescent="0.25">
      <c r="P1156" s="167"/>
      <c r="Q1156" s="168"/>
    </row>
    <row r="1157" spans="16:17" ht="0" hidden="1" customHeight="1" x14ac:dyDescent="0.25">
      <c r="P1157" s="167"/>
      <c r="Q1157" s="168"/>
    </row>
    <row r="1158" spans="16:17" ht="0" hidden="1" customHeight="1" x14ac:dyDescent="0.25">
      <c r="P1158" s="167"/>
      <c r="Q1158" s="168"/>
    </row>
    <row r="1159" spans="16:17" ht="0" hidden="1" customHeight="1" x14ac:dyDescent="0.25">
      <c r="P1159" s="167"/>
      <c r="Q1159" s="168"/>
    </row>
    <row r="1160" spans="16:17" ht="0" hidden="1" customHeight="1" x14ac:dyDescent="0.25">
      <c r="P1160" s="167"/>
      <c r="Q1160" s="168"/>
    </row>
    <row r="1161" spans="16:17" ht="0" hidden="1" customHeight="1" x14ac:dyDescent="0.25">
      <c r="P1161" s="167"/>
      <c r="Q1161" s="168"/>
    </row>
    <row r="1162" spans="16:17" ht="0" hidden="1" customHeight="1" x14ac:dyDescent="0.25">
      <c r="P1162" s="167"/>
      <c r="Q1162" s="168"/>
    </row>
    <row r="1163" spans="16:17" ht="0" hidden="1" customHeight="1" x14ac:dyDescent="0.25">
      <c r="P1163" s="167"/>
      <c r="Q1163" s="168"/>
    </row>
    <row r="1164" spans="16:17" ht="0" hidden="1" customHeight="1" x14ac:dyDescent="0.25">
      <c r="P1164" s="167"/>
      <c r="Q1164" s="168"/>
    </row>
    <row r="1165" spans="16:17" ht="0" hidden="1" customHeight="1" x14ac:dyDescent="0.25">
      <c r="P1165" s="167"/>
      <c r="Q1165" s="168"/>
    </row>
    <row r="1166" spans="16:17" ht="0" hidden="1" customHeight="1" x14ac:dyDescent="0.25">
      <c r="P1166" s="167"/>
      <c r="Q1166" s="168"/>
    </row>
    <row r="1167" spans="16:17" ht="0" hidden="1" customHeight="1" x14ac:dyDescent="0.25">
      <c r="P1167" s="167"/>
      <c r="Q1167" s="168"/>
    </row>
    <row r="1168" spans="16:17" ht="0" hidden="1" customHeight="1" x14ac:dyDescent="0.25">
      <c r="P1168" s="167"/>
      <c r="Q1168" s="168"/>
    </row>
    <row r="1169" spans="16:17" ht="0" hidden="1" customHeight="1" x14ac:dyDescent="0.25">
      <c r="P1169" s="167"/>
      <c r="Q1169" s="168"/>
    </row>
    <row r="1170" spans="16:17" ht="0" hidden="1" customHeight="1" x14ac:dyDescent="0.25">
      <c r="P1170" s="167"/>
      <c r="Q1170" s="168"/>
    </row>
    <row r="1171" spans="16:17" ht="0" hidden="1" customHeight="1" x14ac:dyDescent="0.25">
      <c r="P1171" s="167"/>
      <c r="Q1171" s="168"/>
    </row>
    <row r="1172" spans="16:17" ht="0" hidden="1" customHeight="1" x14ac:dyDescent="0.25">
      <c r="P1172" s="167"/>
      <c r="Q1172" s="168"/>
    </row>
    <row r="1173" spans="16:17" ht="0" hidden="1" customHeight="1" x14ac:dyDescent="0.25">
      <c r="P1173" s="167"/>
      <c r="Q1173" s="168"/>
    </row>
    <row r="1174" spans="16:17" ht="0" hidden="1" customHeight="1" x14ac:dyDescent="0.25">
      <c r="P1174" s="167"/>
      <c r="Q1174" s="168"/>
    </row>
    <row r="1175" spans="16:17" ht="0" hidden="1" customHeight="1" x14ac:dyDescent="0.25">
      <c r="P1175" s="167"/>
      <c r="Q1175" s="168"/>
    </row>
    <row r="1176" spans="16:17" ht="0" hidden="1" customHeight="1" x14ac:dyDescent="0.25">
      <c r="P1176" s="167"/>
      <c r="Q1176" s="168"/>
    </row>
    <row r="1177" spans="16:17" ht="0" hidden="1" customHeight="1" x14ac:dyDescent="0.25">
      <c r="P1177" s="167"/>
      <c r="Q1177" s="168"/>
    </row>
    <row r="1178" spans="16:17" ht="0" hidden="1" customHeight="1" x14ac:dyDescent="0.25">
      <c r="P1178" s="167"/>
      <c r="Q1178" s="168"/>
    </row>
    <row r="1179" spans="16:17" ht="0" hidden="1" customHeight="1" x14ac:dyDescent="0.25">
      <c r="P1179" s="167"/>
      <c r="Q1179" s="168"/>
    </row>
    <row r="1180" spans="16:17" ht="0" hidden="1" customHeight="1" x14ac:dyDescent="0.25">
      <c r="P1180" s="167"/>
      <c r="Q1180" s="168"/>
    </row>
    <row r="1181" spans="16:17" ht="0" hidden="1" customHeight="1" x14ac:dyDescent="0.25">
      <c r="P1181" s="167"/>
      <c r="Q1181" s="168"/>
    </row>
    <row r="1182" spans="16:17" ht="0" hidden="1" customHeight="1" x14ac:dyDescent="0.25">
      <c r="P1182" s="167"/>
      <c r="Q1182" s="168"/>
    </row>
    <row r="1183" spans="16:17" ht="0" hidden="1" customHeight="1" x14ac:dyDescent="0.25">
      <c r="P1183" s="167"/>
      <c r="Q1183" s="168"/>
    </row>
    <row r="1184" spans="16:17" ht="0" hidden="1" customHeight="1" x14ac:dyDescent="0.25">
      <c r="P1184" s="167"/>
      <c r="Q1184" s="168"/>
    </row>
    <row r="1185" spans="16:17" ht="0" hidden="1" customHeight="1" x14ac:dyDescent="0.25">
      <c r="P1185" s="167"/>
      <c r="Q1185" s="168"/>
    </row>
    <row r="1186" spans="16:17" ht="0" hidden="1" customHeight="1" x14ac:dyDescent="0.25">
      <c r="P1186" s="167"/>
      <c r="Q1186" s="168"/>
    </row>
    <row r="1187" spans="16:17" ht="0" hidden="1" customHeight="1" x14ac:dyDescent="0.25">
      <c r="P1187" s="167"/>
      <c r="Q1187" s="168"/>
    </row>
    <row r="1188" spans="16:17" ht="0" hidden="1" customHeight="1" x14ac:dyDescent="0.25">
      <c r="P1188" s="167"/>
      <c r="Q1188" s="168"/>
    </row>
    <row r="1189" spans="16:17" ht="0" hidden="1" customHeight="1" x14ac:dyDescent="0.25">
      <c r="P1189" s="167"/>
      <c r="Q1189" s="168"/>
    </row>
    <row r="1190" spans="16:17" ht="0" hidden="1" customHeight="1" x14ac:dyDescent="0.25">
      <c r="P1190" s="167"/>
      <c r="Q1190" s="168"/>
    </row>
    <row r="1191" spans="16:17" ht="0" hidden="1" customHeight="1" x14ac:dyDescent="0.25">
      <c r="P1191" s="167"/>
      <c r="Q1191" s="168"/>
    </row>
    <row r="1192" spans="16:17" ht="0" hidden="1" customHeight="1" x14ac:dyDescent="0.25">
      <c r="P1192" s="167"/>
      <c r="Q1192" s="168"/>
    </row>
    <row r="1193" spans="16:17" ht="0" hidden="1" customHeight="1" x14ac:dyDescent="0.25">
      <c r="P1193" s="167"/>
      <c r="Q1193" s="168"/>
    </row>
    <row r="1194" spans="16:17" ht="0" hidden="1" customHeight="1" x14ac:dyDescent="0.25">
      <c r="P1194" s="167"/>
      <c r="Q1194" s="168"/>
    </row>
    <row r="1195" spans="16:17" ht="0" hidden="1" customHeight="1" x14ac:dyDescent="0.25">
      <c r="P1195" s="167"/>
      <c r="Q1195" s="168"/>
    </row>
    <row r="1196" spans="16:17" ht="0" hidden="1" customHeight="1" x14ac:dyDescent="0.25">
      <c r="P1196" s="167"/>
      <c r="Q1196" s="168"/>
    </row>
    <row r="1197" spans="16:17" ht="0" hidden="1" customHeight="1" x14ac:dyDescent="0.25">
      <c r="P1197" s="167"/>
      <c r="Q1197" s="168"/>
    </row>
    <row r="1198" spans="16:17" ht="0" hidden="1" customHeight="1" x14ac:dyDescent="0.25">
      <c r="P1198" s="167"/>
      <c r="Q1198" s="168"/>
    </row>
    <row r="1199" spans="16:17" ht="0" hidden="1" customHeight="1" x14ac:dyDescent="0.25">
      <c r="P1199" s="167"/>
      <c r="Q1199" s="168"/>
    </row>
    <row r="1200" spans="16:17" ht="0" hidden="1" customHeight="1" x14ac:dyDescent="0.25">
      <c r="P1200" s="167"/>
      <c r="Q1200" s="168"/>
    </row>
    <row r="1201" spans="16:17" ht="0" hidden="1" customHeight="1" x14ac:dyDescent="0.25">
      <c r="P1201" s="167"/>
      <c r="Q1201" s="168"/>
    </row>
    <row r="1202" spans="16:17" ht="0" hidden="1" customHeight="1" x14ac:dyDescent="0.25">
      <c r="P1202" s="167"/>
      <c r="Q1202" s="168"/>
    </row>
    <row r="1203" spans="16:17" ht="0" hidden="1" customHeight="1" x14ac:dyDescent="0.25">
      <c r="P1203" s="167"/>
      <c r="Q1203" s="168"/>
    </row>
    <row r="1204" spans="16:17" ht="0" hidden="1" customHeight="1" x14ac:dyDescent="0.25">
      <c r="P1204" s="167"/>
      <c r="Q1204" s="168"/>
    </row>
    <row r="1205" spans="16:17" ht="0" hidden="1" customHeight="1" x14ac:dyDescent="0.25">
      <c r="P1205" s="167"/>
      <c r="Q1205" s="168"/>
    </row>
    <row r="1206" spans="16:17" ht="0" hidden="1" customHeight="1" x14ac:dyDescent="0.25">
      <c r="P1206" s="167"/>
      <c r="Q1206" s="168"/>
    </row>
    <row r="1207" spans="16:17" ht="0" hidden="1" customHeight="1" x14ac:dyDescent="0.25">
      <c r="P1207" s="167"/>
      <c r="Q1207" s="168"/>
    </row>
    <row r="1208" spans="16:17" ht="0" hidden="1" customHeight="1" x14ac:dyDescent="0.25">
      <c r="P1208" s="167"/>
      <c r="Q1208" s="168"/>
    </row>
    <row r="1209" spans="16:17" ht="0" hidden="1" customHeight="1" x14ac:dyDescent="0.25">
      <c r="P1209" s="167"/>
      <c r="Q1209" s="168"/>
    </row>
    <row r="1210" spans="16:17" ht="0" hidden="1" customHeight="1" x14ac:dyDescent="0.25">
      <c r="P1210" s="167"/>
      <c r="Q1210" s="168"/>
    </row>
    <row r="1211" spans="16:17" ht="0" hidden="1" customHeight="1" x14ac:dyDescent="0.25">
      <c r="P1211" s="167"/>
      <c r="Q1211" s="168"/>
    </row>
    <row r="1212" spans="16:17" ht="0" hidden="1" customHeight="1" x14ac:dyDescent="0.25">
      <c r="P1212" s="167"/>
      <c r="Q1212" s="168"/>
    </row>
    <row r="1213" spans="16:17" ht="0" hidden="1" customHeight="1" x14ac:dyDescent="0.25">
      <c r="P1213" s="167"/>
      <c r="Q1213" s="168"/>
    </row>
    <row r="1214" spans="16:17" ht="0" hidden="1" customHeight="1" x14ac:dyDescent="0.25">
      <c r="P1214" s="167"/>
      <c r="Q1214" s="168"/>
    </row>
    <row r="1215" spans="16:17" ht="0" hidden="1" customHeight="1" x14ac:dyDescent="0.25">
      <c r="P1215" s="167"/>
      <c r="Q1215" s="168"/>
    </row>
    <row r="1216" spans="16:17" ht="0" hidden="1" customHeight="1" x14ac:dyDescent="0.25">
      <c r="P1216" s="167"/>
      <c r="Q1216" s="168"/>
    </row>
    <row r="1217" spans="16:17" ht="0" hidden="1" customHeight="1" x14ac:dyDescent="0.25">
      <c r="P1217" s="167"/>
      <c r="Q1217" s="168"/>
    </row>
    <row r="1218" spans="16:17" ht="0" hidden="1" customHeight="1" x14ac:dyDescent="0.25">
      <c r="P1218" s="167"/>
      <c r="Q1218" s="168"/>
    </row>
    <row r="1219" spans="16:17" ht="0" hidden="1" customHeight="1" x14ac:dyDescent="0.25">
      <c r="P1219" s="167"/>
      <c r="Q1219" s="168"/>
    </row>
    <row r="1220" spans="16:17" ht="0" hidden="1" customHeight="1" x14ac:dyDescent="0.25">
      <c r="P1220" s="167"/>
      <c r="Q1220" s="168"/>
    </row>
    <row r="1221" spans="16:17" ht="0" hidden="1" customHeight="1" x14ac:dyDescent="0.25">
      <c r="P1221" s="167"/>
      <c r="Q1221" s="168"/>
    </row>
    <row r="1222" spans="16:17" ht="0" hidden="1" customHeight="1" x14ac:dyDescent="0.25">
      <c r="P1222" s="167"/>
      <c r="Q1222" s="168"/>
    </row>
    <row r="1223" spans="16:17" ht="0" hidden="1" customHeight="1" x14ac:dyDescent="0.25">
      <c r="P1223" s="167"/>
      <c r="Q1223" s="168"/>
    </row>
    <row r="1224" spans="16:17" ht="0" hidden="1" customHeight="1" x14ac:dyDescent="0.25">
      <c r="P1224" s="167"/>
      <c r="Q1224" s="168"/>
    </row>
    <row r="1225" spans="16:17" ht="0" hidden="1" customHeight="1" x14ac:dyDescent="0.25">
      <c r="P1225" s="167"/>
      <c r="Q1225" s="168"/>
    </row>
    <row r="1226" spans="16:17" ht="0" hidden="1" customHeight="1" x14ac:dyDescent="0.25">
      <c r="P1226" s="167"/>
      <c r="Q1226" s="168"/>
    </row>
    <row r="1227" spans="16:17" ht="0" hidden="1" customHeight="1" x14ac:dyDescent="0.25">
      <c r="P1227" s="167"/>
      <c r="Q1227" s="168"/>
    </row>
    <row r="1228" spans="16:17" ht="0" hidden="1" customHeight="1" x14ac:dyDescent="0.25">
      <c r="P1228" s="167"/>
      <c r="Q1228" s="168"/>
    </row>
    <row r="1229" spans="16:17" ht="0" hidden="1" customHeight="1" x14ac:dyDescent="0.25">
      <c r="P1229" s="167"/>
      <c r="Q1229" s="168"/>
    </row>
    <row r="1230" spans="16:17" ht="0" hidden="1" customHeight="1" x14ac:dyDescent="0.25">
      <c r="P1230" s="167"/>
      <c r="Q1230" s="168"/>
    </row>
    <row r="1231" spans="16:17" ht="0" hidden="1" customHeight="1" x14ac:dyDescent="0.25">
      <c r="P1231" s="167"/>
      <c r="Q1231" s="168"/>
    </row>
    <row r="1232" spans="16:17" ht="0" hidden="1" customHeight="1" x14ac:dyDescent="0.25">
      <c r="P1232" s="167"/>
      <c r="Q1232" s="168"/>
    </row>
    <row r="1233" spans="16:17" ht="0" hidden="1" customHeight="1" x14ac:dyDescent="0.25">
      <c r="P1233" s="167"/>
      <c r="Q1233" s="168"/>
    </row>
    <row r="1234" spans="16:17" ht="0" hidden="1" customHeight="1" x14ac:dyDescent="0.25">
      <c r="P1234" s="167"/>
      <c r="Q1234" s="168"/>
    </row>
    <row r="1235" spans="16:17" ht="0" hidden="1" customHeight="1" x14ac:dyDescent="0.25">
      <c r="P1235" s="167"/>
      <c r="Q1235" s="168"/>
    </row>
    <row r="1236" spans="16:17" ht="0" hidden="1" customHeight="1" x14ac:dyDescent="0.25">
      <c r="P1236" s="167"/>
      <c r="Q1236" s="168"/>
    </row>
    <row r="1237" spans="16:17" ht="0" hidden="1" customHeight="1" x14ac:dyDescent="0.25">
      <c r="P1237" s="167"/>
      <c r="Q1237" s="168"/>
    </row>
    <row r="1238" spans="16:17" ht="0" hidden="1" customHeight="1" x14ac:dyDescent="0.25">
      <c r="P1238" s="167"/>
      <c r="Q1238" s="168"/>
    </row>
    <row r="1239" spans="16:17" ht="0" hidden="1" customHeight="1" x14ac:dyDescent="0.25">
      <c r="P1239" s="167"/>
      <c r="Q1239" s="168"/>
    </row>
    <row r="1240" spans="16:17" ht="0" hidden="1" customHeight="1" x14ac:dyDescent="0.25">
      <c r="P1240" s="167"/>
      <c r="Q1240" s="168"/>
    </row>
    <row r="1241" spans="16:17" ht="0" hidden="1" customHeight="1" x14ac:dyDescent="0.25">
      <c r="P1241" s="167"/>
      <c r="Q1241" s="168"/>
    </row>
    <row r="1242" spans="16:17" ht="0" hidden="1" customHeight="1" x14ac:dyDescent="0.25">
      <c r="P1242" s="167"/>
      <c r="Q1242" s="168"/>
    </row>
    <row r="1243" spans="16:17" ht="0" hidden="1" customHeight="1" x14ac:dyDescent="0.25">
      <c r="P1243" s="167"/>
      <c r="Q1243" s="168"/>
    </row>
    <row r="1244" spans="16:17" ht="0" hidden="1" customHeight="1" x14ac:dyDescent="0.25">
      <c r="P1244" s="167"/>
      <c r="Q1244" s="168"/>
    </row>
    <row r="1245" spans="16:17" ht="0" hidden="1" customHeight="1" x14ac:dyDescent="0.25">
      <c r="P1245" s="167"/>
      <c r="Q1245" s="168"/>
    </row>
    <row r="1246" spans="16:17" ht="0" hidden="1" customHeight="1" x14ac:dyDescent="0.25">
      <c r="P1246" s="167"/>
      <c r="Q1246" s="168"/>
    </row>
    <row r="1247" spans="16:17" ht="0" hidden="1" customHeight="1" x14ac:dyDescent="0.25">
      <c r="P1247" s="167"/>
      <c r="Q1247" s="168"/>
    </row>
    <row r="1248" spans="16:17" ht="0" hidden="1" customHeight="1" x14ac:dyDescent="0.25">
      <c r="P1248" s="167"/>
      <c r="Q1248" s="168"/>
    </row>
    <row r="1249" spans="16:17" ht="0" hidden="1" customHeight="1" x14ac:dyDescent="0.25">
      <c r="P1249" s="167"/>
      <c r="Q1249" s="168"/>
    </row>
    <row r="1250" spans="16:17" ht="0" hidden="1" customHeight="1" x14ac:dyDescent="0.25">
      <c r="P1250" s="167"/>
      <c r="Q1250" s="168"/>
    </row>
    <row r="1251" spans="16:17" ht="0" hidden="1" customHeight="1" x14ac:dyDescent="0.25">
      <c r="P1251" s="167"/>
      <c r="Q1251" s="168"/>
    </row>
    <row r="1252" spans="16:17" ht="0" hidden="1" customHeight="1" x14ac:dyDescent="0.25">
      <c r="P1252" s="167"/>
      <c r="Q1252" s="168"/>
    </row>
    <row r="1253" spans="16:17" ht="0" hidden="1" customHeight="1" x14ac:dyDescent="0.25">
      <c r="P1253" s="167"/>
      <c r="Q1253" s="168"/>
    </row>
    <row r="1254" spans="16:17" ht="0" hidden="1" customHeight="1" x14ac:dyDescent="0.25">
      <c r="P1254" s="167"/>
      <c r="Q1254" s="168"/>
    </row>
    <row r="1255" spans="16:17" ht="0" hidden="1" customHeight="1" x14ac:dyDescent="0.25">
      <c r="P1255" s="167"/>
      <c r="Q1255" s="168"/>
    </row>
    <row r="1256" spans="16:17" ht="0" hidden="1" customHeight="1" x14ac:dyDescent="0.25">
      <c r="P1256" s="167"/>
      <c r="Q1256" s="168"/>
    </row>
    <row r="1257" spans="16:17" ht="0" hidden="1" customHeight="1" x14ac:dyDescent="0.25">
      <c r="P1257" s="167"/>
      <c r="Q1257" s="168"/>
    </row>
    <row r="1258" spans="16:17" ht="0" hidden="1" customHeight="1" x14ac:dyDescent="0.25">
      <c r="P1258" s="167"/>
      <c r="Q1258" s="168"/>
    </row>
    <row r="1259" spans="16:17" ht="0" hidden="1" customHeight="1" x14ac:dyDescent="0.25">
      <c r="P1259" s="167"/>
      <c r="Q1259" s="168"/>
    </row>
    <row r="1260" spans="16:17" ht="0" hidden="1" customHeight="1" x14ac:dyDescent="0.25">
      <c r="P1260" s="167"/>
      <c r="Q1260" s="168"/>
    </row>
    <row r="1261" spans="16:17" ht="0" hidden="1" customHeight="1" x14ac:dyDescent="0.25">
      <c r="P1261" s="167"/>
      <c r="Q1261" s="168"/>
    </row>
    <row r="1262" spans="16:17" ht="0" hidden="1" customHeight="1" x14ac:dyDescent="0.25">
      <c r="P1262" s="167"/>
      <c r="Q1262" s="168"/>
    </row>
    <row r="1263" spans="16:17" ht="0" hidden="1" customHeight="1" x14ac:dyDescent="0.25">
      <c r="P1263" s="167"/>
      <c r="Q1263" s="168"/>
    </row>
    <row r="1264" spans="16:17" ht="0" hidden="1" customHeight="1" x14ac:dyDescent="0.25">
      <c r="P1264" s="167"/>
      <c r="Q1264" s="168"/>
    </row>
    <row r="1265" spans="16:17" ht="0" hidden="1" customHeight="1" x14ac:dyDescent="0.25">
      <c r="P1265" s="167"/>
      <c r="Q1265" s="168"/>
    </row>
    <row r="1266" spans="16:17" ht="0" hidden="1" customHeight="1" x14ac:dyDescent="0.25">
      <c r="P1266" s="167"/>
      <c r="Q1266" s="168"/>
    </row>
    <row r="1267" spans="16:17" ht="0" hidden="1" customHeight="1" x14ac:dyDescent="0.25">
      <c r="P1267" s="167"/>
      <c r="Q1267" s="168"/>
    </row>
    <row r="1268" spans="16:17" ht="0" hidden="1" customHeight="1" x14ac:dyDescent="0.25">
      <c r="P1268" s="167"/>
      <c r="Q1268" s="168"/>
    </row>
    <row r="1269" spans="16:17" ht="0" hidden="1" customHeight="1" x14ac:dyDescent="0.25">
      <c r="P1269" s="167"/>
      <c r="Q1269" s="168"/>
    </row>
    <row r="1270" spans="16:17" ht="0" hidden="1" customHeight="1" x14ac:dyDescent="0.25">
      <c r="P1270" s="167"/>
      <c r="Q1270" s="168"/>
    </row>
    <row r="1271" spans="16:17" ht="0" hidden="1" customHeight="1" x14ac:dyDescent="0.25">
      <c r="P1271" s="167"/>
      <c r="Q1271" s="168"/>
    </row>
    <row r="1272" spans="16:17" ht="0" hidden="1" customHeight="1" x14ac:dyDescent="0.25">
      <c r="P1272" s="167"/>
      <c r="Q1272" s="168"/>
    </row>
    <row r="1273" spans="16:17" ht="0" hidden="1" customHeight="1" x14ac:dyDescent="0.25">
      <c r="P1273" s="167"/>
      <c r="Q1273" s="168"/>
    </row>
    <row r="1274" spans="16:17" ht="0" hidden="1" customHeight="1" x14ac:dyDescent="0.25">
      <c r="P1274" s="167"/>
      <c r="Q1274" s="168"/>
    </row>
    <row r="1275" spans="16:17" ht="0" hidden="1" customHeight="1" x14ac:dyDescent="0.25">
      <c r="P1275" s="167"/>
      <c r="Q1275" s="168"/>
    </row>
    <row r="1276" spans="16:17" ht="0" hidden="1" customHeight="1" x14ac:dyDescent="0.25">
      <c r="P1276" s="167"/>
      <c r="Q1276" s="168"/>
    </row>
    <row r="1277" spans="16:17" ht="0" hidden="1" customHeight="1" x14ac:dyDescent="0.25">
      <c r="P1277" s="167"/>
      <c r="Q1277" s="168"/>
    </row>
    <row r="1278" spans="16:17" ht="0" hidden="1" customHeight="1" x14ac:dyDescent="0.25">
      <c r="P1278" s="167"/>
      <c r="Q1278" s="168"/>
    </row>
    <row r="1279" spans="16:17" ht="0" hidden="1" customHeight="1" x14ac:dyDescent="0.25">
      <c r="P1279" s="167"/>
      <c r="Q1279" s="168"/>
    </row>
    <row r="1280" spans="16:17" ht="0" hidden="1" customHeight="1" x14ac:dyDescent="0.25">
      <c r="P1280" s="167"/>
      <c r="Q1280" s="168"/>
    </row>
    <row r="1281" spans="16:17" ht="0" hidden="1" customHeight="1" x14ac:dyDescent="0.25">
      <c r="P1281" s="167"/>
      <c r="Q1281" s="168"/>
    </row>
    <row r="1282" spans="16:17" ht="0" hidden="1" customHeight="1" x14ac:dyDescent="0.25">
      <c r="P1282" s="167"/>
      <c r="Q1282" s="168"/>
    </row>
    <row r="1283" spans="16:17" ht="0" hidden="1" customHeight="1" x14ac:dyDescent="0.25">
      <c r="P1283" s="167"/>
      <c r="Q1283" s="168"/>
    </row>
    <row r="1284" spans="16:17" ht="0" hidden="1" customHeight="1" x14ac:dyDescent="0.25">
      <c r="P1284" s="167"/>
      <c r="Q1284" s="168"/>
    </row>
    <row r="1285" spans="16:17" ht="0" hidden="1" customHeight="1" x14ac:dyDescent="0.25">
      <c r="P1285" s="167"/>
      <c r="Q1285" s="168"/>
    </row>
    <row r="1286" spans="16:17" ht="0" hidden="1" customHeight="1" x14ac:dyDescent="0.25">
      <c r="P1286" s="167"/>
      <c r="Q1286" s="168"/>
    </row>
    <row r="1287" spans="16:17" ht="0" hidden="1" customHeight="1" x14ac:dyDescent="0.25">
      <c r="P1287" s="167"/>
      <c r="Q1287" s="168"/>
    </row>
    <row r="1288" spans="16:17" ht="0" hidden="1" customHeight="1" x14ac:dyDescent="0.25">
      <c r="P1288" s="167"/>
      <c r="Q1288" s="168"/>
    </row>
    <row r="1289" spans="16:17" ht="0" hidden="1" customHeight="1" x14ac:dyDescent="0.25">
      <c r="P1289" s="167"/>
      <c r="Q1289" s="168"/>
    </row>
    <row r="1290" spans="16:17" ht="0" hidden="1" customHeight="1" x14ac:dyDescent="0.25">
      <c r="P1290" s="167"/>
      <c r="Q1290" s="168"/>
    </row>
    <row r="1291" spans="16:17" ht="0" hidden="1" customHeight="1" x14ac:dyDescent="0.25">
      <c r="P1291" s="167"/>
      <c r="Q1291" s="168"/>
    </row>
    <row r="1292" spans="16:17" ht="0" hidden="1" customHeight="1" x14ac:dyDescent="0.25">
      <c r="P1292" s="167"/>
      <c r="Q1292" s="168"/>
    </row>
    <row r="1293" spans="16:17" ht="0" hidden="1" customHeight="1" x14ac:dyDescent="0.25">
      <c r="P1293" s="167"/>
      <c r="Q1293" s="168"/>
    </row>
    <row r="1294" spans="16:17" ht="0" hidden="1" customHeight="1" x14ac:dyDescent="0.25">
      <c r="P1294" s="167"/>
      <c r="Q1294" s="168"/>
    </row>
    <row r="1295" spans="16:17" ht="0" hidden="1" customHeight="1" x14ac:dyDescent="0.25">
      <c r="P1295" s="167"/>
      <c r="Q1295" s="168"/>
    </row>
    <row r="1296" spans="16:17" ht="0" hidden="1" customHeight="1" x14ac:dyDescent="0.25">
      <c r="P1296" s="167"/>
      <c r="Q1296" s="168"/>
    </row>
    <row r="1297" spans="16:17" ht="0" hidden="1" customHeight="1" x14ac:dyDescent="0.25">
      <c r="P1297" s="167"/>
      <c r="Q1297" s="168"/>
    </row>
    <row r="1298" spans="16:17" ht="0" hidden="1" customHeight="1" x14ac:dyDescent="0.25">
      <c r="P1298" s="167"/>
      <c r="Q1298" s="168"/>
    </row>
    <row r="1299" spans="16:17" ht="0" hidden="1" customHeight="1" x14ac:dyDescent="0.25">
      <c r="P1299" s="167"/>
      <c r="Q1299" s="168"/>
    </row>
    <row r="1300" spans="16:17" ht="0" hidden="1" customHeight="1" x14ac:dyDescent="0.25">
      <c r="P1300" s="167"/>
      <c r="Q1300" s="168"/>
    </row>
    <row r="1301" spans="16:17" ht="0" hidden="1" customHeight="1" x14ac:dyDescent="0.25">
      <c r="P1301" s="167"/>
      <c r="Q1301" s="168"/>
    </row>
    <row r="1302" spans="16:17" ht="0" hidden="1" customHeight="1" x14ac:dyDescent="0.25">
      <c r="P1302" s="167"/>
      <c r="Q1302" s="168"/>
    </row>
    <row r="1303" spans="16:17" ht="0" hidden="1" customHeight="1" x14ac:dyDescent="0.25">
      <c r="P1303" s="167"/>
      <c r="Q1303" s="168"/>
    </row>
    <row r="1304" spans="16:17" ht="0" hidden="1" customHeight="1" x14ac:dyDescent="0.25">
      <c r="P1304" s="167"/>
      <c r="Q1304" s="168"/>
    </row>
    <row r="1305" spans="16:17" ht="0" hidden="1" customHeight="1" x14ac:dyDescent="0.25">
      <c r="P1305" s="167"/>
      <c r="Q1305" s="168"/>
    </row>
    <row r="1306" spans="16:17" ht="0" hidden="1" customHeight="1" x14ac:dyDescent="0.25">
      <c r="P1306" s="167"/>
      <c r="Q1306" s="168"/>
    </row>
    <row r="1307" spans="16:17" ht="0" hidden="1" customHeight="1" x14ac:dyDescent="0.25">
      <c r="P1307" s="167"/>
      <c r="Q1307" s="168"/>
    </row>
    <row r="1308" spans="16:17" ht="0" hidden="1" customHeight="1" x14ac:dyDescent="0.25">
      <c r="P1308" s="167"/>
      <c r="Q1308" s="168"/>
    </row>
    <row r="1309" spans="16:17" ht="0" hidden="1" customHeight="1" x14ac:dyDescent="0.25">
      <c r="P1309" s="167"/>
      <c r="Q1309" s="168"/>
    </row>
    <row r="1310" spans="16:17" ht="0" hidden="1" customHeight="1" x14ac:dyDescent="0.25">
      <c r="P1310" s="167"/>
      <c r="Q1310" s="168"/>
    </row>
    <row r="1311" spans="16:17" ht="0" hidden="1" customHeight="1" x14ac:dyDescent="0.25">
      <c r="P1311" s="167"/>
      <c r="Q1311" s="168"/>
    </row>
    <row r="1312" spans="16:17" ht="0" hidden="1" customHeight="1" x14ac:dyDescent="0.25">
      <c r="P1312" s="167"/>
      <c r="Q1312" s="168"/>
    </row>
    <row r="1313" spans="16:17" ht="0" hidden="1" customHeight="1" x14ac:dyDescent="0.25">
      <c r="P1313" s="167"/>
      <c r="Q1313" s="168"/>
    </row>
    <row r="1314" spans="16:17" ht="0" hidden="1" customHeight="1" x14ac:dyDescent="0.25">
      <c r="P1314" s="167"/>
      <c r="Q1314" s="168"/>
    </row>
    <row r="1315" spans="16:17" ht="0" hidden="1" customHeight="1" x14ac:dyDescent="0.25">
      <c r="P1315" s="167"/>
      <c r="Q1315" s="168"/>
    </row>
    <row r="1316" spans="16:17" ht="0" hidden="1" customHeight="1" x14ac:dyDescent="0.25">
      <c r="P1316" s="167"/>
      <c r="Q1316" s="168"/>
    </row>
    <row r="1317" spans="16:17" ht="0" hidden="1" customHeight="1" x14ac:dyDescent="0.25">
      <c r="P1317" s="167"/>
      <c r="Q1317" s="168"/>
    </row>
    <row r="1318" spans="16:17" ht="0" hidden="1" customHeight="1" x14ac:dyDescent="0.25">
      <c r="P1318" s="167"/>
      <c r="Q1318" s="168"/>
    </row>
    <row r="1319" spans="16:17" ht="0" hidden="1" customHeight="1" x14ac:dyDescent="0.25">
      <c r="P1319" s="167"/>
      <c r="Q1319" s="168"/>
    </row>
    <row r="1320" spans="16:17" ht="0" hidden="1" customHeight="1" x14ac:dyDescent="0.25">
      <c r="P1320" s="167"/>
      <c r="Q1320" s="168"/>
    </row>
    <row r="1321" spans="16:17" ht="0" hidden="1" customHeight="1" x14ac:dyDescent="0.25">
      <c r="P1321" s="167"/>
      <c r="Q1321" s="168"/>
    </row>
    <row r="1322" spans="16:17" ht="0" hidden="1" customHeight="1" x14ac:dyDescent="0.25">
      <c r="P1322" s="167"/>
      <c r="Q1322" s="168"/>
    </row>
    <row r="1323" spans="16:17" ht="0" hidden="1" customHeight="1" x14ac:dyDescent="0.25">
      <c r="P1323" s="167"/>
      <c r="Q1323" s="168"/>
    </row>
    <row r="1324" spans="16:17" ht="0" hidden="1" customHeight="1" x14ac:dyDescent="0.25">
      <c r="P1324" s="167"/>
      <c r="Q1324" s="168"/>
    </row>
    <row r="1325" spans="16:17" ht="0" hidden="1" customHeight="1" x14ac:dyDescent="0.25">
      <c r="P1325" s="167"/>
      <c r="Q1325" s="168"/>
    </row>
    <row r="1326" spans="16:17" ht="0" hidden="1" customHeight="1" x14ac:dyDescent="0.25">
      <c r="P1326" s="167"/>
      <c r="Q1326" s="168"/>
    </row>
    <row r="1327" spans="16:17" ht="0" hidden="1" customHeight="1" x14ac:dyDescent="0.25">
      <c r="P1327" s="167"/>
      <c r="Q1327" s="168"/>
    </row>
    <row r="1328" spans="16:17" ht="0" hidden="1" customHeight="1" x14ac:dyDescent="0.25">
      <c r="P1328" s="167"/>
      <c r="Q1328" s="168"/>
    </row>
    <row r="1329" spans="16:17" ht="0" hidden="1" customHeight="1" x14ac:dyDescent="0.25">
      <c r="P1329" s="167"/>
      <c r="Q1329" s="168"/>
    </row>
    <row r="1330" spans="16:17" ht="0" hidden="1" customHeight="1" x14ac:dyDescent="0.25">
      <c r="P1330" s="167"/>
      <c r="Q1330" s="168"/>
    </row>
    <row r="1331" spans="16:17" ht="0" hidden="1" customHeight="1" x14ac:dyDescent="0.25">
      <c r="P1331" s="167"/>
      <c r="Q1331" s="168"/>
    </row>
    <row r="1332" spans="16:17" ht="0" hidden="1" customHeight="1" x14ac:dyDescent="0.25">
      <c r="P1332" s="167"/>
      <c r="Q1332" s="168"/>
    </row>
    <row r="1333" spans="16:17" ht="0" hidden="1" customHeight="1" x14ac:dyDescent="0.25">
      <c r="P1333" s="167"/>
      <c r="Q1333" s="168"/>
    </row>
    <row r="1334" spans="16:17" ht="0" hidden="1" customHeight="1" x14ac:dyDescent="0.25">
      <c r="P1334" s="167"/>
      <c r="Q1334" s="168"/>
    </row>
    <row r="1335" spans="16:17" ht="0" hidden="1" customHeight="1" x14ac:dyDescent="0.25">
      <c r="P1335" s="167"/>
      <c r="Q1335" s="168"/>
    </row>
    <row r="1336" spans="16:17" ht="0" hidden="1" customHeight="1" x14ac:dyDescent="0.25">
      <c r="P1336" s="167"/>
      <c r="Q1336" s="168"/>
    </row>
    <row r="1337" spans="16:17" ht="0" hidden="1" customHeight="1" x14ac:dyDescent="0.25">
      <c r="P1337" s="167"/>
      <c r="Q1337" s="168"/>
    </row>
    <row r="1338" spans="16:17" ht="0" hidden="1" customHeight="1" x14ac:dyDescent="0.25">
      <c r="P1338" s="167"/>
      <c r="Q1338" s="168"/>
    </row>
    <row r="1339" spans="16:17" ht="0" hidden="1" customHeight="1" x14ac:dyDescent="0.25">
      <c r="P1339" s="167"/>
      <c r="Q1339" s="168"/>
    </row>
    <row r="1340" spans="16:17" ht="0" hidden="1" customHeight="1" x14ac:dyDescent="0.25">
      <c r="P1340" s="167"/>
      <c r="Q1340" s="168"/>
    </row>
    <row r="1341" spans="16:17" ht="0" hidden="1" customHeight="1" x14ac:dyDescent="0.25">
      <c r="P1341" s="167"/>
      <c r="Q1341" s="168"/>
    </row>
    <row r="1342" spans="16:17" ht="0" hidden="1" customHeight="1" x14ac:dyDescent="0.25">
      <c r="P1342" s="167"/>
      <c r="Q1342" s="168"/>
    </row>
    <row r="1343" spans="16:17" ht="0" hidden="1" customHeight="1" x14ac:dyDescent="0.25">
      <c r="P1343" s="167"/>
      <c r="Q1343" s="168"/>
    </row>
    <row r="1344" spans="16:17" ht="0" hidden="1" customHeight="1" x14ac:dyDescent="0.25">
      <c r="P1344" s="167"/>
      <c r="Q1344" s="168"/>
    </row>
    <row r="1345" spans="16:17" ht="0" hidden="1" customHeight="1" x14ac:dyDescent="0.25">
      <c r="P1345" s="167"/>
      <c r="Q1345" s="168"/>
    </row>
    <row r="1346" spans="16:17" ht="0" hidden="1" customHeight="1" x14ac:dyDescent="0.25">
      <c r="P1346" s="167"/>
      <c r="Q1346" s="168"/>
    </row>
    <row r="1347" spans="16:17" ht="0" hidden="1" customHeight="1" x14ac:dyDescent="0.25">
      <c r="P1347" s="167"/>
      <c r="Q1347" s="168"/>
    </row>
    <row r="1348" spans="16:17" ht="0" hidden="1" customHeight="1" x14ac:dyDescent="0.25">
      <c r="P1348" s="167"/>
      <c r="Q1348" s="168"/>
    </row>
    <row r="1349" spans="16:17" ht="0" hidden="1" customHeight="1" x14ac:dyDescent="0.25">
      <c r="P1349" s="167"/>
      <c r="Q1349" s="168"/>
    </row>
    <row r="1350" spans="16:17" ht="0" hidden="1" customHeight="1" x14ac:dyDescent="0.25">
      <c r="P1350" s="167"/>
      <c r="Q1350" s="168"/>
    </row>
    <row r="1351" spans="16:17" ht="0" hidden="1" customHeight="1" x14ac:dyDescent="0.25">
      <c r="P1351" s="167"/>
      <c r="Q1351" s="168"/>
    </row>
    <row r="1352" spans="16:17" ht="0" hidden="1" customHeight="1" x14ac:dyDescent="0.25">
      <c r="P1352" s="167"/>
      <c r="Q1352" s="168"/>
    </row>
    <row r="1353" spans="16:17" ht="0" hidden="1" customHeight="1" x14ac:dyDescent="0.25">
      <c r="P1353" s="167"/>
      <c r="Q1353" s="168"/>
    </row>
    <row r="1354" spans="16:17" ht="0" hidden="1" customHeight="1" x14ac:dyDescent="0.25">
      <c r="P1354" s="167"/>
      <c r="Q1354" s="168"/>
    </row>
    <row r="1355" spans="16:17" ht="0" hidden="1" customHeight="1" x14ac:dyDescent="0.25">
      <c r="P1355" s="167"/>
      <c r="Q1355" s="168"/>
    </row>
    <row r="1356" spans="16:17" ht="0" hidden="1" customHeight="1" x14ac:dyDescent="0.25">
      <c r="P1356" s="167"/>
      <c r="Q1356" s="168"/>
    </row>
    <row r="1357" spans="16:17" ht="0" hidden="1" customHeight="1" x14ac:dyDescent="0.25">
      <c r="P1357" s="167"/>
      <c r="Q1357" s="168"/>
    </row>
    <row r="1358" spans="16:17" ht="0" hidden="1" customHeight="1" x14ac:dyDescent="0.25">
      <c r="P1358" s="167"/>
      <c r="Q1358" s="168"/>
    </row>
    <row r="1359" spans="16:17" ht="0" hidden="1" customHeight="1" x14ac:dyDescent="0.25">
      <c r="P1359" s="167"/>
      <c r="Q1359" s="168"/>
    </row>
    <row r="1360" spans="16:17" ht="0" hidden="1" customHeight="1" x14ac:dyDescent="0.25">
      <c r="P1360" s="167"/>
      <c r="Q1360" s="168"/>
    </row>
    <row r="1361" spans="16:17" ht="0" hidden="1" customHeight="1" x14ac:dyDescent="0.25">
      <c r="P1361" s="167"/>
      <c r="Q1361" s="168"/>
    </row>
    <row r="1362" spans="16:17" ht="0" hidden="1" customHeight="1" x14ac:dyDescent="0.25">
      <c r="P1362" s="167"/>
      <c r="Q1362" s="168"/>
    </row>
    <row r="1363" spans="16:17" ht="0" hidden="1" customHeight="1" x14ac:dyDescent="0.25">
      <c r="P1363" s="167"/>
      <c r="Q1363" s="168"/>
    </row>
    <row r="1364" spans="16:17" ht="0" hidden="1" customHeight="1" x14ac:dyDescent="0.25">
      <c r="P1364" s="167"/>
      <c r="Q1364" s="168"/>
    </row>
    <row r="1365" spans="16:17" ht="0" hidden="1" customHeight="1" x14ac:dyDescent="0.25">
      <c r="P1365" s="167"/>
      <c r="Q1365" s="168"/>
    </row>
    <row r="1366" spans="16:17" ht="0" hidden="1" customHeight="1" x14ac:dyDescent="0.25">
      <c r="P1366" s="167"/>
      <c r="Q1366" s="168"/>
    </row>
    <row r="1367" spans="16:17" ht="0" hidden="1" customHeight="1" x14ac:dyDescent="0.25">
      <c r="P1367" s="167"/>
      <c r="Q1367" s="168"/>
    </row>
    <row r="1368" spans="16:17" ht="0" hidden="1" customHeight="1" x14ac:dyDescent="0.25">
      <c r="P1368" s="167"/>
      <c r="Q1368" s="168"/>
    </row>
    <row r="1369" spans="16:17" ht="0" hidden="1" customHeight="1" x14ac:dyDescent="0.25">
      <c r="P1369" s="167"/>
      <c r="Q1369" s="168"/>
    </row>
    <row r="1370" spans="16:17" ht="0" hidden="1" customHeight="1" x14ac:dyDescent="0.25">
      <c r="P1370" s="167"/>
      <c r="Q1370" s="168"/>
    </row>
    <row r="1371" spans="16:17" ht="0" hidden="1" customHeight="1" x14ac:dyDescent="0.25">
      <c r="P1371" s="167"/>
      <c r="Q1371" s="168"/>
    </row>
    <row r="1372" spans="16:17" ht="0" hidden="1" customHeight="1" x14ac:dyDescent="0.25">
      <c r="P1372" s="167"/>
      <c r="Q1372" s="168"/>
    </row>
    <row r="1373" spans="16:17" ht="0" hidden="1" customHeight="1" x14ac:dyDescent="0.25">
      <c r="P1373" s="167"/>
      <c r="Q1373" s="168"/>
    </row>
    <row r="1374" spans="16:17" ht="0" hidden="1" customHeight="1" x14ac:dyDescent="0.25">
      <c r="P1374" s="167"/>
      <c r="Q1374" s="168"/>
    </row>
    <row r="1375" spans="16:17" ht="0" hidden="1" customHeight="1" x14ac:dyDescent="0.25">
      <c r="P1375" s="167"/>
      <c r="Q1375" s="168"/>
    </row>
    <row r="1376" spans="16:17" ht="0" hidden="1" customHeight="1" x14ac:dyDescent="0.25">
      <c r="P1376" s="167"/>
      <c r="Q1376" s="168"/>
    </row>
    <row r="1377" spans="16:17" ht="0" hidden="1" customHeight="1" x14ac:dyDescent="0.25">
      <c r="P1377" s="167"/>
      <c r="Q1377" s="168"/>
    </row>
    <row r="1378" spans="16:17" ht="0" hidden="1" customHeight="1" x14ac:dyDescent="0.25">
      <c r="P1378" s="167"/>
      <c r="Q1378" s="168"/>
    </row>
    <row r="1379" spans="16:17" ht="0" hidden="1" customHeight="1" x14ac:dyDescent="0.25">
      <c r="P1379" s="167"/>
      <c r="Q1379" s="168"/>
    </row>
    <row r="1380" spans="16:17" ht="0" hidden="1" customHeight="1" x14ac:dyDescent="0.25">
      <c r="P1380" s="167"/>
      <c r="Q1380" s="168"/>
    </row>
    <row r="1381" spans="16:17" ht="0" hidden="1" customHeight="1" x14ac:dyDescent="0.25">
      <c r="P1381" s="167"/>
      <c r="Q1381" s="168"/>
    </row>
    <row r="1382" spans="16:17" ht="0" hidden="1" customHeight="1" x14ac:dyDescent="0.25">
      <c r="P1382" s="167"/>
      <c r="Q1382" s="168"/>
    </row>
    <row r="1383" spans="16:17" ht="0" hidden="1" customHeight="1" x14ac:dyDescent="0.25">
      <c r="P1383" s="167"/>
      <c r="Q1383" s="168"/>
    </row>
    <row r="1384" spans="16:17" ht="0" hidden="1" customHeight="1" x14ac:dyDescent="0.25">
      <c r="P1384" s="167"/>
      <c r="Q1384" s="168"/>
    </row>
    <row r="1385" spans="16:17" ht="0" hidden="1" customHeight="1" x14ac:dyDescent="0.25">
      <c r="P1385" s="167"/>
      <c r="Q1385" s="168"/>
    </row>
    <row r="1386" spans="16:17" ht="0" hidden="1" customHeight="1" x14ac:dyDescent="0.25">
      <c r="P1386" s="167"/>
      <c r="Q1386" s="168"/>
    </row>
    <row r="1387" spans="16:17" ht="0" hidden="1" customHeight="1" x14ac:dyDescent="0.25">
      <c r="P1387" s="167"/>
      <c r="Q1387" s="168"/>
    </row>
    <row r="1388" spans="16:17" ht="0" hidden="1" customHeight="1" x14ac:dyDescent="0.25">
      <c r="P1388" s="167"/>
      <c r="Q1388" s="168"/>
    </row>
    <row r="1389" spans="16:17" ht="0" hidden="1" customHeight="1" x14ac:dyDescent="0.25">
      <c r="P1389" s="167"/>
      <c r="Q1389" s="168"/>
    </row>
    <row r="1390" spans="16:17" ht="0" hidden="1" customHeight="1" x14ac:dyDescent="0.25">
      <c r="P1390" s="167"/>
      <c r="Q1390" s="168"/>
    </row>
    <row r="1391" spans="16:17" ht="0" hidden="1" customHeight="1" x14ac:dyDescent="0.25">
      <c r="P1391" s="167"/>
      <c r="Q1391" s="168"/>
    </row>
    <row r="1392" spans="16:17" ht="0" hidden="1" customHeight="1" x14ac:dyDescent="0.25">
      <c r="P1392" s="167"/>
      <c r="Q1392" s="168"/>
    </row>
    <row r="1393" spans="16:17" ht="0" hidden="1" customHeight="1" x14ac:dyDescent="0.25">
      <c r="P1393" s="167"/>
      <c r="Q1393" s="168"/>
    </row>
    <row r="1394" spans="16:17" ht="0" hidden="1" customHeight="1" x14ac:dyDescent="0.25">
      <c r="P1394" s="167"/>
      <c r="Q1394" s="168"/>
    </row>
    <row r="1395" spans="16:17" ht="0" hidden="1" customHeight="1" x14ac:dyDescent="0.25">
      <c r="P1395" s="167"/>
      <c r="Q1395" s="168"/>
    </row>
    <row r="1396" spans="16:17" ht="0" hidden="1" customHeight="1" x14ac:dyDescent="0.25">
      <c r="P1396" s="167"/>
      <c r="Q1396" s="168"/>
    </row>
    <row r="1397" spans="16:17" ht="0" hidden="1" customHeight="1" x14ac:dyDescent="0.25">
      <c r="P1397" s="167"/>
      <c r="Q1397" s="168"/>
    </row>
    <row r="1398" spans="16:17" ht="0" hidden="1" customHeight="1" x14ac:dyDescent="0.25">
      <c r="P1398" s="167"/>
      <c r="Q1398" s="168"/>
    </row>
    <row r="1399" spans="16:17" ht="0" hidden="1" customHeight="1" x14ac:dyDescent="0.25">
      <c r="P1399" s="167"/>
      <c r="Q1399" s="168"/>
    </row>
    <row r="1400" spans="16:17" ht="0" hidden="1" customHeight="1" x14ac:dyDescent="0.25">
      <c r="P1400" s="167"/>
      <c r="Q1400" s="168"/>
    </row>
    <row r="1401" spans="16:17" ht="0" hidden="1" customHeight="1" x14ac:dyDescent="0.25">
      <c r="P1401" s="167"/>
      <c r="Q1401" s="168"/>
    </row>
    <row r="1402" spans="16:17" ht="0" hidden="1" customHeight="1" x14ac:dyDescent="0.25">
      <c r="P1402" s="167"/>
      <c r="Q1402" s="168"/>
    </row>
    <row r="1403" spans="16:17" ht="0" hidden="1" customHeight="1" x14ac:dyDescent="0.25">
      <c r="P1403" s="167"/>
      <c r="Q1403" s="168"/>
    </row>
    <row r="1404" spans="16:17" ht="0" hidden="1" customHeight="1" x14ac:dyDescent="0.25">
      <c r="P1404" s="167"/>
      <c r="Q1404" s="168"/>
    </row>
    <row r="1405" spans="16:17" ht="0" hidden="1" customHeight="1" x14ac:dyDescent="0.25">
      <c r="P1405" s="167"/>
      <c r="Q1405" s="168"/>
    </row>
    <row r="1406" spans="16:17" ht="0" hidden="1" customHeight="1" x14ac:dyDescent="0.25">
      <c r="P1406" s="167"/>
      <c r="Q1406" s="168"/>
    </row>
    <row r="1407" spans="16:17" ht="0" hidden="1" customHeight="1" x14ac:dyDescent="0.25">
      <c r="P1407" s="167"/>
      <c r="Q1407" s="168"/>
    </row>
    <row r="1408" spans="16:17" ht="0" hidden="1" customHeight="1" x14ac:dyDescent="0.25">
      <c r="P1408" s="167"/>
      <c r="Q1408" s="168"/>
    </row>
    <row r="1409" spans="16:17" ht="0" hidden="1" customHeight="1" x14ac:dyDescent="0.25">
      <c r="P1409" s="167"/>
      <c r="Q1409" s="168"/>
    </row>
    <row r="1410" spans="16:17" ht="0" hidden="1" customHeight="1" x14ac:dyDescent="0.25">
      <c r="P1410" s="167"/>
      <c r="Q1410" s="168"/>
    </row>
    <row r="1411" spans="16:17" ht="0" hidden="1" customHeight="1" x14ac:dyDescent="0.25">
      <c r="P1411" s="167"/>
      <c r="Q1411" s="168"/>
    </row>
    <row r="1412" spans="16:17" ht="0" hidden="1" customHeight="1" x14ac:dyDescent="0.25">
      <c r="P1412" s="167"/>
      <c r="Q1412" s="168"/>
    </row>
    <row r="1413" spans="16:17" ht="0" hidden="1" customHeight="1" x14ac:dyDescent="0.25">
      <c r="P1413" s="167"/>
      <c r="Q1413" s="168"/>
    </row>
    <row r="1414" spans="16:17" ht="0" hidden="1" customHeight="1" x14ac:dyDescent="0.25">
      <c r="P1414" s="167"/>
      <c r="Q1414" s="168"/>
    </row>
    <row r="1415" spans="16:17" ht="0" hidden="1" customHeight="1" x14ac:dyDescent="0.25">
      <c r="P1415" s="167"/>
      <c r="Q1415" s="168"/>
    </row>
    <row r="1416" spans="16:17" ht="0" hidden="1" customHeight="1" x14ac:dyDescent="0.25">
      <c r="P1416" s="167"/>
      <c r="Q1416" s="168"/>
    </row>
    <row r="1417" spans="16:17" ht="0" hidden="1" customHeight="1" x14ac:dyDescent="0.25">
      <c r="P1417" s="167"/>
      <c r="Q1417" s="168"/>
    </row>
    <row r="1418" spans="16:17" ht="0" hidden="1" customHeight="1" x14ac:dyDescent="0.25">
      <c r="P1418" s="167"/>
      <c r="Q1418" s="168"/>
    </row>
    <row r="1419" spans="16:17" ht="0" hidden="1" customHeight="1" x14ac:dyDescent="0.25">
      <c r="P1419" s="167"/>
      <c r="Q1419" s="168"/>
    </row>
    <row r="1420" spans="16:17" ht="0" hidden="1" customHeight="1" x14ac:dyDescent="0.25">
      <c r="P1420" s="167"/>
      <c r="Q1420" s="168"/>
    </row>
    <row r="1421" spans="16:17" ht="0" hidden="1" customHeight="1" x14ac:dyDescent="0.25">
      <c r="P1421" s="167"/>
      <c r="Q1421" s="168"/>
    </row>
    <row r="1422" spans="16:17" ht="0" hidden="1" customHeight="1" x14ac:dyDescent="0.25">
      <c r="P1422" s="167"/>
      <c r="Q1422" s="168"/>
    </row>
    <row r="1423" spans="16:17" ht="0" hidden="1" customHeight="1" x14ac:dyDescent="0.25">
      <c r="P1423" s="167"/>
      <c r="Q1423" s="168"/>
    </row>
    <row r="1424" spans="16:17" ht="0" hidden="1" customHeight="1" x14ac:dyDescent="0.25">
      <c r="P1424" s="167"/>
      <c r="Q1424" s="168"/>
    </row>
    <row r="1425" spans="16:17" ht="0" hidden="1" customHeight="1" x14ac:dyDescent="0.25">
      <c r="P1425" s="167"/>
      <c r="Q1425" s="168"/>
    </row>
    <row r="1426" spans="16:17" ht="0" hidden="1" customHeight="1" x14ac:dyDescent="0.25">
      <c r="P1426" s="167"/>
      <c r="Q1426" s="168"/>
    </row>
    <row r="1427" spans="16:17" ht="0" hidden="1" customHeight="1" x14ac:dyDescent="0.25">
      <c r="P1427" s="167"/>
      <c r="Q1427" s="168"/>
    </row>
    <row r="1428" spans="16:17" ht="0" hidden="1" customHeight="1" x14ac:dyDescent="0.25">
      <c r="P1428" s="167"/>
      <c r="Q1428" s="168"/>
    </row>
    <row r="1429" spans="16:17" ht="0" hidden="1" customHeight="1" x14ac:dyDescent="0.25">
      <c r="P1429" s="167"/>
      <c r="Q1429" s="168"/>
    </row>
    <row r="1430" spans="16:17" ht="0" hidden="1" customHeight="1" x14ac:dyDescent="0.25">
      <c r="P1430" s="167"/>
      <c r="Q1430" s="168"/>
    </row>
    <row r="1431" spans="16:17" ht="0" hidden="1" customHeight="1" x14ac:dyDescent="0.25">
      <c r="P1431" s="167"/>
      <c r="Q1431" s="168"/>
    </row>
    <row r="1432" spans="16:17" ht="0" hidden="1" customHeight="1" x14ac:dyDescent="0.25">
      <c r="P1432" s="167"/>
      <c r="Q1432" s="168"/>
    </row>
    <row r="1433" spans="16:17" ht="0" hidden="1" customHeight="1" x14ac:dyDescent="0.25">
      <c r="P1433" s="167"/>
      <c r="Q1433" s="168"/>
    </row>
    <row r="1434" spans="16:17" ht="0" hidden="1" customHeight="1" x14ac:dyDescent="0.25">
      <c r="P1434" s="167"/>
      <c r="Q1434" s="168"/>
    </row>
    <row r="1435" spans="16:17" ht="0" hidden="1" customHeight="1" x14ac:dyDescent="0.25">
      <c r="P1435" s="167"/>
      <c r="Q1435" s="168"/>
    </row>
    <row r="1436" spans="16:17" ht="0" hidden="1" customHeight="1" x14ac:dyDescent="0.25">
      <c r="P1436" s="167"/>
      <c r="Q1436" s="168"/>
    </row>
    <row r="1437" spans="16:17" ht="0" hidden="1" customHeight="1" x14ac:dyDescent="0.25">
      <c r="P1437" s="167"/>
      <c r="Q1437" s="168"/>
    </row>
    <row r="1438" spans="16:17" ht="0" hidden="1" customHeight="1" x14ac:dyDescent="0.25">
      <c r="P1438" s="167"/>
      <c r="Q1438" s="168"/>
    </row>
    <row r="1439" spans="16:17" ht="0" hidden="1" customHeight="1" x14ac:dyDescent="0.25">
      <c r="P1439" s="167"/>
      <c r="Q1439" s="168"/>
    </row>
    <row r="1440" spans="16:17" ht="0" hidden="1" customHeight="1" x14ac:dyDescent="0.25">
      <c r="P1440" s="167"/>
      <c r="Q1440" s="168"/>
    </row>
    <row r="1441" spans="16:17" ht="0" hidden="1" customHeight="1" x14ac:dyDescent="0.25">
      <c r="P1441" s="167"/>
      <c r="Q1441" s="168"/>
    </row>
    <row r="1442" spans="16:17" ht="0" hidden="1" customHeight="1" x14ac:dyDescent="0.25">
      <c r="P1442" s="167"/>
      <c r="Q1442" s="168"/>
    </row>
    <row r="1443" spans="16:17" ht="0" hidden="1" customHeight="1" x14ac:dyDescent="0.25">
      <c r="P1443" s="167"/>
      <c r="Q1443" s="168"/>
    </row>
    <row r="1444" spans="16:17" ht="0" hidden="1" customHeight="1" x14ac:dyDescent="0.25">
      <c r="P1444" s="167"/>
      <c r="Q1444" s="168"/>
    </row>
    <row r="1445" spans="16:17" ht="0" hidden="1" customHeight="1" x14ac:dyDescent="0.25">
      <c r="P1445" s="167"/>
      <c r="Q1445" s="168"/>
    </row>
    <row r="1446" spans="16:17" ht="0" hidden="1" customHeight="1" x14ac:dyDescent="0.25">
      <c r="P1446" s="167"/>
      <c r="Q1446" s="168"/>
    </row>
    <row r="1447" spans="16:17" ht="0" hidden="1" customHeight="1" x14ac:dyDescent="0.25">
      <c r="P1447" s="167"/>
      <c r="Q1447" s="168"/>
    </row>
    <row r="1448" spans="16:17" ht="0" hidden="1" customHeight="1" x14ac:dyDescent="0.25">
      <c r="P1448" s="167"/>
      <c r="Q1448" s="168"/>
    </row>
    <row r="1449" spans="16:17" ht="0" hidden="1" customHeight="1" x14ac:dyDescent="0.25">
      <c r="P1449" s="167"/>
      <c r="Q1449" s="168"/>
    </row>
    <row r="1450" spans="16:17" ht="0" hidden="1" customHeight="1" x14ac:dyDescent="0.25">
      <c r="P1450" s="167"/>
      <c r="Q1450" s="168"/>
    </row>
    <row r="1451" spans="16:17" ht="0" hidden="1" customHeight="1" x14ac:dyDescent="0.25">
      <c r="P1451" s="167"/>
      <c r="Q1451" s="168"/>
    </row>
    <row r="1452" spans="16:17" ht="0" hidden="1" customHeight="1" x14ac:dyDescent="0.25">
      <c r="P1452" s="167"/>
      <c r="Q1452" s="168"/>
    </row>
    <row r="1453" spans="16:17" ht="0" hidden="1" customHeight="1" x14ac:dyDescent="0.25">
      <c r="P1453" s="167"/>
      <c r="Q1453" s="168"/>
    </row>
    <row r="1454" spans="16:17" ht="0" hidden="1" customHeight="1" x14ac:dyDescent="0.25">
      <c r="P1454" s="167"/>
      <c r="Q1454" s="168"/>
    </row>
    <row r="1455" spans="16:17" ht="0" hidden="1" customHeight="1" x14ac:dyDescent="0.25">
      <c r="P1455" s="167"/>
      <c r="Q1455" s="168"/>
    </row>
    <row r="1456" spans="16:17" ht="0" hidden="1" customHeight="1" x14ac:dyDescent="0.25">
      <c r="P1456" s="167"/>
      <c r="Q1456" s="168"/>
    </row>
    <row r="1457" spans="16:17" ht="0" hidden="1" customHeight="1" x14ac:dyDescent="0.25">
      <c r="P1457" s="167"/>
      <c r="Q1457" s="168"/>
    </row>
    <row r="1458" spans="16:17" ht="0" hidden="1" customHeight="1" x14ac:dyDescent="0.25">
      <c r="P1458" s="167"/>
      <c r="Q1458" s="168"/>
    </row>
    <row r="1459" spans="16:17" ht="0" hidden="1" customHeight="1" x14ac:dyDescent="0.25">
      <c r="P1459" s="167"/>
      <c r="Q1459" s="168"/>
    </row>
    <row r="1460" spans="16:17" ht="0" hidden="1" customHeight="1" x14ac:dyDescent="0.25">
      <c r="P1460" s="167"/>
      <c r="Q1460" s="168"/>
    </row>
    <row r="1461" spans="16:17" ht="0" hidden="1" customHeight="1" x14ac:dyDescent="0.25">
      <c r="P1461" s="167"/>
      <c r="Q1461" s="168"/>
    </row>
    <row r="1462" spans="16:17" ht="0" hidden="1" customHeight="1" x14ac:dyDescent="0.25">
      <c r="P1462" s="167"/>
      <c r="Q1462" s="168"/>
    </row>
    <row r="1463" spans="16:17" ht="0" hidden="1" customHeight="1" x14ac:dyDescent="0.25">
      <c r="P1463" s="167"/>
      <c r="Q1463" s="168"/>
    </row>
    <row r="1464" spans="16:17" ht="0" hidden="1" customHeight="1" x14ac:dyDescent="0.25">
      <c r="P1464" s="167"/>
      <c r="Q1464" s="168"/>
    </row>
    <row r="1465" spans="16:17" ht="0" hidden="1" customHeight="1" x14ac:dyDescent="0.25">
      <c r="P1465" s="167"/>
      <c r="Q1465" s="168"/>
    </row>
    <row r="1466" spans="16:17" ht="0" hidden="1" customHeight="1" x14ac:dyDescent="0.25">
      <c r="P1466" s="167"/>
      <c r="Q1466" s="168"/>
    </row>
    <row r="1467" spans="16:17" ht="0" hidden="1" customHeight="1" x14ac:dyDescent="0.25">
      <c r="P1467" s="167"/>
      <c r="Q1467" s="168"/>
    </row>
    <row r="1468" spans="16:17" ht="0" hidden="1" customHeight="1" x14ac:dyDescent="0.25">
      <c r="P1468" s="167"/>
      <c r="Q1468" s="168"/>
    </row>
    <row r="1469" spans="16:17" ht="0" hidden="1" customHeight="1" x14ac:dyDescent="0.25">
      <c r="P1469" s="167"/>
      <c r="Q1469" s="168"/>
    </row>
    <row r="1470" spans="16:17" ht="0" hidden="1" customHeight="1" x14ac:dyDescent="0.25">
      <c r="P1470" s="167"/>
      <c r="Q1470" s="168"/>
    </row>
    <row r="1471" spans="16:17" ht="0" hidden="1" customHeight="1" x14ac:dyDescent="0.25">
      <c r="P1471" s="167"/>
      <c r="Q1471" s="168"/>
    </row>
    <row r="1472" spans="16:17" ht="0" hidden="1" customHeight="1" x14ac:dyDescent="0.25">
      <c r="P1472" s="167"/>
      <c r="Q1472" s="168"/>
    </row>
    <row r="1473" spans="16:17" ht="0" hidden="1" customHeight="1" x14ac:dyDescent="0.25">
      <c r="P1473" s="167"/>
      <c r="Q1473" s="168"/>
    </row>
    <row r="1474" spans="16:17" ht="0" hidden="1" customHeight="1" x14ac:dyDescent="0.25">
      <c r="P1474" s="167"/>
      <c r="Q1474" s="168"/>
    </row>
    <row r="1475" spans="16:17" ht="0" hidden="1" customHeight="1" x14ac:dyDescent="0.25">
      <c r="P1475" s="167"/>
      <c r="Q1475" s="168"/>
    </row>
    <row r="1476" spans="16:17" ht="0" hidden="1" customHeight="1" x14ac:dyDescent="0.25">
      <c r="P1476" s="167"/>
      <c r="Q1476" s="168"/>
    </row>
    <row r="1477" spans="16:17" ht="0" hidden="1" customHeight="1" x14ac:dyDescent="0.25">
      <c r="P1477" s="167"/>
      <c r="Q1477" s="168"/>
    </row>
    <row r="1478" spans="16:17" ht="0" hidden="1" customHeight="1" x14ac:dyDescent="0.25">
      <c r="P1478" s="167"/>
      <c r="Q1478" s="168"/>
    </row>
    <row r="1479" spans="16:17" ht="0" hidden="1" customHeight="1" x14ac:dyDescent="0.25">
      <c r="P1479" s="167"/>
      <c r="Q1479" s="168"/>
    </row>
    <row r="1480" spans="16:17" ht="0" hidden="1" customHeight="1" x14ac:dyDescent="0.25">
      <c r="P1480" s="167"/>
      <c r="Q1480" s="168"/>
    </row>
    <row r="1481" spans="16:17" ht="0" hidden="1" customHeight="1" x14ac:dyDescent="0.25">
      <c r="P1481" s="167"/>
      <c r="Q1481" s="168"/>
    </row>
    <row r="1482" spans="16:17" ht="0" hidden="1" customHeight="1" x14ac:dyDescent="0.25">
      <c r="P1482" s="167"/>
      <c r="Q1482" s="168"/>
    </row>
    <row r="1483" spans="16:17" ht="0" hidden="1" customHeight="1" x14ac:dyDescent="0.25">
      <c r="P1483" s="167"/>
      <c r="Q1483" s="168"/>
    </row>
    <row r="1484" spans="16:17" ht="0" hidden="1" customHeight="1" x14ac:dyDescent="0.25">
      <c r="P1484" s="167"/>
      <c r="Q1484" s="168"/>
    </row>
    <row r="1485" spans="16:17" ht="0" hidden="1" customHeight="1" x14ac:dyDescent="0.25">
      <c r="P1485" s="167"/>
      <c r="Q1485" s="168"/>
    </row>
    <row r="1486" spans="16:17" ht="0" hidden="1" customHeight="1" x14ac:dyDescent="0.25">
      <c r="P1486" s="167"/>
      <c r="Q1486" s="168"/>
    </row>
    <row r="1487" spans="16:17" ht="0" hidden="1" customHeight="1" x14ac:dyDescent="0.25">
      <c r="P1487" s="167"/>
      <c r="Q1487" s="168"/>
    </row>
    <row r="1488" spans="16:17" ht="0" hidden="1" customHeight="1" x14ac:dyDescent="0.25">
      <c r="P1488" s="167"/>
      <c r="Q1488" s="168"/>
    </row>
    <row r="1489" spans="16:17" ht="0" hidden="1" customHeight="1" x14ac:dyDescent="0.25">
      <c r="P1489" s="167"/>
      <c r="Q1489" s="168"/>
    </row>
    <row r="1490" spans="16:17" ht="0" hidden="1" customHeight="1" x14ac:dyDescent="0.25">
      <c r="P1490" s="167"/>
      <c r="Q1490" s="168"/>
    </row>
    <row r="1491" spans="16:17" ht="0" hidden="1" customHeight="1" x14ac:dyDescent="0.25">
      <c r="P1491" s="167"/>
      <c r="Q1491" s="168"/>
    </row>
    <row r="1492" spans="16:17" ht="0" hidden="1" customHeight="1" x14ac:dyDescent="0.25">
      <c r="P1492" s="167"/>
      <c r="Q1492" s="168"/>
    </row>
    <row r="1493" spans="16:17" ht="0" hidden="1" customHeight="1" x14ac:dyDescent="0.25">
      <c r="P1493" s="167"/>
      <c r="Q1493" s="168"/>
    </row>
    <row r="1494" spans="16:17" ht="0" hidden="1" customHeight="1" x14ac:dyDescent="0.25">
      <c r="P1494" s="167"/>
      <c r="Q1494" s="168"/>
    </row>
    <row r="1495" spans="16:17" ht="0" hidden="1" customHeight="1" x14ac:dyDescent="0.25">
      <c r="P1495" s="167"/>
      <c r="Q1495" s="168"/>
    </row>
    <row r="1496" spans="16:17" ht="0" hidden="1" customHeight="1" x14ac:dyDescent="0.25">
      <c r="P1496" s="167"/>
      <c r="Q1496" s="168"/>
    </row>
    <row r="1497" spans="16:17" ht="0" hidden="1" customHeight="1" x14ac:dyDescent="0.25">
      <c r="P1497" s="167"/>
      <c r="Q1497" s="168"/>
    </row>
    <row r="1498" spans="16:17" ht="0" hidden="1" customHeight="1" x14ac:dyDescent="0.25">
      <c r="P1498" s="167"/>
      <c r="Q1498" s="168"/>
    </row>
    <row r="1499" spans="16:17" ht="0" hidden="1" customHeight="1" x14ac:dyDescent="0.25">
      <c r="P1499" s="167"/>
      <c r="Q1499" s="168"/>
    </row>
    <row r="1500" spans="16:17" ht="0" hidden="1" customHeight="1" x14ac:dyDescent="0.25">
      <c r="P1500" s="167"/>
      <c r="Q1500" s="168"/>
    </row>
    <row r="1501" spans="16:17" ht="0" hidden="1" customHeight="1" x14ac:dyDescent="0.25">
      <c r="P1501" s="167"/>
      <c r="Q1501" s="168"/>
    </row>
    <row r="1502" spans="16:17" ht="0" hidden="1" customHeight="1" x14ac:dyDescent="0.25">
      <c r="P1502" s="167"/>
      <c r="Q1502" s="168"/>
    </row>
    <row r="1503" spans="16:17" ht="0" hidden="1" customHeight="1" x14ac:dyDescent="0.25">
      <c r="P1503" s="167"/>
      <c r="Q1503" s="168"/>
    </row>
    <row r="1504" spans="16:17" ht="0" hidden="1" customHeight="1" x14ac:dyDescent="0.25">
      <c r="P1504" s="167"/>
      <c r="Q1504" s="168"/>
    </row>
    <row r="1505" spans="16:17" ht="0" hidden="1" customHeight="1" x14ac:dyDescent="0.25">
      <c r="P1505" s="167"/>
      <c r="Q1505" s="168"/>
    </row>
    <row r="1506" spans="16:17" ht="0" hidden="1" customHeight="1" x14ac:dyDescent="0.25">
      <c r="P1506" s="167"/>
      <c r="Q1506" s="168"/>
    </row>
    <row r="1507" spans="16:17" ht="0" hidden="1" customHeight="1" x14ac:dyDescent="0.25">
      <c r="P1507" s="167"/>
      <c r="Q1507" s="168"/>
    </row>
    <row r="1508" spans="16:17" ht="0" hidden="1" customHeight="1" x14ac:dyDescent="0.25">
      <c r="P1508" s="167"/>
      <c r="Q1508" s="168"/>
    </row>
    <row r="1509" spans="16:17" ht="0" hidden="1" customHeight="1" x14ac:dyDescent="0.25">
      <c r="P1509" s="167"/>
      <c r="Q1509" s="168"/>
    </row>
    <row r="1510" spans="16:17" ht="0" hidden="1" customHeight="1" x14ac:dyDescent="0.25">
      <c r="P1510" s="167"/>
      <c r="Q1510" s="168"/>
    </row>
    <row r="1511" spans="16:17" ht="0" hidden="1" customHeight="1" x14ac:dyDescent="0.25">
      <c r="P1511" s="167"/>
      <c r="Q1511" s="168"/>
    </row>
    <row r="1512" spans="16:17" ht="0" hidden="1" customHeight="1" x14ac:dyDescent="0.25">
      <c r="P1512" s="167"/>
      <c r="Q1512" s="168"/>
    </row>
    <row r="1513" spans="16:17" ht="0" hidden="1" customHeight="1" x14ac:dyDescent="0.25">
      <c r="P1513" s="167"/>
      <c r="Q1513" s="168"/>
    </row>
    <row r="1514" spans="16:17" ht="0" hidden="1" customHeight="1" x14ac:dyDescent="0.25">
      <c r="P1514" s="167"/>
      <c r="Q1514" s="168"/>
    </row>
    <row r="1515" spans="16:17" ht="0" hidden="1" customHeight="1" x14ac:dyDescent="0.25">
      <c r="P1515" s="167"/>
      <c r="Q1515" s="168"/>
    </row>
    <row r="1516" spans="16:17" ht="0" hidden="1" customHeight="1" x14ac:dyDescent="0.25">
      <c r="P1516" s="167"/>
      <c r="Q1516" s="168"/>
    </row>
    <row r="1517" spans="16:17" ht="0" hidden="1" customHeight="1" x14ac:dyDescent="0.25">
      <c r="P1517" s="167"/>
      <c r="Q1517" s="168"/>
    </row>
    <row r="1518" spans="16:17" ht="0" hidden="1" customHeight="1" x14ac:dyDescent="0.25">
      <c r="P1518" s="167"/>
      <c r="Q1518" s="168"/>
    </row>
    <row r="1519" spans="16:17" ht="0" hidden="1" customHeight="1" x14ac:dyDescent="0.25">
      <c r="P1519" s="167"/>
      <c r="Q1519" s="168"/>
    </row>
    <row r="1520" spans="16:17" ht="0" hidden="1" customHeight="1" x14ac:dyDescent="0.25">
      <c r="P1520" s="167"/>
      <c r="Q1520" s="168"/>
    </row>
    <row r="1521" spans="16:17" ht="0" hidden="1" customHeight="1" x14ac:dyDescent="0.25">
      <c r="P1521" s="167"/>
      <c r="Q1521" s="168"/>
    </row>
    <row r="1522" spans="16:17" ht="0" hidden="1" customHeight="1" x14ac:dyDescent="0.25">
      <c r="P1522" s="167"/>
      <c r="Q1522" s="168"/>
    </row>
    <row r="1523" spans="16:17" ht="0" hidden="1" customHeight="1" x14ac:dyDescent="0.25">
      <c r="P1523" s="167"/>
      <c r="Q1523" s="168"/>
    </row>
    <row r="1524" spans="16:17" ht="0" hidden="1" customHeight="1" x14ac:dyDescent="0.25">
      <c r="P1524" s="167"/>
      <c r="Q1524" s="168"/>
    </row>
    <row r="1525" spans="16:17" ht="0" hidden="1" customHeight="1" x14ac:dyDescent="0.25">
      <c r="P1525" s="167"/>
      <c r="Q1525" s="168"/>
    </row>
    <row r="1526" spans="16:17" ht="0" hidden="1" customHeight="1" x14ac:dyDescent="0.25">
      <c r="P1526" s="167"/>
      <c r="Q1526" s="168"/>
    </row>
    <row r="1527" spans="16:17" ht="0" hidden="1" customHeight="1" x14ac:dyDescent="0.25">
      <c r="P1527" s="167"/>
      <c r="Q1527" s="168"/>
    </row>
    <row r="1528" spans="16:17" ht="0" hidden="1" customHeight="1" x14ac:dyDescent="0.25">
      <c r="P1528" s="167"/>
      <c r="Q1528" s="168"/>
    </row>
    <row r="1529" spans="16:17" ht="0" hidden="1" customHeight="1" x14ac:dyDescent="0.25">
      <c r="P1529" s="167"/>
      <c r="Q1529" s="168"/>
    </row>
    <row r="1530" spans="16:17" ht="0" hidden="1" customHeight="1" x14ac:dyDescent="0.25">
      <c r="P1530" s="167"/>
      <c r="Q1530" s="168"/>
    </row>
    <row r="1531" spans="16:17" ht="0" hidden="1" customHeight="1" x14ac:dyDescent="0.25">
      <c r="P1531" s="167"/>
      <c r="Q1531" s="168"/>
    </row>
    <row r="1532" spans="16:17" ht="0" hidden="1" customHeight="1" x14ac:dyDescent="0.25">
      <c r="P1532" s="167"/>
      <c r="Q1532" s="168"/>
    </row>
    <row r="1533" spans="16:17" ht="0" hidden="1" customHeight="1" x14ac:dyDescent="0.25">
      <c r="P1533" s="167"/>
      <c r="Q1533" s="168"/>
    </row>
    <row r="1534" spans="16:17" ht="0" hidden="1" customHeight="1" x14ac:dyDescent="0.25">
      <c r="P1534" s="167"/>
      <c r="Q1534" s="168"/>
    </row>
    <row r="1535" spans="16:17" ht="0" hidden="1" customHeight="1" x14ac:dyDescent="0.25">
      <c r="P1535" s="167"/>
      <c r="Q1535" s="168"/>
    </row>
    <row r="1536" spans="16:17" ht="0" hidden="1" customHeight="1" x14ac:dyDescent="0.25">
      <c r="P1536" s="167"/>
      <c r="Q1536" s="168"/>
    </row>
    <row r="1537" spans="16:17" ht="0" hidden="1" customHeight="1" x14ac:dyDescent="0.25">
      <c r="P1537" s="167"/>
      <c r="Q1537" s="168"/>
    </row>
    <row r="1538" spans="16:17" ht="0" hidden="1" customHeight="1" x14ac:dyDescent="0.25">
      <c r="P1538" s="167"/>
      <c r="Q1538" s="168"/>
    </row>
    <row r="1539" spans="16:17" ht="0" hidden="1" customHeight="1" x14ac:dyDescent="0.25">
      <c r="P1539" s="167"/>
      <c r="Q1539" s="168"/>
    </row>
    <row r="1540" spans="16:17" ht="0" hidden="1" customHeight="1" x14ac:dyDescent="0.25">
      <c r="P1540" s="167"/>
      <c r="Q1540" s="168"/>
    </row>
    <row r="1541" spans="16:17" ht="0" hidden="1" customHeight="1" x14ac:dyDescent="0.25">
      <c r="P1541" s="167"/>
      <c r="Q1541" s="168"/>
    </row>
    <row r="1542" spans="16:17" ht="0" hidden="1" customHeight="1" x14ac:dyDescent="0.25">
      <c r="P1542" s="167"/>
      <c r="Q1542" s="168"/>
    </row>
    <row r="1543" spans="16:17" ht="0" hidden="1" customHeight="1" x14ac:dyDescent="0.25">
      <c r="P1543" s="167"/>
      <c r="Q1543" s="168"/>
    </row>
    <row r="1544" spans="16:17" ht="0" hidden="1" customHeight="1" x14ac:dyDescent="0.25">
      <c r="P1544" s="167"/>
      <c r="Q1544" s="168"/>
    </row>
    <row r="1545" spans="16:17" ht="0" hidden="1" customHeight="1" x14ac:dyDescent="0.25">
      <c r="P1545" s="167"/>
      <c r="Q1545" s="168"/>
    </row>
    <row r="1546" spans="16:17" ht="0" hidden="1" customHeight="1" x14ac:dyDescent="0.25">
      <c r="P1546" s="167"/>
      <c r="Q1546" s="168"/>
    </row>
    <row r="1547" spans="16:17" ht="0" hidden="1" customHeight="1" x14ac:dyDescent="0.25">
      <c r="P1547" s="167"/>
      <c r="Q1547" s="168"/>
    </row>
    <row r="1548" spans="16:17" ht="0" hidden="1" customHeight="1" x14ac:dyDescent="0.25">
      <c r="P1548" s="167"/>
      <c r="Q1548" s="168"/>
    </row>
    <row r="1549" spans="16:17" ht="0" hidden="1" customHeight="1" x14ac:dyDescent="0.25">
      <c r="P1549" s="167"/>
      <c r="Q1549" s="168"/>
    </row>
    <row r="1550" spans="16:17" ht="0" hidden="1" customHeight="1" x14ac:dyDescent="0.25">
      <c r="P1550" s="167"/>
      <c r="Q1550" s="168"/>
    </row>
    <row r="1551" spans="16:17" ht="0" hidden="1" customHeight="1" x14ac:dyDescent="0.25">
      <c r="P1551" s="167"/>
      <c r="Q1551" s="168"/>
    </row>
    <row r="1552" spans="16:17" ht="0" hidden="1" customHeight="1" x14ac:dyDescent="0.25">
      <c r="P1552" s="167"/>
      <c r="Q1552" s="168"/>
    </row>
    <row r="1553" spans="16:17" ht="0" hidden="1" customHeight="1" x14ac:dyDescent="0.25">
      <c r="P1553" s="167"/>
      <c r="Q1553" s="168"/>
    </row>
    <row r="1554" spans="16:17" ht="0" hidden="1" customHeight="1" x14ac:dyDescent="0.25">
      <c r="P1554" s="167"/>
      <c r="Q1554" s="168"/>
    </row>
    <row r="1555" spans="16:17" ht="0" hidden="1" customHeight="1" x14ac:dyDescent="0.25">
      <c r="P1555" s="167"/>
      <c r="Q1555" s="168"/>
    </row>
    <row r="1556" spans="16:17" ht="0" hidden="1" customHeight="1" x14ac:dyDescent="0.25">
      <c r="P1556" s="167"/>
      <c r="Q1556" s="168"/>
    </row>
    <row r="1557" spans="16:17" ht="0" hidden="1" customHeight="1" x14ac:dyDescent="0.25">
      <c r="P1557" s="167"/>
      <c r="Q1557" s="168"/>
    </row>
    <row r="1558" spans="16:17" ht="0" hidden="1" customHeight="1" x14ac:dyDescent="0.25">
      <c r="P1558" s="167"/>
      <c r="Q1558" s="168"/>
    </row>
    <row r="1559" spans="16:17" ht="0" hidden="1" customHeight="1" x14ac:dyDescent="0.25">
      <c r="P1559" s="167"/>
      <c r="Q1559" s="168"/>
    </row>
    <row r="1560" spans="16:17" ht="0" hidden="1" customHeight="1" x14ac:dyDescent="0.25">
      <c r="P1560" s="167"/>
      <c r="Q1560" s="168"/>
    </row>
    <row r="1561" spans="16:17" ht="0" hidden="1" customHeight="1" x14ac:dyDescent="0.25">
      <c r="P1561" s="167"/>
      <c r="Q1561" s="168"/>
    </row>
    <row r="1562" spans="16:17" ht="0" hidden="1" customHeight="1" x14ac:dyDescent="0.25">
      <c r="P1562" s="167"/>
      <c r="Q1562" s="168"/>
    </row>
    <row r="1563" spans="16:17" ht="0" hidden="1" customHeight="1" x14ac:dyDescent="0.25">
      <c r="P1563" s="167"/>
      <c r="Q1563" s="168"/>
    </row>
    <row r="1564" spans="16:17" ht="0" hidden="1" customHeight="1" x14ac:dyDescent="0.25">
      <c r="P1564" s="167"/>
      <c r="Q1564" s="168"/>
    </row>
    <row r="1565" spans="16:17" ht="0" hidden="1" customHeight="1" x14ac:dyDescent="0.25">
      <c r="P1565" s="167"/>
      <c r="Q1565" s="168"/>
    </row>
    <row r="1566" spans="16:17" ht="0" hidden="1" customHeight="1" x14ac:dyDescent="0.25">
      <c r="P1566" s="167"/>
      <c r="Q1566" s="168"/>
    </row>
    <row r="1567" spans="16:17" ht="0" hidden="1" customHeight="1" x14ac:dyDescent="0.25">
      <c r="P1567" s="167"/>
      <c r="Q1567" s="168"/>
    </row>
    <row r="1568" spans="16:17" ht="0" hidden="1" customHeight="1" x14ac:dyDescent="0.25">
      <c r="P1568" s="167"/>
      <c r="Q1568" s="168"/>
    </row>
    <row r="1569" spans="16:17" ht="0" hidden="1" customHeight="1" x14ac:dyDescent="0.25">
      <c r="P1569" s="167"/>
      <c r="Q1569" s="168"/>
    </row>
    <row r="1570" spans="16:17" ht="0" hidden="1" customHeight="1" x14ac:dyDescent="0.25">
      <c r="P1570" s="167"/>
      <c r="Q1570" s="168"/>
    </row>
    <row r="1571" spans="16:17" ht="0" hidden="1" customHeight="1" x14ac:dyDescent="0.25">
      <c r="P1571" s="167"/>
      <c r="Q1571" s="168"/>
    </row>
    <row r="1572" spans="16:17" ht="0" hidden="1" customHeight="1" x14ac:dyDescent="0.25">
      <c r="P1572" s="167"/>
      <c r="Q1572" s="168"/>
    </row>
    <row r="1573" spans="16:17" ht="0" hidden="1" customHeight="1" x14ac:dyDescent="0.25">
      <c r="P1573" s="167"/>
      <c r="Q1573" s="168"/>
    </row>
    <row r="1574" spans="16:17" ht="0" hidden="1" customHeight="1" x14ac:dyDescent="0.25">
      <c r="P1574" s="167"/>
      <c r="Q1574" s="168"/>
    </row>
    <row r="1575" spans="16:17" ht="0" hidden="1" customHeight="1" x14ac:dyDescent="0.25">
      <c r="P1575" s="167"/>
      <c r="Q1575" s="168"/>
    </row>
    <row r="1576" spans="16:17" ht="0" hidden="1" customHeight="1" x14ac:dyDescent="0.25">
      <c r="P1576" s="167"/>
      <c r="Q1576" s="168"/>
    </row>
    <row r="1577" spans="16:17" ht="0" hidden="1" customHeight="1" x14ac:dyDescent="0.25">
      <c r="P1577" s="167"/>
      <c r="Q1577" s="168"/>
    </row>
    <row r="1578" spans="16:17" ht="0" hidden="1" customHeight="1" x14ac:dyDescent="0.25">
      <c r="P1578" s="167"/>
      <c r="Q1578" s="168"/>
    </row>
    <row r="1579" spans="16:17" ht="0" hidden="1" customHeight="1" x14ac:dyDescent="0.25">
      <c r="P1579" s="167"/>
      <c r="Q1579" s="168"/>
    </row>
    <row r="1580" spans="16:17" ht="0" hidden="1" customHeight="1" x14ac:dyDescent="0.25">
      <c r="P1580" s="167"/>
      <c r="Q1580" s="168"/>
    </row>
    <row r="1581" spans="16:17" ht="0" hidden="1" customHeight="1" x14ac:dyDescent="0.25">
      <c r="P1581" s="167"/>
      <c r="Q1581" s="168"/>
    </row>
    <row r="1582" spans="16:17" ht="0" hidden="1" customHeight="1" x14ac:dyDescent="0.25">
      <c r="P1582" s="167"/>
      <c r="Q1582" s="168"/>
    </row>
    <row r="1583" spans="16:17" ht="0" hidden="1" customHeight="1" x14ac:dyDescent="0.25">
      <c r="P1583" s="167"/>
      <c r="Q1583" s="168"/>
    </row>
    <row r="1584" spans="16:17" ht="0" hidden="1" customHeight="1" x14ac:dyDescent="0.25">
      <c r="P1584" s="167"/>
      <c r="Q1584" s="168"/>
    </row>
    <row r="1585" spans="16:17" ht="0" hidden="1" customHeight="1" x14ac:dyDescent="0.25">
      <c r="P1585" s="167"/>
      <c r="Q1585" s="168"/>
    </row>
    <row r="1586" spans="16:17" ht="0" hidden="1" customHeight="1" x14ac:dyDescent="0.25">
      <c r="P1586" s="167"/>
      <c r="Q1586" s="168"/>
    </row>
    <row r="1587" spans="16:17" ht="0" hidden="1" customHeight="1" x14ac:dyDescent="0.25">
      <c r="P1587" s="167"/>
      <c r="Q1587" s="168"/>
    </row>
    <row r="1588" spans="16:17" ht="0" hidden="1" customHeight="1" x14ac:dyDescent="0.25">
      <c r="P1588" s="167"/>
      <c r="Q1588" s="168"/>
    </row>
    <row r="1589" spans="16:17" ht="0" hidden="1" customHeight="1" x14ac:dyDescent="0.25">
      <c r="P1589" s="167"/>
      <c r="Q1589" s="168"/>
    </row>
    <row r="1590" spans="16:17" ht="0" hidden="1" customHeight="1" x14ac:dyDescent="0.25">
      <c r="P1590" s="167"/>
      <c r="Q1590" s="168"/>
    </row>
    <row r="1591" spans="16:17" ht="0" hidden="1" customHeight="1" x14ac:dyDescent="0.25">
      <c r="P1591" s="167"/>
      <c r="Q1591" s="168"/>
    </row>
    <row r="1592" spans="16:17" ht="0" hidden="1" customHeight="1" x14ac:dyDescent="0.25">
      <c r="P1592" s="167"/>
      <c r="Q1592" s="168"/>
    </row>
    <row r="1593" spans="16:17" ht="0" hidden="1" customHeight="1" x14ac:dyDescent="0.25">
      <c r="P1593" s="167"/>
      <c r="Q1593" s="168"/>
    </row>
    <row r="1594" spans="16:17" ht="0" hidden="1" customHeight="1" x14ac:dyDescent="0.25">
      <c r="P1594" s="167"/>
      <c r="Q1594" s="168"/>
    </row>
    <row r="1595" spans="16:17" ht="0" hidden="1" customHeight="1" x14ac:dyDescent="0.25">
      <c r="P1595" s="167"/>
      <c r="Q1595" s="168"/>
    </row>
    <row r="1596" spans="16:17" ht="0" hidden="1" customHeight="1" x14ac:dyDescent="0.25">
      <c r="P1596" s="167"/>
      <c r="Q1596" s="168"/>
    </row>
    <row r="1597" spans="16:17" ht="0" hidden="1" customHeight="1" x14ac:dyDescent="0.25">
      <c r="P1597" s="167"/>
      <c r="Q1597" s="168"/>
    </row>
    <row r="1598" spans="16:17" ht="0" hidden="1" customHeight="1" x14ac:dyDescent="0.25">
      <c r="P1598" s="167"/>
      <c r="Q1598" s="168"/>
    </row>
    <row r="1599" spans="16:17" ht="0" hidden="1" customHeight="1" x14ac:dyDescent="0.25">
      <c r="P1599" s="167"/>
      <c r="Q1599" s="168"/>
    </row>
    <row r="1600" spans="16:17" ht="0" hidden="1" customHeight="1" x14ac:dyDescent="0.25">
      <c r="P1600" s="167"/>
      <c r="Q1600" s="168"/>
    </row>
    <row r="1601" spans="16:17" ht="0" hidden="1" customHeight="1" x14ac:dyDescent="0.25">
      <c r="P1601" s="167"/>
      <c r="Q1601" s="168"/>
    </row>
    <row r="1602" spans="16:17" ht="0" hidden="1" customHeight="1" x14ac:dyDescent="0.25">
      <c r="P1602" s="167"/>
      <c r="Q1602" s="168"/>
    </row>
    <row r="1603" spans="16:17" ht="0" hidden="1" customHeight="1" x14ac:dyDescent="0.25">
      <c r="P1603" s="167"/>
      <c r="Q1603" s="168"/>
    </row>
    <row r="1604" spans="16:17" ht="0" hidden="1" customHeight="1" x14ac:dyDescent="0.25">
      <c r="P1604" s="167"/>
      <c r="Q1604" s="168"/>
    </row>
    <row r="1605" spans="16:17" ht="0" hidden="1" customHeight="1" x14ac:dyDescent="0.25">
      <c r="P1605" s="167"/>
      <c r="Q1605" s="168"/>
    </row>
    <row r="1606" spans="16:17" ht="0" hidden="1" customHeight="1" x14ac:dyDescent="0.25">
      <c r="P1606" s="167"/>
      <c r="Q1606" s="168"/>
    </row>
    <row r="1607" spans="16:17" ht="0" hidden="1" customHeight="1" x14ac:dyDescent="0.25">
      <c r="P1607" s="167"/>
      <c r="Q1607" s="168"/>
    </row>
    <row r="1608" spans="16:17" ht="0" hidden="1" customHeight="1" x14ac:dyDescent="0.25">
      <c r="P1608" s="167"/>
      <c r="Q1608" s="168"/>
    </row>
    <row r="1609" spans="16:17" ht="0" hidden="1" customHeight="1" x14ac:dyDescent="0.25">
      <c r="P1609" s="167"/>
      <c r="Q1609" s="168"/>
    </row>
    <row r="1610" spans="16:17" ht="0" hidden="1" customHeight="1" x14ac:dyDescent="0.25">
      <c r="P1610" s="167"/>
      <c r="Q1610" s="168"/>
    </row>
    <row r="1611" spans="16:17" ht="0" hidden="1" customHeight="1" x14ac:dyDescent="0.25">
      <c r="P1611" s="167"/>
      <c r="Q1611" s="168"/>
    </row>
    <row r="1612" spans="16:17" ht="0" hidden="1" customHeight="1" x14ac:dyDescent="0.25">
      <c r="P1612" s="167"/>
      <c r="Q1612" s="168"/>
    </row>
    <row r="1613" spans="16:17" ht="0" hidden="1" customHeight="1" x14ac:dyDescent="0.25">
      <c r="P1613" s="167"/>
      <c r="Q1613" s="168"/>
    </row>
    <row r="1614" spans="16:17" ht="0" hidden="1" customHeight="1" x14ac:dyDescent="0.25">
      <c r="P1614" s="167"/>
      <c r="Q1614" s="168"/>
    </row>
    <row r="1615" spans="16:17" ht="0" hidden="1" customHeight="1" x14ac:dyDescent="0.25">
      <c r="P1615" s="167"/>
      <c r="Q1615" s="168"/>
    </row>
    <row r="1616" spans="16:17" ht="0" hidden="1" customHeight="1" x14ac:dyDescent="0.25">
      <c r="P1616" s="167"/>
      <c r="Q1616" s="168"/>
    </row>
    <row r="1617" spans="16:17" ht="0" hidden="1" customHeight="1" x14ac:dyDescent="0.25">
      <c r="P1617" s="167"/>
      <c r="Q1617" s="168"/>
    </row>
    <row r="1618" spans="16:17" ht="0" hidden="1" customHeight="1" x14ac:dyDescent="0.25">
      <c r="P1618" s="167"/>
      <c r="Q1618" s="168"/>
    </row>
    <row r="1619" spans="16:17" ht="0" hidden="1" customHeight="1" x14ac:dyDescent="0.25">
      <c r="P1619" s="167"/>
      <c r="Q1619" s="168"/>
    </row>
    <row r="1620" spans="16:17" ht="0" hidden="1" customHeight="1" x14ac:dyDescent="0.25">
      <c r="P1620" s="167"/>
      <c r="Q1620" s="168"/>
    </row>
    <row r="1621" spans="16:17" ht="0" hidden="1" customHeight="1" x14ac:dyDescent="0.25">
      <c r="P1621" s="167"/>
      <c r="Q1621" s="168"/>
    </row>
    <row r="1622" spans="16:17" ht="0" hidden="1" customHeight="1" x14ac:dyDescent="0.25">
      <c r="P1622" s="167"/>
      <c r="Q1622" s="168"/>
    </row>
    <row r="1623" spans="16:17" ht="0" hidden="1" customHeight="1" x14ac:dyDescent="0.25">
      <c r="P1623" s="167"/>
      <c r="Q1623" s="168"/>
    </row>
    <row r="1624" spans="16:17" ht="0" hidden="1" customHeight="1" x14ac:dyDescent="0.25">
      <c r="P1624" s="167"/>
      <c r="Q1624" s="168"/>
    </row>
    <row r="1625" spans="16:17" ht="0" hidden="1" customHeight="1" x14ac:dyDescent="0.25">
      <c r="P1625" s="167"/>
      <c r="Q1625" s="168"/>
    </row>
    <row r="1626" spans="16:17" ht="0" hidden="1" customHeight="1" x14ac:dyDescent="0.25">
      <c r="P1626" s="167"/>
      <c r="Q1626" s="168"/>
    </row>
    <row r="1627" spans="16:17" ht="0" hidden="1" customHeight="1" x14ac:dyDescent="0.25">
      <c r="P1627" s="167"/>
      <c r="Q1627" s="168"/>
    </row>
    <row r="1628" spans="16:17" ht="0" hidden="1" customHeight="1" x14ac:dyDescent="0.25">
      <c r="P1628" s="167"/>
      <c r="Q1628" s="168"/>
    </row>
    <row r="1629" spans="16:17" ht="0" hidden="1" customHeight="1" x14ac:dyDescent="0.25">
      <c r="P1629" s="167"/>
      <c r="Q1629" s="168"/>
    </row>
    <row r="1630" spans="16:17" ht="0" hidden="1" customHeight="1" x14ac:dyDescent="0.25">
      <c r="P1630" s="167"/>
      <c r="Q1630" s="168"/>
    </row>
    <row r="1631" spans="16:17" ht="0" hidden="1" customHeight="1" x14ac:dyDescent="0.25">
      <c r="P1631" s="167"/>
      <c r="Q1631" s="168"/>
    </row>
    <row r="1632" spans="16:17" ht="0" hidden="1" customHeight="1" x14ac:dyDescent="0.25">
      <c r="P1632" s="167"/>
      <c r="Q1632" s="168"/>
    </row>
    <row r="1633" spans="16:17" ht="0" hidden="1" customHeight="1" x14ac:dyDescent="0.25">
      <c r="P1633" s="167"/>
      <c r="Q1633" s="168"/>
    </row>
    <row r="1634" spans="16:17" ht="0" hidden="1" customHeight="1" x14ac:dyDescent="0.25">
      <c r="P1634" s="167"/>
      <c r="Q1634" s="168"/>
    </row>
    <row r="1635" spans="16:17" ht="0" hidden="1" customHeight="1" x14ac:dyDescent="0.25">
      <c r="P1635" s="167"/>
      <c r="Q1635" s="168"/>
    </row>
    <row r="1636" spans="16:17" ht="0" hidden="1" customHeight="1" x14ac:dyDescent="0.25">
      <c r="P1636" s="167"/>
      <c r="Q1636" s="168"/>
    </row>
    <row r="1637" spans="16:17" ht="0" hidden="1" customHeight="1" x14ac:dyDescent="0.25">
      <c r="P1637" s="167"/>
      <c r="Q1637" s="168"/>
    </row>
    <row r="1638" spans="16:17" ht="0" hidden="1" customHeight="1" x14ac:dyDescent="0.25">
      <c r="P1638" s="167"/>
      <c r="Q1638" s="168"/>
    </row>
    <row r="1639" spans="16:17" ht="0" hidden="1" customHeight="1" x14ac:dyDescent="0.25">
      <c r="P1639" s="167"/>
      <c r="Q1639" s="168"/>
    </row>
    <row r="1640" spans="16:17" ht="0" hidden="1" customHeight="1" x14ac:dyDescent="0.25">
      <c r="P1640" s="167"/>
      <c r="Q1640" s="168"/>
    </row>
    <row r="1641" spans="16:17" ht="0" hidden="1" customHeight="1" x14ac:dyDescent="0.25">
      <c r="P1641" s="167"/>
      <c r="Q1641" s="168"/>
    </row>
    <row r="1642" spans="16:17" ht="0" hidden="1" customHeight="1" x14ac:dyDescent="0.25">
      <c r="P1642" s="167"/>
      <c r="Q1642" s="168"/>
    </row>
    <row r="1643" spans="16:17" ht="0" hidden="1" customHeight="1" x14ac:dyDescent="0.25">
      <c r="P1643" s="167"/>
      <c r="Q1643" s="168"/>
    </row>
    <row r="1644" spans="16:17" ht="0" hidden="1" customHeight="1" x14ac:dyDescent="0.25">
      <c r="P1644" s="167"/>
      <c r="Q1644" s="168"/>
    </row>
    <row r="1645" spans="16:17" ht="0" hidden="1" customHeight="1" x14ac:dyDescent="0.25">
      <c r="P1645" s="167"/>
      <c r="Q1645" s="168"/>
    </row>
    <row r="1646" spans="16:17" ht="0" hidden="1" customHeight="1" x14ac:dyDescent="0.25">
      <c r="P1646" s="167"/>
      <c r="Q1646" s="168"/>
    </row>
    <row r="1647" spans="16:17" ht="0" hidden="1" customHeight="1" x14ac:dyDescent="0.25">
      <c r="P1647" s="167"/>
      <c r="Q1647" s="168"/>
    </row>
    <row r="1648" spans="16:17" ht="0" hidden="1" customHeight="1" x14ac:dyDescent="0.25">
      <c r="P1648" s="167"/>
      <c r="Q1648" s="168"/>
    </row>
    <row r="1649" spans="16:17" ht="0" hidden="1" customHeight="1" x14ac:dyDescent="0.25">
      <c r="P1649" s="167"/>
      <c r="Q1649" s="168"/>
    </row>
    <row r="1650" spans="16:17" ht="0" hidden="1" customHeight="1" x14ac:dyDescent="0.25">
      <c r="P1650" s="167"/>
      <c r="Q1650" s="168"/>
    </row>
    <row r="1651" spans="16:17" ht="0" hidden="1" customHeight="1" x14ac:dyDescent="0.25">
      <c r="P1651" s="167"/>
      <c r="Q1651" s="168"/>
    </row>
    <row r="1652" spans="16:17" ht="0" hidden="1" customHeight="1" x14ac:dyDescent="0.25">
      <c r="P1652" s="167"/>
      <c r="Q1652" s="168"/>
    </row>
    <row r="1653" spans="16:17" ht="0" hidden="1" customHeight="1" x14ac:dyDescent="0.25">
      <c r="P1653" s="167"/>
      <c r="Q1653" s="168"/>
    </row>
    <row r="1654" spans="16:17" ht="0" hidden="1" customHeight="1" x14ac:dyDescent="0.25">
      <c r="P1654" s="167"/>
      <c r="Q1654" s="168"/>
    </row>
    <row r="1655" spans="16:17" ht="0" hidden="1" customHeight="1" x14ac:dyDescent="0.25">
      <c r="P1655" s="167"/>
      <c r="Q1655" s="168"/>
    </row>
    <row r="1656" spans="16:17" ht="0" hidden="1" customHeight="1" x14ac:dyDescent="0.25">
      <c r="P1656" s="167"/>
      <c r="Q1656" s="168"/>
    </row>
    <row r="1657" spans="16:17" ht="0" hidden="1" customHeight="1" x14ac:dyDescent="0.25">
      <c r="P1657" s="167"/>
      <c r="Q1657" s="168"/>
    </row>
    <row r="1658" spans="16:17" ht="0" hidden="1" customHeight="1" x14ac:dyDescent="0.25">
      <c r="P1658" s="167"/>
      <c r="Q1658" s="168"/>
    </row>
    <row r="1659" spans="16:17" ht="0" hidden="1" customHeight="1" x14ac:dyDescent="0.25">
      <c r="P1659" s="167"/>
      <c r="Q1659" s="168"/>
    </row>
    <row r="1660" spans="16:17" ht="0" hidden="1" customHeight="1" x14ac:dyDescent="0.25">
      <c r="P1660" s="167"/>
      <c r="Q1660" s="168"/>
    </row>
    <row r="1661" spans="16:17" ht="0" hidden="1" customHeight="1" x14ac:dyDescent="0.25">
      <c r="P1661" s="167"/>
      <c r="Q1661" s="168"/>
    </row>
    <row r="1662" spans="16:17" ht="0" hidden="1" customHeight="1" x14ac:dyDescent="0.25">
      <c r="P1662" s="167"/>
      <c r="Q1662" s="168"/>
    </row>
    <row r="1663" spans="16:17" ht="0" hidden="1" customHeight="1" x14ac:dyDescent="0.25">
      <c r="P1663" s="167"/>
      <c r="Q1663" s="168"/>
    </row>
    <row r="1664" spans="16:17" ht="0" hidden="1" customHeight="1" x14ac:dyDescent="0.25">
      <c r="P1664" s="167"/>
      <c r="Q1664" s="168"/>
    </row>
    <row r="1665" spans="16:17" ht="0" hidden="1" customHeight="1" x14ac:dyDescent="0.25">
      <c r="P1665" s="167"/>
      <c r="Q1665" s="168"/>
    </row>
    <row r="1666" spans="16:17" ht="0" hidden="1" customHeight="1" x14ac:dyDescent="0.25">
      <c r="P1666" s="167"/>
      <c r="Q1666" s="168"/>
    </row>
    <row r="1667" spans="16:17" ht="0" hidden="1" customHeight="1" x14ac:dyDescent="0.25">
      <c r="P1667" s="167"/>
      <c r="Q1667" s="168"/>
    </row>
    <row r="1668" spans="16:17" ht="0" hidden="1" customHeight="1" x14ac:dyDescent="0.25">
      <c r="P1668" s="167"/>
      <c r="Q1668" s="168"/>
    </row>
    <row r="1669" spans="16:17" ht="0" hidden="1" customHeight="1" x14ac:dyDescent="0.25">
      <c r="P1669" s="167"/>
      <c r="Q1669" s="168"/>
    </row>
    <row r="1670" spans="16:17" ht="0" hidden="1" customHeight="1" x14ac:dyDescent="0.25">
      <c r="P1670" s="167"/>
      <c r="Q1670" s="168"/>
    </row>
    <row r="1671" spans="16:17" ht="0" hidden="1" customHeight="1" x14ac:dyDescent="0.25">
      <c r="P1671" s="167"/>
      <c r="Q1671" s="168"/>
    </row>
    <row r="1672" spans="16:17" ht="0" hidden="1" customHeight="1" x14ac:dyDescent="0.25">
      <c r="P1672" s="167"/>
      <c r="Q1672" s="168"/>
    </row>
    <row r="1673" spans="16:17" ht="0" hidden="1" customHeight="1" x14ac:dyDescent="0.25">
      <c r="P1673" s="167"/>
      <c r="Q1673" s="168"/>
    </row>
    <row r="1674" spans="16:17" ht="0" hidden="1" customHeight="1" x14ac:dyDescent="0.25">
      <c r="P1674" s="167"/>
      <c r="Q1674" s="168"/>
    </row>
    <row r="1675" spans="16:17" ht="0" hidden="1" customHeight="1" x14ac:dyDescent="0.25">
      <c r="P1675" s="167"/>
      <c r="Q1675" s="168"/>
    </row>
    <row r="1676" spans="16:17" ht="0" hidden="1" customHeight="1" x14ac:dyDescent="0.25">
      <c r="P1676" s="167"/>
      <c r="Q1676" s="168"/>
    </row>
    <row r="1677" spans="16:17" ht="0" hidden="1" customHeight="1" x14ac:dyDescent="0.25">
      <c r="P1677" s="167"/>
      <c r="Q1677" s="168"/>
    </row>
    <row r="1678" spans="16:17" ht="0" hidden="1" customHeight="1" x14ac:dyDescent="0.25">
      <c r="P1678" s="167"/>
      <c r="Q1678" s="168"/>
    </row>
    <row r="1679" spans="16:17" ht="0" hidden="1" customHeight="1" x14ac:dyDescent="0.25">
      <c r="P1679" s="167"/>
      <c r="Q1679" s="168"/>
    </row>
    <row r="1680" spans="16:17" ht="0" hidden="1" customHeight="1" x14ac:dyDescent="0.25">
      <c r="P1680" s="167"/>
      <c r="Q1680" s="168"/>
    </row>
    <row r="1681" spans="16:17" ht="0" hidden="1" customHeight="1" x14ac:dyDescent="0.25">
      <c r="P1681" s="167"/>
      <c r="Q1681" s="168"/>
    </row>
    <row r="1682" spans="16:17" ht="0" hidden="1" customHeight="1" x14ac:dyDescent="0.25">
      <c r="P1682" s="167"/>
      <c r="Q1682" s="168"/>
    </row>
    <row r="1683" spans="16:17" ht="0" hidden="1" customHeight="1" x14ac:dyDescent="0.25">
      <c r="P1683" s="167"/>
      <c r="Q1683" s="168"/>
    </row>
    <row r="1684" spans="16:17" ht="0" hidden="1" customHeight="1" x14ac:dyDescent="0.25">
      <c r="P1684" s="167"/>
      <c r="Q1684" s="168"/>
    </row>
    <row r="1685" spans="16:17" ht="0" hidden="1" customHeight="1" x14ac:dyDescent="0.25">
      <c r="P1685" s="167"/>
      <c r="Q1685" s="168"/>
    </row>
    <row r="1686" spans="16:17" ht="0" hidden="1" customHeight="1" x14ac:dyDescent="0.25">
      <c r="P1686" s="167"/>
      <c r="Q1686" s="168"/>
    </row>
    <row r="1687" spans="16:17" ht="0" hidden="1" customHeight="1" x14ac:dyDescent="0.25">
      <c r="P1687" s="167"/>
      <c r="Q1687" s="168"/>
    </row>
    <row r="1688" spans="16:17" ht="0" hidden="1" customHeight="1" x14ac:dyDescent="0.25">
      <c r="P1688" s="167"/>
      <c r="Q1688" s="168"/>
    </row>
    <row r="1689" spans="16:17" ht="0" hidden="1" customHeight="1" x14ac:dyDescent="0.25">
      <c r="P1689" s="167"/>
      <c r="Q1689" s="168"/>
    </row>
    <row r="1690" spans="16:17" ht="0" hidden="1" customHeight="1" x14ac:dyDescent="0.25">
      <c r="P1690" s="167"/>
      <c r="Q1690" s="168"/>
    </row>
    <row r="1691" spans="16:17" ht="0" hidden="1" customHeight="1" x14ac:dyDescent="0.25">
      <c r="P1691" s="167"/>
      <c r="Q1691" s="168"/>
    </row>
    <row r="1692" spans="16:17" ht="0" hidden="1" customHeight="1" x14ac:dyDescent="0.25">
      <c r="P1692" s="167"/>
      <c r="Q1692" s="168"/>
    </row>
    <row r="1693" spans="16:17" ht="0" hidden="1" customHeight="1" x14ac:dyDescent="0.25">
      <c r="P1693" s="167"/>
      <c r="Q1693" s="168"/>
    </row>
    <row r="1694" spans="16:17" ht="0" hidden="1" customHeight="1" x14ac:dyDescent="0.25">
      <c r="P1694" s="167"/>
      <c r="Q1694" s="168"/>
    </row>
    <row r="1695" spans="16:17" ht="0" hidden="1" customHeight="1" x14ac:dyDescent="0.25">
      <c r="P1695" s="167"/>
      <c r="Q1695" s="168"/>
    </row>
    <row r="1696" spans="16:17" ht="0" hidden="1" customHeight="1" x14ac:dyDescent="0.25">
      <c r="P1696" s="167"/>
      <c r="Q1696" s="168"/>
    </row>
    <row r="1697" spans="16:17" ht="0" hidden="1" customHeight="1" x14ac:dyDescent="0.25">
      <c r="P1697" s="167"/>
      <c r="Q1697" s="168"/>
    </row>
    <row r="1698" spans="16:17" ht="0" hidden="1" customHeight="1" x14ac:dyDescent="0.25">
      <c r="P1698" s="167"/>
      <c r="Q1698" s="168"/>
    </row>
    <row r="1699" spans="16:17" ht="0" hidden="1" customHeight="1" x14ac:dyDescent="0.25">
      <c r="P1699" s="167"/>
      <c r="Q1699" s="168"/>
    </row>
    <row r="1700" spans="16:17" ht="0" hidden="1" customHeight="1" x14ac:dyDescent="0.25">
      <c r="P1700" s="167"/>
      <c r="Q1700" s="168"/>
    </row>
    <row r="1701" spans="16:17" ht="0" hidden="1" customHeight="1" x14ac:dyDescent="0.25">
      <c r="P1701" s="167"/>
      <c r="Q1701" s="168"/>
    </row>
    <row r="1702" spans="16:17" ht="0" hidden="1" customHeight="1" x14ac:dyDescent="0.25">
      <c r="P1702" s="167"/>
      <c r="Q1702" s="168"/>
    </row>
    <row r="1703" spans="16:17" ht="0" hidden="1" customHeight="1" x14ac:dyDescent="0.25">
      <c r="P1703" s="167"/>
      <c r="Q1703" s="168"/>
    </row>
    <row r="1704" spans="16:17" ht="0" hidden="1" customHeight="1" x14ac:dyDescent="0.25">
      <c r="P1704" s="167"/>
      <c r="Q1704" s="168"/>
    </row>
    <row r="1705" spans="16:17" ht="0" hidden="1" customHeight="1" x14ac:dyDescent="0.25">
      <c r="P1705" s="167"/>
      <c r="Q1705" s="168"/>
    </row>
    <row r="1706" spans="16:17" ht="0" hidden="1" customHeight="1" x14ac:dyDescent="0.25">
      <c r="P1706" s="167"/>
      <c r="Q1706" s="168"/>
    </row>
    <row r="1707" spans="16:17" ht="0" hidden="1" customHeight="1" x14ac:dyDescent="0.25">
      <c r="P1707" s="167"/>
      <c r="Q1707" s="168"/>
    </row>
    <row r="1708" spans="16:17" ht="0" hidden="1" customHeight="1" x14ac:dyDescent="0.25">
      <c r="P1708" s="167"/>
      <c r="Q1708" s="168"/>
    </row>
    <row r="1709" spans="16:17" ht="0" hidden="1" customHeight="1" x14ac:dyDescent="0.25">
      <c r="P1709" s="167"/>
      <c r="Q1709" s="168"/>
    </row>
    <row r="1710" spans="16:17" ht="0" hidden="1" customHeight="1" x14ac:dyDescent="0.25">
      <c r="P1710" s="167"/>
      <c r="Q1710" s="168"/>
    </row>
    <row r="1711" spans="16:17" ht="0" hidden="1" customHeight="1" x14ac:dyDescent="0.25">
      <c r="P1711" s="167"/>
      <c r="Q1711" s="168"/>
    </row>
    <row r="1712" spans="16:17" ht="0" hidden="1" customHeight="1" x14ac:dyDescent="0.25">
      <c r="P1712" s="167"/>
      <c r="Q1712" s="168"/>
    </row>
    <row r="1713" spans="16:17" ht="0" hidden="1" customHeight="1" x14ac:dyDescent="0.25">
      <c r="P1713" s="167"/>
      <c r="Q1713" s="168"/>
    </row>
    <row r="1714" spans="16:17" ht="0" hidden="1" customHeight="1" x14ac:dyDescent="0.25">
      <c r="P1714" s="167"/>
      <c r="Q1714" s="168"/>
    </row>
    <row r="1715" spans="16:17" ht="0" hidden="1" customHeight="1" x14ac:dyDescent="0.25">
      <c r="P1715" s="167"/>
      <c r="Q1715" s="168"/>
    </row>
    <row r="1716" spans="16:17" ht="0" hidden="1" customHeight="1" x14ac:dyDescent="0.25">
      <c r="P1716" s="167"/>
      <c r="Q1716" s="168"/>
    </row>
    <row r="1717" spans="16:17" ht="0" hidden="1" customHeight="1" x14ac:dyDescent="0.25">
      <c r="P1717" s="167"/>
      <c r="Q1717" s="168"/>
    </row>
    <row r="1718" spans="16:17" ht="0" hidden="1" customHeight="1" x14ac:dyDescent="0.25">
      <c r="P1718" s="167"/>
      <c r="Q1718" s="168"/>
    </row>
    <row r="1719" spans="16:17" ht="0" hidden="1" customHeight="1" x14ac:dyDescent="0.25">
      <c r="P1719" s="167"/>
      <c r="Q1719" s="168"/>
    </row>
    <row r="1720" spans="16:17" ht="0" hidden="1" customHeight="1" x14ac:dyDescent="0.25">
      <c r="P1720" s="167"/>
      <c r="Q1720" s="168"/>
    </row>
    <row r="1721" spans="16:17" ht="0" hidden="1" customHeight="1" x14ac:dyDescent="0.25">
      <c r="P1721" s="167"/>
      <c r="Q1721" s="168"/>
    </row>
    <row r="1722" spans="16:17" ht="0" hidden="1" customHeight="1" x14ac:dyDescent="0.25">
      <c r="P1722" s="167"/>
      <c r="Q1722" s="168"/>
    </row>
    <row r="1723" spans="16:17" ht="0" hidden="1" customHeight="1" x14ac:dyDescent="0.25">
      <c r="P1723" s="167"/>
      <c r="Q1723" s="168"/>
    </row>
    <row r="1724" spans="16:17" ht="0" hidden="1" customHeight="1" x14ac:dyDescent="0.25">
      <c r="P1724" s="167"/>
      <c r="Q1724" s="168"/>
    </row>
    <row r="1725" spans="16:17" ht="0" hidden="1" customHeight="1" x14ac:dyDescent="0.25">
      <c r="P1725" s="167"/>
      <c r="Q1725" s="168"/>
    </row>
    <row r="1726" spans="16:17" ht="0" hidden="1" customHeight="1" x14ac:dyDescent="0.25">
      <c r="P1726" s="167"/>
      <c r="Q1726" s="168"/>
    </row>
    <row r="1727" spans="16:17" ht="0" hidden="1" customHeight="1" x14ac:dyDescent="0.25">
      <c r="P1727" s="167"/>
      <c r="Q1727" s="168"/>
    </row>
    <row r="1728" spans="16:17" ht="0" hidden="1" customHeight="1" x14ac:dyDescent="0.25">
      <c r="P1728" s="167"/>
      <c r="Q1728" s="168"/>
    </row>
    <row r="1729" spans="16:17" ht="0" hidden="1" customHeight="1" x14ac:dyDescent="0.25">
      <c r="P1729" s="167"/>
      <c r="Q1729" s="168"/>
    </row>
    <row r="1730" spans="16:17" ht="0" hidden="1" customHeight="1" x14ac:dyDescent="0.25">
      <c r="P1730" s="167"/>
      <c r="Q1730" s="168"/>
    </row>
    <row r="1731" spans="16:17" ht="0" hidden="1" customHeight="1" x14ac:dyDescent="0.25">
      <c r="P1731" s="167"/>
      <c r="Q1731" s="168"/>
    </row>
    <row r="1732" spans="16:17" ht="0" hidden="1" customHeight="1" x14ac:dyDescent="0.25">
      <c r="P1732" s="167"/>
      <c r="Q1732" s="168"/>
    </row>
    <row r="1733" spans="16:17" ht="0" hidden="1" customHeight="1" x14ac:dyDescent="0.25">
      <c r="P1733" s="167"/>
      <c r="Q1733" s="168"/>
    </row>
    <row r="1734" spans="16:17" ht="0" hidden="1" customHeight="1" x14ac:dyDescent="0.25">
      <c r="P1734" s="167"/>
      <c r="Q1734" s="168"/>
    </row>
    <row r="1735" spans="16:17" ht="0" hidden="1" customHeight="1" x14ac:dyDescent="0.25">
      <c r="P1735" s="167"/>
      <c r="Q1735" s="168"/>
    </row>
    <row r="1736" spans="16:17" ht="0" hidden="1" customHeight="1" x14ac:dyDescent="0.25">
      <c r="P1736" s="167"/>
      <c r="Q1736" s="168"/>
    </row>
    <row r="1737" spans="16:17" ht="0" hidden="1" customHeight="1" x14ac:dyDescent="0.25">
      <c r="P1737" s="167"/>
      <c r="Q1737" s="168"/>
    </row>
    <row r="1738" spans="16:17" ht="0" hidden="1" customHeight="1" x14ac:dyDescent="0.25">
      <c r="P1738" s="167"/>
      <c r="Q1738" s="168"/>
    </row>
    <row r="1739" spans="16:17" ht="0" hidden="1" customHeight="1" x14ac:dyDescent="0.25">
      <c r="P1739" s="167"/>
      <c r="Q1739" s="168"/>
    </row>
    <row r="1740" spans="16:17" ht="0" hidden="1" customHeight="1" x14ac:dyDescent="0.25">
      <c r="P1740" s="167"/>
      <c r="Q1740" s="168"/>
    </row>
    <row r="1741" spans="16:17" ht="0" hidden="1" customHeight="1" x14ac:dyDescent="0.25">
      <c r="P1741" s="167"/>
      <c r="Q1741" s="168"/>
    </row>
    <row r="1742" spans="16:17" ht="0" hidden="1" customHeight="1" x14ac:dyDescent="0.25">
      <c r="P1742" s="167"/>
      <c r="Q1742" s="168"/>
    </row>
    <row r="1743" spans="16:17" ht="0" hidden="1" customHeight="1" x14ac:dyDescent="0.25">
      <c r="P1743" s="167"/>
      <c r="Q1743" s="168"/>
    </row>
    <row r="1744" spans="16:17" ht="0" hidden="1" customHeight="1" x14ac:dyDescent="0.25">
      <c r="P1744" s="167"/>
      <c r="Q1744" s="168"/>
    </row>
    <row r="1745" spans="16:17" ht="0" hidden="1" customHeight="1" x14ac:dyDescent="0.25">
      <c r="P1745" s="167"/>
      <c r="Q1745" s="168"/>
    </row>
    <row r="1746" spans="16:17" ht="0" hidden="1" customHeight="1" x14ac:dyDescent="0.25">
      <c r="P1746" s="167"/>
      <c r="Q1746" s="168"/>
    </row>
    <row r="1747" spans="16:17" ht="0" hidden="1" customHeight="1" x14ac:dyDescent="0.25">
      <c r="P1747" s="167"/>
      <c r="Q1747" s="168"/>
    </row>
    <row r="1748" spans="16:17" ht="0" hidden="1" customHeight="1" x14ac:dyDescent="0.25">
      <c r="P1748" s="167"/>
      <c r="Q1748" s="168"/>
    </row>
    <row r="1749" spans="16:17" ht="0" hidden="1" customHeight="1" x14ac:dyDescent="0.25">
      <c r="P1749" s="167"/>
      <c r="Q1749" s="168"/>
    </row>
    <row r="1750" spans="16:17" ht="0" hidden="1" customHeight="1" x14ac:dyDescent="0.25">
      <c r="P1750" s="167"/>
      <c r="Q1750" s="168"/>
    </row>
    <row r="1751" spans="16:17" ht="0" hidden="1" customHeight="1" x14ac:dyDescent="0.25">
      <c r="P1751" s="167"/>
      <c r="Q1751" s="168"/>
    </row>
    <row r="1752" spans="16:17" ht="0" hidden="1" customHeight="1" x14ac:dyDescent="0.25">
      <c r="P1752" s="167"/>
      <c r="Q1752" s="168"/>
    </row>
    <row r="1753" spans="16:17" ht="0" hidden="1" customHeight="1" x14ac:dyDescent="0.25">
      <c r="P1753" s="167"/>
      <c r="Q1753" s="168"/>
    </row>
    <row r="1754" spans="16:17" ht="0" hidden="1" customHeight="1" x14ac:dyDescent="0.25">
      <c r="P1754" s="167"/>
      <c r="Q1754" s="168"/>
    </row>
    <row r="1755" spans="16:17" ht="0" hidden="1" customHeight="1" x14ac:dyDescent="0.25">
      <c r="P1755" s="167"/>
      <c r="Q1755" s="168"/>
    </row>
    <row r="1756" spans="16:17" ht="0" hidden="1" customHeight="1" x14ac:dyDescent="0.25">
      <c r="P1756" s="167"/>
      <c r="Q1756" s="168"/>
    </row>
    <row r="1757" spans="16:17" ht="0" hidden="1" customHeight="1" x14ac:dyDescent="0.25">
      <c r="P1757" s="167"/>
      <c r="Q1757" s="168"/>
    </row>
    <row r="1758" spans="16:17" ht="0" hidden="1" customHeight="1" x14ac:dyDescent="0.25">
      <c r="P1758" s="167"/>
      <c r="Q1758" s="168"/>
    </row>
    <row r="1759" spans="16:17" ht="0" hidden="1" customHeight="1" x14ac:dyDescent="0.25">
      <c r="P1759" s="167"/>
      <c r="Q1759" s="168"/>
    </row>
    <row r="1760" spans="16:17" ht="0" hidden="1" customHeight="1" x14ac:dyDescent="0.25">
      <c r="P1760" s="167"/>
      <c r="Q1760" s="168"/>
    </row>
    <row r="1761" spans="16:17" ht="0" hidden="1" customHeight="1" x14ac:dyDescent="0.25">
      <c r="P1761" s="167"/>
      <c r="Q1761" s="168"/>
    </row>
    <row r="1762" spans="16:17" ht="0" hidden="1" customHeight="1" x14ac:dyDescent="0.25">
      <c r="P1762" s="167"/>
      <c r="Q1762" s="168"/>
    </row>
    <row r="1763" spans="16:17" ht="0" hidden="1" customHeight="1" x14ac:dyDescent="0.25">
      <c r="P1763" s="167"/>
      <c r="Q1763" s="168"/>
    </row>
    <row r="1764" spans="16:17" ht="0" hidden="1" customHeight="1" x14ac:dyDescent="0.25">
      <c r="P1764" s="167"/>
      <c r="Q1764" s="168"/>
    </row>
    <row r="1765" spans="16:17" ht="0" hidden="1" customHeight="1" x14ac:dyDescent="0.25">
      <c r="P1765" s="167"/>
      <c r="Q1765" s="168"/>
    </row>
    <row r="1766" spans="16:17" ht="0" hidden="1" customHeight="1" x14ac:dyDescent="0.25">
      <c r="P1766" s="167"/>
      <c r="Q1766" s="168"/>
    </row>
    <row r="1767" spans="16:17" ht="0" hidden="1" customHeight="1" x14ac:dyDescent="0.25">
      <c r="P1767" s="167"/>
      <c r="Q1767" s="168"/>
    </row>
    <row r="1768" spans="16:17" ht="0" hidden="1" customHeight="1" x14ac:dyDescent="0.25">
      <c r="P1768" s="167"/>
      <c r="Q1768" s="168"/>
    </row>
    <row r="1769" spans="16:17" ht="0" hidden="1" customHeight="1" x14ac:dyDescent="0.25">
      <c r="P1769" s="167"/>
      <c r="Q1769" s="168"/>
    </row>
    <row r="1770" spans="16:17" ht="0" hidden="1" customHeight="1" x14ac:dyDescent="0.25">
      <c r="P1770" s="167"/>
      <c r="Q1770" s="168"/>
    </row>
    <row r="1771" spans="16:17" ht="0" hidden="1" customHeight="1" x14ac:dyDescent="0.25">
      <c r="P1771" s="167"/>
      <c r="Q1771" s="168"/>
    </row>
    <row r="1772" spans="16:17" ht="0" hidden="1" customHeight="1" x14ac:dyDescent="0.25">
      <c r="P1772" s="167"/>
      <c r="Q1772" s="168"/>
    </row>
    <row r="1773" spans="16:17" ht="0" hidden="1" customHeight="1" x14ac:dyDescent="0.25">
      <c r="P1773" s="167"/>
      <c r="Q1773" s="168"/>
    </row>
    <row r="1774" spans="16:17" ht="0" hidden="1" customHeight="1" x14ac:dyDescent="0.25">
      <c r="P1774" s="167"/>
      <c r="Q1774" s="168"/>
    </row>
    <row r="1775" spans="16:17" ht="0" hidden="1" customHeight="1" x14ac:dyDescent="0.25">
      <c r="P1775" s="167"/>
      <c r="Q1775" s="168"/>
    </row>
    <row r="1776" spans="16:17" ht="0" hidden="1" customHeight="1" x14ac:dyDescent="0.25">
      <c r="P1776" s="167"/>
      <c r="Q1776" s="168"/>
    </row>
    <row r="1777" spans="16:17" ht="0" hidden="1" customHeight="1" x14ac:dyDescent="0.25">
      <c r="P1777" s="167"/>
      <c r="Q1777" s="168"/>
    </row>
    <row r="1778" spans="16:17" ht="0" hidden="1" customHeight="1" x14ac:dyDescent="0.25">
      <c r="P1778" s="167"/>
      <c r="Q1778" s="168"/>
    </row>
    <row r="1779" spans="16:17" ht="0" hidden="1" customHeight="1" x14ac:dyDescent="0.25">
      <c r="P1779" s="167"/>
      <c r="Q1779" s="168"/>
    </row>
    <row r="1780" spans="16:17" ht="0" hidden="1" customHeight="1" x14ac:dyDescent="0.25">
      <c r="P1780" s="167"/>
      <c r="Q1780" s="168"/>
    </row>
    <row r="1781" spans="16:17" ht="0" hidden="1" customHeight="1" x14ac:dyDescent="0.25">
      <c r="P1781" s="167"/>
      <c r="Q1781" s="168"/>
    </row>
    <row r="1782" spans="16:17" ht="0" hidden="1" customHeight="1" x14ac:dyDescent="0.25">
      <c r="P1782" s="167"/>
      <c r="Q1782" s="168"/>
    </row>
    <row r="1783" spans="16:17" ht="0" hidden="1" customHeight="1" x14ac:dyDescent="0.25">
      <c r="P1783" s="167"/>
      <c r="Q1783" s="168"/>
    </row>
    <row r="1784" spans="16:17" ht="0" hidden="1" customHeight="1" x14ac:dyDescent="0.25">
      <c r="P1784" s="167"/>
      <c r="Q1784" s="168"/>
    </row>
    <row r="1785" spans="16:17" ht="0" hidden="1" customHeight="1" x14ac:dyDescent="0.25">
      <c r="P1785" s="167"/>
      <c r="Q1785" s="168"/>
    </row>
    <row r="1786" spans="16:17" ht="0" hidden="1" customHeight="1" x14ac:dyDescent="0.25">
      <c r="P1786" s="167"/>
      <c r="Q1786" s="168"/>
    </row>
    <row r="1787" spans="16:17" ht="0" hidden="1" customHeight="1" x14ac:dyDescent="0.25">
      <c r="P1787" s="167"/>
      <c r="Q1787" s="168"/>
    </row>
    <row r="1788" spans="16:17" ht="0" hidden="1" customHeight="1" x14ac:dyDescent="0.25">
      <c r="P1788" s="167"/>
      <c r="Q1788" s="168"/>
    </row>
    <row r="1789" spans="16:17" ht="0" hidden="1" customHeight="1" x14ac:dyDescent="0.25">
      <c r="P1789" s="167"/>
      <c r="Q1789" s="168"/>
    </row>
    <row r="1790" spans="16:17" ht="0" hidden="1" customHeight="1" x14ac:dyDescent="0.25">
      <c r="P1790" s="167"/>
      <c r="Q1790" s="168"/>
    </row>
    <row r="1791" spans="16:17" ht="0" hidden="1" customHeight="1" x14ac:dyDescent="0.25">
      <c r="P1791" s="167"/>
      <c r="Q1791" s="168"/>
    </row>
    <row r="1792" spans="16:17" ht="0" hidden="1" customHeight="1" x14ac:dyDescent="0.25">
      <c r="P1792" s="167"/>
      <c r="Q1792" s="168"/>
    </row>
    <row r="1793" spans="16:17" ht="0" hidden="1" customHeight="1" x14ac:dyDescent="0.25">
      <c r="P1793" s="167"/>
      <c r="Q1793" s="168"/>
    </row>
    <row r="1794" spans="16:17" ht="0" hidden="1" customHeight="1" x14ac:dyDescent="0.25">
      <c r="P1794" s="167"/>
      <c r="Q1794" s="168"/>
    </row>
    <row r="1795" spans="16:17" ht="0" hidden="1" customHeight="1" x14ac:dyDescent="0.25">
      <c r="P1795" s="167"/>
      <c r="Q1795" s="168"/>
    </row>
    <row r="1796" spans="16:17" ht="0" hidden="1" customHeight="1" x14ac:dyDescent="0.25">
      <c r="P1796" s="167"/>
      <c r="Q1796" s="168"/>
    </row>
    <row r="1797" spans="16:17" ht="0" hidden="1" customHeight="1" x14ac:dyDescent="0.25">
      <c r="P1797" s="167"/>
      <c r="Q1797" s="168"/>
    </row>
    <row r="1798" spans="16:17" ht="0" hidden="1" customHeight="1" x14ac:dyDescent="0.25">
      <c r="P1798" s="167"/>
      <c r="Q1798" s="168"/>
    </row>
    <row r="1799" spans="16:17" ht="0" hidden="1" customHeight="1" x14ac:dyDescent="0.25">
      <c r="P1799" s="167"/>
      <c r="Q1799" s="168"/>
    </row>
    <row r="1800" spans="16:17" ht="0" hidden="1" customHeight="1" x14ac:dyDescent="0.25">
      <c r="P1800" s="167"/>
      <c r="Q1800" s="168"/>
    </row>
    <row r="1801" spans="16:17" ht="0" hidden="1" customHeight="1" x14ac:dyDescent="0.25">
      <c r="P1801" s="167"/>
      <c r="Q1801" s="168"/>
    </row>
    <row r="1802" spans="16:17" ht="0" hidden="1" customHeight="1" x14ac:dyDescent="0.25">
      <c r="P1802" s="167"/>
      <c r="Q1802" s="168"/>
    </row>
    <row r="1803" spans="16:17" ht="0" hidden="1" customHeight="1" x14ac:dyDescent="0.25">
      <c r="P1803" s="167"/>
      <c r="Q1803" s="168"/>
    </row>
    <row r="1804" spans="16:17" ht="0" hidden="1" customHeight="1" x14ac:dyDescent="0.25">
      <c r="P1804" s="167"/>
      <c r="Q1804" s="168"/>
    </row>
    <row r="1805" spans="16:17" ht="0" hidden="1" customHeight="1" x14ac:dyDescent="0.25">
      <c r="P1805" s="167"/>
      <c r="Q1805" s="168"/>
    </row>
    <row r="1806" spans="16:17" ht="0" hidden="1" customHeight="1" x14ac:dyDescent="0.25">
      <c r="P1806" s="167"/>
      <c r="Q1806" s="168"/>
    </row>
    <row r="1807" spans="16:17" ht="0" hidden="1" customHeight="1" x14ac:dyDescent="0.25">
      <c r="P1807" s="167"/>
      <c r="Q1807" s="168"/>
    </row>
    <row r="1808" spans="16:17" ht="0" hidden="1" customHeight="1" x14ac:dyDescent="0.25">
      <c r="P1808" s="167"/>
      <c r="Q1808" s="168"/>
    </row>
    <row r="1809" spans="16:17" ht="0" hidden="1" customHeight="1" x14ac:dyDescent="0.25">
      <c r="P1809" s="167"/>
      <c r="Q1809" s="168"/>
    </row>
    <row r="1810" spans="16:17" ht="0" hidden="1" customHeight="1" x14ac:dyDescent="0.25">
      <c r="P1810" s="167"/>
      <c r="Q1810" s="168"/>
    </row>
    <row r="1811" spans="16:17" ht="0" hidden="1" customHeight="1" x14ac:dyDescent="0.25">
      <c r="P1811" s="167"/>
      <c r="Q1811" s="168"/>
    </row>
    <row r="1812" spans="16:17" ht="0" hidden="1" customHeight="1" x14ac:dyDescent="0.25">
      <c r="P1812" s="167"/>
      <c r="Q1812" s="168"/>
    </row>
    <row r="1813" spans="16:17" ht="0" hidden="1" customHeight="1" x14ac:dyDescent="0.25">
      <c r="P1813" s="167"/>
      <c r="Q1813" s="168"/>
    </row>
    <row r="1814" spans="16:17" ht="0" hidden="1" customHeight="1" x14ac:dyDescent="0.25">
      <c r="P1814" s="167"/>
      <c r="Q1814" s="168"/>
    </row>
    <row r="1815" spans="16:17" ht="0" hidden="1" customHeight="1" x14ac:dyDescent="0.25">
      <c r="P1815" s="167"/>
      <c r="Q1815" s="168"/>
    </row>
    <row r="1816" spans="16:17" ht="0" hidden="1" customHeight="1" x14ac:dyDescent="0.25">
      <c r="P1816" s="167"/>
      <c r="Q1816" s="168"/>
    </row>
    <row r="1817" spans="16:17" ht="0" hidden="1" customHeight="1" x14ac:dyDescent="0.25">
      <c r="P1817" s="167"/>
      <c r="Q1817" s="168"/>
    </row>
    <row r="1818" spans="16:17" ht="0" hidden="1" customHeight="1" x14ac:dyDescent="0.25">
      <c r="P1818" s="167"/>
      <c r="Q1818" s="168"/>
    </row>
    <row r="1819" spans="16:17" ht="0" hidden="1" customHeight="1" x14ac:dyDescent="0.25">
      <c r="P1819" s="167"/>
      <c r="Q1819" s="168"/>
    </row>
    <row r="1820" spans="16:17" ht="0" hidden="1" customHeight="1" x14ac:dyDescent="0.25">
      <c r="P1820" s="167"/>
      <c r="Q1820" s="168"/>
    </row>
    <row r="1821" spans="16:17" ht="0" hidden="1" customHeight="1" x14ac:dyDescent="0.25">
      <c r="P1821" s="167"/>
      <c r="Q1821" s="168"/>
    </row>
    <row r="1822" spans="16:17" ht="0" hidden="1" customHeight="1" x14ac:dyDescent="0.25">
      <c r="P1822" s="167"/>
      <c r="Q1822" s="168"/>
    </row>
    <row r="1823" spans="16:17" ht="0" hidden="1" customHeight="1" x14ac:dyDescent="0.25">
      <c r="P1823" s="167"/>
      <c r="Q1823" s="168"/>
    </row>
    <row r="1824" spans="16:17" ht="0" hidden="1" customHeight="1" x14ac:dyDescent="0.25">
      <c r="P1824" s="167"/>
      <c r="Q1824" s="168"/>
    </row>
    <row r="1825" spans="16:17" ht="0" hidden="1" customHeight="1" x14ac:dyDescent="0.25">
      <c r="P1825" s="167"/>
      <c r="Q1825" s="168"/>
    </row>
    <row r="1826" spans="16:17" ht="0" hidden="1" customHeight="1" x14ac:dyDescent="0.25">
      <c r="P1826" s="167"/>
      <c r="Q1826" s="168"/>
    </row>
    <row r="1827" spans="16:17" ht="0" hidden="1" customHeight="1" x14ac:dyDescent="0.25">
      <c r="P1827" s="167"/>
      <c r="Q1827" s="168"/>
    </row>
    <row r="1828" spans="16:17" ht="0" hidden="1" customHeight="1" x14ac:dyDescent="0.25">
      <c r="P1828" s="167"/>
      <c r="Q1828" s="168"/>
    </row>
    <row r="1829" spans="16:17" ht="0" hidden="1" customHeight="1" x14ac:dyDescent="0.25">
      <c r="P1829" s="167"/>
      <c r="Q1829" s="168"/>
    </row>
    <row r="1830" spans="16:17" ht="0" hidden="1" customHeight="1" x14ac:dyDescent="0.25">
      <c r="P1830" s="167"/>
      <c r="Q1830" s="168"/>
    </row>
    <row r="1831" spans="16:17" ht="0" hidden="1" customHeight="1" x14ac:dyDescent="0.25">
      <c r="P1831" s="167"/>
      <c r="Q1831" s="168"/>
    </row>
    <row r="1832" spans="16:17" ht="0" hidden="1" customHeight="1" x14ac:dyDescent="0.25">
      <c r="P1832" s="167"/>
      <c r="Q1832" s="168"/>
    </row>
    <row r="1833" spans="16:17" ht="0" hidden="1" customHeight="1" x14ac:dyDescent="0.25">
      <c r="P1833" s="167"/>
      <c r="Q1833" s="168"/>
    </row>
    <row r="1834" spans="16:17" ht="0" hidden="1" customHeight="1" x14ac:dyDescent="0.25">
      <c r="P1834" s="167"/>
      <c r="Q1834" s="168"/>
    </row>
    <row r="1835" spans="16:17" ht="0" hidden="1" customHeight="1" x14ac:dyDescent="0.25">
      <c r="P1835" s="167"/>
      <c r="Q1835" s="168"/>
    </row>
    <row r="1836" spans="16:17" ht="0" hidden="1" customHeight="1" x14ac:dyDescent="0.25">
      <c r="P1836" s="167"/>
      <c r="Q1836" s="168"/>
    </row>
    <row r="1837" spans="16:17" ht="0" hidden="1" customHeight="1" x14ac:dyDescent="0.25">
      <c r="P1837" s="167"/>
      <c r="Q1837" s="168"/>
    </row>
    <row r="1838" spans="16:17" ht="0" hidden="1" customHeight="1" x14ac:dyDescent="0.25">
      <c r="P1838" s="167"/>
      <c r="Q1838" s="168"/>
    </row>
    <row r="1839" spans="16:17" ht="0" hidden="1" customHeight="1" x14ac:dyDescent="0.25">
      <c r="P1839" s="167"/>
      <c r="Q1839" s="168"/>
    </row>
    <row r="1840" spans="16:17" ht="0" hidden="1" customHeight="1" x14ac:dyDescent="0.25">
      <c r="P1840" s="167"/>
      <c r="Q1840" s="168"/>
    </row>
    <row r="1841" spans="16:17" ht="0" hidden="1" customHeight="1" x14ac:dyDescent="0.25">
      <c r="P1841" s="167"/>
      <c r="Q1841" s="168"/>
    </row>
    <row r="1842" spans="16:17" ht="0" hidden="1" customHeight="1" x14ac:dyDescent="0.25">
      <c r="P1842" s="167"/>
      <c r="Q1842" s="168"/>
    </row>
    <row r="1843" spans="16:17" ht="0" hidden="1" customHeight="1" x14ac:dyDescent="0.25">
      <c r="P1843" s="167"/>
      <c r="Q1843" s="168"/>
    </row>
    <row r="1844" spans="16:17" ht="0" hidden="1" customHeight="1" x14ac:dyDescent="0.25">
      <c r="P1844" s="167"/>
      <c r="Q1844" s="168"/>
    </row>
    <row r="1845" spans="16:17" ht="0" hidden="1" customHeight="1" x14ac:dyDescent="0.25">
      <c r="P1845" s="167"/>
      <c r="Q1845" s="168"/>
    </row>
    <row r="1846" spans="16:17" ht="0" hidden="1" customHeight="1" x14ac:dyDescent="0.25">
      <c r="P1846" s="167"/>
      <c r="Q1846" s="168"/>
    </row>
    <row r="1847" spans="16:17" ht="0" hidden="1" customHeight="1" x14ac:dyDescent="0.25">
      <c r="P1847" s="167"/>
      <c r="Q1847" s="168"/>
    </row>
    <row r="1848" spans="16:17" ht="0" hidden="1" customHeight="1" x14ac:dyDescent="0.25">
      <c r="P1848" s="167"/>
      <c r="Q1848" s="168"/>
    </row>
    <row r="1849" spans="16:17" ht="0" hidden="1" customHeight="1" x14ac:dyDescent="0.25">
      <c r="P1849" s="167"/>
      <c r="Q1849" s="168"/>
    </row>
    <row r="1850" spans="16:17" ht="0" hidden="1" customHeight="1" x14ac:dyDescent="0.25">
      <c r="P1850" s="167"/>
      <c r="Q1850" s="168"/>
    </row>
    <row r="1851" spans="16:17" ht="0" hidden="1" customHeight="1" x14ac:dyDescent="0.25">
      <c r="P1851" s="167"/>
      <c r="Q1851" s="168"/>
    </row>
    <row r="1852" spans="16:17" ht="0" hidden="1" customHeight="1" x14ac:dyDescent="0.25">
      <c r="P1852" s="167"/>
      <c r="Q1852" s="168"/>
    </row>
    <row r="1853" spans="16:17" ht="0" hidden="1" customHeight="1" x14ac:dyDescent="0.25">
      <c r="P1853" s="167"/>
      <c r="Q1853" s="168"/>
    </row>
    <row r="1854" spans="16:17" ht="0" hidden="1" customHeight="1" x14ac:dyDescent="0.25">
      <c r="P1854" s="167"/>
      <c r="Q1854" s="168"/>
    </row>
    <row r="1855" spans="16:17" ht="0" hidden="1" customHeight="1" x14ac:dyDescent="0.25">
      <c r="P1855" s="167"/>
      <c r="Q1855" s="168"/>
    </row>
    <row r="1856" spans="16:17" ht="0" hidden="1" customHeight="1" x14ac:dyDescent="0.25">
      <c r="P1856" s="167"/>
      <c r="Q1856" s="168"/>
    </row>
    <row r="1857" spans="16:17" ht="0" hidden="1" customHeight="1" x14ac:dyDescent="0.25">
      <c r="P1857" s="167"/>
      <c r="Q1857" s="168"/>
    </row>
    <row r="1858" spans="16:17" ht="0" hidden="1" customHeight="1" x14ac:dyDescent="0.25">
      <c r="P1858" s="167"/>
      <c r="Q1858" s="168"/>
    </row>
    <row r="1859" spans="16:17" ht="0" hidden="1" customHeight="1" x14ac:dyDescent="0.25">
      <c r="P1859" s="167"/>
      <c r="Q1859" s="168"/>
    </row>
    <row r="1860" spans="16:17" ht="0" hidden="1" customHeight="1" x14ac:dyDescent="0.25">
      <c r="P1860" s="167"/>
      <c r="Q1860" s="168"/>
    </row>
    <row r="1861" spans="16:17" ht="0" hidden="1" customHeight="1" x14ac:dyDescent="0.25">
      <c r="P1861" s="167"/>
      <c r="Q1861" s="168"/>
    </row>
    <row r="1862" spans="16:17" ht="0" hidden="1" customHeight="1" x14ac:dyDescent="0.25">
      <c r="P1862" s="167"/>
      <c r="Q1862" s="168"/>
    </row>
    <row r="1863" spans="16:17" ht="0" hidden="1" customHeight="1" x14ac:dyDescent="0.25">
      <c r="P1863" s="167"/>
      <c r="Q1863" s="168"/>
    </row>
    <row r="1864" spans="16:17" ht="0" hidden="1" customHeight="1" x14ac:dyDescent="0.25">
      <c r="P1864" s="167"/>
      <c r="Q1864" s="168"/>
    </row>
    <row r="1865" spans="16:17" ht="0" hidden="1" customHeight="1" x14ac:dyDescent="0.25">
      <c r="P1865" s="167"/>
      <c r="Q1865" s="168"/>
    </row>
    <row r="1866" spans="16:17" ht="0" hidden="1" customHeight="1" x14ac:dyDescent="0.25">
      <c r="P1866" s="167"/>
      <c r="Q1866" s="168"/>
    </row>
    <row r="1867" spans="16:17" ht="0" hidden="1" customHeight="1" x14ac:dyDescent="0.25">
      <c r="P1867" s="167"/>
      <c r="Q1867" s="168"/>
    </row>
    <row r="1868" spans="16:17" ht="0" hidden="1" customHeight="1" x14ac:dyDescent="0.25">
      <c r="P1868" s="167"/>
      <c r="Q1868" s="168"/>
    </row>
    <row r="1869" spans="16:17" ht="0" hidden="1" customHeight="1" x14ac:dyDescent="0.25">
      <c r="P1869" s="167"/>
      <c r="Q1869" s="168"/>
    </row>
    <row r="1870" spans="16:17" ht="0" hidden="1" customHeight="1" x14ac:dyDescent="0.25">
      <c r="P1870" s="167"/>
      <c r="Q1870" s="168"/>
    </row>
    <row r="1871" spans="16:17" ht="0" hidden="1" customHeight="1" x14ac:dyDescent="0.25">
      <c r="P1871" s="167"/>
      <c r="Q1871" s="168"/>
    </row>
    <row r="1872" spans="16:17" ht="0" hidden="1" customHeight="1" x14ac:dyDescent="0.25">
      <c r="P1872" s="167"/>
      <c r="Q1872" s="168"/>
    </row>
    <row r="1873" spans="16:17" ht="0" hidden="1" customHeight="1" x14ac:dyDescent="0.25">
      <c r="P1873" s="167"/>
      <c r="Q1873" s="168"/>
    </row>
    <row r="1874" spans="16:17" ht="0" hidden="1" customHeight="1" x14ac:dyDescent="0.25">
      <c r="P1874" s="167"/>
      <c r="Q1874" s="168"/>
    </row>
    <row r="1875" spans="16:17" ht="0" hidden="1" customHeight="1" x14ac:dyDescent="0.25">
      <c r="P1875" s="167"/>
      <c r="Q1875" s="168"/>
    </row>
    <row r="1876" spans="16:17" ht="0" hidden="1" customHeight="1" x14ac:dyDescent="0.25">
      <c r="P1876" s="167"/>
      <c r="Q1876" s="168"/>
    </row>
    <row r="1877" spans="16:17" ht="0" hidden="1" customHeight="1" x14ac:dyDescent="0.25">
      <c r="P1877" s="167"/>
      <c r="Q1877" s="168"/>
    </row>
    <row r="1878" spans="16:17" ht="0" hidden="1" customHeight="1" x14ac:dyDescent="0.25">
      <c r="P1878" s="167"/>
      <c r="Q1878" s="168"/>
    </row>
    <row r="1879" spans="16:17" ht="0" hidden="1" customHeight="1" x14ac:dyDescent="0.25">
      <c r="P1879" s="167"/>
      <c r="Q1879" s="168"/>
    </row>
    <row r="1880" spans="16:17" ht="0" hidden="1" customHeight="1" x14ac:dyDescent="0.25">
      <c r="P1880" s="167"/>
      <c r="Q1880" s="168"/>
    </row>
    <row r="1881" spans="16:17" ht="0" hidden="1" customHeight="1" x14ac:dyDescent="0.25">
      <c r="P1881" s="167"/>
      <c r="Q1881" s="168"/>
    </row>
    <row r="1882" spans="16:17" ht="0" hidden="1" customHeight="1" x14ac:dyDescent="0.25">
      <c r="P1882" s="167"/>
      <c r="Q1882" s="168"/>
    </row>
    <row r="1883" spans="16:17" ht="0" hidden="1" customHeight="1" x14ac:dyDescent="0.25">
      <c r="P1883" s="167"/>
      <c r="Q1883" s="168"/>
    </row>
    <row r="1884" spans="16:17" ht="0" hidden="1" customHeight="1" x14ac:dyDescent="0.25">
      <c r="P1884" s="167"/>
      <c r="Q1884" s="168"/>
    </row>
    <row r="1885" spans="16:17" ht="0" hidden="1" customHeight="1" x14ac:dyDescent="0.25">
      <c r="P1885" s="167"/>
      <c r="Q1885" s="168"/>
    </row>
    <row r="1886" spans="16:17" ht="0" hidden="1" customHeight="1" x14ac:dyDescent="0.25">
      <c r="P1886" s="167"/>
      <c r="Q1886" s="168"/>
    </row>
    <row r="1887" spans="16:17" ht="0" hidden="1" customHeight="1" x14ac:dyDescent="0.25">
      <c r="P1887" s="167"/>
      <c r="Q1887" s="168"/>
    </row>
    <row r="1888" spans="16:17" ht="0" hidden="1" customHeight="1" x14ac:dyDescent="0.25">
      <c r="P1888" s="167"/>
      <c r="Q1888" s="168"/>
    </row>
    <row r="1889" spans="16:17" ht="0" hidden="1" customHeight="1" x14ac:dyDescent="0.25">
      <c r="P1889" s="167"/>
      <c r="Q1889" s="168"/>
    </row>
    <row r="1890" spans="16:17" ht="0" hidden="1" customHeight="1" x14ac:dyDescent="0.25">
      <c r="P1890" s="167"/>
      <c r="Q1890" s="168"/>
    </row>
    <row r="1891" spans="16:17" ht="0" hidden="1" customHeight="1" x14ac:dyDescent="0.25">
      <c r="P1891" s="167"/>
      <c r="Q1891" s="168"/>
    </row>
    <row r="1892" spans="16:17" ht="0" hidden="1" customHeight="1" x14ac:dyDescent="0.25">
      <c r="P1892" s="167"/>
      <c r="Q1892" s="168"/>
    </row>
    <row r="1893" spans="16:17" ht="0" hidden="1" customHeight="1" x14ac:dyDescent="0.25">
      <c r="P1893" s="167"/>
      <c r="Q1893" s="168"/>
    </row>
    <row r="1894" spans="16:17" ht="0" hidden="1" customHeight="1" x14ac:dyDescent="0.25">
      <c r="P1894" s="167"/>
      <c r="Q1894" s="168"/>
    </row>
    <row r="1895" spans="16:17" ht="0" hidden="1" customHeight="1" x14ac:dyDescent="0.25">
      <c r="P1895" s="167"/>
      <c r="Q1895" s="168"/>
    </row>
    <row r="1896" spans="16:17" ht="0" hidden="1" customHeight="1" x14ac:dyDescent="0.25">
      <c r="P1896" s="167"/>
      <c r="Q1896" s="168"/>
    </row>
    <row r="1897" spans="16:17" ht="0" hidden="1" customHeight="1" x14ac:dyDescent="0.25">
      <c r="P1897" s="167"/>
      <c r="Q1897" s="168"/>
    </row>
    <row r="1898" spans="16:17" ht="0" hidden="1" customHeight="1" x14ac:dyDescent="0.25">
      <c r="P1898" s="167"/>
      <c r="Q1898" s="168"/>
    </row>
    <row r="1899" spans="16:17" ht="0" hidden="1" customHeight="1" x14ac:dyDescent="0.25">
      <c r="P1899" s="167"/>
      <c r="Q1899" s="168"/>
    </row>
    <row r="1900" spans="16:17" ht="0" hidden="1" customHeight="1" x14ac:dyDescent="0.25">
      <c r="P1900" s="167"/>
      <c r="Q1900" s="168"/>
    </row>
    <row r="1901" spans="16:17" ht="0" hidden="1" customHeight="1" x14ac:dyDescent="0.25">
      <c r="P1901" s="167"/>
      <c r="Q1901" s="168"/>
    </row>
    <row r="1902" spans="16:17" ht="0" hidden="1" customHeight="1" x14ac:dyDescent="0.25">
      <c r="P1902" s="167"/>
      <c r="Q1902" s="168"/>
    </row>
    <row r="1903" spans="16:17" ht="0" hidden="1" customHeight="1" x14ac:dyDescent="0.25">
      <c r="P1903" s="167"/>
      <c r="Q1903" s="168"/>
    </row>
    <row r="1904" spans="16:17" ht="0" hidden="1" customHeight="1" x14ac:dyDescent="0.25">
      <c r="P1904" s="167"/>
      <c r="Q1904" s="168"/>
    </row>
    <row r="1905" spans="16:17" ht="0" hidden="1" customHeight="1" x14ac:dyDescent="0.25">
      <c r="P1905" s="167"/>
      <c r="Q1905" s="168"/>
    </row>
    <row r="1906" spans="16:17" ht="0" hidden="1" customHeight="1" x14ac:dyDescent="0.25">
      <c r="P1906" s="167"/>
      <c r="Q1906" s="168"/>
    </row>
    <row r="1907" spans="16:17" ht="0" hidden="1" customHeight="1" x14ac:dyDescent="0.25">
      <c r="P1907" s="167"/>
      <c r="Q1907" s="168"/>
    </row>
    <row r="1908" spans="16:17" ht="0" hidden="1" customHeight="1" x14ac:dyDescent="0.25">
      <c r="P1908" s="167"/>
      <c r="Q1908" s="168"/>
    </row>
    <row r="1909" spans="16:17" ht="0" hidden="1" customHeight="1" x14ac:dyDescent="0.25">
      <c r="P1909" s="167"/>
      <c r="Q1909" s="168"/>
    </row>
    <row r="1910" spans="16:17" ht="0" hidden="1" customHeight="1" x14ac:dyDescent="0.25">
      <c r="P1910" s="167"/>
      <c r="Q1910" s="168"/>
    </row>
    <row r="1911" spans="16:17" ht="0" hidden="1" customHeight="1" x14ac:dyDescent="0.25">
      <c r="P1911" s="167"/>
      <c r="Q1911" s="168"/>
    </row>
    <row r="1912" spans="16:17" ht="0" hidden="1" customHeight="1" x14ac:dyDescent="0.25">
      <c r="P1912" s="167"/>
      <c r="Q1912" s="168"/>
    </row>
    <row r="1913" spans="16:17" ht="0" hidden="1" customHeight="1" x14ac:dyDescent="0.25">
      <c r="P1913" s="167"/>
      <c r="Q1913" s="168"/>
    </row>
    <row r="1914" spans="16:17" ht="0" hidden="1" customHeight="1" x14ac:dyDescent="0.25">
      <c r="P1914" s="167"/>
      <c r="Q1914" s="168"/>
    </row>
    <row r="1915" spans="16:17" ht="0" hidden="1" customHeight="1" x14ac:dyDescent="0.25">
      <c r="P1915" s="167"/>
      <c r="Q1915" s="168"/>
    </row>
    <row r="1916" spans="16:17" ht="0" hidden="1" customHeight="1" x14ac:dyDescent="0.25">
      <c r="P1916" s="167"/>
      <c r="Q1916" s="168"/>
    </row>
    <row r="1917" spans="16:17" ht="0" hidden="1" customHeight="1" x14ac:dyDescent="0.25">
      <c r="P1917" s="167"/>
      <c r="Q1917" s="168"/>
    </row>
    <row r="1918" spans="16:17" ht="0" hidden="1" customHeight="1" x14ac:dyDescent="0.25">
      <c r="P1918" s="167"/>
      <c r="Q1918" s="168"/>
    </row>
    <row r="1919" spans="16:17" ht="0" hidden="1" customHeight="1" x14ac:dyDescent="0.25">
      <c r="P1919" s="167"/>
      <c r="Q1919" s="168"/>
    </row>
    <row r="1920" spans="16:17" ht="0" hidden="1" customHeight="1" x14ac:dyDescent="0.25">
      <c r="P1920" s="167"/>
      <c r="Q1920" s="168"/>
    </row>
    <row r="1921" spans="16:17" ht="0" hidden="1" customHeight="1" x14ac:dyDescent="0.25">
      <c r="P1921" s="167"/>
      <c r="Q1921" s="168"/>
    </row>
    <row r="1922" spans="16:17" ht="0" hidden="1" customHeight="1" x14ac:dyDescent="0.25">
      <c r="P1922" s="167"/>
      <c r="Q1922" s="168"/>
    </row>
    <row r="1923" spans="16:17" ht="0" hidden="1" customHeight="1" x14ac:dyDescent="0.25">
      <c r="P1923" s="167"/>
      <c r="Q1923" s="168"/>
    </row>
    <row r="1924" spans="16:17" ht="0" hidden="1" customHeight="1" x14ac:dyDescent="0.25">
      <c r="P1924" s="167"/>
      <c r="Q1924" s="168"/>
    </row>
    <row r="1925" spans="16:17" ht="0" hidden="1" customHeight="1" x14ac:dyDescent="0.25">
      <c r="P1925" s="167"/>
      <c r="Q1925" s="168"/>
    </row>
    <row r="1926" spans="16:17" ht="0" hidden="1" customHeight="1" x14ac:dyDescent="0.25">
      <c r="P1926" s="167"/>
      <c r="Q1926" s="168"/>
    </row>
    <row r="1927" spans="16:17" ht="0" hidden="1" customHeight="1" x14ac:dyDescent="0.25">
      <c r="P1927" s="167"/>
      <c r="Q1927" s="168"/>
    </row>
    <row r="1928" spans="16:17" ht="0" hidden="1" customHeight="1" x14ac:dyDescent="0.25">
      <c r="P1928" s="167"/>
      <c r="Q1928" s="168"/>
    </row>
    <row r="1929" spans="16:17" ht="0" hidden="1" customHeight="1" x14ac:dyDescent="0.25">
      <c r="P1929" s="167"/>
      <c r="Q1929" s="168"/>
    </row>
    <row r="1930" spans="16:17" ht="0" hidden="1" customHeight="1" x14ac:dyDescent="0.25">
      <c r="P1930" s="167"/>
      <c r="Q1930" s="168"/>
    </row>
    <row r="1931" spans="16:17" ht="0" hidden="1" customHeight="1" x14ac:dyDescent="0.25">
      <c r="P1931" s="167"/>
      <c r="Q1931" s="168"/>
    </row>
    <row r="1932" spans="16:17" ht="0" hidden="1" customHeight="1" x14ac:dyDescent="0.25">
      <c r="P1932" s="167"/>
      <c r="Q1932" s="168"/>
    </row>
    <row r="1933" spans="16:17" ht="0" hidden="1" customHeight="1" x14ac:dyDescent="0.25">
      <c r="P1933" s="167"/>
      <c r="Q1933" s="168"/>
    </row>
    <row r="1934" spans="16:17" ht="0" hidden="1" customHeight="1" x14ac:dyDescent="0.25">
      <c r="P1934" s="167"/>
      <c r="Q1934" s="168"/>
    </row>
    <row r="1935" spans="16:17" ht="0" hidden="1" customHeight="1" x14ac:dyDescent="0.25">
      <c r="P1935" s="167"/>
      <c r="Q1935" s="168"/>
    </row>
    <row r="1936" spans="16:17" ht="0" hidden="1" customHeight="1" x14ac:dyDescent="0.25">
      <c r="P1936" s="167"/>
      <c r="Q1936" s="168"/>
    </row>
    <row r="1937" spans="16:17" ht="0" hidden="1" customHeight="1" x14ac:dyDescent="0.25">
      <c r="P1937" s="167"/>
      <c r="Q1937" s="168"/>
    </row>
    <row r="1938" spans="16:17" ht="0" hidden="1" customHeight="1" x14ac:dyDescent="0.25">
      <c r="P1938" s="167"/>
      <c r="Q1938" s="168"/>
    </row>
    <row r="1939" spans="16:17" ht="0" hidden="1" customHeight="1" x14ac:dyDescent="0.25">
      <c r="P1939" s="167"/>
      <c r="Q1939" s="168"/>
    </row>
    <row r="1940" spans="16:17" ht="0" hidden="1" customHeight="1" x14ac:dyDescent="0.25">
      <c r="P1940" s="167"/>
      <c r="Q1940" s="168"/>
    </row>
    <row r="1941" spans="16:17" ht="0" hidden="1" customHeight="1" x14ac:dyDescent="0.25">
      <c r="P1941" s="167"/>
      <c r="Q1941" s="168"/>
    </row>
    <row r="1942" spans="16:17" ht="0" hidden="1" customHeight="1" x14ac:dyDescent="0.25">
      <c r="P1942" s="167"/>
      <c r="Q1942" s="168"/>
    </row>
    <row r="1943" spans="16:17" ht="0" hidden="1" customHeight="1" x14ac:dyDescent="0.25">
      <c r="P1943" s="167"/>
      <c r="Q1943" s="168"/>
    </row>
    <row r="1944" spans="16:17" ht="0" hidden="1" customHeight="1" x14ac:dyDescent="0.25">
      <c r="P1944" s="167"/>
      <c r="Q1944" s="168"/>
    </row>
    <row r="1945" spans="16:17" ht="0" hidden="1" customHeight="1" x14ac:dyDescent="0.25">
      <c r="P1945" s="167"/>
      <c r="Q1945" s="168"/>
    </row>
    <row r="1946" spans="16:17" ht="0" hidden="1" customHeight="1" x14ac:dyDescent="0.25">
      <c r="P1946" s="167"/>
      <c r="Q1946" s="168"/>
    </row>
    <row r="1947" spans="16:17" ht="0" hidden="1" customHeight="1" x14ac:dyDescent="0.25">
      <c r="P1947" s="167"/>
      <c r="Q1947" s="168"/>
    </row>
    <row r="1948" spans="16:17" ht="0" hidden="1" customHeight="1" x14ac:dyDescent="0.25">
      <c r="P1948" s="167"/>
      <c r="Q1948" s="168"/>
    </row>
    <row r="1949" spans="16:17" ht="0" hidden="1" customHeight="1" x14ac:dyDescent="0.25">
      <c r="P1949" s="167"/>
      <c r="Q1949" s="168"/>
    </row>
    <row r="1950" spans="16:17" ht="0" hidden="1" customHeight="1" x14ac:dyDescent="0.25">
      <c r="P1950" s="167"/>
      <c r="Q1950" s="168"/>
    </row>
    <row r="1951" spans="16:17" ht="0" hidden="1" customHeight="1" x14ac:dyDescent="0.25">
      <c r="P1951" s="167"/>
      <c r="Q1951" s="168"/>
    </row>
    <row r="1952" spans="16:17" ht="0" hidden="1" customHeight="1" x14ac:dyDescent="0.25">
      <c r="P1952" s="167"/>
      <c r="Q1952" s="168"/>
    </row>
    <row r="1953" spans="16:17" ht="0" hidden="1" customHeight="1" x14ac:dyDescent="0.25">
      <c r="P1953" s="167"/>
      <c r="Q1953" s="168"/>
    </row>
    <row r="1954" spans="16:17" ht="0" hidden="1" customHeight="1" x14ac:dyDescent="0.25">
      <c r="P1954" s="167"/>
      <c r="Q1954" s="168"/>
    </row>
    <row r="1955" spans="16:17" ht="0" hidden="1" customHeight="1" x14ac:dyDescent="0.25">
      <c r="P1955" s="167"/>
      <c r="Q1955" s="168"/>
    </row>
    <row r="1956" spans="16:17" ht="0" hidden="1" customHeight="1" x14ac:dyDescent="0.25">
      <c r="P1956" s="167"/>
      <c r="Q1956" s="168"/>
    </row>
    <row r="1957" spans="16:17" ht="0" hidden="1" customHeight="1" x14ac:dyDescent="0.25">
      <c r="P1957" s="167"/>
      <c r="Q1957" s="168"/>
    </row>
    <row r="1958" spans="16:17" ht="0" hidden="1" customHeight="1" x14ac:dyDescent="0.25">
      <c r="P1958" s="167"/>
      <c r="Q1958" s="168"/>
    </row>
    <row r="1959" spans="16:17" ht="0" hidden="1" customHeight="1" x14ac:dyDescent="0.25">
      <c r="P1959" s="167"/>
      <c r="Q1959" s="168"/>
    </row>
    <row r="1960" spans="16:17" ht="0" hidden="1" customHeight="1" x14ac:dyDescent="0.25">
      <c r="P1960" s="167"/>
      <c r="Q1960" s="168"/>
    </row>
    <row r="1961" spans="16:17" ht="0" hidden="1" customHeight="1" x14ac:dyDescent="0.25">
      <c r="P1961" s="167"/>
      <c r="Q1961" s="168"/>
    </row>
    <row r="1962" spans="16:17" ht="0" hidden="1" customHeight="1" x14ac:dyDescent="0.25">
      <c r="P1962" s="167"/>
      <c r="Q1962" s="168"/>
    </row>
    <row r="1963" spans="16:17" ht="0" hidden="1" customHeight="1" x14ac:dyDescent="0.25">
      <c r="P1963" s="167"/>
      <c r="Q1963" s="168"/>
    </row>
    <row r="1964" spans="16:17" ht="0" hidden="1" customHeight="1" x14ac:dyDescent="0.25">
      <c r="P1964" s="167"/>
      <c r="Q1964" s="168"/>
    </row>
    <row r="1965" spans="16:17" ht="0" hidden="1" customHeight="1" x14ac:dyDescent="0.25">
      <c r="P1965" s="167"/>
      <c r="Q1965" s="168"/>
    </row>
    <row r="1966" spans="16:17" ht="0" hidden="1" customHeight="1" x14ac:dyDescent="0.25">
      <c r="P1966" s="167"/>
      <c r="Q1966" s="168"/>
    </row>
    <row r="1967" spans="16:17" ht="0" hidden="1" customHeight="1" x14ac:dyDescent="0.25">
      <c r="P1967" s="167"/>
      <c r="Q1967" s="168"/>
    </row>
    <row r="1968" spans="16:17" ht="0" hidden="1" customHeight="1" x14ac:dyDescent="0.25">
      <c r="P1968" s="167"/>
      <c r="Q1968" s="168"/>
    </row>
    <row r="1969" spans="16:17" ht="0" hidden="1" customHeight="1" x14ac:dyDescent="0.25">
      <c r="P1969" s="167"/>
      <c r="Q1969" s="168"/>
    </row>
    <row r="1970" spans="16:17" ht="0" hidden="1" customHeight="1" x14ac:dyDescent="0.25">
      <c r="P1970" s="167"/>
      <c r="Q1970" s="168"/>
    </row>
    <row r="1971" spans="16:17" ht="0" hidden="1" customHeight="1" x14ac:dyDescent="0.25">
      <c r="P1971" s="167"/>
      <c r="Q1971" s="168"/>
    </row>
    <row r="1972" spans="16:17" ht="0" hidden="1" customHeight="1" x14ac:dyDescent="0.25">
      <c r="P1972" s="167"/>
      <c r="Q1972" s="168"/>
    </row>
    <row r="1973" spans="16:17" ht="0" hidden="1" customHeight="1" x14ac:dyDescent="0.25">
      <c r="P1973" s="167"/>
      <c r="Q1973" s="168"/>
    </row>
    <row r="1974" spans="16:17" ht="0" hidden="1" customHeight="1" x14ac:dyDescent="0.25">
      <c r="P1974" s="167"/>
      <c r="Q1974" s="168"/>
    </row>
    <row r="1975" spans="16:17" ht="0" hidden="1" customHeight="1" x14ac:dyDescent="0.25">
      <c r="P1975" s="167"/>
      <c r="Q1975" s="168"/>
    </row>
    <row r="1976" spans="16:17" ht="0" hidden="1" customHeight="1" x14ac:dyDescent="0.25">
      <c r="P1976" s="167"/>
      <c r="Q1976" s="168"/>
    </row>
    <row r="1977" spans="16:17" ht="0" hidden="1" customHeight="1" x14ac:dyDescent="0.25">
      <c r="P1977" s="167"/>
      <c r="Q1977" s="168"/>
    </row>
    <row r="1978" spans="16:17" ht="0" hidden="1" customHeight="1" x14ac:dyDescent="0.25">
      <c r="P1978" s="167"/>
      <c r="Q1978" s="168"/>
    </row>
    <row r="1979" spans="16:17" ht="0" hidden="1" customHeight="1" x14ac:dyDescent="0.25">
      <c r="P1979" s="167"/>
      <c r="Q1979" s="168"/>
    </row>
    <row r="1980" spans="16:17" ht="0" hidden="1" customHeight="1" x14ac:dyDescent="0.25">
      <c r="P1980" s="167"/>
      <c r="Q1980" s="168"/>
    </row>
    <row r="1981" spans="16:17" ht="0" hidden="1" customHeight="1" x14ac:dyDescent="0.25">
      <c r="P1981" s="167"/>
      <c r="Q1981" s="168"/>
    </row>
    <row r="1982" spans="16:17" ht="0" hidden="1" customHeight="1" x14ac:dyDescent="0.25">
      <c r="P1982" s="167"/>
      <c r="Q1982" s="168"/>
    </row>
    <row r="1983" spans="16:17" ht="0" hidden="1" customHeight="1" x14ac:dyDescent="0.25">
      <c r="P1983" s="167"/>
      <c r="Q1983" s="168"/>
    </row>
    <row r="1984" spans="16:17" ht="0" hidden="1" customHeight="1" x14ac:dyDescent="0.25">
      <c r="P1984" s="167"/>
      <c r="Q1984" s="168"/>
    </row>
    <row r="1985" spans="16:17" ht="0" hidden="1" customHeight="1" x14ac:dyDescent="0.25">
      <c r="P1985" s="167"/>
      <c r="Q1985" s="168"/>
    </row>
    <row r="1986" spans="16:17" ht="0" hidden="1" customHeight="1" x14ac:dyDescent="0.25">
      <c r="P1986" s="167"/>
      <c r="Q1986" s="168"/>
    </row>
    <row r="1987" spans="16:17" ht="0" hidden="1" customHeight="1" x14ac:dyDescent="0.25">
      <c r="P1987" s="167"/>
      <c r="Q1987" s="168"/>
    </row>
    <row r="1988" spans="16:17" ht="0" hidden="1" customHeight="1" x14ac:dyDescent="0.25">
      <c r="P1988" s="167"/>
      <c r="Q1988" s="168"/>
    </row>
    <row r="1989" spans="16:17" ht="0" hidden="1" customHeight="1" x14ac:dyDescent="0.25">
      <c r="P1989" s="167"/>
      <c r="Q1989" s="168"/>
    </row>
    <row r="1990" spans="16:17" ht="0" hidden="1" customHeight="1" x14ac:dyDescent="0.25">
      <c r="P1990" s="167"/>
      <c r="Q1990" s="168"/>
    </row>
    <row r="1991" spans="16:17" ht="0" hidden="1" customHeight="1" x14ac:dyDescent="0.25">
      <c r="P1991" s="167"/>
      <c r="Q1991" s="168"/>
    </row>
    <row r="1992" spans="16:17" ht="0" hidden="1" customHeight="1" x14ac:dyDescent="0.25">
      <c r="P1992" s="167"/>
      <c r="Q1992" s="168"/>
    </row>
    <row r="1993" spans="16:17" ht="0" hidden="1" customHeight="1" x14ac:dyDescent="0.25">
      <c r="P1993" s="167"/>
      <c r="Q1993" s="168"/>
    </row>
    <row r="1994" spans="16:17" ht="0" hidden="1" customHeight="1" x14ac:dyDescent="0.25">
      <c r="P1994" s="167"/>
      <c r="Q1994" s="168"/>
    </row>
    <row r="1995" spans="16:17" ht="0" hidden="1" customHeight="1" x14ac:dyDescent="0.25">
      <c r="P1995" s="167"/>
      <c r="Q1995" s="168"/>
    </row>
    <row r="1996" spans="16:17" ht="0" hidden="1" customHeight="1" x14ac:dyDescent="0.25">
      <c r="P1996" s="167"/>
      <c r="Q1996" s="168"/>
    </row>
    <row r="1997" spans="16:17" ht="0" hidden="1" customHeight="1" x14ac:dyDescent="0.25">
      <c r="P1997" s="167"/>
      <c r="Q1997" s="168"/>
    </row>
    <row r="1998" spans="16:17" ht="0" hidden="1" customHeight="1" x14ac:dyDescent="0.25">
      <c r="P1998" s="167"/>
      <c r="Q1998" s="168"/>
    </row>
    <row r="1999" spans="16:17" ht="0" hidden="1" customHeight="1" x14ac:dyDescent="0.25">
      <c r="P1999" s="167"/>
      <c r="Q1999" s="168"/>
    </row>
    <row r="2000" spans="16:17" ht="0" hidden="1" customHeight="1" x14ac:dyDescent="0.25">
      <c r="P2000" s="167"/>
      <c r="Q2000" s="168"/>
    </row>
    <row r="2001" spans="16:17" ht="0" hidden="1" customHeight="1" x14ac:dyDescent="0.25">
      <c r="P2001" s="167"/>
      <c r="Q2001" s="168"/>
    </row>
    <row r="2002" spans="16:17" ht="0" hidden="1" customHeight="1" x14ac:dyDescent="0.25">
      <c r="P2002" s="167"/>
      <c r="Q2002" s="168"/>
    </row>
    <row r="2003" spans="16:17" ht="0" hidden="1" customHeight="1" x14ac:dyDescent="0.25">
      <c r="P2003" s="167"/>
      <c r="Q2003" s="168"/>
    </row>
    <row r="2004" spans="16:17" ht="0" hidden="1" customHeight="1" x14ac:dyDescent="0.25">
      <c r="P2004" s="167"/>
      <c r="Q2004" s="168"/>
    </row>
    <row r="2005" spans="16:17" ht="0" hidden="1" customHeight="1" x14ac:dyDescent="0.25">
      <c r="P2005" s="167"/>
      <c r="Q2005" s="168"/>
    </row>
    <row r="2006" spans="16:17" ht="0" hidden="1" customHeight="1" x14ac:dyDescent="0.25">
      <c r="P2006" s="167"/>
      <c r="Q2006" s="168"/>
    </row>
    <row r="2007" spans="16:17" ht="0" hidden="1" customHeight="1" x14ac:dyDescent="0.25">
      <c r="P2007" s="167"/>
      <c r="Q2007" s="168"/>
    </row>
    <row r="2008" spans="16:17" ht="0" hidden="1" customHeight="1" x14ac:dyDescent="0.25">
      <c r="P2008" s="167"/>
      <c r="Q2008" s="168"/>
    </row>
    <row r="2009" spans="16:17" ht="0" hidden="1" customHeight="1" x14ac:dyDescent="0.25">
      <c r="P2009" s="167"/>
      <c r="Q2009" s="168"/>
    </row>
    <row r="2010" spans="16:17" ht="0" hidden="1" customHeight="1" x14ac:dyDescent="0.25">
      <c r="P2010" s="167"/>
      <c r="Q2010" s="168"/>
    </row>
    <row r="2011" spans="16:17" ht="0" hidden="1" customHeight="1" x14ac:dyDescent="0.25">
      <c r="P2011" s="167"/>
      <c r="Q2011" s="168"/>
    </row>
    <row r="2012" spans="16:17" ht="0" hidden="1" customHeight="1" x14ac:dyDescent="0.25">
      <c r="P2012" s="167"/>
      <c r="Q2012" s="168"/>
    </row>
    <row r="2013" spans="16:17" ht="0" hidden="1" customHeight="1" x14ac:dyDescent="0.25">
      <c r="P2013" s="167"/>
      <c r="Q2013" s="168"/>
    </row>
    <row r="2014" spans="16:17" ht="0" hidden="1" customHeight="1" x14ac:dyDescent="0.25">
      <c r="P2014" s="167"/>
      <c r="Q2014" s="168"/>
    </row>
    <row r="2015" spans="16:17" ht="0" hidden="1" customHeight="1" x14ac:dyDescent="0.25">
      <c r="P2015" s="167"/>
      <c r="Q2015" s="168"/>
    </row>
    <row r="2016" spans="16:17" ht="0" hidden="1" customHeight="1" x14ac:dyDescent="0.25">
      <c r="P2016" s="167"/>
      <c r="Q2016" s="168"/>
    </row>
    <row r="2017" spans="16:17" ht="0" hidden="1" customHeight="1" x14ac:dyDescent="0.25">
      <c r="P2017" s="167"/>
      <c r="Q2017" s="168"/>
    </row>
    <row r="2018" spans="16:17" ht="0" hidden="1" customHeight="1" x14ac:dyDescent="0.25">
      <c r="P2018" s="167"/>
      <c r="Q2018" s="168"/>
    </row>
    <row r="2019" spans="16:17" ht="0" hidden="1" customHeight="1" x14ac:dyDescent="0.25">
      <c r="P2019" s="167"/>
      <c r="Q2019" s="168"/>
    </row>
    <row r="2020" spans="16:17" ht="0" hidden="1" customHeight="1" x14ac:dyDescent="0.25">
      <c r="P2020" s="167"/>
      <c r="Q2020" s="168"/>
    </row>
    <row r="2021" spans="16:17" ht="0" hidden="1" customHeight="1" x14ac:dyDescent="0.25">
      <c r="P2021" s="167"/>
      <c r="Q2021" s="168"/>
    </row>
    <row r="2022" spans="16:17" ht="0" hidden="1" customHeight="1" x14ac:dyDescent="0.25">
      <c r="P2022" s="167"/>
      <c r="Q2022" s="168"/>
    </row>
    <row r="2023" spans="16:17" ht="0" hidden="1" customHeight="1" x14ac:dyDescent="0.25">
      <c r="P2023" s="167"/>
      <c r="Q2023" s="168"/>
    </row>
    <row r="2024" spans="16:17" ht="0" hidden="1" customHeight="1" x14ac:dyDescent="0.25">
      <c r="P2024" s="167"/>
      <c r="Q2024" s="168"/>
    </row>
    <row r="2025" spans="16:17" ht="0" hidden="1" customHeight="1" x14ac:dyDescent="0.25">
      <c r="P2025" s="167"/>
      <c r="Q2025" s="168"/>
    </row>
    <row r="2026" spans="16:17" ht="0" hidden="1" customHeight="1" x14ac:dyDescent="0.25">
      <c r="P2026" s="167"/>
      <c r="Q2026" s="168"/>
    </row>
    <row r="2027" spans="16:17" ht="0" hidden="1" customHeight="1" x14ac:dyDescent="0.25">
      <c r="P2027" s="167"/>
      <c r="Q2027" s="168"/>
    </row>
    <row r="2028" spans="16:17" ht="0" hidden="1" customHeight="1" x14ac:dyDescent="0.25">
      <c r="P2028" s="167"/>
      <c r="Q2028" s="168"/>
    </row>
    <row r="2029" spans="16:17" ht="0" hidden="1" customHeight="1" x14ac:dyDescent="0.25">
      <c r="P2029" s="167"/>
      <c r="Q2029" s="168"/>
    </row>
    <row r="2030" spans="16:17" ht="0" hidden="1" customHeight="1" x14ac:dyDescent="0.25">
      <c r="P2030" s="167"/>
      <c r="Q2030" s="168"/>
    </row>
    <row r="2031" spans="16:17" ht="0" hidden="1" customHeight="1" x14ac:dyDescent="0.25">
      <c r="P2031" s="167"/>
      <c r="Q2031" s="168"/>
    </row>
    <row r="2032" spans="16:17" ht="0" hidden="1" customHeight="1" x14ac:dyDescent="0.25">
      <c r="P2032" s="167"/>
      <c r="Q2032" s="168"/>
    </row>
    <row r="2033" spans="16:17" ht="0" hidden="1" customHeight="1" x14ac:dyDescent="0.25">
      <c r="P2033" s="167"/>
      <c r="Q2033" s="168"/>
    </row>
    <row r="2034" spans="16:17" ht="0" hidden="1" customHeight="1" x14ac:dyDescent="0.25">
      <c r="P2034" s="167"/>
      <c r="Q2034" s="168"/>
    </row>
    <row r="2035" spans="16:17" ht="0" hidden="1" customHeight="1" x14ac:dyDescent="0.25">
      <c r="P2035" s="167"/>
      <c r="Q2035" s="168"/>
    </row>
    <row r="2036" spans="16:17" ht="0" hidden="1" customHeight="1" x14ac:dyDescent="0.25">
      <c r="P2036" s="167"/>
      <c r="Q2036" s="168"/>
    </row>
    <row r="2037" spans="16:17" ht="0" hidden="1" customHeight="1" x14ac:dyDescent="0.25">
      <c r="P2037" s="167"/>
      <c r="Q2037" s="168"/>
    </row>
    <row r="2038" spans="16:17" ht="0" hidden="1" customHeight="1" x14ac:dyDescent="0.25">
      <c r="P2038" s="167"/>
      <c r="Q2038" s="168"/>
    </row>
    <row r="2039" spans="16:17" ht="0" hidden="1" customHeight="1" x14ac:dyDescent="0.25">
      <c r="P2039" s="167"/>
      <c r="Q2039" s="168"/>
    </row>
    <row r="2040" spans="16:17" ht="0" hidden="1" customHeight="1" x14ac:dyDescent="0.25">
      <c r="P2040" s="167"/>
      <c r="Q2040" s="168"/>
    </row>
    <row r="2041" spans="16:17" ht="0" hidden="1" customHeight="1" x14ac:dyDescent="0.25">
      <c r="P2041" s="167"/>
      <c r="Q2041" s="168"/>
    </row>
    <row r="2042" spans="16:17" ht="0" hidden="1" customHeight="1" x14ac:dyDescent="0.25">
      <c r="P2042" s="167"/>
      <c r="Q2042" s="168"/>
    </row>
    <row r="2043" spans="16:17" ht="0" hidden="1" customHeight="1" x14ac:dyDescent="0.25">
      <c r="P2043" s="167"/>
      <c r="Q2043" s="168"/>
    </row>
    <row r="2044" spans="16:17" ht="0" hidden="1" customHeight="1" x14ac:dyDescent="0.25">
      <c r="P2044" s="167"/>
      <c r="Q2044" s="168"/>
    </row>
    <row r="2045" spans="16:17" ht="0" hidden="1" customHeight="1" x14ac:dyDescent="0.25">
      <c r="P2045" s="167"/>
      <c r="Q2045" s="168"/>
    </row>
    <row r="2046" spans="16:17" ht="0" hidden="1" customHeight="1" x14ac:dyDescent="0.25">
      <c r="P2046" s="167"/>
      <c r="Q2046" s="168"/>
    </row>
    <row r="2047" spans="16:17" ht="0" hidden="1" customHeight="1" x14ac:dyDescent="0.25">
      <c r="P2047" s="167"/>
      <c r="Q2047" s="168"/>
    </row>
    <row r="2048" spans="16:17" ht="0" hidden="1" customHeight="1" x14ac:dyDescent="0.25">
      <c r="P2048" s="167"/>
      <c r="Q2048" s="168"/>
    </row>
    <row r="2049" spans="16:17" ht="0" hidden="1" customHeight="1" x14ac:dyDescent="0.25">
      <c r="P2049" s="167"/>
      <c r="Q2049" s="168"/>
    </row>
    <row r="2050" spans="16:17" ht="0" hidden="1" customHeight="1" x14ac:dyDescent="0.25">
      <c r="P2050" s="167"/>
      <c r="Q2050" s="168"/>
    </row>
    <row r="2051" spans="16:17" ht="0" hidden="1" customHeight="1" x14ac:dyDescent="0.25">
      <c r="P2051" s="167"/>
      <c r="Q2051" s="168"/>
    </row>
    <row r="2052" spans="16:17" ht="0" hidden="1" customHeight="1" x14ac:dyDescent="0.25">
      <c r="P2052" s="167"/>
      <c r="Q2052" s="168"/>
    </row>
    <row r="2053" spans="16:17" ht="0" hidden="1" customHeight="1" x14ac:dyDescent="0.25">
      <c r="P2053" s="167"/>
      <c r="Q2053" s="168"/>
    </row>
    <row r="2054" spans="16:17" ht="0" hidden="1" customHeight="1" x14ac:dyDescent="0.25">
      <c r="P2054" s="167"/>
      <c r="Q2054" s="168"/>
    </row>
    <row r="2055" spans="16:17" ht="0" hidden="1" customHeight="1" x14ac:dyDescent="0.25">
      <c r="P2055" s="167"/>
      <c r="Q2055" s="168"/>
    </row>
    <row r="2056" spans="16:17" ht="0" hidden="1" customHeight="1" x14ac:dyDescent="0.25">
      <c r="P2056" s="167"/>
      <c r="Q2056" s="168"/>
    </row>
    <row r="2057" spans="16:17" ht="0" hidden="1" customHeight="1" x14ac:dyDescent="0.25">
      <c r="P2057" s="167"/>
      <c r="Q2057" s="168"/>
    </row>
    <row r="2058" spans="16:17" ht="0" hidden="1" customHeight="1" x14ac:dyDescent="0.25">
      <c r="P2058" s="167"/>
      <c r="Q2058" s="168"/>
    </row>
    <row r="2059" spans="16:17" ht="0" hidden="1" customHeight="1" x14ac:dyDescent="0.25">
      <c r="P2059" s="167"/>
      <c r="Q2059" s="168"/>
    </row>
    <row r="2060" spans="16:17" ht="0" hidden="1" customHeight="1" x14ac:dyDescent="0.25">
      <c r="P2060" s="167"/>
      <c r="Q2060" s="168"/>
    </row>
    <row r="2061" spans="16:17" ht="0" hidden="1" customHeight="1" x14ac:dyDescent="0.25">
      <c r="P2061" s="167"/>
      <c r="Q2061" s="168"/>
    </row>
    <row r="2062" spans="16:17" ht="0" hidden="1" customHeight="1" x14ac:dyDescent="0.25">
      <c r="P2062" s="167"/>
      <c r="Q2062" s="168"/>
    </row>
    <row r="2063" spans="16:17" ht="0" hidden="1" customHeight="1" x14ac:dyDescent="0.25">
      <c r="P2063" s="167"/>
      <c r="Q2063" s="168"/>
    </row>
    <row r="2064" spans="16:17" ht="0" hidden="1" customHeight="1" x14ac:dyDescent="0.25">
      <c r="P2064" s="167"/>
      <c r="Q2064" s="168"/>
    </row>
    <row r="2065" spans="16:17" ht="0" hidden="1" customHeight="1" x14ac:dyDescent="0.25">
      <c r="P2065" s="167"/>
      <c r="Q2065" s="168"/>
    </row>
    <row r="2066" spans="16:17" ht="0" hidden="1" customHeight="1" x14ac:dyDescent="0.25">
      <c r="P2066" s="167"/>
      <c r="Q2066" s="168"/>
    </row>
    <row r="2067" spans="16:17" ht="0" hidden="1" customHeight="1" x14ac:dyDescent="0.25">
      <c r="P2067" s="167"/>
      <c r="Q2067" s="168"/>
    </row>
    <row r="2068" spans="16:17" ht="0" hidden="1" customHeight="1" x14ac:dyDescent="0.25">
      <c r="P2068" s="167"/>
      <c r="Q2068" s="168"/>
    </row>
    <row r="2069" spans="16:17" ht="0" hidden="1" customHeight="1" x14ac:dyDescent="0.25">
      <c r="P2069" s="167"/>
      <c r="Q2069" s="168"/>
    </row>
    <row r="2070" spans="16:17" ht="0" hidden="1" customHeight="1" x14ac:dyDescent="0.25">
      <c r="P2070" s="167"/>
      <c r="Q2070" s="168"/>
    </row>
    <row r="2071" spans="16:17" ht="0" hidden="1" customHeight="1" x14ac:dyDescent="0.25">
      <c r="P2071" s="167"/>
      <c r="Q2071" s="168"/>
    </row>
    <row r="2072" spans="16:17" ht="0" hidden="1" customHeight="1" x14ac:dyDescent="0.25">
      <c r="P2072" s="167"/>
      <c r="Q2072" s="168"/>
    </row>
    <row r="2073" spans="16:17" ht="0" hidden="1" customHeight="1" x14ac:dyDescent="0.25">
      <c r="P2073" s="167"/>
      <c r="Q2073" s="168"/>
    </row>
    <row r="2074" spans="16:17" ht="0" hidden="1" customHeight="1" x14ac:dyDescent="0.25">
      <c r="P2074" s="167"/>
      <c r="Q2074" s="168"/>
    </row>
    <row r="2075" spans="16:17" ht="0" hidden="1" customHeight="1" x14ac:dyDescent="0.25">
      <c r="P2075" s="167"/>
      <c r="Q2075" s="168"/>
    </row>
    <row r="2076" spans="16:17" ht="0" hidden="1" customHeight="1" x14ac:dyDescent="0.25">
      <c r="P2076" s="167"/>
      <c r="Q2076" s="168"/>
    </row>
    <row r="2077" spans="16:17" ht="0" hidden="1" customHeight="1" x14ac:dyDescent="0.25">
      <c r="P2077" s="167"/>
      <c r="Q2077" s="168"/>
    </row>
    <row r="2078" spans="16:17" ht="0" hidden="1" customHeight="1" x14ac:dyDescent="0.25">
      <c r="P2078" s="167"/>
      <c r="Q2078" s="168"/>
    </row>
    <row r="2079" spans="16:17" ht="0" hidden="1" customHeight="1" x14ac:dyDescent="0.25">
      <c r="P2079" s="167"/>
      <c r="Q2079" s="168"/>
    </row>
    <row r="2080" spans="16:17" ht="0" hidden="1" customHeight="1" x14ac:dyDescent="0.25">
      <c r="P2080" s="167"/>
      <c r="Q2080" s="168"/>
    </row>
    <row r="2081" spans="16:17" ht="0" hidden="1" customHeight="1" x14ac:dyDescent="0.25">
      <c r="P2081" s="167"/>
      <c r="Q2081" s="168"/>
    </row>
    <row r="2082" spans="16:17" ht="0" hidden="1" customHeight="1" x14ac:dyDescent="0.25">
      <c r="P2082" s="167"/>
      <c r="Q2082" s="168"/>
    </row>
    <row r="2083" spans="16:17" ht="0" hidden="1" customHeight="1" x14ac:dyDescent="0.25">
      <c r="P2083" s="167"/>
      <c r="Q2083" s="168"/>
    </row>
    <row r="2084" spans="16:17" ht="0" hidden="1" customHeight="1" x14ac:dyDescent="0.25">
      <c r="P2084" s="167"/>
      <c r="Q2084" s="168"/>
    </row>
    <row r="2085" spans="16:17" ht="0" hidden="1" customHeight="1" x14ac:dyDescent="0.25">
      <c r="P2085" s="167"/>
      <c r="Q2085" s="168"/>
    </row>
    <row r="2086" spans="16:17" ht="0" hidden="1" customHeight="1" x14ac:dyDescent="0.25">
      <c r="P2086" s="167"/>
      <c r="Q2086" s="168"/>
    </row>
    <row r="2087" spans="16:17" ht="0" hidden="1" customHeight="1" x14ac:dyDescent="0.25">
      <c r="P2087" s="167"/>
      <c r="Q2087" s="168"/>
    </row>
    <row r="2088" spans="16:17" ht="0" hidden="1" customHeight="1" x14ac:dyDescent="0.25">
      <c r="P2088" s="167"/>
      <c r="Q2088" s="168"/>
    </row>
    <row r="2089" spans="16:17" ht="0" hidden="1" customHeight="1" x14ac:dyDescent="0.25">
      <c r="P2089" s="167"/>
      <c r="Q2089" s="168"/>
    </row>
    <row r="2090" spans="16:17" ht="0" hidden="1" customHeight="1" x14ac:dyDescent="0.25">
      <c r="P2090" s="167"/>
      <c r="Q2090" s="168"/>
    </row>
    <row r="2091" spans="16:17" ht="0" hidden="1" customHeight="1" x14ac:dyDescent="0.25">
      <c r="P2091" s="167"/>
      <c r="Q2091" s="168"/>
    </row>
    <row r="2092" spans="16:17" ht="0" hidden="1" customHeight="1" x14ac:dyDescent="0.25">
      <c r="P2092" s="167"/>
      <c r="Q2092" s="168"/>
    </row>
    <row r="2093" spans="16:17" ht="0" hidden="1" customHeight="1" x14ac:dyDescent="0.25">
      <c r="P2093" s="167"/>
      <c r="Q2093" s="168"/>
    </row>
    <row r="2094" spans="16:17" ht="0" hidden="1" customHeight="1" x14ac:dyDescent="0.25">
      <c r="P2094" s="167"/>
      <c r="Q2094" s="168"/>
    </row>
    <row r="2095" spans="16:17" ht="0" hidden="1" customHeight="1" x14ac:dyDescent="0.25">
      <c r="P2095" s="167"/>
      <c r="Q2095" s="168"/>
    </row>
    <row r="2096" spans="16:17" ht="0" hidden="1" customHeight="1" x14ac:dyDescent="0.25">
      <c r="P2096" s="167"/>
      <c r="Q2096" s="168"/>
    </row>
    <row r="2097" spans="16:17" ht="0" hidden="1" customHeight="1" x14ac:dyDescent="0.25">
      <c r="P2097" s="167"/>
      <c r="Q2097" s="168"/>
    </row>
    <row r="2098" spans="16:17" ht="0" hidden="1" customHeight="1" x14ac:dyDescent="0.25">
      <c r="P2098" s="167"/>
      <c r="Q2098" s="168"/>
    </row>
    <row r="2099" spans="16:17" ht="0" hidden="1" customHeight="1" x14ac:dyDescent="0.25">
      <c r="P2099" s="167"/>
      <c r="Q2099" s="168"/>
    </row>
    <row r="2100" spans="16:17" ht="0" hidden="1" customHeight="1" x14ac:dyDescent="0.25">
      <c r="P2100" s="167"/>
      <c r="Q2100" s="168"/>
    </row>
    <row r="2101" spans="16:17" ht="0" hidden="1" customHeight="1" x14ac:dyDescent="0.25">
      <c r="P2101" s="167"/>
      <c r="Q2101" s="168"/>
    </row>
    <row r="2102" spans="16:17" ht="0" hidden="1" customHeight="1" x14ac:dyDescent="0.25">
      <c r="P2102" s="167"/>
      <c r="Q2102" s="168"/>
    </row>
    <row r="2103" spans="16:17" ht="0" hidden="1" customHeight="1" x14ac:dyDescent="0.25">
      <c r="P2103" s="167"/>
      <c r="Q2103" s="168"/>
    </row>
    <row r="2104" spans="16:17" ht="0" hidden="1" customHeight="1" x14ac:dyDescent="0.25">
      <c r="P2104" s="167"/>
      <c r="Q2104" s="168"/>
    </row>
    <row r="2105" spans="16:17" ht="0" hidden="1" customHeight="1" x14ac:dyDescent="0.25">
      <c r="P2105" s="167"/>
      <c r="Q2105" s="168"/>
    </row>
    <row r="2106" spans="16:17" ht="0" hidden="1" customHeight="1" x14ac:dyDescent="0.25">
      <c r="P2106" s="167"/>
      <c r="Q2106" s="168"/>
    </row>
    <row r="2107" spans="16:17" ht="0" hidden="1" customHeight="1" x14ac:dyDescent="0.25">
      <c r="P2107" s="167"/>
      <c r="Q2107" s="168"/>
    </row>
    <row r="2108" spans="16:17" ht="0" hidden="1" customHeight="1" x14ac:dyDescent="0.25">
      <c r="P2108" s="167"/>
      <c r="Q2108" s="168"/>
    </row>
    <row r="2109" spans="16:17" ht="0" hidden="1" customHeight="1" x14ac:dyDescent="0.25">
      <c r="P2109" s="167"/>
      <c r="Q2109" s="168"/>
    </row>
    <row r="2110" spans="16:17" ht="0" hidden="1" customHeight="1" x14ac:dyDescent="0.25">
      <c r="P2110" s="167"/>
      <c r="Q2110" s="168"/>
    </row>
    <row r="2111" spans="16:17" ht="0" hidden="1" customHeight="1" x14ac:dyDescent="0.25">
      <c r="P2111" s="167"/>
      <c r="Q2111" s="168"/>
    </row>
    <row r="2112" spans="16:17" ht="0" hidden="1" customHeight="1" x14ac:dyDescent="0.25">
      <c r="P2112" s="167"/>
      <c r="Q2112" s="168"/>
    </row>
    <row r="2113" spans="16:17" ht="0" hidden="1" customHeight="1" x14ac:dyDescent="0.25">
      <c r="P2113" s="167"/>
      <c r="Q2113" s="168"/>
    </row>
    <row r="2114" spans="16:17" ht="0" hidden="1" customHeight="1" x14ac:dyDescent="0.25">
      <c r="P2114" s="167"/>
      <c r="Q2114" s="168"/>
    </row>
    <row r="2115" spans="16:17" ht="0" hidden="1" customHeight="1" x14ac:dyDescent="0.25">
      <c r="P2115" s="167"/>
      <c r="Q2115" s="168"/>
    </row>
    <row r="2116" spans="16:17" ht="0" hidden="1" customHeight="1" x14ac:dyDescent="0.25">
      <c r="P2116" s="167"/>
      <c r="Q2116" s="168"/>
    </row>
    <row r="2117" spans="16:17" ht="0" hidden="1" customHeight="1" x14ac:dyDescent="0.25">
      <c r="P2117" s="167"/>
      <c r="Q2117" s="168"/>
    </row>
    <row r="2118" spans="16:17" ht="0" hidden="1" customHeight="1" x14ac:dyDescent="0.25">
      <c r="P2118" s="167"/>
      <c r="Q2118" s="168"/>
    </row>
    <row r="2119" spans="16:17" ht="0" hidden="1" customHeight="1" x14ac:dyDescent="0.25">
      <c r="P2119" s="167"/>
      <c r="Q2119" s="168"/>
    </row>
    <row r="2120" spans="16:17" ht="0" hidden="1" customHeight="1" x14ac:dyDescent="0.25">
      <c r="P2120" s="167"/>
      <c r="Q2120" s="168"/>
    </row>
    <row r="2121" spans="16:17" ht="0" hidden="1" customHeight="1" x14ac:dyDescent="0.25">
      <c r="P2121" s="167"/>
      <c r="Q2121" s="168"/>
    </row>
    <row r="2122" spans="16:17" ht="0" hidden="1" customHeight="1" x14ac:dyDescent="0.25">
      <c r="P2122" s="167"/>
      <c r="Q2122" s="168"/>
    </row>
    <row r="2123" spans="16:17" ht="0" hidden="1" customHeight="1" x14ac:dyDescent="0.25">
      <c r="P2123" s="167"/>
      <c r="Q2123" s="168"/>
    </row>
    <row r="2124" spans="16:17" ht="0" hidden="1" customHeight="1" x14ac:dyDescent="0.25">
      <c r="P2124" s="167"/>
      <c r="Q2124" s="168"/>
    </row>
    <row r="2125" spans="16:17" ht="0" hidden="1" customHeight="1" x14ac:dyDescent="0.25">
      <c r="P2125" s="167"/>
      <c r="Q2125" s="168"/>
    </row>
    <row r="2126" spans="16:17" ht="0" hidden="1" customHeight="1" x14ac:dyDescent="0.25">
      <c r="P2126" s="167"/>
      <c r="Q2126" s="168"/>
    </row>
    <row r="2127" spans="16:17" ht="0" hidden="1" customHeight="1" x14ac:dyDescent="0.25">
      <c r="P2127" s="167"/>
      <c r="Q2127" s="168"/>
    </row>
    <row r="2128" spans="16:17" ht="0" hidden="1" customHeight="1" x14ac:dyDescent="0.25">
      <c r="P2128" s="167"/>
      <c r="Q2128" s="168"/>
    </row>
    <row r="2129" spans="16:17" ht="0" hidden="1" customHeight="1" x14ac:dyDescent="0.25">
      <c r="P2129" s="167"/>
      <c r="Q2129" s="168"/>
    </row>
    <row r="2130" spans="16:17" ht="0" hidden="1" customHeight="1" x14ac:dyDescent="0.25">
      <c r="P2130" s="167"/>
      <c r="Q2130" s="168"/>
    </row>
    <row r="2131" spans="16:17" ht="0" hidden="1" customHeight="1" x14ac:dyDescent="0.25">
      <c r="P2131" s="167"/>
      <c r="Q2131" s="168"/>
    </row>
    <row r="2132" spans="16:17" ht="0" hidden="1" customHeight="1" x14ac:dyDescent="0.25">
      <c r="P2132" s="167"/>
      <c r="Q2132" s="168"/>
    </row>
    <row r="2133" spans="16:17" ht="0" hidden="1" customHeight="1" x14ac:dyDescent="0.25">
      <c r="P2133" s="167"/>
      <c r="Q2133" s="168"/>
    </row>
    <row r="2134" spans="16:17" ht="0" hidden="1" customHeight="1" x14ac:dyDescent="0.25">
      <c r="P2134" s="167"/>
      <c r="Q2134" s="168"/>
    </row>
    <row r="2135" spans="16:17" ht="0" hidden="1" customHeight="1" x14ac:dyDescent="0.25">
      <c r="P2135" s="167"/>
      <c r="Q2135" s="168"/>
    </row>
    <row r="2136" spans="16:17" ht="0" hidden="1" customHeight="1" x14ac:dyDescent="0.25">
      <c r="P2136" s="167"/>
      <c r="Q2136" s="168"/>
    </row>
    <row r="2137" spans="16:17" ht="0" hidden="1" customHeight="1" x14ac:dyDescent="0.25">
      <c r="P2137" s="167"/>
      <c r="Q2137" s="168"/>
    </row>
    <row r="2138" spans="16:17" ht="0" hidden="1" customHeight="1" x14ac:dyDescent="0.25">
      <c r="P2138" s="167"/>
      <c r="Q2138" s="168"/>
    </row>
    <row r="2139" spans="16:17" ht="0" hidden="1" customHeight="1" x14ac:dyDescent="0.25">
      <c r="P2139" s="167"/>
      <c r="Q2139" s="168"/>
    </row>
    <row r="2140" spans="16:17" ht="0" hidden="1" customHeight="1" x14ac:dyDescent="0.25">
      <c r="P2140" s="167"/>
      <c r="Q2140" s="168"/>
    </row>
    <row r="2141" spans="16:17" ht="0" hidden="1" customHeight="1" x14ac:dyDescent="0.25">
      <c r="P2141" s="167"/>
      <c r="Q2141" s="168"/>
    </row>
    <row r="2142" spans="16:17" ht="0" hidden="1" customHeight="1" x14ac:dyDescent="0.25">
      <c r="P2142" s="167"/>
      <c r="Q2142" s="168"/>
    </row>
    <row r="2143" spans="16:17" ht="0" hidden="1" customHeight="1" x14ac:dyDescent="0.25">
      <c r="P2143" s="167"/>
      <c r="Q2143" s="168"/>
    </row>
    <row r="2144" spans="16:17" ht="0" hidden="1" customHeight="1" x14ac:dyDescent="0.25">
      <c r="P2144" s="167"/>
      <c r="Q2144" s="168"/>
    </row>
    <row r="2145" spans="16:17" ht="0" hidden="1" customHeight="1" x14ac:dyDescent="0.25">
      <c r="P2145" s="167"/>
      <c r="Q2145" s="168"/>
    </row>
    <row r="2146" spans="16:17" ht="0" hidden="1" customHeight="1" x14ac:dyDescent="0.25">
      <c r="P2146" s="167"/>
      <c r="Q2146" s="168"/>
    </row>
    <row r="2147" spans="16:17" ht="0" hidden="1" customHeight="1" x14ac:dyDescent="0.25">
      <c r="P2147" s="167"/>
      <c r="Q2147" s="168"/>
    </row>
    <row r="2148" spans="16:17" ht="0" hidden="1" customHeight="1" x14ac:dyDescent="0.25">
      <c r="P2148" s="167"/>
      <c r="Q2148" s="168"/>
    </row>
    <row r="2149" spans="16:17" ht="0" hidden="1" customHeight="1" x14ac:dyDescent="0.25">
      <c r="P2149" s="167"/>
      <c r="Q2149" s="168"/>
    </row>
    <row r="2150" spans="16:17" ht="0" hidden="1" customHeight="1" x14ac:dyDescent="0.25">
      <c r="P2150" s="167"/>
      <c r="Q2150" s="168"/>
    </row>
    <row r="2151" spans="16:17" ht="0" hidden="1" customHeight="1" x14ac:dyDescent="0.25">
      <c r="P2151" s="167"/>
      <c r="Q2151" s="168"/>
    </row>
    <row r="2152" spans="16:17" ht="0" hidden="1" customHeight="1" x14ac:dyDescent="0.25">
      <c r="P2152" s="167"/>
      <c r="Q2152" s="168"/>
    </row>
    <row r="2153" spans="16:17" ht="0" hidden="1" customHeight="1" x14ac:dyDescent="0.25">
      <c r="P2153" s="167"/>
      <c r="Q2153" s="168"/>
    </row>
    <row r="2154" spans="16:17" ht="0" hidden="1" customHeight="1" x14ac:dyDescent="0.25">
      <c r="P2154" s="167"/>
      <c r="Q2154" s="168"/>
    </row>
    <row r="2155" spans="16:17" ht="0" hidden="1" customHeight="1" x14ac:dyDescent="0.25">
      <c r="P2155" s="167"/>
      <c r="Q2155" s="168"/>
    </row>
    <row r="2156" spans="16:17" ht="0" hidden="1" customHeight="1" x14ac:dyDescent="0.25">
      <c r="P2156" s="167"/>
      <c r="Q2156" s="168"/>
    </row>
    <row r="2157" spans="16:17" ht="0" hidden="1" customHeight="1" x14ac:dyDescent="0.25">
      <c r="P2157" s="167"/>
      <c r="Q2157" s="168"/>
    </row>
    <row r="2158" spans="16:17" ht="0" hidden="1" customHeight="1" x14ac:dyDescent="0.25">
      <c r="P2158" s="167"/>
      <c r="Q2158" s="168"/>
    </row>
    <row r="2159" spans="16:17" ht="0" hidden="1" customHeight="1" x14ac:dyDescent="0.25">
      <c r="P2159" s="167"/>
      <c r="Q2159" s="168"/>
    </row>
    <row r="2160" spans="16:17" ht="0" hidden="1" customHeight="1" x14ac:dyDescent="0.25">
      <c r="P2160" s="167"/>
      <c r="Q2160" s="168"/>
    </row>
    <row r="2161" spans="16:17" ht="0" hidden="1" customHeight="1" x14ac:dyDescent="0.25">
      <c r="P2161" s="167"/>
      <c r="Q2161" s="168"/>
    </row>
    <row r="2162" spans="16:17" ht="0" hidden="1" customHeight="1" x14ac:dyDescent="0.25">
      <c r="P2162" s="167"/>
      <c r="Q2162" s="168"/>
    </row>
    <row r="2163" spans="16:17" ht="0" hidden="1" customHeight="1" x14ac:dyDescent="0.25">
      <c r="P2163" s="167"/>
      <c r="Q2163" s="168"/>
    </row>
    <row r="2164" spans="16:17" ht="0" hidden="1" customHeight="1" x14ac:dyDescent="0.25">
      <c r="P2164" s="167"/>
      <c r="Q2164" s="168"/>
    </row>
    <row r="2165" spans="16:17" ht="0" hidden="1" customHeight="1" x14ac:dyDescent="0.25">
      <c r="P2165" s="167"/>
      <c r="Q2165" s="168"/>
    </row>
    <row r="2166" spans="16:17" ht="0" hidden="1" customHeight="1" x14ac:dyDescent="0.25">
      <c r="P2166" s="167"/>
      <c r="Q2166" s="168"/>
    </row>
    <row r="2167" spans="16:17" ht="0" hidden="1" customHeight="1" x14ac:dyDescent="0.25">
      <c r="P2167" s="167"/>
      <c r="Q2167" s="168"/>
    </row>
    <row r="2168" spans="16:17" ht="0" hidden="1" customHeight="1" x14ac:dyDescent="0.25">
      <c r="P2168" s="167"/>
      <c r="Q2168" s="168"/>
    </row>
    <row r="2169" spans="16:17" ht="0" hidden="1" customHeight="1" x14ac:dyDescent="0.25">
      <c r="P2169" s="167"/>
      <c r="Q2169" s="168"/>
    </row>
    <row r="2170" spans="16:17" ht="0" hidden="1" customHeight="1" x14ac:dyDescent="0.25">
      <c r="P2170" s="167"/>
      <c r="Q2170" s="168"/>
    </row>
    <row r="2171" spans="16:17" ht="0" hidden="1" customHeight="1" x14ac:dyDescent="0.25">
      <c r="P2171" s="167"/>
      <c r="Q2171" s="168"/>
    </row>
    <row r="2172" spans="16:17" ht="0" hidden="1" customHeight="1" x14ac:dyDescent="0.25">
      <c r="P2172" s="167"/>
      <c r="Q2172" s="168"/>
    </row>
    <row r="2173" spans="16:17" ht="0" hidden="1" customHeight="1" x14ac:dyDescent="0.25">
      <c r="P2173" s="167"/>
      <c r="Q2173" s="168"/>
    </row>
    <row r="2174" spans="16:17" ht="0" hidden="1" customHeight="1" x14ac:dyDescent="0.25">
      <c r="P2174" s="167"/>
      <c r="Q2174" s="168"/>
    </row>
    <row r="2175" spans="16:17" ht="0" hidden="1" customHeight="1" x14ac:dyDescent="0.25">
      <c r="P2175" s="167"/>
      <c r="Q2175" s="168"/>
    </row>
    <row r="2176" spans="16:17" ht="0" hidden="1" customHeight="1" x14ac:dyDescent="0.25">
      <c r="P2176" s="167"/>
      <c r="Q2176" s="168"/>
    </row>
    <row r="2177" spans="16:17" ht="0" hidden="1" customHeight="1" x14ac:dyDescent="0.25">
      <c r="P2177" s="167"/>
      <c r="Q2177" s="168"/>
    </row>
    <row r="2178" spans="16:17" ht="0" hidden="1" customHeight="1" x14ac:dyDescent="0.25">
      <c r="P2178" s="167"/>
      <c r="Q2178" s="168"/>
    </row>
    <row r="2179" spans="16:17" ht="0" hidden="1" customHeight="1" x14ac:dyDescent="0.25">
      <c r="P2179" s="167"/>
      <c r="Q2179" s="168"/>
    </row>
    <row r="2180" spans="16:17" ht="0" hidden="1" customHeight="1" x14ac:dyDescent="0.25">
      <c r="P2180" s="167"/>
      <c r="Q2180" s="168"/>
    </row>
    <row r="2181" spans="16:17" ht="0" hidden="1" customHeight="1" x14ac:dyDescent="0.25">
      <c r="P2181" s="167"/>
      <c r="Q2181" s="168"/>
    </row>
    <row r="2182" spans="16:17" ht="0" hidden="1" customHeight="1" x14ac:dyDescent="0.25">
      <c r="P2182" s="167"/>
      <c r="Q2182" s="168"/>
    </row>
    <row r="2183" spans="16:17" ht="0" hidden="1" customHeight="1" x14ac:dyDescent="0.25">
      <c r="P2183" s="167"/>
      <c r="Q2183" s="168"/>
    </row>
    <row r="2184" spans="16:17" ht="0" hidden="1" customHeight="1" x14ac:dyDescent="0.25">
      <c r="P2184" s="167"/>
      <c r="Q2184" s="168"/>
    </row>
    <row r="2185" spans="16:17" ht="0" hidden="1" customHeight="1" x14ac:dyDescent="0.25">
      <c r="P2185" s="167"/>
      <c r="Q2185" s="168"/>
    </row>
    <row r="2186" spans="16:17" ht="0" hidden="1" customHeight="1" x14ac:dyDescent="0.25">
      <c r="P2186" s="167"/>
      <c r="Q2186" s="168"/>
    </row>
    <row r="2187" spans="16:17" ht="0" hidden="1" customHeight="1" x14ac:dyDescent="0.25">
      <c r="P2187" s="167"/>
      <c r="Q2187" s="168"/>
    </row>
    <row r="2188" spans="16:17" ht="0" hidden="1" customHeight="1" x14ac:dyDescent="0.25">
      <c r="P2188" s="167"/>
      <c r="Q2188" s="168"/>
    </row>
    <row r="2189" spans="16:17" ht="0" hidden="1" customHeight="1" x14ac:dyDescent="0.25">
      <c r="P2189" s="167"/>
      <c r="Q2189" s="168"/>
    </row>
    <row r="2190" spans="16:17" ht="0" hidden="1" customHeight="1" x14ac:dyDescent="0.25">
      <c r="P2190" s="167"/>
      <c r="Q2190" s="168"/>
    </row>
    <row r="2191" spans="16:17" ht="0" hidden="1" customHeight="1" x14ac:dyDescent="0.25">
      <c r="P2191" s="167"/>
      <c r="Q2191" s="168"/>
    </row>
    <row r="2192" spans="16:17" ht="0" hidden="1" customHeight="1" x14ac:dyDescent="0.25">
      <c r="P2192" s="167"/>
      <c r="Q2192" s="168"/>
    </row>
    <row r="2193" spans="16:17" ht="0" hidden="1" customHeight="1" x14ac:dyDescent="0.25">
      <c r="P2193" s="167"/>
      <c r="Q2193" s="168"/>
    </row>
    <row r="2194" spans="16:17" ht="0" hidden="1" customHeight="1" x14ac:dyDescent="0.25">
      <c r="P2194" s="167"/>
      <c r="Q2194" s="168"/>
    </row>
    <row r="2195" spans="16:17" ht="0" hidden="1" customHeight="1" x14ac:dyDescent="0.25">
      <c r="P2195" s="167"/>
      <c r="Q2195" s="168"/>
    </row>
    <row r="2196" spans="16:17" ht="0" hidden="1" customHeight="1" x14ac:dyDescent="0.25">
      <c r="P2196" s="167"/>
      <c r="Q2196" s="168"/>
    </row>
    <row r="2197" spans="16:17" ht="0" hidden="1" customHeight="1" x14ac:dyDescent="0.25">
      <c r="P2197" s="167"/>
      <c r="Q2197" s="168"/>
    </row>
    <row r="2198" spans="16:17" ht="0" hidden="1" customHeight="1" x14ac:dyDescent="0.25">
      <c r="P2198" s="167"/>
      <c r="Q2198" s="168"/>
    </row>
    <row r="2199" spans="16:17" ht="0" hidden="1" customHeight="1" x14ac:dyDescent="0.25">
      <c r="P2199" s="167"/>
      <c r="Q2199" s="168"/>
    </row>
    <row r="2200" spans="16:17" ht="0" hidden="1" customHeight="1" x14ac:dyDescent="0.25">
      <c r="P2200" s="167"/>
      <c r="Q2200" s="168"/>
    </row>
    <row r="2201" spans="16:17" ht="0" hidden="1" customHeight="1" x14ac:dyDescent="0.25">
      <c r="P2201" s="167"/>
      <c r="Q2201" s="168"/>
    </row>
    <row r="2202" spans="16:17" ht="0" hidden="1" customHeight="1" x14ac:dyDescent="0.25">
      <c r="P2202" s="167"/>
      <c r="Q2202" s="168"/>
    </row>
    <row r="2203" spans="16:17" ht="0" hidden="1" customHeight="1" x14ac:dyDescent="0.25">
      <c r="P2203" s="167"/>
      <c r="Q2203" s="168"/>
    </row>
    <row r="2204" spans="16:17" ht="0" hidden="1" customHeight="1" x14ac:dyDescent="0.25">
      <c r="P2204" s="167"/>
      <c r="Q2204" s="168"/>
    </row>
    <row r="2205" spans="16:17" ht="0" hidden="1" customHeight="1" x14ac:dyDescent="0.25">
      <c r="P2205" s="167"/>
      <c r="Q2205" s="168"/>
    </row>
    <row r="2206" spans="16:17" ht="0" hidden="1" customHeight="1" x14ac:dyDescent="0.25">
      <c r="P2206" s="167"/>
      <c r="Q2206" s="168"/>
    </row>
    <row r="2207" spans="16:17" ht="0" hidden="1" customHeight="1" x14ac:dyDescent="0.25">
      <c r="P2207" s="167"/>
      <c r="Q2207" s="168"/>
    </row>
    <row r="2208" spans="16:17" ht="0" hidden="1" customHeight="1" x14ac:dyDescent="0.25">
      <c r="P2208" s="167"/>
      <c r="Q2208" s="168"/>
    </row>
    <row r="2209" spans="16:17" ht="0" hidden="1" customHeight="1" x14ac:dyDescent="0.25">
      <c r="P2209" s="167"/>
      <c r="Q2209" s="168"/>
    </row>
    <row r="2210" spans="16:17" ht="0" hidden="1" customHeight="1" x14ac:dyDescent="0.25">
      <c r="P2210" s="167"/>
      <c r="Q2210" s="168"/>
    </row>
    <row r="2211" spans="16:17" ht="0" hidden="1" customHeight="1" x14ac:dyDescent="0.25">
      <c r="P2211" s="167"/>
      <c r="Q2211" s="168"/>
    </row>
    <row r="2212" spans="16:17" ht="0" hidden="1" customHeight="1" x14ac:dyDescent="0.25">
      <c r="P2212" s="167"/>
      <c r="Q2212" s="168"/>
    </row>
    <row r="2213" spans="16:17" ht="0" hidden="1" customHeight="1" x14ac:dyDescent="0.25">
      <c r="P2213" s="167"/>
      <c r="Q2213" s="168"/>
    </row>
    <row r="2214" spans="16:17" ht="0" hidden="1" customHeight="1" x14ac:dyDescent="0.25">
      <c r="P2214" s="167"/>
      <c r="Q2214" s="168"/>
    </row>
    <row r="2215" spans="16:17" ht="0" hidden="1" customHeight="1" x14ac:dyDescent="0.25">
      <c r="P2215" s="167"/>
      <c r="Q2215" s="168"/>
    </row>
    <row r="2216" spans="16:17" ht="0" hidden="1" customHeight="1" x14ac:dyDescent="0.25">
      <c r="P2216" s="167"/>
      <c r="Q2216" s="168"/>
    </row>
    <row r="2217" spans="16:17" ht="0" hidden="1" customHeight="1" x14ac:dyDescent="0.25">
      <c r="P2217" s="167"/>
      <c r="Q2217" s="168"/>
    </row>
    <row r="2218" spans="16:17" ht="0" hidden="1" customHeight="1" x14ac:dyDescent="0.25">
      <c r="P2218" s="167"/>
      <c r="Q2218" s="168"/>
    </row>
    <row r="2219" spans="16:17" ht="0" hidden="1" customHeight="1" x14ac:dyDescent="0.25">
      <c r="P2219" s="167"/>
      <c r="Q2219" s="168"/>
    </row>
    <row r="2220" spans="16:17" ht="0" hidden="1" customHeight="1" x14ac:dyDescent="0.25">
      <c r="P2220" s="167"/>
      <c r="Q2220" s="168"/>
    </row>
    <row r="2221" spans="16:17" ht="0" hidden="1" customHeight="1" x14ac:dyDescent="0.25">
      <c r="P2221" s="167"/>
      <c r="Q2221" s="168"/>
    </row>
    <row r="2222" spans="16:17" ht="0" hidden="1" customHeight="1" x14ac:dyDescent="0.25">
      <c r="P2222" s="167"/>
      <c r="Q2222" s="168"/>
    </row>
    <row r="2223" spans="16:17" ht="0" hidden="1" customHeight="1" x14ac:dyDescent="0.25">
      <c r="P2223" s="167"/>
      <c r="Q2223" s="168"/>
    </row>
    <row r="2224" spans="16:17" ht="0" hidden="1" customHeight="1" x14ac:dyDescent="0.25">
      <c r="P2224" s="167"/>
      <c r="Q2224" s="168"/>
    </row>
    <row r="2225" spans="16:17" ht="0" hidden="1" customHeight="1" x14ac:dyDescent="0.25">
      <c r="P2225" s="167"/>
      <c r="Q2225" s="168"/>
    </row>
    <row r="2226" spans="16:17" ht="0" hidden="1" customHeight="1" x14ac:dyDescent="0.25">
      <c r="P2226" s="167"/>
      <c r="Q2226" s="168"/>
    </row>
    <row r="2227" spans="16:17" ht="0" hidden="1" customHeight="1" x14ac:dyDescent="0.25">
      <c r="P2227" s="167"/>
      <c r="Q2227" s="168"/>
    </row>
    <row r="2228" spans="16:17" ht="0" hidden="1" customHeight="1" x14ac:dyDescent="0.25">
      <c r="P2228" s="167"/>
      <c r="Q2228" s="168"/>
    </row>
    <row r="2229" spans="16:17" ht="0" hidden="1" customHeight="1" x14ac:dyDescent="0.25">
      <c r="P2229" s="167"/>
      <c r="Q2229" s="168"/>
    </row>
    <row r="2230" spans="16:17" ht="0" hidden="1" customHeight="1" x14ac:dyDescent="0.25">
      <c r="P2230" s="167"/>
      <c r="Q2230" s="168"/>
    </row>
    <row r="2231" spans="16:17" ht="0" hidden="1" customHeight="1" x14ac:dyDescent="0.25">
      <c r="P2231" s="167"/>
      <c r="Q2231" s="168"/>
    </row>
    <row r="2232" spans="16:17" ht="0" hidden="1" customHeight="1" x14ac:dyDescent="0.25">
      <c r="P2232" s="167"/>
      <c r="Q2232" s="168"/>
    </row>
    <row r="2233" spans="16:17" ht="0" hidden="1" customHeight="1" x14ac:dyDescent="0.25">
      <c r="P2233" s="167"/>
      <c r="Q2233" s="168"/>
    </row>
    <row r="2234" spans="16:17" ht="0" hidden="1" customHeight="1" x14ac:dyDescent="0.25">
      <c r="P2234" s="167"/>
      <c r="Q2234" s="168"/>
    </row>
    <row r="2235" spans="16:17" ht="0" hidden="1" customHeight="1" x14ac:dyDescent="0.25">
      <c r="P2235" s="167"/>
      <c r="Q2235" s="168"/>
    </row>
    <row r="2236" spans="16:17" ht="0" hidden="1" customHeight="1" x14ac:dyDescent="0.25">
      <c r="P2236" s="167"/>
      <c r="Q2236" s="168"/>
    </row>
    <row r="2237" spans="16:17" ht="0" hidden="1" customHeight="1" x14ac:dyDescent="0.25">
      <c r="P2237" s="167"/>
      <c r="Q2237" s="168"/>
    </row>
    <row r="2238" spans="16:17" ht="0" hidden="1" customHeight="1" x14ac:dyDescent="0.25">
      <c r="P2238" s="167"/>
      <c r="Q2238" s="168"/>
    </row>
    <row r="2239" spans="16:17" ht="0" hidden="1" customHeight="1" x14ac:dyDescent="0.25">
      <c r="P2239" s="167"/>
      <c r="Q2239" s="168"/>
    </row>
    <row r="2240" spans="16:17" ht="0" hidden="1" customHeight="1" x14ac:dyDescent="0.25">
      <c r="P2240" s="167"/>
      <c r="Q2240" s="168"/>
    </row>
    <row r="2241" spans="16:17" ht="0" hidden="1" customHeight="1" x14ac:dyDescent="0.25">
      <c r="P2241" s="167"/>
      <c r="Q2241" s="168"/>
    </row>
    <row r="2242" spans="16:17" ht="0" hidden="1" customHeight="1" x14ac:dyDescent="0.25">
      <c r="P2242" s="167"/>
      <c r="Q2242" s="168"/>
    </row>
    <row r="2243" spans="16:17" ht="0" hidden="1" customHeight="1" x14ac:dyDescent="0.25">
      <c r="P2243" s="167"/>
      <c r="Q2243" s="168"/>
    </row>
    <row r="2244" spans="16:17" ht="0" hidden="1" customHeight="1" x14ac:dyDescent="0.25">
      <c r="P2244" s="167"/>
      <c r="Q2244" s="168"/>
    </row>
    <row r="2245" spans="16:17" ht="0" hidden="1" customHeight="1" x14ac:dyDescent="0.25">
      <c r="P2245" s="167"/>
      <c r="Q2245" s="168"/>
    </row>
    <row r="2246" spans="16:17" ht="0" hidden="1" customHeight="1" x14ac:dyDescent="0.25">
      <c r="P2246" s="167"/>
      <c r="Q2246" s="168"/>
    </row>
    <row r="2247" spans="16:17" ht="0" hidden="1" customHeight="1" x14ac:dyDescent="0.25">
      <c r="P2247" s="167"/>
      <c r="Q2247" s="168"/>
    </row>
    <row r="2248" spans="16:17" ht="0" hidden="1" customHeight="1" x14ac:dyDescent="0.25">
      <c r="P2248" s="167"/>
      <c r="Q2248" s="168"/>
    </row>
    <row r="2249" spans="16:17" ht="0" hidden="1" customHeight="1" x14ac:dyDescent="0.25">
      <c r="P2249" s="167"/>
      <c r="Q2249" s="168"/>
    </row>
    <row r="2250" spans="16:17" ht="0" hidden="1" customHeight="1" x14ac:dyDescent="0.25">
      <c r="P2250" s="167"/>
      <c r="Q2250" s="168"/>
    </row>
    <row r="2251" spans="16:17" ht="0" hidden="1" customHeight="1" x14ac:dyDescent="0.25">
      <c r="P2251" s="167"/>
      <c r="Q2251" s="168"/>
    </row>
    <row r="2252" spans="16:17" ht="0" hidden="1" customHeight="1" x14ac:dyDescent="0.25">
      <c r="P2252" s="167"/>
      <c r="Q2252" s="168"/>
    </row>
    <row r="2253" spans="16:17" ht="0" hidden="1" customHeight="1" x14ac:dyDescent="0.25">
      <c r="P2253" s="167"/>
      <c r="Q2253" s="168"/>
    </row>
    <row r="2254" spans="16:17" ht="0" hidden="1" customHeight="1" x14ac:dyDescent="0.25">
      <c r="P2254" s="167"/>
      <c r="Q2254" s="168"/>
    </row>
    <row r="2255" spans="16:17" ht="0" hidden="1" customHeight="1" x14ac:dyDescent="0.25">
      <c r="P2255" s="167"/>
      <c r="Q2255" s="168"/>
    </row>
    <row r="2256" spans="16:17" ht="0" hidden="1" customHeight="1" x14ac:dyDescent="0.25">
      <c r="P2256" s="167"/>
      <c r="Q2256" s="168"/>
    </row>
    <row r="2257" spans="16:17" ht="0" hidden="1" customHeight="1" x14ac:dyDescent="0.25">
      <c r="P2257" s="167"/>
      <c r="Q2257" s="168"/>
    </row>
    <row r="2258" spans="16:17" ht="0" hidden="1" customHeight="1" x14ac:dyDescent="0.25">
      <c r="P2258" s="167"/>
      <c r="Q2258" s="168"/>
    </row>
    <row r="2259" spans="16:17" ht="0" hidden="1" customHeight="1" x14ac:dyDescent="0.25">
      <c r="P2259" s="167"/>
      <c r="Q2259" s="168"/>
    </row>
    <row r="2260" spans="16:17" ht="0" hidden="1" customHeight="1" x14ac:dyDescent="0.25">
      <c r="P2260" s="167"/>
      <c r="Q2260" s="168"/>
    </row>
    <row r="2261" spans="16:17" ht="0" hidden="1" customHeight="1" x14ac:dyDescent="0.25">
      <c r="P2261" s="167"/>
      <c r="Q2261" s="168"/>
    </row>
    <row r="2262" spans="16:17" ht="0" hidden="1" customHeight="1" x14ac:dyDescent="0.25">
      <c r="P2262" s="167"/>
      <c r="Q2262" s="168"/>
    </row>
    <row r="2263" spans="16:17" ht="0" hidden="1" customHeight="1" x14ac:dyDescent="0.25">
      <c r="P2263" s="167"/>
      <c r="Q2263" s="168"/>
    </row>
    <row r="2264" spans="16:17" ht="0" hidden="1" customHeight="1" x14ac:dyDescent="0.25">
      <c r="P2264" s="167"/>
      <c r="Q2264" s="168"/>
    </row>
    <row r="2265" spans="16:17" ht="0" hidden="1" customHeight="1" x14ac:dyDescent="0.25">
      <c r="P2265" s="167"/>
      <c r="Q2265" s="168"/>
    </row>
    <row r="2266" spans="16:17" ht="0" hidden="1" customHeight="1" x14ac:dyDescent="0.25">
      <c r="P2266" s="167"/>
      <c r="Q2266" s="168"/>
    </row>
    <row r="2267" spans="16:17" ht="0" hidden="1" customHeight="1" x14ac:dyDescent="0.25">
      <c r="P2267" s="167"/>
      <c r="Q2267" s="168"/>
    </row>
    <row r="2268" spans="16:17" ht="0" hidden="1" customHeight="1" x14ac:dyDescent="0.25">
      <c r="P2268" s="167"/>
      <c r="Q2268" s="168"/>
    </row>
    <row r="2269" spans="16:17" ht="0" hidden="1" customHeight="1" x14ac:dyDescent="0.25">
      <c r="P2269" s="167"/>
      <c r="Q2269" s="168"/>
    </row>
    <row r="2270" spans="16:17" ht="0" hidden="1" customHeight="1" x14ac:dyDescent="0.25">
      <c r="P2270" s="167"/>
      <c r="Q2270" s="168"/>
    </row>
    <row r="2271" spans="16:17" ht="0" hidden="1" customHeight="1" x14ac:dyDescent="0.25">
      <c r="P2271" s="167"/>
      <c r="Q2271" s="168"/>
    </row>
    <row r="2272" spans="16:17" ht="0" hidden="1" customHeight="1" x14ac:dyDescent="0.25">
      <c r="P2272" s="167"/>
      <c r="Q2272" s="168"/>
    </row>
    <row r="2273" spans="16:17" ht="0" hidden="1" customHeight="1" x14ac:dyDescent="0.25">
      <c r="P2273" s="167"/>
      <c r="Q2273" s="168"/>
    </row>
    <row r="2274" spans="16:17" ht="0" hidden="1" customHeight="1" x14ac:dyDescent="0.25">
      <c r="P2274" s="167"/>
      <c r="Q2274" s="168"/>
    </row>
    <row r="2275" spans="16:17" ht="0" hidden="1" customHeight="1" x14ac:dyDescent="0.25">
      <c r="P2275" s="167"/>
      <c r="Q2275" s="168"/>
    </row>
    <row r="2276" spans="16:17" ht="0" hidden="1" customHeight="1" x14ac:dyDescent="0.25">
      <c r="P2276" s="167"/>
      <c r="Q2276" s="168"/>
    </row>
    <row r="2277" spans="16:17" ht="0" hidden="1" customHeight="1" x14ac:dyDescent="0.25">
      <c r="P2277" s="167"/>
      <c r="Q2277" s="168"/>
    </row>
    <row r="2278" spans="16:17" ht="0" hidden="1" customHeight="1" x14ac:dyDescent="0.25">
      <c r="P2278" s="167"/>
      <c r="Q2278" s="168"/>
    </row>
    <row r="2279" spans="16:17" ht="0" hidden="1" customHeight="1" x14ac:dyDescent="0.25">
      <c r="P2279" s="167"/>
      <c r="Q2279" s="168"/>
    </row>
    <row r="2280" spans="16:17" ht="0" hidden="1" customHeight="1" x14ac:dyDescent="0.25">
      <c r="P2280" s="167"/>
      <c r="Q2280" s="168"/>
    </row>
    <row r="2281" spans="16:17" ht="0" hidden="1" customHeight="1" x14ac:dyDescent="0.25">
      <c r="P2281" s="167"/>
      <c r="Q2281" s="168"/>
    </row>
    <row r="2282" spans="16:17" ht="0" hidden="1" customHeight="1" x14ac:dyDescent="0.25">
      <c r="P2282" s="167"/>
      <c r="Q2282" s="168"/>
    </row>
    <row r="2283" spans="16:17" ht="0" hidden="1" customHeight="1" x14ac:dyDescent="0.25">
      <c r="P2283" s="167"/>
      <c r="Q2283" s="168"/>
    </row>
    <row r="2284" spans="16:17" ht="0" hidden="1" customHeight="1" x14ac:dyDescent="0.25">
      <c r="P2284" s="167"/>
      <c r="Q2284" s="168"/>
    </row>
    <row r="2285" spans="16:17" ht="0" hidden="1" customHeight="1" x14ac:dyDescent="0.25">
      <c r="P2285" s="167"/>
      <c r="Q2285" s="168"/>
    </row>
    <row r="2286" spans="16:17" ht="0" hidden="1" customHeight="1" x14ac:dyDescent="0.25">
      <c r="P2286" s="167"/>
      <c r="Q2286" s="168"/>
    </row>
    <row r="2287" spans="16:17" ht="0" hidden="1" customHeight="1" x14ac:dyDescent="0.25">
      <c r="P2287" s="167"/>
      <c r="Q2287" s="168"/>
    </row>
    <row r="2288" spans="16:17" ht="0" hidden="1" customHeight="1" x14ac:dyDescent="0.25">
      <c r="P2288" s="167"/>
      <c r="Q2288" s="168"/>
    </row>
    <row r="2289" spans="16:17" ht="0" hidden="1" customHeight="1" x14ac:dyDescent="0.25">
      <c r="P2289" s="167"/>
      <c r="Q2289" s="168"/>
    </row>
    <row r="2290" spans="16:17" ht="0" hidden="1" customHeight="1" x14ac:dyDescent="0.25">
      <c r="P2290" s="167"/>
      <c r="Q2290" s="168"/>
    </row>
    <row r="2291" spans="16:17" ht="0" hidden="1" customHeight="1" x14ac:dyDescent="0.25">
      <c r="P2291" s="167"/>
      <c r="Q2291" s="168"/>
    </row>
    <row r="2292" spans="16:17" ht="0" hidden="1" customHeight="1" x14ac:dyDescent="0.25">
      <c r="P2292" s="167"/>
      <c r="Q2292" s="168"/>
    </row>
    <row r="2293" spans="16:17" ht="0" hidden="1" customHeight="1" x14ac:dyDescent="0.25">
      <c r="P2293" s="167"/>
      <c r="Q2293" s="168"/>
    </row>
    <row r="2294" spans="16:17" ht="0" hidden="1" customHeight="1" x14ac:dyDescent="0.25">
      <c r="P2294" s="167"/>
      <c r="Q2294" s="168"/>
    </row>
    <row r="2295" spans="16:17" ht="0" hidden="1" customHeight="1" x14ac:dyDescent="0.25">
      <c r="P2295" s="167"/>
      <c r="Q2295" s="168"/>
    </row>
    <row r="2296" spans="16:17" ht="0" hidden="1" customHeight="1" x14ac:dyDescent="0.25">
      <c r="P2296" s="167"/>
      <c r="Q2296" s="168"/>
    </row>
    <row r="2297" spans="16:17" ht="0" hidden="1" customHeight="1" x14ac:dyDescent="0.25">
      <c r="P2297" s="167"/>
      <c r="Q2297" s="168"/>
    </row>
    <row r="2298" spans="16:17" ht="0" hidden="1" customHeight="1" x14ac:dyDescent="0.25">
      <c r="P2298" s="167"/>
      <c r="Q2298" s="168"/>
    </row>
    <row r="2299" spans="16:17" ht="0" hidden="1" customHeight="1" x14ac:dyDescent="0.25">
      <c r="P2299" s="167"/>
      <c r="Q2299" s="168"/>
    </row>
    <row r="2300" spans="16:17" ht="0" hidden="1" customHeight="1" x14ac:dyDescent="0.25">
      <c r="P2300" s="167"/>
      <c r="Q2300" s="168"/>
    </row>
    <row r="2301" spans="16:17" ht="0" hidden="1" customHeight="1" x14ac:dyDescent="0.25">
      <c r="P2301" s="167"/>
      <c r="Q2301" s="168"/>
    </row>
    <row r="2302" spans="16:17" ht="0" hidden="1" customHeight="1" x14ac:dyDescent="0.25">
      <c r="P2302" s="167"/>
      <c r="Q2302" s="168"/>
    </row>
    <row r="2303" spans="16:17" ht="0" hidden="1" customHeight="1" x14ac:dyDescent="0.25">
      <c r="P2303" s="167"/>
      <c r="Q2303" s="168"/>
    </row>
    <row r="2304" spans="16:17" ht="0" hidden="1" customHeight="1" x14ac:dyDescent="0.25">
      <c r="P2304" s="167"/>
      <c r="Q2304" s="168"/>
    </row>
    <row r="2305" spans="16:17" ht="0" hidden="1" customHeight="1" x14ac:dyDescent="0.25">
      <c r="P2305" s="167"/>
      <c r="Q2305" s="168"/>
    </row>
    <row r="2306" spans="16:17" ht="0" hidden="1" customHeight="1" x14ac:dyDescent="0.25">
      <c r="P2306" s="167"/>
      <c r="Q2306" s="168"/>
    </row>
    <row r="2307" spans="16:17" ht="0" hidden="1" customHeight="1" x14ac:dyDescent="0.25">
      <c r="P2307" s="167"/>
      <c r="Q2307" s="168"/>
    </row>
    <row r="2308" spans="16:17" ht="0" hidden="1" customHeight="1" x14ac:dyDescent="0.25">
      <c r="P2308" s="167"/>
      <c r="Q2308" s="168"/>
    </row>
    <row r="2309" spans="16:17" ht="0" hidden="1" customHeight="1" x14ac:dyDescent="0.25">
      <c r="P2309" s="167"/>
      <c r="Q2309" s="168"/>
    </row>
    <row r="2310" spans="16:17" ht="0" hidden="1" customHeight="1" x14ac:dyDescent="0.25">
      <c r="P2310" s="167"/>
      <c r="Q2310" s="168"/>
    </row>
    <row r="2311" spans="16:17" ht="0" hidden="1" customHeight="1" x14ac:dyDescent="0.25">
      <c r="P2311" s="167"/>
      <c r="Q2311" s="168"/>
    </row>
    <row r="2312" spans="16:17" ht="0" hidden="1" customHeight="1" x14ac:dyDescent="0.25">
      <c r="P2312" s="167"/>
      <c r="Q2312" s="168"/>
    </row>
    <row r="2313" spans="16:17" ht="0" hidden="1" customHeight="1" x14ac:dyDescent="0.25">
      <c r="P2313" s="167"/>
      <c r="Q2313" s="168"/>
    </row>
    <row r="2314" spans="16:17" ht="0" hidden="1" customHeight="1" x14ac:dyDescent="0.25">
      <c r="P2314" s="167"/>
      <c r="Q2314" s="168"/>
    </row>
    <row r="2315" spans="16:17" ht="0" hidden="1" customHeight="1" x14ac:dyDescent="0.25">
      <c r="P2315" s="167"/>
      <c r="Q2315" s="168"/>
    </row>
    <row r="2316" spans="16:17" ht="0" hidden="1" customHeight="1" x14ac:dyDescent="0.25">
      <c r="P2316" s="167"/>
      <c r="Q2316" s="168"/>
    </row>
    <row r="2317" spans="16:17" ht="0" hidden="1" customHeight="1" x14ac:dyDescent="0.25">
      <c r="P2317" s="167"/>
      <c r="Q2317" s="168"/>
    </row>
    <row r="2318" spans="16:17" ht="0" hidden="1" customHeight="1" x14ac:dyDescent="0.25">
      <c r="P2318" s="167"/>
      <c r="Q2318" s="168"/>
    </row>
    <row r="2319" spans="16:17" ht="0" hidden="1" customHeight="1" x14ac:dyDescent="0.25">
      <c r="P2319" s="167"/>
      <c r="Q2319" s="168"/>
    </row>
    <row r="2320" spans="16:17" ht="0" hidden="1" customHeight="1" x14ac:dyDescent="0.25">
      <c r="P2320" s="167"/>
      <c r="Q2320" s="168"/>
    </row>
    <row r="2321" spans="16:17" ht="0" hidden="1" customHeight="1" x14ac:dyDescent="0.25">
      <c r="P2321" s="167"/>
      <c r="Q2321" s="168"/>
    </row>
    <row r="2322" spans="16:17" ht="0" hidden="1" customHeight="1" x14ac:dyDescent="0.25">
      <c r="P2322" s="167"/>
      <c r="Q2322" s="168"/>
    </row>
    <row r="2323" spans="16:17" ht="0" hidden="1" customHeight="1" x14ac:dyDescent="0.25">
      <c r="P2323" s="167"/>
      <c r="Q2323" s="168"/>
    </row>
    <row r="2324" spans="16:17" ht="0" hidden="1" customHeight="1" x14ac:dyDescent="0.25">
      <c r="P2324" s="167"/>
      <c r="Q2324" s="168"/>
    </row>
    <row r="2325" spans="16:17" ht="0" hidden="1" customHeight="1" x14ac:dyDescent="0.25">
      <c r="P2325" s="167"/>
      <c r="Q2325" s="168"/>
    </row>
    <row r="2326" spans="16:17" ht="0" hidden="1" customHeight="1" x14ac:dyDescent="0.25">
      <c r="P2326" s="167"/>
      <c r="Q2326" s="168"/>
    </row>
    <row r="2327" spans="16:17" ht="0" hidden="1" customHeight="1" x14ac:dyDescent="0.25">
      <c r="P2327" s="167"/>
      <c r="Q2327" s="168"/>
    </row>
    <row r="2328" spans="16:17" ht="0" hidden="1" customHeight="1" x14ac:dyDescent="0.25">
      <c r="P2328" s="167"/>
      <c r="Q2328" s="168"/>
    </row>
    <row r="2329" spans="16:17" ht="0" hidden="1" customHeight="1" x14ac:dyDescent="0.25">
      <c r="P2329" s="167"/>
      <c r="Q2329" s="168"/>
    </row>
    <row r="2330" spans="16:17" ht="0" hidden="1" customHeight="1" x14ac:dyDescent="0.25">
      <c r="P2330" s="167"/>
      <c r="Q2330" s="168"/>
    </row>
    <row r="2331" spans="16:17" ht="0" hidden="1" customHeight="1" x14ac:dyDescent="0.25">
      <c r="P2331" s="167"/>
      <c r="Q2331" s="168"/>
    </row>
    <row r="2332" spans="16:17" ht="0" hidden="1" customHeight="1" x14ac:dyDescent="0.25">
      <c r="P2332" s="167"/>
      <c r="Q2332" s="168"/>
    </row>
    <row r="2333" spans="16:17" ht="0" hidden="1" customHeight="1" x14ac:dyDescent="0.25">
      <c r="P2333" s="167"/>
      <c r="Q2333" s="168"/>
    </row>
    <row r="2334" spans="16:17" ht="0" hidden="1" customHeight="1" x14ac:dyDescent="0.25">
      <c r="P2334" s="167"/>
      <c r="Q2334" s="168"/>
    </row>
    <row r="2335" spans="16:17" ht="0" hidden="1" customHeight="1" x14ac:dyDescent="0.25">
      <c r="P2335" s="167"/>
      <c r="Q2335" s="168"/>
    </row>
    <row r="2336" spans="16:17" ht="0" hidden="1" customHeight="1" x14ac:dyDescent="0.25">
      <c r="P2336" s="167"/>
      <c r="Q2336" s="168"/>
    </row>
    <row r="2337" spans="16:17" ht="0" hidden="1" customHeight="1" x14ac:dyDescent="0.25">
      <c r="P2337" s="167"/>
      <c r="Q2337" s="168"/>
    </row>
    <row r="2338" spans="16:17" ht="0" hidden="1" customHeight="1" x14ac:dyDescent="0.25">
      <c r="P2338" s="167"/>
      <c r="Q2338" s="168"/>
    </row>
    <row r="2339" spans="16:17" ht="0" hidden="1" customHeight="1" x14ac:dyDescent="0.25">
      <c r="P2339" s="167"/>
      <c r="Q2339" s="168"/>
    </row>
    <row r="2340" spans="16:17" ht="0" hidden="1" customHeight="1" x14ac:dyDescent="0.25">
      <c r="P2340" s="167"/>
      <c r="Q2340" s="168"/>
    </row>
    <row r="2341" spans="16:17" ht="0" hidden="1" customHeight="1" x14ac:dyDescent="0.25">
      <c r="P2341" s="167"/>
      <c r="Q2341" s="168"/>
    </row>
    <row r="2342" spans="16:17" ht="0" hidden="1" customHeight="1" x14ac:dyDescent="0.25">
      <c r="P2342" s="167"/>
      <c r="Q2342" s="168"/>
    </row>
    <row r="2343" spans="16:17" ht="0" hidden="1" customHeight="1" x14ac:dyDescent="0.25">
      <c r="P2343" s="167"/>
      <c r="Q2343" s="168"/>
    </row>
    <row r="2344" spans="16:17" ht="0" hidden="1" customHeight="1" x14ac:dyDescent="0.25">
      <c r="P2344" s="167"/>
      <c r="Q2344" s="168"/>
    </row>
    <row r="2345" spans="16:17" ht="0" hidden="1" customHeight="1" x14ac:dyDescent="0.25">
      <c r="P2345" s="167"/>
      <c r="Q2345" s="168"/>
    </row>
    <row r="2346" spans="16:17" ht="0" hidden="1" customHeight="1" x14ac:dyDescent="0.25">
      <c r="P2346" s="167"/>
      <c r="Q2346" s="168"/>
    </row>
    <row r="2347" spans="16:17" ht="0" hidden="1" customHeight="1" x14ac:dyDescent="0.25">
      <c r="P2347" s="167"/>
      <c r="Q2347" s="168"/>
    </row>
    <row r="2348" spans="16:17" ht="0" hidden="1" customHeight="1" x14ac:dyDescent="0.25">
      <c r="P2348" s="167"/>
      <c r="Q2348" s="168"/>
    </row>
    <row r="2349" spans="16:17" ht="0" hidden="1" customHeight="1" x14ac:dyDescent="0.25">
      <c r="P2349" s="167"/>
      <c r="Q2349" s="168"/>
    </row>
    <row r="2350" spans="16:17" ht="0" hidden="1" customHeight="1" x14ac:dyDescent="0.25">
      <c r="P2350" s="167"/>
      <c r="Q2350" s="168"/>
    </row>
    <row r="2351" spans="16:17" ht="0" hidden="1" customHeight="1" x14ac:dyDescent="0.25">
      <c r="P2351" s="167"/>
      <c r="Q2351" s="168"/>
    </row>
    <row r="2352" spans="16:17" ht="0" hidden="1" customHeight="1" x14ac:dyDescent="0.25">
      <c r="P2352" s="167"/>
      <c r="Q2352" s="168"/>
    </row>
    <row r="2353" spans="16:17" ht="0" hidden="1" customHeight="1" x14ac:dyDescent="0.25">
      <c r="P2353" s="167"/>
      <c r="Q2353" s="168"/>
    </row>
    <row r="2354" spans="16:17" ht="0" hidden="1" customHeight="1" x14ac:dyDescent="0.25">
      <c r="P2354" s="167"/>
      <c r="Q2354" s="168"/>
    </row>
    <row r="2355" spans="16:17" ht="0" hidden="1" customHeight="1" x14ac:dyDescent="0.25">
      <c r="P2355" s="167"/>
      <c r="Q2355" s="168"/>
    </row>
    <row r="2356" spans="16:17" ht="0" hidden="1" customHeight="1" x14ac:dyDescent="0.25">
      <c r="P2356" s="167"/>
      <c r="Q2356" s="168"/>
    </row>
    <row r="2357" spans="16:17" ht="0" hidden="1" customHeight="1" x14ac:dyDescent="0.25">
      <c r="P2357" s="167"/>
      <c r="Q2357" s="168"/>
    </row>
    <row r="2358" spans="16:17" ht="0" hidden="1" customHeight="1" x14ac:dyDescent="0.25">
      <c r="P2358" s="167"/>
      <c r="Q2358" s="168"/>
    </row>
    <row r="2359" spans="16:17" ht="0" hidden="1" customHeight="1" x14ac:dyDescent="0.25">
      <c r="P2359" s="167"/>
      <c r="Q2359" s="168"/>
    </row>
    <row r="2360" spans="16:17" ht="0" hidden="1" customHeight="1" x14ac:dyDescent="0.25">
      <c r="P2360" s="167"/>
      <c r="Q2360" s="168"/>
    </row>
    <row r="2361" spans="16:17" ht="0" hidden="1" customHeight="1" x14ac:dyDescent="0.25">
      <c r="P2361" s="167"/>
      <c r="Q2361" s="168"/>
    </row>
    <row r="2362" spans="16:17" ht="0" hidden="1" customHeight="1" x14ac:dyDescent="0.25">
      <c r="P2362" s="167"/>
      <c r="Q2362" s="168"/>
    </row>
    <row r="2363" spans="16:17" ht="0" hidden="1" customHeight="1" x14ac:dyDescent="0.25">
      <c r="P2363" s="167"/>
      <c r="Q2363" s="168"/>
    </row>
    <row r="2364" spans="16:17" ht="0" hidden="1" customHeight="1" x14ac:dyDescent="0.25">
      <c r="P2364" s="167"/>
      <c r="Q2364" s="168"/>
    </row>
    <row r="2365" spans="16:17" ht="0" hidden="1" customHeight="1" x14ac:dyDescent="0.25">
      <c r="P2365" s="167"/>
      <c r="Q2365" s="168"/>
    </row>
    <row r="2366" spans="16:17" ht="0" hidden="1" customHeight="1" x14ac:dyDescent="0.25">
      <c r="P2366" s="167"/>
      <c r="Q2366" s="168"/>
    </row>
    <row r="2367" spans="16:17" ht="0" hidden="1" customHeight="1" x14ac:dyDescent="0.25">
      <c r="P2367" s="167"/>
      <c r="Q2367" s="168"/>
    </row>
    <row r="2368" spans="16:17" ht="0" hidden="1" customHeight="1" x14ac:dyDescent="0.25">
      <c r="P2368" s="167"/>
      <c r="Q2368" s="168"/>
    </row>
    <row r="2369" spans="16:17" ht="0" hidden="1" customHeight="1" x14ac:dyDescent="0.25">
      <c r="P2369" s="167"/>
      <c r="Q2369" s="168"/>
    </row>
    <row r="2370" spans="16:17" ht="0" hidden="1" customHeight="1" x14ac:dyDescent="0.25">
      <c r="P2370" s="167"/>
      <c r="Q2370" s="168"/>
    </row>
    <row r="2371" spans="16:17" ht="0" hidden="1" customHeight="1" x14ac:dyDescent="0.25">
      <c r="P2371" s="167"/>
      <c r="Q2371" s="168"/>
    </row>
    <row r="2372" spans="16:17" ht="0" hidden="1" customHeight="1" x14ac:dyDescent="0.25">
      <c r="P2372" s="167"/>
      <c r="Q2372" s="168"/>
    </row>
    <row r="2373" spans="16:17" ht="0" hidden="1" customHeight="1" x14ac:dyDescent="0.25">
      <c r="P2373" s="167"/>
      <c r="Q2373" s="168"/>
    </row>
    <row r="2374" spans="16:17" ht="0" hidden="1" customHeight="1" x14ac:dyDescent="0.25">
      <c r="P2374" s="167"/>
      <c r="Q2374" s="168"/>
    </row>
    <row r="2375" spans="16:17" ht="0" hidden="1" customHeight="1" x14ac:dyDescent="0.25">
      <c r="P2375" s="167"/>
      <c r="Q2375" s="168"/>
    </row>
    <row r="2376" spans="16:17" ht="0" hidden="1" customHeight="1" x14ac:dyDescent="0.25">
      <c r="P2376" s="167"/>
      <c r="Q2376" s="168"/>
    </row>
    <row r="2377" spans="16:17" ht="0" hidden="1" customHeight="1" x14ac:dyDescent="0.25">
      <c r="P2377" s="167"/>
      <c r="Q2377" s="168"/>
    </row>
    <row r="2378" spans="16:17" ht="0" hidden="1" customHeight="1" x14ac:dyDescent="0.25">
      <c r="P2378" s="167"/>
      <c r="Q2378" s="168"/>
    </row>
    <row r="2379" spans="16:17" ht="0" hidden="1" customHeight="1" x14ac:dyDescent="0.25">
      <c r="P2379" s="167"/>
      <c r="Q2379" s="168"/>
    </row>
    <row r="2380" spans="16:17" ht="0" hidden="1" customHeight="1" x14ac:dyDescent="0.25">
      <c r="P2380" s="167"/>
      <c r="Q2380" s="168"/>
    </row>
    <row r="2381" spans="16:17" ht="0" hidden="1" customHeight="1" x14ac:dyDescent="0.25">
      <c r="P2381" s="167"/>
      <c r="Q2381" s="168"/>
    </row>
    <row r="2382" spans="16:17" ht="0" hidden="1" customHeight="1" x14ac:dyDescent="0.25">
      <c r="P2382" s="167"/>
      <c r="Q2382" s="168"/>
    </row>
    <row r="2383" spans="16:17" ht="0" hidden="1" customHeight="1" x14ac:dyDescent="0.25">
      <c r="P2383" s="167"/>
      <c r="Q2383" s="168"/>
    </row>
    <row r="2384" spans="16:17" ht="0" hidden="1" customHeight="1" x14ac:dyDescent="0.25">
      <c r="P2384" s="167"/>
      <c r="Q2384" s="168"/>
    </row>
    <row r="2385" spans="16:17" ht="0" hidden="1" customHeight="1" x14ac:dyDescent="0.25">
      <c r="P2385" s="167"/>
      <c r="Q2385" s="168"/>
    </row>
    <row r="2386" spans="16:17" ht="0" hidden="1" customHeight="1" x14ac:dyDescent="0.25">
      <c r="P2386" s="167"/>
      <c r="Q2386" s="168"/>
    </row>
    <row r="2387" spans="16:17" ht="0" hidden="1" customHeight="1" x14ac:dyDescent="0.25">
      <c r="P2387" s="167"/>
      <c r="Q2387" s="168"/>
    </row>
    <row r="2388" spans="16:17" ht="0" hidden="1" customHeight="1" x14ac:dyDescent="0.25">
      <c r="P2388" s="167"/>
      <c r="Q2388" s="168"/>
    </row>
    <row r="2389" spans="16:17" ht="0" hidden="1" customHeight="1" x14ac:dyDescent="0.25">
      <c r="P2389" s="167"/>
      <c r="Q2389" s="168"/>
    </row>
    <row r="2390" spans="16:17" ht="0" hidden="1" customHeight="1" x14ac:dyDescent="0.25">
      <c r="P2390" s="167"/>
      <c r="Q2390" s="168"/>
    </row>
    <row r="2391" spans="16:17" ht="0" hidden="1" customHeight="1" x14ac:dyDescent="0.25">
      <c r="P2391" s="167"/>
      <c r="Q2391" s="168"/>
    </row>
    <row r="2392" spans="16:17" ht="0" hidden="1" customHeight="1" x14ac:dyDescent="0.25">
      <c r="P2392" s="167"/>
      <c r="Q2392" s="168"/>
    </row>
    <row r="2393" spans="16:17" ht="0" hidden="1" customHeight="1" x14ac:dyDescent="0.25">
      <c r="P2393" s="167"/>
      <c r="Q2393" s="168"/>
    </row>
    <row r="2394" spans="16:17" ht="0" hidden="1" customHeight="1" x14ac:dyDescent="0.25">
      <c r="P2394" s="167"/>
      <c r="Q2394" s="168"/>
    </row>
    <row r="2395" spans="16:17" ht="0" hidden="1" customHeight="1" x14ac:dyDescent="0.25">
      <c r="P2395" s="167"/>
      <c r="Q2395" s="168"/>
    </row>
    <row r="2396" spans="16:17" ht="0" hidden="1" customHeight="1" x14ac:dyDescent="0.25">
      <c r="P2396" s="167"/>
      <c r="Q2396" s="168"/>
    </row>
    <row r="2397" spans="16:17" ht="0" hidden="1" customHeight="1" x14ac:dyDescent="0.25">
      <c r="P2397" s="167"/>
      <c r="Q2397" s="168"/>
    </row>
    <row r="2398" spans="16:17" ht="0" hidden="1" customHeight="1" x14ac:dyDescent="0.25">
      <c r="P2398" s="167"/>
      <c r="Q2398" s="168"/>
    </row>
    <row r="2399" spans="16:17" ht="0" hidden="1" customHeight="1" x14ac:dyDescent="0.25">
      <c r="P2399" s="167"/>
      <c r="Q2399" s="168"/>
    </row>
    <row r="2400" spans="16:17" ht="0" hidden="1" customHeight="1" x14ac:dyDescent="0.25">
      <c r="P2400" s="167"/>
      <c r="Q2400" s="168"/>
    </row>
    <row r="2401" spans="16:17" ht="0" hidden="1" customHeight="1" x14ac:dyDescent="0.25">
      <c r="P2401" s="167"/>
      <c r="Q2401" s="168"/>
    </row>
    <row r="2402" spans="16:17" ht="0" hidden="1" customHeight="1" x14ac:dyDescent="0.25">
      <c r="P2402" s="167"/>
      <c r="Q2402" s="168"/>
    </row>
    <row r="2403" spans="16:17" ht="0" hidden="1" customHeight="1" x14ac:dyDescent="0.25">
      <c r="P2403" s="167"/>
      <c r="Q2403" s="168"/>
    </row>
    <row r="2404" spans="16:17" ht="0" hidden="1" customHeight="1" x14ac:dyDescent="0.25">
      <c r="P2404" s="167"/>
      <c r="Q2404" s="168"/>
    </row>
    <row r="2405" spans="16:17" ht="0" hidden="1" customHeight="1" x14ac:dyDescent="0.25">
      <c r="P2405" s="167"/>
      <c r="Q2405" s="168"/>
    </row>
    <row r="2406" spans="16:17" ht="0" hidden="1" customHeight="1" x14ac:dyDescent="0.25">
      <c r="P2406" s="167"/>
      <c r="Q2406" s="168"/>
    </row>
    <row r="2407" spans="16:17" ht="0" hidden="1" customHeight="1" x14ac:dyDescent="0.25">
      <c r="P2407" s="167"/>
      <c r="Q2407" s="168"/>
    </row>
    <row r="2408" spans="16:17" ht="0" hidden="1" customHeight="1" x14ac:dyDescent="0.25">
      <c r="P2408" s="167"/>
      <c r="Q2408" s="168"/>
    </row>
    <row r="2409" spans="16:17" ht="0" hidden="1" customHeight="1" x14ac:dyDescent="0.25">
      <c r="P2409" s="167"/>
      <c r="Q2409" s="168"/>
    </row>
    <row r="2410" spans="16:17" ht="0" hidden="1" customHeight="1" x14ac:dyDescent="0.25">
      <c r="P2410" s="167"/>
      <c r="Q2410" s="168"/>
    </row>
    <row r="2411" spans="16:17" ht="0" hidden="1" customHeight="1" x14ac:dyDescent="0.25">
      <c r="P2411" s="167"/>
      <c r="Q2411" s="168"/>
    </row>
    <row r="2412" spans="16:17" ht="0" hidden="1" customHeight="1" x14ac:dyDescent="0.25">
      <c r="P2412" s="167"/>
      <c r="Q2412" s="168"/>
    </row>
    <row r="2413" spans="16:17" ht="0" hidden="1" customHeight="1" x14ac:dyDescent="0.25">
      <c r="P2413" s="167"/>
      <c r="Q2413" s="168"/>
    </row>
    <row r="2414" spans="16:17" ht="0" hidden="1" customHeight="1" x14ac:dyDescent="0.25">
      <c r="P2414" s="167"/>
      <c r="Q2414" s="168"/>
    </row>
    <row r="2415" spans="16:17" ht="0" hidden="1" customHeight="1" x14ac:dyDescent="0.25">
      <c r="P2415" s="167"/>
      <c r="Q2415" s="168"/>
    </row>
    <row r="2416" spans="16:17" ht="0" hidden="1" customHeight="1" x14ac:dyDescent="0.25">
      <c r="P2416" s="167"/>
      <c r="Q2416" s="168"/>
    </row>
    <row r="2417" spans="16:17" ht="0" hidden="1" customHeight="1" x14ac:dyDescent="0.25">
      <c r="P2417" s="167"/>
      <c r="Q2417" s="168"/>
    </row>
    <row r="2418" spans="16:17" ht="0" hidden="1" customHeight="1" x14ac:dyDescent="0.25">
      <c r="P2418" s="167"/>
      <c r="Q2418" s="168"/>
    </row>
    <row r="2419" spans="16:17" ht="0" hidden="1" customHeight="1" x14ac:dyDescent="0.25">
      <c r="P2419" s="167"/>
      <c r="Q2419" s="168"/>
    </row>
    <row r="2420" spans="16:17" ht="0" hidden="1" customHeight="1" x14ac:dyDescent="0.25">
      <c r="P2420" s="167"/>
      <c r="Q2420" s="168"/>
    </row>
    <row r="2421" spans="16:17" ht="0" hidden="1" customHeight="1" x14ac:dyDescent="0.25">
      <c r="P2421" s="167"/>
      <c r="Q2421" s="168"/>
    </row>
    <row r="2422" spans="16:17" ht="0" hidden="1" customHeight="1" x14ac:dyDescent="0.25">
      <c r="P2422" s="167"/>
      <c r="Q2422" s="168"/>
    </row>
    <row r="2423" spans="16:17" ht="0" hidden="1" customHeight="1" x14ac:dyDescent="0.25">
      <c r="P2423" s="167"/>
      <c r="Q2423" s="168"/>
    </row>
    <row r="2424" spans="16:17" ht="0" hidden="1" customHeight="1" x14ac:dyDescent="0.25">
      <c r="P2424" s="167"/>
      <c r="Q2424" s="168"/>
    </row>
    <row r="2425" spans="16:17" ht="0" hidden="1" customHeight="1" x14ac:dyDescent="0.25">
      <c r="P2425" s="167"/>
      <c r="Q2425" s="168"/>
    </row>
    <row r="2426" spans="16:17" ht="0" hidden="1" customHeight="1" x14ac:dyDescent="0.25">
      <c r="P2426" s="167"/>
      <c r="Q2426" s="168"/>
    </row>
    <row r="2427" spans="16:17" ht="0" hidden="1" customHeight="1" x14ac:dyDescent="0.25">
      <c r="P2427" s="167"/>
      <c r="Q2427" s="168"/>
    </row>
    <row r="2428" spans="16:17" ht="0" hidden="1" customHeight="1" x14ac:dyDescent="0.25">
      <c r="P2428" s="167"/>
      <c r="Q2428" s="168"/>
    </row>
    <row r="2429" spans="16:17" ht="0" hidden="1" customHeight="1" x14ac:dyDescent="0.25">
      <c r="P2429" s="167"/>
      <c r="Q2429" s="168"/>
    </row>
    <row r="2430" spans="16:17" ht="0" hidden="1" customHeight="1" x14ac:dyDescent="0.25">
      <c r="P2430" s="167"/>
      <c r="Q2430" s="168"/>
    </row>
    <row r="2431" spans="16:17" ht="0" hidden="1" customHeight="1" x14ac:dyDescent="0.25">
      <c r="P2431" s="167"/>
      <c r="Q2431" s="168"/>
    </row>
    <row r="2432" spans="16:17" ht="0" hidden="1" customHeight="1" x14ac:dyDescent="0.25">
      <c r="P2432" s="167"/>
      <c r="Q2432" s="168"/>
    </row>
    <row r="2433" spans="16:17" ht="0" hidden="1" customHeight="1" x14ac:dyDescent="0.25">
      <c r="P2433" s="167"/>
      <c r="Q2433" s="168"/>
    </row>
    <row r="2434" spans="16:17" ht="0" hidden="1" customHeight="1" x14ac:dyDescent="0.25">
      <c r="P2434" s="167"/>
      <c r="Q2434" s="168"/>
    </row>
    <row r="2435" spans="16:17" ht="0" hidden="1" customHeight="1" x14ac:dyDescent="0.25">
      <c r="P2435" s="167"/>
      <c r="Q2435" s="168"/>
    </row>
    <row r="2436" spans="16:17" ht="0" hidden="1" customHeight="1" x14ac:dyDescent="0.25">
      <c r="P2436" s="167"/>
      <c r="Q2436" s="168"/>
    </row>
    <row r="2437" spans="16:17" ht="0" hidden="1" customHeight="1" x14ac:dyDescent="0.25">
      <c r="P2437" s="167"/>
      <c r="Q2437" s="168"/>
    </row>
    <row r="2438" spans="16:17" ht="0" hidden="1" customHeight="1" x14ac:dyDescent="0.25">
      <c r="P2438" s="167"/>
      <c r="Q2438" s="168"/>
    </row>
    <row r="2439" spans="16:17" ht="0" hidden="1" customHeight="1" x14ac:dyDescent="0.25">
      <c r="P2439" s="167"/>
      <c r="Q2439" s="168"/>
    </row>
    <row r="2440" spans="16:17" ht="0" hidden="1" customHeight="1" x14ac:dyDescent="0.25">
      <c r="P2440" s="167"/>
      <c r="Q2440" s="168"/>
    </row>
    <row r="2441" spans="16:17" ht="0" hidden="1" customHeight="1" x14ac:dyDescent="0.25">
      <c r="P2441" s="167"/>
      <c r="Q2441" s="168"/>
    </row>
    <row r="2442" spans="16:17" ht="0" hidden="1" customHeight="1" x14ac:dyDescent="0.25">
      <c r="P2442" s="167"/>
      <c r="Q2442" s="168"/>
    </row>
    <row r="2443" spans="16:17" ht="0" hidden="1" customHeight="1" x14ac:dyDescent="0.25">
      <c r="P2443" s="167"/>
      <c r="Q2443" s="168"/>
    </row>
    <row r="2444" spans="16:17" ht="0" hidden="1" customHeight="1" x14ac:dyDescent="0.25">
      <c r="P2444" s="167"/>
      <c r="Q2444" s="168"/>
    </row>
    <row r="2445" spans="16:17" ht="0" hidden="1" customHeight="1" x14ac:dyDescent="0.25">
      <c r="P2445" s="167"/>
      <c r="Q2445" s="168"/>
    </row>
    <row r="2446" spans="16:17" ht="0" hidden="1" customHeight="1" x14ac:dyDescent="0.25">
      <c r="P2446" s="167"/>
      <c r="Q2446" s="168"/>
    </row>
    <row r="2447" spans="16:17" ht="0" hidden="1" customHeight="1" x14ac:dyDescent="0.25">
      <c r="P2447" s="167"/>
      <c r="Q2447" s="168"/>
    </row>
    <row r="2448" spans="16:17" ht="0" hidden="1" customHeight="1" x14ac:dyDescent="0.25">
      <c r="P2448" s="167"/>
      <c r="Q2448" s="168"/>
    </row>
    <row r="2449" spans="16:17" ht="0" hidden="1" customHeight="1" x14ac:dyDescent="0.25">
      <c r="P2449" s="167"/>
      <c r="Q2449" s="168"/>
    </row>
    <row r="2450" spans="16:17" ht="0" hidden="1" customHeight="1" x14ac:dyDescent="0.25">
      <c r="P2450" s="167"/>
      <c r="Q2450" s="168"/>
    </row>
    <row r="2451" spans="16:17" ht="0" hidden="1" customHeight="1" x14ac:dyDescent="0.25">
      <c r="P2451" s="167"/>
      <c r="Q2451" s="168"/>
    </row>
    <row r="2452" spans="16:17" ht="0" hidden="1" customHeight="1" x14ac:dyDescent="0.25">
      <c r="P2452" s="167"/>
      <c r="Q2452" s="168"/>
    </row>
    <row r="2453" spans="16:17" ht="0" hidden="1" customHeight="1" x14ac:dyDescent="0.25">
      <c r="P2453" s="167"/>
      <c r="Q2453" s="168"/>
    </row>
    <row r="2454" spans="16:17" ht="0" hidden="1" customHeight="1" x14ac:dyDescent="0.25">
      <c r="P2454" s="167"/>
      <c r="Q2454" s="168"/>
    </row>
    <row r="2455" spans="16:17" ht="0" hidden="1" customHeight="1" x14ac:dyDescent="0.25">
      <c r="P2455" s="167"/>
      <c r="Q2455" s="168"/>
    </row>
    <row r="2456" spans="16:17" ht="0" hidden="1" customHeight="1" x14ac:dyDescent="0.25">
      <c r="P2456" s="167"/>
      <c r="Q2456" s="168"/>
    </row>
    <row r="2457" spans="16:17" ht="0" hidden="1" customHeight="1" x14ac:dyDescent="0.25">
      <c r="P2457" s="167"/>
      <c r="Q2457" s="168"/>
    </row>
    <row r="2458" spans="16:17" ht="0" hidden="1" customHeight="1" x14ac:dyDescent="0.25">
      <c r="P2458" s="167"/>
      <c r="Q2458" s="168"/>
    </row>
    <row r="2459" spans="16:17" ht="0" hidden="1" customHeight="1" x14ac:dyDescent="0.25">
      <c r="P2459" s="167"/>
      <c r="Q2459" s="168"/>
    </row>
    <row r="2460" spans="16:17" ht="0" hidden="1" customHeight="1" x14ac:dyDescent="0.25">
      <c r="P2460" s="167"/>
      <c r="Q2460" s="168"/>
    </row>
    <row r="2461" spans="16:17" ht="0" hidden="1" customHeight="1" x14ac:dyDescent="0.25">
      <c r="P2461" s="167"/>
      <c r="Q2461" s="168"/>
    </row>
    <row r="2462" spans="16:17" ht="0" hidden="1" customHeight="1" x14ac:dyDescent="0.25">
      <c r="P2462" s="167"/>
      <c r="Q2462" s="168"/>
    </row>
    <row r="2463" spans="16:17" ht="0" hidden="1" customHeight="1" x14ac:dyDescent="0.25">
      <c r="P2463" s="167"/>
      <c r="Q2463" s="168"/>
    </row>
    <row r="2464" spans="16:17" ht="0" hidden="1" customHeight="1" x14ac:dyDescent="0.25">
      <c r="P2464" s="167"/>
      <c r="Q2464" s="168"/>
    </row>
    <row r="2465" spans="16:17" ht="0" hidden="1" customHeight="1" x14ac:dyDescent="0.25">
      <c r="P2465" s="167"/>
      <c r="Q2465" s="168"/>
    </row>
    <row r="2466" spans="16:17" ht="0" hidden="1" customHeight="1" x14ac:dyDescent="0.25">
      <c r="P2466" s="167"/>
      <c r="Q2466" s="168"/>
    </row>
    <row r="2467" spans="16:17" ht="0" hidden="1" customHeight="1" x14ac:dyDescent="0.25">
      <c r="P2467" s="167"/>
      <c r="Q2467" s="168"/>
    </row>
    <row r="2468" spans="16:17" ht="0" hidden="1" customHeight="1" x14ac:dyDescent="0.25">
      <c r="P2468" s="167"/>
      <c r="Q2468" s="168"/>
    </row>
    <row r="2469" spans="16:17" ht="0" hidden="1" customHeight="1" x14ac:dyDescent="0.25">
      <c r="P2469" s="167"/>
      <c r="Q2469" s="168"/>
    </row>
    <row r="2470" spans="16:17" ht="0" hidden="1" customHeight="1" x14ac:dyDescent="0.25">
      <c r="P2470" s="167"/>
      <c r="Q2470" s="168"/>
    </row>
    <row r="2471" spans="16:17" ht="0" hidden="1" customHeight="1" x14ac:dyDescent="0.25">
      <c r="P2471" s="167"/>
      <c r="Q2471" s="168"/>
    </row>
    <row r="2472" spans="16:17" ht="0" hidden="1" customHeight="1" x14ac:dyDescent="0.25">
      <c r="P2472" s="167"/>
      <c r="Q2472" s="168"/>
    </row>
    <row r="2473" spans="16:17" ht="0" hidden="1" customHeight="1" x14ac:dyDescent="0.25">
      <c r="P2473" s="167"/>
      <c r="Q2473" s="168"/>
    </row>
    <row r="2474" spans="16:17" ht="0" hidden="1" customHeight="1" x14ac:dyDescent="0.25">
      <c r="P2474" s="167"/>
      <c r="Q2474" s="168"/>
    </row>
    <row r="2475" spans="16:17" ht="0" hidden="1" customHeight="1" x14ac:dyDescent="0.25">
      <c r="P2475" s="167"/>
      <c r="Q2475" s="168"/>
    </row>
    <row r="2476" spans="16:17" ht="0" hidden="1" customHeight="1" x14ac:dyDescent="0.25">
      <c r="P2476" s="167"/>
      <c r="Q2476" s="168"/>
    </row>
    <row r="2477" spans="16:17" ht="0" hidden="1" customHeight="1" x14ac:dyDescent="0.25">
      <c r="P2477" s="167"/>
      <c r="Q2477" s="168"/>
    </row>
    <row r="2478" spans="16:17" ht="0" hidden="1" customHeight="1" x14ac:dyDescent="0.25">
      <c r="P2478" s="167"/>
      <c r="Q2478" s="168"/>
    </row>
    <row r="2479" spans="16:17" ht="0" hidden="1" customHeight="1" x14ac:dyDescent="0.25">
      <c r="P2479" s="167"/>
      <c r="Q2479" s="168"/>
    </row>
    <row r="2480" spans="16:17" ht="0" hidden="1" customHeight="1" x14ac:dyDescent="0.25">
      <c r="P2480" s="167"/>
      <c r="Q2480" s="168"/>
    </row>
    <row r="2481" spans="16:17" ht="0" hidden="1" customHeight="1" x14ac:dyDescent="0.25">
      <c r="P2481" s="167"/>
      <c r="Q2481" s="168"/>
    </row>
    <row r="2482" spans="16:17" ht="0" hidden="1" customHeight="1" x14ac:dyDescent="0.25">
      <c r="P2482" s="167"/>
      <c r="Q2482" s="168"/>
    </row>
    <row r="2483" spans="16:17" ht="0" hidden="1" customHeight="1" x14ac:dyDescent="0.25">
      <c r="P2483" s="167"/>
      <c r="Q2483" s="168"/>
    </row>
    <row r="2484" spans="16:17" ht="0" hidden="1" customHeight="1" x14ac:dyDescent="0.25">
      <c r="P2484" s="167"/>
      <c r="Q2484" s="168"/>
    </row>
    <row r="2485" spans="16:17" ht="0" hidden="1" customHeight="1" x14ac:dyDescent="0.25">
      <c r="P2485" s="167"/>
      <c r="Q2485" s="168"/>
    </row>
    <row r="2486" spans="16:17" ht="0" hidden="1" customHeight="1" x14ac:dyDescent="0.25">
      <c r="P2486" s="167"/>
      <c r="Q2486" s="168"/>
    </row>
    <row r="2487" spans="16:17" ht="0" hidden="1" customHeight="1" x14ac:dyDescent="0.25">
      <c r="P2487" s="167"/>
      <c r="Q2487" s="168"/>
    </row>
    <row r="2488" spans="16:17" ht="0" hidden="1" customHeight="1" x14ac:dyDescent="0.25">
      <c r="P2488" s="167"/>
      <c r="Q2488" s="168"/>
    </row>
    <row r="2489" spans="16:17" ht="0" hidden="1" customHeight="1" x14ac:dyDescent="0.25">
      <c r="P2489" s="167"/>
      <c r="Q2489" s="168"/>
    </row>
    <row r="2490" spans="16:17" ht="0" hidden="1" customHeight="1" x14ac:dyDescent="0.25">
      <c r="P2490" s="167"/>
      <c r="Q2490" s="168"/>
    </row>
    <row r="2491" spans="16:17" ht="0" hidden="1" customHeight="1" x14ac:dyDescent="0.25">
      <c r="P2491" s="167"/>
      <c r="Q2491" s="168"/>
    </row>
    <row r="2492" spans="16:17" ht="0" hidden="1" customHeight="1" x14ac:dyDescent="0.25">
      <c r="P2492" s="167"/>
      <c r="Q2492" s="168"/>
    </row>
    <row r="2493" spans="16:17" ht="0" hidden="1" customHeight="1" x14ac:dyDescent="0.25">
      <c r="P2493" s="167"/>
      <c r="Q2493" s="168"/>
    </row>
    <row r="2494" spans="16:17" ht="0" hidden="1" customHeight="1" x14ac:dyDescent="0.25">
      <c r="P2494" s="167"/>
      <c r="Q2494" s="168"/>
    </row>
    <row r="2495" spans="16:17" ht="0" hidden="1" customHeight="1" x14ac:dyDescent="0.25">
      <c r="P2495" s="167"/>
      <c r="Q2495" s="168"/>
    </row>
    <row r="2496" spans="16:17" ht="0" hidden="1" customHeight="1" x14ac:dyDescent="0.25">
      <c r="P2496" s="167"/>
      <c r="Q2496" s="168"/>
    </row>
    <row r="2497" spans="16:17" ht="0" hidden="1" customHeight="1" x14ac:dyDescent="0.25">
      <c r="P2497" s="167"/>
      <c r="Q2497" s="168"/>
    </row>
    <row r="2498" spans="16:17" ht="0" hidden="1" customHeight="1" x14ac:dyDescent="0.25">
      <c r="P2498" s="167"/>
      <c r="Q2498" s="168"/>
    </row>
    <row r="2499" spans="16:17" ht="0" hidden="1" customHeight="1" x14ac:dyDescent="0.25">
      <c r="P2499" s="167"/>
      <c r="Q2499" s="168"/>
    </row>
    <row r="2500" spans="16:17" ht="0" hidden="1" customHeight="1" x14ac:dyDescent="0.25">
      <c r="P2500" s="167"/>
      <c r="Q2500" s="168"/>
    </row>
    <row r="2501" spans="16:17" ht="0" hidden="1" customHeight="1" x14ac:dyDescent="0.25">
      <c r="P2501" s="167"/>
      <c r="Q2501" s="168"/>
    </row>
    <row r="2502" spans="16:17" ht="0" hidden="1" customHeight="1" x14ac:dyDescent="0.25">
      <c r="P2502" s="167"/>
      <c r="Q2502" s="168"/>
    </row>
    <row r="2503" spans="16:17" ht="0" hidden="1" customHeight="1" x14ac:dyDescent="0.25">
      <c r="P2503" s="167"/>
      <c r="Q2503" s="168"/>
    </row>
    <row r="2504" spans="16:17" ht="0" hidden="1" customHeight="1" x14ac:dyDescent="0.25">
      <c r="P2504" s="167"/>
      <c r="Q2504" s="168"/>
    </row>
    <row r="2505" spans="16:17" ht="0" hidden="1" customHeight="1" x14ac:dyDescent="0.25">
      <c r="P2505" s="167"/>
      <c r="Q2505" s="168"/>
    </row>
    <row r="2506" spans="16:17" ht="0" hidden="1" customHeight="1" x14ac:dyDescent="0.25">
      <c r="P2506" s="167"/>
      <c r="Q2506" s="168"/>
    </row>
    <row r="2507" spans="16:17" ht="0" hidden="1" customHeight="1" x14ac:dyDescent="0.25">
      <c r="P2507" s="167"/>
      <c r="Q2507" s="168"/>
    </row>
    <row r="2508" spans="16:17" ht="0" hidden="1" customHeight="1" x14ac:dyDescent="0.25">
      <c r="P2508" s="167"/>
      <c r="Q2508" s="168"/>
    </row>
    <row r="2509" spans="16:17" ht="0" hidden="1" customHeight="1" x14ac:dyDescent="0.25">
      <c r="P2509" s="167"/>
      <c r="Q2509" s="168"/>
    </row>
    <row r="2510" spans="16:17" ht="0" hidden="1" customHeight="1" x14ac:dyDescent="0.25">
      <c r="P2510" s="167"/>
      <c r="Q2510" s="168"/>
    </row>
    <row r="2511" spans="16:17" ht="0" hidden="1" customHeight="1" x14ac:dyDescent="0.25">
      <c r="P2511" s="167"/>
      <c r="Q2511" s="168"/>
    </row>
    <row r="2512" spans="16:17" ht="0" hidden="1" customHeight="1" x14ac:dyDescent="0.25">
      <c r="P2512" s="167"/>
      <c r="Q2512" s="168"/>
    </row>
    <row r="2513" spans="16:17" ht="0" hidden="1" customHeight="1" x14ac:dyDescent="0.25">
      <c r="P2513" s="167"/>
      <c r="Q2513" s="168"/>
    </row>
    <row r="2514" spans="16:17" ht="0" hidden="1" customHeight="1" x14ac:dyDescent="0.25">
      <c r="P2514" s="167"/>
      <c r="Q2514" s="168"/>
    </row>
    <row r="2515" spans="16:17" ht="0" hidden="1" customHeight="1" x14ac:dyDescent="0.25">
      <c r="P2515" s="167"/>
      <c r="Q2515" s="168"/>
    </row>
    <row r="2516" spans="16:17" ht="0" hidden="1" customHeight="1" x14ac:dyDescent="0.25">
      <c r="P2516" s="167"/>
      <c r="Q2516" s="168"/>
    </row>
    <row r="2517" spans="16:17" ht="0" hidden="1" customHeight="1" x14ac:dyDescent="0.25">
      <c r="P2517" s="167"/>
      <c r="Q2517" s="168"/>
    </row>
    <row r="2518" spans="16:17" ht="0" hidden="1" customHeight="1" x14ac:dyDescent="0.25">
      <c r="P2518" s="167"/>
      <c r="Q2518" s="168"/>
    </row>
    <row r="2519" spans="16:17" ht="0" hidden="1" customHeight="1" x14ac:dyDescent="0.25">
      <c r="P2519" s="167"/>
      <c r="Q2519" s="168"/>
    </row>
    <row r="2520" spans="16:17" ht="0" hidden="1" customHeight="1" x14ac:dyDescent="0.25">
      <c r="P2520" s="167"/>
      <c r="Q2520" s="168"/>
    </row>
    <row r="2521" spans="16:17" ht="0" hidden="1" customHeight="1" x14ac:dyDescent="0.25">
      <c r="P2521" s="167"/>
      <c r="Q2521" s="168"/>
    </row>
    <row r="2522" spans="16:17" ht="0" hidden="1" customHeight="1" x14ac:dyDescent="0.25">
      <c r="P2522" s="167"/>
      <c r="Q2522" s="168"/>
    </row>
    <row r="2523" spans="16:17" ht="0" hidden="1" customHeight="1" x14ac:dyDescent="0.25">
      <c r="P2523" s="167"/>
      <c r="Q2523" s="168"/>
    </row>
    <row r="2524" spans="16:17" ht="0" hidden="1" customHeight="1" x14ac:dyDescent="0.25">
      <c r="P2524" s="167"/>
      <c r="Q2524" s="168"/>
    </row>
    <row r="2525" spans="16:17" ht="0" hidden="1" customHeight="1" x14ac:dyDescent="0.25">
      <c r="P2525" s="167"/>
      <c r="Q2525" s="168"/>
    </row>
    <row r="2526" spans="16:17" ht="0" hidden="1" customHeight="1" x14ac:dyDescent="0.25">
      <c r="P2526" s="167"/>
      <c r="Q2526" s="168"/>
    </row>
    <row r="2527" spans="16:17" ht="0" hidden="1" customHeight="1" x14ac:dyDescent="0.25">
      <c r="P2527" s="167"/>
      <c r="Q2527" s="168"/>
    </row>
    <row r="2528" spans="16:17" ht="0" hidden="1" customHeight="1" x14ac:dyDescent="0.25">
      <c r="P2528" s="167"/>
      <c r="Q2528" s="168"/>
    </row>
    <row r="2529" spans="16:17" ht="0" hidden="1" customHeight="1" x14ac:dyDescent="0.25">
      <c r="P2529" s="167"/>
      <c r="Q2529" s="168"/>
    </row>
    <row r="2530" spans="16:17" ht="0" hidden="1" customHeight="1" x14ac:dyDescent="0.25">
      <c r="P2530" s="167"/>
      <c r="Q2530" s="168"/>
    </row>
    <row r="2531" spans="16:17" ht="0" hidden="1" customHeight="1" x14ac:dyDescent="0.25">
      <c r="P2531" s="167"/>
      <c r="Q2531" s="168"/>
    </row>
    <row r="2532" spans="16:17" ht="0" hidden="1" customHeight="1" x14ac:dyDescent="0.25">
      <c r="P2532" s="167"/>
      <c r="Q2532" s="168"/>
    </row>
    <row r="2533" spans="16:17" ht="0" hidden="1" customHeight="1" x14ac:dyDescent="0.25">
      <c r="P2533" s="167"/>
      <c r="Q2533" s="168"/>
    </row>
    <row r="2534" spans="16:17" ht="0" hidden="1" customHeight="1" x14ac:dyDescent="0.25">
      <c r="P2534" s="167"/>
      <c r="Q2534" s="168"/>
    </row>
    <row r="2535" spans="16:17" ht="0" hidden="1" customHeight="1" x14ac:dyDescent="0.25">
      <c r="P2535" s="167"/>
      <c r="Q2535" s="168"/>
    </row>
    <row r="2536" spans="16:17" ht="0" hidden="1" customHeight="1" x14ac:dyDescent="0.25">
      <c r="P2536" s="167"/>
      <c r="Q2536" s="168"/>
    </row>
    <row r="2537" spans="16:17" ht="0" hidden="1" customHeight="1" x14ac:dyDescent="0.25">
      <c r="P2537" s="167"/>
      <c r="Q2537" s="168"/>
    </row>
    <row r="2538" spans="16:17" ht="0" hidden="1" customHeight="1" x14ac:dyDescent="0.25">
      <c r="P2538" s="167"/>
      <c r="Q2538" s="168"/>
    </row>
    <row r="2539" spans="16:17" ht="0" hidden="1" customHeight="1" x14ac:dyDescent="0.25">
      <c r="P2539" s="167"/>
      <c r="Q2539" s="168"/>
    </row>
    <row r="2540" spans="16:17" ht="0" hidden="1" customHeight="1" x14ac:dyDescent="0.25">
      <c r="P2540" s="167"/>
      <c r="Q2540" s="168"/>
    </row>
    <row r="2541" spans="16:17" ht="0" hidden="1" customHeight="1" x14ac:dyDescent="0.25">
      <c r="P2541" s="167"/>
      <c r="Q2541" s="168"/>
    </row>
    <row r="2542" spans="16:17" ht="0" hidden="1" customHeight="1" x14ac:dyDescent="0.25">
      <c r="P2542" s="167"/>
      <c r="Q2542" s="168"/>
    </row>
    <row r="2543" spans="16:17" ht="0" hidden="1" customHeight="1" x14ac:dyDescent="0.25">
      <c r="P2543" s="167"/>
      <c r="Q2543" s="168"/>
    </row>
    <row r="2544" spans="16:17" ht="0" hidden="1" customHeight="1" x14ac:dyDescent="0.25">
      <c r="P2544" s="167"/>
      <c r="Q2544" s="168"/>
    </row>
    <row r="2545" spans="16:17" ht="0" hidden="1" customHeight="1" x14ac:dyDescent="0.25">
      <c r="P2545" s="167"/>
      <c r="Q2545" s="168"/>
    </row>
    <row r="2546" spans="16:17" ht="0" hidden="1" customHeight="1" x14ac:dyDescent="0.25">
      <c r="P2546" s="167"/>
      <c r="Q2546" s="168"/>
    </row>
    <row r="2547" spans="16:17" ht="0" hidden="1" customHeight="1" x14ac:dyDescent="0.25">
      <c r="P2547" s="167"/>
      <c r="Q2547" s="168"/>
    </row>
    <row r="2548" spans="16:17" ht="0" hidden="1" customHeight="1" x14ac:dyDescent="0.25">
      <c r="P2548" s="167"/>
      <c r="Q2548" s="168"/>
    </row>
    <row r="2549" spans="16:17" ht="0" hidden="1" customHeight="1" x14ac:dyDescent="0.25">
      <c r="P2549" s="167"/>
      <c r="Q2549" s="168"/>
    </row>
    <row r="2550" spans="16:17" ht="0" hidden="1" customHeight="1" x14ac:dyDescent="0.25">
      <c r="P2550" s="167"/>
      <c r="Q2550" s="168"/>
    </row>
    <row r="2551" spans="16:17" ht="0" hidden="1" customHeight="1" x14ac:dyDescent="0.25">
      <c r="P2551" s="167"/>
      <c r="Q2551" s="168"/>
    </row>
    <row r="2552" spans="16:17" ht="0" hidden="1" customHeight="1" x14ac:dyDescent="0.25">
      <c r="P2552" s="167"/>
      <c r="Q2552" s="168"/>
    </row>
    <row r="2553" spans="16:17" ht="0" hidden="1" customHeight="1" x14ac:dyDescent="0.25">
      <c r="P2553" s="167"/>
      <c r="Q2553" s="168"/>
    </row>
    <row r="2554" spans="16:17" ht="0" hidden="1" customHeight="1" x14ac:dyDescent="0.25">
      <c r="P2554" s="167"/>
      <c r="Q2554" s="168"/>
    </row>
    <row r="2555" spans="16:17" ht="0" hidden="1" customHeight="1" x14ac:dyDescent="0.25">
      <c r="P2555" s="167"/>
      <c r="Q2555" s="168"/>
    </row>
    <row r="2556" spans="16:17" ht="0" hidden="1" customHeight="1" x14ac:dyDescent="0.25">
      <c r="P2556" s="167"/>
      <c r="Q2556" s="168"/>
    </row>
    <row r="2557" spans="16:17" ht="0" hidden="1" customHeight="1" x14ac:dyDescent="0.25">
      <c r="P2557" s="167"/>
      <c r="Q2557" s="168"/>
    </row>
    <row r="2558" spans="16:17" ht="0" hidden="1" customHeight="1" x14ac:dyDescent="0.25">
      <c r="P2558" s="167"/>
      <c r="Q2558" s="168"/>
    </row>
    <row r="2559" spans="16:17" ht="0" hidden="1" customHeight="1" x14ac:dyDescent="0.25">
      <c r="P2559" s="167"/>
      <c r="Q2559" s="168"/>
    </row>
    <row r="2560" spans="16:17" ht="0" hidden="1" customHeight="1" x14ac:dyDescent="0.25">
      <c r="P2560" s="167"/>
      <c r="Q2560" s="168"/>
    </row>
    <row r="2561" spans="16:17" ht="0" hidden="1" customHeight="1" x14ac:dyDescent="0.25">
      <c r="P2561" s="167"/>
      <c r="Q2561" s="168"/>
    </row>
    <row r="2562" spans="16:17" ht="0" hidden="1" customHeight="1" x14ac:dyDescent="0.25">
      <c r="P2562" s="167"/>
      <c r="Q2562" s="168"/>
    </row>
    <row r="2563" spans="16:17" ht="0" hidden="1" customHeight="1" x14ac:dyDescent="0.25">
      <c r="P2563" s="167"/>
      <c r="Q2563" s="168"/>
    </row>
    <row r="2564" spans="16:17" ht="0" hidden="1" customHeight="1" x14ac:dyDescent="0.25">
      <c r="P2564" s="167"/>
      <c r="Q2564" s="168"/>
    </row>
    <row r="2565" spans="16:17" ht="0" hidden="1" customHeight="1" x14ac:dyDescent="0.25">
      <c r="P2565" s="167"/>
      <c r="Q2565" s="168"/>
    </row>
    <row r="2566" spans="16:17" ht="0" hidden="1" customHeight="1" x14ac:dyDescent="0.25">
      <c r="P2566" s="167"/>
      <c r="Q2566" s="168"/>
    </row>
    <row r="2567" spans="16:17" ht="0" hidden="1" customHeight="1" x14ac:dyDescent="0.25">
      <c r="P2567" s="167"/>
      <c r="Q2567" s="168"/>
    </row>
    <row r="2568" spans="16:17" ht="0" hidden="1" customHeight="1" x14ac:dyDescent="0.25">
      <c r="P2568" s="167"/>
      <c r="Q2568" s="168"/>
    </row>
    <row r="2569" spans="16:17" ht="0" hidden="1" customHeight="1" x14ac:dyDescent="0.25">
      <c r="P2569" s="167"/>
      <c r="Q2569" s="168"/>
    </row>
    <row r="2570" spans="16:17" ht="0" hidden="1" customHeight="1" x14ac:dyDescent="0.25">
      <c r="P2570" s="167"/>
      <c r="Q2570" s="168"/>
    </row>
    <row r="2571" spans="16:17" ht="0" hidden="1" customHeight="1" x14ac:dyDescent="0.25">
      <c r="P2571" s="167"/>
      <c r="Q2571" s="168"/>
    </row>
    <row r="2572" spans="16:17" ht="0" hidden="1" customHeight="1" x14ac:dyDescent="0.25">
      <c r="P2572" s="167"/>
      <c r="Q2572" s="168"/>
    </row>
    <row r="2573" spans="16:17" ht="0" hidden="1" customHeight="1" x14ac:dyDescent="0.25">
      <c r="P2573" s="167"/>
      <c r="Q2573" s="168"/>
    </row>
    <row r="2574" spans="16:17" ht="0" hidden="1" customHeight="1" x14ac:dyDescent="0.25">
      <c r="P2574" s="167"/>
      <c r="Q2574" s="168"/>
    </row>
    <row r="2575" spans="16:17" ht="0" hidden="1" customHeight="1" x14ac:dyDescent="0.25">
      <c r="P2575" s="167"/>
      <c r="Q2575" s="168"/>
    </row>
    <row r="2576" spans="16:17" ht="0" hidden="1" customHeight="1" x14ac:dyDescent="0.25">
      <c r="P2576" s="167"/>
      <c r="Q2576" s="168"/>
    </row>
    <row r="2577" spans="16:17" ht="0" hidden="1" customHeight="1" x14ac:dyDescent="0.25">
      <c r="P2577" s="167"/>
      <c r="Q2577" s="168"/>
    </row>
    <row r="2578" spans="16:17" ht="0" hidden="1" customHeight="1" x14ac:dyDescent="0.25">
      <c r="P2578" s="167"/>
      <c r="Q2578" s="168"/>
    </row>
    <row r="2579" spans="16:17" ht="0" hidden="1" customHeight="1" x14ac:dyDescent="0.25">
      <c r="P2579" s="167"/>
      <c r="Q2579" s="168"/>
    </row>
    <row r="2580" spans="16:17" ht="0" hidden="1" customHeight="1" x14ac:dyDescent="0.25">
      <c r="P2580" s="167"/>
      <c r="Q2580" s="168"/>
    </row>
    <row r="2581" spans="16:17" ht="0" hidden="1" customHeight="1" x14ac:dyDescent="0.25">
      <c r="P2581" s="167"/>
      <c r="Q2581" s="168"/>
    </row>
    <row r="2582" spans="16:17" ht="0" hidden="1" customHeight="1" x14ac:dyDescent="0.25">
      <c r="P2582" s="167"/>
      <c r="Q2582" s="168"/>
    </row>
    <row r="2583" spans="16:17" ht="0" hidden="1" customHeight="1" x14ac:dyDescent="0.25">
      <c r="P2583" s="167"/>
      <c r="Q2583" s="168"/>
    </row>
    <row r="2584" spans="16:17" ht="0" hidden="1" customHeight="1" x14ac:dyDescent="0.25">
      <c r="P2584" s="167"/>
      <c r="Q2584" s="168"/>
    </row>
    <row r="2585" spans="16:17" ht="0" hidden="1" customHeight="1" x14ac:dyDescent="0.25">
      <c r="P2585" s="167"/>
      <c r="Q2585" s="168"/>
    </row>
    <row r="2586" spans="16:17" ht="0" hidden="1" customHeight="1" x14ac:dyDescent="0.25">
      <c r="P2586" s="167"/>
      <c r="Q2586" s="168"/>
    </row>
    <row r="2587" spans="16:17" ht="0" hidden="1" customHeight="1" x14ac:dyDescent="0.25">
      <c r="P2587" s="167"/>
      <c r="Q2587" s="168"/>
    </row>
    <row r="2588" spans="16:17" ht="0" hidden="1" customHeight="1" x14ac:dyDescent="0.25">
      <c r="P2588" s="167"/>
      <c r="Q2588" s="168"/>
    </row>
    <row r="2589" spans="16:17" ht="0" hidden="1" customHeight="1" x14ac:dyDescent="0.25">
      <c r="P2589" s="167"/>
      <c r="Q2589" s="168"/>
    </row>
    <row r="2590" spans="16:17" ht="0" hidden="1" customHeight="1" x14ac:dyDescent="0.25">
      <c r="P2590" s="167"/>
      <c r="Q2590" s="168"/>
    </row>
    <row r="2591" spans="16:17" ht="0" hidden="1" customHeight="1" x14ac:dyDescent="0.25">
      <c r="P2591" s="167"/>
      <c r="Q2591" s="168"/>
    </row>
    <row r="2592" spans="16:17" ht="0" hidden="1" customHeight="1" x14ac:dyDescent="0.25">
      <c r="P2592" s="167"/>
      <c r="Q2592" s="168"/>
    </row>
    <row r="2593" spans="16:17" ht="0" hidden="1" customHeight="1" x14ac:dyDescent="0.25">
      <c r="P2593" s="167"/>
      <c r="Q2593" s="168"/>
    </row>
    <row r="2594" spans="16:17" ht="0" hidden="1" customHeight="1" x14ac:dyDescent="0.25">
      <c r="P2594" s="167"/>
      <c r="Q2594" s="168"/>
    </row>
    <row r="2595" spans="16:17" ht="0" hidden="1" customHeight="1" x14ac:dyDescent="0.25">
      <c r="P2595" s="167"/>
      <c r="Q2595" s="168"/>
    </row>
    <row r="2596" spans="16:17" ht="0" hidden="1" customHeight="1" x14ac:dyDescent="0.25">
      <c r="P2596" s="167"/>
      <c r="Q2596" s="168"/>
    </row>
    <row r="2597" spans="16:17" ht="0" hidden="1" customHeight="1" x14ac:dyDescent="0.25">
      <c r="P2597" s="167"/>
      <c r="Q2597" s="168"/>
    </row>
    <row r="2598" spans="16:17" ht="0" hidden="1" customHeight="1" x14ac:dyDescent="0.25">
      <c r="P2598" s="167"/>
      <c r="Q2598" s="168"/>
    </row>
    <row r="2599" spans="16:17" ht="0" hidden="1" customHeight="1" x14ac:dyDescent="0.25">
      <c r="P2599" s="167"/>
      <c r="Q2599" s="168"/>
    </row>
    <row r="2600" spans="16:17" ht="0" hidden="1" customHeight="1" x14ac:dyDescent="0.25">
      <c r="P2600" s="167"/>
      <c r="Q2600" s="168"/>
    </row>
    <row r="2601" spans="16:17" ht="0" hidden="1" customHeight="1" x14ac:dyDescent="0.25">
      <c r="P2601" s="167"/>
      <c r="Q2601" s="168"/>
    </row>
    <row r="2602" spans="16:17" ht="0" hidden="1" customHeight="1" x14ac:dyDescent="0.25">
      <c r="P2602" s="167"/>
      <c r="Q2602" s="168"/>
    </row>
    <row r="2603" spans="16:17" ht="0" hidden="1" customHeight="1" x14ac:dyDescent="0.25">
      <c r="P2603" s="167"/>
      <c r="Q2603" s="168"/>
    </row>
    <row r="2604" spans="16:17" ht="0" hidden="1" customHeight="1" x14ac:dyDescent="0.25">
      <c r="P2604" s="167"/>
      <c r="Q2604" s="168"/>
    </row>
    <row r="2605" spans="16:17" ht="0" hidden="1" customHeight="1" x14ac:dyDescent="0.25">
      <c r="P2605" s="167"/>
      <c r="Q2605" s="168"/>
    </row>
    <row r="2606" spans="16:17" ht="0" hidden="1" customHeight="1" x14ac:dyDescent="0.25">
      <c r="P2606" s="167"/>
      <c r="Q2606" s="168"/>
    </row>
    <row r="2607" spans="16:17" ht="0" hidden="1" customHeight="1" x14ac:dyDescent="0.25">
      <c r="P2607" s="167"/>
      <c r="Q2607" s="168"/>
    </row>
    <row r="2608" spans="16:17" ht="0" hidden="1" customHeight="1" x14ac:dyDescent="0.25">
      <c r="P2608" s="167"/>
      <c r="Q2608" s="168"/>
    </row>
    <row r="2609" spans="16:17" ht="0" hidden="1" customHeight="1" x14ac:dyDescent="0.25">
      <c r="P2609" s="167"/>
      <c r="Q2609" s="168"/>
    </row>
    <row r="2610" spans="16:17" ht="0" hidden="1" customHeight="1" x14ac:dyDescent="0.25">
      <c r="P2610" s="167"/>
      <c r="Q2610" s="168"/>
    </row>
    <row r="2611" spans="16:17" ht="0" hidden="1" customHeight="1" x14ac:dyDescent="0.25">
      <c r="P2611" s="167"/>
      <c r="Q2611" s="168"/>
    </row>
    <row r="2612" spans="16:17" ht="0" hidden="1" customHeight="1" x14ac:dyDescent="0.25">
      <c r="P2612" s="167"/>
      <c r="Q2612" s="168"/>
    </row>
    <row r="2613" spans="16:17" ht="0" hidden="1" customHeight="1" x14ac:dyDescent="0.25">
      <c r="P2613" s="167"/>
      <c r="Q2613" s="168"/>
    </row>
    <row r="2614" spans="16:17" ht="0" hidden="1" customHeight="1" x14ac:dyDescent="0.25">
      <c r="P2614" s="167"/>
      <c r="Q2614" s="168"/>
    </row>
    <row r="2615" spans="16:17" ht="0" hidden="1" customHeight="1" x14ac:dyDescent="0.25">
      <c r="P2615" s="167"/>
      <c r="Q2615" s="168"/>
    </row>
    <row r="2616" spans="16:17" ht="0" hidden="1" customHeight="1" x14ac:dyDescent="0.25">
      <c r="P2616" s="167"/>
      <c r="Q2616" s="168"/>
    </row>
    <row r="2617" spans="16:17" ht="0" hidden="1" customHeight="1" x14ac:dyDescent="0.25">
      <c r="P2617" s="167"/>
      <c r="Q2617" s="168"/>
    </row>
    <row r="2618" spans="16:17" ht="0" hidden="1" customHeight="1" x14ac:dyDescent="0.25">
      <c r="P2618" s="167"/>
      <c r="Q2618" s="168"/>
    </row>
    <row r="2619" spans="16:17" ht="0" hidden="1" customHeight="1" x14ac:dyDescent="0.25">
      <c r="P2619" s="167"/>
      <c r="Q2619" s="168"/>
    </row>
    <row r="2620" spans="16:17" ht="0" hidden="1" customHeight="1" x14ac:dyDescent="0.25">
      <c r="P2620" s="167"/>
      <c r="Q2620" s="168"/>
    </row>
    <row r="2621" spans="16:17" ht="0" hidden="1" customHeight="1" x14ac:dyDescent="0.25">
      <c r="P2621" s="167"/>
      <c r="Q2621" s="168"/>
    </row>
    <row r="2622" spans="16:17" ht="0" hidden="1" customHeight="1" x14ac:dyDescent="0.25">
      <c r="P2622" s="167"/>
      <c r="Q2622" s="168"/>
    </row>
    <row r="2623" spans="16:17" ht="0" hidden="1" customHeight="1" x14ac:dyDescent="0.25">
      <c r="P2623" s="167"/>
      <c r="Q2623" s="168"/>
    </row>
    <row r="2624" spans="16:17" ht="0" hidden="1" customHeight="1" x14ac:dyDescent="0.25">
      <c r="P2624" s="167"/>
      <c r="Q2624" s="168"/>
    </row>
    <row r="2625" spans="16:17" ht="0" hidden="1" customHeight="1" x14ac:dyDescent="0.25">
      <c r="P2625" s="167"/>
      <c r="Q2625" s="168"/>
    </row>
    <row r="2626" spans="16:17" ht="0" hidden="1" customHeight="1" x14ac:dyDescent="0.25">
      <c r="P2626" s="167"/>
      <c r="Q2626" s="168"/>
    </row>
    <row r="2627" spans="16:17" ht="0" hidden="1" customHeight="1" x14ac:dyDescent="0.25">
      <c r="P2627" s="167"/>
      <c r="Q2627" s="168"/>
    </row>
    <row r="2628" spans="16:17" ht="0" hidden="1" customHeight="1" x14ac:dyDescent="0.25">
      <c r="P2628" s="167"/>
      <c r="Q2628" s="168"/>
    </row>
    <row r="2629" spans="16:17" ht="0" hidden="1" customHeight="1" x14ac:dyDescent="0.25">
      <c r="P2629" s="167"/>
      <c r="Q2629" s="168"/>
    </row>
    <row r="2630" spans="16:17" ht="0" hidden="1" customHeight="1" x14ac:dyDescent="0.25">
      <c r="P2630" s="167"/>
      <c r="Q2630" s="168"/>
    </row>
    <row r="2631" spans="16:17" ht="0" hidden="1" customHeight="1" x14ac:dyDescent="0.25">
      <c r="P2631" s="167"/>
      <c r="Q2631" s="168"/>
    </row>
    <row r="2632" spans="16:17" ht="0" hidden="1" customHeight="1" x14ac:dyDescent="0.25">
      <c r="P2632" s="167"/>
      <c r="Q2632" s="168"/>
    </row>
    <row r="2633" spans="16:17" ht="0" hidden="1" customHeight="1" x14ac:dyDescent="0.25">
      <c r="P2633" s="167"/>
      <c r="Q2633" s="168"/>
    </row>
    <row r="2634" spans="16:17" ht="0" hidden="1" customHeight="1" x14ac:dyDescent="0.25">
      <c r="P2634" s="167"/>
      <c r="Q2634" s="168"/>
    </row>
    <row r="2635" spans="16:17" ht="0" hidden="1" customHeight="1" x14ac:dyDescent="0.25">
      <c r="P2635" s="167"/>
      <c r="Q2635" s="168"/>
    </row>
    <row r="2636" spans="16:17" ht="0" hidden="1" customHeight="1" x14ac:dyDescent="0.25">
      <c r="P2636" s="167"/>
      <c r="Q2636" s="168"/>
    </row>
    <row r="2637" spans="16:17" ht="0" hidden="1" customHeight="1" x14ac:dyDescent="0.25">
      <c r="P2637" s="167"/>
      <c r="Q2637" s="168"/>
    </row>
    <row r="2638" spans="16:17" ht="0" hidden="1" customHeight="1" x14ac:dyDescent="0.25">
      <c r="P2638" s="167"/>
      <c r="Q2638" s="168"/>
    </row>
    <row r="2639" spans="16:17" ht="0" hidden="1" customHeight="1" x14ac:dyDescent="0.25">
      <c r="P2639" s="167"/>
      <c r="Q2639" s="168"/>
    </row>
    <row r="2640" spans="16:17" ht="0" hidden="1" customHeight="1" x14ac:dyDescent="0.25">
      <c r="P2640" s="167"/>
      <c r="Q2640" s="168"/>
    </row>
    <row r="2641" spans="16:17" ht="0" hidden="1" customHeight="1" x14ac:dyDescent="0.25">
      <c r="P2641" s="167"/>
      <c r="Q2641" s="168"/>
    </row>
    <row r="2642" spans="16:17" ht="0" hidden="1" customHeight="1" x14ac:dyDescent="0.25">
      <c r="P2642" s="167"/>
      <c r="Q2642" s="168"/>
    </row>
    <row r="2643" spans="16:17" ht="0" hidden="1" customHeight="1" x14ac:dyDescent="0.25">
      <c r="P2643" s="167"/>
      <c r="Q2643" s="168"/>
    </row>
    <row r="2644" spans="16:17" ht="0" hidden="1" customHeight="1" x14ac:dyDescent="0.25">
      <c r="P2644" s="167"/>
      <c r="Q2644" s="168"/>
    </row>
    <row r="2645" spans="16:17" ht="0" hidden="1" customHeight="1" x14ac:dyDescent="0.25">
      <c r="P2645" s="167"/>
      <c r="Q2645" s="168"/>
    </row>
    <row r="2646" spans="16:17" ht="0" hidden="1" customHeight="1" x14ac:dyDescent="0.25">
      <c r="P2646" s="167"/>
      <c r="Q2646" s="168"/>
    </row>
    <row r="2647" spans="16:17" ht="0" hidden="1" customHeight="1" x14ac:dyDescent="0.25">
      <c r="P2647" s="167"/>
      <c r="Q2647" s="168"/>
    </row>
    <row r="2648" spans="16:17" ht="0" hidden="1" customHeight="1" x14ac:dyDescent="0.25">
      <c r="P2648" s="167"/>
      <c r="Q2648" s="168"/>
    </row>
    <row r="2649" spans="16:17" ht="0" hidden="1" customHeight="1" x14ac:dyDescent="0.25">
      <c r="P2649" s="167"/>
      <c r="Q2649" s="168"/>
    </row>
    <row r="2650" spans="16:17" ht="0" hidden="1" customHeight="1" x14ac:dyDescent="0.25">
      <c r="P2650" s="167"/>
      <c r="Q2650" s="168"/>
    </row>
    <row r="2651" spans="16:17" ht="0" hidden="1" customHeight="1" x14ac:dyDescent="0.25">
      <c r="P2651" s="167"/>
      <c r="Q2651" s="168"/>
    </row>
    <row r="2652" spans="16:17" ht="0" hidden="1" customHeight="1" x14ac:dyDescent="0.25">
      <c r="P2652" s="167"/>
      <c r="Q2652" s="168"/>
    </row>
    <row r="2653" spans="16:17" ht="0" hidden="1" customHeight="1" x14ac:dyDescent="0.25">
      <c r="P2653" s="167"/>
      <c r="Q2653" s="168"/>
    </row>
    <row r="2654" spans="16:17" ht="0" hidden="1" customHeight="1" x14ac:dyDescent="0.25">
      <c r="P2654" s="167"/>
      <c r="Q2654" s="168"/>
    </row>
    <row r="2655" spans="16:17" ht="0" hidden="1" customHeight="1" x14ac:dyDescent="0.25">
      <c r="P2655" s="167"/>
      <c r="Q2655" s="168"/>
    </row>
    <row r="2656" spans="16:17" ht="0" hidden="1" customHeight="1" x14ac:dyDescent="0.25">
      <c r="P2656" s="167"/>
      <c r="Q2656" s="168"/>
    </row>
    <row r="2657" spans="16:17" ht="0" hidden="1" customHeight="1" x14ac:dyDescent="0.25">
      <c r="P2657" s="167"/>
      <c r="Q2657" s="168"/>
    </row>
    <row r="2658" spans="16:17" ht="0" hidden="1" customHeight="1" x14ac:dyDescent="0.25">
      <c r="P2658" s="167"/>
      <c r="Q2658" s="168"/>
    </row>
    <row r="2659" spans="16:17" ht="0" hidden="1" customHeight="1" x14ac:dyDescent="0.25">
      <c r="P2659" s="167"/>
      <c r="Q2659" s="168"/>
    </row>
    <row r="2660" spans="16:17" ht="0" hidden="1" customHeight="1" x14ac:dyDescent="0.25">
      <c r="P2660" s="167"/>
      <c r="Q2660" s="168"/>
    </row>
    <row r="2661" spans="16:17" ht="0" hidden="1" customHeight="1" x14ac:dyDescent="0.25">
      <c r="P2661" s="167"/>
      <c r="Q2661" s="168"/>
    </row>
    <row r="2662" spans="16:17" ht="0" hidden="1" customHeight="1" x14ac:dyDescent="0.25">
      <c r="P2662" s="167"/>
      <c r="Q2662" s="168"/>
    </row>
    <row r="2663" spans="16:17" ht="0" hidden="1" customHeight="1" x14ac:dyDescent="0.25">
      <c r="P2663" s="167"/>
      <c r="Q2663" s="168"/>
    </row>
    <row r="2664" spans="16:17" ht="0" hidden="1" customHeight="1" x14ac:dyDescent="0.25">
      <c r="P2664" s="167"/>
      <c r="Q2664" s="168"/>
    </row>
    <row r="2665" spans="16:17" ht="0" hidden="1" customHeight="1" x14ac:dyDescent="0.25">
      <c r="P2665" s="167"/>
      <c r="Q2665" s="168"/>
    </row>
    <row r="2666" spans="16:17" ht="0" hidden="1" customHeight="1" x14ac:dyDescent="0.25">
      <c r="P2666" s="167"/>
      <c r="Q2666" s="168"/>
    </row>
    <row r="2667" spans="16:17" ht="0" hidden="1" customHeight="1" x14ac:dyDescent="0.25">
      <c r="P2667" s="167"/>
      <c r="Q2667" s="168"/>
    </row>
    <row r="2668" spans="16:17" ht="0" hidden="1" customHeight="1" x14ac:dyDescent="0.25">
      <c r="P2668" s="167"/>
      <c r="Q2668" s="168"/>
    </row>
    <row r="2669" spans="16:17" ht="0" hidden="1" customHeight="1" x14ac:dyDescent="0.25">
      <c r="P2669" s="167"/>
      <c r="Q2669" s="168"/>
    </row>
    <row r="2670" spans="16:17" ht="0" hidden="1" customHeight="1" x14ac:dyDescent="0.25">
      <c r="P2670" s="167"/>
      <c r="Q2670" s="168"/>
    </row>
    <row r="2671" spans="16:17" ht="0" hidden="1" customHeight="1" x14ac:dyDescent="0.25">
      <c r="P2671" s="167"/>
      <c r="Q2671" s="168"/>
    </row>
    <row r="2672" spans="16:17" ht="0" hidden="1" customHeight="1" x14ac:dyDescent="0.25">
      <c r="P2672" s="167"/>
      <c r="Q2672" s="168"/>
    </row>
    <row r="2673" spans="16:17" ht="0" hidden="1" customHeight="1" x14ac:dyDescent="0.25">
      <c r="P2673" s="167"/>
      <c r="Q2673" s="168"/>
    </row>
    <row r="2674" spans="16:17" ht="0" hidden="1" customHeight="1" x14ac:dyDescent="0.25">
      <c r="P2674" s="167"/>
      <c r="Q2674" s="168"/>
    </row>
    <row r="2675" spans="16:17" ht="0" hidden="1" customHeight="1" x14ac:dyDescent="0.25">
      <c r="P2675" s="167"/>
      <c r="Q2675" s="168"/>
    </row>
    <row r="2676" spans="16:17" ht="0" hidden="1" customHeight="1" x14ac:dyDescent="0.25">
      <c r="P2676" s="167"/>
      <c r="Q2676" s="168"/>
    </row>
    <row r="2677" spans="16:17" ht="0" hidden="1" customHeight="1" x14ac:dyDescent="0.25">
      <c r="P2677" s="167"/>
      <c r="Q2677" s="168"/>
    </row>
    <row r="2678" spans="16:17" ht="0" hidden="1" customHeight="1" x14ac:dyDescent="0.25">
      <c r="P2678" s="167"/>
      <c r="Q2678" s="168"/>
    </row>
    <row r="2679" spans="16:17" ht="0" hidden="1" customHeight="1" x14ac:dyDescent="0.25">
      <c r="P2679" s="167"/>
      <c r="Q2679" s="168"/>
    </row>
    <row r="2680" spans="16:17" ht="0" hidden="1" customHeight="1" x14ac:dyDescent="0.25">
      <c r="P2680" s="167"/>
      <c r="Q2680" s="168"/>
    </row>
    <row r="2681" spans="16:17" ht="0" hidden="1" customHeight="1" x14ac:dyDescent="0.25">
      <c r="P2681" s="167"/>
      <c r="Q2681" s="168"/>
    </row>
    <row r="2682" spans="16:17" ht="0" hidden="1" customHeight="1" x14ac:dyDescent="0.25">
      <c r="P2682" s="167"/>
      <c r="Q2682" s="168"/>
    </row>
    <row r="2683" spans="16:17" ht="0" hidden="1" customHeight="1" x14ac:dyDescent="0.25">
      <c r="P2683" s="167"/>
      <c r="Q2683" s="168"/>
    </row>
    <row r="2684" spans="16:17" ht="0" hidden="1" customHeight="1" x14ac:dyDescent="0.25">
      <c r="P2684" s="167"/>
      <c r="Q2684" s="168"/>
    </row>
    <row r="2685" spans="16:17" ht="0" hidden="1" customHeight="1" x14ac:dyDescent="0.25">
      <c r="P2685" s="167"/>
      <c r="Q2685" s="168"/>
    </row>
    <row r="2686" spans="16:17" ht="0" hidden="1" customHeight="1" x14ac:dyDescent="0.25">
      <c r="P2686" s="167"/>
      <c r="Q2686" s="168"/>
    </row>
    <row r="2687" spans="16:17" ht="0" hidden="1" customHeight="1" x14ac:dyDescent="0.25">
      <c r="P2687" s="167"/>
      <c r="Q2687" s="168"/>
    </row>
    <row r="2688" spans="16:17" ht="0" hidden="1" customHeight="1" x14ac:dyDescent="0.25">
      <c r="P2688" s="167"/>
      <c r="Q2688" s="168"/>
    </row>
    <row r="2689" spans="16:17" ht="0" hidden="1" customHeight="1" x14ac:dyDescent="0.25">
      <c r="P2689" s="167"/>
      <c r="Q2689" s="168"/>
    </row>
    <row r="2690" spans="16:17" ht="0" hidden="1" customHeight="1" x14ac:dyDescent="0.25">
      <c r="P2690" s="167"/>
      <c r="Q2690" s="168"/>
    </row>
    <row r="2691" spans="16:17" ht="0" hidden="1" customHeight="1" x14ac:dyDescent="0.25">
      <c r="P2691" s="167"/>
      <c r="Q2691" s="168"/>
    </row>
    <row r="2692" spans="16:17" ht="0" hidden="1" customHeight="1" x14ac:dyDescent="0.25">
      <c r="P2692" s="167"/>
      <c r="Q2692" s="168"/>
    </row>
    <row r="2693" spans="16:17" ht="0" hidden="1" customHeight="1" x14ac:dyDescent="0.25">
      <c r="P2693" s="167"/>
      <c r="Q2693" s="168"/>
    </row>
    <row r="2694" spans="16:17" ht="0" hidden="1" customHeight="1" x14ac:dyDescent="0.25">
      <c r="P2694" s="167"/>
      <c r="Q2694" s="168"/>
    </row>
    <row r="2695" spans="16:17" ht="0" hidden="1" customHeight="1" x14ac:dyDescent="0.25">
      <c r="P2695" s="167"/>
      <c r="Q2695" s="168"/>
    </row>
    <row r="2696" spans="16:17" ht="0" hidden="1" customHeight="1" x14ac:dyDescent="0.25">
      <c r="P2696" s="167"/>
      <c r="Q2696" s="168"/>
    </row>
    <row r="2697" spans="16:17" ht="0" hidden="1" customHeight="1" x14ac:dyDescent="0.25">
      <c r="P2697" s="167"/>
      <c r="Q2697" s="168"/>
    </row>
    <row r="2698" spans="16:17" ht="0" hidden="1" customHeight="1" x14ac:dyDescent="0.25">
      <c r="P2698" s="167"/>
      <c r="Q2698" s="168"/>
    </row>
    <row r="2699" spans="16:17" ht="0" hidden="1" customHeight="1" x14ac:dyDescent="0.25">
      <c r="P2699" s="167"/>
      <c r="Q2699" s="168"/>
    </row>
    <row r="2700" spans="16:17" ht="0" hidden="1" customHeight="1" x14ac:dyDescent="0.25">
      <c r="P2700" s="167"/>
      <c r="Q2700" s="168"/>
    </row>
    <row r="2701" spans="16:17" ht="0" hidden="1" customHeight="1" x14ac:dyDescent="0.25">
      <c r="P2701" s="167"/>
      <c r="Q2701" s="168"/>
    </row>
    <row r="2702" spans="16:17" ht="0" hidden="1" customHeight="1" x14ac:dyDescent="0.25">
      <c r="P2702" s="167"/>
      <c r="Q2702" s="168"/>
    </row>
    <row r="2703" spans="16:17" ht="0" hidden="1" customHeight="1" x14ac:dyDescent="0.25">
      <c r="P2703" s="167"/>
      <c r="Q2703" s="168"/>
    </row>
    <row r="2704" spans="16:17" ht="0" hidden="1" customHeight="1" x14ac:dyDescent="0.25">
      <c r="P2704" s="167"/>
      <c r="Q2704" s="168"/>
    </row>
    <row r="2705" spans="16:17" ht="0" hidden="1" customHeight="1" x14ac:dyDescent="0.25">
      <c r="P2705" s="167"/>
      <c r="Q2705" s="168"/>
    </row>
    <row r="2706" spans="16:17" ht="0" hidden="1" customHeight="1" x14ac:dyDescent="0.25">
      <c r="P2706" s="167"/>
      <c r="Q2706" s="168"/>
    </row>
    <row r="2707" spans="16:17" ht="0" hidden="1" customHeight="1" x14ac:dyDescent="0.25">
      <c r="P2707" s="167"/>
      <c r="Q2707" s="168"/>
    </row>
    <row r="2708" spans="16:17" ht="0" hidden="1" customHeight="1" x14ac:dyDescent="0.25">
      <c r="P2708" s="167"/>
      <c r="Q2708" s="168"/>
    </row>
    <row r="2709" spans="16:17" ht="0" hidden="1" customHeight="1" x14ac:dyDescent="0.25">
      <c r="P2709" s="167"/>
      <c r="Q2709" s="168"/>
    </row>
    <row r="2710" spans="16:17" ht="0" hidden="1" customHeight="1" x14ac:dyDescent="0.25">
      <c r="P2710" s="167"/>
      <c r="Q2710" s="168"/>
    </row>
    <row r="2711" spans="16:17" ht="0" hidden="1" customHeight="1" x14ac:dyDescent="0.25">
      <c r="P2711" s="167"/>
      <c r="Q2711" s="168"/>
    </row>
    <row r="2712" spans="16:17" ht="0" hidden="1" customHeight="1" x14ac:dyDescent="0.25">
      <c r="P2712" s="167"/>
      <c r="Q2712" s="168"/>
    </row>
    <row r="2713" spans="16:17" ht="0" hidden="1" customHeight="1" x14ac:dyDescent="0.25">
      <c r="P2713" s="167"/>
      <c r="Q2713" s="168"/>
    </row>
    <row r="2714" spans="16:17" ht="0" hidden="1" customHeight="1" x14ac:dyDescent="0.25">
      <c r="P2714" s="167"/>
      <c r="Q2714" s="168"/>
    </row>
    <row r="2715" spans="16:17" ht="0" hidden="1" customHeight="1" x14ac:dyDescent="0.25">
      <c r="P2715" s="167"/>
      <c r="Q2715" s="168"/>
    </row>
    <row r="2716" spans="16:17" ht="0" hidden="1" customHeight="1" x14ac:dyDescent="0.25">
      <c r="P2716" s="167"/>
      <c r="Q2716" s="168"/>
    </row>
    <row r="2717" spans="16:17" ht="0" hidden="1" customHeight="1" x14ac:dyDescent="0.25">
      <c r="P2717" s="167"/>
      <c r="Q2717" s="168"/>
    </row>
    <row r="2718" spans="16:17" ht="0" hidden="1" customHeight="1" x14ac:dyDescent="0.25">
      <c r="P2718" s="167"/>
      <c r="Q2718" s="168"/>
    </row>
    <row r="2719" spans="16:17" ht="0" hidden="1" customHeight="1" x14ac:dyDescent="0.25">
      <c r="P2719" s="167"/>
      <c r="Q2719" s="168"/>
    </row>
    <row r="2720" spans="16:17" ht="0" hidden="1" customHeight="1" x14ac:dyDescent="0.25">
      <c r="P2720" s="167"/>
      <c r="Q2720" s="168"/>
    </row>
    <row r="2721" spans="16:17" ht="0" hidden="1" customHeight="1" x14ac:dyDescent="0.25">
      <c r="P2721" s="167"/>
      <c r="Q2721" s="168"/>
    </row>
    <row r="2722" spans="16:17" ht="0" hidden="1" customHeight="1" x14ac:dyDescent="0.25">
      <c r="P2722" s="167"/>
      <c r="Q2722" s="168"/>
    </row>
    <row r="2723" spans="16:17" ht="0" hidden="1" customHeight="1" x14ac:dyDescent="0.25">
      <c r="P2723" s="167"/>
      <c r="Q2723" s="168"/>
    </row>
    <row r="2724" spans="16:17" ht="0" hidden="1" customHeight="1" x14ac:dyDescent="0.25">
      <c r="P2724" s="167"/>
      <c r="Q2724" s="168"/>
    </row>
    <row r="2725" spans="16:17" ht="0" hidden="1" customHeight="1" x14ac:dyDescent="0.25">
      <c r="P2725" s="167"/>
      <c r="Q2725" s="168"/>
    </row>
    <row r="2726" spans="16:17" ht="0" hidden="1" customHeight="1" x14ac:dyDescent="0.25">
      <c r="P2726" s="167"/>
      <c r="Q2726" s="168"/>
    </row>
    <row r="2727" spans="16:17" ht="0" hidden="1" customHeight="1" x14ac:dyDescent="0.25">
      <c r="P2727" s="167"/>
      <c r="Q2727" s="168"/>
    </row>
    <row r="2728" spans="16:17" ht="0" hidden="1" customHeight="1" x14ac:dyDescent="0.25">
      <c r="P2728" s="167"/>
      <c r="Q2728" s="168"/>
    </row>
    <row r="2729" spans="16:17" ht="0" hidden="1" customHeight="1" x14ac:dyDescent="0.25">
      <c r="P2729" s="167"/>
      <c r="Q2729" s="168"/>
    </row>
    <row r="2730" spans="16:17" ht="0" hidden="1" customHeight="1" x14ac:dyDescent="0.25">
      <c r="P2730" s="167"/>
      <c r="Q2730" s="168"/>
    </row>
    <row r="2731" spans="16:17" ht="0" hidden="1" customHeight="1" x14ac:dyDescent="0.25">
      <c r="P2731" s="167"/>
      <c r="Q2731" s="168"/>
    </row>
    <row r="2732" spans="16:17" ht="0" hidden="1" customHeight="1" x14ac:dyDescent="0.25">
      <c r="P2732" s="167"/>
      <c r="Q2732" s="168"/>
    </row>
    <row r="2733" spans="16:17" ht="0" hidden="1" customHeight="1" x14ac:dyDescent="0.25">
      <c r="P2733" s="167"/>
      <c r="Q2733" s="168"/>
    </row>
    <row r="2734" spans="16:17" ht="0" hidden="1" customHeight="1" x14ac:dyDescent="0.25">
      <c r="P2734" s="167"/>
      <c r="Q2734" s="168"/>
    </row>
    <row r="2735" spans="16:17" ht="0" hidden="1" customHeight="1" x14ac:dyDescent="0.25">
      <c r="P2735" s="167"/>
      <c r="Q2735" s="168"/>
    </row>
    <row r="2736" spans="16:17" ht="0" hidden="1" customHeight="1" x14ac:dyDescent="0.25">
      <c r="P2736" s="167"/>
      <c r="Q2736" s="168"/>
    </row>
    <row r="2737" spans="16:17" ht="0" hidden="1" customHeight="1" x14ac:dyDescent="0.25">
      <c r="P2737" s="167"/>
      <c r="Q2737" s="168"/>
    </row>
    <row r="2738" spans="16:17" ht="0" hidden="1" customHeight="1" x14ac:dyDescent="0.25">
      <c r="P2738" s="167"/>
      <c r="Q2738" s="168"/>
    </row>
    <row r="2739" spans="16:17" ht="0" hidden="1" customHeight="1" x14ac:dyDescent="0.25">
      <c r="P2739" s="167"/>
      <c r="Q2739" s="168"/>
    </row>
    <row r="2740" spans="16:17" ht="0" hidden="1" customHeight="1" x14ac:dyDescent="0.25">
      <c r="P2740" s="167"/>
      <c r="Q2740" s="168"/>
    </row>
    <row r="2741" spans="16:17" ht="0" hidden="1" customHeight="1" x14ac:dyDescent="0.25">
      <c r="P2741" s="167"/>
      <c r="Q2741" s="168"/>
    </row>
    <row r="2742" spans="16:17" ht="0" hidden="1" customHeight="1" x14ac:dyDescent="0.25">
      <c r="P2742" s="167"/>
      <c r="Q2742" s="168"/>
    </row>
    <row r="2743" spans="16:17" ht="0" hidden="1" customHeight="1" x14ac:dyDescent="0.25">
      <c r="P2743" s="167"/>
      <c r="Q2743" s="168"/>
    </row>
    <row r="2744" spans="16:17" ht="0" hidden="1" customHeight="1" x14ac:dyDescent="0.25">
      <c r="P2744" s="167"/>
      <c r="Q2744" s="168"/>
    </row>
    <row r="2745" spans="16:17" ht="0" hidden="1" customHeight="1" x14ac:dyDescent="0.25">
      <c r="P2745" s="167"/>
      <c r="Q2745" s="168"/>
    </row>
    <row r="2746" spans="16:17" ht="0" hidden="1" customHeight="1" x14ac:dyDescent="0.25">
      <c r="P2746" s="167"/>
      <c r="Q2746" s="168"/>
    </row>
    <row r="2747" spans="16:17" ht="0" hidden="1" customHeight="1" x14ac:dyDescent="0.25">
      <c r="P2747" s="167"/>
      <c r="Q2747" s="168"/>
    </row>
    <row r="2748" spans="16:17" ht="0" hidden="1" customHeight="1" x14ac:dyDescent="0.25">
      <c r="P2748" s="167"/>
      <c r="Q2748" s="168"/>
    </row>
    <row r="2749" spans="16:17" ht="0" hidden="1" customHeight="1" x14ac:dyDescent="0.25">
      <c r="P2749" s="167"/>
      <c r="Q2749" s="168"/>
    </row>
    <row r="2750" spans="16:17" ht="0" hidden="1" customHeight="1" x14ac:dyDescent="0.25">
      <c r="P2750" s="167"/>
      <c r="Q2750" s="168"/>
    </row>
    <row r="2751" spans="16:17" ht="0" hidden="1" customHeight="1" x14ac:dyDescent="0.25">
      <c r="P2751" s="167"/>
      <c r="Q2751" s="168"/>
    </row>
    <row r="2752" spans="16:17" ht="0" hidden="1" customHeight="1" x14ac:dyDescent="0.25">
      <c r="P2752" s="167"/>
      <c r="Q2752" s="168"/>
    </row>
    <row r="2753" spans="16:17" ht="0" hidden="1" customHeight="1" x14ac:dyDescent="0.25">
      <c r="P2753" s="167"/>
      <c r="Q2753" s="168"/>
    </row>
    <row r="2754" spans="16:17" ht="0" hidden="1" customHeight="1" x14ac:dyDescent="0.25">
      <c r="P2754" s="167"/>
      <c r="Q2754" s="168"/>
    </row>
    <row r="2755" spans="16:17" ht="0" hidden="1" customHeight="1" x14ac:dyDescent="0.25">
      <c r="P2755" s="167"/>
      <c r="Q2755" s="168"/>
    </row>
    <row r="2756" spans="16:17" ht="0" hidden="1" customHeight="1" x14ac:dyDescent="0.25">
      <c r="P2756" s="167"/>
      <c r="Q2756" s="168"/>
    </row>
    <row r="2757" spans="16:17" ht="0" hidden="1" customHeight="1" x14ac:dyDescent="0.25">
      <c r="P2757" s="167"/>
      <c r="Q2757" s="168"/>
    </row>
    <row r="2758" spans="16:17" ht="0" hidden="1" customHeight="1" x14ac:dyDescent="0.25">
      <c r="P2758" s="167"/>
      <c r="Q2758" s="168"/>
    </row>
    <row r="2759" spans="16:17" ht="0" hidden="1" customHeight="1" x14ac:dyDescent="0.25">
      <c r="P2759" s="167"/>
      <c r="Q2759" s="168"/>
    </row>
    <row r="2760" spans="16:17" ht="0" hidden="1" customHeight="1" x14ac:dyDescent="0.25">
      <c r="P2760" s="167"/>
      <c r="Q2760" s="168"/>
    </row>
    <row r="2761" spans="16:17" ht="0" hidden="1" customHeight="1" x14ac:dyDescent="0.25">
      <c r="P2761" s="167"/>
      <c r="Q2761" s="168"/>
    </row>
    <row r="2762" spans="16:17" ht="0" hidden="1" customHeight="1" x14ac:dyDescent="0.25">
      <c r="P2762" s="167"/>
      <c r="Q2762" s="168"/>
    </row>
    <row r="2763" spans="16:17" ht="0" hidden="1" customHeight="1" x14ac:dyDescent="0.25">
      <c r="P2763" s="167"/>
      <c r="Q2763" s="168"/>
    </row>
    <row r="2764" spans="16:17" ht="0" hidden="1" customHeight="1" x14ac:dyDescent="0.25">
      <c r="P2764" s="167"/>
      <c r="Q2764" s="168"/>
    </row>
    <row r="2765" spans="16:17" ht="0" hidden="1" customHeight="1" x14ac:dyDescent="0.25">
      <c r="P2765" s="167"/>
      <c r="Q2765" s="168"/>
    </row>
    <row r="2766" spans="16:17" ht="0" hidden="1" customHeight="1" x14ac:dyDescent="0.25">
      <c r="P2766" s="167"/>
      <c r="Q2766" s="168"/>
    </row>
    <row r="2767" spans="16:17" ht="0" hidden="1" customHeight="1" x14ac:dyDescent="0.25">
      <c r="P2767" s="167"/>
      <c r="Q2767" s="168"/>
    </row>
    <row r="2768" spans="16:17" ht="0" hidden="1" customHeight="1" x14ac:dyDescent="0.25">
      <c r="P2768" s="167"/>
      <c r="Q2768" s="168"/>
    </row>
    <row r="2769" spans="16:17" ht="0" hidden="1" customHeight="1" x14ac:dyDescent="0.25">
      <c r="P2769" s="167"/>
      <c r="Q2769" s="168"/>
    </row>
    <row r="2770" spans="16:17" ht="0" hidden="1" customHeight="1" x14ac:dyDescent="0.25">
      <c r="P2770" s="167"/>
      <c r="Q2770" s="168"/>
    </row>
    <row r="2771" spans="16:17" ht="0" hidden="1" customHeight="1" x14ac:dyDescent="0.25">
      <c r="P2771" s="167"/>
      <c r="Q2771" s="168"/>
    </row>
    <row r="2772" spans="16:17" ht="0" hidden="1" customHeight="1" x14ac:dyDescent="0.25">
      <c r="P2772" s="167"/>
      <c r="Q2772" s="168"/>
    </row>
    <row r="2773" spans="16:17" ht="0" hidden="1" customHeight="1" x14ac:dyDescent="0.25">
      <c r="P2773" s="167"/>
      <c r="Q2773" s="168"/>
    </row>
    <row r="2774" spans="16:17" ht="0" hidden="1" customHeight="1" x14ac:dyDescent="0.25">
      <c r="P2774" s="167"/>
      <c r="Q2774" s="168"/>
    </row>
    <row r="2775" spans="16:17" ht="0" hidden="1" customHeight="1" x14ac:dyDescent="0.25">
      <c r="P2775" s="167"/>
      <c r="Q2775" s="168"/>
    </row>
    <row r="2776" spans="16:17" ht="0" hidden="1" customHeight="1" x14ac:dyDescent="0.25">
      <c r="P2776" s="167"/>
      <c r="Q2776" s="168"/>
    </row>
    <row r="2777" spans="16:17" ht="0" hidden="1" customHeight="1" x14ac:dyDescent="0.25">
      <c r="P2777" s="167"/>
      <c r="Q2777" s="168"/>
    </row>
    <row r="2778" spans="16:17" ht="0" hidden="1" customHeight="1" x14ac:dyDescent="0.25">
      <c r="P2778" s="167"/>
      <c r="Q2778" s="168"/>
    </row>
    <row r="2779" spans="16:17" ht="0" hidden="1" customHeight="1" x14ac:dyDescent="0.25">
      <c r="P2779" s="167"/>
      <c r="Q2779" s="168"/>
    </row>
    <row r="2780" spans="16:17" ht="0" hidden="1" customHeight="1" x14ac:dyDescent="0.25">
      <c r="P2780" s="167"/>
      <c r="Q2780" s="168"/>
    </row>
    <row r="2781" spans="16:17" ht="0" hidden="1" customHeight="1" x14ac:dyDescent="0.25">
      <c r="P2781" s="167"/>
      <c r="Q2781" s="168"/>
    </row>
    <row r="2782" spans="16:17" ht="0" hidden="1" customHeight="1" x14ac:dyDescent="0.25">
      <c r="P2782" s="167"/>
      <c r="Q2782" s="168"/>
    </row>
    <row r="2783" spans="16:17" ht="0" hidden="1" customHeight="1" x14ac:dyDescent="0.25">
      <c r="P2783" s="167"/>
      <c r="Q2783" s="168"/>
    </row>
    <row r="2784" spans="16:17" ht="0" hidden="1" customHeight="1" x14ac:dyDescent="0.25">
      <c r="P2784" s="167"/>
      <c r="Q2784" s="168"/>
    </row>
    <row r="2785" spans="16:17" ht="0" hidden="1" customHeight="1" x14ac:dyDescent="0.25">
      <c r="P2785" s="167"/>
      <c r="Q2785" s="168"/>
    </row>
    <row r="2786" spans="16:17" ht="0" hidden="1" customHeight="1" x14ac:dyDescent="0.25">
      <c r="P2786" s="167"/>
      <c r="Q2786" s="168"/>
    </row>
    <row r="2787" spans="16:17" ht="0" hidden="1" customHeight="1" x14ac:dyDescent="0.25">
      <c r="P2787" s="167"/>
      <c r="Q2787" s="168"/>
    </row>
    <row r="2788" spans="16:17" ht="0" hidden="1" customHeight="1" x14ac:dyDescent="0.25">
      <c r="P2788" s="167"/>
      <c r="Q2788" s="168"/>
    </row>
    <row r="2789" spans="16:17" ht="0" hidden="1" customHeight="1" x14ac:dyDescent="0.25">
      <c r="P2789" s="167"/>
      <c r="Q2789" s="168"/>
    </row>
    <row r="2790" spans="16:17" ht="0" hidden="1" customHeight="1" x14ac:dyDescent="0.25">
      <c r="P2790" s="167"/>
      <c r="Q2790" s="168"/>
    </row>
    <row r="2791" spans="16:17" ht="0" hidden="1" customHeight="1" x14ac:dyDescent="0.25">
      <c r="P2791" s="167"/>
      <c r="Q2791" s="168"/>
    </row>
    <row r="2792" spans="16:17" ht="0" hidden="1" customHeight="1" x14ac:dyDescent="0.25">
      <c r="P2792" s="167"/>
      <c r="Q2792" s="168"/>
    </row>
    <row r="2793" spans="16:17" ht="0" hidden="1" customHeight="1" x14ac:dyDescent="0.25">
      <c r="P2793" s="167"/>
      <c r="Q2793" s="168"/>
    </row>
    <row r="2794" spans="16:17" ht="0" hidden="1" customHeight="1" x14ac:dyDescent="0.25">
      <c r="P2794" s="167"/>
      <c r="Q2794" s="168"/>
    </row>
    <row r="2795" spans="16:17" ht="0" hidden="1" customHeight="1" x14ac:dyDescent="0.25">
      <c r="P2795" s="167"/>
      <c r="Q2795" s="168"/>
    </row>
    <row r="2796" spans="16:17" ht="0" hidden="1" customHeight="1" x14ac:dyDescent="0.25">
      <c r="P2796" s="167"/>
      <c r="Q2796" s="168"/>
    </row>
    <row r="2797" spans="16:17" ht="0" hidden="1" customHeight="1" x14ac:dyDescent="0.25">
      <c r="P2797" s="167"/>
      <c r="Q2797" s="168"/>
    </row>
    <row r="2798" spans="16:17" ht="0" hidden="1" customHeight="1" x14ac:dyDescent="0.25">
      <c r="P2798" s="167"/>
      <c r="Q2798" s="168"/>
    </row>
    <row r="2799" spans="16:17" ht="0" hidden="1" customHeight="1" x14ac:dyDescent="0.25">
      <c r="P2799" s="167"/>
      <c r="Q2799" s="168"/>
    </row>
    <row r="2800" spans="16:17" ht="0" hidden="1" customHeight="1" x14ac:dyDescent="0.25">
      <c r="P2800" s="167"/>
      <c r="Q2800" s="168"/>
    </row>
    <row r="2801" spans="16:17" ht="0" hidden="1" customHeight="1" x14ac:dyDescent="0.25">
      <c r="P2801" s="167"/>
      <c r="Q2801" s="168"/>
    </row>
    <row r="2802" spans="16:17" ht="0" hidden="1" customHeight="1" x14ac:dyDescent="0.25">
      <c r="P2802" s="167"/>
      <c r="Q2802" s="168"/>
    </row>
    <row r="2803" spans="16:17" ht="0" hidden="1" customHeight="1" x14ac:dyDescent="0.25">
      <c r="P2803" s="167"/>
      <c r="Q2803" s="168"/>
    </row>
    <row r="2804" spans="16:17" ht="0" hidden="1" customHeight="1" x14ac:dyDescent="0.25">
      <c r="P2804" s="167"/>
      <c r="Q2804" s="168"/>
    </row>
    <row r="2805" spans="16:17" ht="0" hidden="1" customHeight="1" x14ac:dyDescent="0.25">
      <c r="P2805" s="167"/>
      <c r="Q2805" s="168"/>
    </row>
    <row r="2806" spans="16:17" ht="0" hidden="1" customHeight="1" x14ac:dyDescent="0.25">
      <c r="P2806" s="167"/>
      <c r="Q2806" s="168"/>
    </row>
    <row r="2807" spans="16:17" ht="0" hidden="1" customHeight="1" x14ac:dyDescent="0.25">
      <c r="P2807" s="167"/>
      <c r="Q2807" s="168"/>
    </row>
    <row r="2808" spans="16:17" ht="0" hidden="1" customHeight="1" x14ac:dyDescent="0.25">
      <c r="P2808" s="167"/>
      <c r="Q2808" s="168"/>
    </row>
    <row r="2809" spans="16:17" ht="0" hidden="1" customHeight="1" x14ac:dyDescent="0.25">
      <c r="P2809" s="167"/>
      <c r="Q2809" s="168"/>
    </row>
    <row r="2810" spans="16:17" ht="0" hidden="1" customHeight="1" x14ac:dyDescent="0.25">
      <c r="P2810" s="167"/>
      <c r="Q2810" s="168"/>
    </row>
    <row r="2811" spans="16:17" ht="0" hidden="1" customHeight="1" x14ac:dyDescent="0.25">
      <c r="P2811" s="167"/>
      <c r="Q2811" s="168"/>
    </row>
    <row r="2812" spans="16:17" ht="0" hidden="1" customHeight="1" x14ac:dyDescent="0.25">
      <c r="P2812" s="167"/>
      <c r="Q2812" s="168"/>
    </row>
    <row r="2813" spans="16:17" ht="0" hidden="1" customHeight="1" x14ac:dyDescent="0.25">
      <c r="P2813" s="167"/>
      <c r="Q2813" s="168"/>
    </row>
    <row r="2814" spans="16:17" ht="0" hidden="1" customHeight="1" x14ac:dyDescent="0.25">
      <c r="P2814" s="167"/>
      <c r="Q2814" s="168"/>
    </row>
    <row r="2815" spans="16:17" ht="0" hidden="1" customHeight="1" x14ac:dyDescent="0.25">
      <c r="P2815" s="167"/>
      <c r="Q2815" s="168"/>
    </row>
    <row r="2816" spans="16:17" ht="0" hidden="1" customHeight="1" x14ac:dyDescent="0.25">
      <c r="P2816" s="167"/>
      <c r="Q2816" s="168"/>
    </row>
    <row r="2817" spans="16:17" ht="0" hidden="1" customHeight="1" x14ac:dyDescent="0.25">
      <c r="P2817" s="167"/>
      <c r="Q2817" s="168"/>
    </row>
    <row r="2818" spans="16:17" ht="0" hidden="1" customHeight="1" x14ac:dyDescent="0.25">
      <c r="P2818" s="167"/>
      <c r="Q2818" s="168"/>
    </row>
    <row r="2819" spans="16:17" ht="0" hidden="1" customHeight="1" x14ac:dyDescent="0.25">
      <c r="P2819" s="167"/>
      <c r="Q2819" s="168"/>
    </row>
    <row r="2820" spans="16:17" ht="0" hidden="1" customHeight="1" x14ac:dyDescent="0.25">
      <c r="P2820" s="167"/>
      <c r="Q2820" s="168"/>
    </row>
    <row r="2821" spans="16:17" ht="0" hidden="1" customHeight="1" x14ac:dyDescent="0.25">
      <c r="P2821" s="167"/>
      <c r="Q2821" s="168"/>
    </row>
    <row r="2822" spans="16:17" ht="0" hidden="1" customHeight="1" x14ac:dyDescent="0.25">
      <c r="P2822" s="167"/>
      <c r="Q2822" s="168"/>
    </row>
    <row r="2823" spans="16:17" ht="0" hidden="1" customHeight="1" x14ac:dyDescent="0.25">
      <c r="P2823" s="167"/>
      <c r="Q2823" s="168"/>
    </row>
    <row r="2824" spans="16:17" ht="0" hidden="1" customHeight="1" x14ac:dyDescent="0.25">
      <c r="P2824" s="167"/>
      <c r="Q2824" s="168"/>
    </row>
    <row r="2825" spans="16:17" ht="0" hidden="1" customHeight="1" x14ac:dyDescent="0.25">
      <c r="P2825" s="167"/>
      <c r="Q2825" s="168"/>
    </row>
    <row r="2826" spans="16:17" ht="0" hidden="1" customHeight="1" x14ac:dyDescent="0.25">
      <c r="P2826" s="167"/>
      <c r="Q2826" s="168"/>
    </row>
    <row r="2827" spans="16:17" ht="0" hidden="1" customHeight="1" x14ac:dyDescent="0.25">
      <c r="P2827" s="167"/>
      <c r="Q2827" s="168"/>
    </row>
    <row r="2828" spans="16:17" ht="0" hidden="1" customHeight="1" x14ac:dyDescent="0.25">
      <c r="P2828" s="167"/>
      <c r="Q2828" s="168"/>
    </row>
    <row r="2829" spans="16:17" ht="0" hidden="1" customHeight="1" x14ac:dyDescent="0.25">
      <c r="P2829" s="167"/>
      <c r="Q2829" s="168"/>
    </row>
    <row r="2830" spans="16:17" ht="0" hidden="1" customHeight="1" x14ac:dyDescent="0.25">
      <c r="P2830" s="167"/>
      <c r="Q2830" s="168"/>
    </row>
    <row r="2831" spans="16:17" ht="0" hidden="1" customHeight="1" x14ac:dyDescent="0.25">
      <c r="P2831" s="167"/>
      <c r="Q2831" s="168"/>
    </row>
    <row r="2832" spans="16:17" ht="0" hidden="1" customHeight="1" x14ac:dyDescent="0.25">
      <c r="P2832" s="167"/>
      <c r="Q2832" s="168"/>
    </row>
    <row r="2833" spans="16:17" ht="0" hidden="1" customHeight="1" x14ac:dyDescent="0.25">
      <c r="P2833" s="167"/>
      <c r="Q2833" s="168"/>
    </row>
    <row r="2834" spans="16:17" ht="0" hidden="1" customHeight="1" x14ac:dyDescent="0.25">
      <c r="P2834" s="167"/>
      <c r="Q2834" s="168"/>
    </row>
    <row r="2835" spans="16:17" ht="0" hidden="1" customHeight="1" x14ac:dyDescent="0.25">
      <c r="P2835" s="167"/>
      <c r="Q2835" s="168"/>
    </row>
    <row r="2836" spans="16:17" ht="0" hidden="1" customHeight="1" x14ac:dyDescent="0.25">
      <c r="P2836" s="167"/>
      <c r="Q2836" s="168"/>
    </row>
    <row r="2837" spans="16:17" ht="0" hidden="1" customHeight="1" x14ac:dyDescent="0.25">
      <c r="P2837" s="167"/>
      <c r="Q2837" s="168"/>
    </row>
    <row r="2838" spans="16:17" ht="0" hidden="1" customHeight="1" x14ac:dyDescent="0.25">
      <c r="P2838" s="167"/>
      <c r="Q2838" s="168"/>
    </row>
    <row r="2839" spans="16:17" ht="0" hidden="1" customHeight="1" x14ac:dyDescent="0.25">
      <c r="P2839" s="167"/>
      <c r="Q2839" s="168"/>
    </row>
    <row r="2840" spans="16:17" ht="0" hidden="1" customHeight="1" x14ac:dyDescent="0.25">
      <c r="P2840" s="167"/>
      <c r="Q2840" s="168"/>
    </row>
    <row r="2841" spans="16:17" ht="0" hidden="1" customHeight="1" x14ac:dyDescent="0.25">
      <c r="P2841" s="167"/>
      <c r="Q2841" s="168"/>
    </row>
    <row r="2842" spans="16:17" ht="0" hidden="1" customHeight="1" x14ac:dyDescent="0.25">
      <c r="P2842" s="167"/>
      <c r="Q2842" s="168"/>
    </row>
    <row r="2843" spans="16:17" ht="0" hidden="1" customHeight="1" x14ac:dyDescent="0.25">
      <c r="P2843" s="167"/>
      <c r="Q2843" s="168"/>
    </row>
    <row r="2844" spans="16:17" ht="0" hidden="1" customHeight="1" x14ac:dyDescent="0.25">
      <c r="P2844" s="167"/>
      <c r="Q2844" s="168"/>
    </row>
    <row r="2845" spans="16:17" ht="0" hidden="1" customHeight="1" x14ac:dyDescent="0.25">
      <c r="P2845" s="167"/>
      <c r="Q2845" s="168"/>
    </row>
    <row r="2846" spans="16:17" ht="0" hidden="1" customHeight="1" x14ac:dyDescent="0.25">
      <c r="P2846" s="167"/>
      <c r="Q2846" s="168"/>
    </row>
    <row r="2847" spans="16:17" ht="0" hidden="1" customHeight="1" x14ac:dyDescent="0.25">
      <c r="P2847" s="167"/>
      <c r="Q2847" s="168"/>
    </row>
    <row r="2848" spans="16:17" ht="0" hidden="1" customHeight="1" x14ac:dyDescent="0.25">
      <c r="P2848" s="167"/>
      <c r="Q2848" s="168"/>
    </row>
    <row r="2849" spans="16:17" ht="0" hidden="1" customHeight="1" x14ac:dyDescent="0.25">
      <c r="P2849" s="167"/>
      <c r="Q2849" s="168"/>
    </row>
    <row r="2850" spans="16:17" ht="0" hidden="1" customHeight="1" x14ac:dyDescent="0.25">
      <c r="P2850" s="167"/>
      <c r="Q2850" s="168"/>
    </row>
    <row r="2851" spans="16:17" ht="0" hidden="1" customHeight="1" x14ac:dyDescent="0.25">
      <c r="P2851" s="167"/>
      <c r="Q2851" s="168"/>
    </row>
    <row r="2852" spans="16:17" ht="0" hidden="1" customHeight="1" x14ac:dyDescent="0.25">
      <c r="P2852" s="167"/>
      <c r="Q2852" s="168"/>
    </row>
    <row r="2853" spans="16:17" ht="0" hidden="1" customHeight="1" x14ac:dyDescent="0.25">
      <c r="P2853" s="167"/>
      <c r="Q2853" s="168"/>
    </row>
    <row r="2854" spans="16:17" ht="0" hidden="1" customHeight="1" x14ac:dyDescent="0.25">
      <c r="P2854" s="167"/>
      <c r="Q2854" s="168"/>
    </row>
    <row r="2855" spans="16:17" ht="0" hidden="1" customHeight="1" x14ac:dyDescent="0.25">
      <c r="P2855" s="167"/>
      <c r="Q2855" s="168"/>
    </row>
    <row r="2856" spans="16:17" ht="0" hidden="1" customHeight="1" x14ac:dyDescent="0.25">
      <c r="P2856" s="167"/>
      <c r="Q2856" s="168"/>
    </row>
    <row r="2857" spans="16:17" ht="0" hidden="1" customHeight="1" x14ac:dyDescent="0.25">
      <c r="P2857" s="167"/>
      <c r="Q2857" s="168"/>
    </row>
    <row r="2858" spans="16:17" ht="0" hidden="1" customHeight="1" x14ac:dyDescent="0.25">
      <c r="P2858" s="167"/>
      <c r="Q2858" s="168"/>
    </row>
    <row r="2859" spans="16:17" ht="0" hidden="1" customHeight="1" x14ac:dyDescent="0.25">
      <c r="P2859" s="167"/>
      <c r="Q2859" s="168"/>
    </row>
    <row r="2860" spans="16:17" ht="0" hidden="1" customHeight="1" x14ac:dyDescent="0.25">
      <c r="P2860" s="167"/>
      <c r="Q2860" s="168"/>
    </row>
    <row r="2861" spans="16:17" ht="0" hidden="1" customHeight="1" x14ac:dyDescent="0.25">
      <c r="P2861" s="167"/>
      <c r="Q2861" s="168"/>
    </row>
    <row r="2862" spans="16:17" ht="0" hidden="1" customHeight="1" x14ac:dyDescent="0.25">
      <c r="P2862" s="167"/>
      <c r="Q2862" s="168"/>
    </row>
    <row r="2863" spans="16:17" ht="0" hidden="1" customHeight="1" x14ac:dyDescent="0.25">
      <c r="P2863" s="167"/>
      <c r="Q2863" s="168"/>
    </row>
    <row r="2864" spans="16:17" ht="0" hidden="1" customHeight="1" x14ac:dyDescent="0.25">
      <c r="P2864" s="167"/>
      <c r="Q2864" s="168"/>
    </row>
    <row r="2865" spans="16:17" ht="0" hidden="1" customHeight="1" x14ac:dyDescent="0.25">
      <c r="P2865" s="167"/>
      <c r="Q2865" s="168"/>
    </row>
    <row r="2866" spans="16:17" ht="0" hidden="1" customHeight="1" x14ac:dyDescent="0.25">
      <c r="P2866" s="167"/>
      <c r="Q2866" s="168"/>
    </row>
    <row r="2867" spans="16:17" ht="0" hidden="1" customHeight="1" x14ac:dyDescent="0.25">
      <c r="P2867" s="167"/>
      <c r="Q2867" s="168"/>
    </row>
    <row r="2868" spans="16:17" ht="0" hidden="1" customHeight="1" x14ac:dyDescent="0.25">
      <c r="P2868" s="167"/>
      <c r="Q2868" s="168"/>
    </row>
    <row r="2869" spans="16:17" ht="0" hidden="1" customHeight="1" x14ac:dyDescent="0.25">
      <c r="P2869" s="167"/>
      <c r="Q2869" s="168"/>
    </row>
    <row r="2870" spans="16:17" ht="0" hidden="1" customHeight="1" x14ac:dyDescent="0.25">
      <c r="P2870" s="167"/>
      <c r="Q2870" s="168"/>
    </row>
    <row r="2871" spans="16:17" ht="0" hidden="1" customHeight="1" x14ac:dyDescent="0.25">
      <c r="P2871" s="167"/>
      <c r="Q2871" s="168"/>
    </row>
    <row r="2872" spans="16:17" ht="0" hidden="1" customHeight="1" x14ac:dyDescent="0.25">
      <c r="P2872" s="167"/>
      <c r="Q2872" s="168"/>
    </row>
    <row r="2873" spans="16:17" ht="0" hidden="1" customHeight="1" x14ac:dyDescent="0.25">
      <c r="P2873" s="167"/>
      <c r="Q2873" s="168"/>
    </row>
    <row r="2874" spans="16:17" ht="0" hidden="1" customHeight="1" x14ac:dyDescent="0.25">
      <c r="P2874" s="167"/>
      <c r="Q2874" s="168"/>
    </row>
    <row r="2875" spans="16:17" ht="0" hidden="1" customHeight="1" x14ac:dyDescent="0.25">
      <c r="P2875" s="167"/>
      <c r="Q2875" s="168"/>
    </row>
    <row r="2876" spans="16:17" ht="0" hidden="1" customHeight="1" x14ac:dyDescent="0.25">
      <c r="P2876" s="167"/>
      <c r="Q2876" s="168"/>
    </row>
    <row r="2877" spans="16:17" ht="0" hidden="1" customHeight="1" x14ac:dyDescent="0.25">
      <c r="P2877" s="167"/>
      <c r="Q2877" s="168"/>
    </row>
    <row r="2878" spans="16:17" ht="0" hidden="1" customHeight="1" x14ac:dyDescent="0.25">
      <c r="P2878" s="167"/>
      <c r="Q2878" s="168"/>
    </row>
    <row r="2879" spans="16:17" ht="0" hidden="1" customHeight="1" x14ac:dyDescent="0.25">
      <c r="P2879" s="167"/>
      <c r="Q2879" s="168"/>
    </row>
    <row r="2880" spans="16:17" ht="0" hidden="1" customHeight="1" x14ac:dyDescent="0.25">
      <c r="P2880" s="167"/>
      <c r="Q2880" s="168"/>
    </row>
    <row r="2881" spans="16:17" ht="0" hidden="1" customHeight="1" x14ac:dyDescent="0.25">
      <c r="P2881" s="167"/>
      <c r="Q2881" s="168"/>
    </row>
    <row r="2882" spans="16:17" ht="0" hidden="1" customHeight="1" x14ac:dyDescent="0.25">
      <c r="P2882" s="167"/>
      <c r="Q2882" s="168"/>
    </row>
    <row r="2883" spans="16:17" ht="0" hidden="1" customHeight="1" x14ac:dyDescent="0.25">
      <c r="P2883" s="167"/>
      <c r="Q2883" s="168"/>
    </row>
    <row r="2884" spans="16:17" ht="0" hidden="1" customHeight="1" x14ac:dyDescent="0.25">
      <c r="P2884" s="167"/>
      <c r="Q2884" s="168"/>
    </row>
    <row r="2885" spans="16:17" ht="0" hidden="1" customHeight="1" x14ac:dyDescent="0.25">
      <c r="P2885" s="167"/>
      <c r="Q2885" s="168"/>
    </row>
    <row r="2886" spans="16:17" ht="0" hidden="1" customHeight="1" x14ac:dyDescent="0.25">
      <c r="P2886" s="167"/>
      <c r="Q2886" s="168"/>
    </row>
    <row r="2887" spans="16:17" ht="0" hidden="1" customHeight="1" x14ac:dyDescent="0.25">
      <c r="P2887" s="167"/>
      <c r="Q2887" s="168"/>
    </row>
    <row r="2888" spans="16:17" ht="0" hidden="1" customHeight="1" x14ac:dyDescent="0.25">
      <c r="P2888" s="167"/>
      <c r="Q2888" s="168"/>
    </row>
    <row r="2889" spans="16:17" ht="0" hidden="1" customHeight="1" x14ac:dyDescent="0.25">
      <c r="P2889" s="167"/>
      <c r="Q2889" s="168"/>
    </row>
    <row r="2890" spans="16:17" ht="0" hidden="1" customHeight="1" x14ac:dyDescent="0.25">
      <c r="P2890" s="167"/>
      <c r="Q2890" s="168"/>
    </row>
    <row r="2891" spans="16:17" ht="0" hidden="1" customHeight="1" x14ac:dyDescent="0.25">
      <c r="P2891" s="167"/>
      <c r="Q2891" s="168"/>
    </row>
    <row r="2892" spans="16:17" ht="0" hidden="1" customHeight="1" x14ac:dyDescent="0.25">
      <c r="P2892" s="167"/>
      <c r="Q2892" s="168"/>
    </row>
    <row r="2893" spans="16:17" ht="0" hidden="1" customHeight="1" x14ac:dyDescent="0.25">
      <c r="P2893" s="167"/>
      <c r="Q2893" s="168"/>
    </row>
    <row r="2894" spans="16:17" ht="0" hidden="1" customHeight="1" x14ac:dyDescent="0.25">
      <c r="P2894" s="167"/>
      <c r="Q2894" s="168"/>
    </row>
    <row r="2895" spans="16:17" ht="0" hidden="1" customHeight="1" x14ac:dyDescent="0.25">
      <c r="P2895" s="167"/>
      <c r="Q2895" s="168"/>
    </row>
    <row r="2896" spans="16:17" ht="0" hidden="1" customHeight="1" x14ac:dyDescent="0.25">
      <c r="P2896" s="167"/>
      <c r="Q2896" s="168"/>
    </row>
    <row r="2897" spans="16:17" ht="0" hidden="1" customHeight="1" x14ac:dyDescent="0.25">
      <c r="P2897" s="167"/>
      <c r="Q2897" s="168"/>
    </row>
    <row r="2898" spans="16:17" ht="0" hidden="1" customHeight="1" x14ac:dyDescent="0.25">
      <c r="P2898" s="167"/>
      <c r="Q2898" s="168"/>
    </row>
    <row r="2899" spans="16:17" ht="0" hidden="1" customHeight="1" x14ac:dyDescent="0.25">
      <c r="P2899" s="167"/>
      <c r="Q2899" s="168"/>
    </row>
    <row r="2900" spans="16:17" ht="0" hidden="1" customHeight="1" x14ac:dyDescent="0.25">
      <c r="P2900" s="167"/>
      <c r="Q2900" s="168"/>
    </row>
    <row r="2901" spans="16:17" ht="0" hidden="1" customHeight="1" x14ac:dyDescent="0.25">
      <c r="P2901" s="167"/>
      <c r="Q2901" s="168"/>
    </row>
    <row r="2902" spans="16:17" ht="0" hidden="1" customHeight="1" x14ac:dyDescent="0.25">
      <c r="P2902" s="167"/>
      <c r="Q2902" s="168"/>
    </row>
    <row r="2903" spans="16:17" ht="0" hidden="1" customHeight="1" x14ac:dyDescent="0.25">
      <c r="P2903" s="167"/>
      <c r="Q2903" s="168"/>
    </row>
    <row r="2904" spans="16:17" ht="0" hidden="1" customHeight="1" x14ac:dyDescent="0.25">
      <c r="P2904" s="167"/>
      <c r="Q2904" s="168"/>
    </row>
    <row r="2905" spans="16:17" ht="0" hidden="1" customHeight="1" x14ac:dyDescent="0.25">
      <c r="P2905" s="167"/>
      <c r="Q2905" s="168"/>
    </row>
    <row r="2906" spans="16:17" ht="0" hidden="1" customHeight="1" x14ac:dyDescent="0.25">
      <c r="P2906" s="167"/>
      <c r="Q2906" s="168"/>
    </row>
    <row r="2907" spans="16:17" ht="0" hidden="1" customHeight="1" x14ac:dyDescent="0.25">
      <c r="P2907" s="167"/>
      <c r="Q2907" s="168"/>
    </row>
    <row r="2908" spans="16:17" ht="0" hidden="1" customHeight="1" x14ac:dyDescent="0.25">
      <c r="P2908" s="167"/>
      <c r="Q2908" s="168"/>
    </row>
    <row r="2909" spans="16:17" ht="0" hidden="1" customHeight="1" x14ac:dyDescent="0.25">
      <c r="P2909" s="167"/>
      <c r="Q2909" s="168"/>
    </row>
    <row r="2910" spans="16:17" ht="0" hidden="1" customHeight="1" x14ac:dyDescent="0.25">
      <c r="P2910" s="167"/>
      <c r="Q2910" s="168"/>
    </row>
    <row r="2911" spans="16:17" ht="0" hidden="1" customHeight="1" x14ac:dyDescent="0.25">
      <c r="P2911" s="167"/>
      <c r="Q2911" s="168"/>
    </row>
    <row r="2912" spans="16:17" ht="0" hidden="1" customHeight="1" x14ac:dyDescent="0.25">
      <c r="P2912" s="167"/>
      <c r="Q2912" s="168"/>
    </row>
    <row r="2913" spans="16:17" ht="0" hidden="1" customHeight="1" x14ac:dyDescent="0.25">
      <c r="P2913" s="167"/>
      <c r="Q2913" s="168"/>
    </row>
    <row r="2914" spans="16:17" ht="0" hidden="1" customHeight="1" x14ac:dyDescent="0.25">
      <c r="P2914" s="167"/>
      <c r="Q2914" s="168"/>
    </row>
    <row r="2915" spans="16:17" ht="0" hidden="1" customHeight="1" x14ac:dyDescent="0.25">
      <c r="P2915" s="167"/>
      <c r="Q2915" s="168"/>
    </row>
    <row r="2916" spans="16:17" ht="0" hidden="1" customHeight="1" x14ac:dyDescent="0.25">
      <c r="P2916" s="167"/>
      <c r="Q2916" s="168"/>
    </row>
    <row r="2917" spans="16:17" ht="0" hidden="1" customHeight="1" x14ac:dyDescent="0.25">
      <c r="P2917" s="167"/>
      <c r="Q2917" s="168"/>
    </row>
    <row r="2918" spans="16:17" ht="0" hidden="1" customHeight="1" x14ac:dyDescent="0.25">
      <c r="P2918" s="167"/>
      <c r="Q2918" s="168"/>
    </row>
    <row r="2919" spans="16:17" ht="0" hidden="1" customHeight="1" x14ac:dyDescent="0.25">
      <c r="P2919" s="167"/>
      <c r="Q2919" s="168"/>
    </row>
    <row r="2920" spans="16:17" ht="0" hidden="1" customHeight="1" x14ac:dyDescent="0.25">
      <c r="P2920" s="167"/>
      <c r="Q2920" s="168"/>
    </row>
    <row r="2921" spans="16:17" ht="0" hidden="1" customHeight="1" x14ac:dyDescent="0.25">
      <c r="P2921" s="167"/>
      <c r="Q2921" s="168"/>
    </row>
    <row r="2922" spans="16:17" ht="0" hidden="1" customHeight="1" x14ac:dyDescent="0.25">
      <c r="P2922" s="167"/>
      <c r="Q2922" s="168"/>
    </row>
    <row r="2923" spans="16:17" ht="0" hidden="1" customHeight="1" x14ac:dyDescent="0.25">
      <c r="P2923" s="167"/>
      <c r="Q2923" s="168"/>
    </row>
    <row r="2924" spans="16:17" ht="0" hidden="1" customHeight="1" x14ac:dyDescent="0.25">
      <c r="P2924" s="167"/>
      <c r="Q2924" s="168"/>
    </row>
    <row r="2925" spans="16:17" ht="0" hidden="1" customHeight="1" x14ac:dyDescent="0.25">
      <c r="P2925" s="167"/>
      <c r="Q2925" s="168"/>
    </row>
    <row r="2926" spans="16:17" ht="0" hidden="1" customHeight="1" x14ac:dyDescent="0.25">
      <c r="P2926" s="167"/>
      <c r="Q2926" s="168"/>
    </row>
    <row r="2927" spans="16:17" ht="0" hidden="1" customHeight="1" x14ac:dyDescent="0.25">
      <c r="P2927" s="167"/>
      <c r="Q2927" s="168"/>
    </row>
    <row r="2928" spans="16:17" ht="0" hidden="1" customHeight="1" x14ac:dyDescent="0.25">
      <c r="P2928" s="167"/>
      <c r="Q2928" s="168"/>
    </row>
    <row r="2929" spans="16:17" ht="0" hidden="1" customHeight="1" x14ac:dyDescent="0.25">
      <c r="P2929" s="167"/>
      <c r="Q2929" s="168"/>
    </row>
    <row r="2930" spans="16:17" ht="0" hidden="1" customHeight="1" x14ac:dyDescent="0.25">
      <c r="P2930" s="167"/>
      <c r="Q2930" s="168"/>
    </row>
    <row r="2931" spans="16:17" ht="0" hidden="1" customHeight="1" x14ac:dyDescent="0.25">
      <c r="P2931" s="167"/>
      <c r="Q2931" s="168"/>
    </row>
    <row r="2932" spans="16:17" ht="0" hidden="1" customHeight="1" x14ac:dyDescent="0.25">
      <c r="P2932" s="167"/>
      <c r="Q2932" s="168"/>
    </row>
    <row r="2933" spans="16:17" ht="0" hidden="1" customHeight="1" x14ac:dyDescent="0.25">
      <c r="P2933" s="167"/>
      <c r="Q2933" s="168"/>
    </row>
    <row r="2934" spans="16:17" ht="0" hidden="1" customHeight="1" x14ac:dyDescent="0.25">
      <c r="P2934" s="167"/>
      <c r="Q2934" s="168"/>
    </row>
    <row r="2935" spans="16:17" ht="0" hidden="1" customHeight="1" x14ac:dyDescent="0.25">
      <c r="P2935" s="167"/>
      <c r="Q2935" s="168"/>
    </row>
    <row r="2936" spans="16:17" ht="0" hidden="1" customHeight="1" x14ac:dyDescent="0.25">
      <c r="P2936" s="167"/>
      <c r="Q2936" s="168"/>
    </row>
    <row r="2937" spans="16:17" ht="0" hidden="1" customHeight="1" x14ac:dyDescent="0.25">
      <c r="P2937" s="167"/>
      <c r="Q2937" s="168"/>
    </row>
    <row r="2938" spans="16:17" ht="0" hidden="1" customHeight="1" x14ac:dyDescent="0.25">
      <c r="P2938" s="167"/>
      <c r="Q2938" s="168"/>
    </row>
    <row r="2939" spans="16:17" ht="0" hidden="1" customHeight="1" x14ac:dyDescent="0.25">
      <c r="P2939" s="167"/>
      <c r="Q2939" s="168"/>
    </row>
    <row r="2940" spans="16:17" ht="0" hidden="1" customHeight="1" x14ac:dyDescent="0.25">
      <c r="P2940" s="167"/>
      <c r="Q2940" s="168"/>
    </row>
    <row r="2941" spans="16:17" ht="0" hidden="1" customHeight="1" x14ac:dyDescent="0.25">
      <c r="P2941" s="167"/>
      <c r="Q2941" s="168"/>
    </row>
    <row r="2942" spans="16:17" ht="0" hidden="1" customHeight="1" x14ac:dyDescent="0.25">
      <c r="P2942" s="167"/>
      <c r="Q2942" s="168"/>
    </row>
    <row r="2943" spans="16:17" ht="0" hidden="1" customHeight="1" x14ac:dyDescent="0.25">
      <c r="P2943" s="167"/>
      <c r="Q2943" s="168"/>
    </row>
    <row r="2944" spans="16:17" ht="0" hidden="1" customHeight="1" x14ac:dyDescent="0.25">
      <c r="P2944" s="167"/>
      <c r="Q2944" s="168"/>
    </row>
    <row r="2945" spans="16:17" ht="0" hidden="1" customHeight="1" x14ac:dyDescent="0.25">
      <c r="P2945" s="167"/>
      <c r="Q2945" s="168"/>
    </row>
    <row r="2946" spans="16:17" ht="0" hidden="1" customHeight="1" x14ac:dyDescent="0.25">
      <c r="P2946" s="167"/>
      <c r="Q2946" s="168"/>
    </row>
    <row r="2947" spans="16:17" ht="0" hidden="1" customHeight="1" x14ac:dyDescent="0.25">
      <c r="P2947" s="167"/>
      <c r="Q2947" s="168"/>
    </row>
    <row r="2948" spans="16:17" ht="0" hidden="1" customHeight="1" x14ac:dyDescent="0.25">
      <c r="P2948" s="167"/>
      <c r="Q2948" s="168"/>
    </row>
    <row r="2949" spans="16:17" ht="0" hidden="1" customHeight="1" x14ac:dyDescent="0.25">
      <c r="P2949" s="167"/>
      <c r="Q2949" s="168"/>
    </row>
    <row r="2950" spans="16:17" ht="0" hidden="1" customHeight="1" x14ac:dyDescent="0.25">
      <c r="P2950" s="167"/>
      <c r="Q2950" s="168"/>
    </row>
    <row r="2951" spans="16:17" ht="0" hidden="1" customHeight="1" x14ac:dyDescent="0.25">
      <c r="P2951" s="167"/>
      <c r="Q2951" s="168"/>
    </row>
    <row r="2952" spans="16:17" ht="0" hidden="1" customHeight="1" x14ac:dyDescent="0.25">
      <c r="P2952" s="167"/>
      <c r="Q2952" s="168"/>
    </row>
    <row r="2953" spans="16:17" ht="0" hidden="1" customHeight="1" x14ac:dyDescent="0.25">
      <c r="P2953" s="167"/>
      <c r="Q2953" s="168"/>
    </row>
    <row r="2954" spans="16:17" ht="0" hidden="1" customHeight="1" x14ac:dyDescent="0.25">
      <c r="P2954" s="167"/>
      <c r="Q2954" s="168"/>
    </row>
    <row r="2955" spans="16:17" ht="0" hidden="1" customHeight="1" x14ac:dyDescent="0.25">
      <c r="P2955" s="167"/>
      <c r="Q2955" s="168"/>
    </row>
    <row r="2956" spans="16:17" ht="0" hidden="1" customHeight="1" x14ac:dyDescent="0.25">
      <c r="P2956" s="167"/>
      <c r="Q2956" s="168"/>
    </row>
    <row r="2957" spans="16:17" ht="0" hidden="1" customHeight="1" x14ac:dyDescent="0.25">
      <c r="P2957" s="167"/>
      <c r="Q2957" s="168"/>
    </row>
    <row r="2958" spans="16:17" ht="0" hidden="1" customHeight="1" x14ac:dyDescent="0.25">
      <c r="P2958" s="167"/>
      <c r="Q2958" s="168"/>
    </row>
    <row r="2959" spans="16:17" ht="0" hidden="1" customHeight="1" x14ac:dyDescent="0.25">
      <c r="P2959" s="167"/>
      <c r="Q2959" s="168"/>
    </row>
    <row r="2960" spans="16:17" ht="0" hidden="1" customHeight="1" x14ac:dyDescent="0.25">
      <c r="P2960" s="167"/>
      <c r="Q2960" s="168"/>
    </row>
    <row r="2961" spans="16:17" ht="0" hidden="1" customHeight="1" x14ac:dyDescent="0.25">
      <c r="P2961" s="167"/>
      <c r="Q2961" s="168"/>
    </row>
    <row r="2962" spans="16:17" ht="0" hidden="1" customHeight="1" x14ac:dyDescent="0.25">
      <c r="P2962" s="167"/>
      <c r="Q2962" s="168"/>
    </row>
    <row r="2963" spans="16:17" ht="0" hidden="1" customHeight="1" x14ac:dyDescent="0.25">
      <c r="P2963" s="167"/>
      <c r="Q2963" s="168"/>
    </row>
    <row r="2964" spans="16:17" ht="0" hidden="1" customHeight="1" x14ac:dyDescent="0.25">
      <c r="P2964" s="167"/>
      <c r="Q2964" s="168"/>
    </row>
    <row r="2965" spans="16:17" ht="0" hidden="1" customHeight="1" x14ac:dyDescent="0.25">
      <c r="P2965" s="167"/>
      <c r="Q2965" s="168"/>
    </row>
    <row r="2966" spans="16:17" ht="0" hidden="1" customHeight="1" x14ac:dyDescent="0.25">
      <c r="P2966" s="167"/>
      <c r="Q2966" s="168"/>
    </row>
    <row r="2967" spans="16:17" ht="0" hidden="1" customHeight="1" x14ac:dyDescent="0.25">
      <c r="P2967" s="167"/>
      <c r="Q2967" s="168"/>
    </row>
    <row r="2968" spans="16:17" ht="0" hidden="1" customHeight="1" x14ac:dyDescent="0.25">
      <c r="P2968" s="167"/>
      <c r="Q2968" s="168"/>
    </row>
    <row r="2969" spans="16:17" ht="0" hidden="1" customHeight="1" x14ac:dyDescent="0.25">
      <c r="P2969" s="167"/>
      <c r="Q2969" s="168"/>
    </row>
    <row r="2970" spans="16:17" ht="0" hidden="1" customHeight="1" x14ac:dyDescent="0.25">
      <c r="P2970" s="167"/>
      <c r="Q2970" s="168"/>
    </row>
    <row r="2971" spans="16:17" ht="0" hidden="1" customHeight="1" x14ac:dyDescent="0.25">
      <c r="P2971" s="167"/>
      <c r="Q2971" s="168"/>
    </row>
    <row r="2972" spans="16:17" ht="0" hidden="1" customHeight="1" x14ac:dyDescent="0.25">
      <c r="P2972" s="167"/>
      <c r="Q2972" s="168"/>
    </row>
    <row r="2973" spans="16:17" ht="0" hidden="1" customHeight="1" x14ac:dyDescent="0.25">
      <c r="P2973" s="167"/>
      <c r="Q2973" s="168"/>
    </row>
    <row r="2974" spans="16:17" ht="0" hidden="1" customHeight="1" x14ac:dyDescent="0.25">
      <c r="P2974" s="167"/>
      <c r="Q2974" s="168"/>
    </row>
    <row r="2975" spans="16:17" ht="0" hidden="1" customHeight="1" x14ac:dyDescent="0.25">
      <c r="P2975" s="167"/>
      <c r="Q2975" s="168"/>
    </row>
    <row r="2976" spans="16:17" ht="0" hidden="1" customHeight="1" x14ac:dyDescent="0.25">
      <c r="P2976" s="167"/>
      <c r="Q2976" s="168"/>
    </row>
    <row r="2977" spans="16:17" ht="0" hidden="1" customHeight="1" x14ac:dyDescent="0.25">
      <c r="P2977" s="167"/>
      <c r="Q2977" s="168"/>
    </row>
    <row r="2978" spans="16:17" ht="0" hidden="1" customHeight="1" x14ac:dyDescent="0.25">
      <c r="P2978" s="167"/>
      <c r="Q2978" s="168"/>
    </row>
    <row r="2979" spans="16:17" ht="0" hidden="1" customHeight="1" x14ac:dyDescent="0.25">
      <c r="P2979" s="167"/>
      <c r="Q2979" s="168"/>
    </row>
    <row r="2980" spans="16:17" ht="0" hidden="1" customHeight="1" x14ac:dyDescent="0.25">
      <c r="P2980" s="167"/>
      <c r="Q2980" s="168"/>
    </row>
    <row r="2981" spans="16:17" ht="0" hidden="1" customHeight="1" x14ac:dyDescent="0.25">
      <c r="P2981" s="167"/>
      <c r="Q2981" s="168"/>
    </row>
    <row r="2982" spans="16:17" ht="0" hidden="1" customHeight="1" x14ac:dyDescent="0.25">
      <c r="P2982" s="167"/>
      <c r="Q2982" s="168"/>
    </row>
    <row r="2983" spans="16:17" ht="0" hidden="1" customHeight="1" x14ac:dyDescent="0.25">
      <c r="P2983" s="167"/>
      <c r="Q2983" s="168"/>
    </row>
    <row r="2984" spans="16:17" ht="0" hidden="1" customHeight="1" x14ac:dyDescent="0.25">
      <c r="P2984" s="167"/>
      <c r="Q2984" s="168"/>
    </row>
    <row r="2985" spans="16:17" ht="0" hidden="1" customHeight="1" x14ac:dyDescent="0.25">
      <c r="P2985" s="167"/>
      <c r="Q2985" s="168"/>
    </row>
    <row r="2986" spans="16:17" ht="0" hidden="1" customHeight="1" x14ac:dyDescent="0.25">
      <c r="P2986" s="167"/>
      <c r="Q2986" s="168"/>
    </row>
    <row r="2987" spans="16:17" ht="0" hidden="1" customHeight="1" x14ac:dyDescent="0.25">
      <c r="P2987" s="167"/>
      <c r="Q2987" s="168"/>
    </row>
    <row r="2988" spans="16:17" ht="0" hidden="1" customHeight="1" x14ac:dyDescent="0.25">
      <c r="P2988" s="167"/>
      <c r="Q2988" s="168"/>
    </row>
    <row r="2989" spans="16:17" ht="0" hidden="1" customHeight="1" x14ac:dyDescent="0.25">
      <c r="P2989" s="167"/>
      <c r="Q2989" s="168"/>
    </row>
    <row r="2990" spans="16:17" ht="0" hidden="1" customHeight="1" x14ac:dyDescent="0.25">
      <c r="P2990" s="167"/>
      <c r="Q2990" s="168"/>
    </row>
    <row r="2991" spans="16:17" ht="0" hidden="1" customHeight="1" x14ac:dyDescent="0.25">
      <c r="P2991" s="167"/>
      <c r="Q2991" s="168"/>
    </row>
    <row r="2992" spans="16:17" ht="0" hidden="1" customHeight="1" x14ac:dyDescent="0.25">
      <c r="P2992" s="167"/>
      <c r="Q2992" s="168"/>
    </row>
    <row r="2993" spans="16:17" ht="0" hidden="1" customHeight="1" x14ac:dyDescent="0.25">
      <c r="P2993" s="167"/>
      <c r="Q2993" s="168"/>
    </row>
    <row r="2994" spans="16:17" ht="0" hidden="1" customHeight="1" x14ac:dyDescent="0.25">
      <c r="P2994" s="167"/>
      <c r="Q2994" s="168"/>
    </row>
    <row r="2995" spans="16:17" ht="0" hidden="1" customHeight="1" x14ac:dyDescent="0.25">
      <c r="P2995" s="167"/>
      <c r="Q2995" s="168"/>
    </row>
    <row r="2996" spans="16:17" ht="0" hidden="1" customHeight="1" x14ac:dyDescent="0.25">
      <c r="P2996" s="167"/>
      <c r="Q2996" s="168"/>
    </row>
    <row r="2997" spans="16:17" ht="0" hidden="1" customHeight="1" x14ac:dyDescent="0.25">
      <c r="P2997" s="167"/>
      <c r="Q2997" s="168"/>
    </row>
    <row r="2998" spans="16:17" ht="0" hidden="1" customHeight="1" x14ac:dyDescent="0.25">
      <c r="P2998" s="167"/>
      <c r="Q2998" s="168"/>
    </row>
    <row r="2999" spans="16:17" ht="0" hidden="1" customHeight="1" x14ac:dyDescent="0.25">
      <c r="P2999" s="167"/>
      <c r="Q2999" s="168"/>
    </row>
    <row r="3000" spans="16:17" ht="0" hidden="1" customHeight="1" x14ac:dyDescent="0.25">
      <c r="P3000" s="167"/>
      <c r="Q3000" s="168"/>
    </row>
    <row r="3001" spans="16:17" ht="0" hidden="1" customHeight="1" x14ac:dyDescent="0.25">
      <c r="P3001" s="167"/>
      <c r="Q3001" s="168"/>
    </row>
    <row r="3002" spans="16:17" ht="0" hidden="1" customHeight="1" x14ac:dyDescent="0.25">
      <c r="P3002" s="167"/>
      <c r="Q3002" s="168"/>
    </row>
    <row r="3003" spans="16:17" ht="0" hidden="1" customHeight="1" x14ac:dyDescent="0.25">
      <c r="P3003" s="167"/>
      <c r="Q3003" s="168"/>
    </row>
    <row r="3004" spans="16:17" ht="0" hidden="1" customHeight="1" x14ac:dyDescent="0.25">
      <c r="P3004" s="167"/>
      <c r="Q3004" s="168"/>
    </row>
    <row r="3005" spans="16:17" ht="0" hidden="1" customHeight="1" x14ac:dyDescent="0.25">
      <c r="P3005" s="167"/>
      <c r="Q3005" s="168"/>
    </row>
    <row r="3006" spans="16:17" ht="0" hidden="1" customHeight="1" x14ac:dyDescent="0.25">
      <c r="P3006" s="167"/>
      <c r="Q3006" s="168"/>
    </row>
    <row r="3007" spans="16:17" ht="0" hidden="1" customHeight="1" x14ac:dyDescent="0.25">
      <c r="P3007" s="167"/>
      <c r="Q3007" s="168"/>
    </row>
    <row r="3008" spans="16:17" ht="0" hidden="1" customHeight="1" x14ac:dyDescent="0.25">
      <c r="P3008" s="167"/>
      <c r="Q3008" s="168"/>
    </row>
    <row r="3009" spans="16:17" ht="0" hidden="1" customHeight="1" x14ac:dyDescent="0.25">
      <c r="P3009" s="167"/>
      <c r="Q3009" s="168"/>
    </row>
    <row r="3010" spans="16:17" ht="0" hidden="1" customHeight="1" x14ac:dyDescent="0.25">
      <c r="P3010" s="167"/>
      <c r="Q3010" s="168"/>
    </row>
    <row r="3011" spans="16:17" ht="0" hidden="1" customHeight="1" x14ac:dyDescent="0.25">
      <c r="P3011" s="167"/>
      <c r="Q3011" s="168"/>
    </row>
    <row r="3012" spans="16:17" ht="0" hidden="1" customHeight="1" x14ac:dyDescent="0.25">
      <c r="P3012" s="167"/>
      <c r="Q3012" s="168"/>
    </row>
    <row r="3013" spans="16:17" ht="0" hidden="1" customHeight="1" x14ac:dyDescent="0.25">
      <c r="P3013" s="167"/>
      <c r="Q3013" s="168"/>
    </row>
    <row r="3014" spans="16:17" ht="0" hidden="1" customHeight="1" x14ac:dyDescent="0.25">
      <c r="P3014" s="167"/>
      <c r="Q3014" s="168"/>
    </row>
    <row r="3015" spans="16:17" ht="0" hidden="1" customHeight="1" x14ac:dyDescent="0.25">
      <c r="P3015" s="167"/>
      <c r="Q3015" s="168"/>
    </row>
    <row r="3016" spans="16:17" ht="0" hidden="1" customHeight="1" x14ac:dyDescent="0.25">
      <c r="P3016" s="167"/>
      <c r="Q3016" s="168"/>
    </row>
    <row r="3017" spans="16:17" ht="0" hidden="1" customHeight="1" x14ac:dyDescent="0.25">
      <c r="P3017" s="167"/>
      <c r="Q3017" s="168"/>
    </row>
    <row r="3018" spans="16:17" ht="0" hidden="1" customHeight="1" x14ac:dyDescent="0.25">
      <c r="P3018" s="167"/>
      <c r="Q3018" s="168"/>
    </row>
    <row r="3019" spans="16:17" ht="0" hidden="1" customHeight="1" x14ac:dyDescent="0.25">
      <c r="P3019" s="167"/>
      <c r="Q3019" s="168"/>
    </row>
    <row r="3020" spans="16:17" ht="0" hidden="1" customHeight="1" x14ac:dyDescent="0.25">
      <c r="P3020" s="167"/>
      <c r="Q3020" s="168"/>
    </row>
    <row r="3021" spans="16:17" ht="0" hidden="1" customHeight="1" x14ac:dyDescent="0.25">
      <c r="P3021" s="167"/>
      <c r="Q3021" s="168"/>
    </row>
    <row r="3022" spans="16:17" ht="0" hidden="1" customHeight="1" x14ac:dyDescent="0.25">
      <c r="P3022" s="167"/>
      <c r="Q3022" s="168"/>
    </row>
    <row r="3023" spans="16:17" ht="0" hidden="1" customHeight="1" x14ac:dyDescent="0.25">
      <c r="P3023" s="167"/>
      <c r="Q3023" s="168"/>
    </row>
    <row r="3024" spans="16:17" ht="0" hidden="1" customHeight="1" x14ac:dyDescent="0.25">
      <c r="P3024" s="167"/>
      <c r="Q3024" s="168"/>
    </row>
    <row r="3025" spans="16:17" ht="0" hidden="1" customHeight="1" x14ac:dyDescent="0.25">
      <c r="P3025" s="167"/>
      <c r="Q3025" s="168"/>
    </row>
    <row r="3026" spans="16:17" ht="0" hidden="1" customHeight="1" x14ac:dyDescent="0.25">
      <c r="P3026" s="167"/>
      <c r="Q3026" s="168"/>
    </row>
    <row r="3027" spans="16:17" ht="0" hidden="1" customHeight="1" x14ac:dyDescent="0.25">
      <c r="P3027" s="167"/>
      <c r="Q3027" s="168"/>
    </row>
    <row r="3028" spans="16:17" ht="0" hidden="1" customHeight="1" x14ac:dyDescent="0.25">
      <c r="P3028" s="167"/>
      <c r="Q3028" s="168"/>
    </row>
    <row r="3029" spans="16:17" ht="0" hidden="1" customHeight="1" x14ac:dyDescent="0.25">
      <c r="P3029" s="167"/>
      <c r="Q3029" s="168"/>
    </row>
    <row r="3030" spans="16:17" ht="0" hidden="1" customHeight="1" x14ac:dyDescent="0.25">
      <c r="P3030" s="167"/>
      <c r="Q3030" s="168"/>
    </row>
    <row r="3031" spans="16:17" ht="0" hidden="1" customHeight="1" x14ac:dyDescent="0.25">
      <c r="P3031" s="167"/>
      <c r="Q3031" s="168"/>
    </row>
    <row r="3032" spans="16:17" ht="0" hidden="1" customHeight="1" x14ac:dyDescent="0.25">
      <c r="P3032" s="167"/>
      <c r="Q3032" s="168"/>
    </row>
    <row r="3033" spans="16:17" ht="0" hidden="1" customHeight="1" x14ac:dyDescent="0.25">
      <c r="P3033" s="167"/>
      <c r="Q3033" s="168"/>
    </row>
    <row r="3034" spans="16:17" ht="0" hidden="1" customHeight="1" x14ac:dyDescent="0.25">
      <c r="P3034" s="167"/>
      <c r="Q3034" s="168"/>
    </row>
    <row r="3035" spans="16:17" ht="0" hidden="1" customHeight="1" x14ac:dyDescent="0.25">
      <c r="P3035" s="167"/>
      <c r="Q3035" s="168"/>
    </row>
    <row r="3036" spans="16:17" ht="0" hidden="1" customHeight="1" x14ac:dyDescent="0.25">
      <c r="P3036" s="167"/>
      <c r="Q3036" s="168"/>
    </row>
    <row r="3037" spans="16:17" ht="0" hidden="1" customHeight="1" x14ac:dyDescent="0.25">
      <c r="P3037" s="167"/>
      <c r="Q3037" s="168"/>
    </row>
    <row r="3038" spans="16:17" ht="0" hidden="1" customHeight="1" x14ac:dyDescent="0.25">
      <c r="P3038" s="167"/>
      <c r="Q3038" s="168"/>
    </row>
    <row r="3039" spans="16:17" ht="0" hidden="1" customHeight="1" x14ac:dyDescent="0.25">
      <c r="P3039" s="167"/>
      <c r="Q3039" s="168"/>
    </row>
    <row r="3040" spans="16:17" ht="0" hidden="1" customHeight="1" x14ac:dyDescent="0.25">
      <c r="P3040" s="167"/>
      <c r="Q3040" s="168"/>
    </row>
    <row r="3041" spans="16:17" ht="0" hidden="1" customHeight="1" x14ac:dyDescent="0.25">
      <c r="P3041" s="167"/>
      <c r="Q3041" s="168"/>
    </row>
    <row r="3042" spans="16:17" ht="0" hidden="1" customHeight="1" x14ac:dyDescent="0.25">
      <c r="P3042" s="167"/>
      <c r="Q3042" s="168"/>
    </row>
    <row r="3043" spans="16:17" ht="0" hidden="1" customHeight="1" x14ac:dyDescent="0.25">
      <c r="P3043" s="167"/>
      <c r="Q3043" s="168"/>
    </row>
    <row r="3044" spans="16:17" ht="0" hidden="1" customHeight="1" x14ac:dyDescent="0.25">
      <c r="P3044" s="167"/>
      <c r="Q3044" s="168"/>
    </row>
    <row r="3045" spans="16:17" ht="0" hidden="1" customHeight="1" x14ac:dyDescent="0.25">
      <c r="P3045" s="167"/>
      <c r="Q3045" s="168"/>
    </row>
    <row r="3046" spans="16:17" ht="0" hidden="1" customHeight="1" x14ac:dyDescent="0.25">
      <c r="P3046" s="167"/>
      <c r="Q3046" s="168"/>
    </row>
    <row r="3047" spans="16:17" ht="0" hidden="1" customHeight="1" x14ac:dyDescent="0.25">
      <c r="P3047" s="167"/>
      <c r="Q3047" s="168"/>
    </row>
    <row r="3048" spans="16:17" ht="0" hidden="1" customHeight="1" x14ac:dyDescent="0.25">
      <c r="P3048" s="167"/>
      <c r="Q3048" s="168"/>
    </row>
    <row r="3049" spans="16:17" ht="0" hidden="1" customHeight="1" x14ac:dyDescent="0.25">
      <c r="P3049" s="167"/>
      <c r="Q3049" s="168"/>
    </row>
    <row r="3050" spans="16:17" ht="0" hidden="1" customHeight="1" x14ac:dyDescent="0.25">
      <c r="P3050" s="167"/>
      <c r="Q3050" s="168"/>
    </row>
    <row r="3051" spans="16:17" ht="0" hidden="1" customHeight="1" x14ac:dyDescent="0.25">
      <c r="P3051" s="167"/>
      <c r="Q3051" s="168"/>
    </row>
    <row r="3052" spans="16:17" ht="0" hidden="1" customHeight="1" x14ac:dyDescent="0.25">
      <c r="P3052" s="167"/>
      <c r="Q3052" s="168"/>
    </row>
    <row r="3053" spans="16:17" ht="0" hidden="1" customHeight="1" x14ac:dyDescent="0.25">
      <c r="P3053" s="167"/>
      <c r="Q3053" s="168"/>
    </row>
    <row r="3054" spans="16:17" ht="0" hidden="1" customHeight="1" x14ac:dyDescent="0.25">
      <c r="P3054" s="167"/>
      <c r="Q3054" s="168"/>
    </row>
    <row r="3055" spans="16:17" ht="0" hidden="1" customHeight="1" x14ac:dyDescent="0.25">
      <c r="P3055" s="167"/>
      <c r="Q3055" s="168"/>
    </row>
    <row r="3056" spans="16:17" ht="0" hidden="1" customHeight="1" x14ac:dyDescent="0.25">
      <c r="P3056" s="167"/>
      <c r="Q3056" s="168"/>
    </row>
    <row r="3057" spans="16:17" ht="0" hidden="1" customHeight="1" x14ac:dyDescent="0.25">
      <c r="P3057" s="167"/>
      <c r="Q3057" s="168"/>
    </row>
    <row r="3058" spans="16:17" ht="0" hidden="1" customHeight="1" x14ac:dyDescent="0.25">
      <c r="P3058" s="167"/>
      <c r="Q3058" s="168"/>
    </row>
    <row r="3059" spans="16:17" ht="0" hidden="1" customHeight="1" x14ac:dyDescent="0.25">
      <c r="P3059" s="167"/>
      <c r="Q3059" s="168"/>
    </row>
    <row r="3060" spans="16:17" ht="0" hidden="1" customHeight="1" x14ac:dyDescent="0.25">
      <c r="P3060" s="167"/>
      <c r="Q3060" s="168"/>
    </row>
    <row r="3061" spans="16:17" ht="0" hidden="1" customHeight="1" x14ac:dyDescent="0.25">
      <c r="P3061" s="167"/>
      <c r="Q3061" s="168"/>
    </row>
    <row r="3062" spans="16:17" ht="0" hidden="1" customHeight="1" x14ac:dyDescent="0.25">
      <c r="P3062" s="167"/>
      <c r="Q3062" s="168"/>
    </row>
    <row r="3063" spans="16:17" ht="0" hidden="1" customHeight="1" x14ac:dyDescent="0.25">
      <c r="P3063" s="167"/>
      <c r="Q3063" s="168"/>
    </row>
    <row r="3064" spans="16:17" ht="0" hidden="1" customHeight="1" x14ac:dyDescent="0.25">
      <c r="P3064" s="167"/>
      <c r="Q3064" s="168"/>
    </row>
    <row r="3065" spans="16:17" ht="0" hidden="1" customHeight="1" x14ac:dyDescent="0.25">
      <c r="P3065" s="167"/>
      <c r="Q3065" s="168"/>
    </row>
    <row r="3066" spans="16:17" ht="0" hidden="1" customHeight="1" x14ac:dyDescent="0.25">
      <c r="P3066" s="167"/>
      <c r="Q3066" s="168"/>
    </row>
    <row r="3067" spans="16:17" ht="0" hidden="1" customHeight="1" x14ac:dyDescent="0.25">
      <c r="P3067" s="167"/>
      <c r="Q3067" s="168"/>
    </row>
    <row r="3068" spans="16:17" ht="0" hidden="1" customHeight="1" x14ac:dyDescent="0.25">
      <c r="P3068" s="167"/>
      <c r="Q3068" s="168"/>
    </row>
    <row r="3069" spans="16:17" ht="0" hidden="1" customHeight="1" x14ac:dyDescent="0.25">
      <c r="P3069" s="167"/>
      <c r="Q3069" s="168"/>
    </row>
    <row r="3070" spans="16:17" ht="0" hidden="1" customHeight="1" x14ac:dyDescent="0.25">
      <c r="P3070" s="167"/>
      <c r="Q3070" s="168"/>
    </row>
    <row r="3071" spans="16:17" ht="0" hidden="1" customHeight="1" x14ac:dyDescent="0.25">
      <c r="P3071" s="167"/>
      <c r="Q3071" s="168"/>
    </row>
    <row r="3072" spans="16:17" ht="0" hidden="1" customHeight="1" x14ac:dyDescent="0.25">
      <c r="P3072" s="167"/>
      <c r="Q3072" s="168"/>
    </row>
    <row r="3073" spans="16:17" ht="0" hidden="1" customHeight="1" x14ac:dyDescent="0.25">
      <c r="P3073" s="167"/>
      <c r="Q3073" s="168"/>
    </row>
    <row r="3074" spans="16:17" ht="0" hidden="1" customHeight="1" x14ac:dyDescent="0.25">
      <c r="P3074" s="167"/>
      <c r="Q3074" s="168"/>
    </row>
    <row r="3075" spans="16:17" ht="0" hidden="1" customHeight="1" x14ac:dyDescent="0.25">
      <c r="P3075" s="167"/>
      <c r="Q3075" s="168"/>
    </row>
    <row r="3076" spans="16:17" ht="0" hidden="1" customHeight="1" x14ac:dyDescent="0.25">
      <c r="P3076" s="167"/>
      <c r="Q3076" s="168"/>
    </row>
    <row r="3077" spans="16:17" ht="0" hidden="1" customHeight="1" x14ac:dyDescent="0.25">
      <c r="P3077" s="167"/>
      <c r="Q3077" s="168"/>
    </row>
    <row r="3078" spans="16:17" ht="0" hidden="1" customHeight="1" x14ac:dyDescent="0.25">
      <c r="P3078" s="167"/>
      <c r="Q3078" s="168"/>
    </row>
    <row r="3079" spans="16:17" ht="0" hidden="1" customHeight="1" x14ac:dyDescent="0.25">
      <c r="P3079" s="167"/>
      <c r="Q3079" s="168"/>
    </row>
    <row r="3080" spans="16:17" ht="0" hidden="1" customHeight="1" x14ac:dyDescent="0.25">
      <c r="P3080" s="167"/>
      <c r="Q3080" s="168"/>
    </row>
    <row r="3081" spans="16:17" ht="0" hidden="1" customHeight="1" x14ac:dyDescent="0.25">
      <c r="P3081" s="167"/>
      <c r="Q3081" s="168"/>
    </row>
    <row r="3082" spans="16:17" ht="0" hidden="1" customHeight="1" x14ac:dyDescent="0.25">
      <c r="P3082" s="167"/>
      <c r="Q3082" s="168"/>
    </row>
    <row r="3083" spans="16:17" ht="0" hidden="1" customHeight="1" x14ac:dyDescent="0.25">
      <c r="P3083" s="167"/>
      <c r="Q3083" s="168"/>
    </row>
    <row r="3084" spans="16:17" ht="0" hidden="1" customHeight="1" x14ac:dyDescent="0.25">
      <c r="P3084" s="167"/>
      <c r="Q3084" s="168"/>
    </row>
    <row r="3085" spans="16:17" ht="0" hidden="1" customHeight="1" x14ac:dyDescent="0.25">
      <c r="P3085" s="167"/>
      <c r="Q3085" s="168"/>
    </row>
    <row r="3086" spans="16:17" ht="0" hidden="1" customHeight="1" x14ac:dyDescent="0.25">
      <c r="P3086" s="167"/>
      <c r="Q3086" s="168"/>
    </row>
    <row r="3087" spans="16:17" ht="0" hidden="1" customHeight="1" x14ac:dyDescent="0.25">
      <c r="P3087" s="167"/>
      <c r="Q3087" s="168"/>
    </row>
    <row r="3088" spans="16:17" ht="0" hidden="1" customHeight="1" x14ac:dyDescent="0.25">
      <c r="P3088" s="167"/>
      <c r="Q3088" s="168"/>
    </row>
    <row r="3089" spans="16:17" ht="0" hidden="1" customHeight="1" x14ac:dyDescent="0.25">
      <c r="P3089" s="167"/>
      <c r="Q3089" s="168"/>
    </row>
    <row r="3090" spans="16:17" ht="0" hidden="1" customHeight="1" x14ac:dyDescent="0.25">
      <c r="P3090" s="167"/>
      <c r="Q3090" s="168"/>
    </row>
    <row r="3091" spans="16:17" ht="0" hidden="1" customHeight="1" x14ac:dyDescent="0.25">
      <c r="P3091" s="167"/>
      <c r="Q3091" s="168"/>
    </row>
    <row r="3092" spans="16:17" ht="0" hidden="1" customHeight="1" x14ac:dyDescent="0.25">
      <c r="P3092" s="167"/>
      <c r="Q3092" s="168"/>
    </row>
    <row r="3093" spans="16:17" ht="0" hidden="1" customHeight="1" x14ac:dyDescent="0.25">
      <c r="P3093" s="167"/>
      <c r="Q3093" s="168"/>
    </row>
    <row r="3094" spans="16:17" ht="0" hidden="1" customHeight="1" x14ac:dyDescent="0.25">
      <c r="P3094" s="167"/>
      <c r="Q3094" s="168"/>
    </row>
    <row r="3095" spans="16:17" ht="0" hidden="1" customHeight="1" x14ac:dyDescent="0.25">
      <c r="P3095" s="167"/>
      <c r="Q3095" s="168"/>
    </row>
    <row r="3096" spans="16:17" ht="0" hidden="1" customHeight="1" x14ac:dyDescent="0.25">
      <c r="P3096" s="167"/>
      <c r="Q3096" s="168"/>
    </row>
    <row r="3097" spans="16:17" ht="0" hidden="1" customHeight="1" x14ac:dyDescent="0.25">
      <c r="P3097" s="167"/>
      <c r="Q3097" s="168"/>
    </row>
    <row r="3098" spans="16:17" ht="0" hidden="1" customHeight="1" x14ac:dyDescent="0.25">
      <c r="P3098" s="167"/>
      <c r="Q3098" s="168"/>
    </row>
    <row r="3099" spans="16:17" ht="0" hidden="1" customHeight="1" x14ac:dyDescent="0.25">
      <c r="P3099" s="167"/>
      <c r="Q3099" s="168"/>
    </row>
    <row r="3100" spans="16:17" ht="0" hidden="1" customHeight="1" x14ac:dyDescent="0.25">
      <c r="P3100" s="167"/>
      <c r="Q3100" s="168"/>
    </row>
    <row r="3101" spans="16:17" ht="0" hidden="1" customHeight="1" x14ac:dyDescent="0.25">
      <c r="P3101" s="167"/>
      <c r="Q3101" s="168"/>
    </row>
    <row r="3102" spans="16:17" ht="0" hidden="1" customHeight="1" x14ac:dyDescent="0.25">
      <c r="P3102" s="167"/>
      <c r="Q3102" s="168"/>
    </row>
    <row r="3103" spans="16:17" ht="0" hidden="1" customHeight="1" x14ac:dyDescent="0.25">
      <c r="P3103" s="167"/>
      <c r="Q3103" s="168"/>
    </row>
    <row r="3104" spans="16:17" ht="0" hidden="1" customHeight="1" x14ac:dyDescent="0.25">
      <c r="P3104" s="167"/>
      <c r="Q3104" s="168"/>
    </row>
    <row r="3105" spans="16:17" ht="0" hidden="1" customHeight="1" x14ac:dyDescent="0.25">
      <c r="P3105" s="167"/>
      <c r="Q3105" s="168"/>
    </row>
    <row r="3106" spans="16:17" ht="0" hidden="1" customHeight="1" x14ac:dyDescent="0.25">
      <c r="P3106" s="167"/>
      <c r="Q3106" s="168"/>
    </row>
    <row r="3107" spans="16:17" ht="0" hidden="1" customHeight="1" x14ac:dyDescent="0.25">
      <c r="P3107" s="167"/>
      <c r="Q3107" s="168"/>
    </row>
    <row r="3108" spans="16:17" ht="0" hidden="1" customHeight="1" x14ac:dyDescent="0.25">
      <c r="P3108" s="167"/>
      <c r="Q3108" s="168"/>
    </row>
    <row r="3109" spans="16:17" ht="0" hidden="1" customHeight="1" x14ac:dyDescent="0.25">
      <c r="P3109" s="167"/>
      <c r="Q3109" s="168"/>
    </row>
    <row r="3110" spans="16:17" ht="0" hidden="1" customHeight="1" x14ac:dyDescent="0.25">
      <c r="P3110" s="167"/>
      <c r="Q3110" s="168"/>
    </row>
    <row r="3111" spans="16:17" ht="0" hidden="1" customHeight="1" x14ac:dyDescent="0.25">
      <c r="P3111" s="167"/>
      <c r="Q3111" s="168"/>
    </row>
    <row r="3112" spans="16:17" ht="0" hidden="1" customHeight="1" x14ac:dyDescent="0.25">
      <c r="P3112" s="167"/>
      <c r="Q3112" s="168"/>
    </row>
    <row r="3113" spans="16:17" ht="0" hidden="1" customHeight="1" x14ac:dyDescent="0.25">
      <c r="P3113" s="167"/>
      <c r="Q3113" s="168"/>
    </row>
    <row r="3114" spans="16:17" ht="0" hidden="1" customHeight="1" x14ac:dyDescent="0.25">
      <c r="P3114" s="167"/>
      <c r="Q3114" s="168"/>
    </row>
    <row r="3115" spans="16:17" ht="0" hidden="1" customHeight="1" x14ac:dyDescent="0.25">
      <c r="P3115" s="167"/>
      <c r="Q3115" s="168"/>
    </row>
    <row r="3116" spans="16:17" ht="0" hidden="1" customHeight="1" x14ac:dyDescent="0.25">
      <c r="P3116" s="167"/>
      <c r="Q3116" s="168"/>
    </row>
    <row r="3117" spans="16:17" ht="0" hidden="1" customHeight="1" x14ac:dyDescent="0.25">
      <c r="P3117" s="167"/>
      <c r="Q3117" s="168"/>
    </row>
    <row r="3118" spans="16:17" ht="0" hidden="1" customHeight="1" x14ac:dyDescent="0.25">
      <c r="P3118" s="167"/>
      <c r="Q3118" s="168"/>
    </row>
    <row r="3119" spans="16:17" ht="0" hidden="1" customHeight="1" x14ac:dyDescent="0.25">
      <c r="P3119" s="167"/>
      <c r="Q3119" s="168"/>
    </row>
    <row r="3120" spans="16:17" ht="0" hidden="1" customHeight="1" x14ac:dyDescent="0.25">
      <c r="P3120" s="167"/>
      <c r="Q3120" s="168"/>
    </row>
    <row r="3121" spans="16:17" ht="0" hidden="1" customHeight="1" x14ac:dyDescent="0.25">
      <c r="P3121" s="167"/>
      <c r="Q3121" s="168"/>
    </row>
    <row r="3122" spans="16:17" ht="0" hidden="1" customHeight="1" x14ac:dyDescent="0.25">
      <c r="P3122" s="167"/>
      <c r="Q3122" s="168"/>
    </row>
    <row r="3123" spans="16:17" ht="0" hidden="1" customHeight="1" x14ac:dyDescent="0.25">
      <c r="P3123" s="167"/>
      <c r="Q3123" s="168"/>
    </row>
    <row r="3124" spans="16:17" ht="0" hidden="1" customHeight="1" x14ac:dyDescent="0.25">
      <c r="P3124" s="167"/>
      <c r="Q3124" s="168"/>
    </row>
    <row r="3125" spans="16:17" ht="0" hidden="1" customHeight="1" x14ac:dyDescent="0.25">
      <c r="P3125" s="167"/>
      <c r="Q3125" s="168"/>
    </row>
    <row r="3126" spans="16:17" ht="0" hidden="1" customHeight="1" x14ac:dyDescent="0.25">
      <c r="P3126" s="167"/>
      <c r="Q3126" s="168"/>
    </row>
    <row r="3127" spans="16:17" ht="0" hidden="1" customHeight="1" x14ac:dyDescent="0.25">
      <c r="P3127" s="167"/>
      <c r="Q3127" s="168"/>
    </row>
    <row r="3128" spans="16:17" ht="0" hidden="1" customHeight="1" x14ac:dyDescent="0.25">
      <c r="P3128" s="167"/>
      <c r="Q3128" s="168"/>
    </row>
    <row r="3129" spans="16:17" ht="0" hidden="1" customHeight="1" x14ac:dyDescent="0.25">
      <c r="P3129" s="167"/>
      <c r="Q3129" s="168"/>
    </row>
    <row r="3130" spans="16:17" ht="0" hidden="1" customHeight="1" x14ac:dyDescent="0.25">
      <c r="P3130" s="167"/>
      <c r="Q3130" s="168"/>
    </row>
    <row r="3131" spans="16:17" ht="0" hidden="1" customHeight="1" x14ac:dyDescent="0.25">
      <c r="P3131" s="167"/>
      <c r="Q3131" s="168"/>
    </row>
    <row r="3132" spans="16:17" ht="0" hidden="1" customHeight="1" x14ac:dyDescent="0.25">
      <c r="P3132" s="167"/>
      <c r="Q3132" s="168"/>
    </row>
    <row r="3133" spans="16:17" ht="0" hidden="1" customHeight="1" x14ac:dyDescent="0.25">
      <c r="P3133" s="167"/>
      <c r="Q3133" s="168"/>
    </row>
    <row r="3134" spans="16:17" ht="0" hidden="1" customHeight="1" x14ac:dyDescent="0.25">
      <c r="P3134" s="167"/>
      <c r="Q3134" s="168"/>
    </row>
    <row r="3135" spans="16:17" ht="0" hidden="1" customHeight="1" x14ac:dyDescent="0.25">
      <c r="P3135" s="167"/>
      <c r="Q3135" s="168"/>
    </row>
    <row r="3136" spans="16:17" ht="0" hidden="1" customHeight="1" x14ac:dyDescent="0.25">
      <c r="P3136" s="167"/>
      <c r="Q3136" s="168"/>
    </row>
    <row r="3137" spans="16:17" ht="0" hidden="1" customHeight="1" x14ac:dyDescent="0.25">
      <c r="P3137" s="167"/>
      <c r="Q3137" s="168"/>
    </row>
    <row r="3138" spans="16:17" ht="0" hidden="1" customHeight="1" x14ac:dyDescent="0.25">
      <c r="P3138" s="167"/>
      <c r="Q3138" s="168"/>
    </row>
    <row r="3139" spans="16:17" ht="0" hidden="1" customHeight="1" x14ac:dyDescent="0.25">
      <c r="P3139" s="167"/>
      <c r="Q3139" s="168"/>
    </row>
    <row r="3140" spans="16:17" ht="0" hidden="1" customHeight="1" x14ac:dyDescent="0.25">
      <c r="P3140" s="167"/>
      <c r="Q3140" s="168"/>
    </row>
    <row r="3141" spans="16:17" ht="0" hidden="1" customHeight="1" x14ac:dyDescent="0.25">
      <c r="P3141" s="167"/>
      <c r="Q3141" s="168"/>
    </row>
    <row r="3142" spans="16:17" ht="0" hidden="1" customHeight="1" x14ac:dyDescent="0.25">
      <c r="P3142" s="167"/>
      <c r="Q3142" s="168"/>
    </row>
    <row r="3143" spans="16:17" ht="0" hidden="1" customHeight="1" x14ac:dyDescent="0.25">
      <c r="P3143" s="167"/>
      <c r="Q3143" s="168"/>
    </row>
    <row r="3144" spans="16:17" ht="0" hidden="1" customHeight="1" x14ac:dyDescent="0.25">
      <c r="P3144" s="167"/>
      <c r="Q3144" s="168"/>
    </row>
    <row r="3145" spans="16:17" ht="0" hidden="1" customHeight="1" x14ac:dyDescent="0.25">
      <c r="P3145" s="167"/>
      <c r="Q3145" s="168"/>
    </row>
    <row r="3146" spans="16:17" ht="0" hidden="1" customHeight="1" x14ac:dyDescent="0.25">
      <c r="P3146" s="167"/>
      <c r="Q3146" s="168"/>
    </row>
    <row r="3147" spans="16:17" ht="0" hidden="1" customHeight="1" x14ac:dyDescent="0.25">
      <c r="P3147" s="167"/>
      <c r="Q3147" s="168"/>
    </row>
    <row r="3148" spans="16:17" ht="0" hidden="1" customHeight="1" x14ac:dyDescent="0.25">
      <c r="P3148" s="167"/>
      <c r="Q3148" s="168"/>
    </row>
    <row r="3149" spans="16:17" ht="0" hidden="1" customHeight="1" x14ac:dyDescent="0.25">
      <c r="P3149" s="167"/>
      <c r="Q3149" s="168"/>
    </row>
    <row r="3150" spans="16:17" ht="0" hidden="1" customHeight="1" x14ac:dyDescent="0.25">
      <c r="P3150" s="167"/>
      <c r="Q3150" s="168"/>
    </row>
    <row r="3151" spans="16:17" ht="0" hidden="1" customHeight="1" x14ac:dyDescent="0.25">
      <c r="P3151" s="167"/>
      <c r="Q3151" s="168"/>
    </row>
    <row r="3152" spans="16:17" ht="0" hidden="1" customHeight="1" x14ac:dyDescent="0.25">
      <c r="P3152" s="167"/>
      <c r="Q3152" s="168"/>
    </row>
    <row r="3153" spans="16:17" ht="0" hidden="1" customHeight="1" x14ac:dyDescent="0.25">
      <c r="P3153" s="167"/>
      <c r="Q3153" s="168"/>
    </row>
    <row r="3154" spans="16:17" ht="0" hidden="1" customHeight="1" x14ac:dyDescent="0.25">
      <c r="P3154" s="167"/>
      <c r="Q3154" s="168"/>
    </row>
    <row r="3155" spans="16:17" ht="0" hidden="1" customHeight="1" x14ac:dyDescent="0.25">
      <c r="P3155" s="167"/>
      <c r="Q3155" s="168"/>
    </row>
    <row r="3156" spans="16:17" ht="0" hidden="1" customHeight="1" x14ac:dyDescent="0.25">
      <c r="P3156" s="167"/>
      <c r="Q3156" s="168"/>
    </row>
    <row r="3157" spans="16:17" ht="0" hidden="1" customHeight="1" x14ac:dyDescent="0.25">
      <c r="P3157" s="167"/>
      <c r="Q3157" s="168"/>
    </row>
    <row r="3158" spans="16:17" ht="0" hidden="1" customHeight="1" x14ac:dyDescent="0.25">
      <c r="P3158" s="167"/>
      <c r="Q3158" s="168"/>
    </row>
    <row r="3159" spans="16:17" ht="0" hidden="1" customHeight="1" x14ac:dyDescent="0.25">
      <c r="P3159" s="167"/>
      <c r="Q3159" s="168"/>
    </row>
    <row r="3160" spans="16:17" ht="0" hidden="1" customHeight="1" x14ac:dyDescent="0.25">
      <c r="P3160" s="167"/>
      <c r="Q3160" s="168"/>
    </row>
    <row r="3161" spans="16:17" ht="0" hidden="1" customHeight="1" x14ac:dyDescent="0.25">
      <c r="P3161" s="167"/>
      <c r="Q3161" s="168"/>
    </row>
    <row r="3162" spans="16:17" ht="0" hidden="1" customHeight="1" x14ac:dyDescent="0.25">
      <c r="P3162" s="167"/>
      <c r="Q3162" s="168"/>
    </row>
    <row r="3163" spans="16:17" ht="0" hidden="1" customHeight="1" x14ac:dyDescent="0.25">
      <c r="P3163" s="167"/>
      <c r="Q3163" s="168"/>
    </row>
    <row r="3164" spans="16:17" ht="0" hidden="1" customHeight="1" x14ac:dyDescent="0.25">
      <c r="P3164" s="167"/>
      <c r="Q3164" s="168"/>
    </row>
    <row r="3165" spans="16:17" ht="0" hidden="1" customHeight="1" x14ac:dyDescent="0.25">
      <c r="P3165" s="167"/>
      <c r="Q3165" s="168"/>
    </row>
    <row r="3166" spans="16:17" ht="0" hidden="1" customHeight="1" x14ac:dyDescent="0.25">
      <c r="P3166" s="167"/>
      <c r="Q3166" s="168"/>
    </row>
    <row r="3167" spans="16:17" ht="0" hidden="1" customHeight="1" x14ac:dyDescent="0.25">
      <c r="P3167" s="167"/>
      <c r="Q3167" s="168"/>
    </row>
    <row r="3168" spans="16:17" ht="0" hidden="1" customHeight="1" x14ac:dyDescent="0.25">
      <c r="P3168" s="167"/>
      <c r="Q3168" s="168"/>
    </row>
    <row r="3169" spans="16:17" ht="0" hidden="1" customHeight="1" x14ac:dyDescent="0.25">
      <c r="P3169" s="167"/>
      <c r="Q3169" s="168"/>
    </row>
    <row r="3170" spans="16:17" ht="0" hidden="1" customHeight="1" x14ac:dyDescent="0.25">
      <c r="P3170" s="167"/>
      <c r="Q3170" s="168"/>
    </row>
    <row r="3171" spans="16:17" ht="0" hidden="1" customHeight="1" x14ac:dyDescent="0.25">
      <c r="P3171" s="167"/>
      <c r="Q3171" s="168"/>
    </row>
    <row r="3172" spans="16:17" ht="0" hidden="1" customHeight="1" x14ac:dyDescent="0.25">
      <c r="P3172" s="167"/>
      <c r="Q3172" s="168"/>
    </row>
    <row r="3173" spans="16:17" ht="0" hidden="1" customHeight="1" x14ac:dyDescent="0.25">
      <c r="P3173" s="167"/>
      <c r="Q3173" s="168"/>
    </row>
    <row r="3174" spans="16:17" ht="0" hidden="1" customHeight="1" x14ac:dyDescent="0.25">
      <c r="P3174" s="167"/>
      <c r="Q3174" s="168"/>
    </row>
    <row r="3175" spans="16:17" ht="0" hidden="1" customHeight="1" x14ac:dyDescent="0.25">
      <c r="P3175" s="167"/>
      <c r="Q3175" s="168"/>
    </row>
    <row r="3176" spans="16:17" ht="0" hidden="1" customHeight="1" x14ac:dyDescent="0.25">
      <c r="P3176" s="167"/>
      <c r="Q3176" s="168"/>
    </row>
    <row r="3177" spans="16:17" ht="0" hidden="1" customHeight="1" x14ac:dyDescent="0.25">
      <c r="P3177" s="167"/>
      <c r="Q3177" s="168"/>
    </row>
    <row r="3178" spans="16:17" ht="0" hidden="1" customHeight="1" x14ac:dyDescent="0.25">
      <c r="P3178" s="167"/>
      <c r="Q3178" s="168"/>
    </row>
    <row r="3179" spans="16:17" ht="0" hidden="1" customHeight="1" x14ac:dyDescent="0.25">
      <c r="P3179" s="167"/>
      <c r="Q3179" s="168"/>
    </row>
    <row r="3180" spans="16:17" ht="0" hidden="1" customHeight="1" x14ac:dyDescent="0.25">
      <c r="P3180" s="167"/>
      <c r="Q3180" s="168"/>
    </row>
    <row r="3181" spans="16:17" ht="0" hidden="1" customHeight="1" x14ac:dyDescent="0.25">
      <c r="P3181" s="167"/>
      <c r="Q3181" s="168"/>
    </row>
    <row r="3182" spans="16:17" ht="0" hidden="1" customHeight="1" x14ac:dyDescent="0.25">
      <c r="P3182" s="167"/>
      <c r="Q3182" s="168"/>
    </row>
    <row r="3183" spans="16:17" ht="0" hidden="1" customHeight="1" x14ac:dyDescent="0.25">
      <c r="P3183" s="167"/>
      <c r="Q3183" s="168"/>
    </row>
    <row r="3184" spans="16:17" ht="0" hidden="1" customHeight="1" x14ac:dyDescent="0.25">
      <c r="P3184" s="167"/>
      <c r="Q3184" s="168"/>
    </row>
    <row r="3185" spans="16:17" ht="0" hidden="1" customHeight="1" x14ac:dyDescent="0.25">
      <c r="P3185" s="167"/>
      <c r="Q3185" s="168"/>
    </row>
    <row r="3186" spans="16:17" ht="0" hidden="1" customHeight="1" x14ac:dyDescent="0.25">
      <c r="P3186" s="167"/>
      <c r="Q3186" s="168"/>
    </row>
    <row r="3187" spans="16:17" ht="0" hidden="1" customHeight="1" x14ac:dyDescent="0.25">
      <c r="P3187" s="167"/>
      <c r="Q3187" s="168"/>
    </row>
    <row r="3188" spans="16:17" ht="0" hidden="1" customHeight="1" x14ac:dyDescent="0.25">
      <c r="P3188" s="167"/>
      <c r="Q3188" s="168"/>
    </row>
    <row r="3189" spans="16:17" ht="0" hidden="1" customHeight="1" x14ac:dyDescent="0.25">
      <c r="P3189" s="167"/>
      <c r="Q3189" s="168"/>
    </row>
    <row r="3190" spans="16:17" ht="0" hidden="1" customHeight="1" x14ac:dyDescent="0.25">
      <c r="P3190" s="167"/>
      <c r="Q3190" s="168"/>
    </row>
    <row r="3191" spans="16:17" ht="0" hidden="1" customHeight="1" x14ac:dyDescent="0.25">
      <c r="P3191" s="167"/>
      <c r="Q3191" s="168"/>
    </row>
    <row r="3192" spans="16:17" ht="0" hidden="1" customHeight="1" x14ac:dyDescent="0.25">
      <c r="P3192" s="167"/>
      <c r="Q3192" s="168"/>
    </row>
    <row r="3193" spans="16:17" ht="0" hidden="1" customHeight="1" x14ac:dyDescent="0.25">
      <c r="P3193" s="167"/>
      <c r="Q3193" s="168"/>
    </row>
    <row r="3194" spans="16:17" ht="0" hidden="1" customHeight="1" x14ac:dyDescent="0.25">
      <c r="P3194" s="167"/>
      <c r="Q3194" s="168"/>
    </row>
    <row r="3195" spans="16:17" ht="0" hidden="1" customHeight="1" x14ac:dyDescent="0.25">
      <c r="P3195" s="167"/>
      <c r="Q3195" s="168"/>
    </row>
    <row r="3196" spans="16:17" ht="0" hidden="1" customHeight="1" x14ac:dyDescent="0.25">
      <c r="P3196" s="167"/>
      <c r="Q3196" s="168"/>
    </row>
    <row r="3197" spans="16:17" ht="0" hidden="1" customHeight="1" x14ac:dyDescent="0.25">
      <c r="P3197" s="167"/>
      <c r="Q3197" s="168"/>
    </row>
    <row r="3198" spans="16:17" ht="0" hidden="1" customHeight="1" x14ac:dyDescent="0.25">
      <c r="P3198" s="167"/>
      <c r="Q3198" s="168"/>
    </row>
    <row r="3199" spans="16:17" ht="0" hidden="1" customHeight="1" x14ac:dyDescent="0.25">
      <c r="P3199" s="167"/>
      <c r="Q3199" s="168"/>
    </row>
    <row r="3200" spans="16:17" ht="0" hidden="1" customHeight="1" x14ac:dyDescent="0.25">
      <c r="P3200" s="167"/>
      <c r="Q3200" s="168"/>
    </row>
    <row r="3201" spans="16:17" ht="0" hidden="1" customHeight="1" x14ac:dyDescent="0.25">
      <c r="P3201" s="167"/>
      <c r="Q3201" s="168"/>
    </row>
    <row r="3202" spans="16:17" ht="0" hidden="1" customHeight="1" x14ac:dyDescent="0.25">
      <c r="P3202" s="167"/>
      <c r="Q3202" s="168"/>
    </row>
    <row r="3203" spans="16:17" ht="0" hidden="1" customHeight="1" x14ac:dyDescent="0.25">
      <c r="P3203" s="167"/>
      <c r="Q3203" s="168"/>
    </row>
    <row r="3204" spans="16:17" ht="0" hidden="1" customHeight="1" x14ac:dyDescent="0.25">
      <c r="P3204" s="167"/>
      <c r="Q3204" s="168"/>
    </row>
    <row r="3205" spans="16:17" ht="0" hidden="1" customHeight="1" x14ac:dyDescent="0.25">
      <c r="P3205" s="167"/>
      <c r="Q3205" s="168"/>
    </row>
    <row r="3206" spans="16:17" ht="0" hidden="1" customHeight="1" x14ac:dyDescent="0.25">
      <c r="P3206" s="167"/>
      <c r="Q3206" s="168"/>
    </row>
    <row r="3207" spans="16:17" ht="0" hidden="1" customHeight="1" x14ac:dyDescent="0.25">
      <c r="P3207" s="167"/>
      <c r="Q3207" s="168"/>
    </row>
    <row r="3208" spans="16:17" ht="0" hidden="1" customHeight="1" x14ac:dyDescent="0.25">
      <c r="P3208" s="167"/>
      <c r="Q3208" s="168"/>
    </row>
    <row r="3209" spans="16:17" ht="0" hidden="1" customHeight="1" x14ac:dyDescent="0.25">
      <c r="P3209" s="167"/>
      <c r="Q3209" s="168"/>
    </row>
    <row r="3210" spans="16:17" ht="0" hidden="1" customHeight="1" x14ac:dyDescent="0.25">
      <c r="P3210" s="167"/>
      <c r="Q3210" s="168"/>
    </row>
    <row r="3211" spans="16:17" ht="0" hidden="1" customHeight="1" x14ac:dyDescent="0.25">
      <c r="P3211" s="167"/>
      <c r="Q3211" s="168"/>
    </row>
    <row r="3212" spans="16:17" ht="0" hidden="1" customHeight="1" x14ac:dyDescent="0.25">
      <c r="P3212" s="167"/>
      <c r="Q3212" s="168"/>
    </row>
    <row r="3213" spans="16:17" ht="0" hidden="1" customHeight="1" x14ac:dyDescent="0.25">
      <c r="P3213" s="167"/>
      <c r="Q3213" s="168"/>
    </row>
    <row r="3214" spans="16:17" ht="0" hidden="1" customHeight="1" x14ac:dyDescent="0.25">
      <c r="P3214" s="167"/>
      <c r="Q3214" s="168"/>
    </row>
    <row r="3215" spans="16:17" ht="0" hidden="1" customHeight="1" x14ac:dyDescent="0.25">
      <c r="P3215" s="167"/>
      <c r="Q3215" s="168"/>
    </row>
    <row r="3216" spans="16:17" ht="0" hidden="1" customHeight="1" x14ac:dyDescent="0.25">
      <c r="P3216" s="167"/>
      <c r="Q3216" s="168"/>
    </row>
    <row r="3217" spans="16:17" ht="0" hidden="1" customHeight="1" x14ac:dyDescent="0.25">
      <c r="P3217" s="167"/>
      <c r="Q3217" s="168"/>
    </row>
    <row r="3218" spans="16:17" ht="0" hidden="1" customHeight="1" x14ac:dyDescent="0.25">
      <c r="P3218" s="167"/>
      <c r="Q3218" s="168"/>
    </row>
    <row r="3219" spans="16:17" ht="0" hidden="1" customHeight="1" x14ac:dyDescent="0.25">
      <c r="P3219" s="167"/>
      <c r="Q3219" s="168"/>
    </row>
    <row r="3220" spans="16:17" ht="0" hidden="1" customHeight="1" x14ac:dyDescent="0.25">
      <c r="P3220" s="167"/>
      <c r="Q3220" s="168"/>
    </row>
    <row r="3221" spans="16:17" ht="0" hidden="1" customHeight="1" x14ac:dyDescent="0.25">
      <c r="P3221" s="167"/>
      <c r="Q3221" s="168"/>
    </row>
    <row r="3222" spans="16:17" ht="0" hidden="1" customHeight="1" x14ac:dyDescent="0.25">
      <c r="P3222" s="167"/>
      <c r="Q3222" s="168"/>
    </row>
    <row r="3223" spans="16:17" ht="0" hidden="1" customHeight="1" x14ac:dyDescent="0.25">
      <c r="P3223" s="167"/>
      <c r="Q3223" s="168"/>
    </row>
    <row r="3224" spans="16:17" ht="0" hidden="1" customHeight="1" x14ac:dyDescent="0.25">
      <c r="P3224" s="167"/>
      <c r="Q3224" s="168"/>
    </row>
    <row r="3225" spans="16:17" ht="0" hidden="1" customHeight="1" x14ac:dyDescent="0.25">
      <c r="P3225" s="167"/>
      <c r="Q3225" s="168"/>
    </row>
    <row r="3226" spans="16:17" ht="0" hidden="1" customHeight="1" x14ac:dyDescent="0.25">
      <c r="P3226" s="167"/>
      <c r="Q3226" s="168"/>
    </row>
    <row r="3227" spans="16:17" ht="0" hidden="1" customHeight="1" x14ac:dyDescent="0.25">
      <c r="P3227" s="167"/>
      <c r="Q3227" s="168"/>
    </row>
    <row r="3228" spans="16:17" ht="0" hidden="1" customHeight="1" x14ac:dyDescent="0.25">
      <c r="P3228" s="167"/>
      <c r="Q3228" s="168"/>
    </row>
    <row r="3229" spans="16:17" ht="0" hidden="1" customHeight="1" x14ac:dyDescent="0.25">
      <c r="P3229" s="167"/>
      <c r="Q3229" s="168"/>
    </row>
    <row r="3230" spans="16:17" ht="0" hidden="1" customHeight="1" x14ac:dyDescent="0.25">
      <c r="P3230" s="167"/>
      <c r="Q3230" s="168"/>
    </row>
    <row r="3231" spans="16:17" ht="0" hidden="1" customHeight="1" x14ac:dyDescent="0.25">
      <c r="P3231" s="167"/>
      <c r="Q3231" s="168"/>
    </row>
    <row r="3232" spans="16:17" ht="0" hidden="1" customHeight="1" x14ac:dyDescent="0.25">
      <c r="P3232" s="167"/>
      <c r="Q3232" s="168"/>
    </row>
    <row r="3233" spans="16:17" ht="0" hidden="1" customHeight="1" x14ac:dyDescent="0.25">
      <c r="P3233" s="167"/>
      <c r="Q3233" s="168"/>
    </row>
    <row r="3234" spans="16:17" ht="0" hidden="1" customHeight="1" x14ac:dyDescent="0.25">
      <c r="P3234" s="167"/>
      <c r="Q3234" s="168"/>
    </row>
    <row r="3235" spans="16:17" ht="0" hidden="1" customHeight="1" x14ac:dyDescent="0.25">
      <c r="P3235" s="167"/>
      <c r="Q3235" s="168"/>
    </row>
    <row r="3236" spans="16:17" ht="0" hidden="1" customHeight="1" x14ac:dyDescent="0.25">
      <c r="P3236" s="167"/>
      <c r="Q3236" s="168"/>
    </row>
    <row r="3237" spans="16:17" ht="0" hidden="1" customHeight="1" x14ac:dyDescent="0.25">
      <c r="P3237" s="167"/>
      <c r="Q3237" s="168"/>
    </row>
    <row r="3238" spans="16:17" ht="0" hidden="1" customHeight="1" x14ac:dyDescent="0.25">
      <c r="P3238" s="167"/>
      <c r="Q3238" s="168"/>
    </row>
    <row r="3239" spans="16:17" ht="0" hidden="1" customHeight="1" x14ac:dyDescent="0.25">
      <c r="P3239" s="167"/>
      <c r="Q3239" s="168"/>
    </row>
    <row r="3240" spans="16:17" ht="0" hidden="1" customHeight="1" x14ac:dyDescent="0.25">
      <c r="P3240" s="167"/>
      <c r="Q3240" s="168"/>
    </row>
    <row r="3241" spans="16:17" ht="0" hidden="1" customHeight="1" x14ac:dyDescent="0.25">
      <c r="P3241" s="167"/>
      <c r="Q3241" s="168"/>
    </row>
    <row r="3242" spans="16:17" ht="0" hidden="1" customHeight="1" x14ac:dyDescent="0.25">
      <c r="P3242" s="167"/>
      <c r="Q3242" s="168"/>
    </row>
    <row r="3243" spans="16:17" ht="0" hidden="1" customHeight="1" x14ac:dyDescent="0.25">
      <c r="P3243" s="167"/>
      <c r="Q3243" s="168"/>
    </row>
    <row r="3244" spans="16:17" ht="0" hidden="1" customHeight="1" x14ac:dyDescent="0.25">
      <c r="P3244" s="167"/>
      <c r="Q3244" s="168"/>
    </row>
    <row r="3245" spans="16:17" ht="0" hidden="1" customHeight="1" x14ac:dyDescent="0.25">
      <c r="P3245" s="167"/>
      <c r="Q3245" s="168"/>
    </row>
    <row r="3246" spans="16:17" ht="0" hidden="1" customHeight="1" x14ac:dyDescent="0.25">
      <c r="P3246" s="167"/>
      <c r="Q3246" s="168"/>
    </row>
    <row r="3247" spans="16:17" ht="0" hidden="1" customHeight="1" x14ac:dyDescent="0.25">
      <c r="P3247" s="167"/>
      <c r="Q3247" s="168"/>
    </row>
    <row r="3248" spans="16:17" ht="0" hidden="1" customHeight="1" x14ac:dyDescent="0.25">
      <c r="P3248" s="167"/>
      <c r="Q3248" s="168"/>
    </row>
    <row r="3249" spans="16:17" ht="0" hidden="1" customHeight="1" x14ac:dyDescent="0.25">
      <c r="P3249" s="167"/>
      <c r="Q3249" s="168"/>
    </row>
    <row r="3250" spans="16:17" ht="0" hidden="1" customHeight="1" x14ac:dyDescent="0.25">
      <c r="P3250" s="167"/>
      <c r="Q3250" s="168"/>
    </row>
    <row r="3251" spans="16:17" ht="0" hidden="1" customHeight="1" x14ac:dyDescent="0.25">
      <c r="P3251" s="167"/>
      <c r="Q3251" s="168"/>
    </row>
    <row r="3252" spans="16:17" ht="0" hidden="1" customHeight="1" x14ac:dyDescent="0.25">
      <c r="P3252" s="167"/>
      <c r="Q3252" s="168"/>
    </row>
    <row r="3253" spans="16:17" ht="0" hidden="1" customHeight="1" x14ac:dyDescent="0.25">
      <c r="P3253" s="167"/>
      <c r="Q3253" s="168"/>
    </row>
    <row r="3254" spans="16:17" ht="0" hidden="1" customHeight="1" x14ac:dyDescent="0.25">
      <c r="P3254" s="167"/>
      <c r="Q3254" s="168"/>
    </row>
    <row r="3255" spans="16:17" ht="0" hidden="1" customHeight="1" x14ac:dyDescent="0.25">
      <c r="P3255" s="167"/>
      <c r="Q3255" s="168"/>
    </row>
    <row r="3256" spans="16:17" ht="0" hidden="1" customHeight="1" x14ac:dyDescent="0.25">
      <c r="P3256" s="167"/>
      <c r="Q3256" s="168"/>
    </row>
    <row r="3257" spans="16:17" ht="0" hidden="1" customHeight="1" x14ac:dyDescent="0.25">
      <c r="P3257" s="167"/>
      <c r="Q3257" s="168"/>
    </row>
    <row r="3258" spans="16:17" ht="0" hidden="1" customHeight="1" x14ac:dyDescent="0.25">
      <c r="P3258" s="167"/>
      <c r="Q3258" s="168"/>
    </row>
    <row r="3259" spans="16:17" ht="0" hidden="1" customHeight="1" x14ac:dyDescent="0.25">
      <c r="P3259" s="167"/>
      <c r="Q3259" s="168"/>
    </row>
    <row r="3260" spans="16:17" ht="0" hidden="1" customHeight="1" x14ac:dyDescent="0.25">
      <c r="P3260" s="167"/>
      <c r="Q3260" s="168"/>
    </row>
    <row r="3261" spans="16:17" ht="0" hidden="1" customHeight="1" x14ac:dyDescent="0.25">
      <c r="P3261" s="167"/>
      <c r="Q3261" s="168"/>
    </row>
    <row r="3262" spans="16:17" ht="0" hidden="1" customHeight="1" x14ac:dyDescent="0.25">
      <c r="P3262" s="167"/>
      <c r="Q3262" s="168"/>
    </row>
    <row r="3263" spans="16:17" ht="0" hidden="1" customHeight="1" x14ac:dyDescent="0.25">
      <c r="P3263" s="167"/>
      <c r="Q3263" s="168"/>
    </row>
    <row r="3264" spans="16:17" ht="0" hidden="1" customHeight="1" x14ac:dyDescent="0.25">
      <c r="P3264" s="167"/>
      <c r="Q3264" s="168"/>
    </row>
    <row r="3265" spans="16:17" ht="0" hidden="1" customHeight="1" x14ac:dyDescent="0.25">
      <c r="P3265" s="167"/>
      <c r="Q3265" s="168"/>
    </row>
    <row r="3266" spans="16:17" ht="0" hidden="1" customHeight="1" x14ac:dyDescent="0.25">
      <c r="P3266" s="167"/>
      <c r="Q3266" s="168"/>
    </row>
    <row r="3267" spans="16:17" ht="0" hidden="1" customHeight="1" x14ac:dyDescent="0.25">
      <c r="P3267" s="167"/>
      <c r="Q3267" s="168"/>
    </row>
    <row r="3268" spans="16:17" ht="0" hidden="1" customHeight="1" x14ac:dyDescent="0.25">
      <c r="P3268" s="167"/>
      <c r="Q3268" s="168"/>
    </row>
    <row r="3269" spans="16:17" ht="0" hidden="1" customHeight="1" x14ac:dyDescent="0.25">
      <c r="P3269" s="167"/>
      <c r="Q3269" s="168"/>
    </row>
    <row r="3270" spans="16:17" ht="0" hidden="1" customHeight="1" x14ac:dyDescent="0.25">
      <c r="P3270" s="167"/>
      <c r="Q3270" s="168"/>
    </row>
    <row r="3271" spans="16:17" ht="0" hidden="1" customHeight="1" x14ac:dyDescent="0.25">
      <c r="P3271" s="167"/>
      <c r="Q3271" s="168"/>
    </row>
    <row r="3272" spans="16:17" ht="0" hidden="1" customHeight="1" x14ac:dyDescent="0.25">
      <c r="P3272" s="167"/>
      <c r="Q3272" s="168"/>
    </row>
    <row r="3273" spans="16:17" ht="0" hidden="1" customHeight="1" x14ac:dyDescent="0.25">
      <c r="P3273" s="167"/>
      <c r="Q3273" s="168"/>
    </row>
    <row r="3274" spans="16:17" ht="0" hidden="1" customHeight="1" x14ac:dyDescent="0.25">
      <c r="P3274" s="167"/>
      <c r="Q3274" s="168"/>
    </row>
    <row r="3275" spans="16:17" ht="0" hidden="1" customHeight="1" x14ac:dyDescent="0.25">
      <c r="P3275" s="167"/>
      <c r="Q3275" s="168"/>
    </row>
    <row r="3276" spans="16:17" ht="0" hidden="1" customHeight="1" x14ac:dyDescent="0.25">
      <c r="P3276" s="167"/>
      <c r="Q3276" s="168"/>
    </row>
    <row r="3277" spans="16:17" ht="0" hidden="1" customHeight="1" x14ac:dyDescent="0.25">
      <c r="P3277" s="167"/>
      <c r="Q3277" s="168"/>
    </row>
    <row r="3278" spans="16:17" ht="0" hidden="1" customHeight="1" x14ac:dyDescent="0.25">
      <c r="P3278" s="167"/>
      <c r="Q3278" s="168"/>
    </row>
    <row r="3279" spans="16:17" ht="0" hidden="1" customHeight="1" x14ac:dyDescent="0.25">
      <c r="P3279" s="167"/>
      <c r="Q3279" s="168"/>
    </row>
    <row r="3280" spans="16:17" ht="0" hidden="1" customHeight="1" x14ac:dyDescent="0.25">
      <c r="P3280" s="167"/>
      <c r="Q3280" s="168"/>
    </row>
    <row r="3281" spans="16:17" ht="0" hidden="1" customHeight="1" x14ac:dyDescent="0.25">
      <c r="P3281" s="167"/>
      <c r="Q3281" s="168"/>
    </row>
    <row r="3282" spans="16:17" ht="0" hidden="1" customHeight="1" x14ac:dyDescent="0.25">
      <c r="P3282" s="167"/>
      <c r="Q3282" s="168"/>
    </row>
    <row r="3283" spans="16:17" ht="0" hidden="1" customHeight="1" x14ac:dyDescent="0.25">
      <c r="P3283" s="167"/>
      <c r="Q3283" s="168"/>
    </row>
    <row r="3284" spans="16:17" ht="0" hidden="1" customHeight="1" x14ac:dyDescent="0.25">
      <c r="P3284" s="167"/>
      <c r="Q3284" s="168"/>
    </row>
    <row r="3285" spans="16:17" ht="0" hidden="1" customHeight="1" x14ac:dyDescent="0.25">
      <c r="P3285" s="167"/>
      <c r="Q3285" s="168"/>
    </row>
    <row r="3286" spans="16:17" ht="0" hidden="1" customHeight="1" x14ac:dyDescent="0.25">
      <c r="P3286" s="167"/>
      <c r="Q3286" s="168"/>
    </row>
    <row r="3287" spans="16:17" ht="0" hidden="1" customHeight="1" x14ac:dyDescent="0.25">
      <c r="P3287" s="167"/>
      <c r="Q3287" s="168"/>
    </row>
    <row r="3288" spans="16:17" ht="0" hidden="1" customHeight="1" x14ac:dyDescent="0.25">
      <c r="P3288" s="167"/>
      <c r="Q3288" s="168"/>
    </row>
    <row r="3289" spans="16:17" ht="0" hidden="1" customHeight="1" x14ac:dyDescent="0.25">
      <c r="P3289" s="167"/>
      <c r="Q3289" s="168"/>
    </row>
    <row r="3290" spans="16:17" ht="0" hidden="1" customHeight="1" x14ac:dyDescent="0.25">
      <c r="P3290" s="167"/>
      <c r="Q3290" s="168"/>
    </row>
    <row r="3291" spans="16:17" ht="0" hidden="1" customHeight="1" x14ac:dyDescent="0.25">
      <c r="P3291" s="167"/>
      <c r="Q3291" s="168"/>
    </row>
    <row r="3292" spans="16:17" ht="0" hidden="1" customHeight="1" x14ac:dyDescent="0.25">
      <c r="P3292" s="167"/>
      <c r="Q3292" s="168"/>
    </row>
    <row r="3293" spans="16:17" ht="0" hidden="1" customHeight="1" x14ac:dyDescent="0.25">
      <c r="P3293" s="167"/>
      <c r="Q3293" s="168"/>
    </row>
    <row r="3294" spans="16:17" ht="0" hidden="1" customHeight="1" x14ac:dyDescent="0.25">
      <c r="P3294" s="167"/>
      <c r="Q3294" s="168"/>
    </row>
    <row r="3295" spans="16:17" ht="0" hidden="1" customHeight="1" x14ac:dyDescent="0.25">
      <c r="P3295" s="167"/>
      <c r="Q3295" s="168"/>
    </row>
    <row r="3296" spans="16:17" ht="0" hidden="1" customHeight="1" x14ac:dyDescent="0.25">
      <c r="P3296" s="167"/>
      <c r="Q3296" s="168"/>
    </row>
    <row r="3297" spans="16:17" ht="0" hidden="1" customHeight="1" x14ac:dyDescent="0.25">
      <c r="P3297" s="167"/>
      <c r="Q3297" s="168"/>
    </row>
    <row r="3298" spans="16:17" ht="0" hidden="1" customHeight="1" x14ac:dyDescent="0.25">
      <c r="P3298" s="167"/>
      <c r="Q3298" s="168"/>
    </row>
    <row r="3299" spans="16:17" ht="0" hidden="1" customHeight="1" x14ac:dyDescent="0.25">
      <c r="P3299" s="167"/>
      <c r="Q3299" s="168"/>
    </row>
    <row r="3300" spans="16:17" ht="0" hidden="1" customHeight="1" x14ac:dyDescent="0.25">
      <c r="P3300" s="167"/>
      <c r="Q3300" s="168"/>
    </row>
    <row r="3301" spans="16:17" ht="0" hidden="1" customHeight="1" x14ac:dyDescent="0.25">
      <c r="P3301" s="167"/>
      <c r="Q3301" s="168"/>
    </row>
    <row r="3302" spans="16:17" ht="0" hidden="1" customHeight="1" x14ac:dyDescent="0.25">
      <c r="P3302" s="167"/>
      <c r="Q3302" s="168"/>
    </row>
    <row r="3303" spans="16:17" ht="0" hidden="1" customHeight="1" x14ac:dyDescent="0.25">
      <c r="P3303" s="167"/>
      <c r="Q3303" s="168"/>
    </row>
    <row r="3304" spans="16:17" ht="0" hidden="1" customHeight="1" x14ac:dyDescent="0.25">
      <c r="P3304" s="167"/>
      <c r="Q3304" s="168"/>
    </row>
    <row r="3305" spans="16:17" ht="0" hidden="1" customHeight="1" x14ac:dyDescent="0.25">
      <c r="P3305" s="167"/>
      <c r="Q3305" s="168"/>
    </row>
    <row r="3306" spans="16:17" ht="0" hidden="1" customHeight="1" x14ac:dyDescent="0.25">
      <c r="P3306" s="167"/>
      <c r="Q3306" s="168"/>
    </row>
    <row r="3307" spans="16:17" ht="0" hidden="1" customHeight="1" x14ac:dyDescent="0.25">
      <c r="P3307" s="167"/>
      <c r="Q3307" s="168"/>
    </row>
    <row r="3308" spans="16:17" ht="0" hidden="1" customHeight="1" x14ac:dyDescent="0.25">
      <c r="P3308" s="167"/>
      <c r="Q3308" s="168"/>
    </row>
    <row r="3309" spans="16:17" ht="0" hidden="1" customHeight="1" x14ac:dyDescent="0.25">
      <c r="P3309" s="167"/>
      <c r="Q3309" s="168"/>
    </row>
    <row r="3310" spans="16:17" ht="0" hidden="1" customHeight="1" x14ac:dyDescent="0.25">
      <c r="P3310" s="167"/>
      <c r="Q3310" s="168"/>
    </row>
    <row r="3311" spans="16:17" ht="0" hidden="1" customHeight="1" x14ac:dyDescent="0.25">
      <c r="P3311" s="167"/>
      <c r="Q3311" s="168"/>
    </row>
    <row r="3312" spans="16:17" ht="0" hidden="1" customHeight="1" x14ac:dyDescent="0.25">
      <c r="P3312" s="167"/>
      <c r="Q3312" s="168"/>
    </row>
    <row r="3313" spans="16:17" ht="0" hidden="1" customHeight="1" x14ac:dyDescent="0.25">
      <c r="P3313" s="167"/>
      <c r="Q3313" s="168"/>
    </row>
    <row r="3314" spans="16:17" ht="0" hidden="1" customHeight="1" x14ac:dyDescent="0.25">
      <c r="P3314" s="167"/>
      <c r="Q3314" s="168"/>
    </row>
    <row r="3315" spans="16:17" ht="0" hidden="1" customHeight="1" x14ac:dyDescent="0.25">
      <c r="P3315" s="167"/>
      <c r="Q3315" s="168"/>
    </row>
    <row r="3316" spans="16:17" ht="0" hidden="1" customHeight="1" x14ac:dyDescent="0.25">
      <c r="P3316" s="167"/>
      <c r="Q3316" s="168"/>
    </row>
    <row r="3317" spans="16:17" ht="0" hidden="1" customHeight="1" x14ac:dyDescent="0.25">
      <c r="P3317" s="167"/>
      <c r="Q3317" s="168"/>
    </row>
    <row r="3318" spans="16:17" ht="0" hidden="1" customHeight="1" x14ac:dyDescent="0.25">
      <c r="P3318" s="167"/>
      <c r="Q3318" s="168"/>
    </row>
    <row r="3319" spans="16:17" ht="0" hidden="1" customHeight="1" x14ac:dyDescent="0.25">
      <c r="P3319" s="167"/>
      <c r="Q3319" s="168"/>
    </row>
    <row r="3320" spans="16:17" ht="0" hidden="1" customHeight="1" x14ac:dyDescent="0.25">
      <c r="P3320" s="167"/>
      <c r="Q3320" s="168"/>
    </row>
    <row r="3321" spans="16:17" ht="0" hidden="1" customHeight="1" x14ac:dyDescent="0.25">
      <c r="P3321" s="167"/>
      <c r="Q3321" s="168"/>
    </row>
    <row r="3322" spans="16:17" ht="0" hidden="1" customHeight="1" x14ac:dyDescent="0.25">
      <c r="P3322" s="167"/>
      <c r="Q3322" s="168"/>
    </row>
    <row r="3323" spans="16:17" ht="0" hidden="1" customHeight="1" x14ac:dyDescent="0.25">
      <c r="P3323" s="167"/>
      <c r="Q3323" s="168"/>
    </row>
    <row r="3324" spans="16:17" ht="0" hidden="1" customHeight="1" x14ac:dyDescent="0.25">
      <c r="P3324" s="167"/>
      <c r="Q3324" s="168"/>
    </row>
    <row r="3325" spans="16:17" ht="0" hidden="1" customHeight="1" x14ac:dyDescent="0.25">
      <c r="P3325" s="167"/>
      <c r="Q3325" s="168"/>
    </row>
    <row r="3326" spans="16:17" ht="0" hidden="1" customHeight="1" x14ac:dyDescent="0.25">
      <c r="P3326" s="167"/>
      <c r="Q3326" s="168"/>
    </row>
    <row r="3327" spans="16:17" ht="0" hidden="1" customHeight="1" x14ac:dyDescent="0.25">
      <c r="P3327" s="167"/>
      <c r="Q3327" s="168"/>
    </row>
    <row r="3328" spans="16:17" ht="0" hidden="1" customHeight="1" x14ac:dyDescent="0.25">
      <c r="P3328" s="167"/>
      <c r="Q3328" s="168"/>
    </row>
    <row r="3329" spans="16:17" ht="0" hidden="1" customHeight="1" x14ac:dyDescent="0.25">
      <c r="P3329" s="167"/>
      <c r="Q3329" s="168"/>
    </row>
    <row r="3330" spans="16:17" ht="0" hidden="1" customHeight="1" x14ac:dyDescent="0.25">
      <c r="P3330" s="167"/>
      <c r="Q3330" s="168"/>
    </row>
    <row r="3331" spans="16:17" ht="0" hidden="1" customHeight="1" x14ac:dyDescent="0.25">
      <c r="P3331" s="167"/>
      <c r="Q3331" s="168"/>
    </row>
    <row r="3332" spans="16:17" ht="0" hidden="1" customHeight="1" x14ac:dyDescent="0.25">
      <c r="P3332" s="167"/>
      <c r="Q3332" s="168"/>
    </row>
    <row r="3333" spans="16:17" ht="0" hidden="1" customHeight="1" x14ac:dyDescent="0.25">
      <c r="P3333" s="167"/>
      <c r="Q3333" s="168"/>
    </row>
    <row r="3334" spans="16:17" ht="0" hidden="1" customHeight="1" x14ac:dyDescent="0.25">
      <c r="P3334" s="167"/>
      <c r="Q3334" s="168"/>
    </row>
    <row r="3335" spans="16:17" ht="0" hidden="1" customHeight="1" x14ac:dyDescent="0.25">
      <c r="P3335" s="167"/>
      <c r="Q3335" s="168"/>
    </row>
    <row r="3336" spans="16:17" ht="0" hidden="1" customHeight="1" x14ac:dyDescent="0.25">
      <c r="P3336" s="167"/>
      <c r="Q3336" s="168"/>
    </row>
    <row r="3337" spans="16:17" ht="0" hidden="1" customHeight="1" x14ac:dyDescent="0.25">
      <c r="P3337" s="167"/>
      <c r="Q3337" s="168"/>
    </row>
    <row r="3338" spans="16:17" ht="0" hidden="1" customHeight="1" x14ac:dyDescent="0.25">
      <c r="P3338" s="167"/>
      <c r="Q3338" s="168"/>
    </row>
    <row r="3339" spans="16:17" ht="0" hidden="1" customHeight="1" x14ac:dyDescent="0.25">
      <c r="P3339" s="167"/>
      <c r="Q3339" s="168"/>
    </row>
    <row r="3340" spans="16:17" ht="0" hidden="1" customHeight="1" x14ac:dyDescent="0.25">
      <c r="P3340" s="167"/>
      <c r="Q3340" s="168"/>
    </row>
    <row r="3341" spans="16:17" ht="0" hidden="1" customHeight="1" x14ac:dyDescent="0.25">
      <c r="P3341" s="167"/>
      <c r="Q3341" s="168"/>
    </row>
    <row r="3342" spans="16:17" ht="0" hidden="1" customHeight="1" x14ac:dyDescent="0.25">
      <c r="P3342" s="167"/>
      <c r="Q3342" s="168"/>
    </row>
    <row r="3343" spans="16:17" ht="0" hidden="1" customHeight="1" x14ac:dyDescent="0.25">
      <c r="P3343" s="167"/>
      <c r="Q3343" s="168"/>
    </row>
    <row r="3344" spans="16:17" ht="0" hidden="1" customHeight="1" x14ac:dyDescent="0.25">
      <c r="P3344" s="167"/>
      <c r="Q3344" s="168"/>
    </row>
    <row r="3345" spans="16:17" ht="0" hidden="1" customHeight="1" x14ac:dyDescent="0.25">
      <c r="P3345" s="167"/>
      <c r="Q3345" s="168"/>
    </row>
    <row r="3346" spans="16:17" ht="0" hidden="1" customHeight="1" x14ac:dyDescent="0.25">
      <c r="P3346" s="167"/>
      <c r="Q3346" s="168"/>
    </row>
    <row r="3347" spans="16:17" ht="0" hidden="1" customHeight="1" x14ac:dyDescent="0.25">
      <c r="P3347" s="167"/>
      <c r="Q3347" s="168"/>
    </row>
    <row r="3348" spans="16:17" ht="0" hidden="1" customHeight="1" x14ac:dyDescent="0.25">
      <c r="P3348" s="167"/>
      <c r="Q3348" s="168"/>
    </row>
    <row r="3349" spans="16:17" ht="0" hidden="1" customHeight="1" x14ac:dyDescent="0.25">
      <c r="P3349" s="167"/>
      <c r="Q3349" s="168"/>
    </row>
    <row r="3350" spans="16:17" ht="0" hidden="1" customHeight="1" x14ac:dyDescent="0.25">
      <c r="P3350" s="167"/>
      <c r="Q3350" s="168"/>
    </row>
    <row r="3351" spans="16:17" ht="0" hidden="1" customHeight="1" x14ac:dyDescent="0.25">
      <c r="P3351" s="167"/>
      <c r="Q3351" s="168"/>
    </row>
    <row r="3352" spans="16:17" ht="0" hidden="1" customHeight="1" x14ac:dyDescent="0.25">
      <c r="P3352" s="167"/>
      <c r="Q3352" s="168"/>
    </row>
    <row r="3353" spans="16:17" ht="0" hidden="1" customHeight="1" x14ac:dyDescent="0.25">
      <c r="P3353" s="167"/>
      <c r="Q3353" s="168"/>
    </row>
    <row r="3354" spans="16:17" ht="0" hidden="1" customHeight="1" x14ac:dyDescent="0.25">
      <c r="P3354" s="167"/>
      <c r="Q3354" s="168"/>
    </row>
    <row r="3355" spans="16:17" ht="0" hidden="1" customHeight="1" x14ac:dyDescent="0.25">
      <c r="P3355" s="167"/>
      <c r="Q3355" s="168"/>
    </row>
    <row r="3356" spans="16:17" ht="0" hidden="1" customHeight="1" x14ac:dyDescent="0.25">
      <c r="P3356" s="167"/>
      <c r="Q3356" s="168"/>
    </row>
    <row r="3357" spans="16:17" ht="0" hidden="1" customHeight="1" x14ac:dyDescent="0.25">
      <c r="P3357" s="167"/>
      <c r="Q3357" s="168"/>
    </row>
    <row r="3358" spans="16:17" ht="0" hidden="1" customHeight="1" x14ac:dyDescent="0.25">
      <c r="P3358" s="167"/>
      <c r="Q3358" s="168"/>
    </row>
    <row r="3359" spans="16:17" ht="0" hidden="1" customHeight="1" x14ac:dyDescent="0.25">
      <c r="P3359" s="167"/>
      <c r="Q3359" s="168"/>
    </row>
    <row r="3360" spans="16:17" ht="0" hidden="1" customHeight="1" x14ac:dyDescent="0.25">
      <c r="P3360" s="167"/>
      <c r="Q3360" s="168"/>
    </row>
    <row r="3361" spans="16:17" ht="0" hidden="1" customHeight="1" x14ac:dyDescent="0.25">
      <c r="P3361" s="167"/>
      <c r="Q3361" s="168"/>
    </row>
    <row r="3362" spans="16:17" ht="0" hidden="1" customHeight="1" x14ac:dyDescent="0.25">
      <c r="P3362" s="167"/>
      <c r="Q3362" s="168"/>
    </row>
    <row r="3363" spans="16:17" ht="0" hidden="1" customHeight="1" x14ac:dyDescent="0.25">
      <c r="P3363" s="167"/>
      <c r="Q3363" s="168"/>
    </row>
    <row r="3364" spans="16:17" ht="0" hidden="1" customHeight="1" x14ac:dyDescent="0.25">
      <c r="P3364" s="167"/>
      <c r="Q3364" s="168"/>
    </row>
    <row r="3365" spans="16:17" ht="0" hidden="1" customHeight="1" x14ac:dyDescent="0.25">
      <c r="P3365" s="167"/>
      <c r="Q3365" s="168"/>
    </row>
    <row r="3366" spans="16:17" ht="0" hidden="1" customHeight="1" x14ac:dyDescent="0.25">
      <c r="P3366" s="167"/>
      <c r="Q3366" s="168"/>
    </row>
    <row r="3367" spans="16:17" ht="0" hidden="1" customHeight="1" x14ac:dyDescent="0.25">
      <c r="P3367" s="167"/>
      <c r="Q3367" s="168"/>
    </row>
    <row r="3368" spans="16:17" ht="0" hidden="1" customHeight="1" x14ac:dyDescent="0.25">
      <c r="P3368" s="167"/>
      <c r="Q3368" s="168"/>
    </row>
    <row r="3369" spans="16:17" ht="0" hidden="1" customHeight="1" x14ac:dyDescent="0.25">
      <c r="P3369" s="167"/>
      <c r="Q3369" s="168"/>
    </row>
    <row r="3370" spans="16:17" ht="0" hidden="1" customHeight="1" x14ac:dyDescent="0.25">
      <c r="P3370" s="167"/>
      <c r="Q3370" s="168"/>
    </row>
    <row r="3371" spans="16:17" ht="0" hidden="1" customHeight="1" x14ac:dyDescent="0.25">
      <c r="P3371" s="167"/>
      <c r="Q3371" s="168"/>
    </row>
    <row r="3372" spans="16:17" ht="0" hidden="1" customHeight="1" x14ac:dyDescent="0.25">
      <c r="P3372" s="167"/>
      <c r="Q3372" s="168"/>
    </row>
    <row r="3373" spans="16:17" ht="0" hidden="1" customHeight="1" x14ac:dyDescent="0.25">
      <c r="P3373" s="167"/>
      <c r="Q3373" s="168"/>
    </row>
    <row r="3374" spans="16:17" ht="0" hidden="1" customHeight="1" x14ac:dyDescent="0.25">
      <c r="P3374" s="167"/>
      <c r="Q3374" s="168"/>
    </row>
    <row r="3375" spans="16:17" ht="0" hidden="1" customHeight="1" x14ac:dyDescent="0.25">
      <c r="P3375" s="167"/>
      <c r="Q3375" s="168"/>
    </row>
    <row r="3376" spans="16:17" ht="0" hidden="1" customHeight="1" x14ac:dyDescent="0.25">
      <c r="P3376" s="167"/>
      <c r="Q3376" s="168"/>
    </row>
    <row r="3377" spans="16:17" ht="0" hidden="1" customHeight="1" x14ac:dyDescent="0.25">
      <c r="P3377" s="167"/>
      <c r="Q3377" s="168"/>
    </row>
    <row r="3378" spans="16:17" ht="0" hidden="1" customHeight="1" x14ac:dyDescent="0.25">
      <c r="P3378" s="167"/>
      <c r="Q3378" s="168"/>
    </row>
    <row r="3379" spans="16:17" ht="0" hidden="1" customHeight="1" x14ac:dyDescent="0.25">
      <c r="P3379" s="167"/>
      <c r="Q3379" s="168"/>
    </row>
    <row r="3380" spans="16:17" ht="0" hidden="1" customHeight="1" x14ac:dyDescent="0.25">
      <c r="P3380" s="167"/>
      <c r="Q3380" s="168"/>
    </row>
    <row r="3381" spans="16:17" ht="0" hidden="1" customHeight="1" x14ac:dyDescent="0.25">
      <c r="P3381" s="167"/>
      <c r="Q3381" s="168"/>
    </row>
    <row r="3382" spans="16:17" ht="0" hidden="1" customHeight="1" x14ac:dyDescent="0.25">
      <c r="P3382" s="167"/>
      <c r="Q3382" s="168"/>
    </row>
    <row r="3383" spans="16:17" ht="0" hidden="1" customHeight="1" x14ac:dyDescent="0.25">
      <c r="P3383" s="167"/>
      <c r="Q3383" s="168"/>
    </row>
    <row r="3384" spans="16:17" ht="0" hidden="1" customHeight="1" x14ac:dyDescent="0.25">
      <c r="P3384" s="167"/>
      <c r="Q3384" s="168"/>
    </row>
    <row r="3385" spans="16:17" ht="0" hidden="1" customHeight="1" x14ac:dyDescent="0.25">
      <c r="P3385" s="167"/>
      <c r="Q3385" s="168"/>
    </row>
    <row r="3386" spans="16:17" ht="0" hidden="1" customHeight="1" x14ac:dyDescent="0.25">
      <c r="P3386" s="167"/>
      <c r="Q3386" s="168"/>
    </row>
    <row r="3387" spans="16:17" ht="0" hidden="1" customHeight="1" x14ac:dyDescent="0.25">
      <c r="P3387" s="167"/>
      <c r="Q3387" s="168"/>
    </row>
    <row r="3388" spans="16:17" ht="0" hidden="1" customHeight="1" x14ac:dyDescent="0.25">
      <c r="P3388" s="167"/>
      <c r="Q3388" s="168"/>
    </row>
    <row r="3389" spans="16:17" ht="0" hidden="1" customHeight="1" x14ac:dyDescent="0.25">
      <c r="P3389" s="167"/>
      <c r="Q3389" s="168"/>
    </row>
    <row r="3390" spans="16:17" ht="0" hidden="1" customHeight="1" x14ac:dyDescent="0.25">
      <c r="P3390" s="167"/>
      <c r="Q3390" s="168"/>
    </row>
    <row r="3391" spans="16:17" ht="0" hidden="1" customHeight="1" x14ac:dyDescent="0.25">
      <c r="P3391" s="167"/>
      <c r="Q3391" s="168"/>
    </row>
    <row r="3392" spans="16:17" ht="0" hidden="1" customHeight="1" x14ac:dyDescent="0.25">
      <c r="P3392" s="167"/>
      <c r="Q3392" s="168"/>
    </row>
    <row r="3393" spans="16:17" ht="0" hidden="1" customHeight="1" x14ac:dyDescent="0.25">
      <c r="P3393" s="167"/>
      <c r="Q3393" s="168"/>
    </row>
    <row r="3394" spans="16:17" ht="0" hidden="1" customHeight="1" x14ac:dyDescent="0.25">
      <c r="P3394" s="167"/>
      <c r="Q3394" s="168"/>
    </row>
    <row r="3395" spans="16:17" ht="0" hidden="1" customHeight="1" x14ac:dyDescent="0.25">
      <c r="P3395" s="167"/>
      <c r="Q3395" s="168"/>
    </row>
    <row r="3396" spans="16:17" ht="0" hidden="1" customHeight="1" x14ac:dyDescent="0.25">
      <c r="P3396" s="167"/>
      <c r="Q3396" s="168"/>
    </row>
    <row r="3397" spans="16:17" ht="0" hidden="1" customHeight="1" x14ac:dyDescent="0.25">
      <c r="P3397" s="167"/>
      <c r="Q3397" s="168"/>
    </row>
    <row r="3398" spans="16:17" ht="0" hidden="1" customHeight="1" x14ac:dyDescent="0.25">
      <c r="P3398" s="167"/>
      <c r="Q3398" s="168"/>
    </row>
    <row r="3399" spans="16:17" ht="0" hidden="1" customHeight="1" x14ac:dyDescent="0.25">
      <c r="P3399" s="167"/>
      <c r="Q3399" s="168"/>
    </row>
    <row r="3400" spans="16:17" ht="0" hidden="1" customHeight="1" x14ac:dyDescent="0.25">
      <c r="P3400" s="167"/>
      <c r="Q3400" s="168"/>
    </row>
    <row r="3401" spans="16:17" ht="0" hidden="1" customHeight="1" x14ac:dyDescent="0.25">
      <c r="P3401" s="167"/>
      <c r="Q3401" s="168"/>
    </row>
    <row r="3402" spans="16:17" ht="0" hidden="1" customHeight="1" x14ac:dyDescent="0.25">
      <c r="P3402" s="167"/>
      <c r="Q3402" s="168"/>
    </row>
    <row r="3403" spans="16:17" ht="0" hidden="1" customHeight="1" x14ac:dyDescent="0.25">
      <c r="P3403" s="167"/>
      <c r="Q3403" s="168"/>
    </row>
    <row r="3404" spans="16:17" ht="0" hidden="1" customHeight="1" x14ac:dyDescent="0.25">
      <c r="P3404" s="167"/>
      <c r="Q3404" s="168"/>
    </row>
    <row r="3405" spans="16:17" ht="0" hidden="1" customHeight="1" x14ac:dyDescent="0.25">
      <c r="P3405" s="167"/>
      <c r="Q3405" s="168"/>
    </row>
    <row r="3406" spans="16:17" ht="0" hidden="1" customHeight="1" x14ac:dyDescent="0.25">
      <c r="P3406" s="167"/>
      <c r="Q3406" s="168"/>
    </row>
    <row r="3407" spans="16:17" ht="0" hidden="1" customHeight="1" x14ac:dyDescent="0.25">
      <c r="P3407" s="167"/>
      <c r="Q3407" s="168"/>
    </row>
    <row r="3408" spans="16:17" ht="0" hidden="1" customHeight="1" x14ac:dyDescent="0.25">
      <c r="P3408" s="167"/>
      <c r="Q3408" s="168"/>
    </row>
    <row r="3409" spans="16:17" ht="0" hidden="1" customHeight="1" x14ac:dyDescent="0.25">
      <c r="P3409" s="167"/>
      <c r="Q3409" s="168"/>
    </row>
    <row r="3410" spans="16:17" ht="0" hidden="1" customHeight="1" x14ac:dyDescent="0.25">
      <c r="P3410" s="167"/>
      <c r="Q3410" s="168"/>
    </row>
    <row r="3411" spans="16:17" ht="0" hidden="1" customHeight="1" x14ac:dyDescent="0.25">
      <c r="P3411" s="167"/>
      <c r="Q3411" s="168"/>
    </row>
    <row r="3412" spans="16:17" ht="0" hidden="1" customHeight="1" x14ac:dyDescent="0.25">
      <c r="P3412" s="167"/>
      <c r="Q3412" s="168"/>
    </row>
    <row r="3413" spans="16:17" ht="0" hidden="1" customHeight="1" x14ac:dyDescent="0.25">
      <c r="P3413" s="167"/>
      <c r="Q3413" s="168"/>
    </row>
    <row r="3414" spans="16:17" ht="0" hidden="1" customHeight="1" x14ac:dyDescent="0.25">
      <c r="P3414" s="167"/>
      <c r="Q3414" s="168"/>
    </row>
    <row r="3415" spans="16:17" ht="0" hidden="1" customHeight="1" x14ac:dyDescent="0.25">
      <c r="P3415" s="167"/>
      <c r="Q3415" s="168"/>
    </row>
    <row r="3416" spans="16:17" ht="0" hidden="1" customHeight="1" x14ac:dyDescent="0.25">
      <c r="P3416" s="167"/>
      <c r="Q3416" s="168"/>
    </row>
    <row r="3417" spans="16:17" ht="0" hidden="1" customHeight="1" x14ac:dyDescent="0.25">
      <c r="P3417" s="167"/>
      <c r="Q3417" s="168"/>
    </row>
    <row r="3418" spans="16:17" ht="0" hidden="1" customHeight="1" x14ac:dyDescent="0.25">
      <c r="P3418" s="167"/>
      <c r="Q3418" s="168"/>
    </row>
    <row r="3419" spans="16:17" ht="0" hidden="1" customHeight="1" x14ac:dyDescent="0.25">
      <c r="P3419" s="167"/>
      <c r="Q3419" s="168"/>
    </row>
    <row r="3420" spans="16:17" ht="0" hidden="1" customHeight="1" x14ac:dyDescent="0.25">
      <c r="P3420" s="167"/>
      <c r="Q3420" s="168"/>
    </row>
    <row r="3421" spans="16:17" ht="0" hidden="1" customHeight="1" x14ac:dyDescent="0.25">
      <c r="P3421" s="167"/>
      <c r="Q3421" s="168"/>
    </row>
    <row r="3422" spans="16:17" ht="0" hidden="1" customHeight="1" x14ac:dyDescent="0.25">
      <c r="P3422" s="167"/>
      <c r="Q3422" s="168"/>
    </row>
    <row r="3423" spans="16:17" ht="0" hidden="1" customHeight="1" x14ac:dyDescent="0.25">
      <c r="P3423" s="167"/>
      <c r="Q3423" s="168"/>
    </row>
    <row r="3424" spans="16:17" ht="0" hidden="1" customHeight="1" x14ac:dyDescent="0.25">
      <c r="P3424" s="167"/>
      <c r="Q3424" s="168"/>
    </row>
    <row r="3425" spans="16:17" ht="0" hidden="1" customHeight="1" x14ac:dyDescent="0.25">
      <c r="P3425" s="167"/>
      <c r="Q3425" s="168"/>
    </row>
    <row r="3426" spans="16:17" ht="0" hidden="1" customHeight="1" x14ac:dyDescent="0.25">
      <c r="P3426" s="167"/>
      <c r="Q3426" s="168"/>
    </row>
    <row r="3427" spans="16:17" ht="0" hidden="1" customHeight="1" x14ac:dyDescent="0.25">
      <c r="P3427" s="167"/>
      <c r="Q3427" s="168"/>
    </row>
    <row r="3428" spans="16:17" ht="0" hidden="1" customHeight="1" x14ac:dyDescent="0.25">
      <c r="P3428" s="167"/>
      <c r="Q3428" s="168"/>
    </row>
    <row r="3429" spans="16:17" ht="0" hidden="1" customHeight="1" x14ac:dyDescent="0.25">
      <c r="P3429" s="167"/>
      <c r="Q3429" s="168"/>
    </row>
    <row r="3430" spans="16:17" ht="0" hidden="1" customHeight="1" x14ac:dyDescent="0.25">
      <c r="P3430" s="167"/>
      <c r="Q3430" s="168"/>
    </row>
    <row r="3431" spans="16:17" ht="0" hidden="1" customHeight="1" x14ac:dyDescent="0.25">
      <c r="P3431" s="167"/>
      <c r="Q3431" s="168"/>
    </row>
    <row r="3432" spans="16:17" ht="0" hidden="1" customHeight="1" x14ac:dyDescent="0.25">
      <c r="P3432" s="167"/>
      <c r="Q3432" s="168"/>
    </row>
    <row r="3433" spans="16:17" ht="0" hidden="1" customHeight="1" x14ac:dyDescent="0.25">
      <c r="P3433" s="167"/>
      <c r="Q3433" s="168"/>
    </row>
    <row r="3434" spans="16:17" ht="0" hidden="1" customHeight="1" x14ac:dyDescent="0.25">
      <c r="P3434" s="167"/>
      <c r="Q3434" s="168"/>
    </row>
    <row r="3435" spans="16:17" ht="0" hidden="1" customHeight="1" x14ac:dyDescent="0.25">
      <c r="P3435" s="167"/>
      <c r="Q3435" s="168"/>
    </row>
    <row r="3436" spans="16:17" ht="0" hidden="1" customHeight="1" x14ac:dyDescent="0.25">
      <c r="P3436" s="167"/>
      <c r="Q3436" s="168"/>
    </row>
    <row r="3437" spans="16:17" ht="0" hidden="1" customHeight="1" x14ac:dyDescent="0.25">
      <c r="P3437" s="167"/>
      <c r="Q3437" s="168"/>
    </row>
    <row r="3438" spans="16:17" ht="0" hidden="1" customHeight="1" x14ac:dyDescent="0.25">
      <c r="P3438" s="167"/>
      <c r="Q3438" s="168"/>
    </row>
    <row r="3439" spans="16:17" ht="0" hidden="1" customHeight="1" x14ac:dyDescent="0.25">
      <c r="P3439" s="167"/>
      <c r="Q3439" s="168"/>
    </row>
    <row r="3440" spans="16:17" ht="0" hidden="1" customHeight="1" x14ac:dyDescent="0.25">
      <c r="P3440" s="167"/>
      <c r="Q3440" s="168"/>
    </row>
    <row r="3441" spans="16:17" ht="0" hidden="1" customHeight="1" x14ac:dyDescent="0.25">
      <c r="P3441" s="167"/>
      <c r="Q3441" s="168"/>
    </row>
    <row r="3442" spans="16:17" ht="0" hidden="1" customHeight="1" x14ac:dyDescent="0.25">
      <c r="P3442" s="167"/>
      <c r="Q3442" s="168"/>
    </row>
    <row r="3443" spans="16:17" ht="0" hidden="1" customHeight="1" x14ac:dyDescent="0.25">
      <c r="P3443" s="167"/>
      <c r="Q3443" s="168"/>
    </row>
    <row r="3444" spans="16:17" ht="0" hidden="1" customHeight="1" x14ac:dyDescent="0.25">
      <c r="P3444" s="167"/>
      <c r="Q3444" s="168"/>
    </row>
    <row r="3445" spans="16:17" ht="0" hidden="1" customHeight="1" x14ac:dyDescent="0.25">
      <c r="P3445" s="167"/>
      <c r="Q3445" s="168"/>
    </row>
    <row r="3446" spans="16:17" ht="0" hidden="1" customHeight="1" x14ac:dyDescent="0.25">
      <c r="P3446" s="167"/>
      <c r="Q3446" s="168"/>
    </row>
    <row r="3447" spans="16:17" ht="0" hidden="1" customHeight="1" x14ac:dyDescent="0.25">
      <c r="P3447" s="167"/>
      <c r="Q3447" s="168"/>
    </row>
    <row r="3448" spans="16:17" ht="0" hidden="1" customHeight="1" x14ac:dyDescent="0.25">
      <c r="P3448" s="167"/>
      <c r="Q3448" s="168"/>
    </row>
    <row r="3449" spans="16:17" ht="0" hidden="1" customHeight="1" x14ac:dyDescent="0.25">
      <c r="P3449" s="167"/>
      <c r="Q3449" s="168"/>
    </row>
    <row r="3450" spans="16:17" ht="0" hidden="1" customHeight="1" x14ac:dyDescent="0.25">
      <c r="P3450" s="167"/>
      <c r="Q3450" s="168"/>
    </row>
    <row r="3451" spans="16:17" ht="0" hidden="1" customHeight="1" x14ac:dyDescent="0.25">
      <c r="P3451" s="167"/>
      <c r="Q3451" s="168"/>
    </row>
    <row r="3452" spans="16:17" ht="0" hidden="1" customHeight="1" x14ac:dyDescent="0.25">
      <c r="P3452" s="167"/>
      <c r="Q3452" s="168"/>
    </row>
    <row r="3453" spans="16:17" ht="0" hidden="1" customHeight="1" x14ac:dyDescent="0.25">
      <c r="P3453" s="167"/>
      <c r="Q3453" s="168"/>
    </row>
    <row r="3454" spans="16:17" ht="0" hidden="1" customHeight="1" x14ac:dyDescent="0.25">
      <c r="P3454" s="167"/>
      <c r="Q3454" s="168"/>
    </row>
    <row r="3455" spans="16:17" ht="0" hidden="1" customHeight="1" x14ac:dyDescent="0.25">
      <c r="P3455" s="167"/>
      <c r="Q3455" s="168"/>
    </row>
    <row r="3456" spans="16:17" ht="0" hidden="1" customHeight="1" x14ac:dyDescent="0.25">
      <c r="P3456" s="167"/>
      <c r="Q3456" s="168"/>
    </row>
    <row r="3457" spans="16:17" ht="0" hidden="1" customHeight="1" x14ac:dyDescent="0.25">
      <c r="P3457" s="167"/>
      <c r="Q3457" s="168"/>
    </row>
    <row r="3458" spans="16:17" ht="0" hidden="1" customHeight="1" x14ac:dyDescent="0.25">
      <c r="P3458" s="167"/>
      <c r="Q3458" s="168"/>
    </row>
    <row r="3459" spans="16:17" ht="0" hidden="1" customHeight="1" x14ac:dyDescent="0.25">
      <c r="P3459" s="167"/>
      <c r="Q3459" s="168"/>
    </row>
    <row r="3460" spans="16:17" ht="0" hidden="1" customHeight="1" x14ac:dyDescent="0.25">
      <c r="P3460" s="167"/>
      <c r="Q3460" s="168"/>
    </row>
    <row r="3461" spans="16:17" ht="0" hidden="1" customHeight="1" x14ac:dyDescent="0.25">
      <c r="P3461" s="167"/>
      <c r="Q3461" s="168"/>
    </row>
    <row r="3462" spans="16:17" ht="0" hidden="1" customHeight="1" x14ac:dyDescent="0.25">
      <c r="P3462" s="167"/>
      <c r="Q3462" s="168"/>
    </row>
    <row r="3463" spans="16:17" ht="0" hidden="1" customHeight="1" x14ac:dyDescent="0.25">
      <c r="P3463" s="167"/>
      <c r="Q3463" s="168"/>
    </row>
    <row r="3464" spans="16:17" ht="0" hidden="1" customHeight="1" x14ac:dyDescent="0.25">
      <c r="P3464" s="167"/>
      <c r="Q3464" s="168"/>
    </row>
    <row r="3465" spans="16:17" ht="0" hidden="1" customHeight="1" x14ac:dyDescent="0.25">
      <c r="P3465" s="167"/>
      <c r="Q3465" s="168"/>
    </row>
    <row r="3466" spans="16:17" ht="0" hidden="1" customHeight="1" x14ac:dyDescent="0.25">
      <c r="P3466" s="167"/>
      <c r="Q3466" s="168"/>
    </row>
    <row r="3467" spans="16:17" ht="0" hidden="1" customHeight="1" x14ac:dyDescent="0.25">
      <c r="P3467" s="167"/>
      <c r="Q3467" s="168"/>
    </row>
    <row r="3468" spans="16:17" ht="0" hidden="1" customHeight="1" x14ac:dyDescent="0.25">
      <c r="P3468" s="167"/>
      <c r="Q3468" s="168"/>
    </row>
    <row r="3469" spans="16:17" ht="0" hidden="1" customHeight="1" x14ac:dyDescent="0.25">
      <c r="P3469" s="167"/>
      <c r="Q3469" s="168"/>
    </row>
    <row r="3470" spans="16:17" ht="0" hidden="1" customHeight="1" x14ac:dyDescent="0.25">
      <c r="P3470" s="167"/>
      <c r="Q3470" s="168"/>
    </row>
    <row r="3471" spans="16:17" ht="0" hidden="1" customHeight="1" x14ac:dyDescent="0.25">
      <c r="P3471" s="167"/>
      <c r="Q3471" s="168"/>
    </row>
    <row r="3472" spans="16:17" ht="0" hidden="1" customHeight="1" x14ac:dyDescent="0.25">
      <c r="P3472" s="167"/>
      <c r="Q3472" s="168"/>
    </row>
    <row r="3473" spans="16:17" ht="0" hidden="1" customHeight="1" x14ac:dyDescent="0.25">
      <c r="P3473" s="167"/>
      <c r="Q3473" s="168"/>
    </row>
    <row r="3474" spans="16:17" ht="0" hidden="1" customHeight="1" x14ac:dyDescent="0.25">
      <c r="P3474" s="167"/>
      <c r="Q3474" s="168"/>
    </row>
    <row r="3475" spans="16:17" ht="0" hidden="1" customHeight="1" x14ac:dyDescent="0.25">
      <c r="P3475" s="167"/>
      <c r="Q3475" s="168"/>
    </row>
    <row r="3476" spans="16:17" ht="0" hidden="1" customHeight="1" x14ac:dyDescent="0.25">
      <c r="P3476" s="167"/>
      <c r="Q3476" s="168"/>
    </row>
    <row r="3477" spans="16:17" ht="0" hidden="1" customHeight="1" x14ac:dyDescent="0.25">
      <c r="P3477" s="167"/>
      <c r="Q3477" s="168"/>
    </row>
    <row r="3478" spans="16:17" ht="0" hidden="1" customHeight="1" x14ac:dyDescent="0.25">
      <c r="P3478" s="167"/>
      <c r="Q3478" s="168"/>
    </row>
    <row r="3479" spans="16:17" ht="0" hidden="1" customHeight="1" x14ac:dyDescent="0.25">
      <c r="P3479" s="167"/>
      <c r="Q3479" s="168"/>
    </row>
    <row r="3480" spans="16:17" ht="0" hidden="1" customHeight="1" x14ac:dyDescent="0.25">
      <c r="P3480" s="167"/>
      <c r="Q3480" s="168"/>
    </row>
    <row r="3481" spans="16:17" ht="0" hidden="1" customHeight="1" x14ac:dyDescent="0.25">
      <c r="P3481" s="167"/>
      <c r="Q3481" s="168"/>
    </row>
    <row r="3482" spans="16:17" ht="0" hidden="1" customHeight="1" x14ac:dyDescent="0.25">
      <c r="P3482" s="167"/>
      <c r="Q3482" s="168"/>
    </row>
    <row r="3483" spans="16:17" ht="0" hidden="1" customHeight="1" x14ac:dyDescent="0.25">
      <c r="P3483" s="167"/>
      <c r="Q3483" s="168"/>
    </row>
    <row r="3484" spans="16:17" ht="0" hidden="1" customHeight="1" x14ac:dyDescent="0.25">
      <c r="P3484" s="167"/>
      <c r="Q3484" s="168"/>
    </row>
    <row r="3485" spans="16:17" ht="0" hidden="1" customHeight="1" x14ac:dyDescent="0.25">
      <c r="P3485" s="167"/>
      <c r="Q3485" s="168"/>
    </row>
    <row r="3486" spans="16:17" ht="0" hidden="1" customHeight="1" x14ac:dyDescent="0.25">
      <c r="P3486" s="167"/>
      <c r="Q3486" s="168"/>
    </row>
    <row r="3487" spans="16:17" ht="0" hidden="1" customHeight="1" x14ac:dyDescent="0.25">
      <c r="P3487" s="167"/>
      <c r="Q3487" s="168"/>
    </row>
    <row r="3488" spans="16:17" ht="0" hidden="1" customHeight="1" x14ac:dyDescent="0.25">
      <c r="P3488" s="167"/>
      <c r="Q3488" s="168"/>
    </row>
    <row r="3489" spans="16:17" ht="0" hidden="1" customHeight="1" x14ac:dyDescent="0.25">
      <c r="P3489" s="167"/>
      <c r="Q3489" s="168"/>
    </row>
    <row r="3490" spans="16:17" ht="0" hidden="1" customHeight="1" x14ac:dyDescent="0.25">
      <c r="P3490" s="167"/>
      <c r="Q3490" s="168"/>
    </row>
    <row r="3491" spans="16:17" ht="0" hidden="1" customHeight="1" x14ac:dyDescent="0.25">
      <c r="P3491" s="167"/>
      <c r="Q3491" s="168"/>
    </row>
    <row r="3492" spans="16:17" ht="0" hidden="1" customHeight="1" x14ac:dyDescent="0.25">
      <c r="P3492" s="167"/>
      <c r="Q3492" s="168"/>
    </row>
    <row r="3493" spans="16:17" ht="0" hidden="1" customHeight="1" x14ac:dyDescent="0.25">
      <c r="P3493" s="167"/>
      <c r="Q3493" s="168"/>
    </row>
    <row r="3494" spans="16:17" ht="0" hidden="1" customHeight="1" x14ac:dyDescent="0.25">
      <c r="P3494" s="167"/>
      <c r="Q3494" s="168"/>
    </row>
    <row r="3495" spans="16:17" ht="0" hidden="1" customHeight="1" x14ac:dyDescent="0.25">
      <c r="P3495" s="167"/>
      <c r="Q3495" s="168"/>
    </row>
    <row r="3496" spans="16:17" ht="0" hidden="1" customHeight="1" x14ac:dyDescent="0.25">
      <c r="P3496" s="167"/>
      <c r="Q3496" s="168"/>
    </row>
    <row r="3497" spans="16:17" ht="0" hidden="1" customHeight="1" x14ac:dyDescent="0.25">
      <c r="P3497" s="167"/>
      <c r="Q3497" s="168"/>
    </row>
    <row r="3498" spans="16:17" ht="0" hidden="1" customHeight="1" x14ac:dyDescent="0.25">
      <c r="P3498" s="167"/>
      <c r="Q3498" s="168"/>
    </row>
    <row r="3499" spans="16:17" ht="0" hidden="1" customHeight="1" x14ac:dyDescent="0.25">
      <c r="P3499" s="167"/>
      <c r="Q3499" s="168"/>
    </row>
    <row r="3500" spans="16:17" ht="0" hidden="1" customHeight="1" x14ac:dyDescent="0.25">
      <c r="P3500" s="167"/>
      <c r="Q3500" s="168"/>
    </row>
    <row r="3501" spans="16:17" ht="0" hidden="1" customHeight="1" x14ac:dyDescent="0.25">
      <c r="P3501" s="167"/>
      <c r="Q3501" s="168"/>
    </row>
    <row r="3502" spans="16:17" ht="0" hidden="1" customHeight="1" x14ac:dyDescent="0.25">
      <c r="P3502" s="167"/>
      <c r="Q3502" s="168"/>
    </row>
    <row r="3503" spans="16:17" ht="0" hidden="1" customHeight="1" x14ac:dyDescent="0.25">
      <c r="P3503" s="167"/>
      <c r="Q3503" s="168"/>
    </row>
    <row r="3504" spans="16:17" ht="0" hidden="1" customHeight="1" x14ac:dyDescent="0.25">
      <c r="P3504" s="167"/>
      <c r="Q3504" s="168"/>
    </row>
    <row r="3505" spans="16:17" ht="0" hidden="1" customHeight="1" x14ac:dyDescent="0.25">
      <c r="P3505" s="167"/>
      <c r="Q3505" s="168"/>
    </row>
    <row r="3506" spans="16:17" ht="0" hidden="1" customHeight="1" x14ac:dyDescent="0.25">
      <c r="P3506" s="167"/>
      <c r="Q3506" s="168"/>
    </row>
    <row r="3507" spans="16:17" ht="0" hidden="1" customHeight="1" x14ac:dyDescent="0.25">
      <c r="P3507" s="167"/>
      <c r="Q3507" s="168"/>
    </row>
    <row r="3508" spans="16:17" ht="0" hidden="1" customHeight="1" x14ac:dyDescent="0.25">
      <c r="P3508" s="167"/>
      <c r="Q3508" s="168"/>
    </row>
    <row r="3509" spans="16:17" ht="0" hidden="1" customHeight="1" x14ac:dyDescent="0.25">
      <c r="P3509" s="167"/>
      <c r="Q3509" s="168"/>
    </row>
    <row r="3510" spans="16:17" ht="0" hidden="1" customHeight="1" x14ac:dyDescent="0.25">
      <c r="P3510" s="167"/>
      <c r="Q3510" s="168"/>
    </row>
    <row r="3511" spans="16:17" ht="0" hidden="1" customHeight="1" x14ac:dyDescent="0.25">
      <c r="P3511" s="167"/>
      <c r="Q3511" s="168"/>
    </row>
    <row r="3512" spans="16:17" ht="0" hidden="1" customHeight="1" x14ac:dyDescent="0.25">
      <c r="P3512" s="167"/>
      <c r="Q3512" s="168"/>
    </row>
    <row r="3513" spans="16:17" ht="0" hidden="1" customHeight="1" x14ac:dyDescent="0.25">
      <c r="P3513" s="167"/>
      <c r="Q3513" s="168"/>
    </row>
    <row r="3514" spans="16:17" ht="0" hidden="1" customHeight="1" x14ac:dyDescent="0.25">
      <c r="P3514" s="167"/>
      <c r="Q3514" s="168"/>
    </row>
    <row r="3515" spans="16:17" ht="0" hidden="1" customHeight="1" x14ac:dyDescent="0.25">
      <c r="P3515" s="167"/>
      <c r="Q3515" s="168"/>
    </row>
    <row r="3516" spans="16:17" ht="0" hidden="1" customHeight="1" x14ac:dyDescent="0.25">
      <c r="P3516" s="167"/>
      <c r="Q3516" s="168"/>
    </row>
    <row r="3517" spans="16:17" ht="0" hidden="1" customHeight="1" x14ac:dyDescent="0.25">
      <c r="P3517" s="167"/>
      <c r="Q3517" s="168"/>
    </row>
    <row r="3518" spans="16:17" ht="0" hidden="1" customHeight="1" x14ac:dyDescent="0.25">
      <c r="P3518" s="167"/>
      <c r="Q3518" s="168"/>
    </row>
    <row r="3519" spans="16:17" ht="0" hidden="1" customHeight="1" x14ac:dyDescent="0.25">
      <c r="P3519" s="167"/>
      <c r="Q3519" s="168"/>
    </row>
    <row r="3520" spans="16:17" ht="0" hidden="1" customHeight="1" x14ac:dyDescent="0.25">
      <c r="P3520" s="167"/>
      <c r="Q3520" s="168"/>
    </row>
    <row r="3521" spans="16:17" ht="0" hidden="1" customHeight="1" x14ac:dyDescent="0.25">
      <c r="P3521" s="167"/>
      <c r="Q3521" s="168"/>
    </row>
    <row r="3522" spans="16:17" ht="0" hidden="1" customHeight="1" x14ac:dyDescent="0.25">
      <c r="P3522" s="167"/>
      <c r="Q3522" s="168"/>
    </row>
    <row r="3523" spans="16:17" ht="0" hidden="1" customHeight="1" x14ac:dyDescent="0.25">
      <c r="P3523" s="167"/>
      <c r="Q3523" s="168"/>
    </row>
    <row r="3524" spans="16:17" ht="0" hidden="1" customHeight="1" x14ac:dyDescent="0.25">
      <c r="P3524" s="167"/>
      <c r="Q3524" s="168"/>
    </row>
    <row r="3525" spans="16:17" ht="0" hidden="1" customHeight="1" x14ac:dyDescent="0.25">
      <c r="P3525" s="167"/>
      <c r="Q3525" s="168"/>
    </row>
    <row r="3526" spans="16:17" ht="0" hidden="1" customHeight="1" x14ac:dyDescent="0.25">
      <c r="P3526" s="167"/>
      <c r="Q3526" s="168"/>
    </row>
    <row r="3527" spans="16:17" ht="0" hidden="1" customHeight="1" x14ac:dyDescent="0.25">
      <c r="P3527" s="167"/>
      <c r="Q3527" s="168"/>
    </row>
    <row r="3528" spans="16:17" ht="0" hidden="1" customHeight="1" x14ac:dyDescent="0.25">
      <c r="P3528" s="167"/>
      <c r="Q3528" s="168"/>
    </row>
    <row r="3529" spans="16:17" ht="0" hidden="1" customHeight="1" x14ac:dyDescent="0.25">
      <c r="P3529" s="167"/>
      <c r="Q3529" s="168"/>
    </row>
    <row r="3530" spans="16:17" ht="0" hidden="1" customHeight="1" x14ac:dyDescent="0.25">
      <c r="P3530" s="167"/>
      <c r="Q3530" s="168"/>
    </row>
    <row r="3531" spans="16:17" ht="0" hidden="1" customHeight="1" x14ac:dyDescent="0.25">
      <c r="P3531" s="167"/>
      <c r="Q3531" s="168"/>
    </row>
    <row r="3532" spans="16:17" ht="0" hidden="1" customHeight="1" x14ac:dyDescent="0.25">
      <c r="P3532" s="167"/>
      <c r="Q3532" s="168"/>
    </row>
    <row r="3533" spans="16:17" ht="0" hidden="1" customHeight="1" x14ac:dyDescent="0.25">
      <c r="P3533" s="167"/>
      <c r="Q3533" s="168"/>
    </row>
    <row r="3534" spans="16:17" ht="0" hidden="1" customHeight="1" x14ac:dyDescent="0.25">
      <c r="P3534" s="167"/>
      <c r="Q3534" s="168"/>
    </row>
    <row r="3535" spans="16:17" ht="0" hidden="1" customHeight="1" x14ac:dyDescent="0.25">
      <c r="P3535" s="167"/>
      <c r="Q3535" s="168"/>
    </row>
    <row r="3536" spans="16:17" ht="0" hidden="1" customHeight="1" x14ac:dyDescent="0.25">
      <c r="P3536" s="167"/>
      <c r="Q3536" s="168"/>
    </row>
    <row r="3537" spans="16:17" ht="0" hidden="1" customHeight="1" x14ac:dyDescent="0.25">
      <c r="P3537" s="167"/>
      <c r="Q3537" s="168"/>
    </row>
    <row r="3538" spans="16:17" ht="0" hidden="1" customHeight="1" x14ac:dyDescent="0.25">
      <c r="P3538" s="167"/>
      <c r="Q3538" s="168"/>
    </row>
    <row r="3539" spans="16:17" ht="0" hidden="1" customHeight="1" x14ac:dyDescent="0.25">
      <c r="P3539" s="167"/>
      <c r="Q3539" s="168"/>
    </row>
    <row r="3540" spans="16:17" ht="0" hidden="1" customHeight="1" x14ac:dyDescent="0.25">
      <c r="P3540" s="167"/>
      <c r="Q3540" s="168"/>
    </row>
    <row r="3541" spans="16:17" ht="0" hidden="1" customHeight="1" x14ac:dyDescent="0.25">
      <c r="P3541" s="167"/>
      <c r="Q3541" s="168"/>
    </row>
    <row r="3542" spans="16:17" ht="0" hidden="1" customHeight="1" x14ac:dyDescent="0.25">
      <c r="P3542" s="167"/>
      <c r="Q3542" s="168"/>
    </row>
    <row r="3543" spans="16:17" ht="0" hidden="1" customHeight="1" x14ac:dyDescent="0.25">
      <c r="P3543" s="167"/>
      <c r="Q3543" s="168"/>
    </row>
    <row r="3544" spans="16:17" ht="0" hidden="1" customHeight="1" x14ac:dyDescent="0.25">
      <c r="P3544" s="167"/>
      <c r="Q3544" s="168"/>
    </row>
    <row r="3545" spans="16:17" ht="0" hidden="1" customHeight="1" x14ac:dyDescent="0.25">
      <c r="P3545" s="167"/>
      <c r="Q3545" s="168"/>
    </row>
    <row r="3546" spans="16:17" ht="0" hidden="1" customHeight="1" x14ac:dyDescent="0.25">
      <c r="P3546" s="167"/>
      <c r="Q3546" s="168"/>
    </row>
    <row r="3547" spans="16:17" ht="0" hidden="1" customHeight="1" x14ac:dyDescent="0.25">
      <c r="P3547" s="167"/>
      <c r="Q3547" s="168"/>
    </row>
    <row r="3548" spans="16:17" ht="0" hidden="1" customHeight="1" x14ac:dyDescent="0.25">
      <c r="P3548" s="167"/>
      <c r="Q3548" s="168"/>
    </row>
    <row r="3549" spans="16:17" ht="0" hidden="1" customHeight="1" x14ac:dyDescent="0.25">
      <c r="P3549" s="167"/>
      <c r="Q3549" s="168"/>
    </row>
    <row r="3550" spans="16:17" ht="0" hidden="1" customHeight="1" x14ac:dyDescent="0.25">
      <c r="P3550" s="167"/>
      <c r="Q3550" s="168"/>
    </row>
    <row r="3551" spans="16:17" ht="0" hidden="1" customHeight="1" x14ac:dyDescent="0.25">
      <c r="P3551" s="167"/>
      <c r="Q3551" s="168"/>
    </row>
    <row r="3552" spans="16:17" ht="0" hidden="1" customHeight="1" x14ac:dyDescent="0.25">
      <c r="P3552" s="167"/>
      <c r="Q3552" s="168"/>
    </row>
    <row r="3553" spans="16:17" ht="0" hidden="1" customHeight="1" x14ac:dyDescent="0.25">
      <c r="P3553" s="167"/>
      <c r="Q3553" s="168"/>
    </row>
    <row r="3554" spans="16:17" ht="0" hidden="1" customHeight="1" x14ac:dyDescent="0.25">
      <c r="P3554" s="167"/>
      <c r="Q3554" s="168"/>
    </row>
    <row r="3555" spans="16:17" ht="0" hidden="1" customHeight="1" x14ac:dyDescent="0.25">
      <c r="P3555" s="167"/>
      <c r="Q3555" s="168"/>
    </row>
    <row r="3556" spans="16:17" ht="0" hidden="1" customHeight="1" x14ac:dyDescent="0.25">
      <c r="P3556" s="167"/>
      <c r="Q3556" s="168"/>
    </row>
    <row r="3557" spans="16:17" ht="0" hidden="1" customHeight="1" x14ac:dyDescent="0.25">
      <c r="P3557" s="167"/>
      <c r="Q3557" s="168"/>
    </row>
    <row r="3558" spans="16:17" ht="0" hidden="1" customHeight="1" x14ac:dyDescent="0.25">
      <c r="P3558" s="167"/>
      <c r="Q3558" s="168"/>
    </row>
    <row r="3559" spans="16:17" ht="0" hidden="1" customHeight="1" x14ac:dyDescent="0.25">
      <c r="P3559" s="167"/>
      <c r="Q3559" s="168"/>
    </row>
    <row r="3560" spans="16:17" ht="0" hidden="1" customHeight="1" x14ac:dyDescent="0.25">
      <c r="P3560" s="167"/>
      <c r="Q3560" s="168"/>
    </row>
    <row r="3561" spans="16:17" ht="0" hidden="1" customHeight="1" x14ac:dyDescent="0.25">
      <c r="P3561" s="167"/>
      <c r="Q3561" s="168"/>
    </row>
    <row r="3562" spans="16:17" ht="0" hidden="1" customHeight="1" x14ac:dyDescent="0.25">
      <c r="P3562" s="167"/>
      <c r="Q3562" s="168"/>
    </row>
    <row r="3563" spans="16:17" ht="0" hidden="1" customHeight="1" x14ac:dyDescent="0.25">
      <c r="P3563" s="167"/>
      <c r="Q3563" s="168"/>
    </row>
    <row r="3564" spans="16:17" ht="0" hidden="1" customHeight="1" x14ac:dyDescent="0.25">
      <c r="P3564" s="167"/>
      <c r="Q3564" s="168"/>
    </row>
    <row r="3565" spans="16:17" ht="0" hidden="1" customHeight="1" x14ac:dyDescent="0.25">
      <c r="P3565" s="167"/>
      <c r="Q3565" s="168"/>
    </row>
    <row r="3566" spans="16:17" ht="0" hidden="1" customHeight="1" x14ac:dyDescent="0.25">
      <c r="P3566" s="167"/>
      <c r="Q3566" s="168"/>
    </row>
    <row r="3567" spans="16:17" ht="0" hidden="1" customHeight="1" x14ac:dyDescent="0.25">
      <c r="P3567" s="167"/>
      <c r="Q3567" s="168"/>
    </row>
    <row r="3568" spans="16:17" ht="0" hidden="1" customHeight="1" x14ac:dyDescent="0.25">
      <c r="P3568" s="167"/>
      <c r="Q3568" s="168"/>
    </row>
    <row r="3569" spans="16:17" ht="0" hidden="1" customHeight="1" x14ac:dyDescent="0.25">
      <c r="P3569" s="167"/>
      <c r="Q3569" s="168"/>
    </row>
    <row r="3570" spans="16:17" ht="0" hidden="1" customHeight="1" x14ac:dyDescent="0.25">
      <c r="P3570" s="167"/>
      <c r="Q3570" s="168"/>
    </row>
    <row r="3571" spans="16:17" ht="0" hidden="1" customHeight="1" x14ac:dyDescent="0.25">
      <c r="P3571" s="167"/>
      <c r="Q3571" s="168"/>
    </row>
    <row r="3572" spans="16:17" ht="0" hidden="1" customHeight="1" x14ac:dyDescent="0.25">
      <c r="P3572" s="167"/>
      <c r="Q3572" s="168"/>
    </row>
    <row r="3573" spans="16:17" ht="0" hidden="1" customHeight="1" x14ac:dyDescent="0.25">
      <c r="P3573" s="167"/>
      <c r="Q3573" s="168"/>
    </row>
    <row r="3574" spans="16:17" ht="0" hidden="1" customHeight="1" x14ac:dyDescent="0.25">
      <c r="P3574" s="167"/>
      <c r="Q3574" s="168"/>
    </row>
    <row r="3575" spans="16:17" ht="0" hidden="1" customHeight="1" x14ac:dyDescent="0.25">
      <c r="P3575" s="167"/>
      <c r="Q3575" s="168"/>
    </row>
    <row r="3576" spans="16:17" ht="0" hidden="1" customHeight="1" x14ac:dyDescent="0.25">
      <c r="P3576" s="167"/>
      <c r="Q3576" s="168"/>
    </row>
    <row r="3577" spans="16:17" ht="0" hidden="1" customHeight="1" x14ac:dyDescent="0.25">
      <c r="P3577" s="167"/>
      <c r="Q3577" s="168"/>
    </row>
    <row r="3578" spans="16:17" ht="0" hidden="1" customHeight="1" x14ac:dyDescent="0.25">
      <c r="P3578" s="167"/>
      <c r="Q3578" s="168"/>
    </row>
    <row r="3579" spans="16:17" ht="0" hidden="1" customHeight="1" x14ac:dyDescent="0.25">
      <c r="P3579" s="167"/>
      <c r="Q3579" s="168"/>
    </row>
    <row r="3580" spans="16:17" ht="0" hidden="1" customHeight="1" x14ac:dyDescent="0.25">
      <c r="P3580" s="167"/>
      <c r="Q3580" s="168"/>
    </row>
    <row r="3581" spans="16:17" ht="0" hidden="1" customHeight="1" x14ac:dyDescent="0.25">
      <c r="P3581" s="167"/>
      <c r="Q3581" s="168"/>
    </row>
    <row r="3582" spans="16:17" ht="0" hidden="1" customHeight="1" x14ac:dyDescent="0.25">
      <c r="P3582" s="167"/>
      <c r="Q3582" s="168"/>
    </row>
    <row r="3583" spans="16:17" ht="0" hidden="1" customHeight="1" x14ac:dyDescent="0.25">
      <c r="P3583" s="167"/>
      <c r="Q3583" s="168"/>
    </row>
    <row r="3584" spans="16:17" ht="0" hidden="1" customHeight="1" x14ac:dyDescent="0.25">
      <c r="P3584" s="167"/>
      <c r="Q3584" s="168"/>
    </row>
    <row r="3585" spans="16:17" ht="0" hidden="1" customHeight="1" x14ac:dyDescent="0.25">
      <c r="P3585" s="167"/>
      <c r="Q3585" s="168"/>
    </row>
    <row r="3586" spans="16:17" ht="0" hidden="1" customHeight="1" x14ac:dyDescent="0.25">
      <c r="P3586" s="167"/>
      <c r="Q3586" s="168"/>
    </row>
    <row r="3587" spans="16:17" ht="0" hidden="1" customHeight="1" x14ac:dyDescent="0.25">
      <c r="P3587" s="167"/>
      <c r="Q3587" s="168"/>
    </row>
    <row r="3588" spans="16:17" ht="0" hidden="1" customHeight="1" x14ac:dyDescent="0.25">
      <c r="P3588" s="167"/>
      <c r="Q3588" s="168"/>
    </row>
    <row r="3589" spans="16:17" ht="0" hidden="1" customHeight="1" x14ac:dyDescent="0.25">
      <c r="P3589" s="167"/>
      <c r="Q3589" s="168"/>
    </row>
    <row r="3590" spans="16:17" ht="0" hidden="1" customHeight="1" x14ac:dyDescent="0.25">
      <c r="P3590" s="167"/>
      <c r="Q3590" s="168"/>
    </row>
    <row r="3591" spans="16:17" ht="0" hidden="1" customHeight="1" x14ac:dyDescent="0.25">
      <c r="P3591" s="167"/>
      <c r="Q3591" s="168"/>
    </row>
    <row r="3592" spans="16:17" ht="0" hidden="1" customHeight="1" x14ac:dyDescent="0.25">
      <c r="P3592" s="167"/>
      <c r="Q3592" s="168"/>
    </row>
    <row r="3593" spans="16:17" ht="0" hidden="1" customHeight="1" x14ac:dyDescent="0.25">
      <c r="P3593" s="167"/>
      <c r="Q3593" s="168"/>
    </row>
    <row r="3594" spans="16:17" ht="0" hidden="1" customHeight="1" x14ac:dyDescent="0.25">
      <c r="P3594" s="167"/>
      <c r="Q3594" s="168"/>
    </row>
    <row r="3595" spans="16:17" ht="0" hidden="1" customHeight="1" x14ac:dyDescent="0.25">
      <c r="P3595" s="167"/>
      <c r="Q3595" s="168"/>
    </row>
    <row r="3596" spans="16:17" ht="0" hidden="1" customHeight="1" x14ac:dyDescent="0.25">
      <c r="P3596" s="167"/>
      <c r="Q3596" s="168"/>
    </row>
    <row r="3597" spans="16:17" ht="0" hidden="1" customHeight="1" x14ac:dyDescent="0.25">
      <c r="P3597" s="167"/>
      <c r="Q3597" s="168"/>
    </row>
    <row r="3598" spans="16:17" ht="0" hidden="1" customHeight="1" x14ac:dyDescent="0.25">
      <c r="P3598" s="167"/>
      <c r="Q3598" s="168"/>
    </row>
    <row r="3599" spans="16:17" ht="0" hidden="1" customHeight="1" x14ac:dyDescent="0.25">
      <c r="P3599" s="167"/>
      <c r="Q3599" s="168"/>
    </row>
    <row r="3600" spans="16:17" ht="0" hidden="1" customHeight="1" x14ac:dyDescent="0.25">
      <c r="P3600" s="167"/>
      <c r="Q3600" s="168"/>
    </row>
    <row r="3601" spans="16:17" ht="0" hidden="1" customHeight="1" x14ac:dyDescent="0.25">
      <c r="P3601" s="167"/>
      <c r="Q3601" s="168"/>
    </row>
    <row r="3602" spans="16:17" ht="0" hidden="1" customHeight="1" x14ac:dyDescent="0.25">
      <c r="P3602" s="167"/>
      <c r="Q3602" s="168"/>
    </row>
    <row r="3603" spans="16:17" ht="0" hidden="1" customHeight="1" x14ac:dyDescent="0.25">
      <c r="P3603" s="167"/>
      <c r="Q3603" s="168"/>
    </row>
    <row r="3604" spans="16:17" ht="0" hidden="1" customHeight="1" x14ac:dyDescent="0.25">
      <c r="P3604" s="167"/>
      <c r="Q3604" s="168"/>
    </row>
    <row r="3605" spans="16:17" ht="0" hidden="1" customHeight="1" x14ac:dyDescent="0.25">
      <c r="P3605" s="167"/>
      <c r="Q3605" s="168"/>
    </row>
    <row r="3606" spans="16:17" ht="0" hidden="1" customHeight="1" x14ac:dyDescent="0.25">
      <c r="P3606" s="167"/>
      <c r="Q3606" s="168"/>
    </row>
    <row r="3607" spans="16:17" ht="0" hidden="1" customHeight="1" x14ac:dyDescent="0.25">
      <c r="P3607" s="167"/>
      <c r="Q3607" s="168"/>
    </row>
    <row r="3608" spans="16:17" ht="0" hidden="1" customHeight="1" x14ac:dyDescent="0.25">
      <c r="P3608" s="167"/>
      <c r="Q3608" s="168"/>
    </row>
    <row r="3609" spans="16:17" ht="0" hidden="1" customHeight="1" x14ac:dyDescent="0.25">
      <c r="P3609" s="167"/>
      <c r="Q3609" s="168"/>
    </row>
    <row r="3610" spans="16:17" ht="0" hidden="1" customHeight="1" x14ac:dyDescent="0.25">
      <c r="P3610" s="167"/>
      <c r="Q3610" s="168"/>
    </row>
    <row r="3611" spans="16:17" ht="0" hidden="1" customHeight="1" x14ac:dyDescent="0.25">
      <c r="P3611" s="167"/>
      <c r="Q3611" s="168"/>
    </row>
    <row r="3612" spans="16:17" ht="0" hidden="1" customHeight="1" x14ac:dyDescent="0.25">
      <c r="P3612" s="167"/>
      <c r="Q3612" s="168"/>
    </row>
    <row r="3613" spans="16:17" ht="0" hidden="1" customHeight="1" x14ac:dyDescent="0.25">
      <c r="P3613" s="167"/>
      <c r="Q3613" s="168"/>
    </row>
    <row r="3614" spans="16:17" ht="0" hidden="1" customHeight="1" x14ac:dyDescent="0.25">
      <c r="P3614" s="167"/>
      <c r="Q3614" s="168"/>
    </row>
    <row r="3615" spans="16:17" ht="0" hidden="1" customHeight="1" x14ac:dyDescent="0.25">
      <c r="P3615" s="167"/>
      <c r="Q3615" s="168"/>
    </row>
    <row r="3616" spans="16:17" ht="0" hidden="1" customHeight="1" x14ac:dyDescent="0.25">
      <c r="P3616" s="167"/>
      <c r="Q3616" s="168"/>
    </row>
    <row r="3617" spans="16:17" ht="0" hidden="1" customHeight="1" x14ac:dyDescent="0.25">
      <c r="P3617" s="167"/>
      <c r="Q3617" s="168"/>
    </row>
    <row r="3618" spans="16:17" ht="0" hidden="1" customHeight="1" x14ac:dyDescent="0.25">
      <c r="P3618" s="167"/>
      <c r="Q3618" s="168"/>
    </row>
    <row r="3619" spans="16:17" ht="0" hidden="1" customHeight="1" x14ac:dyDescent="0.25">
      <c r="P3619" s="167"/>
      <c r="Q3619" s="168"/>
    </row>
    <row r="3620" spans="16:17" ht="0" hidden="1" customHeight="1" x14ac:dyDescent="0.25">
      <c r="P3620" s="167"/>
      <c r="Q3620" s="168"/>
    </row>
    <row r="3621" spans="16:17" ht="0" hidden="1" customHeight="1" x14ac:dyDescent="0.25">
      <c r="P3621" s="167"/>
      <c r="Q3621" s="168"/>
    </row>
    <row r="3622" spans="16:17" ht="0" hidden="1" customHeight="1" x14ac:dyDescent="0.25">
      <c r="P3622" s="167"/>
      <c r="Q3622" s="168"/>
    </row>
    <row r="3623" spans="16:17" ht="0" hidden="1" customHeight="1" x14ac:dyDescent="0.25">
      <c r="P3623" s="167"/>
      <c r="Q3623" s="168"/>
    </row>
    <row r="3624" spans="16:17" ht="0" hidden="1" customHeight="1" x14ac:dyDescent="0.25">
      <c r="P3624" s="167"/>
      <c r="Q3624" s="168"/>
    </row>
    <row r="3625" spans="16:17" ht="0" hidden="1" customHeight="1" x14ac:dyDescent="0.25">
      <c r="P3625" s="167"/>
      <c r="Q3625" s="168"/>
    </row>
    <row r="3626" spans="16:17" ht="0" hidden="1" customHeight="1" x14ac:dyDescent="0.25">
      <c r="P3626" s="167"/>
      <c r="Q3626" s="168"/>
    </row>
    <row r="3627" spans="16:17" ht="0" hidden="1" customHeight="1" x14ac:dyDescent="0.25">
      <c r="P3627" s="167"/>
      <c r="Q3627" s="168"/>
    </row>
    <row r="3628" spans="16:17" ht="0" hidden="1" customHeight="1" x14ac:dyDescent="0.25">
      <c r="P3628" s="167"/>
      <c r="Q3628" s="168"/>
    </row>
    <row r="3629" spans="16:17" ht="0" hidden="1" customHeight="1" x14ac:dyDescent="0.25">
      <c r="P3629" s="167"/>
      <c r="Q3629" s="168"/>
    </row>
    <row r="3630" spans="16:17" ht="0" hidden="1" customHeight="1" x14ac:dyDescent="0.25">
      <c r="P3630" s="167"/>
      <c r="Q3630" s="168"/>
    </row>
    <row r="3631" spans="16:17" ht="0" hidden="1" customHeight="1" x14ac:dyDescent="0.25">
      <c r="P3631" s="167"/>
      <c r="Q3631" s="168"/>
    </row>
    <row r="3632" spans="16:17" ht="0" hidden="1" customHeight="1" x14ac:dyDescent="0.25">
      <c r="P3632" s="167"/>
      <c r="Q3632" s="168"/>
    </row>
    <row r="3633" spans="16:17" ht="0" hidden="1" customHeight="1" x14ac:dyDescent="0.25">
      <c r="P3633" s="167"/>
      <c r="Q3633" s="168"/>
    </row>
    <row r="3634" spans="16:17" ht="0" hidden="1" customHeight="1" x14ac:dyDescent="0.25">
      <c r="P3634" s="167"/>
      <c r="Q3634" s="168"/>
    </row>
    <row r="3635" spans="16:17" ht="0" hidden="1" customHeight="1" x14ac:dyDescent="0.25">
      <c r="P3635" s="167"/>
      <c r="Q3635" s="168"/>
    </row>
    <row r="3636" spans="16:17" ht="0" hidden="1" customHeight="1" x14ac:dyDescent="0.25">
      <c r="P3636" s="167"/>
      <c r="Q3636" s="168"/>
    </row>
    <row r="3637" spans="16:17" ht="0" hidden="1" customHeight="1" x14ac:dyDescent="0.25">
      <c r="P3637" s="167"/>
      <c r="Q3637" s="168"/>
    </row>
    <row r="3638" spans="16:17" ht="0" hidden="1" customHeight="1" x14ac:dyDescent="0.25">
      <c r="P3638" s="167"/>
      <c r="Q3638" s="168"/>
    </row>
    <row r="3639" spans="16:17" ht="0" hidden="1" customHeight="1" x14ac:dyDescent="0.25">
      <c r="P3639" s="167"/>
      <c r="Q3639" s="168"/>
    </row>
    <row r="3640" spans="16:17" ht="0" hidden="1" customHeight="1" x14ac:dyDescent="0.25">
      <c r="P3640" s="167"/>
      <c r="Q3640" s="168"/>
    </row>
    <row r="3641" spans="16:17" ht="0" hidden="1" customHeight="1" x14ac:dyDescent="0.25">
      <c r="P3641" s="167"/>
      <c r="Q3641" s="168"/>
    </row>
    <row r="3642" spans="16:17" ht="0" hidden="1" customHeight="1" x14ac:dyDescent="0.25">
      <c r="P3642" s="167"/>
      <c r="Q3642" s="168"/>
    </row>
    <row r="3643" spans="16:17" ht="0" hidden="1" customHeight="1" x14ac:dyDescent="0.25">
      <c r="P3643" s="167"/>
      <c r="Q3643" s="168"/>
    </row>
    <row r="3644" spans="16:17" ht="0" hidden="1" customHeight="1" x14ac:dyDescent="0.25">
      <c r="P3644" s="167"/>
      <c r="Q3644" s="168"/>
    </row>
    <row r="3645" spans="16:17" ht="0" hidden="1" customHeight="1" x14ac:dyDescent="0.25">
      <c r="P3645" s="167"/>
      <c r="Q3645" s="168"/>
    </row>
    <row r="3646" spans="16:17" ht="0" hidden="1" customHeight="1" x14ac:dyDescent="0.25">
      <c r="P3646" s="167"/>
      <c r="Q3646" s="168"/>
    </row>
    <row r="3647" spans="16:17" ht="0" hidden="1" customHeight="1" x14ac:dyDescent="0.25">
      <c r="P3647" s="167"/>
      <c r="Q3647" s="168"/>
    </row>
    <row r="3648" spans="16:17" ht="0" hidden="1" customHeight="1" x14ac:dyDescent="0.25">
      <c r="P3648" s="167"/>
      <c r="Q3648" s="168"/>
    </row>
    <row r="3649" spans="16:17" ht="0" hidden="1" customHeight="1" x14ac:dyDescent="0.25">
      <c r="P3649" s="167"/>
      <c r="Q3649" s="168"/>
    </row>
    <row r="3650" spans="16:17" ht="0" hidden="1" customHeight="1" x14ac:dyDescent="0.25">
      <c r="P3650" s="167"/>
      <c r="Q3650" s="168"/>
    </row>
    <row r="3651" spans="16:17" ht="0" hidden="1" customHeight="1" x14ac:dyDescent="0.25">
      <c r="P3651" s="167"/>
      <c r="Q3651" s="168"/>
    </row>
    <row r="3652" spans="16:17" ht="0" hidden="1" customHeight="1" x14ac:dyDescent="0.25">
      <c r="P3652" s="167"/>
      <c r="Q3652" s="168"/>
    </row>
    <row r="3653" spans="16:17" ht="0" hidden="1" customHeight="1" x14ac:dyDescent="0.25">
      <c r="P3653" s="167"/>
      <c r="Q3653" s="168"/>
    </row>
    <row r="3654" spans="16:17" ht="0" hidden="1" customHeight="1" x14ac:dyDescent="0.25">
      <c r="P3654" s="167"/>
      <c r="Q3654" s="168"/>
    </row>
    <row r="3655" spans="16:17" ht="0" hidden="1" customHeight="1" x14ac:dyDescent="0.25">
      <c r="P3655" s="167"/>
      <c r="Q3655" s="168"/>
    </row>
    <row r="3656" spans="16:17" ht="0" hidden="1" customHeight="1" x14ac:dyDescent="0.25">
      <c r="P3656" s="167"/>
      <c r="Q3656" s="168"/>
    </row>
    <row r="3657" spans="16:17" ht="0" hidden="1" customHeight="1" x14ac:dyDescent="0.25">
      <c r="P3657" s="167"/>
      <c r="Q3657" s="168"/>
    </row>
    <row r="3658" spans="16:17" ht="0" hidden="1" customHeight="1" x14ac:dyDescent="0.25">
      <c r="P3658" s="167"/>
      <c r="Q3658" s="168"/>
    </row>
    <row r="3659" spans="16:17" ht="0" hidden="1" customHeight="1" x14ac:dyDescent="0.25">
      <c r="P3659" s="167"/>
      <c r="Q3659" s="168"/>
    </row>
    <row r="3660" spans="16:17" ht="0" hidden="1" customHeight="1" x14ac:dyDescent="0.25">
      <c r="P3660" s="167"/>
      <c r="Q3660" s="168"/>
    </row>
    <row r="3661" spans="16:17" ht="0" hidden="1" customHeight="1" x14ac:dyDescent="0.25">
      <c r="P3661" s="167"/>
      <c r="Q3661" s="168"/>
    </row>
    <row r="3662" spans="16:17" ht="0" hidden="1" customHeight="1" x14ac:dyDescent="0.25">
      <c r="P3662" s="167"/>
      <c r="Q3662" s="168"/>
    </row>
    <row r="3663" spans="16:17" ht="0" hidden="1" customHeight="1" x14ac:dyDescent="0.25">
      <c r="P3663" s="167"/>
      <c r="Q3663" s="168"/>
    </row>
    <row r="3664" spans="16:17" ht="0" hidden="1" customHeight="1" x14ac:dyDescent="0.25">
      <c r="P3664" s="167"/>
      <c r="Q3664" s="168"/>
    </row>
    <row r="3665" spans="16:17" ht="0" hidden="1" customHeight="1" x14ac:dyDescent="0.25">
      <c r="P3665" s="167"/>
      <c r="Q3665" s="168"/>
    </row>
    <row r="3666" spans="16:17" ht="0" hidden="1" customHeight="1" x14ac:dyDescent="0.25">
      <c r="P3666" s="167"/>
      <c r="Q3666" s="168"/>
    </row>
    <row r="3667" spans="16:17" ht="0" hidden="1" customHeight="1" x14ac:dyDescent="0.25">
      <c r="P3667" s="167"/>
      <c r="Q3667" s="168"/>
    </row>
    <row r="3668" spans="16:17" ht="0" hidden="1" customHeight="1" x14ac:dyDescent="0.25">
      <c r="P3668" s="167"/>
      <c r="Q3668" s="168"/>
    </row>
    <row r="3669" spans="16:17" ht="0" hidden="1" customHeight="1" x14ac:dyDescent="0.25">
      <c r="P3669" s="167"/>
      <c r="Q3669" s="168"/>
    </row>
    <row r="3670" spans="16:17" ht="0" hidden="1" customHeight="1" x14ac:dyDescent="0.25">
      <c r="P3670" s="167"/>
      <c r="Q3670" s="168"/>
    </row>
    <row r="3671" spans="16:17" ht="0" hidden="1" customHeight="1" x14ac:dyDescent="0.25">
      <c r="P3671" s="167"/>
      <c r="Q3671" s="168"/>
    </row>
    <row r="3672" spans="16:17" ht="0" hidden="1" customHeight="1" x14ac:dyDescent="0.25">
      <c r="P3672" s="167"/>
      <c r="Q3672" s="168"/>
    </row>
    <row r="3673" spans="16:17" ht="0" hidden="1" customHeight="1" x14ac:dyDescent="0.25">
      <c r="P3673" s="167"/>
      <c r="Q3673" s="168"/>
    </row>
    <row r="3674" spans="16:17" ht="0" hidden="1" customHeight="1" x14ac:dyDescent="0.25">
      <c r="P3674" s="167"/>
      <c r="Q3674" s="168"/>
    </row>
    <row r="3675" spans="16:17" ht="0" hidden="1" customHeight="1" x14ac:dyDescent="0.25">
      <c r="P3675" s="167"/>
      <c r="Q3675" s="168"/>
    </row>
    <row r="3676" spans="16:17" ht="0" hidden="1" customHeight="1" x14ac:dyDescent="0.25">
      <c r="P3676" s="167"/>
      <c r="Q3676" s="168"/>
    </row>
    <row r="3677" spans="16:17" ht="0" hidden="1" customHeight="1" x14ac:dyDescent="0.25">
      <c r="P3677" s="167"/>
      <c r="Q3677" s="168"/>
    </row>
    <row r="3678" spans="16:17" ht="0" hidden="1" customHeight="1" x14ac:dyDescent="0.25">
      <c r="P3678" s="167"/>
      <c r="Q3678" s="168"/>
    </row>
    <row r="3679" spans="16:17" ht="0" hidden="1" customHeight="1" x14ac:dyDescent="0.25">
      <c r="P3679" s="167"/>
      <c r="Q3679" s="168"/>
    </row>
    <row r="3680" spans="16:17" ht="0" hidden="1" customHeight="1" x14ac:dyDescent="0.25">
      <c r="P3680" s="167"/>
      <c r="Q3680" s="168"/>
    </row>
    <row r="3681" spans="16:17" ht="0" hidden="1" customHeight="1" x14ac:dyDescent="0.25">
      <c r="P3681" s="167"/>
      <c r="Q3681" s="168"/>
    </row>
    <row r="3682" spans="16:17" ht="0" hidden="1" customHeight="1" x14ac:dyDescent="0.25">
      <c r="P3682" s="167"/>
      <c r="Q3682" s="168"/>
    </row>
    <row r="3683" spans="16:17" ht="0" hidden="1" customHeight="1" x14ac:dyDescent="0.25">
      <c r="P3683" s="167"/>
      <c r="Q3683" s="168"/>
    </row>
    <row r="3684" spans="16:17" ht="0" hidden="1" customHeight="1" x14ac:dyDescent="0.25">
      <c r="P3684" s="167"/>
      <c r="Q3684" s="168"/>
    </row>
    <row r="3685" spans="16:17" ht="0" hidden="1" customHeight="1" x14ac:dyDescent="0.25">
      <c r="P3685" s="167"/>
      <c r="Q3685" s="168"/>
    </row>
    <row r="3686" spans="16:17" ht="0" hidden="1" customHeight="1" x14ac:dyDescent="0.25">
      <c r="P3686" s="167"/>
      <c r="Q3686" s="168"/>
    </row>
    <row r="3687" spans="16:17" ht="0" hidden="1" customHeight="1" x14ac:dyDescent="0.25">
      <c r="P3687" s="167"/>
      <c r="Q3687" s="168"/>
    </row>
    <row r="3688" spans="16:17" ht="0" hidden="1" customHeight="1" x14ac:dyDescent="0.25">
      <c r="P3688" s="167"/>
      <c r="Q3688" s="168"/>
    </row>
    <row r="3689" spans="16:17" ht="0" hidden="1" customHeight="1" x14ac:dyDescent="0.25">
      <c r="P3689" s="167"/>
      <c r="Q3689" s="168"/>
    </row>
    <row r="3690" spans="16:17" ht="0" hidden="1" customHeight="1" x14ac:dyDescent="0.25">
      <c r="P3690" s="167"/>
      <c r="Q3690" s="168"/>
    </row>
    <row r="3691" spans="16:17" ht="0" hidden="1" customHeight="1" x14ac:dyDescent="0.25">
      <c r="P3691" s="167"/>
      <c r="Q3691" s="168"/>
    </row>
    <row r="3692" spans="16:17" ht="0" hidden="1" customHeight="1" x14ac:dyDescent="0.25">
      <c r="P3692" s="167"/>
      <c r="Q3692" s="168"/>
    </row>
    <row r="3693" spans="16:17" ht="0" hidden="1" customHeight="1" x14ac:dyDescent="0.25">
      <c r="P3693" s="167"/>
      <c r="Q3693" s="168"/>
    </row>
    <row r="3694" spans="16:17" ht="0" hidden="1" customHeight="1" x14ac:dyDescent="0.25">
      <c r="P3694" s="167"/>
      <c r="Q3694" s="168"/>
    </row>
    <row r="3695" spans="16:17" ht="0" hidden="1" customHeight="1" x14ac:dyDescent="0.25">
      <c r="P3695" s="167"/>
      <c r="Q3695" s="168"/>
    </row>
    <row r="3696" spans="16:17" ht="0" hidden="1" customHeight="1" x14ac:dyDescent="0.25">
      <c r="P3696" s="167"/>
      <c r="Q3696" s="168"/>
    </row>
    <row r="3697" spans="16:17" ht="0" hidden="1" customHeight="1" x14ac:dyDescent="0.25">
      <c r="P3697" s="167"/>
      <c r="Q3697" s="168"/>
    </row>
    <row r="3698" spans="16:17" ht="0" hidden="1" customHeight="1" x14ac:dyDescent="0.25">
      <c r="P3698" s="167"/>
      <c r="Q3698" s="168"/>
    </row>
    <row r="3699" spans="16:17" ht="0" hidden="1" customHeight="1" x14ac:dyDescent="0.25">
      <c r="P3699" s="167"/>
      <c r="Q3699" s="168"/>
    </row>
    <row r="3700" spans="16:17" ht="0" hidden="1" customHeight="1" x14ac:dyDescent="0.25">
      <c r="P3700" s="167"/>
      <c r="Q3700" s="168"/>
    </row>
    <row r="3701" spans="16:17" ht="0" hidden="1" customHeight="1" x14ac:dyDescent="0.25">
      <c r="P3701" s="167"/>
      <c r="Q3701" s="168"/>
    </row>
    <row r="3702" spans="16:17" ht="0" hidden="1" customHeight="1" x14ac:dyDescent="0.25">
      <c r="P3702" s="167"/>
      <c r="Q3702" s="168"/>
    </row>
    <row r="3703" spans="16:17" ht="0" hidden="1" customHeight="1" x14ac:dyDescent="0.25">
      <c r="P3703" s="167"/>
      <c r="Q3703" s="168"/>
    </row>
    <row r="3704" spans="16:17" ht="0" hidden="1" customHeight="1" x14ac:dyDescent="0.25">
      <c r="P3704" s="167"/>
      <c r="Q3704" s="168"/>
    </row>
    <row r="3705" spans="16:17" ht="0" hidden="1" customHeight="1" x14ac:dyDescent="0.25">
      <c r="P3705" s="167"/>
      <c r="Q3705" s="168"/>
    </row>
    <row r="3706" spans="16:17" ht="0" hidden="1" customHeight="1" x14ac:dyDescent="0.25">
      <c r="P3706" s="167"/>
      <c r="Q3706" s="168"/>
    </row>
    <row r="3707" spans="16:17" ht="0" hidden="1" customHeight="1" x14ac:dyDescent="0.25">
      <c r="P3707" s="167"/>
      <c r="Q3707" s="168"/>
    </row>
    <row r="3708" spans="16:17" ht="0" hidden="1" customHeight="1" x14ac:dyDescent="0.25">
      <c r="P3708" s="167"/>
      <c r="Q3708" s="168"/>
    </row>
    <row r="3709" spans="16:17" ht="0" hidden="1" customHeight="1" x14ac:dyDescent="0.25">
      <c r="P3709" s="167"/>
      <c r="Q3709" s="168"/>
    </row>
    <row r="3710" spans="16:17" ht="0" hidden="1" customHeight="1" x14ac:dyDescent="0.25">
      <c r="P3710" s="167"/>
      <c r="Q3710" s="168"/>
    </row>
    <row r="3711" spans="16:17" ht="0" hidden="1" customHeight="1" x14ac:dyDescent="0.25">
      <c r="P3711" s="167"/>
      <c r="Q3711" s="168"/>
    </row>
    <row r="3712" spans="16:17" ht="0" hidden="1" customHeight="1" x14ac:dyDescent="0.25">
      <c r="P3712" s="167"/>
      <c r="Q3712" s="168"/>
    </row>
    <row r="3713" spans="16:17" ht="0" hidden="1" customHeight="1" x14ac:dyDescent="0.25">
      <c r="P3713" s="167"/>
      <c r="Q3713" s="168"/>
    </row>
    <row r="3714" spans="16:17" ht="0" hidden="1" customHeight="1" x14ac:dyDescent="0.25">
      <c r="P3714" s="167"/>
      <c r="Q3714" s="168"/>
    </row>
    <row r="3715" spans="16:17" ht="0" hidden="1" customHeight="1" x14ac:dyDescent="0.25">
      <c r="P3715" s="167"/>
      <c r="Q3715" s="168"/>
    </row>
    <row r="3716" spans="16:17" ht="0" hidden="1" customHeight="1" x14ac:dyDescent="0.25">
      <c r="P3716" s="167"/>
      <c r="Q3716" s="168"/>
    </row>
    <row r="3717" spans="16:17" ht="0" hidden="1" customHeight="1" x14ac:dyDescent="0.25">
      <c r="P3717" s="167"/>
      <c r="Q3717" s="168"/>
    </row>
    <row r="3718" spans="16:17" ht="0" hidden="1" customHeight="1" x14ac:dyDescent="0.25">
      <c r="P3718" s="167"/>
      <c r="Q3718" s="168"/>
    </row>
    <row r="3719" spans="16:17" ht="0" hidden="1" customHeight="1" x14ac:dyDescent="0.25">
      <c r="P3719" s="167"/>
      <c r="Q3719" s="168"/>
    </row>
    <row r="3720" spans="16:17" ht="0" hidden="1" customHeight="1" x14ac:dyDescent="0.25">
      <c r="P3720" s="167"/>
      <c r="Q3720" s="168"/>
    </row>
    <row r="3721" spans="16:17" ht="0" hidden="1" customHeight="1" x14ac:dyDescent="0.25">
      <c r="P3721" s="167"/>
      <c r="Q3721" s="168"/>
    </row>
    <row r="3722" spans="16:17" ht="0" hidden="1" customHeight="1" x14ac:dyDescent="0.25">
      <c r="P3722" s="167"/>
      <c r="Q3722" s="168"/>
    </row>
    <row r="3723" spans="16:17" ht="0" hidden="1" customHeight="1" x14ac:dyDescent="0.25">
      <c r="P3723" s="167"/>
      <c r="Q3723" s="168"/>
    </row>
    <row r="3724" spans="16:17" ht="0" hidden="1" customHeight="1" x14ac:dyDescent="0.25">
      <c r="P3724" s="167"/>
      <c r="Q3724" s="168"/>
    </row>
    <row r="3725" spans="16:17" ht="0" hidden="1" customHeight="1" x14ac:dyDescent="0.25">
      <c r="P3725" s="167"/>
      <c r="Q3725" s="168"/>
    </row>
    <row r="3726" spans="16:17" ht="0" hidden="1" customHeight="1" x14ac:dyDescent="0.25">
      <c r="P3726" s="167"/>
      <c r="Q3726" s="168"/>
    </row>
    <row r="3727" spans="16:17" ht="0" hidden="1" customHeight="1" x14ac:dyDescent="0.25">
      <c r="P3727" s="167"/>
      <c r="Q3727" s="168"/>
    </row>
    <row r="3728" spans="16:17" ht="0" hidden="1" customHeight="1" x14ac:dyDescent="0.25">
      <c r="P3728" s="167"/>
      <c r="Q3728" s="168"/>
    </row>
    <row r="3729" spans="16:17" ht="0" hidden="1" customHeight="1" x14ac:dyDescent="0.25">
      <c r="P3729" s="167"/>
      <c r="Q3729" s="168"/>
    </row>
    <row r="3730" spans="16:17" ht="0" hidden="1" customHeight="1" x14ac:dyDescent="0.25">
      <c r="P3730" s="167"/>
      <c r="Q3730" s="168"/>
    </row>
    <row r="3731" spans="16:17" ht="0" hidden="1" customHeight="1" x14ac:dyDescent="0.25">
      <c r="P3731" s="167"/>
      <c r="Q3731" s="168"/>
    </row>
    <row r="3732" spans="16:17" ht="0" hidden="1" customHeight="1" x14ac:dyDescent="0.25">
      <c r="P3732" s="167"/>
      <c r="Q3732" s="168"/>
    </row>
    <row r="3733" spans="16:17" ht="0" hidden="1" customHeight="1" x14ac:dyDescent="0.25">
      <c r="P3733" s="167"/>
      <c r="Q3733" s="168"/>
    </row>
    <row r="3734" spans="16:17" ht="0" hidden="1" customHeight="1" x14ac:dyDescent="0.25">
      <c r="P3734" s="167"/>
      <c r="Q3734" s="168"/>
    </row>
    <row r="3735" spans="16:17" ht="0" hidden="1" customHeight="1" x14ac:dyDescent="0.25">
      <c r="P3735" s="167"/>
      <c r="Q3735" s="168"/>
    </row>
    <row r="3736" spans="16:17" ht="0" hidden="1" customHeight="1" x14ac:dyDescent="0.25">
      <c r="P3736" s="167"/>
      <c r="Q3736" s="168"/>
    </row>
    <row r="3737" spans="16:17" ht="0" hidden="1" customHeight="1" x14ac:dyDescent="0.25">
      <c r="P3737" s="167"/>
      <c r="Q3737" s="168"/>
    </row>
    <row r="3738" spans="16:17" ht="0" hidden="1" customHeight="1" x14ac:dyDescent="0.25">
      <c r="P3738" s="167"/>
      <c r="Q3738" s="168"/>
    </row>
    <row r="3739" spans="16:17" ht="0" hidden="1" customHeight="1" x14ac:dyDescent="0.25">
      <c r="P3739" s="167"/>
      <c r="Q3739" s="168"/>
    </row>
    <row r="3740" spans="16:17" ht="0" hidden="1" customHeight="1" x14ac:dyDescent="0.25">
      <c r="P3740" s="167"/>
      <c r="Q3740" s="168"/>
    </row>
    <row r="3741" spans="16:17" ht="0" hidden="1" customHeight="1" x14ac:dyDescent="0.25">
      <c r="P3741" s="167"/>
      <c r="Q3741" s="168"/>
    </row>
    <row r="3742" spans="16:17" ht="0" hidden="1" customHeight="1" x14ac:dyDescent="0.25">
      <c r="P3742" s="167"/>
      <c r="Q3742" s="168"/>
    </row>
    <row r="3743" spans="16:17" ht="0" hidden="1" customHeight="1" x14ac:dyDescent="0.25">
      <c r="P3743" s="167"/>
      <c r="Q3743" s="168"/>
    </row>
    <row r="3744" spans="16:17" ht="0" hidden="1" customHeight="1" x14ac:dyDescent="0.25">
      <c r="P3744" s="167"/>
      <c r="Q3744" s="168"/>
    </row>
    <row r="3745" spans="16:17" ht="0" hidden="1" customHeight="1" x14ac:dyDescent="0.25">
      <c r="P3745" s="167"/>
      <c r="Q3745" s="168"/>
    </row>
    <row r="3746" spans="16:17" ht="0" hidden="1" customHeight="1" x14ac:dyDescent="0.25">
      <c r="P3746" s="167"/>
      <c r="Q3746" s="168"/>
    </row>
    <row r="3747" spans="16:17" ht="0" hidden="1" customHeight="1" x14ac:dyDescent="0.25">
      <c r="P3747" s="167"/>
      <c r="Q3747" s="168"/>
    </row>
    <row r="3748" spans="16:17" ht="0" hidden="1" customHeight="1" x14ac:dyDescent="0.25">
      <c r="P3748" s="167"/>
      <c r="Q3748" s="168"/>
    </row>
    <row r="3749" spans="16:17" ht="0" hidden="1" customHeight="1" x14ac:dyDescent="0.25">
      <c r="P3749" s="167"/>
      <c r="Q3749" s="168"/>
    </row>
    <row r="3750" spans="16:17" ht="0" hidden="1" customHeight="1" x14ac:dyDescent="0.25">
      <c r="P3750" s="167"/>
      <c r="Q3750" s="168"/>
    </row>
    <row r="3751" spans="16:17" ht="0" hidden="1" customHeight="1" x14ac:dyDescent="0.25">
      <c r="P3751" s="167"/>
      <c r="Q3751" s="168"/>
    </row>
    <row r="3752" spans="16:17" ht="0" hidden="1" customHeight="1" x14ac:dyDescent="0.25">
      <c r="P3752" s="167"/>
      <c r="Q3752" s="168"/>
    </row>
    <row r="3753" spans="16:17" ht="0" hidden="1" customHeight="1" x14ac:dyDescent="0.25">
      <c r="P3753" s="167"/>
      <c r="Q3753" s="168"/>
    </row>
    <row r="3754" spans="16:17" ht="0" hidden="1" customHeight="1" x14ac:dyDescent="0.25">
      <c r="P3754" s="167"/>
      <c r="Q3754" s="168"/>
    </row>
    <row r="3755" spans="16:17" ht="0" hidden="1" customHeight="1" x14ac:dyDescent="0.25">
      <c r="P3755" s="167"/>
      <c r="Q3755" s="168"/>
    </row>
    <row r="3756" spans="16:17" ht="0" hidden="1" customHeight="1" x14ac:dyDescent="0.25">
      <c r="P3756" s="167"/>
      <c r="Q3756" s="168"/>
    </row>
    <row r="3757" spans="16:17" ht="0" hidden="1" customHeight="1" x14ac:dyDescent="0.25">
      <c r="P3757" s="167"/>
      <c r="Q3757" s="168"/>
    </row>
    <row r="3758" spans="16:17" ht="0" hidden="1" customHeight="1" x14ac:dyDescent="0.25">
      <c r="P3758" s="167"/>
      <c r="Q3758" s="168"/>
    </row>
    <row r="3759" spans="16:17" ht="0" hidden="1" customHeight="1" x14ac:dyDescent="0.25">
      <c r="P3759" s="167"/>
      <c r="Q3759" s="168"/>
    </row>
    <row r="3760" spans="16:17" ht="0" hidden="1" customHeight="1" x14ac:dyDescent="0.25">
      <c r="P3760" s="167"/>
      <c r="Q3760" s="168"/>
    </row>
    <row r="3761" spans="16:17" ht="0" hidden="1" customHeight="1" x14ac:dyDescent="0.25">
      <c r="P3761" s="167"/>
      <c r="Q3761" s="168"/>
    </row>
    <row r="3762" spans="16:17" ht="0" hidden="1" customHeight="1" x14ac:dyDescent="0.25">
      <c r="P3762" s="167"/>
      <c r="Q3762" s="168"/>
    </row>
    <row r="3763" spans="16:17" ht="0" hidden="1" customHeight="1" x14ac:dyDescent="0.25">
      <c r="P3763" s="167"/>
      <c r="Q3763" s="168"/>
    </row>
    <row r="3764" spans="16:17" ht="0" hidden="1" customHeight="1" x14ac:dyDescent="0.25">
      <c r="P3764" s="167"/>
      <c r="Q3764" s="168"/>
    </row>
    <row r="3765" spans="16:17" ht="0" hidden="1" customHeight="1" x14ac:dyDescent="0.25">
      <c r="P3765" s="167"/>
      <c r="Q3765" s="168"/>
    </row>
    <row r="3766" spans="16:17" ht="0" hidden="1" customHeight="1" x14ac:dyDescent="0.25">
      <c r="P3766" s="167"/>
      <c r="Q3766" s="168"/>
    </row>
    <row r="3767" spans="16:17" ht="0" hidden="1" customHeight="1" x14ac:dyDescent="0.25">
      <c r="P3767" s="167"/>
      <c r="Q3767" s="168"/>
    </row>
    <row r="3768" spans="16:17" ht="0" hidden="1" customHeight="1" x14ac:dyDescent="0.25">
      <c r="P3768" s="167"/>
      <c r="Q3768" s="168"/>
    </row>
    <row r="3769" spans="16:17" ht="0" hidden="1" customHeight="1" x14ac:dyDescent="0.25">
      <c r="P3769" s="167"/>
      <c r="Q3769" s="168"/>
    </row>
    <row r="3770" spans="16:17" ht="0" hidden="1" customHeight="1" x14ac:dyDescent="0.25">
      <c r="P3770" s="167"/>
      <c r="Q3770" s="168"/>
    </row>
    <row r="3771" spans="16:17" ht="0" hidden="1" customHeight="1" x14ac:dyDescent="0.25">
      <c r="P3771" s="167"/>
      <c r="Q3771" s="168"/>
    </row>
    <row r="3772" spans="16:17" ht="0" hidden="1" customHeight="1" x14ac:dyDescent="0.25">
      <c r="P3772" s="167"/>
      <c r="Q3772" s="168"/>
    </row>
    <row r="3773" spans="16:17" ht="0" hidden="1" customHeight="1" x14ac:dyDescent="0.25">
      <c r="P3773" s="167"/>
      <c r="Q3773" s="168"/>
    </row>
    <row r="3774" spans="16:17" ht="0" hidden="1" customHeight="1" x14ac:dyDescent="0.25">
      <c r="P3774" s="167"/>
      <c r="Q3774" s="168"/>
    </row>
    <row r="3775" spans="16:17" ht="0" hidden="1" customHeight="1" x14ac:dyDescent="0.25">
      <c r="P3775" s="167"/>
      <c r="Q3775" s="168"/>
    </row>
    <row r="3776" spans="16:17" ht="0" hidden="1" customHeight="1" x14ac:dyDescent="0.25">
      <c r="P3776" s="167"/>
      <c r="Q3776" s="168"/>
    </row>
    <row r="3777" spans="16:17" ht="0" hidden="1" customHeight="1" x14ac:dyDescent="0.25">
      <c r="P3777" s="167"/>
      <c r="Q3777" s="168"/>
    </row>
    <row r="3778" spans="16:17" ht="0" hidden="1" customHeight="1" x14ac:dyDescent="0.25">
      <c r="P3778" s="167"/>
      <c r="Q3778" s="168"/>
    </row>
    <row r="3779" spans="16:17" ht="0" hidden="1" customHeight="1" x14ac:dyDescent="0.25">
      <c r="P3779" s="167"/>
      <c r="Q3779" s="168"/>
    </row>
    <row r="3780" spans="16:17" ht="0" hidden="1" customHeight="1" x14ac:dyDescent="0.25">
      <c r="P3780" s="167"/>
      <c r="Q3780" s="168"/>
    </row>
    <row r="3781" spans="16:17" ht="0" hidden="1" customHeight="1" x14ac:dyDescent="0.25">
      <c r="P3781" s="167"/>
      <c r="Q3781" s="168"/>
    </row>
    <row r="3782" spans="16:17" ht="0" hidden="1" customHeight="1" x14ac:dyDescent="0.25">
      <c r="P3782" s="167"/>
      <c r="Q3782" s="168"/>
    </row>
    <row r="3783" spans="16:17" ht="0" hidden="1" customHeight="1" x14ac:dyDescent="0.25">
      <c r="P3783" s="167"/>
      <c r="Q3783" s="168"/>
    </row>
    <row r="3784" spans="16:17" ht="0" hidden="1" customHeight="1" x14ac:dyDescent="0.25">
      <c r="P3784" s="167"/>
      <c r="Q3784" s="168"/>
    </row>
    <row r="3785" spans="16:17" ht="0" hidden="1" customHeight="1" x14ac:dyDescent="0.25">
      <c r="P3785" s="167"/>
      <c r="Q3785" s="168"/>
    </row>
    <row r="3786" spans="16:17" ht="0" hidden="1" customHeight="1" x14ac:dyDescent="0.25">
      <c r="P3786" s="167"/>
      <c r="Q3786" s="168"/>
    </row>
    <row r="3787" spans="16:17" ht="0" hidden="1" customHeight="1" x14ac:dyDescent="0.25">
      <c r="P3787" s="167"/>
      <c r="Q3787" s="168"/>
    </row>
    <row r="3788" spans="16:17" ht="0" hidden="1" customHeight="1" x14ac:dyDescent="0.25">
      <c r="P3788" s="167"/>
      <c r="Q3788" s="168"/>
    </row>
    <row r="3789" spans="16:17" ht="0" hidden="1" customHeight="1" x14ac:dyDescent="0.25">
      <c r="P3789" s="167"/>
      <c r="Q3789" s="168"/>
    </row>
    <row r="3790" spans="16:17" ht="0" hidden="1" customHeight="1" x14ac:dyDescent="0.25">
      <c r="P3790" s="167"/>
      <c r="Q3790" s="168"/>
    </row>
    <row r="3791" spans="16:17" ht="0" hidden="1" customHeight="1" x14ac:dyDescent="0.25">
      <c r="P3791" s="167"/>
      <c r="Q3791" s="168"/>
    </row>
    <row r="3792" spans="16:17" ht="0" hidden="1" customHeight="1" x14ac:dyDescent="0.25">
      <c r="P3792" s="167"/>
      <c r="Q3792" s="168"/>
    </row>
    <row r="3793" spans="16:17" ht="0" hidden="1" customHeight="1" x14ac:dyDescent="0.25">
      <c r="P3793" s="167"/>
      <c r="Q3793" s="168"/>
    </row>
    <row r="3794" spans="16:17" ht="0" hidden="1" customHeight="1" x14ac:dyDescent="0.25">
      <c r="P3794" s="167"/>
      <c r="Q3794" s="168"/>
    </row>
    <row r="3795" spans="16:17" ht="0" hidden="1" customHeight="1" x14ac:dyDescent="0.25">
      <c r="P3795" s="167"/>
      <c r="Q3795" s="168"/>
    </row>
    <row r="3796" spans="16:17" ht="0" hidden="1" customHeight="1" x14ac:dyDescent="0.25">
      <c r="P3796" s="167"/>
      <c r="Q3796" s="168"/>
    </row>
    <row r="3797" spans="16:17" ht="0" hidden="1" customHeight="1" x14ac:dyDescent="0.25">
      <c r="P3797" s="167"/>
      <c r="Q3797" s="168"/>
    </row>
    <row r="3798" spans="16:17" ht="0" hidden="1" customHeight="1" x14ac:dyDescent="0.25">
      <c r="P3798" s="167"/>
      <c r="Q3798" s="168"/>
    </row>
    <row r="3799" spans="16:17" ht="0" hidden="1" customHeight="1" x14ac:dyDescent="0.25">
      <c r="P3799" s="167"/>
      <c r="Q3799" s="168"/>
    </row>
    <row r="3800" spans="16:17" ht="0" hidden="1" customHeight="1" x14ac:dyDescent="0.25">
      <c r="P3800" s="167"/>
      <c r="Q3800" s="168"/>
    </row>
    <row r="3801" spans="16:17" ht="0" hidden="1" customHeight="1" x14ac:dyDescent="0.25">
      <c r="P3801" s="167"/>
      <c r="Q3801" s="168"/>
    </row>
    <row r="3802" spans="16:17" ht="0" hidden="1" customHeight="1" x14ac:dyDescent="0.25">
      <c r="P3802" s="167"/>
      <c r="Q3802" s="168"/>
    </row>
    <row r="3803" spans="16:17" ht="0" hidden="1" customHeight="1" x14ac:dyDescent="0.25">
      <c r="P3803" s="167"/>
      <c r="Q3803" s="168"/>
    </row>
    <row r="3804" spans="16:17" ht="0" hidden="1" customHeight="1" x14ac:dyDescent="0.25">
      <c r="P3804" s="167"/>
      <c r="Q3804" s="168"/>
    </row>
    <row r="3805" spans="16:17" ht="0" hidden="1" customHeight="1" x14ac:dyDescent="0.25">
      <c r="P3805" s="167"/>
      <c r="Q3805" s="168"/>
    </row>
    <row r="3806" spans="16:17" ht="0" hidden="1" customHeight="1" x14ac:dyDescent="0.25">
      <c r="P3806" s="167"/>
      <c r="Q3806" s="168"/>
    </row>
    <row r="3807" spans="16:17" ht="0" hidden="1" customHeight="1" x14ac:dyDescent="0.25">
      <c r="P3807" s="167"/>
      <c r="Q3807" s="168"/>
    </row>
    <row r="3808" spans="16:17" ht="0" hidden="1" customHeight="1" x14ac:dyDescent="0.25">
      <c r="P3808" s="167"/>
      <c r="Q3808" s="168"/>
    </row>
    <row r="3809" spans="16:17" ht="0" hidden="1" customHeight="1" x14ac:dyDescent="0.25">
      <c r="P3809" s="167"/>
      <c r="Q3809" s="168"/>
    </row>
    <row r="3810" spans="16:17" ht="0" hidden="1" customHeight="1" x14ac:dyDescent="0.25">
      <c r="P3810" s="167"/>
      <c r="Q3810" s="168"/>
    </row>
    <row r="3811" spans="16:17" ht="0" hidden="1" customHeight="1" x14ac:dyDescent="0.25">
      <c r="P3811" s="167"/>
      <c r="Q3811" s="168"/>
    </row>
    <row r="3812" spans="16:17" ht="0" hidden="1" customHeight="1" x14ac:dyDescent="0.25">
      <c r="P3812" s="167"/>
      <c r="Q3812" s="168"/>
    </row>
    <row r="3813" spans="16:17" ht="0" hidden="1" customHeight="1" x14ac:dyDescent="0.25">
      <c r="P3813" s="167"/>
      <c r="Q3813" s="168"/>
    </row>
    <row r="3814" spans="16:17" ht="0" hidden="1" customHeight="1" x14ac:dyDescent="0.25">
      <c r="P3814" s="167"/>
      <c r="Q3814" s="168"/>
    </row>
    <row r="3815" spans="16:17" ht="0" hidden="1" customHeight="1" x14ac:dyDescent="0.25">
      <c r="P3815" s="167"/>
      <c r="Q3815" s="168"/>
    </row>
    <row r="3816" spans="16:17" ht="0" hidden="1" customHeight="1" x14ac:dyDescent="0.25">
      <c r="P3816" s="167"/>
      <c r="Q3816" s="168"/>
    </row>
    <row r="3817" spans="16:17" ht="0" hidden="1" customHeight="1" x14ac:dyDescent="0.25">
      <c r="P3817" s="167"/>
      <c r="Q3817" s="168"/>
    </row>
    <row r="3818" spans="16:17" ht="0" hidden="1" customHeight="1" x14ac:dyDescent="0.25">
      <c r="P3818" s="167"/>
      <c r="Q3818" s="168"/>
    </row>
    <row r="3819" spans="16:17" ht="0" hidden="1" customHeight="1" x14ac:dyDescent="0.25">
      <c r="P3819" s="167"/>
      <c r="Q3819" s="168"/>
    </row>
    <row r="3820" spans="16:17" ht="0" hidden="1" customHeight="1" x14ac:dyDescent="0.25">
      <c r="P3820" s="167"/>
      <c r="Q3820" s="168"/>
    </row>
    <row r="3821" spans="16:17" ht="0" hidden="1" customHeight="1" x14ac:dyDescent="0.25">
      <c r="P3821" s="167"/>
      <c r="Q3821" s="168"/>
    </row>
    <row r="3822" spans="16:17" ht="0" hidden="1" customHeight="1" x14ac:dyDescent="0.25">
      <c r="P3822" s="167"/>
      <c r="Q3822" s="168"/>
    </row>
    <row r="3823" spans="16:17" ht="0" hidden="1" customHeight="1" x14ac:dyDescent="0.25">
      <c r="P3823" s="167"/>
      <c r="Q3823" s="168"/>
    </row>
    <row r="3824" spans="16:17" ht="0" hidden="1" customHeight="1" x14ac:dyDescent="0.25">
      <c r="P3824" s="167"/>
      <c r="Q3824" s="168"/>
    </row>
    <row r="3825" spans="16:17" ht="0" hidden="1" customHeight="1" x14ac:dyDescent="0.25">
      <c r="P3825" s="167"/>
      <c r="Q3825" s="168"/>
    </row>
    <row r="3826" spans="16:17" ht="0" hidden="1" customHeight="1" x14ac:dyDescent="0.25">
      <c r="P3826" s="167"/>
      <c r="Q3826" s="168"/>
    </row>
    <row r="3827" spans="16:17" ht="0" hidden="1" customHeight="1" x14ac:dyDescent="0.25">
      <c r="P3827" s="167"/>
      <c r="Q3827" s="168"/>
    </row>
    <row r="3828" spans="16:17" ht="0" hidden="1" customHeight="1" x14ac:dyDescent="0.25">
      <c r="P3828" s="167"/>
      <c r="Q3828" s="168"/>
    </row>
    <row r="3829" spans="16:17" ht="0" hidden="1" customHeight="1" x14ac:dyDescent="0.25">
      <c r="P3829" s="167"/>
      <c r="Q3829" s="168"/>
    </row>
    <row r="3830" spans="16:17" ht="0" hidden="1" customHeight="1" x14ac:dyDescent="0.25">
      <c r="P3830" s="167"/>
      <c r="Q3830" s="168"/>
    </row>
    <row r="3831" spans="16:17" ht="0" hidden="1" customHeight="1" x14ac:dyDescent="0.25">
      <c r="P3831" s="167"/>
      <c r="Q3831" s="168"/>
    </row>
    <row r="3832" spans="16:17" ht="0" hidden="1" customHeight="1" x14ac:dyDescent="0.25">
      <c r="P3832" s="167"/>
      <c r="Q3832" s="168"/>
    </row>
    <row r="3833" spans="16:17" ht="0" hidden="1" customHeight="1" x14ac:dyDescent="0.25">
      <c r="P3833" s="167"/>
      <c r="Q3833" s="168"/>
    </row>
    <row r="3834" spans="16:17" ht="0" hidden="1" customHeight="1" x14ac:dyDescent="0.25">
      <c r="P3834" s="167"/>
      <c r="Q3834" s="168"/>
    </row>
    <row r="3835" spans="16:17" ht="0" hidden="1" customHeight="1" x14ac:dyDescent="0.25">
      <c r="P3835" s="167"/>
      <c r="Q3835" s="168"/>
    </row>
    <row r="3836" spans="16:17" ht="0" hidden="1" customHeight="1" x14ac:dyDescent="0.25">
      <c r="P3836" s="167"/>
      <c r="Q3836" s="168"/>
    </row>
    <row r="3837" spans="16:17" ht="0" hidden="1" customHeight="1" x14ac:dyDescent="0.25">
      <c r="P3837" s="167"/>
      <c r="Q3837" s="168"/>
    </row>
    <row r="3838" spans="16:17" ht="0" hidden="1" customHeight="1" x14ac:dyDescent="0.25">
      <c r="P3838" s="167"/>
      <c r="Q3838" s="168"/>
    </row>
    <row r="3839" spans="16:17" ht="0" hidden="1" customHeight="1" x14ac:dyDescent="0.25">
      <c r="P3839" s="167"/>
      <c r="Q3839" s="168"/>
    </row>
    <row r="3840" spans="16:17" ht="0" hidden="1" customHeight="1" x14ac:dyDescent="0.25">
      <c r="P3840" s="167"/>
      <c r="Q3840" s="168"/>
    </row>
    <row r="3841" spans="16:17" ht="0" hidden="1" customHeight="1" x14ac:dyDescent="0.25">
      <c r="P3841" s="167"/>
      <c r="Q3841" s="168"/>
    </row>
    <row r="3842" spans="16:17" ht="0" hidden="1" customHeight="1" x14ac:dyDescent="0.25">
      <c r="P3842" s="167"/>
      <c r="Q3842" s="168"/>
    </row>
    <row r="3843" spans="16:17" ht="0" hidden="1" customHeight="1" x14ac:dyDescent="0.25">
      <c r="P3843" s="167"/>
      <c r="Q3843" s="168"/>
    </row>
    <row r="3844" spans="16:17" ht="0" hidden="1" customHeight="1" x14ac:dyDescent="0.25">
      <c r="P3844" s="167"/>
      <c r="Q3844" s="168"/>
    </row>
    <row r="3845" spans="16:17" ht="0" hidden="1" customHeight="1" x14ac:dyDescent="0.25">
      <c r="P3845" s="167"/>
      <c r="Q3845" s="168"/>
    </row>
    <row r="3846" spans="16:17" ht="0" hidden="1" customHeight="1" x14ac:dyDescent="0.25">
      <c r="P3846" s="167"/>
      <c r="Q3846" s="168"/>
    </row>
    <row r="3847" spans="16:17" ht="0" hidden="1" customHeight="1" x14ac:dyDescent="0.25">
      <c r="P3847" s="167"/>
      <c r="Q3847" s="168"/>
    </row>
    <row r="3848" spans="16:17" ht="0" hidden="1" customHeight="1" x14ac:dyDescent="0.25">
      <c r="P3848" s="167"/>
      <c r="Q3848" s="168"/>
    </row>
    <row r="3849" spans="16:17" ht="0" hidden="1" customHeight="1" x14ac:dyDescent="0.25">
      <c r="P3849" s="167"/>
      <c r="Q3849" s="168"/>
    </row>
    <row r="3850" spans="16:17" ht="0" hidden="1" customHeight="1" x14ac:dyDescent="0.25">
      <c r="P3850" s="167"/>
      <c r="Q3850" s="168"/>
    </row>
    <row r="3851" spans="16:17" ht="0" hidden="1" customHeight="1" x14ac:dyDescent="0.25">
      <c r="P3851" s="167"/>
      <c r="Q3851" s="168"/>
    </row>
    <row r="3852" spans="16:17" ht="0" hidden="1" customHeight="1" x14ac:dyDescent="0.25">
      <c r="P3852" s="167"/>
      <c r="Q3852" s="168"/>
    </row>
    <row r="3853" spans="16:17" ht="0" hidden="1" customHeight="1" x14ac:dyDescent="0.25">
      <c r="P3853" s="167"/>
      <c r="Q3853" s="168"/>
    </row>
    <row r="3854" spans="16:17" ht="0" hidden="1" customHeight="1" x14ac:dyDescent="0.25">
      <c r="P3854" s="167"/>
      <c r="Q3854" s="168"/>
    </row>
    <row r="3855" spans="16:17" ht="0" hidden="1" customHeight="1" x14ac:dyDescent="0.25">
      <c r="P3855" s="167"/>
      <c r="Q3855" s="168"/>
    </row>
    <row r="3856" spans="16:17" ht="0" hidden="1" customHeight="1" x14ac:dyDescent="0.25">
      <c r="P3856" s="167"/>
      <c r="Q3856" s="168"/>
    </row>
    <row r="3857" spans="16:17" ht="0" hidden="1" customHeight="1" x14ac:dyDescent="0.25">
      <c r="P3857" s="167"/>
      <c r="Q3857" s="168"/>
    </row>
    <row r="3858" spans="16:17" ht="0" hidden="1" customHeight="1" x14ac:dyDescent="0.25">
      <c r="P3858" s="167"/>
      <c r="Q3858" s="168"/>
    </row>
    <row r="3859" spans="16:17" ht="0" hidden="1" customHeight="1" x14ac:dyDescent="0.25">
      <c r="P3859" s="167"/>
      <c r="Q3859" s="168"/>
    </row>
    <row r="3860" spans="16:17" ht="0" hidden="1" customHeight="1" x14ac:dyDescent="0.25">
      <c r="P3860" s="167"/>
      <c r="Q3860" s="168"/>
    </row>
    <row r="3861" spans="16:17" ht="0" hidden="1" customHeight="1" x14ac:dyDescent="0.25">
      <c r="P3861" s="167"/>
      <c r="Q3861" s="168"/>
    </row>
    <row r="3862" spans="16:17" ht="0" hidden="1" customHeight="1" x14ac:dyDescent="0.25">
      <c r="P3862" s="167"/>
      <c r="Q3862" s="168"/>
    </row>
    <row r="3863" spans="16:17" ht="0" hidden="1" customHeight="1" x14ac:dyDescent="0.25">
      <c r="P3863" s="167"/>
      <c r="Q3863" s="168"/>
    </row>
    <row r="3864" spans="16:17" ht="0" hidden="1" customHeight="1" x14ac:dyDescent="0.25">
      <c r="P3864" s="167"/>
      <c r="Q3864" s="168"/>
    </row>
    <row r="3865" spans="16:17" ht="0" hidden="1" customHeight="1" x14ac:dyDescent="0.25">
      <c r="P3865" s="167"/>
      <c r="Q3865" s="168"/>
    </row>
    <row r="3866" spans="16:17" ht="0" hidden="1" customHeight="1" x14ac:dyDescent="0.25">
      <c r="P3866" s="167"/>
      <c r="Q3866" s="168"/>
    </row>
    <row r="3867" spans="16:17" ht="0" hidden="1" customHeight="1" x14ac:dyDescent="0.25">
      <c r="P3867" s="167"/>
      <c r="Q3867" s="168"/>
    </row>
    <row r="3868" spans="16:17" ht="0" hidden="1" customHeight="1" x14ac:dyDescent="0.25">
      <c r="P3868" s="167"/>
      <c r="Q3868" s="168"/>
    </row>
    <row r="3869" spans="16:17" ht="0" hidden="1" customHeight="1" x14ac:dyDescent="0.25">
      <c r="P3869" s="167"/>
      <c r="Q3869" s="168"/>
    </row>
    <row r="3870" spans="16:17" ht="0" hidden="1" customHeight="1" x14ac:dyDescent="0.25">
      <c r="P3870" s="167"/>
      <c r="Q3870" s="168"/>
    </row>
    <row r="3871" spans="16:17" ht="0" hidden="1" customHeight="1" x14ac:dyDescent="0.25">
      <c r="P3871" s="167"/>
      <c r="Q3871" s="168"/>
    </row>
    <row r="3872" spans="16:17" ht="0" hidden="1" customHeight="1" x14ac:dyDescent="0.25">
      <c r="P3872" s="167"/>
      <c r="Q3872" s="168"/>
    </row>
    <row r="3873" spans="16:17" ht="0" hidden="1" customHeight="1" x14ac:dyDescent="0.25">
      <c r="P3873" s="167"/>
      <c r="Q3873" s="168"/>
    </row>
    <row r="3874" spans="16:17" ht="0" hidden="1" customHeight="1" x14ac:dyDescent="0.25">
      <c r="P3874" s="167"/>
      <c r="Q3874" s="168"/>
    </row>
    <row r="3875" spans="16:17" ht="0" hidden="1" customHeight="1" x14ac:dyDescent="0.25">
      <c r="P3875" s="167"/>
      <c r="Q3875" s="168"/>
    </row>
    <row r="3876" spans="16:17" ht="0" hidden="1" customHeight="1" x14ac:dyDescent="0.25">
      <c r="P3876" s="167"/>
      <c r="Q3876" s="168"/>
    </row>
    <row r="3877" spans="16:17" ht="0" hidden="1" customHeight="1" x14ac:dyDescent="0.25">
      <c r="P3877" s="167"/>
      <c r="Q3877" s="168"/>
    </row>
    <row r="3878" spans="16:17" ht="0" hidden="1" customHeight="1" x14ac:dyDescent="0.25">
      <c r="P3878" s="167"/>
      <c r="Q3878" s="168"/>
    </row>
    <row r="3879" spans="16:17" ht="0" hidden="1" customHeight="1" x14ac:dyDescent="0.25">
      <c r="P3879" s="167"/>
      <c r="Q3879" s="168"/>
    </row>
    <row r="3880" spans="16:17" ht="0" hidden="1" customHeight="1" x14ac:dyDescent="0.25">
      <c r="P3880" s="167"/>
      <c r="Q3880" s="168"/>
    </row>
    <row r="3881" spans="16:17" ht="0" hidden="1" customHeight="1" x14ac:dyDescent="0.25">
      <c r="P3881" s="167"/>
      <c r="Q3881" s="168"/>
    </row>
    <row r="3882" spans="16:17" ht="0" hidden="1" customHeight="1" x14ac:dyDescent="0.25">
      <c r="P3882" s="167"/>
      <c r="Q3882" s="168"/>
    </row>
    <row r="3883" spans="16:17" ht="0" hidden="1" customHeight="1" x14ac:dyDescent="0.25">
      <c r="P3883" s="167"/>
      <c r="Q3883" s="168"/>
    </row>
    <row r="3884" spans="16:17" ht="0" hidden="1" customHeight="1" x14ac:dyDescent="0.25">
      <c r="P3884" s="167"/>
      <c r="Q3884" s="168"/>
    </row>
    <row r="3885" spans="16:17" ht="0" hidden="1" customHeight="1" x14ac:dyDescent="0.25">
      <c r="P3885" s="167"/>
      <c r="Q3885" s="168"/>
    </row>
    <row r="3886" spans="16:17" ht="0" hidden="1" customHeight="1" x14ac:dyDescent="0.25">
      <c r="P3886" s="167"/>
      <c r="Q3886" s="168"/>
    </row>
    <row r="3887" spans="16:17" ht="0" hidden="1" customHeight="1" x14ac:dyDescent="0.25">
      <c r="P3887" s="167"/>
      <c r="Q3887" s="168"/>
    </row>
    <row r="3888" spans="16:17" ht="0" hidden="1" customHeight="1" x14ac:dyDescent="0.25">
      <c r="P3888" s="167"/>
      <c r="Q3888" s="168"/>
    </row>
    <row r="3889" spans="16:17" ht="0" hidden="1" customHeight="1" x14ac:dyDescent="0.25">
      <c r="P3889" s="167"/>
      <c r="Q3889" s="168"/>
    </row>
    <row r="3890" spans="16:17" ht="0" hidden="1" customHeight="1" x14ac:dyDescent="0.25">
      <c r="P3890" s="167"/>
      <c r="Q3890" s="168"/>
    </row>
    <row r="3891" spans="16:17" ht="0" hidden="1" customHeight="1" x14ac:dyDescent="0.25">
      <c r="P3891" s="167"/>
      <c r="Q3891" s="168"/>
    </row>
    <row r="3892" spans="16:17" ht="0" hidden="1" customHeight="1" x14ac:dyDescent="0.25">
      <c r="P3892" s="167"/>
      <c r="Q3892" s="168"/>
    </row>
    <row r="3893" spans="16:17" ht="0" hidden="1" customHeight="1" x14ac:dyDescent="0.25">
      <c r="P3893" s="167"/>
      <c r="Q3893" s="168"/>
    </row>
    <row r="3894" spans="16:17" ht="0" hidden="1" customHeight="1" x14ac:dyDescent="0.25">
      <c r="P3894" s="167"/>
      <c r="Q3894" s="168"/>
    </row>
    <row r="3895" spans="16:17" ht="0" hidden="1" customHeight="1" x14ac:dyDescent="0.25">
      <c r="P3895" s="167"/>
      <c r="Q3895" s="168"/>
    </row>
    <row r="3896" spans="16:17" ht="0" hidden="1" customHeight="1" x14ac:dyDescent="0.25">
      <c r="P3896" s="167"/>
      <c r="Q3896" s="168"/>
    </row>
    <row r="3897" spans="16:17" ht="0" hidden="1" customHeight="1" x14ac:dyDescent="0.25">
      <c r="P3897" s="167"/>
      <c r="Q3897" s="168"/>
    </row>
    <row r="3898" spans="16:17" ht="0" hidden="1" customHeight="1" x14ac:dyDescent="0.25">
      <c r="P3898" s="167"/>
      <c r="Q3898" s="168"/>
    </row>
    <row r="3899" spans="16:17" ht="0" hidden="1" customHeight="1" x14ac:dyDescent="0.25">
      <c r="P3899" s="167"/>
      <c r="Q3899" s="168"/>
    </row>
    <row r="3900" spans="16:17" ht="0" hidden="1" customHeight="1" x14ac:dyDescent="0.25">
      <c r="P3900" s="167"/>
      <c r="Q3900" s="168"/>
    </row>
    <row r="3901" spans="16:17" ht="0" hidden="1" customHeight="1" x14ac:dyDescent="0.25">
      <c r="P3901" s="167"/>
      <c r="Q3901" s="168"/>
    </row>
    <row r="3902" spans="16:17" ht="0" hidden="1" customHeight="1" x14ac:dyDescent="0.25">
      <c r="P3902" s="167"/>
      <c r="Q3902" s="168"/>
    </row>
    <row r="3903" spans="16:17" ht="0" hidden="1" customHeight="1" x14ac:dyDescent="0.25">
      <c r="P3903" s="167"/>
      <c r="Q3903" s="168"/>
    </row>
    <row r="3904" spans="16:17" ht="0" hidden="1" customHeight="1" x14ac:dyDescent="0.25">
      <c r="P3904" s="167"/>
      <c r="Q3904" s="168"/>
    </row>
    <row r="3905" spans="16:17" ht="0" hidden="1" customHeight="1" x14ac:dyDescent="0.25">
      <c r="P3905" s="167"/>
      <c r="Q3905" s="168"/>
    </row>
    <row r="3906" spans="16:17" ht="0" hidden="1" customHeight="1" x14ac:dyDescent="0.25">
      <c r="P3906" s="167"/>
      <c r="Q3906" s="168"/>
    </row>
    <row r="3907" spans="16:17" ht="0" hidden="1" customHeight="1" x14ac:dyDescent="0.25">
      <c r="P3907" s="167"/>
      <c r="Q3907" s="168"/>
    </row>
    <row r="3908" spans="16:17" ht="0" hidden="1" customHeight="1" x14ac:dyDescent="0.25">
      <c r="P3908" s="167"/>
      <c r="Q3908" s="168"/>
    </row>
    <row r="3909" spans="16:17" ht="0" hidden="1" customHeight="1" x14ac:dyDescent="0.25">
      <c r="P3909" s="167"/>
      <c r="Q3909" s="168"/>
    </row>
    <row r="3910" spans="16:17" ht="0" hidden="1" customHeight="1" x14ac:dyDescent="0.25">
      <c r="P3910" s="167"/>
      <c r="Q3910" s="168"/>
    </row>
    <row r="3911" spans="16:17" ht="0" hidden="1" customHeight="1" x14ac:dyDescent="0.25">
      <c r="P3911" s="167"/>
      <c r="Q3911" s="168"/>
    </row>
    <row r="3912" spans="16:17" ht="0" hidden="1" customHeight="1" x14ac:dyDescent="0.25">
      <c r="P3912" s="167"/>
      <c r="Q3912" s="168"/>
    </row>
    <row r="3913" spans="16:17" ht="0" hidden="1" customHeight="1" x14ac:dyDescent="0.25">
      <c r="P3913" s="167"/>
      <c r="Q3913" s="168"/>
    </row>
    <row r="3914" spans="16:17" ht="0" hidden="1" customHeight="1" x14ac:dyDescent="0.25">
      <c r="P3914" s="167"/>
      <c r="Q3914" s="168"/>
    </row>
    <row r="3915" spans="16:17" ht="0" hidden="1" customHeight="1" x14ac:dyDescent="0.25">
      <c r="P3915" s="167"/>
      <c r="Q3915" s="168"/>
    </row>
    <row r="3916" spans="16:17" ht="0" hidden="1" customHeight="1" x14ac:dyDescent="0.25">
      <c r="P3916" s="167"/>
      <c r="Q3916" s="168"/>
    </row>
    <row r="3917" spans="16:17" ht="0" hidden="1" customHeight="1" x14ac:dyDescent="0.25">
      <c r="P3917" s="167"/>
      <c r="Q3917" s="168"/>
    </row>
    <row r="3918" spans="16:17" ht="0" hidden="1" customHeight="1" x14ac:dyDescent="0.25">
      <c r="P3918" s="167"/>
      <c r="Q3918" s="168"/>
    </row>
    <row r="3919" spans="16:17" ht="0" hidden="1" customHeight="1" x14ac:dyDescent="0.25">
      <c r="P3919" s="167"/>
      <c r="Q3919" s="168"/>
    </row>
    <row r="3920" spans="16:17" ht="0" hidden="1" customHeight="1" x14ac:dyDescent="0.25">
      <c r="P3920" s="167"/>
      <c r="Q3920" s="168"/>
    </row>
    <row r="3921" spans="16:17" ht="0" hidden="1" customHeight="1" x14ac:dyDescent="0.25">
      <c r="P3921" s="167"/>
      <c r="Q3921" s="168"/>
    </row>
    <row r="3922" spans="16:17" ht="0" hidden="1" customHeight="1" x14ac:dyDescent="0.25">
      <c r="P3922" s="167"/>
      <c r="Q3922" s="168"/>
    </row>
    <row r="3923" spans="16:17" ht="0" hidden="1" customHeight="1" x14ac:dyDescent="0.25">
      <c r="P3923" s="167"/>
      <c r="Q3923" s="168"/>
    </row>
    <row r="3924" spans="16:17" ht="0" hidden="1" customHeight="1" x14ac:dyDescent="0.25">
      <c r="P3924" s="167"/>
      <c r="Q3924" s="168"/>
    </row>
    <row r="3925" spans="16:17" ht="0" hidden="1" customHeight="1" x14ac:dyDescent="0.25">
      <c r="P3925" s="167"/>
      <c r="Q3925" s="168"/>
    </row>
    <row r="3926" spans="16:17" ht="0" hidden="1" customHeight="1" x14ac:dyDescent="0.25">
      <c r="P3926" s="167"/>
      <c r="Q3926" s="168"/>
    </row>
    <row r="3927" spans="16:17" ht="0" hidden="1" customHeight="1" x14ac:dyDescent="0.25">
      <c r="P3927" s="167"/>
      <c r="Q3927" s="168"/>
    </row>
    <row r="3928" spans="16:17" ht="0" hidden="1" customHeight="1" x14ac:dyDescent="0.25">
      <c r="P3928" s="167"/>
      <c r="Q3928" s="168"/>
    </row>
    <row r="3929" spans="16:17" ht="0" hidden="1" customHeight="1" x14ac:dyDescent="0.25">
      <c r="P3929" s="167"/>
      <c r="Q3929" s="168"/>
    </row>
    <row r="3930" spans="16:17" ht="0" hidden="1" customHeight="1" x14ac:dyDescent="0.25">
      <c r="P3930" s="167"/>
      <c r="Q3930" s="168"/>
    </row>
    <row r="3931" spans="16:17" ht="0" hidden="1" customHeight="1" x14ac:dyDescent="0.25">
      <c r="P3931" s="167"/>
      <c r="Q3931" s="168"/>
    </row>
    <row r="3932" spans="16:17" ht="0" hidden="1" customHeight="1" x14ac:dyDescent="0.25">
      <c r="P3932" s="167"/>
      <c r="Q3932" s="168"/>
    </row>
    <row r="3933" spans="16:17" ht="0" hidden="1" customHeight="1" x14ac:dyDescent="0.25">
      <c r="P3933" s="167"/>
      <c r="Q3933" s="168"/>
    </row>
    <row r="3934" spans="16:17" ht="0" hidden="1" customHeight="1" x14ac:dyDescent="0.25">
      <c r="P3934" s="167"/>
      <c r="Q3934" s="168"/>
    </row>
    <row r="3935" spans="16:17" ht="0" hidden="1" customHeight="1" x14ac:dyDescent="0.25">
      <c r="P3935" s="167"/>
      <c r="Q3935" s="168"/>
    </row>
    <row r="3936" spans="16:17" ht="0" hidden="1" customHeight="1" x14ac:dyDescent="0.25">
      <c r="P3936" s="167"/>
      <c r="Q3936" s="168"/>
    </row>
    <row r="3937" spans="16:17" ht="0" hidden="1" customHeight="1" x14ac:dyDescent="0.25">
      <c r="P3937" s="167"/>
      <c r="Q3937" s="168"/>
    </row>
    <row r="3938" spans="16:17" ht="0" hidden="1" customHeight="1" x14ac:dyDescent="0.25">
      <c r="P3938" s="167"/>
      <c r="Q3938" s="168"/>
    </row>
    <row r="3939" spans="16:17" ht="0" hidden="1" customHeight="1" x14ac:dyDescent="0.25">
      <c r="P3939" s="167"/>
      <c r="Q3939" s="168"/>
    </row>
    <row r="3940" spans="16:17" ht="0" hidden="1" customHeight="1" x14ac:dyDescent="0.25">
      <c r="P3940" s="167"/>
      <c r="Q3940" s="168"/>
    </row>
    <row r="3941" spans="16:17" ht="0" hidden="1" customHeight="1" x14ac:dyDescent="0.25">
      <c r="P3941" s="167"/>
      <c r="Q3941" s="168"/>
    </row>
    <row r="3942" spans="16:17" ht="0" hidden="1" customHeight="1" x14ac:dyDescent="0.25">
      <c r="P3942" s="167"/>
      <c r="Q3942" s="168"/>
    </row>
    <row r="3943" spans="16:17" ht="0" hidden="1" customHeight="1" x14ac:dyDescent="0.25">
      <c r="P3943" s="167"/>
      <c r="Q3943" s="168"/>
    </row>
    <row r="3944" spans="16:17" ht="0" hidden="1" customHeight="1" x14ac:dyDescent="0.25">
      <c r="P3944" s="167"/>
      <c r="Q3944" s="168"/>
    </row>
    <row r="3945" spans="16:17" ht="0" hidden="1" customHeight="1" x14ac:dyDescent="0.25">
      <c r="P3945" s="167"/>
      <c r="Q3945" s="168"/>
    </row>
    <row r="3946" spans="16:17" ht="0" hidden="1" customHeight="1" x14ac:dyDescent="0.25">
      <c r="P3946" s="167"/>
      <c r="Q3946" s="168"/>
    </row>
    <row r="3947" spans="16:17" ht="0" hidden="1" customHeight="1" x14ac:dyDescent="0.25">
      <c r="P3947" s="167"/>
      <c r="Q3947" s="168"/>
    </row>
    <row r="3948" spans="16:17" ht="0" hidden="1" customHeight="1" x14ac:dyDescent="0.25">
      <c r="P3948" s="167"/>
      <c r="Q3948" s="168"/>
    </row>
    <row r="3949" spans="16:17" ht="0" hidden="1" customHeight="1" x14ac:dyDescent="0.25">
      <c r="P3949" s="167"/>
      <c r="Q3949" s="168"/>
    </row>
    <row r="3950" spans="16:17" ht="0" hidden="1" customHeight="1" x14ac:dyDescent="0.25">
      <c r="P3950" s="167"/>
      <c r="Q3950" s="168"/>
    </row>
    <row r="3951" spans="16:17" ht="0" hidden="1" customHeight="1" x14ac:dyDescent="0.25">
      <c r="P3951" s="167"/>
      <c r="Q3951" s="168"/>
    </row>
    <row r="3952" spans="16:17" ht="0" hidden="1" customHeight="1" x14ac:dyDescent="0.25">
      <c r="P3952" s="167"/>
      <c r="Q3952" s="168"/>
    </row>
    <row r="3953" spans="16:17" ht="0" hidden="1" customHeight="1" x14ac:dyDescent="0.25">
      <c r="P3953" s="167"/>
      <c r="Q3953" s="168"/>
    </row>
    <row r="3954" spans="16:17" ht="0" hidden="1" customHeight="1" x14ac:dyDescent="0.25">
      <c r="P3954" s="167"/>
      <c r="Q3954" s="168"/>
    </row>
    <row r="3955" spans="16:17" ht="0" hidden="1" customHeight="1" x14ac:dyDescent="0.25">
      <c r="P3955" s="167"/>
      <c r="Q3955" s="168"/>
    </row>
    <row r="3956" spans="16:17" ht="0" hidden="1" customHeight="1" x14ac:dyDescent="0.25">
      <c r="P3956" s="167"/>
      <c r="Q3956" s="168"/>
    </row>
    <row r="3957" spans="16:17" ht="0" hidden="1" customHeight="1" x14ac:dyDescent="0.25">
      <c r="P3957" s="167"/>
      <c r="Q3957" s="168"/>
    </row>
    <row r="3958" spans="16:17" ht="0" hidden="1" customHeight="1" x14ac:dyDescent="0.25">
      <c r="P3958" s="167"/>
      <c r="Q3958" s="168"/>
    </row>
    <row r="3959" spans="16:17" ht="0" hidden="1" customHeight="1" x14ac:dyDescent="0.25">
      <c r="P3959" s="167"/>
      <c r="Q3959" s="168"/>
    </row>
    <row r="3960" spans="16:17" ht="0" hidden="1" customHeight="1" x14ac:dyDescent="0.25">
      <c r="P3960" s="167"/>
      <c r="Q3960" s="168"/>
    </row>
    <row r="3961" spans="16:17" ht="0" hidden="1" customHeight="1" x14ac:dyDescent="0.25">
      <c r="P3961" s="167"/>
      <c r="Q3961" s="168"/>
    </row>
    <row r="3962" spans="16:17" ht="0" hidden="1" customHeight="1" x14ac:dyDescent="0.25">
      <c r="P3962" s="167"/>
      <c r="Q3962" s="168"/>
    </row>
    <row r="3963" spans="16:17" ht="0" hidden="1" customHeight="1" x14ac:dyDescent="0.25">
      <c r="P3963" s="167"/>
      <c r="Q3963" s="168"/>
    </row>
    <row r="3964" spans="16:17" ht="0" hidden="1" customHeight="1" x14ac:dyDescent="0.25">
      <c r="P3964" s="167"/>
      <c r="Q3964" s="168"/>
    </row>
    <row r="3965" spans="16:17" ht="0" hidden="1" customHeight="1" x14ac:dyDescent="0.25">
      <c r="P3965" s="167"/>
      <c r="Q3965" s="168"/>
    </row>
    <row r="3966" spans="16:17" ht="0" hidden="1" customHeight="1" x14ac:dyDescent="0.25">
      <c r="P3966" s="167"/>
      <c r="Q3966" s="168"/>
    </row>
    <row r="3967" spans="16:17" ht="0" hidden="1" customHeight="1" x14ac:dyDescent="0.25">
      <c r="P3967" s="167"/>
      <c r="Q3967" s="168"/>
    </row>
    <row r="3968" spans="16:17" ht="0" hidden="1" customHeight="1" x14ac:dyDescent="0.25">
      <c r="P3968" s="167"/>
      <c r="Q3968" s="168"/>
    </row>
    <row r="3969" spans="16:17" ht="0" hidden="1" customHeight="1" x14ac:dyDescent="0.25">
      <c r="P3969" s="167"/>
      <c r="Q3969" s="168"/>
    </row>
    <row r="3970" spans="16:17" ht="0" hidden="1" customHeight="1" x14ac:dyDescent="0.25">
      <c r="P3970" s="167"/>
      <c r="Q3970" s="168"/>
    </row>
    <row r="3971" spans="16:17" ht="0" hidden="1" customHeight="1" x14ac:dyDescent="0.25">
      <c r="P3971" s="167"/>
      <c r="Q3971" s="168"/>
    </row>
    <row r="3972" spans="16:17" ht="0" hidden="1" customHeight="1" x14ac:dyDescent="0.25">
      <c r="P3972" s="167"/>
      <c r="Q3972" s="168"/>
    </row>
    <row r="3973" spans="16:17" ht="0" hidden="1" customHeight="1" x14ac:dyDescent="0.25">
      <c r="P3973" s="167"/>
      <c r="Q3973" s="168"/>
    </row>
    <row r="3974" spans="16:17" ht="0" hidden="1" customHeight="1" x14ac:dyDescent="0.25">
      <c r="P3974" s="167"/>
      <c r="Q3974" s="168"/>
    </row>
    <row r="3975" spans="16:17" ht="0" hidden="1" customHeight="1" x14ac:dyDescent="0.25">
      <c r="P3975" s="167"/>
      <c r="Q3975" s="168"/>
    </row>
    <row r="3976" spans="16:17" ht="0" hidden="1" customHeight="1" x14ac:dyDescent="0.25">
      <c r="P3976" s="167"/>
      <c r="Q3976" s="168"/>
    </row>
    <row r="3977" spans="16:17" ht="0" hidden="1" customHeight="1" x14ac:dyDescent="0.25">
      <c r="P3977" s="167"/>
      <c r="Q3977" s="168"/>
    </row>
    <row r="3978" spans="16:17" ht="0" hidden="1" customHeight="1" x14ac:dyDescent="0.25">
      <c r="P3978" s="167"/>
      <c r="Q3978" s="168"/>
    </row>
    <row r="3979" spans="16:17" ht="0" hidden="1" customHeight="1" x14ac:dyDescent="0.25">
      <c r="P3979" s="167"/>
      <c r="Q3979" s="168"/>
    </row>
    <row r="3980" spans="16:17" ht="0" hidden="1" customHeight="1" x14ac:dyDescent="0.25">
      <c r="P3980" s="167"/>
      <c r="Q3980" s="168"/>
    </row>
    <row r="3981" spans="16:17" ht="0" hidden="1" customHeight="1" x14ac:dyDescent="0.25">
      <c r="P3981" s="167"/>
      <c r="Q3981" s="168"/>
    </row>
    <row r="3982" spans="16:17" ht="0" hidden="1" customHeight="1" x14ac:dyDescent="0.25">
      <c r="P3982" s="167"/>
      <c r="Q3982" s="168"/>
    </row>
    <row r="3983" spans="16:17" ht="0" hidden="1" customHeight="1" x14ac:dyDescent="0.25">
      <c r="P3983" s="167"/>
      <c r="Q3983" s="168"/>
    </row>
    <row r="3984" spans="16:17" ht="0" hidden="1" customHeight="1" x14ac:dyDescent="0.25">
      <c r="P3984" s="167"/>
      <c r="Q3984" s="168"/>
    </row>
    <row r="3985" spans="16:17" ht="0" hidden="1" customHeight="1" x14ac:dyDescent="0.25">
      <c r="P3985" s="167"/>
      <c r="Q3985" s="168"/>
    </row>
    <row r="3986" spans="16:17" ht="0" hidden="1" customHeight="1" x14ac:dyDescent="0.25">
      <c r="P3986" s="167"/>
      <c r="Q3986" s="168"/>
    </row>
    <row r="3987" spans="16:17" ht="0" hidden="1" customHeight="1" x14ac:dyDescent="0.25">
      <c r="P3987" s="167"/>
      <c r="Q3987" s="168"/>
    </row>
    <row r="3988" spans="16:17" ht="0" hidden="1" customHeight="1" x14ac:dyDescent="0.25">
      <c r="P3988" s="167"/>
      <c r="Q3988" s="168"/>
    </row>
    <row r="3989" spans="16:17" ht="0" hidden="1" customHeight="1" x14ac:dyDescent="0.25">
      <c r="P3989" s="167"/>
      <c r="Q3989" s="168"/>
    </row>
    <row r="3990" spans="16:17" ht="0" hidden="1" customHeight="1" x14ac:dyDescent="0.25">
      <c r="P3990" s="167"/>
      <c r="Q3990" s="168"/>
    </row>
    <row r="3991" spans="16:17" ht="0" hidden="1" customHeight="1" x14ac:dyDescent="0.25">
      <c r="P3991" s="167"/>
      <c r="Q3991" s="168"/>
    </row>
    <row r="3992" spans="16:17" ht="0" hidden="1" customHeight="1" x14ac:dyDescent="0.25">
      <c r="P3992" s="167"/>
      <c r="Q3992" s="168"/>
    </row>
    <row r="3993" spans="16:17" ht="0" hidden="1" customHeight="1" x14ac:dyDescent="0.25">
      <c r="P3993" s="167"/>
      <c r="Q3993" s="168"/>
    </row>
    <row r="3994" spans="16:17" ht="0" hidden="1" customHeight="1" x14ac:dyDescent="0.25">
      <c r="P3994" s="167"/>
      <c r="Q3994" s="168"/>
    </row>
    <row r="3995" spans="16:17" ht="0" hidden="1" customHeight="1" x14ac:dyDescent="0.25">
      <c r="P3995" s="167"/>
      <c r="Q3995" s="168"/>
    </row>
    <row r="3996" spans="16:17" ht="0" hidden="1" customHeight="1" x14ac:dyDescent="0.25">
      <c r="P3996" s="167"/>
      <c r="Q3996" s="168"/>
    </row>
    <row r="3997" spans="16:17" ht="0" hidden="1" customHeight="1" x14ac:dyDescent="0.25">
      <c r="P3997" s="167"/>
      <c r="Q3997" s="168"/>
    </row>
    <row r="3998" spans="16:17" ht="0" hidden="1" customHeight="1" x14ac:dyDescent="0.25">
      <c r="P3998" s="167"/>
      <c r="Q3998" s="168"/>
    </row>
    <row r="3999" spans="16:17" ht="0" hidden="1" customHeight="1" x14ac:dyDescent="0.25">
      <c r="P3999" s="167"/>
      <c r="Q3999" s="168"/>
    </row>
    <row r="4000" spans="16:17" ht="0" hidden="1" customHeight="1" x14ac:dyDescent="0.25">
      <c r="P4000" s="167"/>
      <c r="Q4000" s="168"/>
    </row>
    <row r="4001" spans="16:17" ht="0" hidden="1" customHeight="1" x14ac:dyDescent="0.25">
      <c r="P4001" s="167"/>
      <c r="Q4001" s="168"/>
    </row>
    <row r="4002" spans="16:17" ht="0" hidden="1" customHeight="1" x14ac:dyDescent="0.25">
      <c r="P4002" s="167"/>
      <c r="Q4002" s="168"/>
    </row>
    <row r="4003" spans="16:17" ht="0" hidden="1" customHeight="1" x14ac:dyDescent="0.25">
      <c r="P4003" s="167"/>
      <c r="Q4003" s="168"/>
    </row>
    <row r="4004" spans="16:17" ht="0" hidden="1" customHeight="1" x14ac:dyDescent="0.25">
      <c r="P4004" s="167"/>
      <c r="Q4004" s="168"/>
    </row>
    <row r="4005" spans="16:17" ht="0" hidden="1" customHeight="1" x14ac:dyDescent="0.25">
      <c r="P4005" s="167"/>
      <c r="Q4005" s="168"/>
    </row>
    <row r="4006" spans="16:17" ht="0" hidden="1" customHeight="1" x14ac:dyDescent="0.25">
      <c r="P4006" s="167"/>
      <c r="Q4006" s="168"/>
    </row>
    <row r="4007" spans="16:17" ht="0" hidden="1" customHeight="1" x14ac:dyDescent="0.25">
      <c r="P4007" s="167"/>
      <c r="Q4007" s="168"/>
    </row>
    <row r="4008" spans="16:17" ht="0" hidden="1" customHeight="1" x14ac:dyDescent="0.25">
      <c r="P4008" s="167"/>
      <c r="Q4008" s="168"/>
    </row>
    <row r="4009" spans="16:17" ht="0" hidden="1" customHeight="1" x14ac:dyDescent="0.25">
      <c r="P4009" s="167"/>
      <c r="Q4009" s="168"/>
    </row>
    <row r="4010" spans="16:17" ht="0" hidden="1" customHeight="1" x14ac:dyDescent="0.25">
      <c r="P4010" s="167"/>
      <c r="Q4010" s="168"/>
    </row>
    <row r="4011" spans="16:17" ht="0" hidden="1" customHeight="1" x14ac:dyDescent="0.25">
      <c r="P4011" s="167"/>
      <c r="Q4011" s="168"/>
    </row>
    <row r="4012" spans="16:17" ht="0" hidden="1" customHeight="1" x14ac:dyDescent="0.25">
      <c r="P4012" s="167"/>
      <c r="Q4012" s="168"/>
    </row>
    <row r="4013" spans="16:17" ht="0" hidden="1" customHeight="1" x14ac:dyDescent="0.25">
      <c r="P4013" s="167"/>
      <c r="Q4013" s="168"/>
    </row>
    <row r="4014" spans="16:17" ht="0" hidden="1" customHeight="1" x14ac:dyDescent="0.25">
      <c r="P4014" s="167"/>
      <c r="Q4014" s="168"/>
    </row>
    <row r="4015" spans="16:17" ht="0" hidden="1" customHeight="1" x14ac:dyDescent="0.25">
      <c r="P4015" s="167"/>
      <c r="Q4015" s="168"/>
    </row>
    <row r="4016" spans="16:17" ht="0" hidden="1" customHeight="1" x14ac:dyDescent="0.25">
      <c r="P4016" s="167"/>
      <c r="Q4016" s="168"/>
    </row>
    <row r="4017" spans="16:17" ht="0" hidden="1" customHeight="1" x14ac:dyDescent="0.25">
      <c r="P4017" s="167"/>
      <c r="Q4017" s="168"/>
    </row>
    <row r="4018" spans="16:17" ht="0" hidden="1" customHeight="1" x14ac:dyDescent="0.25">
      <c r="P4018" s="167"/>
      <c r="Q4018" s="168"/>
    </row>
    <row r="4019" spans="16:17" ht="0" hidden="1" customHeight="1" x14ac:dyDescent="0.25">
      <c r="P4019" s="167"/>
      <c r="Q4019" s="168"/>
    </row>
    <row r="4020" spans="16:17" ht="0" hidden="1" customHeight="1" x14ac:dyDescent="0.25">
      <c r="P4020" s="167"/>
      <c r="Q4020" s="168"/>
    </row>
    <row r="4021" spans="16:17" ht="0" hidden="1" customHeight="1" x14ac:dyDescent="0.25">
      <c r="P4021" s="167"/>
      <c r="Q4021" s="168"/>
    </row>
    <row r="4022" spans="16:17" ht="0" hidden="1" customHeight="1" x14ac:dyDescent="0.25">
      <c r="P4022" s="167"/>
      <c r="Q4022" s="168"/>
    </row>
    <row r="4023" spans="16:17" ht="0" hidden="1" customHeight="1" x14ac:dyDescent="0.25">
      <c r="P4023" s="167"/>
      <c r="Q4023" s="168"/>
    </row>
    <row r="4024" spans="16:17" ht="0" hidden="1" customHeight="1" x14ac:dyDescent="0.25">
      <c r="P4024" s="167"/>
      <c r="Q4024" s="168"/>
    </row>
    <row r="4025" spans="16:17" ht="0" hidden="1" customHeight="1" x14ac:dyDescent="0.25">
      <c r="P4025" s="167"/>
      <c r="Q4025" s="168"/>
    </row>
    <row r="4026" spans="16:17" ht="0" hidden="1" customHeight="1" x14ac:dyDescent="0.25">
      <c r="P4026" s="167"/>
      <c r="Q4026" s="168"/>
    </row>
    <row r="4027" spans="16:17" ht="0" hidden="1" customHeight="1" x14ac:dyDescent="0.25">
      <c r="P4027" s="167"/>
      <c r="Q4027" s="168"/>
    </row>
    <row r="4028" spans="16:17" ht="0" hidden="1" customHeight="1" x14ac:dyDescent="0.25">
      <c r="P4028" s="167"/>
      <c r="Q4028" s="168"/>
    </row>
    <row r="4029" spans="16:17" ht="0" hidden="1" customHeight="1" x14ac:dyDescent="0.25">
      <c r="P4029" s="167"/>
      <c r="Q4029" s="168"/>
    </row>
    <row r="4030" spans="16:17" ht="0" hidden="1" customHeight="1" x14ac:dyDescent="0.25">
      <c r="P4030" s="167"/>
      <c r="Q4030" s="168"/>
    </row>
    <row r="4031" spans="16:17" ht="0" hidden="1" customHeight="1" x14ac:dyDescent="0.25">
      <c r="P4031" s="167"/>
      <c r="Q4031" s="168"/>
    </row>
    <row r="4032" spans="16:17" ht="0" hidden="1" customHeight="1" x14ac:dyDescent="0.25">
      <c r="P4032" s="167"/>
      <c r="Q4032" s="168"/>
    </row>
    <row r="4033" spans="16:17" ht="0" hidden="1" customHeight="1" x14ac:dyDescent="0.25">
      <c r="P4033" s="167"/>
      <c r="Q4033" s="168"/>
    </row>
    <row r="4034" spans="16:17" ht="0" hidden="1" customHeight="1" x14ac:dyDescent="0.25">
      <c r="P4034" s="167"/>
      <c r="Q4034" s="168"/>
    </row>
    <row r="4035" spans="16:17" ht="0" hidden="1" customHeight="1" x14ac:dyDescent="0.25">
      <c r="P4035" s="167"/>
      <c r="Q4035" s="168"/>
    </row>
    <row r="4036" spans="16:17" ht="0" hidden="1" customHeight="1" x14ac:dyDescent="0.25">
      <c r="P4036" s="167"/>
      <c r="Q4036" s="168"/>
    </row>
    <row r="4037" spans="16:17" ht="0" hidden="1" customHeight="1" x14ac:dyDescent="0.25">
      <c r="P4037" s="167"/>
      <c r="Q4037" s="168"/>
    </row>
    <row r="4038" spans="16:17" ht="0" hidden="1" customHeight="1" x14ac:dyDescent="0.25">
      <c r="P4038" s="167"/>
      <c r="Q4038" s="168"/>
    </row>
    <row r="4039" spans="16:17" ht="0" hidden="1" customHeight="1" x14ac:dyDescent="0.25">
      <c r="P4039" s="167"/>
      <c r="Q4039" s="168"/>
    </row>
    <row r="4040" spans="16:17" ht="0" hidden="1" customHeight="1" x14ac:dyDescent="0.25">
      <c r="P4040" s="167"/>
      <c r="Q4040" s="168"/>
    </row>
    <row r="4041" spans="16:17" ht="0" hidden="1" customHeight="1" x14ac:dyDescent="0.25">
      <c r="P4041" s="167"/>
      <c r="Q4041" s="168"/>
    </row>
    <row r="4042" spans="16:17" ht="0" hidden="1" customHeight="1" x14ac:dyDescent="0.25">
      <c r="P4042" s="167"/>
      <c r="Q4042" s="168"/>
    </row>
    <row r="4043" spans="16:17" ht="0" hidden="1" customHeight="1" x14ac:dyDescent="0.25">
      <c r="P4043" s="167"/>
      <c r="Q4043" s="168"/>
    </row>
    <row r="4044" spans="16:17" ht="0" hidden="1" customHeight="1" x14ac:dyDescent="0.25">
      <c r="P4044" s="167"/>
      <c r="Q4044" s="168"/>
    </row>
    <row r="4045" spans="16:17" ht="0" hidden="1" customHeight="1" x14ac:dyDescent="0.25">
      <c r="P4045" s="167"/>
      <c r="Q4045" s="168"/>
    </row>
    <row r="4046" spans="16:17" ht="0" hidden="1" customHeight="1" x14ac:dyDescent="0.25">
      <c r="P4046" s="167"/>
      <c r="Q4046" s="168"/>
    </row>
    <row r="4047" spans="16:17" ht="0" hidden="1" customHeight="1" x14ac:dyDescent="0.25">
      <c r="P4047" s="167"/>
      <c r="Q4047" s="168"/>
    </row>
    <row r="4048" spans="16:17" ht="0" hidden="1" customHeight="1" x14ac:dyDescent="0.25">
      <c r="P4048" s="167"/>
      <c r="Q4048" s="168"/>
    </row>
    <row r="4049" spans="16:17" ht="0" hidden="1" customHeight="1" x14ac:dyDescent="0.25">
      <c r="P4049" s="167"/>
      <c r="Q4049" s="168"/>
    </row>
    <row r="4050" spans="16:17" ht="0" hidden="1" customHeight="1" x14ac:dyDescent="0.25">
      <c r="P4050" s="167"/>
      <c r="Q4050" s="168"/>
    </row>
    <row r="4051" spans="16:17" ht="0" hidden="1" customHeight="1" x14ac:dyDescent="0.25">
      <c r="P4051" s="167"/>
      <c r="Q4051" s="168"/>
    </row>
    <row r="4052" spans="16:17" ht="0" hidden="1" customHeight="1" x14ac:dyDescent="0.25">
      <c r="P4052" s="167"/>
      <c r="Q4052" s="168"/>
    </row>
    <row r="4053" spans="16:17" ht="0" hidden="1" customHeight="1" x14ac:dyDescent="0.25">
      <c r="P4053" s="167"/>
      <c r="Q4053" s="168"/>
    </row>
    <row r="4054" spans="16:17" ht="0" hidden="1" customHeight="1" x14ac:dyDescent="0.25">
      <c r="P4054" s="167"/>
      <c r="Q4054" s="168"/>
    </row>
    <row r="4055" spans="16:17" ht="0" hidden="1" customHeight="1" x14ac:dyDescent="0.25">
      <c r="P4055" s="167"/>
      <c r="Q4055" s="168"/>
    </row>
    <row r="4056" spans="16:17" ht="0" hidden="1" customHeight="1" x14ac:dyDescent="0.25">
      <c r="P4056" s="167"/>
      <c r="Q4056" s="168"/>
    </row>
    <row r="4057" spans="16:17" ht="0" hidden="1" customHeight="1" x14ac:dyDescent="0.25">
      <c r="P4057" s="167"/>
      <c r="Q4057" s="168"/>
    </row>
    <row r="4058" spans="16:17" ht="0" hidden="1" customHeight="1" x14ac:dyDescent="0.25">
      <c r="P4058" s="167"/>
      <c r="Q4058" s="168"/>
    </row>
    <row r="4059" spans="16:17" ht="0" hidden="1" customHeight="1" x14ac:dyDescent="0.25">
      <c r="P4059" s="167"/>
      <c r="Q4059" s="168"/>
    </row>
    <row r="4060" spans="16:17" ht="0" hidden="1" customHeight="1" x14ac:dyDescent="0.25">
      <c r="P4060" s="167"/>
      <c r="Q4060" s="168"/>
    </row>
    <row r="4061" spans="16:17" ht="0" hidden="1" customHeight="1" x14ac:dyDescent="0.25">
      <c r="P4061" s="167"/>
      <c r="Q4061" s="168"/>
    </row>
    <row r="4062" spans="16:17" ht="0" hidden="1" customHeight="1" x14ac:dyDescent="0.25">
      <c r="P4062" s="167"/>
      <c r="Q4062" s="168"/>
    </row>
    <row r="4063" spans="16:17" ht="0" hidden="1" customHeight="1" x14ac:dyDescent="0.25">
      <c r="P4063" s="167"/>
      <c r="Q4063" s="168"/>
    </row>
    <row r="4064" spans="16:17" ht="0" hidden="1" customHeight="1" x14ac:dyDescent="0.25">
      <c r="P4064" s="167"/>
      <c r="Q4064" s="168"/>
    </row>
    <row r="4065" spans="16:17" ht="0" hidden="1" customHeight="1" x14ac:dyDescent="0.25">
      <c r="P4065" s="167"/>
      <c r="Q4065" s="168"/>
    </row>
    <row r="4066" spans="16:17" ht="0" hidden="1" customHeight="1" x14ac:dyDescent="0.25">
      <c r="P4066" s="167"/>
      <c r="Q4066" s="168"/>
    </row>
    <row r="4067" spans="16:17" ht="0" hidden="1" customHeight="1" x14ac:dyDescent="0.25">
      <c r="P4067" s="167"/>
      <c r="Q4067" s="168"/>
    </row>
    <row r="4068" spans="16:17" ht="0" hidden="1" customHeight="1" x14ac:dyDescent="0.25">
      <c r="P4068" s="167"/>
      <c r="Q4068" s="168"/>
    </row>
    <row r="4069" spans="16:17" ht="0" hidden="1" customHeight="1" x14ac:dyDescent="0.25">
      <c r="P4069" s="167"/>
      <c r="Q4069" s="168"/>
    </row>
    <row r="4070" spans="16:17" ht="0" hidden="1" customHeight="1" x14ac:dyDescent="0.25">
      <c r="P4070" s="167"/>
      <c r="Q4070" s="168"/>
    </row>
    <row r="4071" spans="16:17" ht="0" hidden="1" customHeight="1" x14ac:dyDescent="0.25">
      <c r="P4071" s="167"/>
      <c r="Q4071" s="168"/>
    </row>
    <row r="4072" spans="16:17" ht="0" hidden="1" customHeight="1" x14ac:dyDescent="0.25">
      <c r="P4072" s="167"/>
      <c r="Q4072" s="168"/>
    </row>
    <row r="4073" spans="16:17" ht="0" hidden="1" customHeight="1" x14ac:dyDescent="0.25">
      <c r="P4073" s="167"/>
      <c r="Q4073" s="168"/>
    </row>
    <row r="4074" spans="16:17" ht="0" hidden="1" customHeight="1" x14ac:dyDescent="0.25">
      <c r="P4074" s="167"/>
      <c r="Q4074" s="168"/>
    </row>
    <row r="4075" spans="16:17" ht="0" hidden="1" customHeight="1" x14ac:dyDescent="0.25">
      <c r="P4075" s="167"/>
      <c r="Q4075" s="168"/>
    </row>
    <row r="4076" spans="16:17" ht="0" hidden="1" customHeight="1" x14ac:dyDescent="0.25">
      <c r="P4076" s="167"/>
      <c r="Q4076" s="168"/>
    </row>
    <row r="4077" spans="16:17" ht="0" hidden="1" customHeight="1" x14ac:dyDescent="0.25">
      <c r="P4077" s="167"/>
      <c r="Q4077" s="168"/>
    </row>
    <row r="4078" spans="16:17" ht="0" hidden="1" customHeight="1" x14ac:dyDescent="0.25">
      <c r="P4078" s="167"/>
      <c r="Q4078" s="168"/>
    </row>
    <row r="4079" spans="16:17" ht="0" hidden="1" customHeight="1" x14ac:dyDescent="0.25">
      <c r="P4079" s="167"/>
      <c r="Q4079" s="168"/>
    </row>
    <row r="4080" spans="16:17" ht="0" hidden="1" customHeight="1" x14ac:dyDescent="0.25">
      <c r="P4080" s="167"/>
      <c r="Q4080" s="168"/>
    </row>
    <row r="4081" spans="16:17" ht="0" hidden="1" customHeight="1" x14ac:dyDescent="0.25">
      <c r="P4081" s="167"/>
      <c r="Q4081" s="168"/>
    </row>
    <row r="4082" spans="16:17" ht="0" hidden="1" customHeight="1" x14ac:dyDescent="0.25">
      <c r="P4082" s="167"/>
      <c r="Q4082" s="168"/>
    </row>
    <row r="4083" spans="16:17" ht="0" hidden="1" customHeight="1" x14ac:dyDescent="0.25">
      <c r="P4083" s="167"/>
      <c r="Q4083" s="168"/>
    </row>
    <row r="4084" spans="16:17" ht="0" hidden="1" customHeight="1" x14ac:dyDescent="0.25">
      <c r="P4084" s="167"/>
      <c r="Q4084" s="168"/>
    </row>
    <row r="4085" spans="16:17" ht="0" hidden="1" customHeight="1" x14ac:dyDescent="0.25">
      <c r="P4085" s="167"/>
      <c r="Q4085" s="168"/>
    </row>
    <row r="4086" spans="16:17" ht="0" hidden="1" customHeight="1" x14ac:dyDescent="0.25">
      <c r="P4086" s="167"/>
      <c r="Q4086" s="168"/>
    </row>
    <row r="4087" spans="16:17" ht="0" hidden="1" customHeight="1" x14ac:dyDescent="0.25">
      <c r="P4087" s="167"/>
      <c r="Q4087" s="168"/>
    </row>
    <row r="4088" spans="16:17" ht="0" hidden="1" customHeight="1" x14ac:dyDescent="0.25">
      <c r="P4088" s="167"/>
      <c r="Q4088" s="168"/>
    </row>
    <row r="4089" spans="16:17" ht="0" hidden="1" customHeight="1" x14ac:dyDescent="0.25">
      <c r="P4089" s="167"/>
      <c r="Q4089" s="168"/>
    </row>
    <row r="4090" spans="16:17" ht="0" hidden="1" customHeight="1" x14ac:dyDescent="0.25">
      <c r="P4090" s="167"/>
      <c r="Q4090" s="168"/>
    </row>
    <row r="4091" spans="16:17" ht="0" hidden="1" customHeight="1" x14ac:dyDescent="0.25">
      <c r="P4091" s="167"/>
      <c r="Q4091" s="168"/>
    </row>
    <row r="4092" spans="16:17" ht="0" hidden="1" customHeight="1" x14ac:dyDescent="0.25">
      <c r="P4092" s="167"/>
      <c r="Q4092" s="168"/>
    </row>
    <row r="4093" spans="16:17" ht="0" hidden="1" customHeight="1" x14ac:dyDescent="0.25">
      <c r="P4093" s="167"/>
      <c r="Q4093" s="168"/>
    </row>
    <row r="4094" spans="16:17" ht="0" hidden="1" customHeight="1" x14ac:dyDescent="0.25">
      <c r="P4094" s="167"/>
      <c r="Q4094" s="168"/>
    </row>
    <row r="4095" spans="16:17" ht="0" hidden="1" customHeight="1" x14ac:dyDescent="0.25">
      <c r="P4095" s="167"/>
      <c r="Q4095" s="168"/>
    </row>
    <row r="4096" spans="16:17" ht="0" hidden="1" customHeight="1" x14ac:dyDescent="0.25">
      <c r="P4096" s="167"/>
      <c r="Q4096" s="168"/>
    </row>
    <row r="4097" spans="16:17" ht="0" hidden="1" customHeight="1" x14ac:dyDescent="0.25">
      <c r="P4097" s="167"/>
      <c r="Q4097" s="168"/>
    </row>
    <row r="4098" spans="16:17" ht="0" hidden="1" customHeight="1" x14ac:dyDescent="0.25">
      <c r="P4098" s="167"/>
      <c r="Q4098" s="168"/>
    </row>
    <row r="4099" spans="16:17" ht="0" hidden="1" customHeight="1" x14ac:dyDescent="0.25">
      <c r="P4099" s="167"/>
      <c r="Q4099" s="168"/>
    </row>
    <row r="4100" spans="16:17" ht="0" hidden="1" customHeight="1" x14ac:dyDescent="0.25">
      <c r="P4100" s="167"/>
      <c r="Q4100" s="168"/>
    </row>
    <row r="4101" spans="16:17" ht="0" hidden="1" customHeight="1" x14ac:dyDescent="0.25">
      <c r="P4101" s="167"/>
      <c r="Q4101" s="168"/>
    </row>
    <row r="4102" spans="16:17" ht="0" hidden="1" customHeight="1" x14ac:dyDescent="0.25">
      <c r="P4102" s="167"/>
      <c r="Q4102" s="168"/>
    </row>
    <row r="4103" spans="16:17" ht="0" hidden="1" customHeight="1" x14ac:dyDescent="0.25">
      <c r="P4103" s="167"/>
      <c r="Q4103" s="168"/>
    </row>
    <row r="4104" spans="16:17" ht="0" hidden="1" customHeight="1" x14ac:dyDescent="0.25">
      <c r="P4104" s="167"/>
      <c r="Q4104" s="168"/>
    </row>
    <row r="4105" spans="16:17" ht="0" hidden="1" customHeight="1" x14ac:dyDescent="0.25">
      <c r="P4105" s="167"/>
      <c r="Q4105" s="168"/>
    </row>
    <row r="4106" spans="16:17" ht="0" hidden="1" customHeight="1" x14ac:dyDescent="0.25">
      <c r="P4106" s="167"/>
      <c r="Q4106" s="168"/>
    </row>
    <row r="4107" spans="16:17" ht="0" hidden="1" customHeight="1" x14ac:dyDescent="0.25">
      <c r="P4107" s="167"/>
      <c r="Q4107" s="168"/>
    </row>
    <row r="4108" spans="16:17" ht="0" hidden="1" customHeight="1" x14ac:dyDescent="0.25">
      <c r="P4108" s="167"/>
      <c r="Q4108" s="168"/>
    </row>
    <row r="4109" spans="16:17" ht="0" hidden="1" customHeight="1" x14ac:dyDescent="0.25">
      <c r="P4109" s="167"/>
      <c r="Q4109" s="168"/>
    </row>
    <row r="4110" spans="16:17" ht="0" hidden="1" customHeight="1" x14ac:dyDescent="0.25">
      <c r="P4110" s="167"/>
      <c r="Q4110" s="168"/>
    </row>
    <row r="4111" spans="16:17" ht="0" hidden="1" customHeight="1" x14ac:dyDescent="0.25">
      <c r="P4111" s="167"/>
      <c r="Q4111" s="168"/>
    </row>
    <row r="4112" spans="16:17" ht="0" hidden="1" customHeight="1" x14ac:dyDescent="0.25">
      <c r="P4112" s="167"/>
      <c r="Q4112" s="168"/>
    </row>
    <row r="4113" spans="16:17" ht="0" hidden="1" customHeight="1" x14ac:dyDescent="0.25">
      <c r="P4113" s="167"/>
      <c r="Q4113" s="168"/>
    </row>
    <row r="4114" spans="16:17" ht="0" hidden="1" customHeight="1" x14ac:dyDescent="0.25">
      <c r="P4114" s="167"/>
      <c r="Q4114" s="168"/>
    </row>
    <row r="4115" spans="16:17" ht="0" hidden="1" customHeight="1" x14ac:dyDescent="0.25">
      <c r="P4115" s="167"/>
      <c r="Q4115" s="168"/>
    </row>
    <row r="4116" spans="16:17" ht="0" hidden="1" customHeight="1" x14ac:dyDescent="0.25">
      <c r="P4116" s="167"/>
      <c r="Q4116" s="168"/>
    </row>
    <row r="4117" spans="16:17" ht="0" hidden="1" customHeight="1" x14ac:dyDescent="0.25">
      <c r="P4117" s="167"/>
      <c r="Q4117" s="168"/>
    </row>
    <row r="4118" spans="16:17" ht="0" hidden="1" customHeight="1" x14ac:dyDescent="0.25">
      <c r="P4118" s="167"/>
      <c r="Q4118" s="168"/>
    </row>
    <row r="4119" spans="16:17" ht="0" hidden="1" customHeight="1" x14ac:dyDescent="0.25">
      <c r="P4119" s="167"/>
      <c r="Q4119" s="168"/>
    </row>
    <row r="4120" spans="16:17" ht="0" hidden="1" customHeight="1" x14ac:dyDescent="0.25">
      <c r="P4120" s="167"/>
      <c r="Q4120" s="168"/>
    </row>
    <row r="4121" spans="16:17" ht="0" hidden="1" customHeight="1" x14ac:dyDescent="0.25">
      <c r="P4121" s="167"/>
      <c r="Q4121" s="168"/>
    </row>
    <row r="4122" spans="16:17" ht="0" hidden="1" customHeight="1" x14ac:dyDescent="0.25">
      <c r="P4122" s="167"/>
      <c r="Q4122" s="168"/>
    </row>
    <row r="4123" spans="16:17" ht="0" hidden="1" customHeight="1" x14ac:dyDescent="0.25">
      <c r="P4123" s="167"/>
      <c r="Q4123" s="168"/>
    </row>
    <row r="4124" spans="16:17" ht="0" hidden="1" customHeight="1" x14ac:dyDescent="0.25">
      <c r="P4124" s="167"/>
      <c r="Q4124" s="168"/>
    </row>
    <row r="4125" spans="16:17" ht="0" hidden="1" customHeight="1" x14ac:dyDescent="0.25">
      <c r="P4125" s="167"/>
      <c r="Q4125" s="168"/>
    </row>
    <row r="4126" spans="16:17" ht="0" hidden="1" customHeight="1" x14ac:dyDescent="0.25">
      <c r="P4126" s="167"/>
      <c r="Q4126" s="168"/>
    </row>
    <row r="4127" spans="16:17" ht="0" hidden="1" customHeight="1" x14ac:dyDescent="0.25">
      <c r="P4127" s="167"/>
      <c r="Q4127" s="168"/>
    </row>
    <row r="4128" spans="16:17" ht="0" hidden="1" customHeight="1" x14ac:dyDescent="0.25">
      <c r="P4128" s="167"/>
      <c r="Q4128" s="168"/>
    </row>
    <row r="4129" spans="16:17" ht="0" hidden="1" customHeight="1" x14ac:dyDescent="0.25">
      <c r="P4129" s="167"/>
      <c r="Q4129" s="168"/>
    </row>
    <row r="4130" spans="16:17" ht="0" hidden="1" customHeight="1" x14ac:dyDescent="0.25">
      <c r="P4130" s="167"/>
      <c r="Q4130" s="168"/>
    </row>
    <row r="4131" spans="16:17" ht="0" hidden="1" customHeight="1" x14ac:dyDescent="0.25">
      <c r="P4131" s="167"/>
      <c r="Q4131" s="168"/>
    </row>
    <row r="4132" spans="16:17" ht="0" hidden="1" customHeight="1" x14ac:dyDescent="0.25">
      <c r="P4132" s="167"/>
      <c r="Q4132" s="168"/>
    </row>
    <row r="4133" spans="16:17" ht="0" hidden="1" customHeight="1" x14ac:dyDescent="0.25">
      <c r="P4133" s="167"/>
      <c r="Q4133" s="168"/>
    </row>
    <row r="4134" spans="16:17" ht="0" hidden="1" customHeight="1" x14ac:dyDescent="0.25">
      <c r="P4134" s="167"/>
      <c r="Q4134" s="168"/>
    </row>
    <row r="4135" spans="16:17" ht="0" hidden="1" customHeight="1" x14ac:dyDescent="0.25">
      <c r="P4135" s="167"/>
      <c r="Q4135" s="168"/>
    </row>
    <row r="4136" spans="16:17" ht="0" hidden="1" customHeight="1" x14ac:dyDescent="0.25">
      <c r="P4136" s="167"/>
      <c r="Q4136" s="168"/>
    </row>
    <row r="4137" spans="16:17" ht="0" hidden="1" customHeight="1" x14ac:dyDescent="0.25">
      <c r="P4137" s="167"/>
      <c r="Q4137" s="168"/>
    </row>
    <row r="4138" spans="16:17" ht="0" hidden="1" customHeight="1" x14ac:dyDescent="0.25">
      <c r="P4138" s="167"/>
      <c r="Q4138" s="168"/>
    </row>
    <row r="4139" spans="16:17" ht="0" hidden="1" customHeight="1" x14ac:dyDescent="0.25">
      <c r="P4139" s="167"/>
      <c r="Q4139" s="168"/>
    </row>
    <row r="4140" spans="16:17" ht="0" hidden="1" customHeight="1" x14ac:dyDescent="0.25">
      <c r="P4140" s="167"/>
      <c r="Q4140" s="168"/>
    </row>
    <row r="4141" spans="16:17" ht="0" hidden="1" customHeight="1" x14ac:dyDescent="0.25">
      <c r="P4141" s="167"/>
      <c r="Q4141" s="168"/>
    </row>
    <row r="4142" spans="16:17" ht="0" hidden="1" customHeight="1" x14ac:dyDescent="0.25">
      <c r="P4142" s="167"/>
      <c r="Q4142" s="168"/>
    </row>
    <row r="4143" spans="16:17" ht="0" hidden="1" customHeight="1" x14ac:dyDescent="0.25">
      <c r="P4143" s="167"/>
      <c r="Q4143" s="168"/>
    </row>
    <row r="4144" spans="16:17" ht="0" hidden="1" customHeight="1" x14ac:dyDescent="0.25">
      <c r="P4144" s="167"/>
      <c r="Q4144" s="168"/>
    </row>
    <row r="4145" spans="16:17" ht="0" hidden="1" customHeight="1" x14ac:dyDescent="0.25">
      <c r="P4145" s="167"/>
      <c r="Q4145" s="168"/>
    </row>
    <row r="4146" spans="16:17" ht="0" hidden="1" customHeight="1" x14ac:dyDescent="0.25">
      <c r="P4146" s="167"/>
      <c r="Q4146" s="168"/>
    </row>
    <row r="4147" spans="16:17" ht="0" hidden="1" customHeight="1" x14ac:dyDescent="0.25">
      <c r="P4147" s="167"/>
      <c r="Q4147" s="168"/>
    </row>
    <row r="4148" spans="16:17" ht="0" hidden="1" customHeight="1" x14ac:dyDescent="0.25">
      <c r="P4148" s="167"/>
      <c r="Q4148" s="168"/>
    </row>
    <row r="4149" spans="16:17" ht="0" hidden="1" customHeight="1" x14ac:dyDescent="0.25">
      <c r="P4149" s="167"/>
      <c r="Q4149" s="168"/>
    </row>
    <row r="4150" spans="16:17" ht="0" hidden="1" customHeight="1" x14ac:dyDescent="0.25">
      <c r="P4150" s="167"/>
      <c r="Q4150" s="168"/>
    </row>
    <row r="4151" spans="16:17" ht="0" hidden="1" customHeight="1" x14ac:dyDescent="0.25">
      <c r="P4151" s="167"/>
      <c r="Q4151" s="168"/>
    </row>
    <row r="4152" spans="16:17" ht="0" hidden="1" customHeight="1" x14ac:dyDescent="0.25">
      <c r="P4152" s="167"/>
      <c r="Q4152" s="168"/>
    </row>
    <row r="4153" spans="16:17" ht="0" hidden="1" customHeight="1" x14ac:dyDescent="0.25">
      <c r="P4153" s="167"/>
      <c r="Q4153" s="168"/>
    </row>
    <row r="4154" spans="16:17" ht="0" hidden="1" customHeight="1" x14ac:dyDescent="0.25">
      <c r="P4154" s="167"/>
      <c r="Q4154" s="168"/>
    </row>
    <row r="4155" spans="16:17" ht="0" hidden="1" customHeight="1" x14ac:dyDescent="0.25">
      <c r="P4155" s="167"/>
      <c r="Q4155" s="168"/>
    </row>
    <row r="4156" spans="16:17" ht="0" hidden="1" customHeight="1" x14ac:dyDescent="0.25">
      <c r="P4156" s="167"/>
      <c r="Q4156" s="168"/>
    </row>
    <row r="4157" spans="16:17" ht="0" hidden="1" customHeight="1" x14ac:dyDescent="0.25">
      <c r="P4157" s="167"/>
      <c r="Q4157" s="168"/>
    </row>
    <row r="4158" spans="16:17" ht="0" hidden="1" customHeight="1" x14ac:dyDescent="0.25">
      <c r="P4158" s="167"/>
      <c r="Q4158" s="168"/>
    </row>
    <row r="4159" spans="16:17" ht="0" hidden="1" customHeight="1" x14ac:dyDescent="0.25">
      <c r="P4159" s="167"/>
      <c r="Q4159" s="168"/>
    </row>
    <row r="4160" spans="16:17" ht="0" hidden="1" customHeight="1" x14ac:dyDescent="0.25">
      <c r="P4160" s="167"/>
      <c r="Q4160" s="168"/>
    </row>
    <row r="4161" spans="16:17" ht="0" hidden="1" customHeight="1" x14ac:dyDescent="0.25">
      <c r="P4161" s="167"/>
      <c r="Q4161" s="168"/>
    </row>
    <row r="4162" spans="16:17" ht="0" hidden="1" customHeight="1" x14ac:dyDescent="0.25">
      <c r="P4162" s="167"/>
      <c r="Q4162" s="168"/>
    </row>
    <row r="4163" spans="16:17" ht="0" hidden="1" customHeight="1" x14ac:dyDescent="0.25">
      <c r="P4163" s="167"/>
      <c r="Q4163" s="168"/>
    </row>
    <row r="4164" spans="16:17" ht="0" hidden="1" customHeight="1" x14ac:dyDescent="0.25">
      <c r="P4164" s="167"/>
      <c r="Q4164" s="168"/>
    </row>
    <row r="4165" spans="16:17" ht="0" hidden="1" customHeight="1" x14ac:dyDescent="0.25">
      <c r="P4165" s="167"/>
      <c r="Q4165" s="168"/>
    </row>
    <row r="4166" spans="16:17" ht="0" hidden="1" customHeight="1" x14ac:dyDescent="0.25">
      <c r="P4166" s="167"/>
      <c r="Q4166" s="168"/>
    </row>
    <row r="4167" spans="16:17" ht="0" hidden="1" customHeight="1" x14ac:dyDescent="0.25">
      <c r="P4167" s="167"/>
      <c r="Q4167" s="168"/>
    </row>
    <row r="4168" spans="16:17" ht="0" hidden="1" customHeight="1" x14ac:dyDescent="0.25">
      <c r="P4168" s="167"/>
      <c r="Q4168" s="168"/>
    </row>
    <row r="4169" spans="16:17" ht="0" hidden="1" customHeight="1" x14ac:dyDescent="0.25">
      <c r="P4169" s="167"/>
      <c r="Q4169" s="168"/>
    </row>
    <row r="4170" spans="16:17" ht="0" hidden="1" customHeight="1" x14ac:dyDescent="0.25">
      <c r="P4170" s="167"/>
      <c r="Q4170" s="168"/>
    </row>
    <row r="4171" spans="16:17" ht="0" hidden="1" customHeight="1" x14ac:dyDescent="0.25">
      <c r="P4171" s="167"/>
      <c r="Q4171" s="168"/>
    </row>
    <row r="4172" spans="16:17" ht="0" hidden="1" customHeight="1" x14ac:dyDescent="0.25">
      <c r="P4172" s="167"/>
      <c r="Q4172" s="168"/>
    </row>
    <row r="4173" spans="16:17" ht="0" hidden="1" customHeight="1" x14ac:dyDescent="0.25">
      <c r="P4173" s="167"/>
      <c r="Q4173" s="168"/>
    </row>
    <row r="4174" spans="16:17" ht="0" hidden="1" customHeight="1" x14ac:dyDescent="0.25">
      <c r="P4174" s="167"/>
      <c r="Q4174" s="168"/>
    </row>
    <row r="4175" spans="16:17" ht="0" hidden="1" customHeight="1" x14ac:dyDescent="0.25">
      <c r="P4175" s="167"/>
      <c r="Q4175" s="168"/>
    </row>
    <row r="4176" spans="16:17" ht="0" hidden="1" customHeight="1" x14ac:dyDescent="0.25">
      <c r="P4176" s="167"/>
      <c r="Q4176" s="168"/>
    </row>
    <row r="4177" spans="16:17" ht="0" hidden="1" customHeight="1" x14ac:dyDescent="0.25">
      <c r="P4177" s="167"/>
      <c r="Q4177" s="168"/>
    </row>
    <row r="4178" spans="16:17" ht="0" hidden="1" customHeight="1" x14ac:dyDescent="0.25">
      <c r="P4178" s="167"/>
      <c r="Q4178" s="168"/>
    </row>
    <row r="4179" spans="16:17" ht="0" hidden="1" customHeight="1" x14ac:dyDescent="0.25">
      <c r="P4179" s="167"/>
      <c r="Q4179" s="168"/>
    </row>
    <row r="4180" spans="16:17" ht="0" hidden="1" customHeight="1" x14ac:dyDescent="0.25">
      <c r="P4180" s="167"/>
      <c r="Q4180" s="168"/>
    </row>
    <row r="4181" spans="16:17" ht="0" hidden="1" customHeight="1" x14ac:dyDescent="0.25">
      <c r="P4181" s="167"/>
      <c r="Q4181" s="168"/>
    </row>
    <row r="4182" spans="16:17" ht="0" hidden="1" customHeight="1" x14ac:dyDescent="0.25">
      <c r="P4182" s="167"/>
      <c r="Q4182" s="168"/>
    </row>
    <row r="4183" spans="16:17" ht="0" hidden="1" customHeight="1" x14ac:dyDescent="0.25">
      <c r="P4183" s="167"/>
      <c r="Q4183" s="168"/>
    </row>
    <row r="4184" spans="16:17" ht="0" hidden="1" customHeight="1" x14ac:dyDescent="0.25">
      <c r="P4184" s="167"/>
      <c r="Q4184" s="168"/>
    </row>
    <row r="4185" spans="16:17" ht="0" hidden="1" customHeight="1" x14ac:dyDescent="0.25">
      <c r="P4185" s="167"/>
      <c r="Q4185" s="168"/>
    </row>
    <row r="4186" spans="16:17" ht="0" hidden="1" customHeight="1" x14ac:dyDescent="0.25">
      <c r="P4186" s="167"/>
      <c r="Q4186" s="168"/>
    </row>
    <row r="4187" spans="16:17" ht="0" hidden="1" customHeight="1" x14ac:dyDescent="0.25">
      <c r="P4187" s="167"/>
      <c r="Q4187" s="168"/>
    </row>
    <row r="4188" spans="16:17" ht="0" hidden="1" customHeight="1" x14ac:dyDescent="0.25">
      <c r="P4188" s="167"/>
      <c r="Q4188" s="168"/>
    </row>
    <row r="4189" spans="16:17" ht="0" hidden="1" customHeight="1" x14ac:dyDescent="0.25">
      <c r="P4189" s="167"/>
      <c r="Q4189" s="168"/>
    </row>
    <row r="4190" spans="16:17" ht="0" hidden="1" customHeight="1" x14ac:dyDescent="0.25">
      <c r="P4190" s="167"/>
      <c r="Q4190" s="168"/>
    </row>
    <row r="4191" spans="16:17" ht="0" hidden="1" customHeight="1" x14ac:dyDescent="0.25">
      <c r="P4191" s="167"/>
      <c r="Q4191" s="168"/>
    </row>
    <row r="4192" spans="16:17" ht="0" hidden="1" customHeight="1" x14ac:dyDescent="0.25">
      <c r="P4192" s="167"/>
      <c r="Q4192" s="168"/>
    </row>
    <row r="4193" spans="16:17" ht="0" hidden="1" customHeight="1" x14ac:dyDescent="0.25">
      <c r="P4193" s="167"/>
      <c r="Q4193" s="168"/>
    </row>
    <row r="4194" spans="16:17" ht="0" hidden="1" customHeight="1" x14ac:dyDescent="0.25">
      <c r="P4194" s="167"/>
      <c r="Q4194" s="168"/>
    </row>
    <row r="4195" spans="16:17" ht="0" hidden="1" customHeight="1" x14ac:dyDescent="0.25">
      <c r="P4195" s="167"/>
      <c r="Q4195" s="168"/>
    </row>
    <row r="4196" spans="16:17" ht="0" hidden="1" customHeight="1" x14ac:dyDescent="0.25">
      <c r="P4196" s="167"/>
      <c r="Q4196" s="168"/>
    </row>
    <row r="4197" spans="16:17" ht="0" hidden="1" customHeight="1" x14ac:dyDescent="0.25">
      <c r="P4197" s="167"/>
      <c r="Q4197" s="168"/>
    </row>
    <row r="4198" spans="16:17" ht="0" hidden="1" customHeight="1" x14ac:dyDescent="0.25">
      <c r="P4198" s="167"/>
      <c r="Q4198" s="168"/>
    </row>
    <row r="4199" spans="16:17" ht="0" hidden="1" customHeight="1" x14ac:dyDescent="0.25">
      <c r="P4199" s="167"/>
      <c r="Q4199" s="168"/>
    </row>
    <row r="4200" spans="16:17" ht="0" hidden="1" customHeight="1" x14ac:dyDescent="0.25">
      <c r="P4200" s="167"/>
      <c r="Q4200" s="168"/>
    </row>
    <row r="4201" spans="16:17" ht="0" hidden="1" customHeight="1" x14ac:dyDescent="0.25">
      <c r="P4201" s="167"/>
      <c r="Q4201" s="168"/>
    </row>
    <row r="4202" spans="16:17" ht="0" hidden="1" customHeight="1" x14ac:dyDescent="0.25">
      <c r="P4202" s="167"/>
      <c r="Q4202" s="168"/>
    </row>
    <row r="4203" spans="16:17" ht="0" hidden="1" customHeight="1" x14ac:dyDescent="0.25">
      <c r="P4203" s="167"/>
      <c r="Q4203" s="168"/>
    </row>
    <row r="4204" spans="16:17" ht="0" hidden="1" customHeight="1" x14ac:dyDescent="0.25">
      <c r="P4204" s="167"/>
      <c r="Q4204" s="168"/>
    </row>
    <row r="4205" spans="16:17" ht="0" hidden="1" customHeight="1" x14ac:dyDescent="0.25">
      <c r="P4205" s="167"/>
      <c r="Q4205" s="168"/>
    </row>
    <row r="4206" spans="16:17" ht="0" hidden="1" customHeight="1" x14ac:dyDescent="0.25">
      <c r="P4206" s="167"/>
      <c r="Q4206" s="168"/>
    </row>
    <row r="4207" spans="16:17" ht="0" hidden="1" customHeight="1" x14ac:dyDescent="0.25">
      <c r="P4207" s="167"/>
      <c r="Q4207" s="168"/>
    </row>
    <row r="4208" spans="16:17" ht="0" hidden="1" customHeight="1" x14ac:dyDescent="0.25">
      <c r="P4208" s="167"/>
      <c r="Q4208" s="168"/>
    </row>
    <row r="4209" spans="16:17" ht="0" hidden="1" customHeight="1" x14ac:dyDescent="0.25">
      <c r="P4209" s="167"/>
      <c r="Q4209" s="168"/>
    </row>
    <row r="4210" spans="16:17" ht="0" hidden="1" customHeight="1" x14ac:dyDescent="0.25">
      <c r="P4210" s="167"/>
      <c r="Q4210" s="168"/>
    </row>
    <row r="4211" spans="16:17" ht="0" hidden="1" customHeight="1" x14ac:dyDescent="0.25">
      <c r="P4211" s="167"/>
      <c r="Q4211" s="168"/>
    </row>
    <row r="4212" spans="16:17" ht="0" hidden="1" customHeight="1" x14ac:dyDescent="0.25">
      <c r="P4212" s="167"/>
      <c r="Q4212" s="168"/>
    </row>
    <row r="4213" spans="16:17" ht="0" hidden="1" customHeight="1" x14ac:dyDescent="0.25">
      <c r="P4213" s="167"/>
      <c r="Q4213" s="168"/>
    </row>
    <row r="4214" spans="16:17" ht="0" hidden="1" customHeight="1" x14ac:dyDescent="0.25">
      <c r="P4214" s="167"/>
      <c r="Q4214" s="168"/>
    </row>
    <row r="4215" spans="16:17" ht="0" hidden="1" customHeight="1" x14ac:dyDescent="0.25">
      <c r="P4215" s="167"/>
      <c r="Q4215" s="168"/>
    </row>
    <row r="4216" spans="16:17" ht="0" hidden="1" customHeight="1" x14ac:dyDescent="0.25">
      <c r="P4216" s="167"/>
      <c r="Q4216" s="168"/>
    </row>
    <row r="4217" spans="16:17" ht="0" hidden="1" customHeight="1" x14ac:dyDescent="0.25">
      <c r="P4217" s="167"/>
      <c r="Q4217" s="168"/>
    </row>
    <row r="4218" spans="16:17" ht="0" hidden="1" customHeight="1" x14ac:dyDescent="0.25">
      <c r="P4218" s="167"/>
      <c r="Q4218" s="168"/>
    </row>
    <row r="4219" spans="16:17" ht="0" hidden="1" customHeight="1" x14ac:dyDescent="0.25">
      <c r="P4219" s="167"/>
      <c r="Q4219" s="168"/>
    </row>
    <row r="4220" spans="16:17" ht="0" hidden="1" customHeight="1" x14ac:dyDescent="0.25">
      <c r="P4220" s="167"/>
      <c r="Q4220" s="168"/>
    </row>
    <row r="4221" spans="16:17" ht="0" hidden="1" customHeight="1" x14ac:dyDescent="0.25">
      <c r="P4221" s="167"/>
      <c r="Q4221" s="168"/>
    </row>
    <row r="4222" spans="16:17" ht="0" hidden="1" customHeight="1" x14ac:dyDescent="0.25">
      <c r="P4222" s="167"/>
      <c r="Q4222" s="168"/>
    </row>
    <row r="4223" spans="16:17" ht="0" hidden="1" customHeight="1" x14ac:dyDescent="0.25">
      <c r="P4223" s="167"/>
      <c r="Q4223" s="168"/>
    </row>
    <row r="4224" spans="16:17" ht="0" hidden="1" customHeight="1" x14ac:dyDescent="0.25">
      <c r="P4224" s="167"/>
      <c r="Q4224" s="168"/>
    </row>
    <row r="4225" spans="16:17" ht="0" hidden="1" customHeight="1" x14ac:dyDescent="0.25">
      <c r="P4225" s="167"/>
      <c r="Q4225" s="168"/>
    </row>
    <row r="4226" spans="16:17" ht="0" hidden="1" customHeight="1" x14ac:dyDescent="0.25">
      <c r="P4226" s="167"/>
      <c r="Q4226" s="168"/>
    </row>
    <row r="4227" spans="16:17" ht="0" hidden="1" customHeight="1" x14ac:dyDescent="0.25">
      <c r="P4227" s="167"/>
      <c r="Q4227" s="168"/>
    </row>
    <row r="4228" spans="16:17" ht="0" hidden="1" customHeight="1" x14ac:dyDescent="0.25">
      <c r="P4228" s="167"/>
      <c r="Q4228" s="168"/>
    </row>
    <row r="4229" spans="16:17" ht="0" hidden="1" customHeight="1" x14ac:dyDescent="0.25">
      <c r="P4229" s="167"/>
      <c r="Q4229" s="168"/>
    </row>
    <row r="4230" spans="16:17" ht="0" hidden="1" customHeight="1" x14ac:dyDescent="0.25">
      <c r="P4230" s="167"/>
      <c r="Q4230" s="168"/>
    </row>
    <row r="4231" spans="16:17" ht="0" hidden="1" customHeight="1" x14ac:dyDescent="0.25">
      <c r="P4231" s="167"/>
      <c r="Q4231" s="168"/>
    </row>
    <row r="4232" spans="16:17" ht="0" hidden="1" customHeight="1" x14ac:dyDescent="0.25">
      <c r="P4232" s="167"/>
      <c r="Q4232" s="168"/>
    </row>
    <row r="4233" spans="16:17" ht="0" hidden="1" customHeight="1" x14ac:dyDescent="0.25">
      <c r="P4233" s="167"/>
      <c r="Q4233" s="168"/>
    </row>
    <row r="4234" spans="16:17" ht="0" hidden="1" customHeight="1" x14ac:dyDescent="0.25">
      <c r="P4234" s="167"/>
      <c r="Q4234" s="168"/>
    </row>
    <row r="4235" spans="16:17" ht="0" hidden="1" customHeight="1" x14ac:dyDescent="0.25">
      <c r="P4235" s="167"/>
      <c r="Q4235" s="168"/>
    </row>
    <row r="4236" spans="16:17" ht="0" hidden="1" customHeight="1" x14ac:dyDescent="0.25">
      <c r="P4236" s="167"/>
      <c r="Q4236" s="168"/>
    </row>
    <row r="4237" spans="16:17" ht="0" hidden="1" customHeight="1" x14ac:dyDescent="0.25">
      <c r="P4237" s="167"/>
      <c r="Q4237" s="168"/>
    </row>
    <row r="4238" spans="16:17" ht="0" hidden="1" customHeight="1" x14ac:dyDescent="0.25">
      <c r="P4238" s="167"/>
      <c r="Q4238" s="168"/>
    </row>
    <row r="4239" spans="16:17" ht="0" hidden="1" customHeight="1" x14ac:dyDescent="0.25">
      <c r="P4239" s="167"/>
      <c r="Q4239" s="168"/>
    </row>
    <row r="4240" spans="16:17" ht="0" hidden="1" customHeight="1" x14ac:dyDescent="0.25">
      <c r="P4240" s="167"/>
      <c r="Q4240" s="168"/>
    </row>
    <row r="4241" spans="16:17" ht="0" hidden="1" customHeight="1" x14ac:dyDescent="0.25">
      <c r="P4241" s="167"/>
      <c r="Q4241" s="168"/>
    </row>
    <row r="4242" spans="16:17" ht="0" hidden="1" customHeight="1" x14ac:dyDescent="0.25">
      <c r="P4242" s="167"/>
      <c r="Q4242" s="168"/>
    </row>
    <row r="4243" spans="16:17" ht="0" hidden="1" customHeight="1" x14ac:dyDescent="0.25">
      <c r="P4243" s="167"/>
      <c r="Q4243" s="168"/>
    </row>
    <row r="4244" spans="16:17" ht="0" hidden="1" customHeight="1" x14ac:dyDescent="0.25">
      <c r="P4244" s="167"/>
      <c r="Q4244" s="168"/>
    </row>
    <row r="4245" spans="16:17" ht="0" hidden="1" customHeight="1" x14ac:dyDescent="0.25">
      <c r="P4245" s="167"/>
      <c r="Q4245" s="168"/>
    </row>
    <row r="4246" spans="16:17" ht="0" hidden="1" customHeight="1" x14ac:dyDescent="0.25">
      <c r="P4246" s="167"/>
      <c r="Q4246" s="168"/>
    </row>
    <row r="4247" spans="16:17" ht="0" hidden="1" customHeight="1" x14ac:dyDescent="0.25">
      <c r="P4247" s="167"/>
      <c r="Q4247" s="168"/>
    </row>
    <row r="4248" spans="16:17" ht="0" hidden="1" customHeight="1" x14ac:dyDescent="0.25">
      <c r="P4248" s="167"/>
      <c r="Q4248" s="168"/>
    </row>
    <row r="4249" spans="16:17" ht="0" hidden="1" customHeight="1" x14ac:dyDescent="0.25">
      <c r="P4249" s="167"/>
      <c r="Q4249" s="168"/>
    </row>
    <row r="4250" spans="16:17" ht="0" hidden="1" customHeight="1" x14ac:dyDescent="0.25">
      <c r="P4250" s="167"/>
      <c r="Q4250" s="168"/>
    </row>
    <row r="4251" spans="16:17" ht="0" hidden="1" customHeight="1" x14ac:dyDescent="0.25">
      <c r="P4251" s="167"/>
      <c r="Q4251" s="168"/>
    </row>
    <row r="4252" spans="16:17" ht="0" hidden="1" customHeight="1" x14ac:dyDescent="0.25">
      <c r="P4252" s="167"/>
      <c r="Q4252" s="168"/>
    </row>
    <row r="4253" spans="16:17" ht="0" hidden="1" customHeight="1" x14ac:dyDescent="0.25">
      <c r="P4253" s="167"/>
      <c r="Q4253" s="168"/>
    </row>
    <row r="4254" spans="16:17" ht="0" hidden="1" customHeight="1" x14ac:dyDescent="0.25">
      <c r="P4254" s="167"/>
      <c r="Q4254" s="168"/>
    </row>
    <row r="4255" spans="16:17" ht="0" hidden="1" customHeight="1" x14ac:dyDescent="0.25">
      <c r="P4255" s="167"/>
      <c r="Q4255" s="168"/>
    </row>
    <row r="4256" spans="16:17" ht="0" hidden="1" customHeight="1" x14ac:dyDescent="0.25">
      <c r="P4256" s="167"/>
      <c r="Q4256" s="168"/>
    </row>
    <row r="4257" spans="16:17" ht="0" hidden="1" customHeight="1" x14ac:dyDescent="0.25">
      <c r="P4257" s="167"/>
      <c r="Q4257" s="168"/>
    </row>
    <row r="4258" spans="16:17" ht="0" hidden="1" customHeight="1" x14ac:dyDescent="0.25">
      <c r="P4258" s="167"/>
      <c r="Q4258" s="168"/>
    </row>
    <row r="4259" spans="16:17" ht="0" hidden="1" customHeight="1" x14ac:dyDescent="0.25">
      <c r="P4259" s="167"/>
      <c r="Q4259" s="168"/>
    </row>
    <row r="4260" spans="16:17" ht="0" hidden="1" customHeight="1" x14ac:dyDescent="0.25">
      <c r="P4260" s="167"/>
      <c r="Q4260" s="168"/>
    </row>
    <row r="4261" spans="16:17" ht="0" hidden="1" customHeight="1" x14ac:dyDescent="0.25">
      <c r="P4261" s="167"/>
      <c r="Q4261" s="168"/>
    </row>
    <row r="4262" spans="16:17" ht="0" hidden="1" customHeight="1" x14ac:dyDescent="0.25">
      <c r="P4262" s="167"/>
      <c r="Q4262" s="168"/>
    </row>
    <row r="4263" spans="16:17" ht="0" hidden="1" customHeight="1" x14ac:dyDescent="0.25">
      <c r="P4263" s="167"/>
      <c r="Q4263" s="168"/>
    </row>
    <row r="4264" spans="16:17" ht="0" hidden="1" customHeight="1" x14ac:dyDescent="0.25">
      <c r="P4264" s="167"/>
      <c r="Q4264" s="168"/>
    </row>
    <row r="4265" spans="16:17" ht="0" hidden="1" customHeight="1" x14ac:dyDescent="0.25">
      <c r="P4265" s="167"/>
      <c r="Q4265" s="168"/>
    </row>
    <row r="4266" spans="16:17" ht="0" hidden="1" customHeight="1" x14ac:dyDescent="0.25">
      <c r="P4266" s="167"/>
      <c r="Q4266" s="168"/>
    </row>
    <row r="4267" spans="16:17" ht="0" hidden="1" customHeight="1" x14ac:dyDescent="0.25">
      <c r="P4267" s="167"/>
      <c r="Q4267" s="168"/>
    </row>
    <row r="4268" spans="16:17" ht="0" hidden="1" customHeight="1" x14ac:dyDescent="0.25">
      <c r="P4268" s="167"/>
      <c r="Q4268" s="168"/>
    </row>
    <row r="4269" spans="16:17" ht="0" hidden="1" customHeight="1" x14ac:dyDescent="0.25">
      <c r="P4269" s="167"/>
      <c r="Q4269" s="168"/>
    </row>
    <row r="4270" spans="16:17" ht="0" hidden="1" customHeight="1" x14ac:dyDescent="0.25">
      <c r="P4270" s="167"/>
      <c r="Q4270" s="168"/>
    </row>
    <row r="4271" spans="16:17" ht="0" hidden="1" customHeight="1" x14ac:dyDescent="0.25">
      <c r="P4271" s="167"/>
      <c r="Q4271" s="168"/>
    </row>
    <row r="4272" spans="16:17" ht="0" hidden="1" customHeight="1" x14ac:dyDescent="0.25">
      <c r="P4272" s="167"/>
      <c r="Q4272" s="168"/>
    </row>
    <row r="4273" spans="16:17" ht="0" hidden="1" customHeight="1" x14ac:dyDescent="0.25">
      <c r="P4273" s="167"/>
      <c r="Q4273" s="168"/>
    </row>
    <row r="4274" spans="16:17" ht="0" hidden="1" customHeight="1" x14ac:dyDescent="0.25">
      <c r="P4274" s="167"/>
      <c r="Q4274" s="168"/>
    </row>
    <row r="4275" spans="16:17" ht="0" hidden="1" customHeight="1" x14ac:dyDescent="0.25">
      <c r="P4275" s="167"/>
      <c r="Q4275" s="168"/>
    </row>
    <row r="4276" spans="16:17" ht="0" hidden="1" customHeight="1" x14ac:dyDescent="0.25">
      <c r="P4276" s="167"/>
      <c r="Q4276" s="168"/>
    </row>
    <row r="4277" spans="16:17" ht="0" hidden="1" customHeight="1" x14ac:dyDescent="0.25">
      <c r="P4277" s="167"/>
      <c r="Q4277" s="168"/>
    </row>
    <row r="4278" spans="16:17" ht="0" hidden="1" customHeight="1" x14ac:dyDescent="0.25">
      <c r="P4278" s="167"/>
      <c r="Q4278" s="168"/>
    </row>
    <row r="4279" spans="16:17" ht="0" hidden="1" customHeight="1" x14ac:dyDescent="0.25">
      <c r="P4279" s="167"/>
      <c r="Q4279" s="168"/>
    </row>
    <row r="4280" spans="16:17" ht="0" hidden="1" customHeight="1" x14ac:dyDescent="0.25">
      <c r="P4280" s="167"/>
      <c r="Q4280" s="168"/>
    </row>
    <row r="4281" spans="16:17" ht="0" hidden="1" customHeight="1" x14ac:dyDescent="0.25">
      <c r="P4281" s="167"/>
      <c r="Q4281" s="168"/>
    </row>
    <row r="4282" spans="16:17" ht="0" hidden="1" customHeight="1" x14ac:dyDescent="0.25">
      <c r="P4282" s="167"/>
      <c r="Q4282" s="168"/>
    </row>
    <row r="4283" spans="16:17" ht="0" hidden="1" customHeight="1" x14ac:dyDescent="0.25">
      <c r="P4283" s="167"/>
      <c r="Q4283" s="168"/>
    </row>
    <row r="4284" spans="16:17" ht="0" hidden="1" customHeight="1" x14ac:dyDescent="0.25">
      <c r="P4284" s="167"/>
      <c r="Q4284" s="168"/>
    </row>
    <row r="4285" spans="16:17" ht="0" hidden="1" customHeight="1" x14ac:dyDescent="0.25">
      <c r="P4285" s="167"/>
      <c r="Q4285" s="168"/>
    </row>
    <row r="4286" spans="16:17" ht="0" hidden="1" customHeight="1" x14ac:dyDescent="0.25">
      <c r="P4286" s="167"/>
      <c r="Q4286" s="168"/>
    </row>
    <row r="4287" spans="16:17" ht="0" hidden="1" customHeight="1" x14ac:dyDescent="0.25">
      <c r="P4287" s="167"/>
      <c r="Q4287" s="168"/>
    </row>
    <row r="4288" spans="16:17" ht="0" hidden="1" customHeight="1" x14ac:dyDescent="0.25">
      <c r="P4288" s="167"/>
      <c r="Q4288" s="168"/>
    </row>
    <row r="4289" spans="16:17" ht="0" hidden="1" customHeight="1" x14ac:dyDescent="0.25">
      <c r="P4289" s="167"/>
      <c r="Q4289" s="168"/>
    </row>
    <row r="4290" spans="16:17" ht="0" hidden="1" customHeight="1" x14ac:dyDescent="0.25">
      <c r="P4290" s="167"/>
      <c r="Q4290" s="168"/>
    </row>
    <row r="4291" spans="16:17" ht="0" hidden="1" customHeight="1" x14ac:dyDescent="0.25">
      <c r="P4291" s="167"/>
      <c r="Q4291" s="168"/>
    </row>
    <row r="4292" spans="16:17" ht="0" hidden="1" customHeight="1" x14ac:dyDescent="0.25">
      <c r="P4292" s="167"/>
      <c r="Q4292" s="168"/>
    </row>
    <row r="4293" spans="16:17" ht="0" hidden="1" customHeight="1" x14ac:dyDescent="0.25">
      <c r="P4293" s="167"/>
      <c r="Q4293" s="168"/>
    </row>
    <row r="4294" spans="16:17" ht="0" hidden="1" customHeight="1" x14ac:dyDescent="0.25">
      <c r="P4294" s="167"/>
      <c r="Q4294" s="168"/>
    </row>
    <row r="4295" spans="16:17" ht="0" hidden="1" customHeight="1" x14ac:dyDescent="0.25">
      <c r="P4295" s="167"/>
      <c r="Q4295" s="168"/>
    </row>
    <row r="4296" spans="16:17" ht="0" hidden="1" customHeight="1" x14ac:dyDescent="0.25">
      <c r="P4296" s="167"/>
      <c r="Q4296" s="168"/>
    </row>
    <row r="4297" spans="16:17" ht="0" hidden="1" customHeight="1" x14ac:dyDescent="0.25">
      <c r="P4297" s="167"/>
      <c r="Q4297" s="168"/>
    </row>
    <row r="4298" spans="16:17" ht="0" hidden="1" customHeight="1" x14ac:dyDescent="0.25">
      <c r="P4298" s="167"/>
      <c r="Q4298" s="168"/>
    </row>
    <row r="4299" spans="16:17" ht="0" hidden="1" customHeight="1" x14ac:dyDescent="0.25">
      <c r="P4299" s="167"/>
      <c r="Q4299" s="168"/>
    </row>
    <row r="4300" spans="16:17" ht="0" hidden="1" customHeight="1" x14ac:dyDescent="0.25">
      <c r="P4300" s="167"/>
      <c r="Q4300" s="168"/>
    </row>
    <row r="4301" spans="16:17" ht="0" hidden="1" customHeight="1" x14ac:dyDescent="0.25">
      <c r="P4301" s="167"/>
      <c r="Q4301" s="168"/>
    </row>
    <row r="4302" spans="16:17" ht="0" hidden="1" customHeight="1" x14ac:dyDescent="0.25">
      <c r="P4302" s="167"/>
      <c r="Q4302" s="168"/>
    </row>
    <row r="4303" spans="16:17" ht="0" hidden="1" customHeight="1" x14ac:dyDescent="0.25">
      <c r="P4303" s="167"/>
      <c r="Q4303" s="168"/>
    </row>
    <row r="4304" spans="16:17" ht="0" hidden="1" customHeight="1" x14ac:dyDescent="0.25">
      <c r="P4304" s="167"/>
      <c r="Q4304" s="168"/>
    </row>
    <row r="4305" spans="16:17" ht="0" hidden="1" customHeight="1" x14ac:dyDescent="0.25">
      <c r="P4305" s="167"/>
      <c r="Q4305" s="168"/>
    </row>
    <row r="4306" spans="16:17" ht="0" hidden="1" customHeight="1" x14ac:dyDescent="0.25">
      <c r="P4306" s="167"/>
      <c r="Q4306" s="168"/>
    </row>
    <row r="4307" spans="16:17" ht="0" hidden="1" customHeight="1" x14ac:dyDescent="0.25">
      <c r="P4307" s="167"/>
      <c r="Q4307" s="168"/>
    </row>
    <row r="4308" spans="16:17" ht="0" hidden="1" customHeight="1" x14ac:dyDescent="0.25">
      <c r="P4308" s="167"/>
      <c r="Q4308" s="168"/>
    </row>
    <row r="4309" spans="16:17" ht="0" hidden="1" customHeight="1" x14ac:dyDescent="0.25">
      <c r="P4309" s="167"/>
      <c r="Q4309" s="168"/>
    </row>
    <row r="4310" spans="16:17" ht="0" hidden="1" customHeight="1" x14ac:dyDescent="0.25">
      <c r="P4310" s="167"/>
      <c r="Q4310" s="168"/>
    </row>
    <row r="4311" spans="16:17" ht="0" hidden="1" customHeight="1" x14ac:dyDescent="0.25">
      <c r="P4311" s="167"/>
      <c r="Q4311" s="168"/>
    </row>
    <row r="4312" spans="16:17" ht="0" hidden="1" customHeight="1" x14ac:dyDescent="0.25">
      <c r="P4312" s="167"/>
      <c r="Q4312" s="168"/>
    </row>
    <row r="4313" spans="16:17" ht="0" hidden="1" customHeight="1" x14ac:dyDescent="0.25">
      <c r="P4313" s="167"/>
      <c r="Q4313" s="168"/>
    </row>
    <row r="4314" spans="16:17" ht="0" hidden="1" customHeight="1" x14ac:dyDescent="0.25">
      <c r="P4314" s="167"/>
      <c r="Q4314" s="168"/>
    </row>
    <row r="4315" spans="16:17" ht="0" hidden="1" customHeight="1" x14ac:dyDescent="0.25">
      <c r="P4315" s="167"/>
      <c r="Q4315" s="168"/>
    </row>
    <row r="4316" spans="16:17" ht="0" hidden="1" customHeight="1" x14ac:dyDescent="0.25">
      <c r="P4316" s="167"/>
      <c r="Q4316" s="168"/>
    </row>
    <row r="4317" spans="16:17" ht="0" hidden="1" customHeight="1" x14ac:dyDescent="0.25">
      <c r="P4317" s="167"/>
      <c r="Q4317" s="168"/>
    </row>
    <row r="4318" spans="16:17" ht="0" hidden="1" customHeight="1" x14ac:dyDescent="0.25">
      <c r="P4318" s="167"/>
      <c r="Q4318" s="168"/>
    </row>
    <row r="4319" spans="16:17" ht="0" hidden="1" customHeight="1" x14ac:dyDescent="0.25">
      <c r="P4319" s="167"/>
      <c r="Q4319" s="168"/>
    </row>
    <row r="4320" spans="16:17" ht="0" hidden="1" customHeight="1" x14ac:dyDescent="0.25">
      <c r="P4320" s="167"/>
      <c r="Q4320" s="168"/>
    </row>
    <row r="4321" spans="16:17" ht="0" hidden="1" customHeight="1" x14ac:dyDescent="0.25">
      <c r="P4321" s="167"/>
      <c r="Q4321" s="168"/>
    </row>
    <row r="4322" spans="16:17" ht="0" hidden="1" customHeight="1" x14ac:dyDescent="0.25">
      <c r="P4322" s="167"/>
      <c r="Q4322" s="168"/>
    </row>
    <row r="4323" spans="16:17" ht="0" hidden="1" customHeight="1" x14ac:dyDescent="0.25">
      <c r="P4323" s="167"/>
      <c r="Q4323" s="168"/>
    </row>
    <row r="4324" spans="16:17" ht="0" hidden="1" customHeight="1" x14ac:dyDescent="0.25">
      <c r="P4324" s="167"/>
      <c r="Q4324" s="168"/>
    </row>
    <row r="4325" spans="16:17" ht="0" hidden="1" customHeight="1" x14ac:dyDescent="0.25">
      <c r="P4325" s="167"/>
      <c r="Q4325" s="168"/>
    </row>
    <row r="4326" spans="16:17" ht="0" hidden="1" customHeight="1" x14ac:dyDescent="0.25">
      <c r="P4326" s="167"/>
      <c r="Q4326" s="168"/>
    </row>
    <row r="4327" spans="16:17" ht="0" hidden="1" customHeight="1" x14ac:dyDescent="0.25">
      <c r="P4327" s="167"/>
      <c r="Q4327" s="168"/>
    </row>
    <row r="4328" spans="16:17" ht="0" hidden="1" customHeight="1" x14ac:dyDescent="0.25">
      <c r="P4328" s="167"/>
      <c r="Q4328" s="168"/>
    </row>
    <row r="4329" spans="16:17" ht="0" hidden="1" customHeight="1" x14ac:dyDescent="0.25">
      <c r="P4329" s="167"/>
      <c r="Q4329" s="168"/>
    </row>
    <row r="4330" spans="16:17" ht="0" hidden="1" customHeight="1" x14ac:dyDescent="0.25">
      <c r="P4330" s="167"/>
      <c r="Q4330" s="168"/>
    </row>
    <row r="4331" spans="16:17" ht="0" hidden="1" customHeight="1" x14ac:dyDescent="0.25">
      <c r="P4331" s="167"/>
      <c r="Q4331" s="168"/>
    </row>
    <row r="4332" spans="16:17" ht="0" hidden="1" customHeight="1" x14ac:dyDescent="0.25">
      <c r="P4332" s="167"/>
      <c r="Q4332" s="168"/>
    </row>
    <row r="4333" spans="16:17" ht="0" hidden="1" customHeight="1" x14ac:dyDescent="0.25">
      <c r="P4333" s="167"/>
      <c r="Q4333" s="168"/>
    </row>
    <row r="4334" spans="16:17" ht="0" hidden="1" customHeight="1" x14ac:dyDescent="0.25">
      <c r="P4334" s="167"/>
      <c r="Q4334" s="168"/>
    </row>
    <row r="4335" spans="16:17" ht="0" hidden="1" customHeight="1" x14ac:dyDescent="0.25">
      <c r="P4335" s="167"/>
      <c r="Q4335" s="168"/>
    </row>
    <row r="4336" spans="16:17" ht="0" hidden="1" customHeight="1" x14ac:dyDescent="0.25">
      <c r="P4336" s="167"/>
      <c r="Q4336" s="168"/>
    </row>
    <row r="4337" spans="16:17" ht="0" hidden="1" customHeight="1" x14ac:dyDescent="0.25">
      <c r="P4337" s="167"/>
      <c r="Q4337" s="168"/>
    </row>
    <row r="4338" spans="16:17" ht="0" hidden="1" customHeight="1" x14ac:dyDescent="0.25">
      <c r="P4338" s="167"/>
      <c r="Q4338" s="168"/>
    </row>
    <row r="4339" spans="16:17" ht="0" hidden="1" customHeight="1" x14ac:dyDescent="0.25">
      <c r="P4339" s="167"/>
      <c r="Q4339" s="168"/>
    </row>
    <row r="4340" spans="16:17" ht="0" hidden="1" customHeight="1" x14ac:dyDescent="0.25">
      <c r="P4340" s="167"/>
      <c r="Q4340" s="168"/>
    </row>
    <row r="4341" spans="16:17" ht="0" hidden="1" customHeight="1" x14ac:dyDescent="0.25">
      <c r="P4341" s="167"/>
      <c r="Q4341" s="168"/>
    </row>
    <row r="4342" spans="16:17" ht="0" hidden="1" customHeight="1" x14ac:dyDescent="0.25">
      <c r="P4342" s="167"/>
      <c r="Q4342" s="168"/>
    </row>
    <row r="4343" spans="16:17" ht="0" hidden="1" customHeight="1" x14ac:dyDescent="0.25">
      <c r="P4343" s="167"/>
      <c r="Q4343" s="168"/>
    </row>
    <row r="4344" spans="16:17" ht="0" hidden="1" customHeight="1" x14ac:dyDescent="0.25">
      <c r="P4344" s="167"/>
      <c r="Q4344" s="168"/>
    </row>
    <row r="4345" spans="16:17" ht="0" hidden="1" customHeight="1" x14ac:dyDescent="0.25">
      <c r="P4345" s="167"/>
      <c r="Q4345" s="168"/>
    </row>
    <row r="4346" spans="16:17" ht="0" hidden="1" customHeight="1" x14ac:dyDescent="0.25">
      <c r="P4346" s="167"/>
      <c r="Q4346" s="168"/>
    </row>
    <row r="4347" spans="16:17" ht="0" hidden="1" customHeight="1" x14ac:dyDescent="0.25">
      <c r="P4347" s="167"/>
      <c r="Q4347" s="168"/>
    </row>
    <row r="4348" spans="16:17" ht="0" hidden="1" customHeight="1" x14ac:dyDescent="0.25">
      <c r="P4348" s="167"/>
      <c r="Q4348" s="168"/>
    </row>
    <row r="4349" spans="16:17" ht="0" hidden="1" customHeight="1" x14ac:dyDescent="0.25">
      <c r="P4349" s="167"/>
      <c r="Q4349" s="168"/>
    </row>
    <row r="4350" spans="16:17" ht="0" hidden="1" customHeight="1" x14ac:dyDescent="0.25">
      <c r="P4350" s="167"/>
      <c r="Q4350" s="168"/>
    </row>
    <row r="4351" spans="16:17" ht="0" hidden="1" customHeight="1" x14ac:dyDescent="0.25">
      <c r="P4351" s="167"/>
      <c r="Q4351" s="168"/>
    </row>
    <row r="4352" spans="16:17" ht="0" hidden="1" customHeight="1" x14ac:dyDescent="0.25">
      <c r="P4352" s="167"/>
      <c r="Q4352" s="168"/>
    </row>
    <row r="4353" spans="16:17" ht="0" hidden="1" customHeight="1" x14ac:dyDescent="0.25">
      <c r="P4353" s="167"/>
      <c r="Q4353" s="168"/>
    </row>
    <row r="4354" spans="16:17" ht="0" hidden="1" customHeight="1" x14ac:dyDescent="0.25">
      <c r="P4354" s="167"/>
      <c r="Q4354" s="168"/>
    </row>
    <row r="4355" spans="16:17" ht="0" hidden="1" customHeight="1" x14ac:dyDescent="0.25">
      <c r="P4355" s="167"/>
      <c r="Q4355" s="168"/>
    </row>
    <row r="4356" spans="16:17" ht="0" hidden="1" customHeight="1" x14ac:dyDescent="0.25">
      <c r="P4356" s="167"/>
      <c r="Q4356" s="168"/>
    </row>
    <row r="4357" spans="16:17" ht="0" hidden="1" customHeight="1" x14ac:dyDescent="0.25">
      <c r="P4357" s="167"/>
      <c r="Q4357" s="168"/>
    </row>
    <row r="4358" spans="16:17" ht="0" hidden="1" customHeight="1" x14ac:dyDescent="0.25">
      <c r="P4358" s="167"/>
      <c r="Q4358" s="168"/>
    </row>
    <row r="4359" spans="16:17" ht="0" hidden="1" customHeight="1" x14ac:dyDescent="0.25">
      <c r="P4359" s="167"/>
      <c r="Q4359" s="168"/>
    </row>
    <row r="4360" spans="16:17" ht="0" hidden="1" customHeight="1" x14ac:dyDescent="0.25">
      <c r="P4360" s="167"/>
      <c r="Q4360" s="168"/>
    </row>
    <row r="4361" spans="16:17" ht="0" hidden="1" customHeight="1" x14ac:dyDescent="0.25">
      <c r="P4361" s="167"/>
      <c r="Q4361" s="168"/>
    </row>
    <row r="4362" spans="16:17" ht="0" hidden="1" customHeight="1" x14ac:dyDescent="0.25">
      <c r="P4362" s="167"/>
      <c r="Q4362" s="168"/>
    </row>
    <row r="4363" spans="16:17" ht="0" hidden="1" customHeight="1" x14ac:dyDescent="0.25">
      <c r="P4363" s="167"/>
      <c r="Q4363" s="168"/>
    </row>
    <row r="4364" spans="16:17" ht="0" hidden="1" customHeight="1" x14ac:dyDescent="0.25">
      <c r="P4364" s="167"/>
      <c r="Q4364" s="168"/>
    </row>
    <row r="4365" spans="16:17" ht="0" hidden="1" customHeight="1" x14ac:dyDescent="0.25">
      <c r="P4365" s="167"/>
      <c r="Q4365" s="168"/>
    </row>
    <row r="4366" spans="16:17" ht="0" hidden="1" customHeight="1" x14ac:dyDescent="0.25">
      <c r="P4366" s="167"/>
      <c r="Q4366" s="168"/>
    </row>
    <row r="4367" spans="16:17" ht="0" hidden="1" customHeight="1" x14ac:dyDescent="0.25">
      <c r="P4367" s="167"/>
      <c r="Q4367" s="168"/>
    </row>
    <row r="4368" spans="16:17" ht="0" hidden="1" customHeight="1" x14ac:dyDescent="0.25">
      <c r="P4368" s="167"/>
      <c r="Q4368" s="168"/>
    </row>
    <row r="4369" spans="16:17" ht="0" hidden="1" customHeight="1" x14ac:dyDescent="0.25">
      <c r="P4369" s="167"/>
      <c r="Q4369" s="168"/>
    </row>
    <row r="4370" spans="16:17" ht="0" hidden="1" customHeight="1" x14ac:dyDescent="0.25">
      <c r="P4370" s="167"/>
      <c r="Q4370" s="168"/>
    </row>
    <row r="4371" spans="16:17" ht="0" hidden="1" customHeight="1" x14ac:dyDescent="0.25">
      <c r="P4371" s="167"/>
      <c r="Q4371" s="168"/>
    </row>
    <row r="4372" spans="16:17" ht="0" hidden="1" customHeight="1" x14ac:dyDescent="0.25">
      <c r="P4372" s="167"/>
      <c r="Q4372" s="168"/>
    </row>
    <row r="4373" spans="16:17" ht="0" hidden="1" customHeight="1" x14ac:dyDescent="0.25">
      <c r="P4373" s="167"/>
      <c r="Q4373" s="168"/>
    </row>
    <row r="4374" spans="16:17" ht="0" hidden="1" customHeight="1" x14ac:dyDescent="0.25">
      <c r="P4374" s="167"/>
      <c r="Q4374" s="168"/>
    </row>
    <row r="4375" spans="16:17" ht="0" hidden="1" customHeight="1" x14ac:dyDescent="0.25">
      <c r="P4375" s="167"/>
      <c r="Q4375" s="168"/>
    </row>
    <row r="4376" spans="16:17" ht="0" hidden="1" customHeight="1" x14ac:dyDescent="0.25">
      <c r="P4376" s="167"/>
      <c r="Q4376" s="168"/>
    </row>
    <row r="4377" spans="16:17" ht="0" hidden="1" customHeight="1" x14ac:dyDescent="0.25">
      <c r="P4377" s="167"/>
      <c r="Q4377" s="168"/>
    </row>
    <row r="4378" spans="16:17" ht="0" hidden="1" customHeight="1" x14ac:dyDescent="0.25">
      <c r="P4378" s="167"/>
      <c r="Q4378" s="168"/>
    </row>
    <row r="4379" spans="16:17" ht="0" hidden="1" customHeight="1" x14ac:dyDescent="0.25">
      <c r="P4379" s="167"/>
      <c r="Q4379" s="168"/>
    </row>
    <row r="4380" spans="16:17" ht="0" hidden="1" customHeight="1" x14ac:dyDescent="0.25">
      <c r="P4380" s="167"/>
      <c r="Q4380" s="168"/>
    </row>
    <row r="4381" spans="16:17" ht="0" hidden="1" customHeight="1" x14ac:dyDescent="0.25">
      <c r="P4381" s="167"/>
      <c r="Q4381" s="168"/>
    </row>
    <row r="4382" spans="16:17" ht="0" hidden="1" customHeight="1" x14ac:dyDescent="0.25">
      <c r="P4382" s="167"/>
      <c r="Q4382" s="168"/>
    </row>
    <row r="4383" spans="16:17" ht="0" hidden="1" customHeight="1" x14ac:dyDescent="0.25">
      <c r="P4383" s="167"/>
      <c r="Q4383" s="168"/>
    </row>
    <row r="4384" spans="16:17" ht="0" hidden="1" customHeight="1" x14ac:dyDescent="0.25">
      <c r="P4384" s="167"/>
      <c r="Q4384" s="168"/>
    </row>
    <row r="4385" spans="16:17" ht="0" hidden="1" customHeight="1" x14ac:dyDescent="0.25">
      <c r="P4385" s="167"/>
      <c r="Q4385" s="168"/>
    </row>
    <row r="4386" spans="16:17" ht="0" hidden="1" customHeight="1" x14ac:dyDescent="0.25">
      <c r="P4386" s="167"/>
      <c r="Q4386" s="168"/>
    </row>
    <row r="4387" spans="16:17" ht="0" hidden="1" customHeight="1" x14ac:dyDescent="0.25">
      <c r="P4387" s="167"/>
      <c r="Q4387" s="168"/>
    </row>
    <row r="4388" spans="16:17" ht="0" hidden="1" customHeight="1" x14ac:dyDescent="0.25">
      <c r="P4388" s="167"/>
      <c r="Q4388" s="168"/>
    </row>
    <row r="4389" spans="16:17" ht="0" hidden="1" customHeight="1" x14ac:dyDescent="0.25">
      <c r="P4389" s="167"/>
      <c r="Q4389" s="168"/>
    </row>
    <row r="4390" spans="16:17" ht="0" hidden="1" customHeight="1" x14ac:dyDescent="0.25">
      <c r="P4390" s="167"/>
      <c r="Q4390" s="168"/>
    </row>
    <row r="4391" spans="16:17" ht="0" hidden="1" customHeight="1" x14ac:dyDescent="0.25">
      <c r="P4391" s="167"/>
      <c r="Q4391" s="168"/>
    </row>
    <row r="4392" spans="16:17" ht="0" hidden="1" customHeight="1" x14ac:dyDescent="0.25">
      <c r="P4392" s="167"/>
      <c r="Q4392" s="168"/>
    </row>
    <row r="4393" spans="16:17" ht="0" hidden="1" customHeight="1" x14ac:dyDescent="0.25">
      <c r="P4393" s="167"/>
      <c r="Q4393" s="168"/>
    </row>
    <row r="4394" spans="16:17" ht="0" hidden="1" customHeight="1" x14ac:dyDescent="0.25">
      <c r="P4394" s="167"/>
      <c r="Q4394" s="168"/>
    </row>
    <row r="4395" spans="16:17" ht="0" hidden="1" customHeight="1" x14ac:dyDescent="0.25">
      <c r="P4395" s="167"/>
      <c r="Q4395" s="168"/>
    </row>
    <row r="4396" spans="16:17" ht="0" hidden="1" customHeight="1" x14ac:dyDescent="0.25">
      <c r="P4396" s="167"/>
      <c r="Q4396" s="168"/>
    </row>
    <row r="4397" spans="16:17" ht="0" hidden="1" customHeight="1" x14ac:dyDescent="0.25">
      <c r="P4397" s="167"/>
      <c r="Q4397" s="168"/>
    </row>
    <row r="4398" spans="16:17" ht="0" hidden="1" customHeight="1" x14ac:dyDescent="0.25">
      <c r="P4398" s="167"/>
      <c r="Q4398" s="168"/>
    </row>
    <row r="4399" spans="16:17" ht="0" hidden="1" customHeight="1" x14ac:dyDescent="0.25">
      <c r="P4399" s="167"/>
      <c r="Q4399" s="168"/>
    </row>
    <row r="4400" spans="16:17" ht="0" hidden="1" customHeight="1" x14ac:dyDescent="0.25">
      <c r="P4400" s="167"/>
      <c r="Q4400" s="168"/>
    </row>
    <row r="4401" spans="16:17" ht="0" hidden="1" customHeight="1" x14ac:dyDescent="0.25">
      <c r="P4401" s="167"/>
      <c r="Q4401" s="168"/>
    </row>
    <row r="4402" spans="16:17" ht="0" hidden="1" customHeight="1" x14ac:dyDescent="0.25">
      <c r="P4402" s="167"/>
      <c r="Q4402" s="168"/>
    </row>
    <row r="4403" spans="16:17" ht="0" hidden="1" customHeight="1" x14ac:dyDescent="0.25">
      <c r="P4403" s="167"/>
      <c r="Q4403" s="168"/>
    </row>
    <row r="4404" spans="16:17" ht="0" hidden="1" customHeight="1" x14ac:dyDescent="0.25">
      <c r="P4404" s="167"/>
      <c r="Q4404" s="168"/>
    </row>
    <row r="4405" spans="16:17" ht="0" hidden="1" customHeight="1" x14ac:dyDescent="0.25">
      <c r="P4405" s="167"/>
      <c r="Q4405" s="168"/>
    </row>
    <row r="4406" spans="16:17" ht="0" hidden="1" customHeight="1" x14ac:dyDescent="0.25">
      <c r="P4406" s="167"/>
      <c r="Q4406" s="168"/>
    </row>
    <row r="4407" spans="16:17" ht="0" hidden="1" customHeight="1" x14ac:dyDescent="0.25">
      <c r="P4407" s="167"/>
      <c r="Q4407" s="168"/>
    </row>
    <row r="4408" spans="16:17" ht="0" hidden="1" customHeight="1" x14ac:dyDescent="0.25">
      <c r="P4408" s="167"/>
      <c r="Q4408" s="168"/>
    </row>
    <row r="4409" spans="16:17" ht="0" hidden="1" customHeight="1" x14ac:dyDescent="0.25">
      <c r="P4409" s="167"/>
      <c r="Q4409" s="168"/>
    </row>
    <row r="4410" spans="16:17" ht="0" hidden="1" customHeight="1" x14ac:dyDescent="0.25">
      <c r="P4410" s="167"/>
      <c r="Q4410" s="168"/>
    </row>
    <row r="4411" spans="16:17" ht="0" hidden="1" customHeight="1" x14ac:dyDescent="0.25">
      <c r="P4411" s="167"/>
      <c r="Q4411" s="168"/>
    </row>
    <row r="4412" spans="16:17" ht="0" hidden="1" customHeight="1" x14ac:dyDescent="0.25">
      <c r="P4412" s="167"/>
      <c r="Q4412" s="168"/>
    </row>
    <row r="4413" spans="16:17" ht="0" hidden="1" customHeight="1" x14ac:dyDescent="0.25">
      <c r="P4413" s="167"/>
      <c r="Q4413" s="168"/>
    </row>
    <row r="4414" spans="16:17" ht="0" hidden="1" customHeight="1" x14ac:dyDescent="0.25">
      <c r="P4414" s="167"/>
      <c r="Q4414" s="168"/>
    </row>
    <row r="4415" spans="16:17" ht="0" hidden="1" customHeight="1" x14ac:dyDescent="0.25">
      <c r="P4415" s="167"/>
      <c r="Q4415" s="168"/>
    </row>
    <row r="4416" spans="16:17" ht="0" hidden="1" customHeight="1" x14ac:dyDescent="0.25">
      <c r="P4416" s="167"/>
      <c r="Q4416" s="168"/>
    </row>
    <row r="4417" spans="16:17" ht="0" hidden="1" customHeight="1" x14ac:dyDescent="0.25">
      <c r="P4417" s="167"/>
      <c r="Q4417" s="168"/>
    </row>
    <row r="4418" spans="16:17" ht="0" hidden="1" customHeight="1" x14ac:dyDescent="0.25">
      <c r="P4418" s="167"/>
      <c r="Q4418" s="168"/>
    </row>
    <row r="4419" spans="16:17" ht="0" hidden="1" customHeight="1" x14ac:dyDescent="0.25">
      <c r="P4419" s="167"/>
      <c r="Q4419" s="168"/>
    </row>
    <row r="4420" spans="16:17" ht="0" hidden="1" customHeight="1" x14ac:dyDescent="0.25">
      <c r="P4420" s="167"/>
      <c r="Q4420" s="168"/>
    </row>
    <row r="4421" spans="16:17" ht="0" hidden="1" customHeight="1" x14ac:dyDescent="0.25">
      <c r="P4421" s="167"/>
      <c r="Q4421" s="168"/>
    </row>
    <row r="4422" spans="16:17" ht="0" hidden="1" customHeight="1" x14ac:dyDescent="0.25">
      <c r="P4422" s="167"/>
      <c r="Q4422" s="168"/>
    </row>
    <row r="4423" spans="16:17" ht="0" hidden="1" customHeight="1" x14ac:dyDescent="0.25">
      <c r="P4423" s="167"/>
      <c r="Q4423" s="168"/>
    </row>
    <row r="4424" spans="16:17" ht="0" hidden="1" customHeight="1" x14ac:dyDescent="0.25">
      <c r="P4424" s="167"/>
      <c r="Q4424" s="168"/>
    </row>
    <row r="4425" spans="16:17" ht="0" hidden="1" customHeight="1" x14ac:dyDescent="0.25">
      <c r="P4425" s="167"/>
      <c r="Q4425" s="168"/>
    </row>
    <row r="4426" spans="16:17" ht="0" hidden="1" customHeight="1" x14ac:dyDescent="0.25">
      <c r="P4426" s="167"/>
      <c r="Q4426" s="168"/>
    </row>
    <row r="4427" spans="16:17" ht="0" hidden="1" customHeight="1" x14ac:dyDescent="0.25">
      <c r="P4427" s="167"/>
      <c r="Q4427" s="168"/>
    </row>
    <row r="4428" spans="16:17" ht="0" hidden="1" customHeight="1" x14ac:dyDescent="0.25">
      <c r="P4428" s="167"/>
      <c r="Q4428" s="168"/>
    </row>
    <row r="4429" spans="16:17" ht="0" hidden="1" customHeight="1" x14ac:dyDescent="0.25">
      <c r="P4429" s="167"/>
      <c r="Q4429" s="168"/>
    </row>
    <row r="4430" spans="16:17" ht="0" hidden="1" customHeight="1" x14ac:dyDescent="0.25">
      <c r="P4430" s="167"/>
      <c r="Q4430" s="168"/>
    </row>
    <row r="4431" spans="16:17" ht="0" hidden="1" customHeight="1" x14ac:dyDescent="0.25">
      <c r="P4431" s="167"/>
      <c r="Q4431" s="168"/>
    </row>
    <row r="4432" spans="16:17" ht="0" hidden="1" customHeight="1" x14ac:dyDescent="0.25">
      <c r="P4432" s="167"/>
      <c r="Q4432" s="168"/>
    </row>
    <row r="4433" spans="16:17" ht="0" hidden="1" customHeight="1" x14ac:dyDescent="0.25">
      <c r="P4433" s="167"/>
      <c r="Q4433" s="168"/>
    </row>
    <row r="4434" spans="16:17" ht="0" hidden="1" customHeight="1" x14ac:dyDescent="0.25">
      <c r="P4434" s="167"/>
      <c r="Q4434" s="168"/>
    </row>
    <row r="4435" spans="16:17" ht="0" hidden="1" customHeight="1" x14ac:dyDescent="0.25">
      <c r="P4435" s="167"/>
      <c r="Q4435" s="168"/>
    </row>
    <row r="4436" spans="16:17" ht="0" hidden="1" customHeight="1" x14ac:dyDescent="0.25">
      <c r="P4436" s="167"/>
      <c r="Q4436" s="168"/>
    </row>
    <row r="4437" spans="16:17" ht="0" hidden="1" customHeight="1" x14ac:dyDescent="0.25">
      <c r="P4437" s="167"/>
      <c r="Q4437" s="168"/>
    </row>
    <row r="4438" spans="16:17" ht="0" hidden="1" customHeight="1" x14ac:dyDescent="0.25">
      <c r="P4438" s="167"/>
      <c r="Q4438" s="168"/>
    </row>
    <row r="4439" spans="16:17" ht="0" hidden="1" customHeight="1" x14ac:dyDescent="0.25">
      <c r="P4439" s="167"/>
      <c r="Q4439" s="168"/>
    </row>
    <row r="4440" spans="16:17" ht="0" hidden="1" customHeight="1" x14ac:dyDescent="0.25">
      <c r="P4440" s="167"/>
      <c r="Q4440" s="168"/>
    </row>
    <row r="4441" spans="16:17" ht="0" hidden="1" customHeight="1" x14ac:dyDescent="0.25">
      <c r="P4441" s="167"/>
      <c r="Q4441" s="168"/>
    </row>
    <row r="4442" spans="16:17" ht="0" hidden="1" customHeight="1" x14ac:dyDescent="0.25">
      <c r="P4442" s="167"/>
      <c r="Q4442" s="168"/>
    </row>
    <row r="4443" spans="16:17" ht="0" hidden="1" customHeight="1" x14ac:dyDescent="0.25">
      <c r="P4443" s="167"/>
      <c r="Q4443" s="168"/>
    </row>
    <row r="4444" spans="16:17" ht="0" hidden="1" customHeight="1" x14ac:dyDescent="0.25">
      <c r="P4444" s="167"/>
      <c r="Q4444" s="168"/>
    </row>
    <row r="4445" spans="16:17" ht="0" hidden="1" customHeight="1" x14ac:dyDescent="0.25">
      <c r="P4445" s="167"/>
      <c r="Q4445" s="168"/>
    </row>
    <row r="4446" spans="16:17" ht="0" hidden="1" customHeight="1" x14ac:dyDescent="0.25">
      <c r="P4446" s="167"/>
      <c r="Q4446" s="168"/>
    </row>
    <row r="4447" spans="16:17" ht="0" hidden="1" customHeight="1" x14ac:dyDescent="0.25">
      <c r="P4447" s="167"/>
      <c r="Q4447" s="168"/>
    </row>
    <row r="4448" spans="16:17" ht="0" hidden="1" customHeight="1" x14ac:dyDescent="0.25">
      <c r="P4448" s="167"/>
      <c r="Q4448" s="168"/>
    </row>
    <row r="4449" spans="16:17" ht="0" hidden="1" customHeight="1" x14ac:dyDescent="0.25">
      <c r="P4449" s="167"/>
      <c r="Q4449" s="168"/>
    </row>
    <row r="4450" spans="16:17" ht="0" hidden="1" customHeight="1" x14ac:dyDescent="0.25">
      <c r="P4450" s="167"/>
      <c r="Q4450" s="168"/>
    </row>
    <row r="4451" spans="16:17" ht="0" hidden="1" customHeight="1" x14ac:dyDescent="0.25">
      <c r="P4451" s="167"/>
      <c r="Q4451" s="168"/>
    </row>
    <row r="4452" spans="16:17" ht="0" hidden="1" customHeight="1" x14ac:dyDescent="0.25">
      <c r="P4452" s="167"/>
      <c r="Q4452" s="168"/>
    </row>
    <row r="4453" spans="16:17" ht="0" hidden="1" customHeight="1" x14ac:dyDescent="0.25">
      <c r="P4453" s="167"/>
      <c r="Q4453" s="168"/>
    </row>
    <row r="4454" spans="16:17" ht="0" hidden="1" customHeight="1" x14ac:dyDescent="0.25">
      <c r="P4454" s="167"/>
      <c r="Q4454" s="168"/>
    </row>
    <row r="4455" spans="16:17" ht="0" hidden="1" customHeight="1" x14ac:dyDescent="0.25">
      <c r="P4455" s="167"/>
      <c r="Q4455" s="168"/>
    </row>
    <row r="4456" spans="16:17" ht="0" hidden="1" customHeight="1" x14ac:dyDescent="0.25">
      <c r="P4456" s="167"/>
      <c r="Q4456" s="168"/>
    </row>
    <row r="4457" spans="16:17" ht="0" hidden="1" customHeight="1" x14ac:dyDescent="0.25">
      <c r="P4457" s="167"/>
      <c r="Q4457" s="168"/>
    </row>
    <row r="4458" spans="16:17" ht="0" hidden="1" customHeight="1" x14ac:dyDescent="0.25">
      <c r="P4458" s="167"/>
      <c r="Q4458" s="168"/>
    </row>
    <row r="4459" spans="16:17" ht="0" hidden="1" customHeight="1" x14ac:dyDescent="0.25">
      <c r="P4459" s="167"/>
      <c r="Q4459" s="168"/>
    </row>
    <row r="4460" spans="16:17" ht="0" hidden="1" customHeight="1" x14ac:dyDescent="0.25">
      <c r="P4460" s="167"/>
      <c r="Q4460" s="168"/>
    </row>
    <row r="4461" spans="16:17" ht="0" hidden="1" customHeight="1" x14ac:dyDescent="0.25">
      <c r="P4461" s="167"/>
      <c r="Q4461" s="168"/>
    </row>
    <row r="4462" spans="16:17" ht="0" hidden="1" customHeight="1" x14ac:dyDescent="0.25">
      <c r="P4462" s="167"/>
      <c r="Q4462" s="168"/>
    </row>
    <row r="4463" spans="16:17" ht="0" hidden="1" customHeight="1" x14ac:dyDescent="0.25">
      <c r="P4463" s="167"/>
      <c r="Q4463" s="168"/>
    </row>
    <row r="4464" spans="16:17" ht="0" hidden="1" customHeight="1" x14ac:dyDescent="0.25">
      <c r="P4464" s="167"/>
      <c r="Q4464" s="168"/>
    </row>
    <row r="4465" spans="16:17" ht="0" hidden="1" customHeight="1" x14ac:dyDescent="0.25">
      <c r="P4465" s="167"/>
      <c r="Q4465" s="168"/>
    </row>
    <row r="4466" spans="16:17" ht="0" hidden="1" customHeight="1" x14ac:dyDescent="0.25">
      <c r="P4466" s="167"/>
      <c r="Q4466" s="168"/>
    </row>
    <row r="4467" spans="16:17" ht="0" hidden="1" customHeight="1" x14ac:dyDescent="0.25">
      <c r="P4467" s="167"/>
      <c r="Q4467" s="168"/>
    </row>
    <row r="4468" spans="16:17" ht="0" hidden="1" customHeight="1" x14ac:dyDescent="0.25">
      <c r="P4468" s="167"/>
      <c r="Q4468" s="168"/>
    </row>
    <row r="4469" spans="16:17" ht="0" hidden="1" customHeight="1" x14ac:dyDescent="0.25">
      <c r="P4469" s="167"/>
      <c r="Q4469" s="168"/>
    </row>
    <row r="4470" spans="16:17" ht="0" hidden="1" customHeight="1" x14ac:dyDescent="0.25">
      <c r="P4470" s="167"/>
      <c r="Q4470" s="168"/>
    </row>
    <row r="4471" spans="16:17" ht="0" hidden="1" customHeight="1" x14ac:dyDescent="0.25">
      <c r="P4471" s="167"/>
      <c r="Q4471" s="168"/>
    </row>
    <row r="4472" spans="16:17" ht="0" hidden="1" customHeight="1" x14ac:dyDescent="0.25">
      <c r="P4472" s="167"/>
      <c r="Q4472" s="168"/>
    </row>
    <row r="4473" spans="16:17" ht="0" hidden="1" customHeight="1" x14ac:dyDescent="0.25">
      <c r="P4473" s="167"/>
      <c r="Q4473" s="168"/>
    </row>
    <row r="4474" spans="16:17" ht="0" hidden="1" customHeight="1" x14ac:dyDescent="0.25">
      <c r="P4474" s="167"/>
      <c r="Q4474" s="168"/>
    </row>
    <row r="4475" spans="16:17" ht="0" hidden="1" customHeight="1" x14ac:dyDescent="0.25">
      <c r="P4475" s="167"/>
      <c r="Q4475" s="168"/>
    </row>
    <row r="4476" spans="16:17" ht="0" hidden="1" customHeight="1" x14ac:dyDescent="0.25">
      <c r="P4476" s="167"/>
      <c r="Q4476" s="168"/>
    </row>
    <row r="4477" spans="16:17" ht="0" hidden="1" customHeight="1" x14ac:dyDescent="0.25">
      <c r="P4477" s="167"/>
      <c r="Q4477" s="168"/>
    </row>
    <row r="4478" spans="16:17" ht="0" hidden="1" customHeight="1" x14ac:dyDescent="0.25">
      <c r="P4478" s="167"/>
      <c r="Q4478" s="168"/>
    </row>
    <row r="4479" spans="16:17" ht="0" hidden="1" customHeight="1" x14ac:dyDescent="0.25">
      <c r="P4479" s="167"/>
      <c r="Q4479" s="168"/>
    </row>
    <row r="4480" spans="16:17" ht="0" hidden="1" customHeight="1" x14ac:dyDescent="0.25">
      <c r="P4480" s="167"/>
      <c r="Q4480" s="168"/>
    </row>
    <row r="4481" spans="16:17" ht="0" hidden="1" customHeight="1" x14ac:dyDescent="0.25">
      <c r="P4481" s="167"/>
      <c r="Q4481" s="168"/>
    </row>
    <row r="4482" spans="16:17" ht="0" hidden="1" customHeight="1" x14ac:dyDescent="0.25">
      <c r="P4482" s="167"/>
      <c r="Q4482" s="168"/>
    </row>
    <row r="4483" spans="16:17" ht="0" hidden="1" customHeight="1" x14ac:dyDescent="0.25">
      <c r="P4483" s="167"/>
      <c r="Q4483" s="168"/>
    </row>
    <row r="4484" spans="16:17" ht="0" hidden="1" customHeight="1" x14ac:dyDescent="0.25">
      <c r="P4484" s="167"/>
      <c r="Q4484" s="168"/>
    </row>
    <row r="4485" spans="16:17" ht="0" hidden="1" customHeight="1" x14ac:dyDescent="0.25">
      <c r="P4485" s="167"/>
      <c r="Q4485" s="168"/>
    </row>
    <row r="4486" spans="16:17" ht="0" hidden="1" customHeight="1" x14ac:dyDescent="0.25">
      <c r="P4486" s="167"/>
      <c r="Q4486" s="168"/>
    </row>
    <row r="4487" spans="16:17" ht="0" hidden="1" customHeight="1" x14ac:dyDescent="0.25">
      <c r="P4487" s="167"/>
      <c r="Q4487" s="168"/>
    </row>
    <row r="4488" spans="16:17" ht="0" hidden="1" customHeight="1" x14ac:dyDescent="0.25">
      <c r="P4488" s="167"/>
      <c r="Q4488" s="168"/>
    </row>
    <row r="4489" spans="16:17" ht="0" hidden="1" customHeight="1" x14ac:dyDescent="0.25">
      <c r="P4489" s="167"/>
      <c r="Q4489" s="168"/>
    </row>
    <row r="4490" spans="16:17" ht="0" hidden="1" customHeight="1" x14ac:dyDescent="0.25">
      <c r="P4490" s="167"/>
      <c r="Q4490" s="168"/>
    </row>
    <row r="4491" spans="16:17" ht="0" hidden="1" customHeight="1" x14ac:dyDescent="0.25">
      <c r="P4491" s="167"/>
      <c r="Q4491" s="168"/>
    </row>
    <row r="4492" spans="16:17" ht="0" hidden="1" customHeight="1" x14ac:dyDescent="0.25">
      <c r="P4492" s="167"/>
      <c r="Q4492" s="168"/>
    </row>
    <row r="4493" spans="16:17" ht="0" hidden="1" customHeight="1" x14ac:dyDescent="0.25">
      <c r="P4493" s="167"/>
      <c r="Q4493" s="168"/>
    </row>
    <row r="4494" spans="16:17" ht="0" hidden="1" customHeight="1" x14ac:dyDescent="0.25">
      <c r="P4494" s="167"/>
      <c r="Q4494" s="168"/>
    </row>
    <row r="4495" spans="16:17" ht="0" hidden="1" customHeight="1" x14ac:dyDescent="0.25">
      <c r="P4495" s="167"/>
      <c r="Q4495" s="168"/>
    </row>
    <row r="4496" spans="16:17" ht="0" hidden="1" customHeight="1" x14ac:dyDescent="0.25">
      <c r="P4496" s="167"/>
      <c r="Q4496" s="168"/>
    </row>
    <row r="4497" spans="16:17" ht="0" hidden="1" customHeight="1" x14ac:dyDescent="0.25">
      <c r="P4497" s="167"/>
      <c r="Q4497" s="168"/>
    </row>
    <row r="4498" spans="16:17" ht="0" hidden="1" customHeight="1" x14ac:dyDescent="0.25">
      <c r="P4498" s="167"/>
      <c r="Q4498" s="168"/>
    </row>
    <row r="4499" spans="16:17" ht="0" hidden="1" customHeight="1" x14ac:dyDescent="0.25">
      <c r="P4499" s="167"/>
      <c r="Q4499" s="168"/>
    </row>
    <row r="4500" spans="16:17" ht="0" hidden="1" customHeight="1" x14ac:dyDescent="0.25">
      <c r="P4500" s="167"/>
      <c r="Q4500" s="168"/>
    </row>
    <row r="4501" spans="16:17" ht="0" hidden="1" customHeight="1" x14ac:dyDescent="0.25">
      <c r="P4501" s="167"/>
      <c r="Q4501" s="168"/>
    </row>
    <row r="4502" spans="16:17" ht="0" hidden="1" customHeight="1" x14ac:dyDescent="0.25">
      <c r="P4502" s="167"/>
      <c r="Q4502" s="168"/>
    </row>
    <row r="4503" spans="16:17" ht="0" hidden="1" customHeight="1" x14ac:dyDescent="0.25">
      <c r="P4503" s="167"/>
      <c r="Q4503" s="168"/>
    </row>
    <row r="4504" spans="16:17" ht="0" hidden="1" customHeight="1" x14ac:dyDescent="0.25">
      <c r="P4504" s="167"/>
      <c r="Q4504" s="168"/>
    </row>
    <row r="4505" spans="16:17" ht="0" hidden="1" customHeight="1" x14ac:dyDescent="0.25">
      <c r="P4505" s="167"/>
      <c r="Q4505" s="168"/>
    </row>
    <row r="4506" spans="16:17" ht="0" hidden="1" customHeight="1" x14ac:dyDescent="0.25">
      <c r="P4506" s="167"/>
      <c r="Q4506" s="168"/>
    </row>
    <row r="4507" spans="16:17" ht="0" hidden="1" customHeight="1" x14ac:dyDescent="0.25">
      <c r="P4507" s="167"/>
      <c r="Q4507" s="168"/>
    </row>
    <row r="4508" spans="16:17" ht="0" hidden="1" customHeight="1" x14ac:dyDescent="0.25">
      <c r="P4508" s="167"/>
      <c r="Q4508" s="168"/>
    </row>
    <row r="4509" spans="16:17" ht="0" hidden="1" customHeight="1" x14ac:dyDescent="0.25">
      <c r="P4509" s="167"/>
      <c r="Q4509" s="168"/>
    </row>
    <row r="4510" spans="16:17" ht="0" hidden="1" customHeight="1" x14ac:dyDescent="0.25">
      <c r="P4510" s="167"/>
      <c r="Q4510" s="168"/>
    </row>
    <row r="4511" spans="16:17" ht="0" hidden="1" customHeight="1" x14ac:dyDescent="0.25">
      <c r="P4511" s="167"/>
      <c r="Q4511" s="168"/>
    </row>
    <row r="4512" spans="16:17" ht="0" hidden="1" customHeight="1" x14ac:dyDescent="0.25">
      <c r="P4512" s="167"/>
      <c r="Q4512" s="168"/>
    </row>
    <row r="4513" spans="16:17" ht="0" hidden="1" customHeight="1" x14ac:dyDescent="0.25">
      <c r="P4513" s="167"/>
      <c r="Q4513" s="168"/>
    </row>
    <row r="4514" spans="16:17" ht="0" hidden="1" customHeight="1" x14ac:dyDescent="0.25">
      <c r="P4514" s="167"/>
      <c r="Q4514" s="168"/>
    </row>
    <row r="4515" spans="16:17" ht="0" hidden="1" customHeight="1" x14ac:dyDescent="0.25">
      <c r="P4515" s="167"/>
      <c r="Q4515" s="168"/>
    </row>
    <row r="4516" spans="16:17" ht="0" hidden="1" customHeight="1" x14ac:dyDescent="0.25">
      <c r="P4516" s="167"/>
      <c r="Q4516" s="168"/>
    </row>
    <row r="4517" spans="16:17" ht="0" hidden="1" customHeight="1" x14ac:dyDescent="0.25">
      <c r="P4517" s="167"/>
      <c r="Q4517" s="168"/>
    </row>
    <row r="4518" spans="16:17" ht="0" hidden="1" customHeight="1" x14ac:dyDescent="0.25">
      <c r="P4518" s="167"/>
      <c r="Q4518" s="168"/>
    </row>
    <row r="4519" spans="16:17" ht="0" hidden="1" customHeight="1" x14ac:dyDescent="0.25">
      <c r="P4519" s="167"/>
      <c r="Q4519" s="168"/>
    </row>
    <row r="4520" spans="16:17" ht="0" hidden="1" customHeight="1" x14ac:dyDescent="0.25">
      <c r="P4520" s="167"/>
      <c r="Q4520" s="168"/>
    </row>
    <row r="4521" spans="16:17" ht="0" hidden="1" customHeight="1" x14ac:dyDescent="0.25">
      <c r="P4521" s="167"/>
      <c r="Q4521" s="168"/>
    </row>
    <row r="4522" spans="16:17" ht="0" hidden="1" customHeight="1" x14ac:dyDescent="0.25">
      <c r="P4522" s="167"/>
      <c r="Q4522" s="168"/>
    </row>
    <row r="4523" spans="16:17" ht="0" hidden="1" customHeight="1" x14ac:dyDescent="0.25">
      <c r="P4523" s="167"/>
      <c r="Q4523" s="168"/>
    </row>
    <row r="4524" spans="16:17" ht="0" hidden="1" customHeight="1" x14ac:dyDescent="0.25">
      <c r="P4524" s="167"/>
      <c r="Q4524" s="168"/>
    </row>
    <row r="4525" spans="16:17" ht="0" hidden="1" customHeight="1" x14ac:dyDescent="0.25">
      <c r="P4525" s="167"/>
      <c r="Q4525" s="168"/>
    </row>
    <row r="4526" spans="16:17" ht="0" hidden="1" customHeight="1" x14ac:dyDescent="0.25">
      <c r="P4526" s="167"/>
      <c r="Q4526" s="168"/>
    </row>
    <row r="4527" spans="16:17" ht="0" hidden="1" customHeight="1" x14ac:dyDescent="0.25">
      <c r="P4527" s="167"/>
      <c r="Q4527" s="168"/>
    </row>
    <row r="4528" spans="16:17" ht="0" hidden="1" customHeight="1" x14ac:dyDescent="0.25">
      <c r="P4528" s="167"/>
      <c r="Q4528" s="168"/>
    </row>
    <row r="4529" spans="16:17" ht="0" hidden="1" customHeight="1" x14ac:dyDescent="0.25">
      <c r="P4529" s="167"/>
      <c r="Q4529" s="168"/>
    </row>
    <row r="4530" spans="16:17" ht="0" hidden="1" customHeight="1" x14ac:dyDescent="0.25">
      <c r="P4530" s="167"/>
      <c r="Q4530" s="168"/>
    </row>
    <row r="4531" spans="16:17" ht="0" hidden="1" customHeight="1" x14ac:dyDescent="0.25">
      <c r="P4531" s="167"/>
      <c r="Q4531" s="168"/>
    </row>
    <row r="4532" spans="16:17" ht="0" hidden="1" customHeight="1" x14ac:dyDescent="0.25">
      <c r="P4532" s="167"/>
      <c r="Q4532" s="168"/>
    </row>
    <row r="4533" spans="16:17" ht="0" hidden="1" customHeight="1" x14ac:dyDescent="0.25">
      <c r="P4533" s="167"/>
      <c r="Q4533" s="168"/>
    </row>
    <row r="4534" spans="16:17" ht="0" hidden="1" customHeight="1" x14ac:dyDescent="0.25">
      <c r="P4534" s="167"/>
      <c r="Q4534" s="168"/>
    </row>
    <row r="4535" spans="16:17" ht="0" hidden="1" customHeight="1" x14ac:dyDescent="0.25">
      <c r="P4535" s="167"/>
      <c r="Q4535" s="168"/>
    </row>
    <row r="4536" spans="16:17" ht="0" hidden="1" customHeight="1" x14ac:dyDescent="0.25">
      <c r="P4536" s="167"/>
      <c r="Q4536" s="168"/>
    </row>
    <row r="4537" spans="16:17" ht="0" hidden="1" customHeight="1" x14ac:dyDescent="0.25">
      <c r="P4537" s="167"/>
      <c r="Q4537" s="168"/>
    </row>
    <row r="4538" spans="16:17" ht="0" hidden="1" customHeight="1" x14ac:dyDescent="0.25">
      <c r="P4538" s="167"/>
      <c r="Q4538" s="168"/>
    </row>
    <row r="4539" spans="16:17" ht="0" hidden="1" customHeight="1" x14ac:dyDescent="0.25">
      <c r="P4539" s="167"/>
      <c r="Q4539" s="168"/>
    </row>
    <row r="4540" spans="16:17" ht="0" hidden="1" customHeight="1" x14ac:dyDescent="0.25">
      <c r="P4540" s="167"/>
      <c r="Q4540" s="168"/>
    </row>
    <row r="4541" spans="16:17" ht="0" hidden="1" customHeight="1" x14ac:dyDescent="0.25">
      <c r="P4541" s="167"/>
      <c r="Q4541" s="168"/>
    </row>
    <row r="4542" spans="16:17" ht="0" hidden="1" customHeight="1" x14ac:dyDescent="0.25">
      <c r="P4542" s="167"/>
      <c r="Q4542" s="168"/>
    </row>
    <row r="4543" spans="16:17" ht="0" hidden="1" customHeight="1" x14ac:dyDescent="0.25">
      <c r="P4543" s="167"/>
      <c r="Q4543" s="168"/>
    </row>
    <row r="4544" spans="16:17" ht="0" hidden="1" customHeight="1" x14ac:dyDescent="0.25">
      <c r="P4544" s="167"/>
      <c r="Q4544" s="168"/>
    </row>
    <row r="4545" spans="16:17" ht="0" hidden="1" customHeight="1" x14ac:dyDescent="0.25">
      <c r="P4545" s="167"/>
      <c r="Q4545" s="168"/>
    </row>
    <row r="4546" spans="16:17" ht="0" hidden="1" customHeight="1" x14ac:dyDescent="0.25">
      <c r="P4546" s="167"/>
      <c r="Q4546" s="168"/>
    </row>
    <row r="4547" spans="16:17" ht="0" hidden="1" customHeight="1" x14ac:dyDescent="0.25">
      <c r="P4547" s="167"/>
      <c r="Q4547" s="168"/>
    </row>
    <row r="4548" spans="16:17" ht="0" hidden="1" customHeight="1" x14ac:dyDescent="0.25">
      <c r="P4548" s="167"/>
      <c r="Q4548" s="168"/>
    </row>
    <row r="4549" spans="16:17" ht="0" hidden="1" customHeight="1" x14ac:dyDescent="0.25">
      <c r="P4549" s="167"/>
      <c r="Q4549" s="168"/>
    </row>
    <row r="4550" spans="16:17" ht="0" hidden="1" customHeight="1" x14ac:dyDescent="0.25">
      <c r="P4550" s="167"/>
      <c r="Q4550" s="168"/>
    </row>
    <row r="4551" spans="16:17" ht="0" hidden="1" customHeight="1" x14ac:dyDescent="0.25">
      <c r="P4551" s="167"/>
      <c r="Q4551" s="168"/>
    </row>
    <row r="4552" spans="16:17" ht="0" hidden="1" customHeight="1" x14ac:dyDescent="0.25">
      <c r="P4552" s="167"/>
      <c r="Q4552" s="168"/>
    </row>
    <row r="4553" spans="16:17" ht="0" hidden="1" customHeight="1" x14ac:dyDescent="0.25">
      <c r="P4553" s="167"/>
      <c r="Q4553" s="168"/>
    </row>
    <row r="4554" spans="16:17" ht="0" hidden="1" customHeight="1" x14ac:dyDescent="0.25">
      <c r="P4554" s="167"/>
      <c r="Q4554" s="168"/>
    </row>
    <row r="4555" spans="16:17" ht="0" hidden="1" customHeight="1" x14ac:dyDescent="0.25">
      <c r="P4555" s="167"/>
      <c r="Q4555" s="168"/>
    </row>
    <row r="4556" spans="16:17" ht="0" hidden="1" customHeight="1" x14ac:dyDescent="0.25">
      <c r="P4556" s="167"/>
      <c r="Q4556" s="168"/>
    </row>
    <row r="4557" spans="16:17" ht="0" hidden="1" customHeight="1" x14ac:dyDescent="0.25">
      <c r="P4557" s="167"/>
      <c r="Q4557" s="168"/>
    </row>
    <row r="4558" spans="16:17" ht="0" hidden="1" customHeight="1" x14ac:dyDescent="0.25">
      <c r="P4558" s="167"/>
      <c r="Q4558" s="168"/>
    </row>
    <row r="4559" spans="16:17" ht="0" hidden="1" customHeight="1" x14ac:dyDescent="0.25">
      <c r="P4559" s="167"/>
      <c r="Q4559" s="168"/>
    </row>
    <row r="4560" spans="16:17" ht="0" hidden="1" customHeight="1" x14ac:dyDescent="0.25">
      <c r="P4560" s="167"/>
      <c r="Q4560" s="168"/>
    </row>
    <row r="4561" spans="16:17" ht="0" hidden="1" customHeight="1" x14ac:dyDescent="0.25">
      <c r="P4561" s="167"/>
      <c r="Q4561" s="168"/>
    </row>
    <row r="4562" spans="16:17" ht="0" hidden="1" customHeight="1" x14ac:dyDescent="0.25">
      <c r="P4562" s="167"/>
      <c r="Q4562" s="168"/>
    </row>
    <row r="4563" spans="16:17" ht="0" hidden="1" customHeight="1" x14ac:dyDescent="0.25">
      <c r="P4563" s="167"/>
      <c r="Q4563" s="168"/>
    </row>
    <row r="4564" spans="16:17" ht="0" hidden="1" customHeight="1" x14ac:dyDescent="0.25">
      <c r="P4564" s="167"/>
      <c r="Q4564" s="168"/>
    </row>
    <row r="4565" spans="16:17" ht="0" hidden="1" customHeight="1" x14ac:dyDescent="0.25">
      <c r="P4565" s="167"/>
      <c r="Q4565" s="168"/>
    </row>
    <row r="4566" spans="16:17" ht="0" hidden="1" customHeight="1" x14ac:dyDescent="0.25">
      <c r="P4566" s="167"/>
      <c r="Q4566" s="168"/>
    </row>
    <row r="4567" spans="16:17" ht="0" hidden="1" customHeight="1" x14ac:dyDescent="0.25">
      <c r="P4567" s="167"/>
      <c r="Q4567" s="168"/>
    </row>
    <row r="4568" spans="16:17" ht="0" hidden="1" customHeight="1" x14ac:dyDescent="0.25">
      <c r="P4568" s="167"/>
      <c r="Q4568" s="168"/>
    </row>
    <row r="4569" spans="16:17" ht="0" hidden="1" customHeight="1" x14ac:dyDescent="0.25">
      <c r="P4569" s="167"/>
      <c r="Q4569" s="168"/>
    </row>
    <row r="4570" spans="16:17" ht="0" hidden="1" customHeight="1" x14ac:dyDescent="0.25">
      <c r="P4570" s="167"/>
      <c r="Q4570" s="168"/>
    </row>
    <row r="4571" spans="16:17" ht="0" hidden="1" customHeight="1" x14ac:dyDescent="0.25">
      <c r="P4571" s="167"/>
      <c r="Q4571" s="168"/>
    </row>
    <row r="4572" spans="16:17" ht="0" hidden="1" customHeight="1" x14ac:dyDescent="0.25">
      <c r="P4572" s="167"/>
      <c r="Q4572" s="168"/>
    </row>
    <row r="4573" spans="16:17" ht="0" hidden="1" customHeight="1" x14ac:dyDescent="0.25">
      <c r="P4573" s="167"/>
      <c r="Q4573" s="168"/>
    </row>
    <row r="4574" spans="16:17" ht="0" hidden="1" customHeight="1" x14ac:dyDescent="0.25">
      <c r="P4574" s="167"/>
      <c r="Q4574" s="168"/>
    </row>
    <row r="4575" spans="16:17" ht="0" hidden="1" customHeight="1" x14ac:dyDescent="0.25">
      <c r="P4575" s="167"/>
      <c r="Q4575" s="168"/>
    </row>
    <row r="4576" spans="16:17" ht="0" hidden="1" customHeight="1" x14ac:dyDescent="0.25">
      <c r="P4576" s="167"/>
      <c r="Q4576" s="168"/>
    </row>
    <row r="4577" spans="16:17" ht="0" hidden="1" customHeight="1" x14ac:dyDescent="0.25">
      <c r="P4577" s="167"/>
      <c r="Q4577" s="168"/>
    </row>
    <row r="4578" spans="16:17" ht="0" hidden="1" customHeight="1" x14ac:dyDescent="0.25">
      <c r="P4578" s="167"/>
      <c r="Q4578" s="168"/>
    </row>
    <row r="4579" spans="16:17" ht="0" hidden="1" customHeight="1" x14ac:dyDescent="0.25">
      <c r="P4579" s="167"/>
      <c r="Q4579" s="168"/>
    </row>
    <row r="4580" spans="16:17" ht="0" hidden="1" customHeight="1" x14ac:dyDescent="0.25">
      <c r="P4580" s="167"/>
      <c r="Q4580" s="168"/>
    </row>
    <row r="4581" spans="16:17" ht="0" hidden="1" customHeight="1" x14ac:dyDescent="0.25">
      <c r="P4581" s="167"/>
      <c r="Q4581" s="168"/>
    </row>
    <row r="4582" spans="16:17" ht="0" hidden="1" customHeight="1" x14ac:dyDescent="0.25">
      <c r="P4582" s="167"/>
      <c r="Q4582" s="168"/>
    </row>
    <row r="4583" spans="16:17" ht="0" hidden="1" customHeight="1" x14ac:dyDescent="0.25">
      <c r="P4583" s="167"/>
      <c r="Q4583" s="168"/>
    </row>
    <row r="4584" spans="16:17" ht="0" hidden="1" customHeight="1" x14ac:dyDescent="0.25">
      <c r="P4584" s="167"/>
      <c r="Q4584" s="168"/>
    </row>
    <row r="4585" spans="16:17" ht="0" hidden="1" customHeight="1" x14ac:dyDescent="0.25">
      <c r="P4585" s="167"/>
      <c r="Q4585" s="168"/>
    </row>
    <row r="4586" spans="16:17" ht="0" hidden="1" customHeight="1" x14ac:dyDescent="0.25">
      <c r="P4586" s="167"/>
      <c r="Q4586" s="168"/>
    </row>
    <row r="4587" spans="16:17" ht="0" hidden="1" customHeight="1" x14ac:dyDescent="0.25">
      <c r="P4587" s="167"/>
      <c r="Q4587" s="168"/>
    </row>
    <row r="4588" spans="16:17" ht="0" hidden="1" customHeight="1" x14ac:dyDescent="0.25">
      <c r="P4588" s="167"/>
      <c r="Q4588" s="168"/>
    </row>
    <row r="4589" spans="16:17" ht="0" hidden="1" customHeight="1" x14ac:dyDescent="0.25">
      <c r="P4589" s="167"/>
      <c r="Q4589" s="168"/>
    </row>
    <row r="4590" spans="16:17" ht="0" hidden="1" customHeight="1" x14ac:dyDescent="0.25">
      <c r="P4590" s="167"/>
      <c r="Q4590" s="168"/>
    </row>
    <row r="4591" spans="16:17" ht="0" hidden="1" customHeight="1" x14ac:dyDescent="0.25">
      <c r="P4591" s="167"/>
      <c r="Q4591" s="168"/>
    </row>
    <row r="4592" spans="16:17" ht="0" hidden="1" customHeight="1" x14ac:dyDescent="0.25">
      <c r="P4592" s="167"/>
      <c r="Q4592" s="168"/>
    </row>
    <row r="4593" spans="16:17" ht="0" hidden="1" customHeight="1" x14ac:dyDescent="0.25">
      <c r="P4593" s="167"/>
      <c r="Q4593" s="168"/>
    </row>
    <row r="4594" spans="16:17" ht="0" hidden="1" customHeight="1" x14ac:dyDescent="0.25">
      <c r="P4594" s="167"/>
      <c r="Q4594" s="168"/>
    </row>
    <row r="4595" spans="16:17" ht="0" hidden="1" customHeight="1" x14ac:dyDescent="0.25">
      <c r="P4595" s="167"/>
      <c r="Q4595" s="168"/>
    </row>
    <row r="4596" spans="16:17" ht="0" hidden="1" customHeight="1" x14ac:dyDescent="0.25">
      <c r="P4596" s="167"/>
      <c r="Q4596" s="168"/>
    </row>
    <row r="4597" spans="16:17" ht="0" hidden="1" customHeight="1" x14ac:dyDescent="0.25">
      <c r="P4597" s="167"/>
      <c r="Q4597" s="168"/>
    </row>
    <row r="4598" spans="16:17" ht="0" hidden="1" customHeight="1" x14ac:dyDescent="0.25">
      <c r="P4598" s="167"/>
      <c r="Q4598" s="168"/>
    </row>
    <row r="4599" spans="16:17" ht="0" hidden="1" customHeight="1" x14ac:dyDescent="0.25">
      <c r="P4599" s="167"/>
      <c r="Q4599" s="168"/>
    </row>
    <row r="4600" spans="16:17" ht="0" hidden="1" customHeight="1" x14ac:dyDescent="0.25">
      <c r="P4600" s="167"/>
      <c r="Q4600" s="168"/>
    </row>
    <row r="4601" spans="16:17" ht="0" hidden="1" customHeight="1" x14ac:dyDescent="0.25">
      <c r="P4601" s="167"/>
      <c r="Q4601" s="168"/>
    </row>
    <row r="4602" spans="16:17" ht="0" hidden="1" customHeight="1" x14ac:dyDescent="0.25">
      <c r="P4602" s="167"/>
      <c r="Q4602" s="168"/>
    </row>
    <row r="4603" spans="16:17" ht="0" hidden="1" customHeight="1" x14ac:dyDescent="0.25">
      <c r="P4603" s="167"/>
      <c r="Q4603" s="168"/>
    </row>
    <row r="4604" spans="16:17" ht="0" hidden="1" customHeight="1" x14ac:dyDescent="0.25">
      <c r="P4604" s="167"/>
      <c r="Q4604" s="168"/>
    </row>
    <row r="4605" spans="16:17" ht="0" hidden="1" customHeight="1" x14ac:dyDescent="0.25">
      <c r="P4605" s="167"/>
      <c r="Q4605" s="168"/>
    </row>
    <row r="4606" spans="16:17" ht="0" hidden="1" customHeight="1" x14ac:dyDescent="0.25">
      <c r="P4606" s="167"/>
      <c r="Q4606" s="168"/>
    </row>
    <row r="4607" spans="16:17" ht="0" hidden="1" customHeight="1" x14ac:dyDescent="0.25">
      <c r="P4607" s="167"/>
      <c r="Q4607" s="168"/>
    </row>
    <row r="4608" spans="16:17" ht="0" hidden="1" customHeight="1" x14ac:dyDescent="0.25">
      <c r="P4608" s="167"/>
      <c r="Q4608" s="168"/>
    </row>
    <row r="4609" spans="16:17" ht="0" hidden="1" customHeight="1" x14ac:dyDescent="0.25">
      <c r="P4609" s="167"/>
      <c r="Q4609" s="168"/>
    </row>
    <row r="4610" spans="16:17" ht="0" hidden="1" customHeight="1" x14ac:dyDescent="0.25">
      <c r="P4610" s="167"/>
      <c r="Q4610" s="168"/>
    </row>
    <row r="4611" spans="16:17" ht="0" hidden="1" customHeight="1" x14ac:dyDescent="0.25">
      <c r="P4611" s="167"/>
      <c r="Q4611" s="168"/>
    </row>
    <row r="4612" spans="16:17" ht="0" hidden="1" customHeight="1" x14ac:dyDescent="0.25">
      <c r="P4612" s="167"/>
      <c r="Q4612" s="168"/>
    </row>
    <row r="4613" spans="16:17" ht="0" hidden="1" customHeight="1" x14ac:dyDescent="0.25">
      <c r="P4613" s="167"/>
      <c r="Q4613" s="168"/>
    </row>
    <row r="4614" spans="16:17" ht="0" hidden="1" customHeight="1" x14ac:dyDescent="0.25">
      <c r="P4614" s="167"/>
      <c r="Q4614" s="168"/>
    </row>
    <row r="4615" spans="16:17" ht="0" hidden="1" customHeight="1" x14ac:dyDescent="0.25">
      <c r="P4615" s="167"/>
      <c r="Q4615" s="168"/>
    </row>
    <row r="4616" spans="16:17" ht="0" hidden="1" customHeight="1" x14ac:dyDescent="0.25">
      <c r="P4616" s="167"/>
      <c r="Q4616" s="168"/>
    </row>
    <row r="4617" spans="16:17" ht="0" hidden="1" customHeight="1" x14ac:dyDescent="0.25">
      <c r="P4617" s="167"/>
      <c r="Q4617" s="168"/>
    </row>
    <row r="4618" spans="16:17" ht="0" hidden="1" customHeight="1" x14ac:dyDescent="0.25">
      <c r="P4618" s="167"/>
      <c r="Q4618" s="168"/>
    </row>
    <row r="4619" spans="16:17" ht="0" hidden="1" customHeight="1" x14ac:dyDescent="0.25">
      <c r="P4619" s="167"/>
      <c r="Q4619" s="168"/>
    </row>
    <row r="4620" spans="16:17" ht="0" hidden="1" customHeight="1" x14ac:dyDescent="0.25">
      <c r="P4620" s="167"/>
      <c r="Q4620" s="168"/>
    </row>
    <row r="4621" spans="16:17" ht="0" hidden="1" customHeight="1" x14ac:dyDescent="0.25">
      <c r="P4621" s="167"/>
      <c r="Q4621" s="168"/>
    </row>
    <row r="4622" spans="16:17" ht="0" hidden="1" customHeight="1" x14ac:dyDescent="0.25">
      <c r="P4622" s="167"/>
      <c r="Q4622" s="168"/>
    </row>
    <row r="4623" spans="16:17" ht="0" hidden="1" customHeight="1" x14ac:dyDescent="0.25">
      <c r="P4623" s="167"/>
      <c r="Q4623" s="168"/>
    </row>
    <row r="4624" spans="16:17" ht="0" hidden="1" customHeight="1" x14ac:dyDescent="0.25">
      <c r="P4624" s="167"/>
      <c r="Q4624" s="168"/>
    </row>
    <row r="4625" spans="16:17" ht="0" hidden="1" customHeight="1" x14ac:dyDescent="0.25">
      <c r="P4625" s="167"/>
      <c r="Q4625" s="168"/>
    </row>
    <row r="4626" spans="16:17" ht="0" hidden="1" customHeight="1" x14ac:dyDescent="0.25">
      <c r="P4626" s="167"/>
      <c r="Q4626" s="168"/>
    </row>
    <row r="4627" spans="16:17" ht="0" hidden="1" customHeight="1" x14ac:dyDescent="0.25">
      <c r="P4627" s="167"/>
      <c r="Q4627" s="168"/>
    </row>
    <row r="4628" spans="16:17" ht="0" hidden="1" customHeight="1" x14ac:dyDescent="0.25">
      <c r="P4628" s="167"/>
      <c r="Q4628" s="168"/>
    </row>
    <row r="4629" spans="16:17" ht="0" hidden="1" customHeight="1" x14ac:dyDescent="0.25">
      <c r="P4629" s="167"/>
      <c r="Q4629" s="168"/>
    </row>
    <row r="4630" spans="16:17" ht="0" hidden="1" customHeight="1" x14ac:dyDescent="0.25">
      <c r="P4630" s="167"/>
      <c r="Q4630" s="168"/>
    </row>
    <row r="4631" spans="16:17" ht="0" hidden="1" customHeight="1" x14ac:dyDescent="0.25">
      <c r="P4631" s="167"/>
      <c r="Q4631" s="168"/>
    </row>
    <row r="4632" spans="16:17" ht="0" hidden="1" customHeight="1" x14ac:dyDescent="0.25">
      <c r="P4632" s="167"/>
      <c r="Q4632" s="168"/>
    </row>
    <row r="4633" spans="16:17" ht="0" hidden="1" customHeight="1" x14ac:dyDescent="0.25">
      <c r="P4633" s="167"/>
      <c r="Q4633" s="168"/>
    </row>
    <row r="4634" spans="16:17" ht="0" hidden="1" customHeight="1" x14ac:dyDescent="0.25">
      <c r="P4634" s="167"/>
      <c r="Q4634" s="168"/>
    </row>
    <row r="4635" spans="16:17" ht="0" hidden="1" customHeight="1" x14ac:dyDescent="0.25">
      <c r="P4635" s="167"/>
      <c r="Q4635" s="168"/>
    </row>
    <row r="4636" spans="16:17" ht="0" hidden="1" customHeight="1" x14ac:dyDescent="0.25">
      <c r="P4636" s="167"/>
      <c r="Q4636" s="168"/>
    </row>
    <row r="4637" spans="16:17" ht="0" hidden="1" customHeight="1" x14ac:dyDescent="0.25">
      <c r="P4637" s="167"/>
      <c r="Q4637" s="168"/>
    </row>
    <row r="4638" spans="16:17" ht="0" hidden="1" customHeight="1" x14ac:dyDescent="0.25">
      <c r="P4638" s="167"/>
      <c r="Q4638" s="168"/>
    </row>
    <row r="4639" spans="16:17" ht="0" hidden="1" customHeight="1" x14ac:dyDescent="0.25">
      <c r="P4639" s="167"/>
      <c r="Q4639" s="168"/>
    </row>
    <row r="4640" spans="16:17" ht="0" hidden="1" customHeight="1" x14ac:dyDescent="0.25">
      <c r="P4640" s="167"/>
      <c r="Q4640" s="168"/>
    </row>
    <row r="4641" spans="16:17" ht="0" hidden="1" customHeight="1" x14ac:dyDescent="0.25">
      <c r="P4641" s="167"/>
      <c r="Q4641" s="168"/>
    </row>
    <row r="4642" spans="16:17" ht="0" hidden="1" customHeight="1" x14ac:dyDescent="0.25">
      <c r="P4642" s="167"/>
      <c r="Q4642" s="168"/>
    </row>
    <row r="4643" spans="16:17" ht="0" hidden="1" customHeight="1" x14ac:dyDescent="0.25">
      <c r="P4643" s="167"/>
      <c r="Q4643" s="168"/>
    </row>
    <row r="4644" spans="16:17" ht="0" hidden="1" customHeight="1" x14ac:dyDescent="0.25">
      <c r="P4644" s="167"/>
      <c r="Q4644" s="168"/>
    </row>
    <row r="4645" spans="16:17" ht="0" hidden="1" customHeight="1" x14ac:dyDescent="0.25">
      <c r="P4645" s="167"/>
      <c r="Q4645" s="168"/>
    </row>
    <row r="4646" spans="16:17" ht="0" hidden="1" customHeight="1" x14ac:dyDescent="0.25">
      <c r="P4646" s="167"/>
      <c r="Q4646" s="168"/>
    </row>
    <row r="4647" spans="16:17" ht="0" hidden="1" customHeight="1" x14ac:dyDescent="0.25">
      <c r="P4647" s="167"/>
      <c r="Q4647" s="168"/>
    </row>
    <row r="4648" spans="16:17" ht="0" hidden="1" customHeight="1" x14ac:dyDescent="0.25">
      <c r="P4648" s="167"/>
      <c r="Q4648" s="168"/>
    </row>
    <row r="4649" spans="16:17" ht="0" hidden="1" customHeight="1" x14ac:dyDescent="0.25">
      <c r="P4649" s="167"/>
      <c r="Q4649" s="168"/>
    </row>
    <row r="4650" spans="16:17" ht="0" hidden="1" customHeight="1" x14ac:dyDescent="0.25">
      <c r="P4650" s="167"/>
      <c r="Q4650" s="168"/>
    </row>
    <row r="4651" spans="16:17" ht="0" hidden="1" customHeight="1" x14ac:dyDescent="0.25">
      <c r="P4651" s="167"/>
      <c r="Q4651" s="168"/>
    </row>
    <row r="4652" spans="16:17" ht="0" hidden="1" customHeight="1" x14ac:dyDescent="0.25">
      <c r="P4652" s="167"/>
      <c r="Q4652" s="168"/>
    </row>
    <row r="4653" spans="16:17" ht="0" hidden="1" customHeight="1" x14ac:dyDescent="0.25">
      <c r="P4653" s="167"/>
      <c r="Q4653" s="168"/>
    </row>
    <row r="4654" spans="16:17" ht="0" hidden="1" customHeight="1" x14ac:dyDescent="0.25">
      <c r="P4654" s="167"/>
      <c r="Q4654" s="168"/>
    </row>
    <row r="4655" spans="16:17" ht="0" hidden="1" customHeight="1" x14ac:dyDescent="0.25">
      <c r="P4655" s="167"/>
      <c r="Q4655" s="168"/>
    </row>
    <row r="4656" spans="16:17" ht="0" hidden="1" customHeight="1" x14ac:dyDescent="0.25">
      <c r="P4656" s="167"/>
      <c r="Q4656" s="168"/>
    </row>
    <row r="4657" spans="16:17" ht="0" hidden="1" customHeight="1" x14ac:dyDescent="0.25">
      <c r="P4657" s="167"/>
      <c r="Q4657" s="168"/>
    </row>
    <row r="4658" spans="16:17" ht="0" hidden="1" customHeight="1" x14ac:dyDescent="0.25">
      <c r="P4658" s="167"/>
      <c r="Q4658" s="168"/>
    </row>
    <row r="4659" spans="16:17" ht="0" hidden="1" customHeight="1" x14ac:dyDescent="0.25">
      <c r="P4659" s="167"/>
      <c r="Q4659" s="168"/>
    </row>
    <row r="4660" spans="16:17" ht="0" hidden="1" customHeight="1" x14ac:dyDescent="0.25">
      <c r="P4660" s="167"/>
      <c r="Q4660" s="168"/>
    </row>
    <row r="4661" spans="16:17" ht="0" hidden="1" customHeight="1" x14ac:dyDescent="0.25">
      <c r="P4661" s="167"/>
      <c r="Q4661" s="168"/>
    </row>
    <row r="4662" spans="16:17" ht="0" hidden="1" customHeight="1" x14ac:dyDescent="0.25">
      <c r="P4662" s="167"/>
      <c r="Q4662" s="168"/>
    </row>
    <row r="4663" spans="16:17" ht="0" hidden="1" customHeight="1" x14ac:dyDescent="0.25">
      <c r="P4663" s="167"/>
      <c r="Q4663" s="168"/>
    </row>
    <row r="4664" spans="16:17" ht="0" hidden="1" customHeight="1" x14ac:dyDescent="0.25">
      <c r="P4664" s="167"/>
      <c r="Q4664" s="168"/>
    </row>
    <row r="4665" spans="16:17" ht="0" hidden="1" customHeight="1" x14ac:dyDescent="0.25">
      <c r="P4665" s="167"/>
      <c r="Q4665" s="168"/>
    </row>
    <row r="4666" spans="16:17" ht="0" hidden="1" customHeight="1" x14ac:dyDescent="0.25">
      <c r="P4666" s="167"/>
      <c r="Q4666" s="168"/>
    </row>
    <row r="4667" spans="16:17" ht="0" hidden="1" customHeight="1" x14ac:dyDescent="0.25">
      <c r="P4667" s="167"/>
      <c r="Q4667" s="168"/>
    </row>
    <row r="4668" spans="16:17" ht="0" hidden="1" customHeight="1" x14ac:dyDescent="0.25">
      <c r="P4668" s="167"/>
      <c r="Q4668" s="168"/>
    </row>
    <row r="4669" spans="16:17" ht="0" hidden="1" customHeight="1" x14ac:dyDescent="0.25">
      <c r="P4669" s="167"/>
      <c r="Q4669" s="168"/>
    </row>
    <row r="4670" spans="16:17" ht="0" hidden="1" customHeight="1" x14ac:dyDescent="0.25">
      <c r="P4670" s="167"/>
      <c r="Q4670" s="168"/>
    </row>
    <row r="4671" spans="16:17" ht="0" hidden="1" customHeight="1" x14ac:dyDescent="0.25">
      <c r="P4671" s="167"/>
      <c r="Q4671" s="168"/>
    </row>
    <row r="4672" spans="16:17" ht="0" hidden="1" customHeight="1" x14ac:dyDescent="0.25">
      <c r="P4672" s="167"/>
      <c r="Q4672" s="168"/>
    </row>
    <row r="4673" spans="16:17" ht="0" hidden="1" customHeight="1" x14ac:dyDescent="0.25">
      <c r="P4673" s="167"/>
      <c r="Q4673" s="168"/>
    </row>
    <row r="4674" spans="16:17" ht="0" hidden="1" customHeight="1" x14ac:dyDescent="0.25">
      <c r="P4674" s="167"/>
      <c r="Q4674" s="168"/>
    </row>
    <row r="4675" spans="16:17" ht="0" hidden="1" customHeight="1" x14ac:dyDescent="0.25">
      <c r="P4675" s="167"/>
      <c r="Q4675" s="168"/>
    </row>
    <row r="4676" spans="16:17" ht="0" hidden="1" customHeight="1" x14ac:dyDescent="0.25">
      <c r="P4676" s="167"/>
      <c r="Q4676" s="168"/>
    </row>
    <row r="4677" spans="16:17" ht="0" hidden="1" customHeight="1" x14ac:dyDescent="0.25">
      <c r="P4677" s="167"/>
      <c r="Q4677" s="168"/>
    </row>
    <row r="4678" spans="16:17" ht="0" hidden="1" customHeight="1" x14ac:dyDescent="0.25">
      <c r="P4678" s="167"/>
      <c r="Q4678" s="168"/>
    </row>
    <row r="4679" spans="16:17" ht="0" hidden="1" customHeight="1" x14ac:dyDescent="0.25">
      <c r="P4679" s="167"/>
      <c r="Q4679" s="168"/>
    </row>
    <row r="4680" spans="16:17" ht="0" hidden="1" customHeight="1" x14ac:dyDescent="0.25">
      <c r="P4680" s="167"/>
      <c r="Q4680" s="168"/>
    </row>
    <row r="4681" spans="16:17" ht="0" hidden="1" customHeight="1" x14ac:dyDescent="0.25">
      <c r="P4681" s="167"/>
      <c r="Q4681" s="168"/>
    </row>
    <row r="4682" spans="16:17" ht="0" hidden="1" customHeight="1" x14ac:dyDescent="0.25">
      <c r="P4682" s="167"/>
      <c r="Q4682" s="168"/>
    </row>
    <row r="4683" spans="16:17" ht="0" hidden="1" customHeight="1" x14ac:dyDescent="0.25">
      <c r="P4683" s="167"/>
      <c r="Q4683" s="168"/>
    </row>
    <row r="4684" spans="16:17" ht="0" hidden="1" customHeight="1" x14ac:dyDescent="0.25">
      <c r="P4684" s="167"/>
      <c r="Q4684" s="168"/>
    </row>
    <row r="4685" spans="16:17" ht="0" hidden="1" customHeight="1" x14ac:dyDescent="0.25">
      <c r="P4685" s="167"/>
      <c r="Q4685" s="168"/>
    </row>
    <row r="4686" spans="16:17" ht="0" hidden="1" customHeight="1" x14ac:dyDescent="0.25">
      <c r="P4686" s="167"/>
      <c r="Q4686" s="168"/>
    </row>
    <row r="4687" spans="16:17" ht="0" hidden="1" customHeight="1" x14ac:dyDescent="0.25">
      <c r="P4687" s="167"/>
      <c r="Q4687" s="168"/>
    </row>
    <row r="4688" spans="16:17" ht="0" hidden="1" customHeight="1" x14ac:dyDescent="0.25">
      <c r="P4688" s="167"/>
      <c r="Q4688" s="168"/>
    </row>
    <row r="4689" spans="16:17" ht="0" hidden="1" customHeight="1" x14ac:dyDescent="0.25">
      <c r="P4689" s="167"/>
      <c r="Q4689" s="168"/>
    </row>
    <row r="4690" spans="16:17" ht="0" hidden="1" customHeight="1" x14ac:dyDescent="0.25">
      <c r="P4690" s="167"/>
      <c r="Q4690" s="168"/>
    </row>
    <row r="4691" spans="16:17" ht="0" hidden="1" customHeight="1" x14ac:dyDescent="0.25">
      <c r="P4691" s="167"/>
      <c r="Q4691" s="168"/>
    </row>
    <row r="4692" spans="16:17" ht="0" hidden="1" customHeight="1" x14ac:dyDescent="0.25">
      <c r="P4692" s="167"/>
      <c r="Q4692" s="168"/>
    </row>
    <row r="4693" spans="16:17" ht="0" hidden="1" customHeight="1" x14ac:dyDescent="0.25">
      <c r="P4693" s="167"/>
      <c r="Q4693" s="168"/>
    </row>
    <row r="4694" spans="16:17" ht="0" hidden="1" customHeight="1" x14ac:dyDescent="0.25">
      <c r="P4694" s="167"/>
      <c r="Q4694" s="168"/>
    </row>
    <row r="4695" spans="16:17" ht="0" hidden="1" customHeight="1" x14ac:dyDescent="0.25">
      <c r="P4695" s="167"/>
      <c r="Q4695" s="168"/>
    </row>
    <row r="4696" spans="16:17" ht="0" hidden="1" customHeight="1" x14ac:dyDescent="0.25">
      <c r="P4696" s="167"/>
      <c r="Q4696" s="168"/>
    </row>
    <row r="4697" spans="16:17" ht="0" hidden="1" customHeight="1" x14ac:dyDescent="0.25">
      <c r="P4697" s="167"/>
      <c r="Q4697" s="168"/>
    </row>
    <row r="4698" spans="16:17" ht="0" hidden="1" customHeight="1" x14ac:dyDescent="0.25">
      <c r="P4698" s="167"/>
      <c r="Q4698" s="168"/>
    </row>
    <row r="4699" spans="16:17" ht="0" hidden="1" customHeight="1" x14ac:dyDescent="0.25">
      <c r="P4699" s="167"/>
      <c r="Q4699" s="168"/>
    </row>
    <row r="4700" spans="16:17" ht="0" hidden="1" customHeight="1" x14ac:dyDescent="0.25">
      <c r="P4700" s="167"/>
      <c r="Q4700" s="168"/>
    </row>
    <row r="4701" spans="16:17" ht="0" hidden="1" customHeight="1" x14ac:dyDescent="0.25">
      <c r="P4701" s="167"/>
      <c r="Q4701" s="168"/>
    </row>
    <row r="4702" spans="16:17" ht="0" hidden="1" customHeight="1" x14ac:dyDescent="0.25">
      <c r="P4702" s="167"/>
      <c r="Q4702" s="168"/>
    </row>
    <row r="4703" spans="16:17" ht="0" hidden="1" customHeight="1" x14ac:dyDescent="0.25">
      <c r="P4703" s="167"/>
      <c r="Q4703" s="168"/>
    </row>
    <row r="4704" spans="16:17" ht="0" hidden="1" customHeight="1" x14ac:dyDescent="0.25">
      <c r="P4704" s="167"/>
      <c r="Q4704" s="168"/>
    </row>
    <row r="4705" spans="16:17" ht="0" hidden="1" customHeight="1" x14ac:dyDescent="0.25">
      <c r="P4705" s="167"/>
      <c r="Q4705" s="168"/>
    </row>
    <row r="4706" spans="16:17" ht="0" hidden="1" customHeight="1" x14ac:dyDescent="0.25">
      <c r="P4706" s="167"/>
      <c r="Q4706" s="168"/>
    </row>
    <row r="4707" spans="16:17" ht="0" hidden="1" customHeight="1" x14ac:dyDescent="0.25">
      <c r="P4707" s="167"/>
      <c r="Q4707" s="168"/>
    </row>
    <row r="4708" spans="16:17" ht="0" hidden="1" customHeight="1" x14ac:dyDescent="0.25">
      <c r="P4708" s="167"/>
      <c r="Q4708" s="168"/>
    </row>
    <row r="4709" spans="16:17" ht="0" hidden="1" customHeight="1" x14ac:dyDescent="0.25">
      <c r="P4709" s="167"/>
      <c r="Q4709" s="168"/>
    </row>
    <row r="4710" spans="16:17" ht="0" hidden="1" customHeight="1" x14ac:dyDescent="0.25">
      <c r="P4710" s="167"/>
      <c r="Q4710" s="168"/>
    </row>
    <row r="4711" spans="16:17" ht="0" hidden="1" customHeight="1" x14ac:dyDescent="0.25">
      <c r="P4711" s="167"/>
      <c r="Q4711" s="168"/>
    </row>
    <row r="4712" spans="16:17" ht="0" hidden="1" customHeight="1" x14ac:dyDescent="0.25">
      <c r="P4712" s="167"/>
      <c r="Q4712" s="168"/>
    </row>
    <row r="4713" spans="16:17" ht="0" hidden="1" customHeight="1" x14ac:dyDescent="0.25">
      <c r="P4713" s="167"/>
      <c r="Q4713" s="168"/>
    </row>
    <row r="4714" spans="16:17" ht="0" hidden="1" customHeight="1" x14ac:dyDescent="0.25">
      <c r="P4714" s="167"/>
      <c r="Q4714" s="168"/>
    </row>
    <row r="4715" spans="16:17" ht="0" hidden="1" customHeight="1" x14ac:dyDescent="0.25">
      <c r="P4715" s="167"/>
      <c r="Q4715" s="168"/>
    </row>
    <row r="4716" spans="16:17" ht="0" hidden="1" customHeight="1" x14ac:dyDescent="0.25">
      <c r="P4716" s="167"/>
      <c r="Q4716" s="168"/>
    </row>
    <row r="4717" spans="16:17" ht="0" hidden="1" customHeight="1" x14ac:dyDescent="0.25">
      <c r="P4717" s="167"/>
      <c r="Q4717" s="168"/>
    </row>
    <row r="4718" spans="16:17" ht="0" hidden="1" customHeight="1" x14ac:dyDescent="0.25">
      <c r="P4718" s="167"/>
      <c r="Q4718" s="168"/>
    </row>
    <row r="4719" spans="16:17" ht="0" hidden="1" customHeight="1" x14ac:dyDescent="0.25">
      <c r="P4719" s="167"/>
      <c r="Q4719" s="168"/>
    </row>
    <row r="4720" spans="16:17" ht="0" hidden="1" customHeight="1" x14ac:dyDescent="0.25">
      <c r="P4720" s="167"/>
      <c r="Q4720" s="168"/>
    </row>
    <row r="4721" spans="16:17" ht="0" hidden="1" customHeight="1" x14ac:dyDescent="0.25">
      <c r="P4721" s="167"/>
      <c r="Q4721" s="168"/>
    </row>
    <row r="4722" spans="16:17" ht="0" hidden="1" customHeight="1" x14ac:dyDescent="0.25">
      <c r="P4722" s="167"/>
      <c r="Q4722" s="168"/>
    </row>
    <row r="4723" spans="16:17" ht="0" hidden="1" customHeight="1" x14ac:dyDescent="0.25">
      <c r="P4723" s="167"/>
      <c r="Q4723" s="168"/>
    </row>
    <row r="4724" spans="16:17" ht="0" hidden="1" customHeight="1" x14ac:dyDescent="0.25">
      <c r="P4724" s="167"/>
      <c r="Q4724" s="168"/>
    </row>
    <row r="4725" spans="16:17" ht="0" hidden="1" customHeight="1" x14ac:dyDescent="0.25">
      <c r="P4725" s="167"/>
      <c r="Q4725" s="168"/>
    </row>
    <row r="4726" spans="16:17" ht="0" hidden="1" customHeight="1" x14ac:dyDescent="0.25">
      <c r="P4726" s="167"/>
      <c r="Q4726" s="168"/>
    </row>
    <row r="4727" spans="16:17" ht="0" hidden="1" customHeight="1" x14ac:dyDescent="0.25">
      <c r="P4727" s="167"/>
      <c r="Q4727" s="168"/>
    </row>
    <row r="4728" spans="16:17" ht="0" hidden="1" customHeight="1" x14ac:dyDescent="0.25">
      <c r="P4728" s="167"/>
      <c r="Q4728" s="168"/>
    </row>
    <row r="4729" spans="16:17" ht="0" hidden="1" customHeight="1" x14ac:dyDescent="0.25">
      <c r="P4729" s="167"/>
      <c r="Q4729" s="168"/>
    </row>
    <row r="4730" spans="16:17" ht="0" hidden="1" customHeight="1" x14ac:dyDescent="0.25">
      <c r="P4730" s="167"/>
      <c r="Q4730" s="168"/>
    </row>
    <row r="4731" spans="16:17" ht="0" hidden="1" customHeight="1" x14ac:dyDescent="0.25">
      <c r="P4731" s="167"/>
      <c r="Q4731" s="168"/>
    </row>
    <row r="4732" spans="16:17" ht="0" hidden="1" customHeight="1" x14ac:dyDescent="0.25">
      <c r="P4732" s="167"/>
      <c r="Q4732" s="168"/>
    </row>
    <row r="4733" spans="16:17" ht="0" hidden="1" customHeight="1" x14ac:dyDescent="0.25">
      <c r="P4733" s="167"/>
      <c r="Q4733" s="168"/>
    </row>
    <row r="4734" spans="16:17" ht="0" hidden="1" customHeight="1" x14ac:dyDescent="0.25">
      <c r="P4734" s="167"/>
      <c r="Q4734" s="168"/>
    </row>
    <row r="4735" spans="16:17" ht="0" hidden="1" customHeight="1" x14ac:dyDescent="0.25">
      <c r="P4735" s="167"/>
      <c r="Q4735" s="168"/>
    </row>
    <row r="4736" spans="16:17" ht="0" hidden="1" customHeight="1" x14ac:dyDescent="0.25">
      <c r="P4736" s="167"/>
      <c r="Q4736" s="168"/>
    </row>
    <row r="4737" spans="16:17" ht="0" hidden="1" customHeight="1" x14ac:dyDescent="0.25">
      <c r="P4737" s="167"/>
      <c r="Q4737" s="168"/>
    </row>
    <row r="4738" spans="16:17" ht="0" hidden="1" customHeight="1" x14ac:dyDescent="0.25">
      <c r="P4738" s="167"/>
      <c r="Q4738" s="168"/>
    </row>
    <row r="4739" spans="16:17" ht="0" hidden="1" customHeight="1" x14ac:dyDescent="0.25">
      <c r="P4739" s="167"/>
      <c r="Q4739" s="168"/>
    </row>
    <row r="4740" spans="16:17" ht="0" hidden="1" customHeight="1" x14ac:dyDescent="0.25">
      <c r="P4740" s="167"/>
      <c r="Q4740" s="168"/>
    </row>
    <row r="4741" spans="16:17" ht="0" hidden="1" customHeight="1" x14ac:dyDescent="0.25">
      <c r="P4741" s="167"/>
      <c r="Q4741" s="168"/>
    </row>
    <row r="4742" spans="16:17" ht="0" hidden="1" customHeight="1" x14ac:dyDescent="0.25">
      <c r="P4742" s="167"/>
      <c r="Q4742" s="168"/>
    </row>
    <row r="4743" spans="16:17" ht="0" hidden="1" customHeight="1" x14ac:dyDescent="0.25">
      <c r="P4743" s="167"/>
      <c r="Q4743" s="168"/>
    </row>
    <row r="4744" spans="16:17" ht="0" hidden="1" customHeight="1" x14ac:dyDescent="0.25">
      <c r="P4744" s="167"/>
      <c r="Q4744" s="168"/>
    </row>
    <row r="4745" spans="16:17" ht="0" hidden="1" customHeight="1" x14ac:dyDescent="0.25">
      <c r="P4745" s="167"/>
      <c r="Q4745" s="168"/>
    </row>
    <row r="4746" spans="16:17" ht="0" hidden="1" customHeight="1" x14ac:dyDescent="0.25">
      <c r="P4746" s="167"/>
      <c r="Q4746" s="168"/>
    </row>
    <row r="4747" spans="16:17" ht="0" hidden="1" customHeight="1" x14ac:dyDescent="0.25">
      <c r="P4747" s="167"/>
      <c r="Q4747" s="168"/>
    </row>
    <row r="4748" spans="16:17" ht="0" hidden="1" customHeight="1" x14ac:dyDescent="0.25">
      <c r="P4748" s="167"/>
      <c r="Q4748" s="168"/>
    </row>
    <row r="4749" spans="16:17" ht="0" hidden="1" customHeight="1" x14ac:dyDescent="0.25">
      <c r="P4749" s="167"/>
      <c r="Q4749" s="168"/>
    </row>
    <row r="4750" spans="16:17" ht="0" hidden="1" customHeight="1" x14ac:dyDescent="0.25">
      <c r="P4750" s="167"/>
      <c r="Q4750" s="168"/>
    </row>
    <row r="4751" spans="16:17" ht="0" hidden="1" customHeight="1" x14ac:dyDescent="0.25">
      <c r="P4751" s="167"/>
      <c r="Q4751" s="168"/>
    </row>
    <row r="4752" spans="16:17" ht="0" hidden="1" customHeight="1" x14ac:dyDescent="0.25">
      <c r="P4752" s="167"/>
      <c r="Q4752" s="168"/>
    </row>
    <row r="4753" spans="16:17" ht="0" hidden="1" customHeight="1" x14ac:dyDescent="0.25">
      <c r="P4753" s="167"/>
      <c r="Q4753" s="168"/>
    </row>
    <row r="4754" spans="16:17" ht="0" hidden="1" customHeight="1" x14ac:dyDescent="0.25">
      <c r="P4754" s="167"/>
      <c r="Q4754" s="168"/>
    </row>
    <row r="4755" spans="16:17" ht="0" hidden="1" customHeight="1" x14ac:dyDescent="0.25">
      <c r="P4755" s="167"/>
      <c r="Q4755" s="168"/>
    </row>
    <row r="4756" spans="16:17" ht="0" hidden="1" customHeight="1" x14ac:dyDescent="0.25">
      <c r="P4756" s="167"/>
      <c r="Q4756" s="168"/>
    </row>
    <row r="4757" spans="16:17" ht="0" hidden="1" customHeight="1" x14ac:dyDescent="0.25">
      <c r="P4757" s="167"/>
      <c r="Q4757" s="168"/>
    </row>
    <row r="4758" spans="16:17" ht="0" hidden="1" customHeight="1" x14ac:dyDescent="0.25">
      <c r="P4758" s="167"/>
      <c r="Q4758" s="168"/>
    </row>
    <row r="4759" spans="16:17" ht="0" hidden="1" customHeight="1" x14ac:dyDescent="0.25">
      <c r="P4759" s="167"/>
      <c r="Q4759" s="168"/>
    </row>
    <row r="4760" spans="16:17" ht="0" hidden="1" customHeight="1" x14ac:dyDescent="0.25">
      <c r="P4760" s="167"/>
      <c r="Q4760" s="168"/>
    </row>
    <row r="4761" spans="16:17" ht="0" hidden="1" customHeight="1" x14ac:dyDescent="0.25">
      <c r="P4761" s="167"/>
      <c r="Q4761" s="168"/>
    </row>
    <row r="4762" spans="16:17" ht="0" hidden="1" customHeight="1" x14ac:dyDescent="0.25">
      <c r="P4762" s="167"/>
      <c r="Q4762" s="168"/>
    </row>
    <row r="4763" spans="16:17" ht="0" hidden="1" customHeight="1" x14ac:dyDescent="0.25">
      <c r="P4763" s="167"/>
      <c r="Q4763" s="168"/>
    </row>
    <row r="4764" spans="16:17" ht="0" hidden="1" customHeight="1" x14ac:dyDescent="0.25">
      <c r="P4764" s="167"/>
      <c r="Q4764" s="168"/>
    </row>
    <row r="4765" spans="16:17" ht="0" hidden="1" customHeight="1" x14ac:dyDescent="0.25">
      <c r="P4765" s="167"/>
      <c r="Q4765" s="168"/>
    </row>
    <row r="4766" spans="16:17" ht="0" hidden="1" customHeight="1" x14ac:dyDescent="0.25">
      <c r="P4766" s="167"/>
      <c r="Q4766" s="168"/>
    </row>
    <row r="4767" spans="16:17" ht="0" hidden="1" customHeight="1" x14ac:dyDescent="0.25">
      <c r="P4767" s="167"/>
      <c r="Q4767" s="168"/>
    </row>
    <row r="4768" spans="16:17" ht="0" hidden="1" customHeight="1" x14ac:dyDescent="0.25">
      <c r="P4768" s="167"/>
      <c r="Q4768" s="168"/>
    </row>
    <row r="4769" spans="16:17" ht="0" hidden="1" customHeight="1" x14ac:dyDescent="0.25">
      <c r="P4769" s="167"/>
      <c r="Q4769" s="168"/>
    </row>
    <row r="4770" spans="16:17" ht="0" hidden="1" customHeight="1" x14ac:dyDescent="0.25">
      <c r="P4770" s="167"/>
      <c r="Q4770" s="168"/>
    </row>
    <row r="4771" spans="16:17" ht="0" hidden="1" customHeight="1" x14ac:dyDescent="0.25">
      <c r="P4771" s="167"/>
      <c r="Q4771" s="168"/>
    </row>
    <row r="4772" spans="16:17" ht="0" hidden="1" customHeight="1" x14ac:dyDescent="0.25">
      <c r="P4772" s="167"/>
      <c r="Q4772" s="168"/>
    </row>
    <row r="4773" spans="16:17" ht="0" hidden="1" customHeight="1" x14ac:dyDescent="0.25">
      <c r="P4773" s="167"/>
      <c r="Q4773" s="168"/>
    </row>
    <row r="4774" spans="16:17" ht="0" hidden="1" customHeight="1" x14ac:dyDescent="0.25">
      <c r="P4774" s="167"/>
      <c r="Q4774" s="168"/>
    </row>
    <row r="4775" spans="16:17" ht="0" hidden="1" customHeight="1" x14ac:dyDescent="0.25">
      <c r="P4775" s="167"/>
      <c r="Q4775" s="168"/>
    </row>
    <row r="4776" spans="16:17" ht="0" hidden="1" customHeight="1" x14ac:dyDescent="0.25">
      <c r="P4776" s="167"/>
      <c r="Q4776" s="168"/>
    </row>
    <row r="4777" spans="16:17" ht="0" hidden="1" customHeight="1" x14ac:dyDescent="0.25">
      <c r="P4777" s="167"/>
      <c r="Q4777" s="168"/>
    </row>
    <row r="4778" spans="16:17" ht="0" hidden="1" customHeight="1" x14ac:dyDescent="0.25">
      <c r="P4778" s="167"/>
      <c r="Q4778" s="168"/>
    </row>
    <row r="4779" spans="16:17" ht="0" hidden="1" customHeight="1" x14ac:dyDescent="0.25">
      <c r="P4779" s="167"/>
      <c r="Q4779" s="168"/>
    </row>
    <row r="4780" spans="16:17" ht="0" hidden="1" customHeight="1" x14ac:dyDescent="0.25">
      <c r="P4780" s="167"/>
      <c r="Q4780" s="168"/>
    </row>
    <row r="4781" spans="16:17" ht="0" hidden="1" customHeight="1" x14ac:dyDescent="0.25">
      <c r="P4781" s="167"/>
      <c r="Q4781" s="168"/>
    </row>
    <row r="4782" spans="16:17" ht="0" hidden="1" customHeight="1" x14ac:dyDescent="0.25">
      <c r="P4782" s="167"/>
      <c r="Q4782" s="168"/>
    </row>
    <row r="4783" spans="16:17" ht="0" hidden="1" customHeight="1" x14ac:dyDescent="0.25">
      <c r="P4783" s="167"/>
      <c r="Q4783" s="168"/>
    </row>
    <row r="4784" spans="16:17" ht="0" hidden="1" customHeight="1" x14ac:dyDescent="0.25">
      <c r="P4784" s="167"/>
      <c r="Q4784" s="168"/>
    </row>
    <row r="4785" spans="16:17" ht="0" hidden="1" customHeight="1" x14ac:dyDescent="0.25">
      <c r="P4785" s="167"/>
      <c r="Q4785" s="168"/>
    </row>
    <row r="4786" spans="16:17" ht="0" hidden="1" customHeight="1" x14ac:dyDescent="0.25">
      <c r="P4786" s="167"/>
      <c r="Q4786" s="168"/>
    </row>
    <row r="4787" spans="16:17" ht="0" hidden="1" customHeight="1" x14ac:dyDescent="0.25">
      <c r="P4787" s="167"/>
      <c r="Q4787" s="168"/>
    </row>
    <row r="4788" spans="16:17" ht="0" hidden="1" customHeight="1" x14ac:dyDescent="0.25">
      <c r="P4788" s="167"/>
      <c r="Q4788" s="168"/>
    </row>
    <row r="4789" spans="16:17" ht="0" hidden="1" customHeight="1" x14ac:dyDescent="0.25">
      <c r="P4789" s="167"/>
      <c r="Q4789" s="168"/>
    </row>
    <row r="4790" spans="16:17" ht="0" hidden="1" customHeight="1" x14ac:dyDescent="0.25">
      <c r="P4790" s="167"/>
      <c r="Q4790" s="168"/>
    </row>
    <row r="4791" spans="16:17" ht="0" hidden="1" customHeight="1" x14ac:dyDescent="0.25">
      <c r="P4791" s="167"/>
      <c r="Q4791" s="168"/>
    </row>
    <row r="4792" spans="16:17" ht="0" hidden="1" customHeight="1" x14ac:dyDescent="0.25">
      <c r="P4792" s="167"/>
      <c r="Q4792" s="168"/>
    </row>
    <row r="4793" spans="16:17" ht="0" hidden="1" customHeight="1" x14ac:dyDescent="0.25">
      <c r="P4793" s="167"/>
      <c r="Q4793" s="168"/>
    </row>
    <row r="4794" spans="16:17" ht="0" hidden="1" customHeight="1" x14ac:dyDescent="0.25">
      <c r="P4794" s="167"/>
      <c r="Q4794" s="168"/>
    </row>
    <row r="4795" spans="16:17" ht="0" hidden="1" customHeight="1" x14ac:dyDescent="0.25">
      <c r="P4795" s="167"/>
      <c r="Q4795" s="168"/>
    </row>
    <row r="4796" spans="16:17" ht="0" hidden="1" customHeight="1" x14ac:dyDescent="0.25">
      <c r="P4796" s="167"/>
      <c r="Q4796" s="168"/>
    </row>
    <row r="4797" spans="16:17" ht="0" hidden="1" customHeight="1" x14ac:dyDescent="0.25">
      <c r="P4797" s="167"/>
      <c r="Q4797" s="168"/>
    </row>
    <row r="4798" spans="16:17" ht="0" hidden="1" customHeight="1" x14ac:dyDescent="0.25">
      <c r="P4798" s="167"/>
      <c r="Q4798" s="168"/>
    </row>
    <row r="4799" spans="16:17" ht="0" hidden="1" customHeight="1" x14ac:dyDescent="0.25">
      <c r="P4799" s="167"/>
      <c r="Q4799" s="168"/>
    </row>
    <row r="4800" spans="16:17" ht="0" hidden="1" customHeight="1" x14ac:dyDescent="0.25">
      <c r="P4800" s="167"/>
      <c r="Q4800" s="168"/>
    </row>
    <row r="4801" spans="16:17" ht="0" hidden="1" customHeight="1" x14ac:dyDescent="0.25">
      <c r="P4801" s="167"/>
      <c r="Q4801" s="168"/>
    </row>
    <row r="4802" spans="16:17" ht="0" hidden="1" customHeight="1" x14ac:dyDescent="0.25">
      <c r="P4802" s="167"/>
      <c r="Q4802" s="168"/>
    </row>
    <row r="4803" spans="16:17" ht="0" hidden="1" customHeight="1" x14ac:dyDescent="0.25">
      <c r="P4803" s="167"/>
      <c r="Q4803" s="168"/>
    </row>
    <row r="4804" spans="16:17" ht="0" hidden="1" customHeight="1" x14ac:dyDescent="0.25">
      <c r="P4804" s="167"/>
      <c r="Q4804" s="168"/>
    </row>
    <row r="4805" spans="16:17" ht="0" hidden="1" customHeight="1" x14ac:dyDescent="0.25">
      <c r="P4805" s="167"/>
      <c r="Q4805" s="168"/>
    </row>
    <row r="4806" spans="16:17" ht="0" hidden="1" customHeight="1" x14ac:dyDescent="0.25">
      <c r="P4806" s="167"/>
      <c r="Q4806" s="168"/>
    </row>
    <row r="4807" spans="16:17" ht="0" hidden="1" customHeight="1" x14ac:dyDescent="0.25">
      <c r="P4807" s="167"/>
      <c r="Q4807" s="168"/>
    </row>
    <row r="4808" spans="16:17" ht="0" hidden="1" customHeight="1" x14ac:dyDescent="0.25">
      <c r="P4808" s="167"/>
      <c r="Q4808" s="168"/>
    </row>
    <row r="4809" spans="16:17" ht="0" hidden="1" customHeight="1" x14ac:dyDescent="0.25">
      <c r="P4809" s="167"/>
      <c r="Q4809" s="168"/>
    </row>
    <row r="4810" spans="16:17" ht="0" hidden="1" customHeight="1" x14ac:dyDescent="0.25">
      <c r="P4810" s="167"/>
      <c r="Q4810" s="168"/>
    </row>
    <row r="4811" spans="16:17" ht="0" hidden="1" customHeight="1" x14ac:dyDescent="0.25">
      <c r="P4811" s="167"/>
      <c r="Q4811" s="168"/>
    </row>
    <row r="4812" spans="16:17" ht="0" hidden="1" customHeight="1" x14ac:dyDescent="0.25">
      <c r="P4812" s="167"/>
      <c r="Q4812" s="168"/>
    </row>
    <row r="4813" spans="16:17" ht="0" hidden="1" customHeight="1" x14ac:dyDescent="0.25">
      <c r="P4813" s="167"/>
      <c r="Q4813" s="168"/>
    </row>
    <row r="4814" spans="16:17" ht="0" hidden="1" customHeight="1" x14ac:dyDescent="0.25">
      <c r="P4814" s="167"/>
      <c r="Q4814" s="168"/>
    </row>
    <row r="4815" spans="16:17" ht="0" hidden="1" customHeight="1" x14ac:dyDescent="0.25">
      <c r="P4815" s="167"/>
      <c r="Q4815" s="168"/>
    </row>
    <row r="4816" spans="16:17" ht="0" hidden="1" customHeight="1" x14ac:dyDescent="0.25">
      <c r="P4816" s="167"/>
      <c r="Q4816" s="168"/>
    </row>
    <row r="4817" spans="16:17" ht="0" hidden="1" customHeight="1" x14ac:dyDescent="0.25">
      <c r="P4817" s="167"/>
      <c r="Q4817" s="168"/>
    </row>
    <row r="4818" spans="16:17" ht="0" hidden="1" customHeight="1" x14ac:dyDescent="0.25">
      <c r="P4818" s="167"/>
      <c r="Q4818" s="168"/>
    </row>
    <row r="4819" spans="16:17" ht="0" hidden="1" customHeight="1" x14ac:dyDescent="0.25">
      <c r="P4819" s="167"/>
      <c r="Q4819" s="168"/>
    </row>
    <row r="4820" spans="16:17" ht="0" hidden="1" customHeight="1" x14ac:dyDescent="0.25">
      <c r="P4820" s="167"/>
      <c r="Q4820" s="168"/>
    </row>
    <row r="4821" spans="16:17" ht="0" hidden="1" customHeight="1" x14ac:dyDescent="0.25">
      <c r="P4821" s="167"/>
      <c r="Q4821" s="168"/>
    </row>
    <row r="4822" spans="16:17" ht="0" hidden="1" customHeight="1" x14ac:dyDescent="0.25">
      <c r="P4822" s="167"/>
      <c r="Q4822" s="168"/>
    </row>
    <row r="4823" spans="16:17" ht="0" hidden="1" customHeight="1" x14ac:dyDescent="0.25">
      <c r="P4823" s="167"/>
      <c r="Q4823" s="168"/>
    </row>
    <row r="4824" spans="16:17" ht="0" hidden="1" customHeight="1" x14ac:dyDescent="0.25">
      <c r="P4824" s="167"/>
      <c r="Q4824" s="168"/>
    </row>
    <row r="4825" spans="16:17" ht="0" hidden="1" customHeight="1" x14ac:dyDescent="0.25">
      <c r="P4825" s="167"/>
      <c r="Q4825" s="168"/>
    </row>
    <row r="4826" spans="16:17" ht="0" hidden="1" customHeight="1" x14ac:dyDescent="0.25">
      <c r="P4826" s="167"/>
      <c r="Q4826" s="168"/>
    </row>
    <row r="4827" spans="16:17" ht="0" hidden="1" customHeight="1" x14ac:dyDescent="0.25">
      <c r="P4827" s="167"/>
      <c r="Q4827" s="168"/>
    </row>
    <row r="4828" spans="16:17" ht="0" hidden="1" customHeight="1" x14ac:dyDescent="0.25">
      <c r="P4828" s="167"/>
      <c r="Q4828" s="168"/>
    </row>
    <row r="4829" spans="16:17" ht="0" hidden="1" customHeight="1" x14ac:dyDescent="0.25">
      <c r="P4829" s="167"/>
      <c r="Q4829" s="168"/>
    </row>
    <row r="4830" spans="16:17" ht="0" hidden="1" customHeight="1" x14ac:dyDescent="0.25">
      <c r="P4830" s="167"/>
      <c r="Q4830" s="168"/>
    </row>
    <row r="4831" spans="16:17" ht="0" hidden="1" customHeight="1" x14ac:dyDescent="0.25">
      <c r="P4831" s="167"/>
      <c r="Q4831" s="168"/>
    </row>
    <row r="4832" spans="16:17" ht="0" hidden="1" customHeight="1" x14ac:dyDescent="0.25">
      <c r="P4832" s="167"/>
      <c r="Q4832" s="168"/>
    </row>
    <row r="4833" spans="16:17" ht="0" hidden="1" customHeight="1" x14ac:dyDescent="0.25">
      <c r="P4833" s="167"/>
      <c r="Q4833" s="168"/>
    </row>
    <row r="4834" spans="16:17" ht="0" hidden="1" customHeight="1" x14ac:dyDescent="0.25">
      <c r="P4834" s="167"/>
      <c r="Q4834" s="168"/>
    </row>
    <row r="4835" spans="16:17" ht="0" hidden="1" customHeight="1" x14ac:dyDescent="0.25">
      <c r="P4835" s="167"/>
      <c r="Q4835" s="168"/>
    </row>
    <row r="4836" spans="16:17" ht="0" hidden="1" customHeight="1" x14ac:dyDescent="0.25">
      <c r="P4836" s="167"/>
      <c r="Q4836" s="168"/>
    </row>
    <row r="4837" spans="16:17" ht="0" hidden="1" customHeight="1" x14ac:dyDescent="0.25">
      <c r="P4837" s="167"/>
      <c r="Q4837" s="168"/>
    </row>
    <row r="4838" spans="16:17" ht="0" hidden="1" customHeight="1" x14ac:dyDescent="0.25">
      <c r="P4838" s="167"/>
      <c r="Q4838" s="168"/>
    </row>
    <row r="4839" spans="16:17" ht="0" hidden="1" customHeight="1" x14ac:dyDescent="0.25">
      <c r="P4839" s="167"/>
      <c r="Q4839" s="168"/>
    </row>
    <row r="4840" spans="16:17" ht="0" hidden="1" customHeight="1" x14ac:dyDescent="0.25">
      <c r="P4840" s="167"/>
      <c r="Q4840" s="168"/>
    </row>
    <row r="4841" spans="16:17" ht="0" hidden="1" customHeight="1" x14ac:dyDescent="0.25">
      <c r="P4841" s="167"/>
      <c r="Q4841" s="168"/>
    </row>
    <row r="4842" spans="16:17" ht="0" hidden="1" customHeight="1" x14ac:dyDescent="0.25">
      <c r="P4842" s="167"/>
      <c r="Q4842" s="168"/>
    </row>
    <row r="4843" spans="16:17" ht="0" hidden="1" customHeight="1" x14ac:dyDescent="0.25">
      <c r="P4843" s="167"/>
      <c r="Q4843" s="168"/>
    </row>
    <row r="4844" spans="16:17" ht="0" hidden="1" customHeight="1" x14ac:dyDescent="0.25">
      <c r="P4844" s="167"/>
      <c r="Q4844" s="168"/>
    </row>
    <row r="4845" spans="16:17" ht="0" hidden="1" customHeight="1" x14ac:dyDescent="0.25">
      <c r="P4845" s="167"/>
      <c r="Q4845" s="168"/>
    </row>
    <row r="4846" spans="16:17" ht="0" hidden="1" customHeight="1" x14ac:dyDescent="0.25">
      <c r="P4846" s="167"/>
      <c r="Q4846" s="168"/>
    </row>
    <row r="4847" spans="16:17" ht="0" hidden="1" customHeight="1" x14ac:dyDescent="0.25">
      <c r="P4847" s="167"/>
      <c r="Q4847" s="168"/>
    </row>
    <row r="4848" spans="16:17" ht="0" hidden="1" customHeight="1" x14ac:dyDescent="0.25">
      <c r="P4848" s="167"/>
      <c r="Q4848" s="168"/>
    </row>
    <row r="4849" spans="16:17" ht="0" hidden="1" customHeight="1" x14ac:dyDescent="0.25">
      <c r="P4849" s="167"/>
      <c r="Q4849" s="168"/>
    </row>
    <row r="4850" spans="16:17" ht="0" hidden="1" customHeight="1" x14ac:dyDescent="0.25">
      <c r="P4850" s="167"/>
      <c r="Q4850" s="168"/>
    </row>
    <row r="4851" spans="16:17" ht="0" hidden="1" customHeight="1" x14ac:dyDescent="0.25">
      <c r="P4851" s="167"/>
      <c r="Q4851" s="168"/>
    </row>
    <row r="4852" spans="16:17" ht="0" hidden="1" customHeight="1" x14ac:dyDescent="0.25">
      <c r="P4852" s="167"/>
      <c r="Q4852" s="168"/>
    </row>
    <row r="4853" spans="16:17" ht="0" hidden="1" customHeight="1" x14ac:dyDescent="0.25">
      <c r="P4853" s="167"/>
      <c r="Q4853" s="168"/>
    </row>
    <row r="4854" spans="16:17" ht="0" hidden="1" customHeight="1" x14ac:dyDescent="0.25">
      <c r="P4854" s="167"/>
      <c r="Q4854" s="168"/>
    </row>
    <row r="4855" spans="16:17" ht="0" hidden="1" customHeight="1" x14ac:dyDescent="0.25">
      <c r="P4855" s="167"/>
      <c r="Q4855" s="168"/>
    </row>
    <row r="4856" spans="16:17" ht="0" hidden="1" customHeight="1" x14ac:dyDescent="0.25">
      <c r="P4856" s="167"/>
      <c r="Q4856" s="168"/>
    </row>
    <row r="4857" spans="16:17" ht="0" hidden="1" customHeight="1" x14ac:dyDescent="0.25">
      <c r="P4857" s="167"/>
      <c r="Q4857" s="168"/>
    </row>
    <row r="4858" spans="16:17" ht="0" hidden="1" customHeight="1" x14ac:dyDescent="0.25">
      <c r="P4858" s="167"/>
      <c r="Q4858" s="168"/>
    </row>
    <row r="4859" spans="16:17" ht="0" hidden="1" customHeight="1" x14ac:dyDescent="0.25">
      <c r="P4859" s="167"/>
      <c r="Q4859" s="168"/>
    </row>
    <row r="4860" spans="16:17" ht="0" hidden="1" customHeight="1" x14ac:dyDescent="0.25">
      <c r="P4860" s="167"/>
      <c r="Q4860" s="168"/>
    </row>
    <row r="4861" spans="16:17" ht="0" hidden="1" customHeight="1" x14ac:dyDescent="0.25">
      <c r="P4861" s="167"/>
      <c r="Q4861" s="168"/>
    </row>
    <row r="4862" spans="16:17" ht="0" hidden="1" customHeight="1" x14ac:dyDescent="0.25">
      <c r="P4862" s="167"/>
      <c r="Q4862" s="168"/>
    </row>
    <row r="4863" spans="16:17" ht="0" hidden="1" customHeight="1" x14ac:dyDescent="0.25">
      <c r="P4863" s="167"/>
      <c r="Q4863" s="168"/>
    </row>
    <row r="4864" spans="16:17" ht="0" hidden="1" customHeight="1" x14ac:dyDescent="0.25">
      <c r="P4864" s="167"/>
      <c r="Q4864" s="168"/>
    </row>
    <row r="4865" spans="16:17" ht="0" hidden="1" customHeight="1" x14ac:dyDescent="0.25">
      <c r="P4865" s="167"/>
      <c r="Q4865" s="168"/>
    </row>
    <row r="4866" spans="16:17" ht="0" hidden="1" customHeight="1" x14ac:dyDescent="0.25">
      <c r="P4866" s="167"/>
      <c r="Q4866" s="168"/>
    </row>
    <row r="4867" spans="16:17" ht="0" hidden="1" customHeight="1" x14ac:dyDescent="0.25">
      <c r="P4867" s="167"/>
      <c r="Q4867" s="168"/>
    </row>
    <row r="4868" spans="16:17" ht="0" hidden="1" customHeight="1" x14ac:dyDescent="0.25">
      <c r="P4868" s="167"/>
      <c r="Q4868" s="168"/>
    </row>
    <row r="4869" spans="16:17" ht="0" hidden="1" customHeight="1" x14ac:dyDescent="0.25">
      <c r="P4869" s="167"/>
      <c r="Q4869" s="168"/>
    </row>
    <row r="4870" spans="16:17" ht="0" hidden="1" customHeight="1" x14ac:dyDescent="0.25">
      <c r="P4870" s="167"/>
      <c r="Q4870" s="168"/>
    </row>
    <row r="4871" spans="16:17" ht="0" hidden="1" customHeight="1" x14ac:dyDescent="0.25">
      <c r="P4871" s="167"/>
      <c r="Q4871" s="168"/>
    </row>
    <row r="4872" spans="16:17" ht="0" hidden="1" customHeight="1" x14ac:dyDescent="0.25">
      <c r="P4872" s="167"/>
      <c r="Q4872" s="168"/>
    </row>
    <row r="4873" spans="16:17" ht="0" hidden="1" customHeight="1" x14ac:dyDescent="0.25">
      <c r="P4873" s="167"/>
      <c r="Q4873" s="168"/>
    </row>
    <row r="4874" spans="16:17" ht="0" hidden="1" customHeight="1" x14ac:dyDescent="0.25">
      <c r="P4874" s="167"/>
      <c r="Q4874" s="168"/>
    </row>
    <row r="4875" spans="16:17" ht="0" hidden="1" customHeight="1" x14ac:dyDescent="0.25">
      <c r="P4875" s="167"/>
      <c r="Q4875" s="168"/>
    </row>
    <row r="4876" spans="16:17" ht="0" hidden="1" customHeight="1" x14ac:dyDescent="0.25">
      <c r="P4876" s="167"/>
      <c r="Q4876" s="168"/>
    </row>
    <row r="4877" spans="16:17" ht="0" hidden="1" customHeight="1" x14ac:dyDescent="0.25">
      <c r="P4877" s="167"/>
      <c r="Q4877" s="168"/>
    </row>
    <row r="4878" spans="16:17" ht="0" hidden="1" customHeight="1" x14ac:dyDescent="0.25">
      <c r="P4878" s="167"/>
      <c r="Q4878" s="168"/>
    </row>
    <row r="4879" spans="16:17" ht="0" hidden="1" customHeight="1" x14ac:dyDescent="0.25">
      <c r="P4879" s="167"/>
      <c r="Q4879" s="168"/>
    </row>
    <row r="4880" spans="16:17" ht="0" hidden="1" customHeight="1" x14ac:dyDescent="0.25">
      <c r="P4880" s="167"/>
      <c r="Q4880" s="168"/>
    </row>
    <row r="4881" spans="16:17" ht="0" hidden="1" customHeight="1" x14ac:dyDescent="0.25">
      <c r="P4881" s="167"/>
      <c r="Q4881" s="168"/>
    </row>
    <row r="4882" spans="16:17" ht="0" hidden="1" customHeight="1" x14ac:dyDescent="0.25">
      <c r="P4882" s="167"/>
      <c r="Q4882" s="168"/>
    </row>
    <row r="4883" spans="16:17" ht="0" hidden="1" customHeight="1" x14ac:dyDescent="0.25">
      <c r="P4883" s="167"/>
      <c r="Q4883" s="168"/>
    </row>
    <row r="4884" spans="16:17" ht="0" hidden="1" customHeight="1" x14ac:dyDescent="0.25">
      <c r="P4884" s="167"/>
      <c r="Q4884" s="168"/>
    </row>
    <row r="4885" spans="16:17" ht="0" hidden="1" customHeight="1" x14ac:dyDescent="0.25">
      <c r="P4885" s="167"/>
      <c r="Q4885" s="168"/>
    </row>
    <row r="4886" spans="16:17" ht="0" hidden="1" customHeight="1" x14ac:dyDescent="0.25">
      <c r="P4886" s="167"/>
      <c r="Q4886" s="168"/>
    </row>
    <row r="4887" spans="16:17" ht="0" hidden="1" customHeight="1" x14ac:dyDescent="0.25">
      <c r="P4887" s="167"/>
      <c r="Q4887" s="168"/>
    </row>
    <row r="4888" spans="16:17" ht="0" hidden="1" customHeight="1" x14ac:dyDescent="0.25">
      <c r="P4888" s="167"/>
      <c r="Q4888" s="168"/>
    </row>
    <row r="4889" spans="16:17" ht="0" hidden="1" customHeight="1" x14ac:dyDescent="0.25">
      <c r="P4889" s="167"/>
      <c r="Q4889" s="168"/>
    </row>
    <row r="4890" spans="16:17" ht="0" hidden="1" customHeight="1" x14ac:dyDescent="0.25">
      <c r="P4890" s="167"/>
      <c r="Q4890" s="168"/>
    </row>
    <row r="4891" spans="16:17" ht="0" hidden="1" customHeight="1" x14ac:dyDescent="0.25">
      <c r="P4891" s="167"/>
      <c r="Q4891" s="168"/>
    </row>
    <row r="4892" spans="16:17" ht="0" hidden="1" customHeight="1" x14ac:dyDescent="0.25">
      <c r="P4892" s="167"/>
      <c r="Q4892" s="168"/>
    </row>
    <row r="4893" spans="16:17" ht="0" hidden="1" customHeight="1" x14ac:dyDescent="0.25">
      <c r="P4893" s="167"/>
      <c r="Q4893" s="168"/>
    </row>
    <row r="4894" spans="16:17" ht="0" hidden="1" customHeight="1" x14ac:dyDescent="0.25">
      <c r="P4894" s="167"/>
      <c r="Q4894" s="168"/>
    </row>
    <row r="4895" spans="16:17" ht="0" hidden="1" customHeight="1" x14ac:dyDescent="0.25">
      <c r="P4895" s="167"/>
      <c r="Q4895" s="168"/>
    </row>
    <row r="4896" spans="16:17" ht="0" hidden="1" customHeight="1" x14ac:dyDescent="0.25">
      <c r="P4896" s="167"/>
      <c r="Q4896" s="168"/>
    </row>
    <row r="4897" spans="16:17" ht="0" hidden="1" customHeight="1" x14ac:dyDescent="0.25">
      <c r="P4897" s="167"/>
      <c r="Q4897" s="168"/>
    </row>
    <row r="4898" spans="16:17" ht="0" hidden="1" customHeight="1" x14ac:dyDescent="0.25">
      <c r="P4898" s="167"/>
      <c r="Q4898" s="168"/>
    </row>
    <row r="4899" spans="16:17" ht="0" hidden="1" customHeight="1" x14ac:dyDescent="0.25">
      <c r="P4899" s="167"/>
      <c r="Q4899" s="168"/>
    </row>
    <row r="4900" spans="16:17" ht="0" hidden="1" customHeight="1" x14ac:dyDescent="0.25">
      <c r="P4900" s="167"/>
      <c r="Q4900" s="168"/>
    </row>
    <row r="4901" spans="16:17" ht="0" hidden="1" customHeight="1" x14ac:dyDescent="0.25">
      <c r="P4901" s="167"/>
      <c r="Q4901" s="168"/>
    </row>
    <row r="4902" spans="16:17" ht="0" hidden="1" customHeight="1" x14ac:dyDescent="0.25">
      <c r="P4902" s="167"/>
      <c r="Q4902" s="168"/>
    </row>
    <row r="4903" spans="16:17" ht="0" hidden="1" customHeight="1" x14ac:dyDescent="0.25">
      <c r="P4903" s="167"/>
      <c r="Q4903" s="168"/>
    </row>
    <row r="4904" spans="16:17" ht="0" hidden="1" customHeight="1" x14ac:dyDescent="0.25">
      <c r="P4904" s="167"/>
      <c r="Q4904" s="168"/>
    </row>
    <row r="4905" spans="16:17" ht="0" hidden="1" customHeight="1" x14ac:dyDescent="0.25">
      <c r="P4905" s="167"/>
      <c r="Q4905" s="168"/>
    </row>
    <row r="4906" spans="16:17" ht="0" hidden="1" customHeight="1" x14ac:dyDescent="0.25">
      <c r="P4906" s="167"/>
      <c r="Q4906" s="168"/>
    </row>
    <row r="4907" spans="16:17" ht="0" hidden="1" customHeight="1" x14ac:dyDescent="0.25">
      <c r="P4907" s="167"/>
      <c r="Q4907" s="168"/>
    </row>
    <row r="4908" spans="16:17" ht="0" hidden="1" customHeight="1" x14ac:dyDescent="0.25">
      <c r="P4908" s="167"/>
      <c r="Q4908" s="168"/>
    </row>
    <row r="4909" spans="16:17" ht="0" hidden="1" customHeight="1" x14ac:dyDescent="0.25">
      <c r="P4909" s="167"/>
      <c r="Q4909" s="168"/>
    </row>
    <row r="4910" spans="16:17" ht="0" hidden="1" customHeight="1" x14ac:dyDescent="0.25">
      <c r="P4910" s="167"/>
      <c r="Q4910" s="168"/>
    </row>
    <row r="4911" spans="16:17" ht="0" hidden="1" customHeight="1" x14ac:dyDescent="0.25">
      <c r="P4911" s="167"/>
      <c r="Q4911" s="168"/>
    </row>
    <row r="4912" spans="16:17" ht="0" hidden="1" customHeight="1" x14ac:dyDescent="0.25">
      <c r="P4912" s="167"/>
      <c r="Q4912" s="168"/>
    </row>
    <row r="4913" spans="16:17" ht="0" hidden="1" customHeight="1" x14ac:dyDescent="0.25">
      <c r="P4913" s="167"/>
      <c r="Q4913" s="168"/>
    </row>
    <row r="4914" spans="16:17" ht="0" hidden="1" customHeight="1" x14ac:dyDescent="0.25">
      <c r="P4914" s="167"/>
      <c r="Q4914" s="168"/>
    </row>
    <row r="4915" spans="16:17" ht="0" hidden="1" customHeight="1" x14ac:dyDescent="0.25">
      <c r="P4915" s="167"/>
      <c r="Q4915" s="168"/>
    </row>
    <row r="4916" spans="16:17" ht="0" hidden="1" customHeight="1" x14ac:dyDescent="0.25">
      <c r="P4916" s="167"/>
      <c r="Q4916" s="168"/>
    </row>
    <row r="4917" spans="16:17" ht="0" hidden="1" customHeight="1" x14ac:dyDescent="0.25">
      <c r="P4917" s="167"/>
      <c r="Q4917" s="168"/>
    </row>
    <row r="4918" spans="16:17" ht="0" hidden="1" customHeight="1" x14ac:dyDescent="0.25">
      <c r="P4918" s="167"/>
      <c r="Q4918" s="168"/>
    </row>
    <row r="4919" spans="16:17" ht="0" hidden="1" customHeight="1" x14ac:dyDescent="0.25">
      <c r="P4919" s="167"/>
      <c r="Q4919" s="168"/>
    </row>
    <row r="4920" spans="16:17" ht="0" hidden="1" customHeight="1" x14ac:dyDescent="0.25">
      <c r="P4920" s="167"/>
      <c r="Q4920" s="168"/>
    </row>
    <row r="4921" spans="16:17" ht="0" hidden="1" customHeight="1" x14ac:dyDescent="0.25">
      <c r="P4921" s="167"/>
      <c r="Q4921" s="168"/>
    </row>
    <row r="4922" spans="16:17" ht="0" hidden="1" customHeight="1" x14ac:dyDescent="0.25">
      <c r="P4922" s="167"/>
      <c r="Q4922" s="168"/>
    </row>
    <row r="4923" spans="16:17" ht="0" hidden="1" customHeight="1" x14ac:dyDescent="0.25">
      <c r="P4923" s="167"/>
      <c r="Q4923" s="168"/>
    </row>
    <row r="4924" spans="16:17" ht="0" hidden="1" customHeight="1" x14ac:dyDescent="0.25">
      <c r="P4924" s="167"/>
      <c r="Q4924" s="168"/>
    </row>
    <row r="4925" spans="16:17" ht="0" hidden="1" customHeight="1" x14ac:dyDescent="0.25">
      <c r="P4925" s="167"/>
      <c r="Q4925" s="168"/>
    </row>
    <row r="4926" spans="16:17" ht="0" hidden="1" customHeight="1" x14ac:dyDescent="0.25">
      <c r="P4926" s="167"/>
      <c r="Q4926" s="168"/>
    </row>
    <row r="4927" spans="16:17" ht="0" hidden="1" customHeight="1" x14ac:dyDescent="0.25">
      <c r="P4927" s="167"/>
      <c r="Q4927" s="168"/>
    </row>
    <row r="4928" spans="16:17" ht="0" hidden="1" customHeight="1" x14ac:dyDescent="0.25">
      <c r="P4928" s="167"/>
      <c r="Q4928" s="168"/>
    </row>
    <row r="4929" spans="16:17" ht="0" hidden="1" customHeight="1" x14ac:dyDescent="0.25">
      <c r="P4929" s="167"/>
      <c r="Q4929" s="168"/>
    </row>
    <row r="4930" spans="16:17" ht="0" hidden="1" customHeight="1" x14ac:dyDescent="0.25">
      <c r="P4930" s="167"/>
      <c r="Q4930" s="168"/>
    </row>
    <row r="4931" spans="16:17" ht="0" hidden="1" customHeight="1" x14ac:dyDescent="0.25">
      <c r="P4931" s="167"/>
      <c r="Q4931" s="168"/>
    </row>
    <row r="4932" spans="16:17" ht="0" hidden="1" customHeight="1" x14ac:dyDescent="0.25">
      <c r="P4932" s="167"/>
      <c r="Q4932" s="168"/>
    </row>
    <row r="4933" spans="16:17" ht="0" hidden="1" customHeight="1" x14ac:dyDescent="0.25">
      <c r="P4933" s="167"/>
      <c r="Q4933" s="168"/>
    </row>
    <row r="4934" spans="16:17" ht="0" hidden="1" customHeight="1" x14ac:dyDescent="0.25">
      <c r="P4934" s="167"/>
      <c r="Q4934" s="168"/>
    </row>
    <row r="4935" spans="16:17" ht="0" hidden="1" customHeight="1" x14ac:dyDescent="0.25">
      <c r="P4935" s="167"/>
      <c r="Q4935" s="168"/>
    </row>
    <row r="4936" spans="16:17" ht="0" hidden="1" customHeight="1" x14ac:dyDescent="0.25">
      <c r="P4936" s="167"/>
      <c r="Q4936" s="168"/>
    </row>
    <row r="4937" spans="16:17" ht="0" hidden="1" customHeight="1" x14ac:dyDescent="0.25">
      <c r="P4937" s="167"/>
      <c r="Q4937" s="168"/>
    </row>
    <row r="4938" spans="16:17" ht="0" hidden="1" customHeight="1" x14ac:dyDescent="0.25">
      <c r="P4938" s="167"/>
      <c r="Q4938" s="168"/>
    </row>
    <row r="4939" spans="16:17" ht="0" hidden="1" customHeight="1" x14ac:dyDescent="0.25">
      <c r="P4939" s="167"/>
      <c r="Q4939" s="168"/>
    </row>
    <row r="4940" spans="16:17" ht="0" hidden="1" customHeight="1" x14ac:dyDescent="0.25">
      <c r="P4940" s="167"/>
      <c r="Q4940" s="168"/>
    </row>
    <row r="4941" spans="16:17" ht="0" hidden="1" customHeight="1" x14ac:dyDescent="0.25">
      <c r="P4941" s="167"/>
      <c r="Q4941" s="168"/>
    </row>
    <row r="4942" spans="16:17" ht="0" hidden="1" customHeight="1" x14ac:dyDescent="0.25">
      <c r="P4942" s="167"/>
      <c r="Q4942" s="168"/>
    </row>
    <row r="4943" spans="16:17" ht="0" hidden="1" customHeight="1" x14ac:dyDescent="0.25">
      <c r="P4943" s="167"/>
      <c r="Q4943" s="168"/>
    </row>
    <row r="4944" spans="16:17" ht="0" hidden="1" customHeight="1" x14ac:dyDescent="0.25">
      <c r="P4944" s="167"/>
      <c r="Q4944" s="168"/>
    </row>
    <row r="4945" spans="16:17" ht="0" hidden="1" customHeight="1" x14ac:dyDescent="0.25">
      <c r="P4945" s="167"/>
      <c r="Q4945" s="168"/>
    </row>
    <row r="4946" spans="16:17" ht="0" hidden="1" customHeight="1" x14ac:dyDescent="0.25">
      <c r="P4946" s="167"/>
      <c r="Q4946" s="168"/>
    </row>
    <row r="4947" spans="16:17" ht="0" hidden="1" customHeight="1" x14ac:dyDescent="0.25">
      <c r="P4947" s="167"/>
      <c r="Q4947" s="168"/>
    </row>
    <row r="4948" spans="16:17" ht="0" hidden="1" customHeight="1" x14ac:dyDescent="0.25">
      <c r="P4948" s="167"/>
      <c r="Q4948" s="168"/>
    </row>
    <row r="4949" spans="16:17" ht="0" hidden="1" customHeight="1" x14ac:dyDescent="0.25">
      <c r="P4949" s="167"/>
      <c r="Q4949" s="168"/>
    </row>
    <row r="4950" spans="16:17" ht="0" hidden="1" customHeight="1" x14ac:dyDescent="0.25">
      <c r="P4950" s="167"/>
      <c r="Q4950" s="168"/>
    </row>
    <row r="4951" spans="16:17" ht="0" hidden="1" customHeight="1" x14ac:dyDescent="0.25">
      <c r="P4951" s="167"/>
      <c r="Q4951" s="168"/>
    </row>
    <row r="4952" spans="16:17" ht="0" hidden="1" customHeight="1" x14ac:dyDescent="0.25">
      <c r="P4952" s="167"/>
      <c r="Q4952" s="168"/>
    </row>
    <row r="4953" spans="16:17" ht="0" hidden="1" customHeight="1" x14ac:dyDescent="0.25">
      <c r="P4953" s="167"/>
      <c r="Q4953" s="168"/>
    </row>
    <row r="4954" spans="16:17" ht="0" hidden="1" customHeight="1" x14ac:dyDescent="0.25">
      <c r="P4954" s="167"/>
      <c r="Q4954" s="168"/>
    </row>
    <row r="4955" spans="16:17" ht="0" hidden="1" customHeight="1" x14ac:dyDescent="0.25">
      <c r="P4955" s="167"/>
      <c r="Q4955" s="168"/>
    </row>
    <row r="4956" spans="16:17" ht="0" hidden="1" customHeight="1" x14ac:dyDescent="0.25">
      <c r="P4956" s="167"/>
      <c r="Q4956" s="168"/>
    </row>
    <row r="4957" spans="16:17" ht="0" hidden="1" customHeight="1" x14ac:dyDescent="0.25">
      <c r="P4957" s="167"/>
      <c r="Q4957" s="168"/>
    </row>
    <row r="4958" spans="16:17" ht="0" hidden="1" customHeight="1" x14ac:dyDescent="0.25">
      <c r="P4958" s="167"/>
      <c r="Q4958" s="168"/>
    </row>
    <row r="4959" spans="16:17" ht="0" hidden="1" customHeight="1" x14ac:dyDescent="0.25">
      <c r="P4959" s="167"/>
      <c r="Q4959" s="168"/>
    </row>
    <row r="4960" spans="16:17" ht="0" hidden="1" customHeight="1" x14ac:dyDescent="0.25">
      <c r="P4960" s="167"/>
      <c r="Q4960" s="168"/>
    </row>
    <row r="4961" spans="16:17" ht="0" hidden="1" customHeight="1" x14ac:dyDescent="0.25">
      <c r="P4961" s="167"/>
      <c r="Q4961" s="168"/>
    </row>
    <row r="4962" spans="16:17" ht="0" hidden="1" customHeight="1" x14ac:dyDescent="0.25">
      <c r="P4962" s="167"/>
      <c r="Q4962" s="168"/>
    </row>
    <row r="4963" spans="16:17" ht="0" hidden="1" customHeight="1" x14ac:dyDescent="0.25">
      <c r="P4963" s="167"/>
      <c r="Q4963" s="168"/>
    </row>
    <row r="4964" spans="16:17" ht="0" hidden="1" customHeight="1" x14ac:dyDescent="0.25">
      <c r="P4964" s="167"/>
      <c r="Q4964" s="168"/>
    </row>
    <row r="4965" spans="16:17" ht="0" hidden="1" customHeight="1" x14ac:dyDescent="0.25">
      <c r="P4965" s="167"/>
      <c r="Q4965" s="168"/>
    </row>
    <row r="4966" spans="16:17" ht="0" hidden="1" customHeight="1" x14ac:dyDescent="0.25">
      <c r="P4966" s="167"/>
      <c r="Q4966" s="168"/>
    </row>
    <row r="4967" spans="16:17" ht="0" hidden="1" customHeight="1" x14ac:dyDescent="0.25">
      <c r="P4967" s="167"/>
      <c r="Q4967" s="168"/>
    </row>
    <row r="4968" spans="16:17" ht="0" hidden="1" customHeight="1" x14ac:dyDescent="0.25">
      <c r="P4968" s="167"/>
      <c r="Q4968" s="168"/>
    </row>
    <row r="4969" spans="16:17" ht="0" hidden="1" customHeight="1" x14ac:dyDescent="0.25">
      <c r="P4969" s="167"/>
      <c r="Q4969" s="168"/>
    </row>
    <row r="4970" spans="16:17" ht="0" hidden="1" customHeight="1" x14ac:dyDescent="0.25">
      <c r="P4970" s="167"/>
      <c r="Q4970" s="168"/>
    </row>
    <row r="4971" spans="16:17" ht="0" hidden="1" customHeight="1" x14ac:dyDescent="0.25">
      <c r="P4971" s="167"/>
      <c r="Q4971" s="168"/>
    </row>
    <row r="4972" spans="16:17" ht="0" hidden="1" customHeight="1" x14ac:dyDescent="0.25">
      <c r="P4972" s="167"/>
      <c r="Q4972" s="168"/>
    </row>
    <row r="4973" spans="16:17" ht="0" hidden="1" customHeight="1" x14ac:dyDescent="0.25">
      <c r="P4973" s="167"/>
      <c r="Q4973" s="168"/>
    </row>
    <row r="4974" spans="16:17" ht="0" hidden="1" customHeight="1" x14ac:dyDescent="0.25">
      <c r="P4974" s="167"/>
      <c r="Q4974" s="168"/>
    </row>
    <row r="4975" spans="16:17" ht="0" hidden="1" customHeight="1" x14ac:dyDescent="0.25">
      <c r="P4975" s="167"/>
      <c r="Q4975" s="168"/>
    </row>
    <row r="4976" spans="16:17" ht="0" hidden="1" customHeight="1" x14ac:dyDescent="0.25">
      <c r="P4976" s="167"/>
      <c r="Q4976" s="168"/>
    </row>
    <row r="4977" spans="16:17" ht="0" hidden="1" customHeight="1" x14ac:dyDescent="0.25">
      <c r="P4977" s="167"/>
      <c r="Q4977" s="168"/>
    </row>
    <row r="4978" spans="16:17" ht="0" hidden="1" customHeight="1" x14ac:dyDescent="0.25">
      <c r="P4978" s="167"/>
      <c r="Q4978" s="168"/>
    </row>
    <row r="4979" spans="16:17" ht="0" hidden="1" customHeight="1" x14ac:dyDescent="0.25">
      <c r="P4979" s="167"/>
      <c r="Q4979" s="168"/>
    </row>
    <row r="4980" spans="16:17" ht="0" hidden="1" customHeight="1" x14ac:dyDescent="0.25">
      <c r="P4980" s="167"/>
      <c r="Q4980" s="168"/>
    </row>
    <row r="4981" spans="16:17" ht="0" hidden="1" customHeight="1" x14ac:dyDescent="0.25">
      <c r="P4981" s="167"/>
      <c r="Q4981" s="168"/>
    </row>
    <row r="4982" spans="16:17" ht="0" hidden="1" customHeight="1" x14ac:dyDescent="0.25">
      <c r="P4982" s="167"/>
      <c r="Q4982" s="168"/>
    </row>
    <row r="4983" spans="16:17" ht="0" hidden="1" customHeight="1" x14ac:dyDescent="0.25">
      <c r="P4983" s="167"/>
      <c r="Q4983" s="168"/>
    </row>
    <row r="4984" spans="16:17" ht="0" hidden="1" customHeight="1" x14ac:dyDescent="0.25">
      <c r="P4984" s="167"/>
      <c r="Q4984" s="168"/>
    </row>
    <row r="4985" spans="16:17" ht="0" hidden="1" customHeight="1" x14ac:dyDescent="0.25">
      <c r="P4985" s="167"/>
      <c r="Q4985" s="168"/>
    </row>
    <row r="4986" spans="16:17" ht="0" hidden="1" customHeight="1" x14ac:dyDescent="0.25">
      <c r="P4986" s="167"/>
      <c r="Q4986" s="168"/>
    </row>
    <row r="4987" spans="16:17" ht="0" hidden="1" customHeight="1" x14ac:dyDescent="0.25">
      <c r="P4987" s="167"/>
      <c r="Q4987" s="168"/>
    </row>
    <row r="4988" spans="16:17" ht="0" hidden="1" customHeight="1" x14ac:dyDescent="0.25">
      <c r="P4988" s="167"/>
      <c r="Q4988" s="168"/>
    </row>
    <row r="4989" spans="16:17" ht="0" hidden="1" customHeight="1" x14ac:dyDescent="0.25">
      <c r="P4989" s="167"/>
      <c r="Q4989" s="168"/>
    </row>
    <row r="4990" spans="16:17" ht="0" hidden="1" customHeight="1" x14ac:dyDescent="0.25">
      <c r="P4990" s="167"/>
      <c r="Q4990" s="168"/>
    </row>
    <row r="4991" spans="16:17" ht="0" hidden="1" customHeight="1" x14ac:dyDescent="0.25">
      <c r="P4991" s="167"/>
      <c r="Q4991" s="168"/>
    </row>
    <row r="4992" spans="16:17" ht="0" hidden="1" customHeight="1" x14ac:dyDescent="0.25">
      <c r="P4992" s="167"/>
      <c r="Q4992" s="168"/>
    </row>
    <row r="4993" spans="16:17" ht="0" hidden="1" customHeight="1" x14ac:dyDescent="0.25">
      <c r="P4993" s="167"/>
      <c r="Q4993" s="168"/>
    </row>
    <row r="4994" spans="16:17" ht="0" hidden="1" customHeight="1" x14ac:dyDescent="0.25">
      <c r="P4994" s="167"/>
      <c r="Q4994" s="168"/>
    </row>
    <row r="4995" spans="16:17" ht="0" hidden="1" customHeight="1" x14ac:dyDescent="0.25">
      <c r="P4995" s="167"/>
      <c r="Q4995" s="168"/>
    </row>
    <row r="4996" spans="16:17" ht="0" hidden="1" customHeight="1" x14ac:dyDescent="0.25">
      <c r="P4996" s="167"/>
      <c r="Q4996" s="168"/>
    </row>
    <row r="4997" spans="16:17" ht="0" hidden="1" customHeight="1" x14ac:dyDescent="0.25">
      <c r="P4997" s="167"/>
      <c r="Q4997" s="168"/>
    </row>
    <row r="4998" spans="16:17" ht="0" hidden="1" customHeight="1" x14ac:dyDescent="0.25">
      <c r="P4998" s="167"/>
      <c r="Q4998" s="168"/>
    </row>
    <row r="4999" spans="16:17" ht="0" hidden="1" customHeight="1" x14ac:dyDescent="0.25">
      <c r="P4999" s="167"/>
      <c r="Q4999" s="168"/>
    </row>
    <row r="5000" spans="16:17" ht="0" hidden="1" customHeight="1" x14ac:dyDescent="0.25">
      <c r="P5000" s="167"/>
      <c r="Q5000" s="168"/>
    </row>
    <row r="5001" spans="16:17" ht="0" hidden="1" customHeight="1" x14ac:dyDescent="0.25">
      <c r="P5001" s="167"/>
      <c r="Q5001" s="168"/>
    </row>
    <row r="5002" spans="16:17" ht="0" hidden="1" customHeight="1" x14ac:dyDescent="0.25">
      <c r="P5002" s="167"/>
      <c r="Q5002" s="168"/>
    </row>
    <row r="5003" spans="16:17" ht="0" hidden="1" customHeight="1" x14ac:dyDescent="0.25">
      <c r="P5003" s="167"/>
      <c r="Q5003" s="168"/>
    </row>
    <row r="5004" spans="16:17" ht="0" hidden="1" customHeight="1" x14ac:dyDescent="0.25">
      <c r="P5004" s="167"/>
      <c r="Q5004" s="168"/>
    </row>
    <row r="5005" spans="16:17" ht="0" hidden="1" customHeight="1" x14ac:dyDescent="0.25">
      <c r="P5005" s="167"/>
      <c r="Q5005" s="168"/>
    </row>
    <row r="5006" spans="16:17" ht="0" hidden="1" customHeight="1" x14ac:dyDescent="0.25">
      <c r="P5006" s="167"/>
      <c r="Q5006" s="168"/>
    </row>
    <row r="5007" spans="16:17" ht="0" hidden="1" customHeight="1" x14ac:dyDescent="0.25">
      <c r="P5007" s="167"/>
      <c r="Q5007" s="168"/>
    </row>
    <row r="5008" spans="16:17" ht="0" hidden="1" customHeight="1" x14ac:dyDescent="0.25">
      <c r="P5008" s="167"/>
      <c r="Q5008" s="168"/>
    </row>
    <row r="5009" spans="16:17" ht="0" hidden="1" customHeight="1" x14ac:dyDescent="0.25">
      <c r="P5009" s="167"/>
      <c r="Q5009" s="168"/>
    </row>
    <row r="5010" spans="16:17" ht="0" hidden="1" customHeight="1" x14ac:dyDescent="0.25">
      <c r="P5010" s="167"/>
      <c r="Q5010" s="168"/>
    </row>
    <row r="5011" spans="16:17" ht="0" hidden="1" customHeight="1" x14ac:dyDescent="0.25">
      <c r="P5011" s="167"/>
      <c r="Q5011" s="168"/>
    </row>
    <row r="5012" spans="16:17" ht="0" hidden="1" customHeight="1" x14ac:dyDescent="0.25">
      <c r="P5012" s="167"/>
      <c r="Q5012" s="168"/>
    </row>
    <row r="5013" spans="16:17" ht="0" hidden="1" customHeight="1" x14ac:dyDescent="0.25">
      <c r="P5013" s="167"/>
      <c r="Q5013" s="168"/>
    </row>
    <row r="5014" spans="16:17" ht="0" hidden="1" customHeight="1" x14ac:dyDescent="0.25">
      <c r="P5014" s="167"/>
      <c r="Q5014" s="168"/>
    </row>
    <row r="5015" spans="16:17" ht="0" hidden="1" customHeight="1" x14ac:dyDescent="0.25">
      <c r="P5015" s="167"/>
      <c r="Q5015" s="168"/>
    </row>
    <row r="5016" spans="16:17" ht="0" hidden="1" customHeight="1" x14ac:dyDescent="0.25">
      <c r="P5016" s="167"/>
      <c r="Q5016" s="168"/>
    </row>
    <row r="5017" spans="16:17" ht="0" hidden="1" customHeight="1" x14ac:dyDescent="0.25">
      <c r="P5017" s="167"/>
      <c r="Q5017" s="168"/>
    </row>
    <row r="5018" spans="16:17" ht="0" hidden="1" customHeight="1" x14ac:dyDescent="0.25">
      <c r="P5018" s="167"/>
      <c r="Q5018" s="168"/>
    </row>
    <row r="5019" spans="16:17" ht="0" hidden="1" customHeight="1" x14ac:dyDescent="0.25">
      <c r="P5019" s="167"/>
      <c r="Q5019" s="168"/>
    </row>
    <row r="5020" spans="16:17" ht="0" hidden="1" customHeight="1" x14ac:dyDescent="0.25">
      <c r="P5020" s="167"/>
      <c r="Q5020" s="168"/>
    </row>
    <row r="5021" spans="16:17" ht="0" hidden="1" customHeight="1" x14ac:dyDescent="0.25">
      <c r="P5021" s="167"/>
      <c r="Q5021" s="168"/>
    </row>
    <row r="5022" spans="16:17" ht="0" hidden="1" customHeight="1" x14ac:dyDescent="0.25">
      <c r="P5022" s="167"/>
      <c r="Q5022" s="168"/>
    </row>
    <row r="5023" spans="16:17" ht="0" hidden="1" customHeight="1" x14ac:dyDescent="0.25">
      <c r="P5023" s="167"/>
      <c r="Q5023" s="168"/>
    </row>
    <row r="5024" spans="16:17" ht="0" hidden="1" customHeight="1" x14ac:dyDescent="0.25">
      <c r="P5024" s="167"/>
      <c r="Q5024" s="168"/>
    </row>
    <row r="5025" spans="16:17" ht="0" hidden="1" customHeight="1" x14ac:dyDescent="0.25">
      <c r="P5025" s="167"/>
      <c r="Q5025" s="168"/>
    </row>
    <row r="5026" spans="16:17" ht="0" hidden="1" customHeight="1" x14ac:dyDescent="0.25">
      <c r="P5026" s="167"/>
      <c r="Q5026" s="168"/>
    </row>
    <row r="5027" spans="16:17" ht="0" hidden="1" customHeight="1" x14ac:dyDescent="0.25">
      <c r="P5027" s="167"/>
      <c r="Q5027" s="168"/>
    </row>
    <row r="5028" spans="16:17" ht="0" hidden="1" customHeight="1" x14ac:dyDescent="0.25">
      <c r="P5028" s="167"/>
      <c r="Q5028" s="168"/>
    </row>
    <row r="5029" spans="16:17" ht="0" hidden="1" customHeight="1" x14ac:dyDescent="0.25">
      <c r="P5029" s="167"/>
      <c r="Q5029" s="168"/>
    </row>
    <row r="5030" spans="16:17" ht="0" hidden="1" customHeight="1" x14ac:dyDescent="0.25">
      <c r="P5030" s="167"/>
      <c r="Q5030" s="168"/>
    </row>
    <row r="5031" spans="16:17" ht="0" hidden="1" customHeight="1" x14ac:dyDescent="0.25">
      <c r="P5031" s="167"/>
      <c r="Q5031" s="168"/>
    </row>
    <row r="5032" spans="16:17" ht="0" hidden="1" customHeight="1" x14ac:dyDescent="0.25">
      <c r="P5032" s="167"/>
      <c r="Q5032" s="168"/>
    </row>
    <row r="5033" spans="16:17" ht="0" hidden="1" customHeight="1" x14ac:dyDescent="0.25">
      <c r="P5033" s="167"/>
      <c r="Q5033" s="168"/>
    </row>
    <row r="5034" spans="16:17" ht="0" hidden="1" customHeight="1" x14ac:dyDescent="0.25">
      <c r="P5034" s="167"/>
      <c r="Q5034" s="168"/>
    </row>
    <row r="5035" spans="16:17" ht="0" hidden="1" customHeight="1" x14ac:dyDescent="0.25">
      <c r="P5035" s="167"/>
      <c r="Q5035" s="168"/>
    </row>
    <row r="5036" spans="16:17" ht="0" hidden="1" customHeight="1" x14ac:dyDescent="0.25">
      <c r="P5036" s="167"/>
      <c r="Q5036" s="168"/>
    </row>
    <row r="5037" spans="16:17" ht="0" hidden="1" customHeight="1" x14ac:dyDescent="0.25">
      <c r="P5037" s="167"/>
      <c r="Q5037" s="168"/>
    </row>
    <row r="5038" spans="16:17" ht="0" hidden="1" customHeight="1" x14ac:dyDescent="0.25">
      <c r="P5038" s="167"/>
      <c r="Q5038" s="168"/>
    </row>
    <row r="5039" spans="16:17" ht="0" hidden="1" customHeight="1" x14ac:dyDescent="0.25">
      <c r="P5039" s="167"/>
      <c r="Q5039" s="168"/>
    </row>
    <row r="5040" spans="16:17" ht="0" hidden="1" customHeight="1" x14ac:dyDescent="0.25">
      <c r="P5040" s="167"/>
      <c r="Q5040" s="168"/>
    </row>
    <row r="5041" spans="16:17" ht="0" hidden="1" customHeight="1" x14ac:dyDescent="0.25">
      <c r="P5041" s="167"/>
      <c r="Q5041" s="168"/>
    </row>
    <row r="5042" spans="16:17" ht="0" hidden="1" customHeight="1" x14ac:dyDescent="0.25">
      <c r="P5042" s="167"/>
      <c r="Q5042" s="168"/>
    </row>
    <row r="5043" spans="16:17" ht="0" hidden="1" customHeight="1" x14ac:dyDescent="0.25">
      <c r="P5043" s="167"/>
      <c r="Q5043" s="168"/>
    </row>
    <row r="5044" spans="16:17" ht="0" hidden="1" customHeight="1" x14ac:dyDescent="0.25">
      <c r="P5044" s="167"/>
      <c r="Q5044" s="168"/>
    </row>
    <row r="5045" spans="16:17" ht="0" hidden="1" customHeight="1" x14ac:dyDescent="0.25">
      <c r="P5045" s="167"/>
      <c r="Q5045" s="168"/>
    </row>
    <row r="5046" spans="16:17" ht="0" hidden="1" customHeight="1" x14ac:dyDescent="0.25">
      <c r="P5046" s="167"/>
      <c r="Q5046" s="168"/>
    </row>
    <row r="5047" spans="16:17" ht="0" hidden="1" customHeight="1" x14ac:dyDescent="0.25">
      <c r="P5047" s="167"/>
      <c r="Q5047" s="168"/>
    </row>
    <row r="5048" spans="16:17" ht="0" hidden="1" customHeight="1" x14ac:dyDescent="0.25">
      <c r="P5048" s="167"/>
      <c r="Q5048" s="168"/>
    </row>
    <row r="5049" spans="16:17" ht="0" hidden="1" customHeight="1" x14ac:dyDescent="0.25">
      <c r="P5049" s="167"/>
      <c r="Q5049" s="168"/>
    </row>
    <row r="5050" spans="16:17" ht="0" hidden="1" customHeight="1" x14ac:dyDescent="0.25">
      <c r="P5050" s="167"/>
      <c r="Q5050" s="168"/>
    </row>
    <row r="5051" spans="16:17" ht="0" hidden="1" customHeight="1" x14ac:dyDescent="0.25">
      <c r="P5051" s="167"/>
      <c r="Q5051" s="168"/>
    </row>
    <row r="5052" spans="16:17" ht="0" hidden="1" customHeight="1" x14ac:dyDescent="0.25">
      <c r="P5052" s="167"/>
      <c r="Q5052" s="168"/>
    </row>
    <row r="5053" spans="16:17" ht="0" hidden="1" customHeight="1" x14ac:dyDescent="0.25">
      <c r="P5053" s="167"/>
      <c r="Q5053" s="168"/>
    </row>
    <row r="5054" spans="16:17" ht="0" hidden="1" customHeight="1" x14ac:dyDescent="0.25">
      <c r="P5054" s="167"/>
      <c r="Q5054" s="168"/>
    </row>
    <row r="5055" spans="16:17" ht="0" hidden="1" customHeight="1" x14ac:dyDescent="0.25">
      <c r="P5055" s="167"/>
      <c r="Q5055" s="168"/>
    </row>
    <row r="5056" spans="16:17" ht="0" hidden="1" customHeight="1" x14ac:dyDescent="0.25">
      <c r="P5056" s="167"/>
      <c r="Q5056" s="168"/>
    </row>
    <row r="5057" spans="16:17" ht="0" hidden="1" customHeight="1" x14ac:dyDescent="0.25">
      <c r="P5057" s="167"/>
      <c r="Q5057" s="168"/>
    </row>
    <row r="5058" spans="16:17" ht="0" hidden="1" customHeight="1" x14ac:dyDescent="0.25">
      <c r="P5058" s="167"/>
      <c r="Q5058" s="168"/>
    </row>
    <row r="5059" spans="16:17" ht="0" hidden="1" customHeight="1" x14ac:dyDescent="0.25">
      <c r="P5059" s="167"/>
      <c r="Q5059" s="168"/>
    </row>
    <row r="5060" spans="16:17" ht="0" hidden="1" customHeight="1" x14ac:dyDescent="0.25">
      <c r="P5060" s="167"/>
      <c r="Q5060" s="168"/>
    </row>
    <row r="5061" spans="16:17" ht="0" hidden="1" customHeight="1" x14ac:dyDescent="0.25">
      <c r="P5061" s="167"/>
      <c r="Q5061" s="168"/>
    </row>
    <row r="5062" spans="16:17" ht="0" hidden="1" customHeight="1" x14ac:dyDescent="0.25">
      <c r="P5062" s="167"/>
      <c r="Q5062" s="168"/>
    </row>
    <row r="5063" spans="16:17" ht="0" hidden="1" customHeight="1" x14ac:dyDescent="0.25">
      <c r="P5063" s="167"/>
      <c r="Q5063" s="168"/>
    </row>
    <row r="5064" spans="16:17" ht="0" hidden="1" customHeight="1" x14ac:dyDescent="0.25">
      <c r="P5064" s="167"/>
      <c r="Q5064" s="168"/>
    </row>
    <row r="5065" spans="16:17" ht="0" hidden="1" customHeight="1" x14ac:dyDescent="0.25">
      <c r="P5065" s="167"/>
      <c r="Q5065" s="168"/>
    </row>
    <row r="5066" spans="16:17" ht="0" hidden="1" customHeight="1" x14ac:dyDescent="0.25">
      <c r="P5066" s="167"/>
      <c r="Q5066" s="168"/>
    </row>
    <row r="5067" spans="16:17" ht="0" hidden="1" customHeight="1" x14ac:dyDescent="0.25">
      <c r="P5067" s="167"/>
      <c r="Q5067" s="168"/>
    </row>
    <row r="5068" spans="16:17" ht="0" hidden="1" customHeight="1" x14ac:dyDescent="0.25">
      <c r="P5068" s="167"/>
      <c r="Q5068" s="168"/>
    </row>
    <row r="5069" spans="16:17" ht="0" hidden="1" customHeight="1" x14ac:dyDescent="0.25">
      <c r="P5069" s="167"/>
      <c r="Q5069" s="168"/>
    </row>
    <row r="5070" spans="16:17" ht="0" hidden="1" customHeight="1" x14ac:dyDescent="0.25">
      <c r="P5070" s="167"/>
      <c r="Q5070" s="168"/>
    </row>
    <row r="5071" spans="16:17" ht="0" hidden="1" customHeight="1" x14ac:dyDescent="0.25">
      <c r="P5071" s="167"/>
      <c r="Q5071" s="168"/>
    </row>
    <row r="5072" spans="16:17" ht="0" hidden="1" customHeight="1" x14ac:dyDescent="0.25">
      <c r="P5072" s="167"/>
      <c r="Q5072" s="168"/>
    </row>
    <row r="5073" spans="16:17" ht="0" hidden="1" customHeight="1" x14ac:dyDescent="0.25">
      <c r="P5073" s="167"/>
      <c r="Q5073" s="168"/>
    </row>
    <row r="5074" spans="16:17" ht="0" hidden="1" customHeight="1" x14ac:dyDescent="0.25">
      <c r="P5074" s="167"/>
      <c r="Q5074" s="168"/>
    </row>
    <row r="5075" spans="16:17" ht="0" hidden="1" customHeight="1" x14ac:dyDescent="0.25">
      <c r="P5075" s="167"/>
      <c r="Q5075" s="168"/>
    </row>
    <row r="5076" spans="16:17" ht="0" hidden="1" customHeight="1" x14ac:dyDescent="0.25">
      <c r="P5076" s="167"/>
      <c r="Q5076" s="168"/>
    </row>
    <row r="5077" spans="16:17" ht="0" hidden="1" customHeight="1" x14ac:dyDescent="0.25">
      <c r="P5077" s="167"/>
      <c r="Q5077" s="168"/>
    </row>
    <row r="5078" spans="16:17" ht="0" hidden="1" customHeight="1" x14ac:dyDescent="0.25">
      <c r="P5078" s="167"/>
      <c r="Q5078" s="168"/>
    </row>
    <row r="5079" spans="16:17" ht="0" hidden="1" customHeight="1" x14ac:dyDescent="0.25">
      <c r="P5079" s="167"/>
      <c r="Q5079" s="168"/>
    </row>
    <row r="5080" spans="16:17" ht="0" hidden="1" customHeight="1" x14ac:dyDescent="0.25">
      <c r="P5080" s="167"/>
      <c r="Q5080" s="168"/>
    </row>
    <row r="5081" spans="16:17" ht="0" hidden="1" customHeight="1" x14ac:dyDescent="0.25">
      <c r="P5081" s="167"/>
      <c r="Q5081" s="168"/>
    </row>
    <row r="5082" spans="16:17" ht="0" hidden="1" customHeight="1" x14ac:dyDescent="0.25">
      <c r="P5082" s="167"/>
      <c r="Q5082" s="168"/>
    </row>
    <row r="5083" spans="16:17" ht="0" hidden="1" customHeight="1" x14ac:dyDescent="0.25">
      <c r="P5083" s="167"/>
      <c r="Q5083" s="168"/>
    </row>
    <row r="5084" spans="16:17" ht="0" hidden="1" customHeight="1" x14ac:dyDescent="0.25">
      <c r="P5084" s="167"/>
      <c r="Q5084" s="168"/>
    </row>
    <row r="5085" spans="16:17" ht="0" hidden="1" customHeight="1" x14ac:dyDescent="0.25">
      <c r="P5085" s="167"/>
      <c r="Q5085" s="168"/>
    </row>
    <row r="5086" spans="16:17" ht="0" hidden="1" customHeight="1" x14ac:dyDescent="0.25">
      <c r="P5086" s="167"/>
      <c r="Q5086" s="168"/>
    </row>
    <row r="5087" spans="16:17" ht="0" hidden="1" customHeight="1" x14ac:dyDescent="0.25">
      <c r="P5087" s="167"/>
      <c r="Q5087" s="168"/>
    </row>
    <row r="5088" spans="16:17" ht="0" hidden="1" customHeight="1" x14ac:dyDescent="0.25">
      <c r="P5088" s="167"/>
      <c r="Q5088" s="168"/>
    </row>
    <row r="5089" spans="16:17" ht="0" hidden="1" customHeight="1" x14ac:dyDescent="0.25">
      <c r="P5089" s="167"/>
      <c r="Q5089" s="168"/>
    </row>
    <row r="5090" spans="16:17" ht="0" hidden="1" customHeight="1" x14ac:dyDescent="0.25">
      <c r="P5090" s="167"/>
      <c r="Q5090" s="168"/>
    </row>
    <row r="5091" spans="16:17" ht="0" hidden="1" customHeight="1" x14ac:dyDescent="0.25">
      <c r="P5091" s="167"/>
      <c r="Q5091" s="168"/>
    </row>
    <row r="5092" spans="16:17" ht="0" hidden="1" customHeight="1" x14ac:dyDescent="0.25">
      <c r="P5092" s="167"/>
      <c r="Q5092" s="168"/>
    </row>
    <row r="5093" spans="16:17" ht="0" hidden="1" customHeight="1" x14ac:dyDescent="0.25">
      <c r="P5093" s="167"/>
      <c r="Q5093" s="168"/>
    </row>
    <row r="5094" spans="16:17" ht="0" hidden="1" customHeight="1" x14ac:dyDescent="0.25">
      <c r="P5094" s="167"/>
      <c r="Q5094" s="168"/>
    </row>
    <row r="5095" spans="16:17" ht="0" hidden="1" customHeight="1" x14ac:dyDescent="0.25">
      <c r="P5095" s="167"/>
      <c r="Q5095" s="168"/>
    </row>
    <row r="5096" spans="16:17" ht="0" hidden="1" customHeight="1" x14ac:dyDescent="0.25">
      <c r="P5096" s="167"/>
      <c r="Q5096" s="168"/>
    </row>
    <row r="5097" spans="16:17" ht="0" hidden="1" customHeight="1" x14ac:dyDescent="0.25">
      <c r="P5097" s="167"/>
      <c r="Q5097" s="168"/>
    </row>
    <row r="5098" spans="16:17" ht="0" hidden="1" customHeight="1" x14ac:dyDescent="0.25">
      <c r="P5098" s="167"/>
      <c r="Q5098" s="168"/>
    </row>
    <row r="5099" spans="16:17" ht="0" hidden="1" customHeight="1" x14ac:dyDescent="0.25">
      <c r="P5099" s="167"/>
      <c r="Q5099" s="168"/>
    </row>
    <row r="5100" spans="16:17" ht="0" hidden="1" customHeight="1" x14ac:dyDescent="0.25">
      <c r="P5100" s="167"/>
      <c r="Q5100" s="168"/>
    </row>
    <row r="5101" spans="16:17" ht="0" hidden="1" customHeight="1" x14ac:dyDescent="0.25">
      <c r="P5101" s="167"/>
      <c r="Q5101" s="168"/>
    </row>
    <row r="5102" spans="16:17" ht="0" hidden="1" customHeight="1" x14ac:dyDescent="0.25">
      <c r="P5102" s="167"/>
      <c r="Q5102" s="168"/>
    </row>
    <row r="5103" spans="16:17" ht="0" hidden="1" customHeight="1" x14ac:dyDescent="0.25">
      <c r="P5103" s="167"/>
      <c r="Q5103" s="168"/>
    </row>
    <row r="5104" spans="16:17" ht="0" hidden="1" customHeight="1" x14ac:dyDescent="0.25">
      <c r="P5104" s="167"/>
      <c r="Q5104" s="168"/>
    </row>
    <row r="5105" spans="16:17" ht="0" hidden="1" customHeight="1" x14ac:dyDescent="0.25">
      <c r="P5105" s="167"/>
      <c r="Q5105" s="168"/>
    </row>
    <row r="5106" spans="16:17" ht="0" hidden="1" customHeight="1" x14ac:dyDescent="0.25">
      <c r="P5106" s="167"/>
      <c r="Q5106" s="168"/>
    </row>
    <row r="5107" spans="16:17" ht="0" hidden="1" customHeight="1" x14ac:dyDescent="0.25">
      <c r="P5107" s="167"/>
      <c r="Q5107" s="168"/>
    </row>
    <row r="5108" spans="16:17" ht="0" hidden="1" customHeight="1" x14ac:dyDescent="0.25">
      <c r="P5108" s="167"/>
      <c r="Q5108" s="168"/>
    </row>
    <row r="5109" spans="16:17" ht="0" hidden="1" customHeight="1" x14ac:dyDescent="0.25">
      <c r="P5109" s="167"/>
      <c r="Q5109" s="168"/>
    </row>
    <row r="5110" spans="16:17" ht="0" hidden="1" customHeight="1" x14ac:dyDescent="0.25">
      <c r="P5110" s="167"/>
      <c r="Q5110" s="168"/>
    </row>
    <row r="5111" spans="16:17" ht="0" hidden="1" customHeight="1" x14ac:dyDescent="0.25">
      <c r="P5111" s="167"/>
      <c r="Q5111" s="168"/>
    </row>
    <row r="5112" spans="16:17" ht="0" hidden="1" customHeight="1" x14ac:dyDescent="0.25">
      <c r="P5112" s="167"/>
      <c r="Q5112" s="168"/>
    </row>
    <row r="5113" spans="16:17" ht="0" hidden="1" customHeight="1" x14ac:dyDescent="0.25">
      <c r="P5113" s="167"/>
      <c r="Q5113" s="168"/>
    </row>
    <row r="5114" spans="16:17" ht="0" hidden="1" customHeight="1" x14ac:dyDescent="0.25">
      <c r="P5114" s="167"/>
      <c r="Q5114" s="168"/>
    </row>
    <row r="5115" spans="16:17" ht="0" hidden="1" customHeight="1" x14ac:dyDescent="0.25">
      <c r="P5115" s="167"/>
      <c r="Q5115" s="168"/>
    </row>
    <row r="5116" spans="16:17" ht="0" hidden="1" customHeight="1" x14ac:dyDescent="0.25">
      <c r="P5116" s="167"/>
      <c r="Q5116" s="168"/>
    </row>
    <row r="5117" spans="16:17" ht="0" hidden="1" customHeight="1" x14ac:dyDescent="0.25">
      <c r="P5117" s="167"/>
      <c r="Q5117" s="168"/>
    </row>
    <row r="5118" spans="16:17" ht="0" hidden="1" customHeight="1" x14ac:dyDescent="0.25">
      <c r="P5118" s="167"/>
      <c r="Q5118" s="168"/>
    </row>
    <row r="5119" spans="16:17" ht="0" hidden="1" customHeight="1" x14ac:dyDescent="0.25">
      <c r="P5119" s="167"/>
      <c r="Q5119" s="168"/>
    </row>
    <row r="5120" spans="16:17" ht="0" hidden="1" customHeight="1" x14ac:dyDescent="0.25">
      <c r="P5120" s="167"/>
      <c r="Q5120" s="168"/>
    </row>
    <row r="5121" spans="16:17" ht="0" hidden="1" customHeight="1" x14ac:dyDescent="0.25">
      <c r="P5121" s="167"/>
      <c r="Q5121" s="168"/>
    </row>
    <row r="5122" spans="16:17" ht="0" hidden="1" customHeight="1" x14ac:dyDescent="0.25">
      <c r="P5122" s="167"/>
      <c r="Q5122" s="168"/>
    </row>
    <row r="5123" spans="16:17" ht="0" hidden="1" customHeight="1" x14ac:dyDescent="0.25">
      <c r="P5123" s="167"/>
      <c r="Q5123" s="168"/>
    </row>
    <row r="5124" spans="16:17" ht="0" hidden="1" customHeight="1" x14ac:dyDescent="0.25">
      <c r="P5124" s="167"/>
      <c r="Q5124" s="168"/>
    </row>
    <row r="5125" spans="16:17" ht="0" hidden="1" customHeight="1" x14ac:dyDescent="0.25">
      <c r="P5125" s="167"/>
      <c r="Q5125" s="168"/>
    </row>
    <row r="5126" spans="16:17" ht="0" hidden="1" customHeight="1" x14ac:dyDescent="0.25">
      <c r="P5126" s="167"/>
      <c r="Q5126" s="168"/>
    </row>
    <row r="5127" spans="16:17" ht="0" hidden="1" customHeight="1" x14ac:dyDescent="0.25">
      <c r="P5127" s="167"/>
      <c r="Q5127" s="168"/>
    </row>
    <row r="5128" spans="16:17" ht="0" hidden="1" customHeight="1" x14ac:dyDescent="0.25">
      <c r="P5128" s="167"/>
      <c r="Q5128" s="168"/>
    </row>
    <row r="5129" spans="16:17" ht="0" hidden="1" customHeight="1" x14ac:dyDescent="0.25">
      <c r="P5129" s="167"/>
      <c r="Q5129" s="168"/>
    </row>
    <row r="5130" spans="16:17" ht="0" hidden="1" customHeight="1" x14ac:dyDescent="0.25">
      <c r="P5130" s="167"/>
      <c r="Q5130" s="168"/>
    </row>
    <row r="5131" spans="16:17" ht="0" hidden="1" customHeight="1" x14ac:dyDescent="0.25">
      <c r="P5131" s="167"/>
      <c r="Q5131" s="168"/>
    </row>
    <row r="5132" spans="16:17" ht="0" hidden="1" customHeight="1" x14ac:dyDescent="0.25">
      <c r="P5132" s="167"/>
      <c r="Q5132" s="168"/>
    </row>
    <row r="5133" spans="16:17" ht="0" hidden="1" customHeight="1" x14ac:dyDescent="0.25">
      <c r="P5133" s="167"/>
      <c r="Q5133" s="168"/>
    </row>
    <row r="5134" spans="16:17" ht="0" hidden="1" customHeight="1" x14ac:dyDescent="0.25">
      <c r="P5134" s="167"/>
      <c r="Q5134" s="168"/>
    </row>
    <row r="5135" spans="16:17" ht="0" hidden="1" customHeight="1" x14ac:dyDescent="0.25">
      <c r="P5135" s="167"/>
      <c r="Q5135" s="168"/>
    </row>
    <row r="5136" spans="16:17" ht="0" hidden="1" customHeight="1" x14ac:dyDescent="0.25">
      <c r="P5136" s="167"/>
      <c r="Q5136" s="168"/>
    </row>
    <row r="5137" spans="16:17" ht="0" hidden="1" customHeight="1" x14ac:dyDescent="0.25">
      <c r="P5137" s="167"/>
      <c r="Q5137" s="168"/>
    </row>
    <row r="5138" spans="16:17" ht="0" hidden="1" customHeight="1" x14ac:dyDescent="0.25">
      <c r="P5138" s="167"/>
      <c r="Q5138" s="168"/>
    </row>
    <row r="5139" spans="16:17" ht="0" hidden="1" customHeight="1" x14ac:dyDescent="0.25">
      <c r="P5139" s="167"/>
      <c r="Q5139" s="168"/>
    </row>
    <row r="5140" spans="16:17" ht="0" hidden="1" customHeight="1" x14ac:dyDescent="0.25">
      <c r="P5140" s="167"/>
      <c r="Q5140" s="168"/>
    </row>
    <row r="5141" spans="16:17" ht="0" hidden="1" customHeight="1" x14ac:dyDescent="0.25">
      <c r="P5141" s="167"/>
      <c r="Q5141" s="168"/>
    </row>
    <row r="5142" spans="16:17" ht="0" hidden="1" customHeight="1" x14ac:dyDescent="0.25">
      <c r="P5142" s="167"/>
      <c r="Q5142" s="168"/>
    </row>
    <row r="5143" spans="16:17" ht="0" hidden="1" customHeight="1" x14ac:dyDescent="0.25">
      <c r="P5143" s="167"/>
      <c r="Q5143" s="168"/>
    </row>
    <row r="5144" spans="16:17" ht="0" hidden="1" customHeight="1" x14ac:dyDescent="0.25">
      <c r="P5144" s="167"/>
      <c r="Q5144" s="168"/>
    </row>
    <row r="5145" spans="16:17" ht="0" hidden="1" customHeight="1" x14ac:dyDescent="0.25">
      <c r="P5145" s="167"/>
      <c r="Q5145" s="168"/>
    </row>
    <row r="5146" spans="16:17" ht="0" hidden="1" customHeight="1" x14ac:dyDescent="0.25">
      <c r="P5146" s="167"/>
      <c r="Q5146" s="168"/>
    </row>
    <row r="5147" spans="16:17" ht="0" hidden="1" customHeight="1" x14ac:dyDescent="0.25">
      <c r="P5147" s="167"/>
      <c r="Q5147" s="168"/>
    </row>
    <row r="5148" spans="16:17" ht="0" hidden="1" customHeight="1" x14ac:dyDescent="0.25">
      <c r="P5148" s="167"/>
      <c r="Q5148" s="168"/>
    </row>
    <row r="5149" spans="16:17" ht="0" hidden="1" customHeight="1" x14ac:dyDescent="0.25">
      <c r="P5149" s="167"/>
      <c r="Q5149" s="168"/>
    </row>
    <row r="5150" spans="16:17" ht="0" hidden="1" customHeight="1" x14ac:dyDescent="0.25">
      <c r="P5150" s="167"/>
      <c r="Q5150" s="168"/>
    </row>
    <row r="5151" spans="16:17" ht="0" hidden="1" customHeight="1" x14ac:dyDescent="0.25">
      <c r="P5151" s="167"/>
      <c r="Q5151" s="168"/>
    </row>
    <row r="5152" spans="16:17" ht="0" hidden="1" customHeight="1" x14ac:dyDescent="0.25">
      <c r="P5152" s="167"/>
      <c r="Q5152" s="168"/>
    </row>
    <row r="5153" spans="16:17" ht="0" hidden="1" customHeight="1" x14ac:dyDescent="0.25">
      <c r="P5153" s="167"/>
      <c r="Q5153" s="168"/>
    </row>
    <row r="5154" spans="16:17" ht="0" hidden="1" customHeight="1" x14ac:dyDescent="0.25">
      <c r="P5154" s="167"/>
      <c r="Q5154" s="168"/>
    </row>
    <row r="5155" spans="16:17" ht="0" hidden="1" customHeight="1" x14ac:dyDescent="0.25">
      <c r="P5155" s="167"/>
      <c r="Q5155" s="168"/>
    </row>
    <row r="5156" spans="16:17" ht="0" hidden="1" customHeight="1" x14ac:dyDescent="0.25">
      <c r="P5156" s="167"/>
      <c r="Q5156" s="168"/>
    </row>
    <row r="5157" spans="16:17" ht="0" hidden="1" customHeight="1" x14ac:dyDescent="0.25">
      <c r="P5157" s="167"/>
      <c r="Q5157" s="168"/>
    </row>
    <row r="5158" spans="16:17" ht="0" hidden="1" customHeight="1" x14ac:dyDescent="0.25">
      <c r="P5158" s="167"/>
      <c r="Q5158" s="168"/>
    </row>
    <row r="5159" spans="16:17" ht="0" hidden="1" customHeight="1" x14ac:dyDescent="0.25">
      <c r="P5159" s="167"/>
      <c r="Q5159" s="168"/>
    </row>
    <row r="5160" spans="16:17" ht="0" hidden="1" customHeight="1" x14ac:dyDescent="0.25">
      <c r="P5160" s="167"/>
      <c r="Q5160" s="168"/>
    </row>
    <row r="5161" spans="16:17" ht="0" hidden="1" customHeight="1" x14ac:dyDescent="0.25">
      <c r="P5161" s="167"/>
      <c r="Q5161" s="168"/>
    </row>
    <row r="5162" spans="16:17" ht="0" hidden="1" customHeight="1" x14ac:dyDescent="0.25">
      <c r="P5162" s="167"/>
      <c r="Q5162" s="168"/>
    </row>
    <row r="5163" spans="16:17" ht="0" hidden="1" customHeight="1" x14ac:dyDescent="0.25">
      <c r="P5163" s="167"/>
      <c r="Q5163" s="168"/>
    </row>
    <row r="5164" spans="16:17" ht="0" hidden="1" customHeight="1" x14ac:dyDescent="0.25">
      <c r="P5164" s="167"/>
      <c r="Q5164" s="168"/>
    </row>
    <row r="5165" spans="16:17" ht="0" hidden="1" customHeight="1" x14ac:dyDescent="0.25">
      <c r="P5165" s="167"/>
      <c r="Q5165" s="168"/>
    </row>
    <row r="5166" spans="16:17" ht="0" hidden="1" customHeight="1" x14ac:dyDescent="0.25">
      <c r="P5166" s="167"/>
      <c r="Q5166" s="168"/>
    </row>
    <row r="5167" spans="16:17" ht="0" hidden="1" customHeight="1" x14ac:dyDescent="0.25">
      <c r="P5167" s="167"/>
      <c r="Q5167" s="168"/>
    </row>
    <row r="5168" spans="16:17" ht="0" hidden="1" customHeight="1" x14ac:dyDescent="0.25">
      <c r="P5168" s="167"/>
      <c r="Q5168" s="168"/>
    </row>
    <row r="5169" spans="16:17" ht="0" hidden="1" customHeight="1" x14ac:dyDescent="0.25">
      <c r="P5169" s="167"/>
      <c r="Q5169" s="168"/>
    </row>
    <row r="5170" spans="16:17" ht="0" hidden="1" customHeight="1" x14ac:dyDescent="0.25">
      <c r="P5170" s="167"/>
      <c r="Q5170" s="168"/>
    </row>
    <row r="5171" spans="16:17" ht="0" hidden="1" customHeight="1" x14ac:dyDescent="0.25">
      <c r="P5171" s="167"/>
      <c r="Q5171" s="168"/>
    </row>
    <row r="5172" spans="16:17" ht="0" hidden="1" customHeight="1" x14ac:dyDescent="0.25">
      <c r="P5172" s="167"/>
      <c r="Q5172" s="168"/>
    </row>
    <row r="5173" spans="16:17" ht="0" hidden="1" customHeight="1" x14ac:dyDescent="0.25">
      <c r="P5173" s="167"/>
      <c r="Q5173" s="168"/>
    </row>
    <row r="5174" spans="16:17" ht="0" hidden="1" customHeight="1" x14ac:dyDescent="0.25">
      <c r="P5174" s="167"/>
      <c r="Q5174" s="168"/>
    </row>
    <row r="5175" spans="16:17" ht="0" hidden="1" customHeight="1" x14ac:dyDescent="0.25">
      <c r="P5175" s="167"/>
      <c r="Q5175" s="168"/>
    </row>
    <row r="5176" spans="16:17" ht="0" hidden="1" customHeight="1" x14ac:dyDescent="0.25">
      <c r="P5176" s="167"/>
      <c r="Q5176" s="168"/>
    </row>
    <row r="5177" spans="16:17" ht="0" hidden="1" customHeight="1" x14ac:dyDescent="0.25">
      <c r="P5177" s="167"/>
      <c r="Q5177" s="168"/>
    </row>
    <row r="5178" spans="16:17" ht="0" hidden="1" customHeight="1" x14ac:dyDescent="0.25">
      <c r="P5178" s="167"/>
      <c r="Q5178" s="168"/>
    </row>
    <row r="5179" spans="16:17" ht="0" hidden="1" customHeight="1" x14ac:dyDescent="0.25">
      <c r="P5179" s="167"/>
      <c r="Q5179" s="168"/>
    </row>
    <row r="5180" spans="16:17" ht="0" hidden="1" customHeight="1" x14ac:dyDescent="0.25">
      <c r="P5180" s="167"/>
      <c r="Q5180" s="168"/>
    </row>
    <row r="5181" spans="16:17" ht="0" hidden="1" customHeight="1" x14ac:dyDescent="0.25">
      <c r="P5181" s="167"/>
      <c r="Q5181" s="168"/>
    </row>
    <row r="5182" spans="16:17" ht="0" hidden="1" customHeight="1" x14ac:dyDescent="0.25">
      <c r="P5182" s="167"/>
      <c r="Q5182" s="168"/>
    </row>
    <row r="5183" spans="16:17" ht="0" hidden="1" customHeight="1" x14ac:dyDescent="0.25">
      <c r="P5183" s="167"/>
      <c r="Q5183" s="168"/>
    </row>
    <row r="5184" spans="16:17" ht="0" hidden="1" customHeight="1" x14ac:dyDescent="0.25">
      <c r="P5184" s="167"/>
      <c r="Q5184" s="168"/>
    </row>
    <row r="5185" spans="16:17" ht="0" hidden="1" customHeight="1" x14ac:dyDescent="0.25">
      <c r="P5185" s="167"/>
      <c r="Q5185" s="168"/>
    </row>
    <row r="5186" spans="16:17" ht="0" hidden="1" customHeight="1" x14ac:dyDescent="0.25">
      <c r="P5186" s="167"/>
      <c r="Q5186" s="168"/>
    </row>
    <row r="5187" spans="16:17" ht="0" hidden="1" customHeight="1" x14ac:dyDescent="0.25">
      <c r="P5187" s="167"/>
      <c r="Q5187" s="168"/>
    </row>
    <row r="5188" spans="16:17" ht="0" hidden="1" customHeight="1" x14ac:dyDescent="0.25">
      <c r="P5188" s="167"/>
      <c r="Q5188" s="168"/>
    </row>
    <row r="5189" spans="16:17" ht="0" hidden="1" customHeight="1" x14ac:dyDescent="0.25">
      <c r="P5189" s="167"/>
      <c r="Q5189" s="168"/>
    </row>
    <row r="5190" spans="16:17" ht="0" hidden="1" customHeight="1" x14ac:dyDescent="0.25">
      <c r="P5190" s="167"/>
      <c r="Q5190" s="168"/>
    </row>
    <row r="5191" spans="16:17" ht="0" hidden="1" customHeight="1" x14ac:dyDescent="0.25">
      <c r="P5191" s="167"/>
      <c r="Q5191" s="168"/>
    </row>
    <row r="5192" spans="16:17" ht="0" hidden="1" customHeight="1" x14ac:dyDescent="0.25">
      <c r="P5192" s="167"/>
      <c r="Q5192" s="168"/>
    </row>
    <row r="5193" spans="16:17" ht="0" hidden="1" customHeight="1" x14ac:dyDescent="0.25">
      <c r="P5193" s="167"/>
      <c r="Q5193" s="168"/>
    </row>
    <row r="5194" spans="16:17" ht="0" hidden="1" customHeight="1" x14ac:dyDescent="0.25">
      <c r="P5194" s="167"/>
      <c r="Q5194" s="168"/>
    </row>
    <row r="5195" spans="16:17" ht="0" hidden="1" customHeight="1" x14ac:dyDescent="0.25">
      <c r="P5195" s="167"/>
      <c r="Q5195" s="168"/>
    </row>
    <row r="5196" spans="16:17" ht="0" hidden="1" customHeight="1" x14ac:dyDescent="0.25">
      <c r="P5196" s="167"/>
      <c r="Q5196" s="168"/>
    </row>
    <row r="5197" spans="16:17" ht="0" hidden="1" customHeight="1" x14ac:dyDescent="0.25">
      <c r="P5197" s="167"/>
      <c r="Q5197" s="168"/>
    </row>
    <row r="5198" spans="16:17" ht="0" hidden="1" customHeight="1" x14ac:dyDescent="0.25">
      <c r="P5198" s="167"/>
      <c r="Q5198" s="168"/>
    </row>
    <row r="5199" spans="16:17" ht="0" hidden="1" customHeight="1" x14ac:dyDescent="0.25">
      <c r="P5199" s="167"/>
      <c r="Q5199" s="168"/>
    </row>
    <row r="5200" spans="16:17" ht="0" hidden="1" customHeight="1" x14ac:dyDescent="0.25">
      <c r="P5200" s="167"/>
      <c r="Q5200" s="168"/>
    </row>
    <row r="5201" spans="16:17" ht="0" hidden="1" customHeight="1" x14ac:dyDescent="0.25">
      <c r="P5201" s="167"/>
      <c r="Q5201" s="168"/>
    </row>
    <row r="5202" spans="16:17" ht="0" hidden="1" customHeight="1" x14ac:dyDescent="0.25">
      <c r="P5202" s="167"/>
      <c r="Q5202" s="168"/>
    </row>
    <row r="5203" spans="16:17" ht="0" hidden="1" customHeight="1" x14ac:dyDescent="0.25">
      <c r="P5203" s="167"/>
      <c r="Q5203" s="168"/>
    </row>
    <row r="5204" spans="16:17" ht="0" hidden="1" customHeight="1" x14ac:dyDescent="0.25">
      <c r="P5204" s="167"/>
      <c r="Q5204" s="168"/>
    </row>
    <row r="5205" spans="16:17" ht="0" hidden="1" customHeight="1" x14ac:dyDescent="0.25">
      <c r="P5205" s="167"/>
      <c r="Q5205" s="168"/>
    </row>
    <row r="5206" spans="16:17" ht="0" hidden="1" customHeight="1" x14ac:dyDescent="0.25">
      <c r="P5206" s="167"/>
      <c r="Q5206" s="168"/>
    </row>
    <row r="5207" spans="16:17" ht="0" hidden="1" customHeight="1" x14ac:dyDescent="0.25">
      <c r="P5207" s="167"/>
      <c r="Q5207" s="168"/>
    </row>
    <row r="5208" spans="16:17" ht="0" hidden="1" customHeight="1" x14ac:dyDescent="0.25">
      <c r="P5208" s="167"/>
      <c r="Q5208" s="168"/>
    </row>
    <row r="5209" spans="16:17" ht="0" hidden="1" customHeight="1" x14ac:dyDescent="0.25">
      <c r="P5209" s="167"/>
      <c r="Q5209" s="168"/>
    </row>
    <row r="5210" spans="16:17" ht="0" hidden="1" customHeight="1" x14ac:dyDescent="0.25">
      <c r="P5210" s="167"/>
      <c r="Q5210" s="168"/>
    </row>
    <row r="5211" spans="16:17" ht="0" hidden="1" customHeight="1" x14ac:dyDescent="0.25">
      <c r="P5211" s="167"/>
      <c r="Q5211" s="168"/>
    </row>
    <row r="5212" spans="16:17" ht="0" hidden="1" customHeight="1" x14ac:dyDescent="0.25">
      <c r="P5212" s="167"/>
      <c r="Q5212" s="168"/>
    </row>
    <row r="5213" spans="16:17" ht="0" hidden="1" customHeight="1" x14ac:dyDescent="0.25">
      <c r="P5213" s="167"/>
      <c r="Q5213" s="168"/>
    </row>
    <row r="5214" spans="16:17" ht="0" hidden="1" customHeight="1" x14ac:dyDescent="0.25">
      <c r="P5214" s="167"/>
      <c r="Q5214" s="168"/>
    </row>
    <row r="5215" spans="16:17" ht="0" hidden="1" customHeight="1" x14ac:dyDescent="0.25">
      <c r="P5215" s="167"/>
      <c r="Q5215" s="168"/>
    </row>
    <row r="5216" spans="16:17" ht="0" hidden="1" customHeight="1" x14ac:dyDescent="0.25">
      <c r="P5216" s="167"/>
      <c r="Q5216" s="168"/>
    </row>
    <row r="5217" spans="16:17" ht="0" hidden="1" customHeight="1" x14ac:dyDescent="0.25">
      <c r="P5217" s="167"/>
      <c r="Q5217" s="168"/>
    </row>
    <row r="5218" spans="16:17" ht="0" hidden="1" customHeight="1" x14ac:dyDescent="0.25">
      <c r="P5218" s="167"/>
      <c r="Q5218" s="168"/>
    </row>
    <row r="5219" spans="16:17" ht="0" hidden="1" customHeight="1" x14ac:dyDescent="0.25">
      <c r="P5219" s="167"/>
      <c r="Q5219" s="168"/>
    </row>
    <row r="5220" spans="16:17" ht="0" hidden="1" customHeight="1" x14ac:dyDescent="0.25">
      <c r="P5220" s="167"/>
      <c r="Q5220" s="168"/>
    </row>
    <row r="5221" spans="16:17" ht="0" hidden="1" customHeight="1" x14ac:dyDescent="0.25">
      <c r="P5221" s="167"/>
      <c r="Q5221" s="168"/>
    </row>
    <row r="5222" spans="16:17" ht="0" hidden="1" customHeight="1" x14ac:dyDescent="0.25">
      <c r="P5222" s="167"/>
      <c r="Q5222" s="168"/>
    </row>
    <row r="5223" spans="16:17" ht="0" hidden="1" customHeight="1" x14ac:dyDescent="0.25">
      <c r="P5223" s="167"/>
      <c r="Q5223" s="168"/>
    </row>
    <row r="5224" spans="16:17" ht="0" hidden="1" customHeight="1" x14ac:dyDescent="0.25">
      <c r="P5224" s="167"/>
      <c r="Q5224" s="168"/>
    </row>
    <row r="5225" spans="16:17" ht="0" hidden="1" customHeight="1" x14ac:dyDescent="0.25">
      <c r="P5225" s="167"/>
      <c r="Q5225" s="168"/>
    </row>
    <row r="5226" spans="16:17" ht="0" hidden="1" customHeight="1" x14ac:dyDescent="0.25">
      <c r="P5226" s="167"/>
      <c r="Q5226" s="168"/>
    </row>
    <row r="5227" spans="16:17" ht="0" hidden="1" customHeight="1" x14ac:dyDescent="0.25">
      <c r="P5227" s="167"/>
      <c r="Q5227" s="168"/>
    </row>
    <row r="5228" spans="16:17" ht="0" hidden="1" customHeight="1" x14ac:dyDescent="0.25">
      <c r="P5228" s="167"/>
      <c r="Q5228" s="168"/>
    </row>
    <row r="5229" spans="16:17" ht="0" hidden="1" customHeight="1" x14ac:dyDescent="0.25">
      <c r="P5229" s="167"/>
      <c r="Q5229" s="168"/>
    </row>
    <row r="5230" spans="16:17" ht="0" hidden="1" customHeight="1" x14ac:dyDescent="0.25">
      <c r="P5230" s="167"/>
      <c r="Q5230" s="168"/>
    </row>
    <row r="5231" spans="16:17" ht="0" hidden="1" customHeight="1" x14ac:dyDescent="0.25">
      <c r="P5231" s="167"/>
      <c r="Q5231" s="168"/>
    </row>
    <row r="5232" spans="16:17" ht="0" hidden="1" customHeight="1" x14ac:dyDescent="0.25">
      <c r="P5232" s="167"/>
      <c r="Q5232" s="168"/>
    </row>
    <row r="5233" spans="16:17" ht="0" hidden="1" customHeight="1" x14ac:dyDescent="0.25">
      <c r="P5233" s="167"/>
      <c r="Q5233" s="168"/>
    </row>
    <row r="5234" spans="16:17" ht="0" hidden="1" customHeight="1" x14ac:dyDescent="0.25">
      <c r="P5234" s="167"/>
      <c r="Q5234" s="168"/>
    </row>
    <row r="5235" spans="16:17" ht="0" hidden="1" customHeight="1" x14ac:dyDescent="0.25">
      <c r="P5235" s="167"/>
      <c r="Q5235" s="168"/>
    </row>
    <row r="5236" spans="16:17" ht="0" hidden="1" customHeight="1" x14ac:dyDescent="0.25">
      <c r="P5236" s="167"/>
      <c r="Q5236" s="168"/>
    </row>
    <row r="5237" spans="16:17" ht="0" hidden="1" customHeight="1" x14ac:dyDescent="0.25">
      <c r="P5237" s="167"/>
      <c r="Q5237" s="168"/>
    </row>
    <row r="5238" spans="16:17" ht="0" hidden="1" customHeight="1" x14ac:dyDescent="0.25">
      <c r="P5238" s="167"/>
      <c r="Q5238" s="168"/>
    </row>
    <row r="5239" spans="16:17" ht="0" hidden="1" customHeight="1" x14ac:dyDescent="0.25">
      <c r="P5239" s="167"/>
      <c r="Q5239" s="168"/>
    </row>
    <row r="5240" spans="16:17" ht="0" hidden="1" customHeight="1" x14ac:dyDescent="0.25">
      <c r="P5240" s="167"/>
      <c r="Q5240" s="168"/>
    </row>
    <row r="5241" spans="16:17" ht="0" hidden="1" customHeight="1" x14ac:dyDescent="0.25">
      <c r="P5241" s="167"/>
      <c r="Q5241" s="168"/>
    </row>
    <row r="5242" spans="16:17" ht="0" hidden="1" customHeight="1" x14ac:dyDescent="0.25">
      <c r="P5242" s="167"/>
      <c r="Q5242" s="168"/>
    </row>
    <row r="5243" spans="16:17" ht="0" hidden="1" customHeight="1" x14ac:dyDescent="0.25">
      <c r="P5243" s="167"/>
      <c r="Q5243" s="168"/>
    </row>
    <row r="5244" spans="16:17" ht="0" hidden="1" customHeight="1" x14ac:dyDescent="0.25">
      <c r="P5244" s="167"/>
      <c r="Q5244" s="168"/>
    </row>
    <row r="5245" spans="16:17" ht="0" hidden="1" customHeight="1" x14ac:dyDescent="0.25">
      <c r="P5245" s="167"/>
      <c r="Q5245" s="168"/>
    </row>
    <row r="5246" spans="16:17" ht="0" hidden="1" customHeight="1" x14ac:dyDescent="0.25">
      <c r="P5246" s="167"/>
      <c r="Q5246" s="168"/>
    </row>
    <row r="5247" spans="16:17" ht="0" hidden="1" customHeight="1" x14ac:dyDescent="0.25">
      <c r="P5247" s="167"/>
      <c r="Q5247" s="168"/>
    </row>
    <row r="5248" spans="16:17" ht="0" hidden="1" customHeight="1" x14ac:dyDescent="0.25">
      <c r="P5248" s="167"/>
      <c r="Q5248" s="168"/>
    </row>
    <row r="5249" spans="16:17" ht="0" hidden="1" customHeight="1" x14ac:dyDescent="0.25">
      <c r="P5249" s="167"/>
      <c r="Q5249" s="168"/>
    </row>
    <row r="5250" spans="16:17" ht="0" hidden="1" customHeight="1" x14ac:dyDescent="0.25">
      <c r="P5250" s="167"/>
      <c r="Q5250" s="168"/>
    </row>
    <row r="5251" spans="16:17" ht="0" hidden="1" customHeight="1" x14ac:dyDescent="0.25">
      <c r="P5251" s="167"/>
      <c r="Q5251" s="168"/>
    </row>
    <row r="5252" spans="16:17" ht="0" hidden="1" customHeight="1" x14ac:dyDescent="0.25">
      <c r="P5252" s="167"/>
      <c r="Q5252" s="168"/>
    </row>
    <row r="5253" spans="16:17" ht="0" hidden="1" customHeight="1" x14ac:dyDescent="0.25">
      <c r="P5253" s="167"/>
      <c r="Q5253" s="168"/>
    </row>
    <row r="5254" spans="16:17" ht="0" hidden="1" customHeight="1" x14ac:dyDescent="0.25">
      <c r="P5254" s="167"/>
      <c r="Q5254" s="168"/>
    </row>
    <row r="5255" spans="16:17" ht="0" hidden="1" customHeight="1" x14ac:dyDescent="0.25">
      <c r="P5255" s="167"/>
      <c r="Q5255" s="168"/>
    </row>
    <row r="5256" spans="16:17" ht="0" hidden="1" customHeight="1" x14ac:dyDescent="0.25">
      <c r="P5256" s="167"/>
      <c r="Q5256" s="168"/>
    </row>
    <row r="5257" spans="16:17" ht="0" hidden="1" customHeight="1" x14ac:dyDescent="0.25">
      <c r="P5257" s="167"/>
      <c r="Q5257" s="168"/>
    </row>
    <row r="5258" spans="16:17" ht="0" hidden="1" customHeight="1" x14ac:dyDescent="0.25">
      <c r="P5258" s="167"/>
      <c r="Q5258" s="168"/>
    </row>
    <row r="5259" spans="16:17" ht="0" hidden="1" customHeight="1" x14ac:dyDescent="0.25">
      <c r="P5259" s="167"/>
      <c r="Q5259" s="168"/>
    </row>
    <row r="5260" spans="16:17" ht="0" hidden="1" customHeight="1" x14ac:dyDescent="0.25">
      <c r="P5260" s="167"/>
      <c r="Q5260" s="168"/>
    </row>
    <row r="5261" spans="16:17" ht="0" hidden="1" customHeight="1" x14ac:dyDescent="0.25">
      <c r="P5261" s="167"/>
      <c r="Q5261" s="168"/>
    </row>
    <row r="5262" spans="16:17" ht="0" hidden="1" customHeight="1" x14ac:dyDescent="0.25">
      <c r="P5262" s="167"/>
      <c r="Q5262" s="168"/>
    </row>
    <row r="5263" spans="16:17" ht="0" hidden="1" customHeight="1" x14ac:dyDescent="0.25">
      <c r="P5263" s="167"/>
      <c r="Q5263" s="168"/>
    </row>
    <row r="5264" spans="16:17" ht="0" hidden="1" customHeight="1" x14ac:dyDescent="0.25">
      <c r="P5264" s="167"/>
      <c r="Q5264" s="168"/>
    </row>
    <row r="5265" spans="16:17" ht="0" hidden="1" customHeight="1" x14ac:dyDescent="0.25">
      <c r="P5265" s="167"/>
      <c r="Q5265" s="168"/>
    </row>
    <row r="5266" spans="16:17" ht="0" hidden="1" customHeight="1" x14ac:dyDescent="0.25">
      <c r="P5266" s="167"/>
      <c r="Q5266" s="168"/>
    </row>
    <row r="5267" spans="16:17" ht="0" hidden="1" customHeight="1" x14ac:dyDescent="0.25">
      <c r="P5267" s="167"/>
      <c r="Q5267" s="168"/>
    </row>
    <row r="5268" spans="16:17" ht="0" hidden="1" customHeight="1" x14ac:dyDescent="0.25">
      <c r="P5268" s="167"/>
      <c r="Q5268" s="168"/>
    </row>
    <row r="5269" spans="16:17" ht="0" hidden="1" customHeight="1" x14ac:dyDescent="0.25">
      <c r="P5269" s="167"/>
      <c r="Q5269" s="168"/>
    </row>
    <row r="5270" spans="16:17" ht="0" hidden="1" customHeight="1" x14ac:dyDescent="0.25">
      <c r="P5270" s="167"/>
      <c r="Q5270" s="168"/>
    </row>
    <row r="5271" spans="16:17" ht="0" hidden="1" customHeight="1" x14ac:dyDescent="0.25">
      <c r="P5271" s="167"/>
      <c r="Q5271" s="168"/>
    </row>
    <row r="5272" spans="16:17" ht="0" hidden="1" customHeight="1" x14ac:dyDescent="0.25">
      <c r="P5272" s="167"/>
      <c r="Q5272" s="168"/>
    </row>
    <row r="5273" spans="16:17" ht="0" hidden="1" customHeight="1" x14ac:dyDescent="0.25">
      <c r="P5273" s="167"/>
      <c r="Q5273" s="168"/>
    </row>
    <row r="5274" spans="16:17" ht="0" hidden="1" customHeight="1" x14ac:dyDescent="0.25">
      <c r="P5274" s="167"/>
      <c r="Q5274" s="168"/>
    </row>
    <row r="5275" spans="16:17" ht="0" hidden="1" customHeight="1" x14ac:dyDescent="0.25">
      <c r="P5275" s="167"/>
      <c r="Q5275" s="168"/>
    </row>
    <row r="5276" spans="16:17" ht="0" hidden="1" customHeight="1" x14ac:dyDescent="0.25">
      <c r="P5276" s="167"/>
      <c r="Q5276" s="168"/>
    </row>
    <row r="5277" spans="16:17" ht="0" hidden="1" customHeight="1" x14ac:dyDescent="0.25">
      <c r="P5277" s="167"/>
      <c r="Q5277" s="168"/>
    </row>
    <row r="5278" spans="16:17" ht="0" hidden="1" customHeight="1" x14ac:dyDescent="0.25">
      <c r="P5278" s="167"/>
      <c r="Q5278" s="168"/>
    </row>
    <row r="5279" spans="16:17" ht="0" hidden="1" customHeight="1" x14ac:dyDescent="0.25">
      <c r="P5279" s="167"/>
      <c r="Q5279" s="168"/>
    </row>
    <row r="5280" spans="16:17" ht="0" hidden="1" customHeight="1" x14ac:dyDescent="0.25">
      <c r="P5280" s="167"/>
      <c r="Q5280" s="168"/>
    </row>
    <row r="5281" spans="16:17" ht="0" hidden="1" customHeight="1" x14ac:dyDescent="0.25">
      <c r="P5281" s="167"/>
      <c r="Q5281" s="168"/>
    </row>
    <row r="5282" spans="16:17" ht="0" hidden="1" customHeight="1" x14ac:dyDescent="0.25">
      <c r="P5282" s="167"/>
      <c r="Q5282" s="168"/>
    </row>
    <row r="5283" spans="16:17" ht="0" hidden="1" customHeight="1" x14ac:dyDescent="0.25">
      <c r="P5283" s="167"/>
      <c r="Q5283" s="168"/>
    </row>
    <row r="5284" spans="16:17" ht="0" hidden="1" customHeight="1" x14ac:dyDescent="0.25">
      <c r="P5284" s="167"/>
      <c r="Q5284" s="168"/>
    </row>
    <row r="5285" spans="16:17" ht="0" hidden="1" customHeight="1" x14ac:dyDescent="0.25">
      <c r="P5285" s="167"/>
      <c r="Q5285" s="168"/>
    </row>
    <row r="5286" spans="16:17" ht="0" hidden="1" customHeight="1" x14ac:dyDescent="0.25">
      <c r="P5286" s="167"/>
      <c r="Q5286" s="168"/>
    </row>
    <row r="5287" spans="16:17" ht="0" hidden="1" customHeight="1" x14ac:dyDescent="0.25">
      <c r="P5287" s="167"/>
      <c r="Q5287" s="168"/>
    </row>
    <row r="5288" spans="16:17" ht="0" hidden="1" customHeight="1" x14ac:dyDescent="0.25">
      <c r="P5288" s="167"/>
      <c r="Q5288" s="168"/>
    </row>
    <row r="5289" spans="16:17" ht="0" hidden="1" customHeight="1" x14ac:dyDescent="0.25">
      <c r="P5289" s="167"/>
      <c r="Q5289" s="168"/>
    </row>
    <row r="5290" spans="16:17" ht="0" hidden="1" customHeight="1" x14ac:dyDescent="0.25">
      <c r="P5290" s="167"/>
      <c r="Q5290" s="168"/>
    </row>
    <row r="5291" spans="16:17" ht="0" hidden="1" customHeight="1" x14ac:dyDescent="0.25">
      <c r="P5291" s="167"/>
      <c r="Q5291" s="168"/>
    </row>
    <row r="5292" spans="16:17" ht="0" hidden="1" customHeight="1" x14ac:dyDescent="0.25">
      <c r="P5292" s="167"/>
      <c r="Q5292" s="168"/>
    </row>
    <row r="5293" spans="16:17" ht="0" hidden="1" customHeight="1" x14ac:dyDescent="0.25">
      <c r="P5293" s="167"/>
      <c r="Q5293" s="168"/>
    </row>
    <row r="5294" spans="16:17" ht="0" hidden="1" customHeight="1" x14ac:dyDescent="0.25">
      <c r="P5294" s="167"/>
      <c r="Q5294" s="168"/>
    </row>
    <row r="5295" spans="16:17" ht="0" hidden="1" customHeight="1" x14ac:dyDescent="0.25">
      <c r="P5295" s="167"/>
      <c r="Q5295" s="168"/>
    </row>
    <row r="5296" spans="16:17" ht="0" hidden="1" customHeight="1" x14ac:dyDescent="0.25">
      <c r="P5296" s="167"/>
      <c r="Q5296" s="168"/>
    </row>
    <row r="5297" spans="16:17" ht="0" hidden="1" customHeight="1" x14ac:dyDescent="0.25">
      <c r="P5297" s="167"/>
      <c r="Q5297" s="168"/>
    </row>
    <row r="5298" spans="16:17" ht="0" hidden="1" customHeight="1" x14ac:dyDescent="0.25">
      <c r="P5298" s="167"/>
      <c r="Q5298" s="168"/>
    </row>
    <row r="5299" spans="16:17" ht="0" hidden="1" customHeight="1" x14ac:dyDescent="0.25">
      <c r="P5299" s="167"/>
      <c r="Q5299" s="168"/>
    </row>
    <row r="5300" spans="16:17" ht="0" hidden="1" customHeight="1" x14ac:dyDescent="0.25">
      <c r="P5300" s="167"/>
      <c r="Q5300" s="168"/>
    </row>
    <row r="5301" spans="16:17" ht="0" hidden="1" customHeight="1" x14ac:dyDescent="0.25">
      <c r="P5301" s="167"/>
      <c r="Q5301" s="168"/>
    </row>
    <row r="5302" spans="16:17" ht="0" hidden="1" customHeight="1" x14ac:dyDescent="0.25">
      <c r="P5302" s="167"/>
      <c r="Q5302" s="168"/>
    </row>
    <row r="5303" spans="16:17" ht="0" hidden="1" customHeight="1" x14ac:dyDescent="0.25">
      <c r="P5303" s="167"/>
      <c r="Q5303" s="168"/>
    </row>
    <row r="5304" spans="16:17" ht="0" hidden="1" customHeight="1" x14ac:dyDescent="0.25">
      <c r="P5304" s="167"/>
      <c r="Q5304" s="168"/>
    </row>
    <row r="5305" spans="16:17" ht="0" hidden="1" customHeight="1" x14ac:dyDescent="0.25">
      <c r="P5305" s="167"/>
      <c r="Q5305" s="168"/>
    </row>
    <row r="5306" spans="16:17" ht="0" hidden="1" customHeight="1" x14ac:dyDescent="0.25">
      <c r="P5306" s="167"/>
      <c r="Q5306" s="168"/>
    </row>
    <row r="5307" spans="16:17" ht="0" hidden="1" customHeight="1" x14ac:dyDescent="0.25">
      <c r="P5307" s="167"/>
      <c r="Q5307" s="168"/>
    </row>
    <row r="5308" spans="16:17" ht="0" hidden="1" customHeight="1" x14ac:dyDescent="0.25">
      <c r="P5308" s="167"/>
      <c r="Q5308" s="168"/>
    </row>
    <row r="5309" spans="16:17" ht="0" hidden="1" customHeight="1" x14ac:dyDescent="0.25">
      <c r="P5309" s="167"/>
      <c r="Q5309" s="168"/>
    </row>
    <row r="5310" spans="16:17" ht="0" hidden="1" customHeight="1" x14ac:dyDescent="0.25">
      <c r="P5310" s="167"/>
      <c r="Q5310" s="168"/>
    </row>
    <row r="5311" spans="16:17" ht="0" hidden="1" customHeight="1" x14ac:dyDescent="0.25">
      <c r="P5311" s="167"/>
      <c r="Q5311" s="168"/>
    </row>
    <row r="5312" spans="16:17" ht="0" hidden="1" customHeight="1" x14ac:dyDescent="0.25">
      <c r="P5312" s="167"/>
      <c r="Q5312" s="168"/>
    </row>
    <row r="5313" spans="16:17" ht="0" hidden="1" customHeight="1" x14ac:dyDescent="0.25">
      <c r="P5313" s="167"/>
      <c r="Q5313" s="168"/>
    </row>
    <row r="5314" spans="16:17" ht="0" hidden="1" customHeight="1" x14ac:dyDescent="0.25">
      <c r="P5314" s="167"/>
      <c r="Q5314" s="168"/>
    </row>
    <row r="5315" spans="16:17" ht="0" hidden="1" customHeight="1" x14ac:dyDescent="0.25">
      <c r="P5315" s="167"/>
      <c r="Q5315" s="168"/>
    </row>
    <row r="5316" spans="16:17" ht="0" hidden="1" customHeight="1" x14ac:dyDescent="0.25">
      <c r="P5316" s="167"/>
      <c r="Q5316" s="168"/>
    </row>
    <row r="5317" spans="16:17" ht="0" hidden="1" customHeight="1" x14ac:dyDescent="0.25">
      <c r="P5317" s="167"/>
      <c r="Q5317" s="168"/>
    </row>
    <row r="5318" spans="16:17" ht="0" hidden="1" customHeight="1" x14ac:dyDescent="0.25">
      <c r="P5318" s="167"/>
      <c r="Q5318" s="168"/>
    </row>
    <row r="5319" spans="16:17" ht="0" hidden="1" customHeight="1" x14ac:dyDescent="0.25">
      <c r="P5319" s="167"/>
      <c r="Q5319" s="168"/>
    </row>
    <row r="5320" spans="16:17" ht="0" hidden="1" customHeight="1" x14ac:dyDescent="0.25">
      <c r="P5320" s="167"/>
      <c r="Q5320" s="168"/>
    </row>
    <row r="5321" spans="16:17" ht="0" hidden="1" customHeight="1" x14ac:dyDescent="0.25">
      <c r="P5321" s="167"/>
      <c r="Q5321" s="168"/>
    </row>
    <row r="5322" spans="16:17" ht="0" hidden="1" customHeight="1" x14ac:dyDescent="0.25">
      <c r="P5322" s="167"/>
      <c r="Q5322" s="168"/>
    </row>
    <row r="5323" spans="16:17" ht="0" hidden="1" customHeight="1" x14ac:dyDescent="0.25">
      <c r="P5323" s="167"/>
      <c r="Q5323" s="168"/>
    </row>
    <row r="5324" spans="16:17" ht="0" hidden="1" customHeight="1" x14ac:dyDescent="0.25">
      <c r="P5324" s="167"/>
      <c r="Q5324" s="168"/>
    </row>
    <row r="5325" spans="16:17" ht="0" hidden="1" customHeight="1" x14ac:dyDescent="0.25">
      <c r="P5325" s="167"/>
      <c r="Q5325" s="168"/>
    </row>
    <row r="5326" spans="16:17" ht="0" hidden="1" customHeight="1" x14ac:dyDescent="0.25">
      <c r="P5326" s="167"/>
      <c r="Q5326" s="168"/>
    </row>
    <row r="5327" spans="16:17" ht="0" hidden="1" customHeight="1" x14ac:dyDescent="0.25">
      <c r="P5327" s="167"/>
      <c r="Q5327" s="168"/>
    </row>
    <row r="5328" spans="16:17" ht="0" hidden="1" customHeight="1" x14ac:dyDescent="0.25">
      <c r="P5328" s="167"/>
      <c r="Q5328" s="168"/>
    </row>
    <row r="5329" spans="16:17" ht="0" hidden="1" customHeight="1" x14ac:dyDescent="0.25">
      <c r="P5329" s="167"/>
      <c r="Q5329" s="168"/>
    </row>
    <row r="5330" spans="16:17" ht="0" hidden="1" customHeight="1" x14ac:dyDescent="0.25">
      <c r="P5330" s="167"/>
      <c r="Q5330" s="168"/>
    </row>
    <row r="5331" spans="16:17" ht="0" hidden="1" customHeight="1" x14ac:dyDescent="0.25">
      <c r="P5331" s="167"/>
      <c r="Q5331" s="168"/>
    </row>
    <row r="5332" spans="16:17" ht="0" hidden="1" customHeight="1" x14ac:dyDescent="0.25">
      <c r="P5332" s="167"/>
      <c r="Q5332" s="168"/>
    </row>
    <row r="5333" spans="16:17" ht="0" hidden="1" customHeight="1" x14ac:dyDescent="0.25">
      <c r="P5333" s="167"/>
      <c r="Q5333" s="168"/>
    </row>
    <row r="5334" spans="16:17" ht="0" hidden="1" customHeight="1" x14ac:dyDescent="0.25">
      <c r="P5334" s="167"/>
      <c r="Q5334" s="168"/>
    </row>
    <row r="5335" spans="16:17" ht="0" hidden="1" customHeight="1" x14ac:dyDescent="0.25">
      <c r="P5335" s="167"/>
      <c r="Q5335" s="168"/>
    </row>
    <row r="5336" spans="16:17" ht="0" hidden="1" customHeight="1" x14ac:dyDescent="0.25">
      <c r="P5336" s="167"/>
      <c r="Q5336" s="168"/>
    </row>
    <row r="5337" spans="16:17" ht="0" hidden="1" customHeight="1" x14ac:dyDescent="0.25">
      <c r="P5337" s="167"/>
      <c r="Q5337" s="168"/>
    </row>
    <row r="5338" spans="16:17" ht="0" hidden="1" customHeight="1" x14ac:dyDescent="0.25">
      <c r="P5338" s="167"/>
      <c r="Q5338" s="168"/>
    </row>
    <row r="5339" spans="16:17" ht="0" hidden="1" customHeight="1" x14ac:dyDescent="0.25">
      <c r="P5339" s="167"/>
      <c r="Q5339" s="168"/>
    </row>
    <row r="5340" spans="16:17" ht="0" hidden="1" customHeight="1" x14ac:dyDescent="0.25">
      <c r="P5340" s="167"/>
      <c r="Q5340" s="168"/>
    </row>
    <row r="5341" spans="16:17" ht="0" hidden="1" customHeight="1" x14ac:dyDescent="0.25">
      <c r="P5341" s="167"/>
      <c r="Q5341" s="168"/>
    </row>
    <row r="5342" spans="16:17" ht="0" hidden="1" customHeight="1" x14ac:dyDescent="0.25">
      <c r="P5342" s="167"/>
      <c r="Q5342" s="168"/>
    </row>
    <row r="5343" spans="16:17" ht="0" hidden="1" customHeight="1" x14ac:dyDescent="0.25">
      <c r="P5343" s="167"/>
      <c r="Q5343" s="168"/>
    </row>
    <row r="5344" spans="16:17" ht="0" hidden="1" customHeight="1" x14ac:dyDescent="0.25">
      <c r="P5344" s="167"/>
      <c r="Q5344" s="168"/>
    </row>
    <row r="5345" spans="16:17" ht="0" hidden="1" customHeight="1" x14ac:dyDescent="0.25">
      <c r="P5345" s="167"/>
      <c r="Q5345" s="168"/>
    </row>
    <row r="5346" spans="16:17" ht="0" hidden="1" customHeight="1" x14ac:dyDescent="0.25">
      <c r="P5346" s="167"/>
      <c r="Q5346" s="168"/>
    </row>
    <row r="5347" spans="16:17" ht="0" hidden="1" customHeight="1" x14ac:dyDescent="0.25">
      <c r="P5347" s="167"/>
      <c r="Q5347" s="168"/>
    </row>
    <row r="5348" spans="16:17" ht="0" hidden="1" customHeight="1" x14ac:dyDescent="0.25">
      <c r="P5348" s="167"/>
      <c r="Q5348" s="168"/>
    </row>
    <row r="5349" spans="16:17" ht="0" hidden="1" customHeight="1" x14ac:dyDescent="0.25">
      <c r="P5349" s="167"/>
      <c r="Q5349" s="168"/>
    </row>
    <row r="5350" spans="16:17" ht="0" hidden="1" customHeight="1" x14ac:dyDescent="0.25">
      <c r="P5350" s="167"/>
      <c r="Q5350" s="168"/>
    </row>
    <row r="5351" spans="16:17" ht="0" hidden="1" customHeight="1" x14ac:dyDescent="0.25">
      <c r="P5351" s="167"/>
      <c r="Q5351" s="168"/>
    </row>
    <row r="5352" spans="16:17" ht="0" hidden="1" customHeight="1" x14ac:dyDescent="0.25">
      <c r="P5352" s="167"/>
      <c r="Q5352" s="168"/>
    </row>
    <row r="5353" spans="16:17" ht="0" hidden="1" customHeight="1" x14ac:dyDescent="0.25">
      <c r="P5353" s="167"/>
      <c r="Q5353" s="168"/>
    </row>
    <row r="5354" spans="16:17" ht="0" hidden="1" customHeight="1" x14ac:dyDescent="0.25">
      <c r="P5354" s="167"/>
      <c r="Q5354" s="168"/>
    </row>
    <row r="5355" spans="16:17" ht="0" hidden="1" customHeight="1" x14ac:dyDescent="0.25">
      <c r="P5355" s="167"/>
      <c r="Q5355" s="168"/>
    </row>
    <row r="5356" spans="16:17" ht="0" hidden="1" customHeight="1" x14ac:dyDescent="0.25">
      <c r="P5356" s="167"/>
      <c r="Q5356" s="168"/>
    </row>
    <row r="5357" spans="16:17" ht="0" hidden="1" customHeight="1" x14ac:dyDescent="0.25">
      <c r="P5357" s="167"/>
      <c r="Q5357" s="168"/>
    </row>
    <row r="5358" spans="16:17" ht="0" hidden="1" customHeight="1" x14ac:dyDescent="0.25">
      <c r="P5358" s="167"/>
      <c r="Q5358" s="168"/>
    </row>
    <row r="5359" spans="16:17" ht="0" hidden="1" customHeight="1" x14ac:dyDescent="0.25">
      <c r="P5359" s="167"/>
      <c r="Q5359" s="168"/>
    </row>
    <row r="5360" spans="16:17" ht="0" hidden="1" customHeight="1" x14ac:dyDescent="0.25">
      <c r="P5360" s="167"/>
      <c r="Q5360" s="168"/>
    </row>
    <row r="5361" spans="16:17" ht="0" hidden="1" customHeight="1" x14ac:dyDescent="0.25">
      <c r="P5361" s="167"/>
      <c r="Q5361" s="168"/>
    </row>
    <row r="5362" spans="16:17" ht="0" hidden="1" customHeight="1" x14ac:dyDescent="0.25">
      <c r="P5362" s="167"/>
      <c r="Q5362" s="168"/>
    </row>
    <row r="5363" spans="16:17" ht="0" hidden="1" customHeight="1" x14ac:dyDescent="0.25">
      <c r="P5363" s="167"/>
      <c r="Q5363" s="168"/>
    </row>
    <row r="5364" spans="16:17" ht="0" hidden="1" customHeight="1" x14ac:dyDescent="0.25">
      <c r="P5364" s="167"/>
      <c r="Q5364" s="168"/>
    </row>
    <row r="5365" spans="16:17" ht="0" hidden="1" customHeight="1" x14ac:dyDescent="0.25">
      <c r="P5365" s="167"/>
      <c r="Q5365" s="168"/>
    </row>
    <row r="5366" spans="16:17" ht="0" hidden="1" customHeight="1" x14ac:dyDescent="0.25">
      <c r="P5366" s="167"/>
      <c r="Q5366" s="168"/>
    </row>
    <row r="5367" spans="16:17" ht="0" hidden="1" customHeight="1" x14ac:dyDescent="0.25">
      <c r="P5367" s="167"/>
      <c r="Q5367" s="168"/>
    </row>
    <row r="5368" spans="16:17" ht="0" hidden="1" customHeight="1" x14ac:dyDescent="0.25">
      <c r="P5368" s="167"/>
      <c r="Q5368" s="168"/>
    </row>
    <row r="5369" spans="16:17" ht="0" hidden="1" customHeight="1" x14ac:dyDescent="0.25">
      <c r="P5369" s="167"/>
      <c r="Q5369" s="168"/>
    </row>
    <row r="5370" spans="16:17" ht="0" hidden="1" customHeight="1" x14ac:dyDescent="0.25">
      <c r="P5370" s="167"/>
      <c r="Q5370" s="168"/>
    </row>
    <row r="5371" spans="16:17" ht="0" hidden="1" customHeight="1" x14ac:dyDescent="0.25">
      <c r="P5371" s="167"/>
      <c r="Q5371" s="168"/>
    </row>
    <row r="5372" spans="16:17" ht="0" hidden="1" customHeight="1" x14ac:dyDescent="0.25">
      <c r="P5372" s="167"/>
      <c r="Q5372" s="168"/>
    </row>
    <row r="5373" spans="16:17" ht="0" hidden="1" customHeight="1" x14ac:dyDescent="0.25">
      <c r="P5373" s="167"/>
      <c r="Q5373" s="168"/>
    </row>
    <row r="5374" spans="16:17" ht="0" hidden="1" customHeight="1" x14ac:dyDescent="0.25">
      <c r="P5374" s="167"/>
      <c r="Q5374" s="168"/>
    </row>
    <row r="5375" spans="16:17" ht="0" hidden="1" customHeight="1" x14ac:dyDescent="0.25">
      <c r="P5375" s="167"/>
      <c r="Q5375" s="168"/>
    </row>
    <row r="5376" spans="16:17" ht="0" hidden="1" customHeight="1" x14ac:dyDescent="0.25">
      <c r="P5376" s="167"/>
      <c r="Q5376" s="168"/>
    </row>
    <row r="5377" spans="16:17" ht="0" hidden="1" customHeight="1" x14ac:dyDescent="0.25">
      <c r="P5377" s="167"/>
      <c r="Q5377" s="168"/>
    </row>
    <row r="5378" spans="16:17" ht="0" hidden="1" customHeight="1" x14ac:dyDescent="0.25">
      <c r="P5378" s="167"/>
      <c r="Q5378" s="168"/>
    </row>
    <row r="5379" spans="16:17" ht="0" hidden="1" customHeight="1" x14ac:dyDescent="0.25">
      <c r="P5379" s="167"/>
      <c r="Q5379" s="168"/>
    </row>
    <row r="5380" spans="16:17" ht="0" hidden="1" customHeight="1" x14ac:dyDescent="0.25">
      <c r="P5380" s="167"/>
      <c r="Q5380" s="168"/>
    </row>
    <row r="5381" spans="16:17" ht="0" hidden="1" customHeight="1" x14ac:dyDescent="0.25">
      <c r="P5381" s="167"/>
      <c r="Q5381" s="168"/>
    </row>
    <row r="5382" spans="16:17" ht="0" hidden="1" customHeight="1" x14ac:dyDescent="0.25">
      <c r="P5382" s="167"/>
      <c r="Q5382" s="168"/>
    </row>
    <row r="5383" spans="16:17" ht="0" hidden="1" customHeight="1" x14ac:dyDescent="0.25">
      <c r="P5383" s="167"/>
      <c r="Q5383" s="168"/>
    </row>
    <row r="5384" spans="16:17" ht="0" hidden="1" customHeight="1" x14ac:dyDescent="0.25">
      <c r="P5384" s="167"/>
      <c r="Q5384" s="168"/>
    </row>
    <row r="5385" spans="16:17" ht="0" hidden="1" customHeight="1" x14ac:dyDescent="0.25">
      <c r="P5385" s="167"/>
      <c r="Q5385" s="168"/>
    </row>
    <row r="5386" spans="16:17" ht="0" hidden="1" customHeight="1" x14ac:dyDescent="0.25">
      <c r="P5386" s="167"/>
      <c r="Q5386" s="168"/>
    </row>
    <row r="5387" spans="16:17" ht="0" hidden="1" customHeight="1" x14ac:dyDescent="0.25">
      <c r="P5387" s="167"/>
      <c r="Q5387" s="168"/>
    </row>
    <row r="5388" spans="16:17" ht="0" hidden="1" customHeight="1" x14ac:dyDescent="0.25">
      <c r="P5388" s="167"/>
      <c r="Q5388" s="168"/>
    </row>
    <row r="5389" spans="16:17" ht="0" hidden="1" customHeight="1" x14ac:dyDescent="0.25">
      <c r="P5389" s="167"/>
      <c r="Q5389" s="168"/>
    </row>
    <row r="5390" spans="16:17" ht="0" hidden="1" customHeight="1" x14ac:dyDescent="0.25">
      <c r="P5390" s="167"/>
      <c r="Q5390" s="168"/>
    </row>
    <row r="5391" spans="16:17" ht="0" hidden="1" customHeight="1" x14ac:dyDescent="0.25">
      <c r="P5391" s="167"/>
      <c r="Q5391" s="168"/>
    </row>
    <row r="5392" spans="16:17" ht="0" hidden="1" customHeight="1" x14ac:dyDescent="0.25">
      <c r="P5392" s="167"/>
      <c r="Q5392" s="168"/>
    </row>
    <row r="5393" spans="16:17" ht="0" hidden="1" customHeight="1" x14ac:dyDescent="0.25">
      <c r="P5393" s="167"/>
      <c r="Q5393" s="168"/>
    </row>
    <row r="5394" spans="16:17" ht="0" hidden="1" customHeight="1" x14ac:dyDescent="0.25">
      <c r="P5394" s="167"/>
      <c r="Q5394" s="168"/>
    </row>
    <row r="5395" spans="16:17" ht="0" hidden="1" customHeight="1" x14ac:dyDescent="0.25">
      <c r="P5395" s="167"/>
      <c r="Q5395" s="168"/>
    </row>
    <row r="5396" spans="16:17" ht="0" hidden="1" customHeight="1" x14ac:dyDescent="0.25">
      <c r="P5396" s="167"/>
      <c r="Q5396" s="168"/>
    </row>
    <row r="5397" spans="16:17" ht="0" hidden="1" customHeight="1" x14ac:dyDescent="0.25">
      <c r="P5397" s="167"/>
      <c r="Q5397" s="168"/>
    </row>
    <row r="5398" spans="16:17" ht="0" hidden="1" customHeight="1" x14ac:dyDescent="0.25">
      <c r="P5398" s="167"/>
      <c r="Q5398" s="168"/>
    </row>
    <row r="5399" spans="16:17" ht="0" hidden="1" customHeight="1" x14ac:dyDescent="0.25">
      <c r="P5399" s="167"/>
      <c r="Q5399" s="168"/>
    </row>
    <row r="5400" spans="16:17" ht="0" hidden="1" customHeight="1" x14ac:dyDescent="0.25">
      <c r="P5400" s="167"/>
      <c r="Q5400" s="168"/>
    </row>
    <row r="5401" spans="16:17" ht="0" hidden="1" customHeight="1" x14ac:dyDescent="0.25">
      <c r="P5401" s="167"/>
      <c r="Q5401" s="168"/>
    </row>
    <row r="5402" spans="16:17" ht="0" hidden="1" customHeight="1" x14ac:dyDescent="0.25">
      <c r="P5402" s="167"/>
      <c r="Q5402" s="168"/>
    </row>
    <row r="5403" spans="16:17" ht="0" hidden="1" customHeight="1" x14ac:dyDescent="0.25">
      <c r="P5403" s="167"/>
      <c r="Q5403" s="168"/>
    </row>
    <row r="5404" spans="16:17" ht="0" hidden="1" customHeight="1" x14ac:dyDescent="0.25">
      <c r="P5404" s="167"/>
      <c r="Q5404" s="168"/>
    </row>
    <row r="5405" spans="16:17" ht="0" hidden="1" customHeight="1" x14ac:dyDescent="0.25">
      <c r="P5405" s="167"/>
      <c r="Q5405" s="168"/>
    </row>
    <row r="5406" spans="16:17" ht="0" hidden="1" customHeight="1" x14ac:dyDescent="0.25">
      <c r="P5406" s="167"/>
      <c r="Q5406" s="168"/>
    </row>
    <row r="5407" spans="16:17" ht="0" hidden="1" customHeight="1" x14ac:dyDescent="0.25">
      <c r="P5407" s="167"/>
      <c r="Q5407" s="168"/>
    </row>
    <row r="5408" spans="16:17" ht="0" hidden="1" customHeight="1" x14ac:dyDescent="0.25">
      <c r="P5408" s="167"/>
      <c r="Q5408" s="168"/>
    </row>
    <row r="5409" spans="16:17" ht="0" hidden="1" customHeight="1" x14ac:dyDescent="0.25">
      <c r="P5409" s="167"/>
      <c r="Q5409" s="168"/>
    </row>
    <row r="5410" spans="16:17" ht="0" hidden="1" customHeight="1" x14ac:dyDescent="0.25">
      <c r="P5410" s="167"/>
      <c r="Q5410" s="168"/>
    </row>
    <row r="5411" spans="16:17" ht="0" hidden="1" customHeight="1" x14ac:dyDescent="0.25">
      <c r="P5411" s="167"/>
      <c r="Q5411" s="168"/>
    </row>
    <row r="5412" spans="16:17" ht="0" hidden="1" customHeight="1" x14ac:dyDescent="0.25">
      <c r="P5412" s="167"/>
      <c r="Q5412" s="168"/>
    </row>
    <row r="5413" spans="16:17" ht="0" hidden="1" customHeight="1" x14ac:dyDescent="0.25">
      <c r="P5413" s="167"/>
      <c r="Q5413" s="168"/>
    </row>
    <row r="5414" spans="16:17" ht="0" hidden="1" customHeight="1" x14ac:dyDescent="0.25">
      <c r="P5414" s="167"/>
      <c r="Q5414" s="168"/>
    </row>
    <row r="5415" spans="16:17" ht="0" hidden="1" customHeight="1" x14ac:dyDescent="0.25">
      <c r="P5415" s="167"/>
      <c r="Q5415" s="168"/>
    </row>
    <row r="5416" spans="16:17" ht="0" hidden="1" customHeight="1" x14ac:dyDescent="0.25">
      <c r="P5416" s="167"/>
      <c r="Q5416" s="168"/>
    </row>
    <row r="5417" spans="16:17" ht="0" hidden="1" customHeight="1" x14ac:dyDescent="0.25">
      <c r="P5417" s="167"/>
      <c r="Q5417" s="168"/>
    </row>
    <row r="5418" spans="16:17" ht="0" hidden="1" customHeight="1" x14ac:dyDescent="0.25">
      <c r="P5418" s="167"/>
      <c r="Q5418" s="168"/>
    </row>
    <row r="5419" spans="16:17" ht="0" hidden="1" customHeight="1" x14ac:dyDescent="0.25">
      <c r="P5419" s="167"/>
      <c r="Q5419" s="168"/>
    </row>
    <row r="5420" spans="16:17" ht="0" hidden="1" customHeight="1" x14ac:dyDescent="0.25">
      <c r="P5420" s="167"/>
      <c r="Q5420" s="168"/>
    </row>
    <row r="5421" spans="16:17" ht="0" hidden="1" customHeight="1" x14ac:dyDescent="0.25">
      <c r="P5421" s="167"/>
      <c r="Q5421" s="168"/>
    </row>
    <row r="5422" spans="16:17" ht="0" hidden="1" customHeight="1" x14ac:dyDescent="0.25">
      <c r="P5422" s="167"/>
      <c r="Q5422" s="168"/>
    </row>
    <row r="5423" spans="16:17" ht="0" hidden="1" customHeight="1" x14ac:dyDescent="0.25">
      <c r="P5423" s="167"/>
      <c r="Q5423" s="168"/>
    </row>
    <row r="5424" spans="16:17" ht="0" hidden="1" customHeight="1" x14ac:dyDescent="0.25">
      <c r="P5424" s="167"/>
      <c r="Q5424" s="168"/>
    </row>
    <row r="5425" spans="16:17" ht="0" hidden="1" customHeight="1" x14ac:dyDescent="0.25">
      <c r="P5425" s="167"/>
      <c r="Q5425" s="168"/>
    </row>
    <row r="5426" spans="16:17" ht="0" hidden="1" customHeight="1" x14ac:dyDescent="0.25">
      <c r="P5426" s="167"/>
      <c r="Q5426" s="168"/>
    </row>
    <row r="5427" spans="16:17" ht="0" hidden="1" customHeight="1" x14ac:dyDescent="0.25">
      <c r="P5427" s="167"/>
      <c r="Q5427" s="168"/>
    </row>
    <row r="5428" spans="16:17" ht="0" hidden="1" customHeight="1" x14ac:dyDescent="0.25">
      <c r="P5428" s="167"/>
      <c r="Q5428" s="168"/>
    </row>
    <row r="5429" spans="16:17" ht="0" hidden="1" customHeight="1" x14ac:dyDescent="0.25">
      <c r="P5429" s="167"/>
      <c r="Q5429" s="168"/>
    </row>
    <row r="5430" spans="16:17" ht="0" hidden="1" customHeight="1" x14ac:dyDescent="0.25">
      <c r="P5430" s="167"/>
      <c r="Q5430" s="168"/>
    </row>
    <row r="5431" spans="16:17" ht="0" hidden="1" customHeight="1" x14ac:dyDescent="0.25">
      <c r="P5431" s="167"/>
      <c r="Q5431" s="168"/>
    </row>
    <row r="5432" spans="16:17" ht="0" hidden="1" customHeight="1" x14ac:dyDescent="0.25">
      <c r="P5432" s="167"/>
      <c r="Q5432" s="168"/>
    </row>
    <row r="5433" spans="16:17" ht="0" hidden="1" customHeight="1" x14ac:dyDescent="0.25">
      <c r="P5433" s="167"/>
      <c r="Q5433" s="168"/>
    </row>
    <row r="5434" spans="16:17" ht="0" hidden="1" customHeight="1" x14ac:dyDescent="0.25">
      <c r="P5434" s="167"/>
      <c r="Q5434" s="168"/>
    </row>
    <row r="5435" spans="16:17" ht="0" hidden="1" customHeight="1" x14ac:dyDescent="0.25">
      <c r="P5435" s="167"/>
      <c r="Q5435" s="168"/>
    </row>
    <row r="5436" spans="16:17" ht="0" hidden="1" customHeight="1" x14ac:dyDescent="0.25">
      <c r="P5436" s="167"/>
      <c r="Q5436" s="168"/>
    </row>
    <row r="5437" spans="16:17" ht="0" hidden="1" customHeight="1" x14ac:dyDescent="0.25">
      <c r="P5437" s="167"/>
      <c r="Q5437" s="168"/>
    </row>
    <row r="5438" spans="16:17" ht="0" hidden="1" customHeight="1" x14ac:dyDescent="0.25">
      <c r="P5438" s="167"/>
      <c r="Q5438" s="168"/>
    </row>
    <row r="5439" spans="16:17" ht="0" hidden="1" customHeight="1" x14ac:dyDescent="0.25">
      <c r="P5439" s="167"/>
      <c r="Q5439" s="168"/>
    </row>
    <row r="5440" spans="16:17" ht="0" hidden="1" customHeight="1" x14ac:dyDescent="0.25">
      <c r="P5440" s="167"/>
      <c r="Q5440" s="168"/>
    </row>
    <row r="5441" spans="16:17" ht="0" hidden="1" customHeight="1" x14ac:dyDescent="0.25">
      <c r="P5441" s="167"/>
      <c r="Q5441" s="168"/>
    </row>
    <row r="5442" spans="16:17" ht="0" hidden="1" customHeight="1" x14ac:dyDescent="0.25">
      <c r="P5442" s="167"/>
      <c r="Q5442" s="168"/>
    </row>
    <row r="5443" spans="16:17" ht="0" hidden="1" customHeight="1" x14ac:dyDescent="0.25">
      <c r="P5443" s="167"/>
      <c r="Q5443" s="168"/>
    </row>
    <row r="5444" spans="16:17" ht="0" hidden="1" customHeight="1" x14ac:dyDescent="0.25">
      <c r="P5444" s="167"/>
      <c r="Q5444" s="168"/>
    </row>
    <row r="5445" spans="16:17" ht="0" hidden="1" customHeight="1" x14ac:dyDescent="0.25">
      <c r="P5445" s="167"/>
      <c r="Q5445" s="168"/>
    </row>
    <row r="5446" spans="16:17" ht="0" hidden="1" customHeight="1" x14ac:dyDescent="0.25">
      <c r="P5446" s="167"/>
      <c r="Q5446" s="168"/>
    </row>
    <row r="5447" spans="16:17" ht="0" hidden="1" customHeight="1" x14ac:dyDescent="0.25">
      <c r="P5447" s="167"/>
      <c r="Q5447" s="168"/>
    </row>
    <row r="5448" spans="16:17" ht="0" hidden="1" customHeight="1" x14ac:dyDescent="0.25">
      <c r="P5448" s="167"/>
      <c r="Q5448" s="168"/>
    </row>
    <row r="5449" spans="16:17" ht="0" hidden="1" customHeight="1" x14ac:dyDescent="0.25">
      <c r="P5449" s="167"/>
      <c r="Q5449" s="168"/>
    </row>
    <row r="5450" spans="16:17" ht="0" hidden="1" customHeight="1" x14ac:dyDescent="0.25">
      <c r="P5450" s="167"/>
      <c r="Q5450" s="168"/>
    </row>
    <row r="5451" spans="16:17" ht="0" hidden="1" customHeight="1" x14ac:dyDescent="0.25">
      <c r="P5451" s="167"/>
      <c r="Q5451" s="168"/>
    </row>
    <row r="5452" spans="16:17" ht="0" hidden="1" customHeight="1" x14ac:dyDescent="0.25">
      <c r="P5452" s="167"/>
      <c r="Q5452" s="168"/>
    </row>
    <row r="5453" spans="16:17" ht="0" hidden="1" customHeight="1" x14ac:dyDescent="0.25">
      <c r="P5453" s="167"/>
      <c r="Q5453" s="168"/>
    </row>
    <row r="5454" spans="16:17" ht="0" hidden="1" customHeight="1" x14ac:dyDescent="0.25">
      <c r="P5454" s="167"/>
      <c r="Q5454" s="168"/>
    </row>
    <row r="5455" spans="16:17" ht="0" hidden="1" customHeight="1" x14ac:dyDescent="0.25">
      <c r="P5455" s="167"/>
      <c r="Q5455" s="168"/>
    </row>
    <row r="5456" spans="16:17" ht="0" hidden="1" customHeight="1" x14ac:dyDescent="0.25">
      <c r="P5456" s="167"/>
      <c r="Q5456" s="168"/>
    </row>
    <row r="5457" spans="16:17" ht="0" hidden="1" customHeight="1" x14ac:dyDescent="0.25">
      <c r="P5457" s="167"/>
      <c r="Q5457" s="168"/>
    </row>
    <row r="5458" spans="16:17" ht="0" hidden="1" customHeight="1" x14ac:dyDescent="0.25">
      <c r="P5458" s="167"/>
      <c r="Q5458" s="168"/>
    </row>
    <row r="5459" spans="16:17" ht="0" hidden="1" customHeight="1" x14ac:dyDescent="0.25">
      <c r="P5459" s="167"/>
      <c r="Q5459" s="168"/>
    </row>
    <row r="5460" spans="16:17" ht="0" hidden="1" customHeight="1" x14ac:dyDescent="0.25">
      <c r="P5460" s="167"/>
      <c r="Q5460" s="168"/>
    </row>
    <row r="5461" spans="16:17" ht="0" hidden="1" customHeight="1" x14ac:dyDescent="0.25">
      <c r="P5461" s="167"/>
      <c r="Q5461" s="168"/>
    </row>
    <row r="5462" spans="16:17" ht="0" hidden="1" customHeight="1" x14ac:dyDescent="0.25">
      <c r="P5462" s="167"/>
      <c r="Q5462" s="168"/>
    </row>
    <row r="5463" spans="16:17" ht="0" hidden="1" customHeight="1" x14ac:dyDescent="0.25">
      <c r="P5463" s="167"/>
      <c r="Q5463" s="168"/>
    </row>
    <row r="5464" spans="16:17" ht="0" hidden="1" customHeight="1" x14ac:dyDescent="0.25">
      <c r="P5464" s="167"/>
      <c r="Q5464" s="168"/>
    </row>
    <row r="5465" spans="16:17" ht="0" hidden="1" customHeight="1" x14ac:dyDescent="0.25">
      <c r="P5465" s="167"/>
      <c r="Q5465" s="168"/>
    </row>
    <row r="5466" spans="16:17" ht="0" hidden="1" customHeight="1" x14ac:dyDescent="0.25">
      <c r="P5466" s="167"/>
      <c r="Q5466" s="168"/>
    </row>
    <row r="5467" spans="16:17" ht="0" hidden="1" customHeight="1" x14ac:dyDescent="0.25">
      <c r="P5467" s="167"/>
      <c r="Q5467" s="168"/>
    </row>
    <row r="5468" spans="16:17" ht="0" hidden="1" customHeight="1" x14ac:dyDescent="0.25">
      <c r="P5468" s="167"/>
      <c r="Q5468" s="168"/>
    </row>
    <row r="5469" spans="16:17" ht="0" hidden="1" customHeight="1" x14ac:dyDescent="0.25">
      <c r="P5469" s="167"/>
      <c r="Q5469" s="168"/>
    </row>
    <row r="5470" spans="16:17" ht="0" hidden="1" customHeight="1" x14ac:dyDescent="0.25">
      <c r="P5470" s="167"/>
      <c r="Q5470" s="168"/>
    </row>
    <row r="5471" spans="16:17" ht="0" hidden="1" customHeight="1" x14ac:dyDescent="0.25">
      <c r="P5471" s="167"/>
      <c r="Q5471" s="168"/>
    </row>
    <row r="5472" spans="16:17" ht="0" hidden="1" customHeight="1" x14ac:dyDescent="0.25">
      <c r="P5472" s="167"/>
      <c r="Q5472" s="168"/>
    </row>
    <row r="5473" spans="16:17" ht="0" hidden="1" customHeight="1" x14ac:dyDescent="0.25">
      <c r="P5473" s="167"/>
      <c r="Q5473" s="168"/>
    </row>
    <row r="5474" spans="16:17" ht="0" hidden="1" customHeight="1" x14ac:dyDescent="0.25">
      <c r="P5474" s="167"/>
      <c r="Q5474" s="168"/>
    </row>
    <row r="5475" spans="16:17" ht="0" hidden="1" customHeight="1" x14ac:dyDescent="0.25">
      <c r="P5475" s="167"/>
      <c r="Q5475" s="168"/>
    </row>
    <row r="5476" spans="16:17" ht="0" hidden="1" customHeight="1" x14ac:dyDescent="0.25">
      <c r="P5476" s="167"/>
      <c r="Q5476" s="168"/>
    </row>
    <row r="5477" spans="16:17" ht="0" hidden="1" customHeight="1" x14ac:dyDescent="0.25">
      <c r="P5477" s="167"/>
      <c r="Q5477" s="168"/>
    </row>
    <row r="5478" spans="16:17" ht="0" hidden="1" customHeight="1" x14ac:dyDescent="0.25">
      <c r="P5478" s="167"/>
      <c r="Q5478" s="168"/>
    </row>
    <row r="5479" spans="16:17" ht="0" hidden="1" customHeight="1" x14ac:dyDescent="0.25">
      <c r="P5479" s="167"/>
      <c r="Q5479" s="168"/>
    </row>
    <row r="5480" spans="16:17" ht="0" hidden="1" customHeight="1" x14ac:dyDescent="0.25">
      <c r="P5480" s="167"/>
      <c r="Q5480" s="168"/>
    </row>
    <row r="5481" spans="16:17" ht="0" hidden="1" customHeight="1" x14ac:dyDescent="0.25">
      <c r="P5481" s="167"/>
      <c r="Q5481" s="168"/>
    </row>
    <row r="5482" spans="16:17" ht="0" hidden="1" customHeight="1" x14ac:dyDescent="0.25">
      <c r="P5482" s="167"/>
      <c r="Q5482" s="168"/>
    </row>
    <row r="5483" spans="16:17" ht="0" hidden="1" customHeight="1" x14ac:dyDescent="0.25">
      <c r="P5483" s="167"/>
      <c r="Q5483" s="168"/>
    </row>
    <row r="5484" spans="16:17" ht="0" hidden="1" customHeight="1" x14ac:dyDescent="0.25">
      <c r="P5484" s="167"/>
      <c r="Q5484" s="168"/>
    </row>
    <row r="5485" spans="16:17" ht="0" hidden="1" customHeight="1" x14ac:dyDescent="0.25">
      <c r="P5485" s="167"/>
      <c r="Q5485" s="168"/>
    </row>
    <row r="5486" spans="16:17" ht="0" hidden="1" customHeight="1" x14ac:dyDescent="0.25">
      <c r="P5486" s="167"/>
      <c r="Q5486" s="168"/>
    </row>
    <row r="5487" spans="16:17" ht="0" hidden="1" customHeight="1" x14ac:dyDescent="0.25">
      <c r="P5487" s="167"/>
      <c r="Q5487" s="168"/>
    </row>
    <row r="5488" spans="16:17" ht="0" hidden="1" customHeight="1" x14ac:dyDescent="0.25">
      <c r="P5488" s="167"/>
      <c r="Q5488" s="168"/>
    </row>
    <row r="5489" spans="16:17" ht="0" hidden="1" customHeight="1" x14ac:dyDescent="0.25">
      <c r="P5489" s="167"/>
      <c r="Q5489" s="168"/>
    </row>
    <row r="5490" spans="16:17" ht="0" hidden="1" customHeight="1" x14ac:dyDescent="0.25">
      <c r="P5490" s="167"/>
      <c r="Q5490" s="168"/>
    </row>
    <row r="5491" spans="16:17" ht="0" hidden="1" customHeight="1" x14ac:dyDescent="0.25">
      <c r="P5491" s="167"/>
      <c r="Q5491" s="168"/>
    </row>
    <row r="5492" spans="16:17" ht="0" hidden="1" customHeight="1" x14ac:dyDescent="0.25">
      <c r="P5492" s="167"/>
      <c r="Q5492" s="168"/>
    </row>
    <row r="5493" spans="16:17" ht="0" hidden="1" customHeight="1" x14ac:dyDescent="0.25">
      <c r="P5493" s="167"/>
      <c r="Q5493" s="168"/>
    </row>
    <row r="5494" spans="16:17" ht="0" hidden="1" customHeight="1" x14ac:dyDescent="0.25">
      <c r="P5494" s="167"/>
      <c r="Q5494" s="168"/>
    </row>
    <row r="5495" spans="16:17" ht="0" hidden="1" customHeight="1" x14ac:dyDescent="0.25">
      <c r="P5495" s="167"/>
      <c r="Q5495" s="168"/>
    </row>
    <row r="5496" spans="16:17" ht="0" hidden="1" customHeight="1" x14ac:dyDescent="0.25">
      <c r="P5496" s="167"/>
      <c r="Q5496" s="168"/>
    </row>
    <row r="5497" spans="16:17" ht="0" hidden="1" customHeight="1" x14ac:dyDescent="0.25">
      <c r="P5497" s="167"/>
      <c r="Q5497" s="168"/>
    </row>
    <row r="5498" spans="16:17" ht="0" hidden="1" customHeight="1" x14ac:dyDescent="0.25">
      <c r="P5498" s="167"/>
      <c r="Q5498" s="168"/>
    </row>
    <row r="5499" spans="16:17" ht="0" hidden="1" customHeight="1" x14ac:dyDescent="0.25">
      <c r="P5499" s="167"/>
      <c r="Q5499" s="168"/>
    </row>
    <row r="5500" spans="16:17" ht="0" hidden="1" customHeight="1" x14ac:dyDescent="0.25">
      <c r="P5500" s="167"/>
      <c r="Q5500" s="168"/>
    </row>
    <row r="5501" spans="16:17" ht="0" hidden="1" customHeight="1" x14ac:dyDescent="0.25">
      <c r="P5501" s="167"/>
      <c r="Q5501" s="168"/>
    </row>
    <row r="5502" spans="16:17" ht="0" hidden="1" customHeight="1" x14ac:dyDescent="0.25">
      <c r="P5502" s="167"/>
      <c r="Q5502" s="168"/>
    </row>
    <row r="5503" spans="16:17" ht="0" hidden="1" customHeight="1" x14ac:dyDescent="0.25">
      <c r="P5503" s="167"/>
      <c r="Q5503" s="168"/>
    </row>
    <row r="5504" spans="16:17" ht="0" hidden="1" customHeight="1" x14ac:dyDescent="0.25">
      <c r="P5504" s="167"/>
      <c r="Q5504" s="168"/>
    </row>
    <row r="5505" spans="16:17" ht="0" hidden="1" customHeight="1" x14ac:dyDescent="0.25">
      <c r="P5505" s="167"/>
      <c r="Q5505" s="168"/>
    </row>
    <row r="5506" spans="16:17" ht="0" hidden="1" customHeight="1" x14ac:dyDescent="0.25">
      <c r="P5506" s="167"/>
      <c r="Q5506" s="168"/>
    </row>
    <row r="5507" spans="16:17" ht="0" hidden="1" customHeight="1" x14ac:dyDescent="0.25">
      <c r="P5507" s="167"/>
      <c r="Q5507" s="168"/>
    </row>
    <row r="5508" spans="16:17" ht="0" hidden="1" customHeight="1" x14ac:dyDescent="0.25">
      <c r="P5508" s="167"/>
      <c r="Q5508" s="168"/>
    </row>
    <row r="5509" spans="16:17" ht="0" hidden="1" customHeight="1" x14ac:dyDescent="0.25">
      <c r="P5509" s="167"/>
      <c r="Q5509" s="168"/>
    </row>
    <row r="5510" spans="16:17" ht="0" hidden="1" customHeight="1" x14ac:dyDescent="0.25">
      <c r="P5510" s="167"/>
      <c r="Q5510" s="168"/>
    </row>
    <row r="5511" spans="16:17" ht="0" hidden="1" customHeight="1" x14ac:dyDescent="0.25">
      <c r="P5511" s="167"/>
      <c r="Q5511" s="168"/>
    </row>
    <row r="5512" spans="16:17" ht="0" hidden="1" customHeight="1" x14ac:dyDescent="0.25">
      <c r="P5512" s="167"/>
      <c r="Q5512" s="168"/>
    </row>
    <row r="5513" spans="16:17" ht="0" hidden="1" customHeight="1" x14ac:dyDescent="0.25">
      <c r="P5513" s="167"/>
      <c r="Q5513" s="168"/>
    </row>
    <row r="5514" spans="16:17" ht="0" hidden="1" customHeight="1" x14ac:dyDescent="0.25">
      <c r="P5514" s="167"/>
      <c r="Q5514" s="168"/>
    </row>
    <row r="5515" spans="16:17" ht="0" hidden="1" customHeight="1" x14ac:dyDescent="0.25">
      <c r="P5515" s="167"/>
      <c r="Q5515" s="168"/>
    </row>
    <row r="5516" spans="16:17" ht="0" hidden="1" customHeight="1" x14ac:dyDescent="0.25">
      <c r="P5516" s="167"/>
      <c r="Q5516" s="168"/>
    </row>
    <row r="5517" spans="16:17" ht="0" hidden="1" customHeight="1" x14ac:dyDescent="0.25">
      <c r="P5517" s="167"/>
      <c r="Q5517" s="168"/>
    </row>
    <row r="5518" spans="16:17" ht="0" hidden="1" customHeight="1" x14ac:dyDescent="0.25">
      <c r="P5518" s="167"/>
      <c r="Q5518" s="168"/>
    </row>
    <row r="5519" spans="16:17" ht="0" hidden="1" customHeight="1" x14ac:dyDescent="0.25">
      <c r="P5519" s="167"/>
      <c r="Q5519" s="168"/>
    </row>
    <row r="5520" spans="16:17" ht="0" hidden="1" customHeight="1" x14ac:dyDescent="0.25">
      <c r="P5520" s="167"/>
      <c r="Q5520" s="168"/>
    </row>
    <row r="5521" spans="16:17" ht="0" hidden="1" customHeight="1" x14ac:dyDescent="0.25">
      <c r="P5521" s="167"/>
      <c r="Q5521" s="168"/>
    </row>
    <row r="5522" spans="16:17" ht="0" hidden="1" customHeight="1" x14ac:dyDescent="0.25">
      <c r="P5522" s="167"/>
      <c r="Q5522" s="168"/>
    </row>
    <row r="5523" spans="16:17" ht="0" hidden="1" customHeight="1" x14ac:dyDescent="0.25">
      <c r="P5523" s="167"/>
      <c r="Q5523" s="168"/>
    </row>
    <row r="5524" spans="16:17" ht="0" hidden="1" customHeight="1" x14ac:dyDescent="0.25">
      <c r="P5524" s="167"/>
      <c r="Q5524" s="168"/>
    </row>
    <row r="5525" spans="16:17" ht="0" hidden="1" customHeight="1" x14ac:dyDescent="0.25">
      <c r="P5525" s="167"/>
      <c r="Q5525" s="168"/>
    </row>
    <row r="5526" spans="16:17" ht="0" hidden="1" customHeight="1" x14ac:dyDescent="0.25">
      <c r="P5526" s="167"/>
      <c r="Q5526" s="168"/>
    </row>
    <row r="5527" spans="16:17" ht="0" hidden="1" customHeight="1" x14ac:dyDescent="0.25">
      <c r="P5527" s="167"/>
      <c r="Q5527" s="168"/>
    </row>
    <row r="5528" spans="16:17" ht="0" hidden="1" customHeight="1" x14ac:dyDescent="0.25">
      <c r="P5528" s="167"/>
      <c r="Q5528" s="168"/>
    </row>
    <row r="5529" spans="16:17" ht="0" hidden="1" customHeight="1" x14ac:dyDescent="0.25">
      <c r="P5529" s="167"/>
      <c r="Q5529" s="168"/>
    </row>
    <row r="5530" spans="16:17" ht="0" hidden="1" customHeight="1" x14ac:dyDescent="0.25">
      <c r="P5530" s="167"/>
      <c r="Q5530" s="168"/>
    </row>
    <row r="5531" spans="16:17" ht="0" hidden="1" customHeight="1" x14ac:dyDescent="0.25">
      <c r="P5531" s="167"/>
      <c r="Q5531" s="168"/>
    </row>
    <row r="5532" spans="16:17" ht="0" hidden="1" customHeight="1" x14ac:dyDescent="0.25">
      <c r="P5532" s="167"/>
      <c r="Q5532" s="168"/>
    </row>
    <row r="5533" spans="16:17" ht="0" hidden="1" customHeight="1" x14ac:dyDescent="0.25">
      <c r="P5533" s="167"/>
      <c r="Q5533" s="168"/>
    </row>
    <row r="5534" spans="16:17" ht="0" hidden="1" customHeight="1" x14ac:dyDescent="0.25">
      <c r="P5534" s="167"/>
      <c r="Q5534" s="168"/>
    </row>
    <row r="5535" spans="16:17" ht="0" hidden="1" customHeight="1" x14ac:dyDescent="0.25">
      <c r="P5535" s="167"/>
      <c r="Q5535" s="168"/>
    </row>
    <row r="5536" spans="16:17" ht="0" hidden="1" customHeight="1" x14ac:dyDescent="0.25">
      <c r="P5536" s="167"/>
      <c r="Q5536" s="168"/>
    </row>
    <row r="5537" spans="16:17" ht="0" hidden="1" customHeight="1" x14ac:dyDescent="0.25">
      <c r="P5537" s="167"/>
      <c r="Q5537" s="168"/>
    </row>
    <row r="5538" spans="16:17" ht="0" hidden="1" customHeight="1" x14ac:dyDescent="0.25">
      <c r="P5538" s="167"/>
      <c r="Q5538" s="168"/>
    </row>
    <row r="5539" spans="16:17" ht="0" hidden="1" customHeight="1" x14ac:dyDescent="0.25">
      <c r="P5539" s="167"/>
      <c r="Q5539" s="168"/>
    </row>
    <row r="5540" spans="16:17" ht="0" hidden="1" customHeight="1" x14ac:dyDescent="0.25">
      <c r="P5540" s="167"/>
      <c r="Q5540" s="168"/>
    </row>
    <row r="5541" spans="16:17" ht="0" hidden="1" customHeight="1" x14ac:dyDescent="0.25">
      <c r="P5541" s="167"/>
      <c r="Q5541" s="168"/>
    </row>
    <row r="5542" spans="16:17" ht="0" hidden="1" customHeight="1" x14ac:dyDescent="0.25">
      <c r="P5542" s="167"/>
      <c r="Q5542" s="168"/>
    </row>
    <row r="5543" spans="16:17" ht="0" hidden="1" customHeight="1" x14ac:dyDescent="0.25">
      <c r="P5543" s="167"/>
      <c r="Q5543" s="168"/>
    </row>
    <row r="5544" spans="16:17" ht="0" hidden="1" customHeight="1" x14ac:dyDescent="0.25">
      <c r="P5544" s="167"/>
      <c r="Q5544" s="168"/>
    </row>
    <row r="5545" spans="16:17" ht="0" hidden="1" customHeight="1" x14ac:dyDescent="0.25">
      <c r="P5545" s="167"/>
      <c r="Q5545" s="168"/>
    </row>
    <row r="5546" spans="16:17" ht="0" hidden="1" customHeight="1" x14ac:dyDescent="0.25">
      <c r="P5546" s="167"/>
      <c r="Q5546" s="168"/>
    </row>
    <row r="5547" spans="16:17" ht="0" hidden="1" customHeight="1" x14ac:dyDescent="0.25">
      <c r="P5547" s="167"/>
      <c r="Q5547" s="168"/>
    </row>
    <row r="5548" spans="16:17" ht="0" hidden="1" customHeight="1" x14ac:dyDescent="0.25">
      <c r="P5548" s="167"/>
      <c r="Q5548" s="168"/>
    </row>
    <row r="5549" spans="16:17" ht="0" hidden="1" customHeight="1" x14ac:dyDescent="0.25">
      <c r="P5549" s="167"/>
      <c r="Q5549" s="168"/>
    </row>
    <row r="5550" spans="16:17" ht="0" hidden="1" customHeight="1" x14ac:dyDescent="0.25">
      <c r="P5550" s="167"/>
      <c r="Q5550" s="168"/>
    </row>
    <row r="5551" spans="16:17" ht="0" hidden="1" customHeight="1" x14ac:dyDescent="0.25">
      <c r="P5551" s="167"/>
      <c r="Q5551" s="168"/>
    </row>
    <row r="5552" spans="16:17" ht="0" hidden="1" customHeight="1" x14ac:dyDescent="0.25">
      <c r="P5552" s="167"/>
      <c r="Q5552" s="168"/>
    </row>
    <row r="5553" spans="16:17" ht="0" hidden="1" customHeight="1" x14ac:dyDescent="0.25">
      <c r="P5553" s="167"/>
      <c r="Q5553" s="168"/>
    </row>
    <row r="5554" spans="16:17" ht="0" hidden="1" customHeight="1" x14ac:dyDescent="0.25">
      <c r="P5554" s="167"/>
      <c r="Q5554" s="168"/>
    </row>
    <row r="5555" spans="16:17" ht="0" hidden="1" customHeight="1" x14ac:dyDescent="0.25">
      <c r="P5555" s="167"/>
      <c r="Q5555" s="168"/>
    </row>
    <row r="5556" spans="16:17" ht="0" hidden="1" customHeight="1" x14ac:dyDescent="0.25">
      <c r="P5556" s="167"/>
      <c r="Q5556" s="168"/>
    </row>
    <row r="5557" spans="16:17" ht="0" hidden="1" customHeight="1" x14ac:dyDescent="0.25">
      <c r="P5557" s="167"/>
      <c r="Q5557" s="168"/>
    </row>
    <row r="5558" spans="16:17" ht="0" hidden="1" customHeight="1" x14ac:dyDescent="0.25">
      <c r="P5558" s="167"/>
      <c r="Q5558" s="168"/>
    </row>
    <row r="5559" spans="16:17" ht="0" hidden="1" customHeight="1" x14ac:dyDescent="0.25">
      <c r="P5559" s="167"/>
      <c r="Q5559" s="168"/>
    </row>
    <row r="5560" spans="16:17" ht="0" hidden="1" customHeight="1" x14ac:dyDescent="0.25">
      <c r="P5560" s="167"/>
      <c r="Q5560" s="168"/>
    </row>
    <row r="5561" spans="16:17" ht="0" hidden="1" customHeight="1" x14ac:dyDescent="0.25">
      <c r="P5561" s="167"/>
      <c r="Q5561" s="168"/>
    </row>
    <row r="5562" spans="16:17" ht="0" hidden="1" customHeight="1" x14ac:dyDescent="0.25">
      <c r="P5562" s="167"/>
      <c r="Q5562" s="168"/>
    </row>
    <row r="5563" spans="16:17" ht="0" hidden="1" customHeight="1" x14ac:dyDescent="0.25">
      <c r="P5563" s="167"/>
      <c r="Q5563" s="168"/>
    </row>
    <row r="5564" spans="16:17" ht="0" hidden="1" customHeight="1" x14ac:dyDescent="0.25">
      <c r="P5564" s="167"/>
      <c r="Q5564" s="168"/>
    </row>
    <row r="5565" spans="16:17" ht="0" hidden="1" customHeight="1" x14ac:dyDescent="0.25">
      <c r="P5565" s="167"/>
      <c r="Q5565" s="168"/>
    </row>
    <row r="5566" spans="16:17" ht="0" hidden="1" customHeight="1" x14ac:dyDescent="0.25">
      <c r="P5566" s="167"/>
      <c r="Q5566" s="168"/>
    </row>
    <row r="5567" spans="16:17" ht="0" hidden="1" customHeight="1" x14ac:dyDescent="0.25">
      <c r="P5567" s="167"/>
      <c r="Q5567" s="168"/>
    </row>
    <row r="5568" spans="16:17" ht="0" hidden="1" customHeight="1" x14ac:dyDescent="0.25">
      <c r="P5568" s="167"/>
      <c r="Q5568" s="168"/>
    </row>
    <row r="5569" spans="16:17" ht="0" hidden="1" customHeight="1" x14ac:dyDescent="0.25">
      <c r="P5569" s="167"/>
      <c r="Q5569" s="168"/>
    </row>
    <row r="5570" spans="16:17" ht="0" hidden="1" customHeight="1" x14ac:dyDescent="0.25">
      <c r="P5570" s="167"/>
      <c r="Q5570" s="168"/>
    </row>
    <row r="5571" spans="16:17" ht="0" hidden="1" customHeight="1" x14ac:dyDescent="0.25">
      <c r="P5571" s="167"/>
      <c r="Q5571" s="168"/>
    </row>
    <row r="5572" spans="16:17" ht="0" hidden="1" customHeight="1" x14ac:dyDescent="0.25">
      <c r="P5572" s="167"/>
      <c r="Q5572" s="168"/>
    </row>
    <row r="5573" spans="16:17" ht="0" hidden="1" customHeight="1" x14ac:dyDescent="0.25">
      <c r="P5573" s="167"/>
      <c r="Q5573" s="168"/>
    </row>
    <row r="5574" spans="16:17" ht="0" hidden="1" customHeight="1" x14ac:dyDescent="0.25">
      <c r="P5574" s="167"/>
      <c r="Q5574" s="168"/>
    </row>
    <row r="5575" spans="16:17" ht="0" hidden="1" customHeight="1" x14ac:dyDescent="0.25">
      <c r="P5575" s="167"/>
      <c r="Q5575" s="168"/>
    </row>
    <row r="5576" spans="16:17" ht="0" hidden="1" customHeight="1" x14ac:dyDescent="0.25">
      <c r="P5576" s="167"/>
      <c r="Q5576" s="168"/>
    </row>
    <row r="5577" spans="16:17" ht="0" hidden="1" customHeight="1" x14ac:dyDescent="0.25">
      <c r="P5577" s="167"/>
      <c r="Q5577" s="168"/>
    </row>
    <row r="5578" spans="16:17" ht="0" hidden="1" customHeight="1" x14ac:dyDescent="0.25">
      <c r="P5578" s="167"/>
      <c r="Q5578" s="168"/>
    </row>
    <row r="5579" spans="16:17" ht="0" hidden="1" customHeight="1" x14ac:dyDescent="0.25">
      <c r="P5579" s="167"/>
      <c r="Q5579" s="168"/>
    </row>
    <row r="5580" spans="16:17" ht="0" hidden="1" customHeight="1" x14ac:dyDescent="0.25">
      <c r="P5580" s="167"/>
      <c r="Q5580" s="168"/>
    </row>
    <row r="5581" spans="16:17" ht="0" hidden="1" customHeight="1" x14ac:dyDescent="0.25">
      <c r="P5581" s="167"/>
      <c r="Q5581" s="168"/>
    </row>
    <row r="5582" spans="16:17" ht="0" hidden="1" customHeight="1" x14ac:dyDescent="0.25">
      <c r="P5582" s="167"/>
      <c r="Q5582" s="168"/>
    </row>
    <row r="5583" spans="16:17" ht="0" hidden="1" customHeight="1" x14ac:dyDescent="0.25">
      <c r="P5583" s="167"/>
      <c r="Q5583" s="168"/>
    </row>
    <row r="5584" spans="16:17" ht="0" hidden="1" customHeight="1" x14ac:dyDescent="0.25">
      <c r="P5584" s="167"/>
      <c r="Q5584" s="168"/>
    </row>
    <row r="5585" spans="16:17" ht="0" hidden="1" customHeight="1" x14ac:dyDescent="0.25">
      <c r="P5585" s="167"/>
      <c r="Q5585" s="168"/>
    </row>
    <row r="5586" spans="16:17" ht="0" hidden="1" customHeight="1" x14ac:dyDescent="0.25">
      <c r="P5586" s="167"/>
      <c r="Q5586" s="168"/>
    </row>
    <row r="5587" spans="16:17" ht="0" hidden="1" customHeight="1" x14ac:dyDescent="0.25">
      <c r="P5587" s="167"/>
      <c r="Q5587" s="168"/>
    </row>
    <row r="5588" spans="16:17" ht="0" hidden="1" customHeight="1" x14ac:dyDescent="0.25">
      <c r="P5588" s="167"/>
      <c r="Q5588" s="168"/>
    </row>
    <row r="5589" spans="16:17" ht="0" hidden="1" customHeight="1" x14ac:dyDescent="0.25">
      <c r="P5589" s="167"/>
      <c r="Q5589" s="168"/>
    </row>
    <row r="5590" spans="16:17" ht="0" hidden="1" customHeight="1" x14ac:dyDescent="0.25">
      <c r="P5590" s="167"/>
      <c r="Q5590" s="168"/>
    </row>
    <row r="5591" spans="16:17" ht="0" hidden="1" customHeight="1" x14ac:dyDescent="0.25">
      <c r="P5591" s="167"/>
      <c r="Q5591" s="168"/>
    </row>
    <row r="5592" spans="16:17" ht="0" hidden="1" customHeight="1" x14ac:dyDescent="0.25">
      <c r="P5592" s="167"/>
      <c r="Q5592" s="168"/>
    </row>
    <row r="5593" spans="16:17" ht="0" hidden="1" customHeight="1" x14ac:dyDescent="0.25">
      <c r="P5593" s="167"/>
      <c r="Q5593" s="168"/>
    </row>
    <row r="5594" spans="16:17" ht="0" hidden="1" customHeight="1" x14ac:dyDescent="0.25">
      <c r="P5594" s="167"/>
      <c r="Q5594" s="168"/>
    </row>
    <row r="5595" spans="16:17" ht="0" hidden="1" customHeight="1" x14ac:dyDescent="0.25">
      <c r="P5595" s="167"/>
      <c r="Q5595" s="168"/>
    </row>
    <row r="5596" spans="16:17" ht="0" hidden="1" customHeight="1" x14ac:dyDescent="0.25">
      <c r="P5596" s="167"/>
      <c r="Q5596" s="168"/>
    </row>
    <row r="5597" spans="16:17" ht="0" hidden="1" customHeight="1" x14ac:dyDescent="0.25">
      <c r="P5597" s="167"/>
      <c r="Q5597" s="168"/>
    </row>
    <row r="5598" spans="16:17" ht="0" hidden="1" customHeight="1" x14ac:dyDescent="0.25">
      <c r="P5598" s="167"/>
      <c r="Q5598" s="168"/>
    </row>
    <row r="5599" spans="16:17" ht="0" hidden="1" customHeight="1" x14ac:dyDescent="0.25">
      <c r="P5599" s="167"/>
      <c r="Q5599" s="168"/>
    </row>
    <row r="5600" spans="16:17" ht="0" hidden="1" customHeight="1" x14ac:dyDescent="0.25">
      <c r="P5600" s="167"/>
      <c r="Q5600" s="168"/>
    </row>
    <row r="5601" spans="16:17" ht="0" hidden="1" customHeight="1" x14ac:dyDescent="0.25">
      <c r="P5601" s="167"/>
      <c r="Q5601" s="168"/>
    </row>
    <row r="5602" spans="16:17" ht="0" hidden="1" customHeight="1" x14ac:dyDescent="0.25">
      <c r="P5602" s="167"/>
      <c r="Q5602" s="168"/>
    </row>
    <row r="5603" spans="16:17" ht="0" hidden="1" customHeight="1" x14ac:dyDescent="0.25">
      <c r="P5603" s="167"/>
      <c r="Q5603" s="168"/>
    </row>
    <row r="5604" spans="16:17" ht="0" hidden="1" customHeight="1" x14ac:dyDescent="0.25">
      <c r="P5604" s="167"/>
      <c r="Q5604" s="168"/>
    </row>
    <row r="5605" spans="16:17" ht="0" hidden="1" customHeight="1" x14ac:dyDescent="0.25">
      <c r="P5605" s="167"/>
      <c r="Q5605" s="168"/>
    </row>
    <row r="5606" spans="16:17" ht="0" hidden="1" customHeight="1" x14ac:dyDescent="0.25">
      <c r="P5606" s="167"/>
      <c r="Q5606" s="168"/>
    </row>
    <row r="5607" spans="16:17" ht="0" hidden="1" customHeight="1" x14ac:dyDescent="0.25">
      <c r="P5607" s="167"/>
      <c r="Q5607" s="168"/>
    </row>
    <row r="5608" spans="16:17" ht="0" hidden="1" customHeight="1" x14ac:dyDescent="0.25">
      <c r="P5608" s="167"/>
      <c r="Q5608" s="168"/>
    </row>
    <row r="5609" spans="16:17" ht="0" hidden="1" customHeight="1" x14ac:dyDescent="0.25">
      <c r="P5609" s="167"/>
      <c r="Q5609" s="168"/>
    </row>
    <row r="5610" spans="16:17" ht="0" hidden="1" customHeight="1" x14ac:dyDescent="0.25">
      <c r="P5610" s="167"/>
      <c r="Q5610" s="168"/>
    </row>
    <row r="5611" spans="16:17" ht="0" hidden="1" customHeight="1" x14ac:dyDescent="0.25">
      <c r="P5611" s="167"/>
      <c r="Q5611" s="168"/>
    </row>
    <row r="5612" spans="16:17" ht="0" hidden="1" customHeight="1" x14ac:dyDescent="0.25">
      <c r="P5612" s="167"/>
      <c r="Q5612" s="168"/>
    </row>
    <row r="5613" spans="16:17" ht="0" hidden="1" customHeight="1" x14ac:dyDescent="0.25">
      <c r="P5613" s="167"/>
      <c r="Q5613" s="168"/>
    </row>
    <row r="5614" spans="16:17" ht="0" hidden="1" customHeight="1" x14ac:dyDescent="0.25">
      <c r="P5614" s="167"/>
      <c r="Q5614" s="168"/>
    </row>
    <row r="5615" spans="16:17" ht="0" hidden="1" customHeight="1" x14ac:dyDescent="0.25">
      <c r="P5615" s="167"/>
      <c r="Q5615" s="168"/>
    </row>
    <row r="5616" spans="16:17" ht="0" hidden="1" customHeight="1" x14ac:dyDescent="0.25">
      <c r="P5616" s="167"/>
      <c r="Q5616" s="168"/>
    </row>
    <row r="5617" spans="16:17" ht="0" hidden="1" customHeight="1" x14ac:dyDescent="0.25">
      <c r="P5617" s="167"/>
      <c r="Q5617" s="168"/>
    </row>
    <row r="5618" spans="16:17" ht="0" hidden="1" customHeight="1" x14ac:dyDescent="0.25">
      <c r="P5618" s="167"/>
      <c r="Q5618" s="168"/>
    </row>
    <row r="5619" spans="16:17" ht="0" hidden="1" customHeight="1" x14ac:dyDescent="0.25">
      <c r="P5619" s="167"/>
      <c r="Q5619" s="168"/>
    </row>
    <row r="5620" spans="16:17" ht="0" hidden="1" customHeight="1" x14ac:dyDescent="0.25">
      <c r="P5620" s="167"/>
      <c r="Q5620" s="168"/>
    </row>
    <row r="5621" spans="16:17" ht="0" hidden="1" customHeight="1" x14ac:dyDescent="0.25">
      <c r="P5621" s="167"/>
      <c r="Q5621" s="168"/>
    </row>
    <row r="5622" spans="16:17" ht="0" hidden="1" customHeight="1" x14ac:dyDescent="0.25">
      <c r="P5622" s="167"/>
      <c r="Q5622" s="168"/>
    </row>
    <row r="5623" spans="16:17" ht="0" hidden="1" customHeight="1" x14ac:dyDescent="0.25">
      <c r="P5623" s="167"/>
      <c r="Q5623" s="168"/>
    </row>
    <row r="5624" spans="16:17" ht="0" hidden="1" customHeight="1" x14ac:dyDescent="0.25">
      <c r="P5624" s="167"/>
      <c r="Q5624" s="168"/>
    </row>
    <row r="5625" spans="16:17" ht="0" hidden="1" customHeight="1" x14ac:dyDescent="0.25">
      <c r="P5625" s="167"/>
      <c r="Q5625" s="168"/>
    </row>
    <row r="5626" spans="16:17" ht="0" hidden="1" customHeight="1" x14ac:dyDescent="0.25">
      <c r="P5626" s="167"/>
      <c r="Q5626" s="168"/>
    </row>
    <row r="5627" spans="16:17" ht="0" hidden="1" customHeight="1" x14ac:dyDescent="0.25">
      <c r="P5627" s="167"/>
      <c r="Q5627" s="168"/>
    </row>
    <row r="5628" spans="16:17" ht="0" hidden="1" customHeight="1" x14ac:dyDescent="0.25">
      <c r="P5628" s="167"/>
      <c r="Q5628" s="168"/>
    </row>
    <row r="5629" spans="16:17" ht="0" hidden="1" customHeight="1" x14ac:dyDescent="0.25">
      <c r="P5629" s="167"/>
      <c r="Q5629" s="168"/>
    </row>
    <row r="5630" spans="16:17" ht="0" hidden="1" customHeight="1" x14ac:dyDescent="0.25">
      <c r="P5630" s="167"/>
      <c r="Q5630" s="168"/>
    </row>
    <row r="5631" spans="16:17" ht="0" hidden="1" customHeight="1" x14ac:dyDescent="0.25">
      <c r="P5631" s="167"/>
      <c r="Q5631" s="168"/>
    </row>
    <row r="5632" spans="16:17" ht="0" hidden="1" customHeight="1" x14ac:dyDescent="0.25">
      <c r="P5632" s="167"/>
      <c r="Q5632" s="168"/>
    </row>
    <row r="5633" spans="16:17" ht="0" hidden="1" customHeight="1" x14ac:dyDescent="0.25">
      <c r="P5633" s="167"/>
      <c r="Q5633" s="168"/>
    </row>
    <row r="5634" spans="16:17" ht="0" hidden="1" customHeight="1" x14ac:dyDescent="0.25">
      <c r="P5634" s="167"/>
      <c r="Q5634" s="168"/>
    </row>
    <row r="5635" spans="16:17" ht="0" hidden="1" customHeight="1" x14ac:dyDescent="0.25">
      <c r="P5635" s="167"/>
      <c r="Q5635" s="168"/>
    </row>
    <row r="5636" spans="16:17" ht="0" hidden="1" customHeight="1" x14ac:dyDescent="0.25">
      <c r="P5636" s="167"/>
      <c r="Q5636" s="168"/>
    </row>
    <row r="5637" spans="16:17" ht="0" hidden="1" customHeight="1" x14ac:dyDescent="0.25">
      <c r="P5637" s="167"/>
      <c r="Q5637" s="168"/>
    </row>
    <row r="5638" spans="16:17" ht="0" hidden="1" customHeight="1" x14ac:dyDescent="0.25">
      <c r="P5638" s="167"/>
      <c r="Q5638" s="168"/>
    </row>
    <row r="5639" spans="16:17" ht="0" hidden="1" customHeight="1" x14ac:dyDescent="0.25">
      <c r="P5639" s="167"/>
      <c r="Q5639" s="168"/>
    </row>
    <row r="5640" spans="16:17" ht="0" hidden="1" customHeight="1" x14ac:dyDescent="0.25">
      <c r="P5640" s="167"/>
      <c r="Q5640" s="168"/>
    </row>
    <row r="5641" spans="16:17" ht="0" hidden="1" customHeight="1" x14ac:dyDescent="0.25">
      <c r="P5641" s="167"/>
      <c r="Q5641" s="168"/>
    </row>
    <row r="5642" spans="16:17" ht="0" hidden="1" customHeight="1" x14ac:dyDescent="0.25">
      <c r="P5642" s="167"/>
      <c r="Q5642" s="168"/>
    </row>
    <row r="5643" spans="16:17" ht="0" hidden="1" customHeight="1" x14ac:dyDescent="0.25">
      <c r="P5643" s="167"/>
      <c r="Q5643" s="168"/>
    </row>
    <row r="5644" spans="16:17" ht="0" hidden="1" customHeight="1" x14ac:dyDescent="0.25">
      <c r="P5644" s="167"/>
      <c r="Q5644" s="168"/>
    </row>
    <row r="5645" spans="16:17" ht="0" hidden="1" customHeight="1" x14ac:dyDescent="0.25">
      <c r="P5645" s="167"/>
      <c r="Q5645" s="168"/>
    </row>
    <row r="5646" spans="16:17" ht="0" hidden="1" customHeight="1" x14ac:dyDescent="0.25">
      <c r="P5646" s="167"/>
      <c r="Q5646" s="168"/>
    </row>
    <row r="5647" spans="16:17" ht="0" hidden="1" customHeight="1" x14ac:dyDescent="0.25">
      <c r="P5647" s="167"/>
      <c r="Q5647" s="168"/>
    </row>
    <row r="5648" spans="16:17" ht="0" hidden="1" customHeight="1" x14ac:dyDescent="0.25">
      <c r="P5648" s="167"/>
      <c r="Q5648" s="168"/>
    </row>
    <row r="5649" spans="16:17" ht="0" hidden="1" customHeight="1" x14ac:dyDescent="0.25">
      <c r="P5649" s="167"/>
      <c r="Q5649" s="168"/>
    </row>
    <row r="5650" spans="16:17" ht="0" hidden="1" customHeight="1" x14ac:dyDescent="0.25">
      <c r="P5650" s="167"/>
      <c r="Q5650" s="168"/>
    </row>
    <row r="5651" spans="16:17" ht="0" hidden="1" customHeight="1" x14ac:dyDescent="0.25">
      <c r="P5651" s="167"/>
      <c r="Q5651" s="168"/>
    </row>
    <row r="5652" spans="16:17" ht="0" hidden="1" customHeight="1" x14ac:dyDescent="0.25">
      <c r="P5652" s="167"/>
      <c r="Q5652" s="168"/>
    </row>
    <row r="5653" spans="16:17" ht="0" hidden="1" customHeight="1" x14ac:dyDescent="0.25">
      <c r="P5653" s="167"/>
      <c r="Q5653" s="168"/>
    </row>
    <row r="5654" spans="16:17" ht="0" hidden="1" customHeight="1" x14ac:dyDescent="0.25">
      <c r="P5654" s="167"/>
      <c r="Q5654" s="168"/>
    </row>
    <row r="5655" spans="16:17" ht="0" hidden="1" customHeight="1" x14ac:dyDescent="0.25">
      <c r="P5655" s="167"/>
      <c r="Q5655" s="168"/>
    </row>
    <row r="5656" spans="16:17" ht="0" hidden="1" customHeight="1" x14ac:dyDescent="0.25">
      <c r="P5656" s="167"/>
      <c r="Q5656" s="168"/>
    </row>
    <row r="5657" spans="16:17" ht="0" hidden="1" customHeight="1" x14ac:dyDescent="0.25">
      <c r="P5657" s="167"/>
      <c r="Q5657" s="168"/>
    </row>
    <row r="5658" spans="16:17" ht="0" hidden="1" customHeight="1" x14ac:dyDescent="0.25">
      <c r="P5658" s="167"/>
      <c r="Q5658" s="168"/>
    </row>
    <row r="5659" spans="16:17" ht="0" hidden="1" customHeight="1" x14ac:dyDescent="0.25">
      <c r="P5659" s="167"/>
      <c r="Q5659" s="168"/>
    </row>
    <row r="5660" spans="16:17" ht="0" hidden="1" customHeight="1" x14ac:dyDescent="0.25">
      <c r="P5660" s="167"/>
      <c r="Q5660" s="168"/>
    </row>
    <row r="5661" spans="16:17" ht="0" hidden="1" customHeight="1" x14ac:dyDescent="0.25">
      <c r="P5661" s="167"/>
      <c r="Q5661" s="168"/>
    </row>
    <row r="5662" spans="16:17" ht="0" hidden="1" customHeight="1" x14ac:dyDescent="0.25">
      <c r="P5662" s="167"/>
      <c r="Q5662" s="168"/>
    </row>
    <row r="5663" spans="16:17" ht="0" hidden="1" customHeight="1" x14ac:dyDescent="0.25">
      <c r="P5663" s="167"/>
      <c r="Q5663" s="168"/>
    </row>
    <row r="5664" spans="16:17" ht="0" hidden="1" customHeight="1" x14ac:dyDescent="0.25">
      <c r="P5664" s="167"/>
      <c r="Q5664" s="168"/>
    </row>
    <row r="5665" spans="16:17" ht="0" hidden="1" customHeight="1" x14ac:dyDescent="0.25">
      <c r="P5665" s="167"/>
      <c r="Q5665" s="168"/>
    </row>
    <row r="5666" spans="16:17" ht="0" hidden="1" customHeight="1" x14ac:dyDescent="0.25">
      <c r="P5666" s="167"/>
      <c r="Q5666" s="168"/>
    </row>
    <row r="5667" spans="16:17" ht="0" hidden="1" customHeight="1" x14ac:dyDescent="0.25">
      <c r="P5667" s="167"/>
      <c r="Q5667" s="168"/>
    </row>
    <row r="5668" spans="16:17" ht="0" hidden="1" customHeight="1" x14ac:dyDescent="0.25">
      <c r="P5668" s="167"/>
      <c r="Q5668" s="168"/>
    </row>
    <row r="5669" spans="16:17" ht="0" hidden="1" customHeight="1" x14ac:dyDescent="0.25">
      <c r="P5669" s="167"/>
      <c r="Q5669" s="168"/>
    </row>
    <row r="5670" spans="16:17" ht="0" hidden="1" customHeight="1" x14ac:dyDescent="0.25">
      <c r="P5670" s="167"/>
      <c r="Q5670" s="168"/>
    </row>
    <row r="5671" spans="16:17" ht="0" hidden="1" customHeight="1" x14ac:dyDescent="0.25">
      <c r="P5671" s="167"/>
      <c r="Q5671" s="168"/>
    </row>
    <row r="5672" spans="16:17" ht="0" hidden="1" customHeight="1" x14ac:dyDescent="0.25">
      <c r="P5672" s="167"/>
      <c r="Q5672" s="168"/>
    </row>
    <row r="5673" spans="16:17" ht="0" hidden="1" customHeight="1" x14ac:dyDescent="0.25">
      <c r="P5673" s="167"/>
      <c r="Q5673" s="168"/>
    </row>
    <row r="5674" spans="16:17" ht="0" hidden="1" customHeight="1" x14ac:dyDescent="0.25">
      <c r="P5674" s="167"/>
      <c r="Q5674" s="168"/>
    </row>
    <row r="5675" spans="16:17" ht="0" hidden="1" customHeight="1" x14ac:dyDescent="0.25">
      <c r="P5675" s="167"/>
      <c r="Q5675" s="168"/>
    </row>
    <row r="5676" spans="16:17" ht="0" hidden="1" customHeight="1" x14ac:dyDescent="0.25">
      <c r="P5676" s="167"/>
      <c r="Q5676" s="168"/>
    </row>
    <row r="5677" spans="16:17" ht="0" hidden="1" customHeight="1" x14ac:dyDescent="0.25">
      <c r="P5677" s="167"/>
      <c r="Q5677" s="168"/>
    </row>
    <row r="5678" spans="16:17" ht="0" hidden="1" customHeight="1" x14ac:dyDescent="0.25">
      <c r="P5678" s="167"/>
      <c r="Q5678" s="168"/>
    </row>
    <row r="5679" spans="16:17" ht="0" hidden="1" customHeight="1" x14ac:dyDescent="0.25">
      <c r="P5679" s="167"/>
      <c r="Q5679" s="168"/>
    </row>
    <row r="5680" spans="16:17" ht="0" hidden="1" customHeight="1" x14ac:dyDescent="0.25">
      <c r="P5680" s="167"/>
      <c r="Q5680" s="168"/>
    </row>
    <row r="5681" spans="16:17" ht="0" hidden="1" customHeight="1" x14ac:dyDescent="0.25">
      <c r="P5681" s="167"/>
      <c r="Q5681" s="168"/>
    </row>
    <row r="5682" spans="16:17" ht="0" hidden="1" customHeight="1" x14ac:dyDescent="0.25">
      <c r="P5682" s="167"/>
      <c r="Q5682" s="168"/>
    </row>
    <row r="5683" spans="16:17" ht="0" hidden="1" customHeight="1" x14ac:dyDescent="0.25">
      <c r="P5683" s="167"/>
      <c r="Q5683" s="168"/>
    </row>
    <row r="5684" spans="16:17" ht="0" hidden="1" customHeight="1" x14ac:dyDescent="0.25">
      <c r="P5684" s="167"/>
      <c r="Q5684" s="168"/>
    </row>
    <row r="5685" spans="16:17" ht="0" hidden="1" customHeight="1" x14ac:dyDescent="0.25">
      <c r="P5685" s="167"/>
      <c r="Q5685" s="168"/>
    </row>
    <row r="5686" spans="16:17" ht="0" hidden="1" customHeight="1" x14ac:dyDescent="0.25">
      <c r="P5686" s="167"/>
      <c r="Q5686" s="168"/>
    </row>
    <row r="5687" spans="16:17" ht="0" hidden="1" customHeight="1" x14ac:dyDescent="0.25">
      <c r="P5687" s="167"/>
      <c r="Q5687" s="168"/>
    </row>
    <row r="5688" spans="16:17" ht="0" hidden="1" customHeight="1" x14ac:dyDescent="0.25">
      <c r="P5688" s="167"/>
      <c r="Q5688" s="168"/>
    </row>
    <row r="5689" spans="16:17" ht="0" hidden="1" customHeight="1" x14ac:dyDescent="0.25">
      <c r="P5689" s="167"/>
      <c r="Q5689" s="168"/>
    </row>
    <row r="5690" spans="16:17" ht="0" hidden="1" customHeight="1" x14ac:dyDescent="0.25">
      <c r="P5690" s="167"/>
      <c r="Q5690" s="168"/>
    </row>
    <row r="5691" spans="16:17" ht="0" hidden="1" customHeight="1" x14ac:dyDescent="0.25">
      <c r="P5691" s="167"/>
      <c r="Q5691" s="168"/>
    </row>
    <row r="5692" spans="16:17" ht="0" hidden="1" customHeight="1" x14ac:dyDescent="0.25">
      <c r="P5692" s="167"/>
      <c r="Q5692" s="168"/>
    </row>
    <row r="5693" spans="16:17" ht="0" hidden="1" customHeight="1" x14ac:dyDescent="0.25">
      <c r="P5693" s="167"/>
      <c r="Q5693" s="168"/>
    </row>
    <row r="5694" spans="16:17" ht="0" hidden="1" customHeight="1" x14ac:dyDescent="0.25">
      <c r="P5694" s="167"/>
      <c r="Q5694" s="168"/>
    </row>
    <row r="5695" spans="16:17" ht="0" hidden="1" customHeight="1" x14ac:dyDescent="0.25">
      <c r="P5695" s="167"/>
      <c r="Q5695" s="168"/>
    </row>
    <row r="5696" spans="16:17" ht="0" hidden="1" customHeight="1" x14ac:dyDescent="0.25">
      <c r="P5696" s="167"/>
      <c r="Q5696" s="168"/>
    </row>
    <row r="5697" spans="16:17" ht="0" hidden="1" customHeight="1" x14ac:dyDescent="0.25">
      <c r="P5697" s="167"/>
      <c r="Q5697" s="168"/>
    </row>
    <row r="5698" spans="16:17" ht="0" hidden="1" customHeight="1" x14ac:dyDescent="0.25">
      <c r="P5698" s="167"/>
      <c r="Q5698" s="168"/>
    </row>
    <row r="5699" spans="16:17" ht="0" hidden="1" customHeight="1" x14ac:dyDescent="0.25">
      <c r="P5699" s="167"/>
      <c r="Q5699" s="168"/>
    </row>
    <row r="5700" spans="16:17" ht="0" hidden="1" customHeight="1" x14ac:dyDescent="0.25">
      <c r="P5700" s="167"/>
      <c r="Q5700" s="168"/>
    </row>
    <row r="5701" spans="16:17" ht="0" hidden="1" customHeight="1" x14ac:dyDescent="0.25">
      <c r="P5701" s="167"/>
      <c r="Q5701" s="168"/>
    </row>
    <row r="5702" spans="16:17" ht="0" hidden="1" customHeight="1" x14ac:dyDescent="0.25">
      <c r="P5702" s="167"/>
      <c r="Q5702" s="168"/>
    </row>
    <row r="5703" spans="16:17" ht="0" hidden="1" customHeight="1" x14ac:dyDescent="0.25">
      <c r="P5703" s="167"/>
      <c r="Q5703" s="168"/>
    </row>
    <row r="5704" spans="16:17" ht="0" hidden="1" customHeight="1" x14ac:dyDescent="0.25">
      <c r="P5704" s="167"/>
      <c r="Q5704" s="168"/>
    </row>
    <row r="5705" spans="16:17" ht="0" hidden="1" customHeight="1" x14ac:dyDescent="0.25">
      <c r="P5705" s="167"/>
      <c r="Q5705" s="168"/>
    </row>
    <row r="5706" spans="16:17" ht="0" hidden="1" customHeight="1" x14ac:dyDescent="0.25">
      <c r="P5706" s="167"/>
      <c r="Q5706" s="168"/>
    </row>
    <row r="5707" spans="16:17" ht="0" hidden="1" customHeight="1" x14ac:dyDescent="0.25">
      <c r="P5707" s="167"/>
      <c r="Q5707" s="168"/>
    </row>
    <row r="5708" spans="16:17" ht="0" hidden="1" customHeight="1" x14ac:dyDescent="0.25">
      <c r="P5708" s="167"/>
      <c r="Q5708" s="168"/>
    </row>
    <row r="5709" spans="16:17" ht="0" hidden="1" customHeight="1" x14ac:dyDescent="0.25">
      <c r="P5709" s="167"/>
      <c r="Q5709" s="168"/>
    </row>
    <row r="5710" spans="16:17" ht="0" hidden="1" customHeight="1" x14ac:dyDescent="0.25">
      <c r="P5710" s="167"/>
      <c r="Q5710" s="168"/>
    </row>
    <row r="5711" spans="16:17" ht="0" hidden="1" customHeight="1" x14ac:dyDescent="0.25">
      <c r="P5711" s="167"/>
      <c r="Q5711" s="168"/>
    </row>
    <row r="5712" spans="16:17" ht="0" hidden="1" customHeight="1" x14ac:dyDescent="0.25">
      <c r="P5712" s="167"/>
      <c r="Q5712" s="168"/>
    </row>
    <row r="5713" spans="16:17" ht="0" hidden="1" customHeight="1" x14ac:dyDescent="0.25">
      <c r="P5713" s="167"/>
      <c r="Q5713" s="168"/>
    </row>
    <row r="5714" spans="16:17" ht="0" hidden="1" customHeight="1" x14ac:dyDescent="0.25">
      <c r="P5714" s="167"/>
      <c r="Q5714" s="168"/>
    </row>
    <row r="5715" spans="16:17" ht="0" hidden="1" customHeight="1" x14ac:dyDescent="0.25">
      <c r="P5715" s="167"/>
      <c r="Q5715" s="168"/>
    </row>
    <row r="5716" spans="16:17" ht="0" hidden="1" customHeight="1" x14ac:dyDescent="0.25">
      <c r="P5716" s="167"/>
      <c r="Q5716" s="168"/>
    </row>
    <row r="5717" spans="16:17" ht="0" hidden="1" customHeight="1" x14ac:dyDescent="0.25">
      <c r="P5717" s="167"/>
      <c r="Q5717" s="168"/>
    </row>
    <row r="5718" spans="16:17" ht="0" hidden="1" customHeight="1" x14ac:dyDescent="0.25">
      <c r="P5718" s="167"/>
      <c r="Q5718" s="168"/>
    </row>
    <row r="5719" spans="16:17" ht="0" hidden="1" customHeight="1" x14ac:dyDescent="0.25">
      <c r="P5719" s="167"/>
      <c r="Q5719" s="168"/>
    </row>
    <row r="5720" spans="16:17" ht="0" hidden="1" customHeight="1" x14ac:dyDescent="0.25">
      <c r="P5720" s="167"/>
      <c r="Q5720" s="168"/>
    </row>
    <row r="5721" spans="16:17" ht="0" hidden="1" customHeight="1" x14ac:dyDescent="0.25">
      <c r="P5721" s="167"/>
      <c r="Q5721" s="168"/>
    </row>
    <row r="5722" spans="16:17" ht="0" hidden="1" customHeight="1" x14ac:dyDescent="0.25">
      <c r="P5722" s="167"/>
      <c r="Q5722" s="168"/>
    </row>
    <row r="5723" spans="16:17" ht="0" hidden="1" customHeight="1" x14ac:dyDescent="0.25">
      <c r="P5723" s="167"/>
      <c r="Q5723" s="168"/>
    </row>
    <row r="5724" spans="16:17" ht="0" hidden="1" customHeight="1" x14ac:dyDescent="0.25">
      <c r="P5724" s="167"/>
      <c r="Q5724" s="168"/>
    </row>
    <row r="5725" spans="16:17" ht="0" hidden="1" customHeight="1" x14ac:dyDescent="0.25">
      <c r="P5725" s="167"/>
      <c r="Q5725" s="168"/>
    </row>
    <row r="5726" spans="16:17" ht="0" hidden="1" customHeight="1" x14ac:dyDescent="0.25">
      <c r="P5726" s="167"/>
      <c r="Q5726" s="168"/>
    </row>
    <row r="5727" spans="16:17" ht="0" hidden="1" customHeight="1" x14ac:dyDescent="0.25">
      <c r="P5727" s="167"/>
      <c r="Q5727" s="168"/>
    </row>
    <row r="5728" spans="16:17" ht="0" hidden="1" customHeight="1" x14ac:dyDescent="0.25">
      <c r="P5728" s="167"/>
      <c r="Q5728" s="168"/>
    </row>
    <row r="5729" spans="16:17" ht="0" hidden="1" customHeight="1" x14ac:dyDescent="0.25">
      <c r="P5729" s="167"/>
      <c r="Q5729" s="168"/>
    </row>
    <row r="5730" spans="16:17" ht="0" hidden="1" customHeight="1" x14ac:dyDescent="0.25">
      <c r="P5730" s="167"/>
      <c r="Q5730" s="168"/>
    </row>
    <row r="5731" spans="16:17" ht="0" hidden="1" customHeight="1" x14ac:dyDescent="0.25">
      <c r="P5731" s="167"/>
      <c r="Q5731" s="168"/>
    </row>
    <row r="5732" spans="16:17" ht="0" hidden="1" customHeight="1" x14ac:dyDescent="0.25">
      <c r="P5732" s="167"/>
      <c r="Q5732" s="168"/>
    </row>
    <row r="5733" spans="16:17" ht="0" hidden="1" customHeight="1" x14ac:dyDescent="0.25">
      <c r="P5733" s="167"/>
      <c r="Q5733" s="168"/>
    </row>
    <row r="5734" spans="16:17" ht="0" hidden="1" customHeight="1" x14ac:dyDescent="0.25">
      <c r="P5734" s="167"/>
      <c r="Q5734" s="168"/>
    </row>
    <row r="5735" spans="16:17" ht="0" hidden="1" customHeight="1" x14ac:dyDescent="0.25">
      <c r="P5735" s="167"/>
      <c r="Q5735" s="168"/>
    </row>
    <row r="5736" spans="16:17" ht="0" hidden="1" customHeight="1" x14ac:dyDescent="0.25">
      <c r="P5736" s="167"/>
      <c r="Q5736" s="168"/>
    </row>
    <row r="5737" spans="16:17" ht="0" hidden="1" customHeight="1" x14ac:dyDescent="0.25">
      <c r="P5737" s="167"/>
      <c r="Q5737" s="168"/>
    </row>
    <row r="5738" spans="16:17" ht="0" hidden="1" customHeight="1" x14ac:dyDescent="0.25">
      <c r="P5738" s="167"/>
      <c r="Q5738" s="168"/>
    </row>
    <row r="5739" spans="16:17" ht="0" hidden="1" customHeight="1" x14ac:dyDescent="0.25">
      <c r="P5739" s="167"/>
      <c r="Q5739" s="168"/>
    </row>
    <row r="5740" spans="16:17" ht="0" hidden="1" customHeight="1" x14ac:dyDescent="0.25">
      <c r="P5740" s="167"/>
      <c r="Q5740" s="168"/>
    </row>
    <row r="5741" spans="16:17" ht="0" hidden="1" customHeight="1" x14ac:dyDescent="0.25">
      <c r="P5741" s="167"/>
      <c r="Q5741" s="168"/>
    </row>
    <row r="5742" spans="16:17" ht="0" hidden="1" customHeight="1" x14ac:dyDescent="0.25">
      <c r="P5742" s="167"/>
      <c r="Q5742" s="168"/>
    </row>
    <row r="5743" spans="16:17" ht="0" hidden="1" customHeight="1" x14ac:dyDescent="0.25">
      <c r="P5743" s="167"/>
      <c r="Q5743" s="168"/>
    </row>
    <row r="5744" spans="16:17" ht="0" hidden="1" customHeight="1" x14ac:dyDescent="0.25">
      <c r="P5744" s="167"/>
      <c r="Q5744" s="168"/>
    </row>
    <row r="5745" spans="16:17" ht="0" hidden="1" customHeight="1" x14ac:dyDescent="0.25">
      <c r="P5745" s="167"/>
      <c r="Q5745" s="168"/>
    </row>
    <row r="5746" spans="16:17" ht="0" hidden="1" customHeight="1" x14ac:dyDescent="0.25">
      <c r="P5746" s="167"/>
      <c r="Q5746" s="168"/>
    </row>
    <row r="5747" spans="16:17" ht="0" hidden="1" customHeight="1" x14ac:dyDescent="0.25">
      <c r="P5747" s="167"/>
      <c r="Q5747" s="168"/>
    </row>
    <row r="5748" spans="16:17" ht="0" hidden="1" customHeight="1" x14ac:dyDescent="0.25">
      <c r="P5748" s="167"/>
      <c r="Q5748" s="168"/>
    </row>
    <row r="5749" spans="16:17" ht="0" hidden="1" customHeight="1" x14ac:dyDescent="0.25">
      <c r="P5749" s="167"/>
      <c r="Q5749" s="168"/>
    </row>
    <row r="5750" spans="16:17" ht="0" hidden="1" customHeight="1" x14ac:dyDescent="0.25">
      <c r="P5750" s="167"/>
      <c r="Q5750" s="168"/>
    </row>
    <row r="5751" spans="16:17" ht="0" hidden="1" customHeight="1" x14ac:dyDescent="0.25">
      <c r="P5751" s="167"/>
      <c r="Q5751" s="168"/>
    </row>
    <row r="5752" spans="16:17" ht="0" hidden="1" customHeight="1" x14ac:dyDescent="0.25">
      <c r="P5752" s="167"/>
      <c r="Q5752" s="168"/>
    </row>
    <row r="5753" spans="16:17" ht="0" hidden="1" customHeight="1" x14ac:dyDescent="0.25">
      <c r="P5753" s="167"/>
      <c r="Q5753" s="168"/>
    </row>
    <row r="5754" spans="16:17" ht="0" hidden="1" customHeight="1" x14ac:dyDescent="0.25">
      <c r="P5754" s="167"/>
      <c r="Q5754" s="168"/>
    </row>
    <row r="5755" spans="16:17" ht="0" hidden="1" customHeight="1" x14ac:dyDescent="0.25">
      <c r="P5755" s="167"/>
      <c r="Q5755" s="168"/>
    </row>
    <row r="5756" spans="16:17" ht="0" hidden="1" customHeight="1" x14ac:dyDescent="0.25">
      <c r="P5756" s="167"/>
      <c r="Q5756" s="168"/>
    </row>
    <row r="5757" spans="16:17" ht="0" hidden="1" customHeight="1" x14ac:dyDescent="0.25">
      <c r="P5757" s="167"/>
      <c r="Q5757" s="168"/>
    </row>
    <row r="5758" spans="16:17" ht="0" hidden="1" customHeight="1" x14ac:dyDescent="0.25">
      <c r="P5758" s="167"/>
      <c r="Q5758" s="168"/>
    </row>
    <row r="5759" spans="16:17" ht="0" hidden="1" customHeight="1" x14ac:dyDescent="0.25">
      <c r="P5759" s="167"/>
      <c r="Q5759" s="168"/>
    </row>
    <row r="5760" spans="16:17" ht="0" hidden="1" customHeight="1" x14ac:dyDescent="0.25">
      <c r="P5760" s="167"/>
      <c r="Q5760" s="168"/>
    </row>
    <row r="5761" spans="16:17" ht="0" hidden="1" customHeight="1" x14ac:dyDescent="0.25">
      <c r="P5761" s="167"/>
      <c r="Q5761" s="168"/>
    </row>
    <row r="5762" spans="16:17" ht="0" hidden="1" customHeight="1" x14ac:dyDescent="0.25">
      <c r="P5762" s="167"/>
      <c r="Q5762" s="168"/>
    </row>
    <row r="5763" spans="16:17" ht="0" hidden="1" customHeight="1" x14ac:dyDescent="0.25">
      <c r="P5763" s="167"/>
      <c r="Q5763" s="168"/>
    </row>
    <row r="5764" spans="16:17" ht="0" hidden="1" customHeight="1" x14ac:dyDescent="0.25">
      <c r="P5764" s="167"/>
      <c r="Q5764" s="168"/>
    </row>
    <row r="5765" spans="16:17" ht="0" hidden="1" customHeight="1" x14ac:dyDescent="0.25">
      <c r="P5765" s="167"/>
      <c r="Q5765" s="168"/>
    </row>
    <row r="5766" spans="16:17" ht="0" hidden="1" customHeight="1" x14ac:dyDescent="0.25">
      <c r="P5766" s="167"/>
      <c r="Q5766" s="168"/>
    </row>
    <row r="5767" spans="16:17" ht="0" hidden="1" customHeight="1" x14ac:dyDescent="0.25">
      <c r="P5767" s="167"/>
      <c r="Q5767" s="168"/>
    </row>
    <row r="5768" spans="16:17" ht="0" hidden="1" customHeight="1" x14ac:dyDescent="0.25">
      <c r="P5768" s="167"/>
      <c r="Q5768" s="168"/>
    </row>
    <row r="5769" spans="16:17" ht="0" hidden="1" customHeight="1" x14ac:dyDescent="0.25">
      <c r="P5769" s="167"/>
      <c r="Q5769" s="168"/>
    </row>
    <row r="5770" spans="16:17" ht="0" hidden="1" customHeight="1" x14ac:dyDescent="0.25">
      <c r="P5770" s="167"/>
      <c r="Q5770" s="168"/>
    </row>
    <row r="5771" spans="16:17" ht="0" hidden="1" customHeight="1" x14ac:dyDescent="0.25">
      <c r="P5771" s="167"/>
      <c r="Q5771" s="168"/>
    </row>
    <row r="5772" spans="16:17" ht="0" hidden="1" customHeight="1" x14ac:dyDescent="0.25">
      <c r="P5772" s="167"/>
      <c r="Q5772" s="168"/>
    </row>
    <row r="5773" spans="16:17" ht="0" hidden="1" customHeight="1" x14ac:dyDescent="0.25">
      <c r="P5773" s="167"/>
      <c r="Q5773" s="168"/>
    </row>
    <row r="5774" spans="16:17" ht="0" hidden="1" customHeight="1" x14ac:dyDescent="0.25">
      <c r="P5774" s="167"/>
      <c r="Q5774" s="168"/>
    </row>
    <row r="5775" spans="16:17" ht="0" hidden="1" customHeight="1" x14ac:dyDescent="0.25">
      <c r="P5775" s="167"/>
      <c r="Q5775" s="168"/>
    </row>
    <row r="5776" spans="16:17" ht="0" hidden="1" customHeight="1" x14ac:dyDescent="0.25">
      <c r="P5776" s="167"/>
      <c r="Q5776" s="168"/>
    </row>
    <row r="5777" spans="16:17" ht="0" hidden="1" customHeight="1" x14ac:dyDescent="0.25">
      <c r="P5777" s="167"/>
      <c r="Q5777" s="168"/>
    </row>
    <row r="5778" spans="16:17" ht="0" hidden="1" customHeight="1" x14ac:dyDescent="0.25">
      <c r="P5778" s="167"/>
      <c r="Q5778" s="168"/>
    </row>
    <row r="5779" spans="16:17" ht="0" hidden="1" customHeight="1" x14ac:dyDescent="0.25">
      <c r="P5779" s="167"/>
      <c r="Q5779" s="168"/>
    </row>
    <row r="5780" spans="16:17" ht="0" hidden="1" customHeight="1" x14ac:dyDescent="0.25">
      <c r="P5780" s="167"/>
      <c r="Q5780" s="168"/>
    </row>
    <row r="5781" spans="16:17" ht="0" hidden="1" customHeight="1" x14ac:dyDescent="0.25">
      <c r="P5781" s="167"/>
      <c r="Q5781" s="168"/>
    </row>
    <row r="5782" spans="16:17" ht="0" hidden="1" customHeight="1" x14ac:dyDescent="0.25">
      <c r="P5782" s="167"/>
      <c r="Q5782" s="168"/>
    </row>
    <row r="5783" spans="16:17" ht="0" hidden="1" customHeight="1" x14ac:dyDescent="0.25">
      <c r="P5783" s="167"/>
      <c r="Q5783" s="168"/>
    </row>
    <row r="5784" spans="16:17" ht="0" hidden="1" customHeight="1" x14ac:dyDescent="0.25">
      <c r="P5784" s="167"/>
      <c r="Q5784" s="168"/>
    </row>
    <row r="5785" spans="16:17" ht="0" hidden="1" customHeight="1" x14ac:dyDescent="0.25">
      <c r="P5785" s="167"/>
      <c r="Q5785" s="168"/>
    </row>
    <row r="5786" spans="16:17" ht="0" hidden="1" customHeight="1" x14ac:dyDescent="0.25">
      <c r="P5786" s="167"/>
      <c r="Q5786" s="168"/>
    </row>
    <row r="5787" spans="16:17" ht="0" hidden="1" customHeight="1" x14ac:dyDescent="0.25">
      <c r="P5787" s="167"/>
      <c r="Q5787" s="168"/>
    </row>
    <row r="5788" spans="16:17" ht="0" hidden="1" customHeight="1" x14ac:dyDescent="0.25">
      <c r="P5788" s="167"/>
      <c r="Q5788" s="168"/>
    </row>
    <row r="5789" spans="16:17" ht="0" hidden="1" customHeight="1" x14ac:dyDescent="0.25">
      <c r="P5789" s="167"/>
      <c r="Q5789" s="168"/>
    </row>
    <row r="5790" spans="16:17" ht="0" hidden="1" customHeight="1" x14ac:dyDescent="0.25">
      <c r="P5790" s="167"/>
      <c r="Q5790" s="168"/>
    </row>
    <row r="5791" spans="16:17" ht="0" hidden="1" customHeight="1" x14ac:dyDescent="0.25">
      <c r="P5791" s="167"/>
      <c r="Q5791" s="168"/>
    </row>
    <row r="5792" spans="16:17" ht="0" hidden="1" customHeight="1" x14ac:dyDescent="0.25">
      <c r="P5792" s="167"/>
      <c r="Q5792" s="168"/>
    </row>
    <row r="5793" spans="16:17" ht="0" hidden="1" customHeight="1" x14ac:dyDescent="0.25">
      <c r="P5793" s="167"/>
      <c r="Q5793" s="168"/>
    </row>
    <row r="5794" spans="16:17" ht="0" hidden="1" customHeight="1" x14ac:dyDescent="0.25">
      <c r="P5794" s="167"/>
      <c r="Q5794" s="168"/>
    </row>
    <row r="5795" spans="16:17" ht="0" hidden="1" customHeight="1" x14ac:dyDescent="0.25">
      <c r="P5795" s="167"/>
      <c r="Q5795" s="168"/>
    </row>
    <row r="5796" spans="16:17" ht="0" hidden="1" customHeight="1" x14ac:dyDescent="0.25">
      <c r="P5796" s="167"/>
      <c r="Q5796" s="168"/>
    </row>
    <row r="5797" spans="16:17" ht="0" hidden="1" customHeight="1" x14ac:dyDescent="0.25">
      <c r="P5797" s="167"/>
      <c r="Q5797" s="168"/>
    </row>
    <row r="5798" spans="16:17" ht="0" hidden="1" customHeight="1" x14ac:dyDescent="0.25">
      <c r="P5798" s="167"/>
      <c r="Q5798" s="168"/>
    </row>
    <row r="5799" spans="16:17" ht="0" hidden="1" customHeight="1" x14ac:dyDescent="0.25">
      <c r="P5799" s="167"/>
      <c r="Q5799" s="168"/>
    </row>
    <row r="5800" spans="16:17" ht="0" hidden="1" customHeight="1" x14ac:dyDescent="0.25">
      <c r="P5800" s="167"/>
      <c r="Q5800" s="168"/>
    </row>
    <row r="5801" spans="16:17" ht="0" hidden="1" customHeight="1" x14ac:dyDescent="0.25">
      <c r="P5801" s="167"/>
      <c r="Q5801" s="168"/>
    </row>
    <row r="5802" spans="16:17" ht="0" hidden="1" customHeight="1" x14ac:dyDescent="0.25">
      <c r="P5802" s="167"/>
      <c r="Q5802" s="168"/>
    </row>
    <row r="5803" spans="16:17" ht="0" hidden="1" customHeight="1" x14ac:dyDescent="0.25">
      <c r="P5803" s="167"/>
      <c r="Q5803" s="168"/>
    </row>
    <row r="5804" spans="16:17" ht="0" hidden="1" customHeight="1" x14ac:dyDescent="0.25">
      <c r="P5804" s="167"/>
      <c r="Q5804" s="168"/>
    </row>
    <row r="5805" spans="16:17" ht="0" hidden="1" customHeight="1" x14ac:dyDescent="0.25">
      <c r="P5805" s="167"/>
      <c r="Q5805" s="168"/>
    </row>
    <row r="5806" spans="16:17" ht="0" hidden="1" customHeight="1" x14ac:dyDescent="0.25">
      <c r="P5806" s="167"/>
      <c r="Q5806" s="168"/>
    </row>
    <row r="5807" spans="16:17" ht="0" hidden="1" customHeight="1" x14ac:dyDescent="0.25">
      <c r="P5807" s="167"/>
      <c r="Q5807" s="168"/>
    </row>
    <row r="5808" spans="16:17" ht="0" hidden="1" customHeight="1" x14ac:dyDescent="0.25">
      <c r="P5808" s="167"/>
      <c r="Q5808" s="168"/>
    </row>
    <row r="5809" spans="16:17" ht="0" hidden="1" customHeight="1" x14ac:dyDescent="0.25">
      <c r="P5809" s="167"/>
      <c r="Q5809" s="168"/>
    </row>
    <row r="5810" spans="16:17" ht="0" hidden="1" customHeight="1" x14ac:dyDescent="0.25">
      <c r="P5810" s="167"/>
      <c r="Q5810" s="168"/>
    </row>
    <row r="5811" spans="16:17" ht="0" hidden="1" customHeight="1" x14ac:dyDescent="0.25">
      <c r="P5811" s="167"/>
      <c r="Q5811" s="168"/>
    </row>
    <row r="5812" spans="16:17" ht="0" hidden="1" customHeight="1" x14ac:dyDescent="0.25">
      <c r="P5812" s="167"/>
      <c r="Q5812" s="168"/>
    </row>
    <row r="5813" spans="16:17" ht="0" hidden="1" customHeight="1" x14ac:dyDescent="0.25">
      <c r="P5813" s="167"/>
      <c r="Q5813" s="168"/>
    </row>
    <row r="5814" spans="16:17" ht="0" hidden="1" customHeight="1" x14ac:dyDescent="0.25">
      <c r="P5814" s="167"/>
      <c r="Q5814" s="168"/>
    </row>
    <row r="5815" spans="16:17" ht="0" hidden="1" customHeight="1" x14ac:dyDescent="0.25">
      <c r="P5815" s="167"/>
      <c r="Q5815" s="168"/>
    </row>
    <row r="5816" spans="16:17" ht="0" hidden="1" customHeight="1" x14ac:dyDescent="0.25">
      <c r="P5816" s="167"/>
      <c r="Q5816" s="168"/>
    </row>
    <row r="5817" spans="16:17" ht="0" hidden="1" customHeight="1" x14ac:dyDescent="0.25">
      <c r="P5817" s="167"/>
      <c r="Q5817" s="168"/>
    </row>
    <row r="5818" spans="16:17" ht="0" hidden="1" customHeight="1" x14ac:dyDescent="0.25">
      <c r="P5818" s="167"/>
      <c r="Q5818" s="168"/>
    </row>
    <row r="5819" spans="16:17" ht="0" hidden="1" customHeight="1" x14ac:dyDescent="0.25">
      <c r="P5819" s="167"/>
      <c r="Q5819" s="168"/>
    </row>
    <row r="5820" spans="16:17" ht="0" hidden="1" customHeight="1" x14ac:dyDescent="0.25">
      <c r="P5820" s="167"/>
      <c r="Q5820" s="168"/>
    </row>
    <row r="5821" spans="16:17" ht="0" hidden="1" customHeight="1" x14ac:dyDescent="0.25">
      <c r="P5821" s="167"/>
      <c r="Q5821" s="168"/>
    </row>
    <row r="5822" spans="16:17" ht="0" hidden="1" customHeight="1" x14ac:dyDescent="0.25">
      <c r="P5822" s="167"/>
      <c r="Q5822" s="168"/>
    </row>
    <row r="5823" spans="16:17" ht="0" hidden="1" customHeight="1" x14ac:dyDescent="0.25">
      <c r="P5823" s="167"/>
      <c r="Q5823" s="168"/>
    </row>
    <row r="5824" spans="16:17" ht="0" hidden="1" customHeight="1" x14ac:dyDescent="0.25">
      <c r="P5824" s="167"/>
      <c r="Q5824" s="168"/>
    </row>
    <row r="5825" spans="16:17" ht="0" hidden="1" customHeight="1" x14ac:dyDescent="0.25">
      <c r="P5825" s="167"/>
      <c r="Q5825" s="168"/>
    </row>
    <row r="5826" spans="16:17" ht="0" hidden="1" customHeight="1" x14ac:dyDescent="0.25">
      <c r="P5826" s="167"/>
      <c r="Q5826" s="168"/>
    </row>
    <row r="5827" spans="16:17" ht="0" hidden="1" customHeight="1" x14ac:dyDescent="0.25">
      <c r="P5827" s="167"/>
      <c r="Q5827" s="168"/>
    </row>
    <row r="5828" spans="16:17" ht="0" hidden="1" customHeight="1" x14ac:dyDescent="0.25">
      <c r="P5828" s="167"/>
      <c r="Q5828" s="168"/>
    </row>
    <row r="5829" spans="16:17" ht="0" hidden="1" customHeight="1" x14ac:dyDescent="0.25">
      <c r="P5829" s="167"/>
      <c r="Q5829" s="168"/>
    </row>
    <row r="5830" spans="16:17" ht="0" hidden="1" customHeight="1" x14ac:dyDescent="0.25">
      <c r="P5830" s="167"/>
      <c r="Q5830" s="168"/>
    </row>
    <row r="5831" spans="16:17" ht="0" hidden="1" customHeight="1" x14ac:dyDescent="0.25">
      <c r="P5831" s="167"/>
      <c r="Q5831" s="168"/>
    </row>
    <row r="5832" spans="16:17" ht="0" hidden="1" customHeight="1" x14ac:dyDescent="0.25">
      <c r="P5832" s="167"/>
      <c r="Q5832" s="168"/>
    </row>
    <row r="5833" spans="16:17" ht="0" hidden="1" customHeight="1" x14ac:dyDescent="0.25">
      <c r="P5833" s="167"/>
      <c r="Q5833" s="168"/>
    </row>
    <row r="5834" spans="16:17" ht="0" hidden="1" customHeight="1" x14ac:dyDescent="0.25">
      <c r="P5834" s="167"/>
      <c r="Q5834" s="168"/>
    </row>
    <row r="5835" spans="16:17" ht="0" hidden="1" customHeight="1" x14ac:dyDescent="0.25">
      <c r="P5835" s="167"/>
      <c r="Q5835" s="168"/>
    </row>
    <row r="5836" spans="16:17" ht="0" hidden="1" customHeight="1" x14ac:dyDescent="0.25">
      <c r="P5836" s="167"/>
      <c r="Q5836" s="168"/>
    </row>
    <row r="5837" spans="16:17" ht="0" hidden="1" customHeight="1" x14ac:dyDescent="0.25">
      <c r="P5837" s="167"/>
      <c r="Q5837" s="168"/>
    </row>
    <row r="5838" spans="16:17" ht="0" hidden="1" customHeight="1" x14ac:dyDescent="0.25">
      <c r="P5838" s="167"/>
      <c r="Q5838" s="168"/>
    </row>
    <row r="5839" spans="16:17" ht="0" hidden="1" customHeight="1" x14ac:dyDescent="0.25">
      <c r="P5839" s="167"/>
      <c r="Q5839" s="168"/>
    </row>
    <row r="5840" spans="16:17" ht="0" hidden="1" customHeight="1" x14ac:dyDescent="0.25">
      <c r="P5840" s="167"/>
      <c r="Q5840" s="168"/>
    </row>
    <row r="5841" spans="16:17" ht="0" hidden="1" customHeight="1" x14ac:dyDescent="0.25">
      <c r="P5841" s="167"/>
      <c r="Q5841" s="168"/>
    </row>
    <row r="5842" spans="16:17" ht="0" hidden="1" customHeight="1" x14ac:dyDescent="0.25">
      <c r="P5842" s="167"/>
      <c r="Q5842" s="168"/>
    </row>
    <row r="5843" spans="16:17" ht="0" hidden="1" customHeight="1" x14ac:dyDescent="0.25">
      <c r="P5843" s="167"/>
      <c r="Q5843" s="168"/>
    </row>
    <row r="5844" spans="16:17" ht="0" hidden="1" customHeight="1" x14ac:dyDescent="0.25">
      <c r="P5844" s="167"/>
      <c r="Q5844" s="168"/>
    </row>
    <row r="5845" spans="16:17" ht="0" hidden="1" customHeight="1" x14ac:dyDescent="0.25">
      <c r="P5845" s="167"/>
      <c r="Q5845" s="168"/>
    </row>
    <row r="5846" spans="16:17" ht="0" hidden="1" customHeight="1" x14ac:dyDescent="0.25">
      <c r="P5846" s="167"/>
      <c r="Q5846" s="168"/>
    </row>
    <row r="5847" spans="16:17" ht="0" hidden="1" customHeight="1" x14ac:dyDescent="0.25">
      <c r="P5847" s="167"/>
      <c r="Q5847" s="168"/>
    </row>
    <row r="5848" spans="16:17" ht="0" hidden="1" customHeight="1" x14ac:dyDescent="0.25">
      <c r="P5848" s="167"/>
      <c r="Q5848" s="168"/>
    </row>
    <row r="5849" spans="16:17" ht="0" hidden="1" customHeight="1" x14ac:dyDescent="0.25">
      <c r="P5849" s="167"/>
      <c r="Q5849" s="168"/>
    </row>
    <row r="5850" spans="16:17" ht="0" hidden="1" customHeight="1" x14ac:dyDescent="0.25">
      <c r="P5850" s="167"/>
      <c r="Q5850" s="168"/>
    </row>
    <row r="5851" spans="16:17" ht="0" hidden="1" customHeight="1" x14ac:dyDescent="0.25">
      <c r="P5851" s="167"/>
      <c r="Q5851" s="168"/>
    </row>
    <row r="5852" spans="16:17" ht="0" hidden="1" customHeight="1" x14ac:dyDescent="0.25">
      <c r="P5852" s="167"/>
      <c r="Q5852" s="168"/>
    </row>
    <row r="5853" spans="16:17" ht="0" hidden="1" customHeight="1" x14ac:dyDescent="0.25">
      <c r="P5853" s="167"/>
      <c r="Q5853" s="168"/>
    </row>
    <row r="5854" spans="16:17" ht="0" hidden="1" customHeight="1" x14ac:dyDescent="0.25">
      <c r="P5854" s="167"/>
      <c r="Q5854" s="168"/>
    </row>
    <row r="5855" spans="16:17" ht="0" hidden="1" customHeight="1" x14ac:dyDescent="0.25">
      <c r="P5855" s="167"/>
      <c r="Q5855" s="168"/>
    </row>
    <row r="5856" spans="16:17" ht="0" hidden="1" customHeight="1" x14ac:dyDescent="0.25">
      <c r="P5856" s="167"/>
      <c r="Q5856" s="168"/>
    </row>
    <row r="5857" spans="16:17" ht="0" hidden="1" customHeight="1" x14ac:dyDescent="0.25">
      <c r="P5857" s="167"/>
      <c r="Q5857" s="168"/>
    </row>
    <row r="5858" spans="16:17" ht="0" hidden="1" customHeight="1" x14ac:dyDescent="0.25">
      <c r="P5858" s="167"/>
      <c r="Q5858" s="168"/>
    </row>
    <row r="5859" spans="16:17" ht="0" hidden="1" customHeight="1" x14ac:dyDescent="0.25">
      <c r="P5859" s="167"/>
      <c r="Q5859" s="168"/>
    </row>
    <row r="5860" spans="16:17" ht="0" hidden="1" customHeight="1" x14ac:dyDescent="0.25">
      <c r="P5860" s="167"/>
      <c r="Q5860" s="168"/>
    </row>
    <row r="5861" spans="16:17" ht="0" hidden="1" customHeight="1" x14ac:dyDescent="0.25">
      <c r="P5861" s="167"/>
      <c r="Q5861" s="168"/>
    </row>
    <row r="5862" spans="16:17" ht="0" hidden="1" customHeight="1" x14ac:dyDescent="0.25">
      <c r="P5862" s="167"/>
      <c r="Q5862" s="168"/>
    </row>
    <row r="5863" spans="16:17" ht="0" hidden="1" customHeight="1" x14ac:dyDescent="0.25">
      <c r="P5863" s="167"/>
      <c r="Q5863" s="168"/>
    </row>
    <row r="5864" spans="16:17" ht="0" hidden="1" customHeight="1" x14ac:dyDescent="0.25">
      <c r="P5864" s="167"/>
      <c r="Q5864" s="168"/>
    </row>
    <row r="5865" spans="16:17" ht="0" hidden="1" customHeight="1" x14ac:dyDescent="0.25">
      <c r="P5865" s="167"/>
      <c r="Q5865" s="168"/>
    </row>
    <row r="5866" spans="16:17" ht="0" hidden="1" customHeight="1" x14ac:dyDescent="0.25">
      <c r="P5866" s="167"/>
      <c r="Q5866" s="168"/>
    </row>
    <row r="5867" spans="16:17" ht="0" hidden="1" customHeight="1" x14ac:dyDescent="0.25">
      <c r="P5867" s="167"/>
      <c r="Q5867" s="168"/>
    </row>
    <row r="5868" spans="16:17" ht="0" hidden="1" customHeight="1" x14ac:dyDescent="0.25">
      <c r="P5868" s="167"/>
      <c r="Q5868" s="168"/>
    </row>
    <row r="5869" spans="16:17" ht="0" hidden="1" customHeight="1" x14ac:dyDescent="0.25">
      <c r="P5869" s="167"/>
      <c r="Q5869" s="168"/>
    </row>
    <row r="5870" spans="16:17" ht="0" hidden="1" customHeight="1" x14ac:dyDescent="0.25">
      <c r="P5870" s="167"/>
      <c r="Q5870" s="168"/>
    </row>
    <row r="5871" spans="16:17" ht="0" hidden="1" customHeight="1" x14ac:dyDescent="0.25">
      <c r="P5871" s="167"/>
      <c r="Q5871" s="168"/>
    </row>
    <row r="5872" spans="16:17" ht="0" hidden="1" customHeight="1" x14ac:dyDescent="0.25">
      <c r="P5872" s="167"/>
      <c r="Q5872" s="168"/>
    </row>
    <row r="5873" spans="16:17" ht="0" hidden="1" customHeight="1" x14ac:dyDescent="0.25">
      <c r="P5873" s="167"/>
      <c r="Q5873" s="168"/>
    </row>
    <row r="5874" spans="16:17" ht="0" hidden="1" customHeight="1" x14ac:dyDescent="0.25">
      <c r="P5874" s="167"/>
      <c r="Q5874" s="168"/>
    </row>
    <row r="5875" spans="16:17" ht="0" hidden="1" customHeight="1" x14ac:dyDescent="0.25">
      <c r="P5875" s="167"/>
      <c r="Q5875" s="168"/>
    </row>
    <row r="5876" spans="16:17" ht="0" hidden="1" customHeight="1" x14ac:dyDescent="0.25">
      <c r="P5876" s="167"/>
      <c r="Q5876" s="168"/>
    </row>
    <row r="5877" spans="16:17" ht="0" hidden="1" customHeight="1" x14ac:dyDescent="0.25">
      <c r="P5877" s="167"/>
      <c r="Q5877" s="168"/>
    </row>
    <row r="5878" spans="16:17" ht="0" hidden="1" customHeight="1" x14ac:dyDescent="0.25">
      <c r="P5878" s="167"/>
      <c r="Q5878" s="168"/>
    </row>
    <row r="5879" spans="16:17" ht="0" hidden="1" customHeight="1" x14ac:dyDescent="0.25">
      <c r="P5879" s="167"/>
      <c r="Q5879" s="168"/>
    </row>
    <row r="5880" spans="16:17" ht="0" hidden="1" customHeight="1" x14ac:dyDescent="0.25">
      <c r="P5880" s="167"/>
      <c r="Q5880" s="168"/>
    </row>
    <row r="5881" spans="16:17" ht="0" hidden="1" customHeight="1" x14ac:dyDescent="0.25">
      <c r="P5881" s="167"/>
      <c r="Q5881" s="168"/>
    </row>
    <row r="5882" spans="16:17" ht="0" hidden="1" customHeight="1" x14ac:dyDescent="0.25">
      <c r="P5882" s="167"/>
      <c r="Q5882" s="168"/>
    </row>
    <row r="5883" spans="16:17" ht="0" hidden="1" customHeight="1" x14ac:dyDescent="0.25">
      <c r="P5883" s="167"/>
      <c r="Q5883" s="168"/>
    </row>
    <row r="5884" spans="16:17" ht="0" hidden="1" customHeight="1" x14ac:dyDescent="0.25">
      <c r="P5884" s="167"/>
      <c r="Q5884" s="168"/>
    </row>
    <row r="5885" spans="16:17" ht="0" hidden="1" customHeight="1" x14ac:dyDescent="0.25">
      <c r="P5885" s="167"/>
      <c r="Q5885" s="168"/>
    </row>
    <row r="5886" spans="16:17" ht="0" hidden="1" customHeight="1" x14ac:dyDescent="0.25">
      <c r="P5886" s="167"/>
      <c r="Q5886" s="168"/>
    </row>
    <row r="5887" spans="16:17" ht="0" hidden="1" customHeight="1" x14ac:dyDescent="0.25">
      <c r="P5887" s="167"/>
      <c r="Q5887" s="168"/>
    </row>
    <row r="5888" spans="16:17" ht="0" hidden="1" customHeight="1" x14ac:dyDescent="0.25">
      <c r="P5888" s="167"/>
      <c r="Q5888" s="168"/>
    </row>
    <row r="5889" spans="16:17" ht="0" hidden="1" customHeight="1" x14ac:dyDescent="0.25">
      <c r="P5889" s="167"/>
      <c r="Q5889" s="168"/>
    </row>
    <row r="5890" spans="16:17" ht="0" hidden="1" customHeight="1" x14ac:dyDescent="0.25">
      <c r="P5890" s="167"/>
      <c r="Q5890" s="168"/>
    </row>
    <row r="5891" spans="16:17" ht="0" hidden="1" customHeight="1" x14ac:dyDescent="0.25">
      <c r="P5891" s="167"/>
      <c r="Q5891" s="168"/>
    </row>
    <row r="5892" spans="16:17" ht="0" hidden="1" customHeight="1" x14ac:dyDescent="0.25">
      <c r="P5892" s="167"/>
      <c r="Q5892" s="168"/>
    </row>
    <row r="5893" spans="16:17" ht="0" hidden="1" customHeight="1" x14ac:dyDescent="0.25">
      <c r="P5893" s="167"/>
      <c r="Q5893" s="168"/>
    </row>
    <row r="5894" spans="16:17" ht="0" hidden="1" customHeight="1" x14ac:dyDescent="0.25">
      <c r="P5894" s="167"/>
      <c r="Q5894" s="168"/>
    </row>
    <row r="5895" spans="16:17" ht="0" hidden="1" customHeight="1" x14ac:dyDescent="0.25">
      <c r="P5895" s="167"/>
      <c r="Q5895" s="168"/>
    </row>
    <row r="5896" spans="16:17" ht="0" hidden="1" customHeight="1" x14ac:dyDescent="0.25">
      <c r="P5896" s="167"/>
      <c r="Q5896" s="168"/>
    </row>
    <row r="5897" spans="16:17" ht="0" hidden="1" customHeight="1" x14ac:dyDescent="0.25">
      <c r="P5897" s="167"/>
      <c r="Q5897" s="168"/>
    </row>
    <row r="5898" spans="16:17" ht="0" hidden="1" customHeight="1" x14ac:dyDescent="0.25">
      <c r="P5898" s="167"/>
      <c r="Q5898" s="168"/>
    </row>
    <row r="5899" spans="16:17" ht="0" hidden="1" customHeight="1" x14ac:dyDescent="0.25">
      <c r="P5899" s="167"/>
      <c r="Q5899" s="168"/>
    </row>
    <row r="5900" spans="16:17" ht="0" hidden="1" customHeight="1" x14ac:dyDescent="0.25">
      <c r="P5900" s="167"/>
      <c r="Q5900" s="168"/>
    </row>
    <row r="5901" spans="16:17" ht="0" hidden="1" customHeight="1" x14ac:dyDescent="0.25">
      <c r="P5901" s="167"/>
      <c r="Q5901" s="168"/>
    </row>
    <row r="5902" spans="16:17" ht="0" hidden="1" customHeight="1" x14ac:dyDescent="0.25">
      <c r="P5902" s="167"/>
      <c r="Q5902" s="168"/>
    </row>
    <row r="5903" spans="16:17" ht="0" hidden="1" customHeight="1" x14ac:dyDescent="0.25">
      <c r="P5903" s="167"/>
      <c r="Q5903" s="168"/>
    </row>
    <row r="5904" spans="16:17" ht="0" hidden="1" customHeight="1" x14ac:dyDescent="0.25">
      <c r="P5904" s="167"/>
      <c r="Q5904" s="168"/>
    </row>
    <row r="5905" spans="16:17" ht="0" hidden="1" customHeight="1" x14ac:dyDescent="0.25">
      <c r="P5905" s="167"/>
      <c r="Q5905" s="168"/>
    </row>
    <row r="5906" spans="16:17" ht="0" hidden="1" customHeight="1" x14ac:dyDescent="0.25">
      <c r="P5906" s="167"/>
      <c r="Q5906" s="168"/>
    </row>
    <row r="5907" spans="16:17" ht="0" hidden="1" customHeight="1" x14ac:dyDescent="0.25">
      <c r="P5907" s="167"/>
      <c r="Q5907" s="168"/>
    </row>
    <row r="5908" spans="16:17" ht="0" hidden="1" customHeight="1" x14ac:dyDescent="0.25">
      <c r="P5908" s="167"/>
      <c r="Q5908" s="168"/>
    </row>
    <row r="5909" spans="16:17" ht="0" hidden="1" customHeight="1" x14ac:dyDescent="0.25">
      <c r="P5909" s="167"/>
      <c r="Q5909" s="168"/>
    </row>
    <row r="5910" spans="16:17" ht="0" hidden="1" customHeight="1" x14ac:dyDescent="0.25">
      <c r="P5910" s="167"/>
      <c r="Q5910" s="168"/>
    </row>
    <row r="5911" spans="16:17" ht="0" hidden="1" customHeight="1" x14ac:dyDescent="0.25">
      <c r="P5911" s="167"/>
      <c r="Q5911" s="168"/>
    </row>
    <row r="5912" spans="16:17" ht="0" hidden="1" customHeight="1" x14ac:dyDescent="0.25">
      <c r="P5912" s="167"/>
      <c r="Q5912" s="168"/>
    </row>
    <row r="5913" spans="16:17" ht="0" hidden="1" customHeight="1" x14ac:dyDescent="0.25">
      <c r="P5913" s="167"/>
      <c r="Q5913" s="168"/>
    </row>
    <row r="5914" spans="16:17" ht="0" hidden="1" customHeight="1" x14ac:dyDescent="0.25">
      <c r="P5914" s="167"/>
      <c r="Q5914" s="168"/>
    </row>
    <row r="5915" spans="16:17" ht="0" hidden="1" customHeight="1" x14ac:dyDescent="0.25">
      <c r="P5915" s="167"/>
      <c r="Q5915" s="168"/>
    </row>
    <row r="5916" spans="16:17" ht="0" hidden="1" customHeight="1" x14ac:dyDescent="0.25">
      <c r="P5916" s="167"/>
      <c r="Q5916" s="168"/>
    </row>
    <row r="5917" spans="16:17" ht="0" hidden="1" customHeight="1" x14ac:dyDescent="0.25">
      <c r="P5917" s="167"/>
      <c r="Q5917" s="168"/>
    </row>
    <row r="5918" spans="16:17" ht="0" hidden="1" customHeight="1" x14ac:dyDescent="0.25">
      <c r="P5918" s="167"/>
      <c r="Q5918" s="168"/>
    </row>
    <row r="5919" spans="16:17" ht="0" hidden="1" customHeight="1" x14ac:dyDescent="0.25">
      <c r="P5919" s="167"/>
      <c r="Q5919" s="168"/>
    </row>
    <row r="5920" spans="16:17" ht="0" hidden="1" customHeight="1" x14ac:dyDescent="0.25">
      <c r="P5920" s="167"/>
      <c r="Q5920" s="168"/>
    </row>
    <row r="5921" spans="16:17" ht="0" hidden="1" customHeight="1" x14ac:dyDescent="0.25">
      <c r="P5921" s="167"/>
      <c r="Q5921" s="168"/>
    </row>
    <row r="5922" spans="16:17" ht="0" hidden="1" customHeight="1" x14ac:dyDescent="0.25">
      <c r="P5922" s="167"/>
      <c r="Q5922" s="168"/>
    </row>
    <row r="5923" spans="16:17" ht="0" hidden="1" customHeight="1" x14ac:dyDescent="0.25">
      <c r="P5923" s="167"/>
      <c r="Q5923" s="168"/>
    </row>
    <row r="5924" spans="16:17" ht="0" hidden="1" customHeight="1" x14ac:dyDescent="0.25">
      <c r="P5924" s="167"/>
      <c r="Q5924" s="168"/>
    </row>
    <row r="5925" spans="16:17" ht="0" hidden="1" customHeight="1" x14ac:dyDescent="0.25">
      <c r="P5925" s="167"/>
      <c r="Q5925" s="168"/>
    </row>
    <row r="5926" spans="16:17" ht="0" hidden="1" customHeight="1" x14ac:dyDescent="0.25">
      <c r="P5926" s="167"/>
      <c r="Q5926" s="168"/>
    </row>
    <row r="5927" spans="16:17" ht="0" hidden="1" customHeight="1" x14ac:dyDescent="0.25">
      <c r="P5927" s="167"/>
      <c r="Q5927" s="168"/>
    </row>
    <row r="5928" spans="16:17" ht="0" hidden="1" customHeight="1" x14ac:dyDescent="0.25">
      <c r="P5928" s="167"/>
      <c r="Q5928" s="168"/>
    </row>
    <row r="5929" spans="16:17" ht="0" hidden="1" customHeight="1" x14ac:dyDescent="0.25">
      <c r="P5929" s="167"/>
      <c r="Q5929" s="168"/>
    </row>
    <row r="5930" spans="16:17" ht="0" hidden="1" customHeight="1" x14ac:dyDescent="0.25">
      <c r="P5930" s="167"/>
      <c r="Q5930" s="168"/>
    </row>
    <row r="5931" spans="16:17" ht="0" hidden="1" customHeight="1" x14ac:dyDescent="0.25">
      <c r="P5931" s="167"/>
      <c r="Q5931" s="168"/>
    </row>
    <row r="5932" spans="16:17" ht="0" hidden="1" customHeight="1" x14ac:dyDescent="0.25">
      <c r="P5932" s="167"/>
      <c r="Q5932" s="168"/>
    </row>
    <row r="5933" spans="16:17" ht="0" hidden="1" customHeight="1" x14ac:dyDescent="0.25">
      <c r="P5933" s="167"/>
      <c r="Q5933" s="168"/>
    </row>
    <row r="5934" spans="16:17" ht="0" hidden="1" customHeight="1" x14ac:dyDescent="0.25">
      <c r="P5934" s="167"/>
      <c r="Q5934" s="168"/>
    </row>
    <row r="5935" spans="16:17" ht="0" hidden="1" customHeight="1" x14ac:dyDescent="0.25">
      <c r="P5935" s="167"/>
      <c r="Q5935" s="168"/>
    </row>
    <row r="5936" spans="16:17" ht="0" hidden="1" customHeight="1" x14ac:dyDescent="0.25">
      <c r="P5936" s="167"/>
      <c r="Q5936" s="168"/>
    </row>
    <row r="5937" spans="16:17" ht="0" hidden="1" customHeight="1" x14ac:dyDescent="0.25">
      <c r="P5937" s="167"/>
      <c r="Q5937" s="168"/>
    </row>
    <row r="5938" spans="16:17" ht="0" hidden="1" customHeight="1" x14ac:dyDescent="0.25">
      <c r="P5938" s="167"/>
      <c r="Q5938" s="168"/>
    </row>
    <row r="5939" spans="16:17" ht="0" hidden="1" customHeight="1" x14ac:dyDescent="0.25">
      <c r="P5939" s="167"/>
      <c r="Q5939" s="168"/>
    </row>
    <row r="5940" spans="16:17" ht="0" hidden="1" customHeight="1" x14ac:dyDescent="0.25">
      <c r="P5940" s="167"/>
      <c r="Q5940" s="168"/>
    </row>
    <row r="5941" spans="16:17" ht="0" hidden="1" customHeight="1" x14ac:dyDescent="0.25">
      <c r="P5941" s="167"/>
      <c r="Q5941" s="168"/>
    </row>
    <row r="5942" spans="16:17" ht="0" hidden="1" customHeight="1" x14ac:dyDescent="0.25">
      <c r="P5942" s="167"/>
      <c r="Q5942" s="168"/>
    </row>
    <row r="5943" spans="16:17" ht="0" hidden="1" customHeight="1" x14ac:dyDescent="0.25">
      <c r="P5943" s="167"/>
      <c r="Q5943" s="168"/>
    </row>
    <row r="5944" spans="16:17" ht="0" hidden="1" customHeight="1" x14ac:dyDescent="0.25">
      <c r="P5944" s="167"/>
      <c r="Q5944" s="168"/>
    </row>
    <row r="5945" spans="16:17" ht="0" hidden="1" customHeight="1" x14ac:dyDescent="0.25">
      <c r="P5945" s="167"/>
      <c r="Q5945" s="168"/>
    </row>
    <row r="5946" spans="16:17" ht="0" hidden="1" customHeight="1" x14ac:dyDescent="0.25">
      <c r="P5946" s="167"/>
      <c r="Q5946" s="168"/>
    </row>
    <row r="5947" spans="16:17" ht="0" hidden="1" customHeight="1" x14ac:dyDescent="0.25">
      <c r="P5947" s="167"/>
      <c r="Q5947" s="168"/>
    </row>
    <row r="5948" spans="16:17" ht="0" hidden="1" customHeight="1" x14ac:dyDescent="0.25">
      <c r="P5948" s="167"/>
      <c r="Q5948" s="168"/>
    </row>
    <row r="5949" spans="16:17" ht="0" hidden="1" customHeight="1" x14ac:dyDescent="0.25">
      <c r="P5949" s="167"/>
      <c r="Q5949" s="168"/>
    </row>
    <row r="5950" spans="16:17" ht="0" hidden="1" customHeight="1" x14ac:dyDescent="0.25">
      <c r="P5950" s="167"/>
      <c r="Q5950" s="168"/>
    </row>
    <row r="5951" spans="16:17" ht="0" hidden="1" customHeight="1" x14ac:dyDescent="0.25">
      <c r="P5951" s="167"/>
      <c r="Q5951" s="168"/>
    </row>
    <row r="5952" spans="16:17" ht="0" hidden="1" customHeight="1" x14ac:dyDescent="0.25">
      <c r="P5952" s="167"/>
      <c r="Q5952" s="168"/>
    </row>
    <row r="5953" spans="16:17" ht="0" hidden="1" customHeight="1" x14ac:dyDescent="0.25">
      <c r="P5953" s="167"/>
      <c r="Q5953" s="168"/>
    </row>
    <row r="5954" spans="16:17" ht="0" hidden="1" customHeight="1" x14ac:dyDescent="0.25">
      <c r="P5954" s="167"/>
      <c r="Q5954" s="168"/>
    </row>
    <row r="5955" spans="16:17" ht="0" hidden="1" customHeight="1" x14ac:dyDescent="0.25">
      <c r="P5955" s="167"/>
      <c r="Q5955" s="168"/>
    </row>
    <row r="5956" spans="16:17" ht="0" hidden="1" customHeight="1" x14ac:dyDescent="0.25">
      <c r="P5956" s="167"/>
      <c r="Q5956" s="168"/>
    </row>
    <row r="5957" spans="16:17" ht="0" hidden="1" customHeight="1" x14ac:dyDescent="0.25">
      <c r="P5957" s="167"/>
      <c r="Q5957" s="168"/>
    </row>
    <row r="5958" spans="16:17" ht="0" hidden="1" customHeight="1" x14ac:dyDescent="0.25">
      <c r="P5958" s="167"/>
      <c r="Q5958" s="168"/>
    </row>
    <row r="5959" spans="16:17" ht="0" hidden="1" customHeight="1" x14ac:dyDescent="0.25">
      <c r="P5959" s="167"/>
      <c r="Q5959" s="168"/>
    </row>
    <row r="5960" spans="16:17" ht="0" hidden="1" customHeight="1" x14ac:dyDescent="0.25">
      <c r="P5960" s="167"/>
      <c r="Q5960" s="168"/>
    </row>
    <row r="5961" spans="16:17" ht="0" hidden="1" customHeight="1" x14ac:dyDescent="0.25">
      <c r="P5961" s="167"/>
      <c r="Q5961" s="168"/>
    </row>
    <row r="5962" spans="16:17" ht="0" hidden="1" customHeight="1" x14ac:dyDescent="0.25">
      <c r="P5962" s="167"/>
      <c r="Q5962" s="168"/>
    </row>
    <row r="5963" spans="16:17" ht="0" hidden="1" customHeight="1" x14ac:dyDescent="0.25">
      <c r="P5963" s="167"/>
      <c r="Q5963" s="168"/>
    </row>
    <row r="5964" spans="16:17" ht="0" hidden="1" customHeight="1" x14ac:dyDescent="0.25">
      <c r="P5964" s="167"/>
      <c r="Q5964" s="168"/>
    </row>
    <row r="5965" spans="16:17" ht="0" hidden="1" customHeight="1" x14ac:dyDescent="0.25">
      <c r="P5965" s="167"/>
      <c r="Q5965" s="168"/>
    </row>
    <row r="5966" spans="16:17" ht="0" hidden="1" customHeight="1" x14ac:dyDescent="0.25">
      <c r="P5966" s="167"/>
      <c r="Q5966" s="168"/>
    </row>
    <row r="5967" spans="16:17" ht="0" hidden="1" customHeight="1" x14ac:dyDescent="0.25">
      <c r="P5967" s="167"/>
      <c r="Q5967" s="168"/>
    </row>
    <row r="5968" spans="16:17" ht="0" hidden="1" customHeight="1" x14ac:dyDescent="0.25">
      <c r="P5968" s="167"/>
      <c r="Q5968" s="168"/>
    </row>
    <row r="5969" spans="16:17" ht="0" hidden="1" customHeight="1" x14ac:dyDescent="0.25">
      <c r="P5969" s="167"/>
      <c r="Q5969" s="168"/>
    </row>
    <row r="5970" spans="16:17" ht="0" hidden="1" customHeight="1" x14ac:dyDescent="0.25">
      <c r="P5970" s="167"/>
      <c r="Q5970" s="168"/>
    </row>
    <row r="5971" spans="16:17" ht="0" hidden="1" customHeight="1" x14ac:dyDescent="0.25">
      <c r="P5971" s="167"/>
      <c r="Q5971" s="168"/>
    </row>
    <row r="5972" spans="16:17" ht="0" hidden="1" customHeight="1" x14ac:dyDescent="0.25">
      <c r="P5972" s="167"/>
      <c r="Q5972" s="168"/>
    </row>
    <row r="5973" spans="16:17" ht="0" hidden="1" customHeight="1" x14ac:dyDescent="0.25">
      <c r="P5973" s="167"/>
      <c r="Q5973" s="168"/>
    </row>
    <row r="5974" spans="16:17" ht="0" hidden="1" customHeight="1" x14ac:dyDescent="0.25">
      <c r="P5974" s="167"/>
      <c r="Q5974" s="168"/>
    </row>
    <row r="5975" spans="16:17" ht="0" hidden="1" customHeight="1" x14ac:dyDescent="0.25">
      <c r="P5975" s="167"/>
      <c r="Q5975" s="168"/>
    </row>
    <row r="5976" spans="16:17" ht="0" hidden="1" customHeight="1" x14ac:dyDescent="0.25">
      <c r="P5976" s="167"/>
      <c r="Q5976" s="168"/>
    </row>
    <row r="5977" spans="16:17" ht="0" hidden="1" customHeight="1" x14ac:dyDescent="0.25">
      <c r="P5977" s="167"/>
      <c r="Q5977" s="168"/>
    </row>
    <row r="5978" spans="16:17" ht="0" hidden="1" customHeight="1" x14ac:dyDescent="0.25">
      <c r="P5978" s="167"/>
      <c r="Q5978" s="168"/>
    </row>
    <row r="5979" spans="16:17" ht="0" hidden="1" customHeight="1" x14ac:dyDescent="0.25">
      <c r="P5979" s="167"/>
      <c r="Q5979" s="168"/>
    </row>
    <row r="5980" spans="16:17" ht="0" hidden="1" customHeight="1" x14ac:dyDescent="0.25">
      <c r="P5980" s="167"/>
      <c r="Q5980" s="168"/>
    </row>
    <row r="5981" spans="16:17" ht="0" hidden="1" customHeight="1" x14ac:dyDescent="0.25">
      <c r="P5981" s="167"/>
      <c r="Q5981" s="168"/>
    </row>
    <row r="5982" spans="16:17" ht="0" hidden="1" customHeight="1" x14ac:dyDescent="0.25">
      <c r="P5982" s="167"/>
      <c r="Q5982" s="168"/>
    </row>
    <row r="5983" spans="16:17" ht="0" hidden="1" customHeight="1" x14ac:dyDescent="0.25">
      <c r="P5983" s="167"/>
      <c r="Q5983" s="168"/>
    </row>
    <row r="5984" spans="16:17" ht="0" hidden="1" customHeight="1" x14ac:dyDescent="0.25">
      <c r="P5984" s="167"/>
      <c r="Q5984" s="168"/>
    </row>
    <row r="5985" spans="16:17" ht="0" hidden="1" customHeight="1" x14ac:dyDescent="0.25">
      <c r="P5985" s="167"/>
      <c r="Q5985" s="168"/>
    </row>
    <row r="5986" spans="16:17" ht="0" hidden="1" customHeight="1" x14ac:dyDescent="0.25">
      <c r="P5986" s="167"/>
      <c r="Q5986" s="168"/>
    </row>
    <row r="5987" spans="16:17" ht="0" hidden="1" customHeight="1" x14ac:dyDescent="0.25">
      <c r="P5987" s="167"/>
      <c r="Q5987" s="168"/>
    </row>
    <row r="5988" spans="16:17" ht="0" hidden="1" customHeight="1" x14ac:dyDescent="0.25">
      <c r="P5988" s="167"/>
      <c r="Q5988" s="168"/>
    </row>
    <row r="5989" spans="16:17" ht="0" hidden="1" customHeight="1" x14ac:dyDescent="0.25">
      <c r="P5989" s="167"/>
      <c r="Q5989" s="168"/>
    </row>
    <row r="5990" spans="16:17" ht="0" hidden="1" customHeight="1" x14ac:dyDescent="0.25">
      <c r="P5990" s="167"/>
      <c r="Q5990" s="168"/>
    </row>
    <row r="5991" spans="16:17" ht="0" hidden="1" customHeight="1" x14ac:dyDescent="0.25">
      <c r="P5991" s="167"/>
      <c r="Q5991" s="168"/>
    </row>
    <row r="5992" spans="16:17" ht="0" hidden="1" customHeight="1" x14ac:dyDescent="0.25">
      <c r="P5992" s="167"/>
      <c r="Q5992" s="168"/>
    </row>
    <row r="5993" spans="16:17" ht="0" hidden="1" customHeight="1" x14ac:dyDescent="0.25">
      <c r="P5993" s="167"/>
      <c r="Q5993" s="168"/>
    </row>
    <row r="5994" spans="16:17" ht="0" hidden="1" customHeight="1" x14ac:dyDescent="0.25">
      <c r="P5994" s="167"/>
      <c r="Q5994" s="168"/>
    </row>
    <row r="5995" spans="16:17" ht="0" hidden="1" customHeight="1" x14ac:dyDescent="0.25">
      <c r="P5995" s="167"/>
      <c r="Q5995" s="168"/>
    </row>
    <row r="5996" spans="16:17" ht="0" hidden="1" customHeight="1" x14ac:dyDescent="0.25">
      <c r="P5996" s="167"/>
      <c r="Q5996" s="168"/>
    </row>
    <row r="5997" spans="16:17" ht="0" hidden="1" customHeight="1" x14ac:dyDescent="0.25">
      <c r="P5997" s="167"/>
      <c r="Q5997" s="168"/>
    </row>
    <row r="5998" spans="16:17" ht="0" hidden="1" customHeight="1" x14ac:dyDescent="0.25">
      <c r="P5998" s="167"/>
      <c r="Q5998" s="168"/>
    </row>
    <row r="5999" spans="16:17" ht="0" hidden="1" customHeight="1" x14ac:dyDescent="0.25">
      <c r="P5999" s="167"/>
      <c r="Q5999" s="168"/>
    </row>
    <row r="6000" spans="16:17" ht="0" hidden="1" customHeight="1" x14ac:dyDescent="0.25">
      <c r="P6000" s="167"/>
      <c r="Q6000" s="168"/>
    </row>
    <row r="6001" spans="16:17" ht="0" hidden="1" customHeight="1" x14ac:dyDescent="0.25">
      <c r="P6001" s="167"/>
      <c r="Q6001" s="168"/>
    </row>
    <row r="6002" spans="16:17" ht="0" hidden="1" customHeight="1" x14ac:dyDescent="0.25">
      <c r="P6002" s="167"/>
      <c r="Q6002" s="168"/>
    </row>
    <row r="6003" spans="16:17" ht="0" hidden="1" customHeight="1" x14ac:dyDescent="0.25">
      <c r="P6003" s="167"/>
      <c r="Q6003" s="168"/>
    </row>
    <row r="6004" spans="16:17" ht="0" hidden="1" customHeight="1" x14ac:dyDescent="0.25">
      <c r="P6004" s="167"/>
      <c r="Q6004" s="168"/>
    </row>
    <row r="6005" spans="16:17" ht="0" hidden="1" customHeight="1" x14ac:dyDescent="0.25">
      <c r="P6005" s="167"/>
      <c r="Q6005" s="168"/>
    </row>
    <row r="6006" spans="16:17" ht="0" hidden="1" customHeight="1" x14ac:dyDescent="0.25">
      <c r="P6006" s="167"/>
      <c r="Q6006" s="168"/>
    </row>
    <row r="6007" spans="16:17" ht="0" hidden="1" customHeight="1" x14ac:dyDescent="0.25">
      <c r="P6007" s="167"/>
      <c r="Q6007" s="168"/>
    </row>
    <row r="6008" spans="16:17" ht="0" hidden="1" customHeight="1" x14ac:dyDescent="0.25">
      <c r="P6008" s="167"/>
      <c r="Q6008" s="168"/>
    </row>
    <row r="6009" spans="16:17" ht="0" hidden="1" customHeight="1" x14ac:dyDescent="0.25">
      <c r="P6009" s="167"/>
      <c r="Q6009" s="168"/>
    </row>
    <row r="6010" spans="16:17" ht="0" hidden="1" customHeight="1" x14ac:dyDescent="0.25">
      <c r="P6010" s="167"/>
      <c r="Q6010" s="168"/>
    </row>
    <row r="6011" spans="16:17" ht="0" hidden="1" customHeight="1" x14ac:dyDescent="0.25">
      <c r="P6011" s="167"/>
      <c r="Q6011" s="168"/>
    </row>
    <row r="6012" spans="16:17" ht="0" hidden="1" customHeight="1" x14ac:dyDescent="0.25">
      <c r="P6012" s="167"/>
      <c r="Q6012" s="168"/>
    </row>
    <row r="6013" spans="16:17" ht="0" hidden="1" customHeight="1" x14ac:dyDescent="0.25">
      <c r="P6013" s="167"/>
      <c r="Q6013" s="168"/>
    </row>
    <row r="6014" spans="16:17" ht="0" hidden="1" customHeight="1" x14ac:dyDescent="0.25">
      <c r="P6014" s="167"/>
      <c r="Q6014" s="168"/>
    </row>
    <row r="6015" spans="16:17" ht="0" hidden="1" customHeight="1" x14ac:dyDescent="0.25">
      <c r="P6015" s="167"/>
      <c r="Q6015" s="168"/>
    </row>
    <row r="6016" spans="16:17" ht="0" hidden="1" customHeight="1" x14ac:dyDescent="0.25">
      <c r="P6016" s="167"/>
      <c r="Q6016" s="168"/>
    </row>
    <row r="6017" spans="16:17" ht="0" hidden="1" customHeight="1" x14ac:dyDescent="0.25">
      <c r="P6017" s="167"/>
      <c r="Q6017" s="168"/>
    </row>
    <row r="6018" spans="16:17" ht="0" hidden="1" customHeight="1" x14ac:dyDescent="0.25">
      <c r="P6018" s="167"/>
      <c r="Q6018" s="168"/>
    </row>
    <row r="6019" spans="16:17" ht="0" hidden="1" customHeight="1" x14ac:dyDescent="0.25">
      <c r="P6019" s="167"/>
      <c r="Q6019" s="168"/>
    </row>
    <row r="6020" spans="16:17" ht="0" hidden="1" customHeight="1" x14ac:dyDescent="0.25">
      <c r="P6020" s="167"/>
      <c r="Q6020" s="168"/>
    </row>
    <row r="6021" spans="16:17" ht="0" hidden="1" customHeight="1" x14ac:dyDescent="0.25">
      <c r="P6021" s="167"/>
      <c r="Q6021" s="168"/>
    </row>
    <row r="6022" spans="16:17" ht="0" hidden="1" customHeight="1" x14ac:dyDescent="0.25">
      <c r="P6022" s="167"/>
      <c r="Q6022" s="168"/>
    </row>
    <row r="6023" spans="16:17" ht="0" hidden="1" customHeight="1" x14ac:dyDescent="0.25">
      <c r="P6023" s="167"/>
      <c r="Q6023" s="168"/>
    </row>
    <row r="6024" spans="16:17" ht="0" hidden="1" customHeight="1" x14ac:dyDescent="0.25">
      <c r="P6024" s="167"/>
      <c r="Q6024" s="168"/>
    </row>
    <row r="6025" spans="16:17" ht="0" hidden="1" customHeight="1" x14ac:dyDescent="0.25">
      <c r="P6025" s="167"/>
      <c r="Q6025" s="168"/>
    </row>
    <row r="6026" spans="16:17" ht="0" hidden="1" customHeight="1" x14ac:dyDescent="0.25">
      <c r="P6026" s="167"/>
      <c r="Q6026" s="168"/>
    </row>
    <row r="6027" spans="16:17" ht="0" hidden="1" customHeight="1" x14ac:dyDescent="0.25">
      <c r="P6027" s="167"/>
      <c r="Q6027" s="168"/>
    </row>
    <row r="6028" spans="16:17" ht="0" hidden="1" customHeight="1" x14ac:dyDescent="0.25">
      <c r="P6028" s="167"/>
      <c r="Q6028" s="168"/>
    </row>
    <row r="6029" spans="16:17" ht="0" hidden="1" customHeight="1" x14ac:dyDescent="0.25">
      <c r="P6029" s="167"/>
      <c r="Q6029" s="168"/>
    </row>
    <row r="6030" spans="16:17" ht="0" hidden="1" customHeight="1" x14ac:dyDescent="0.25">
      <c r="P6030" s="167"/>
      <c r="Q6030" s="168"/>
    </row>
    <row r="6031" spans="16:17" ht="0" hidden="1" customHeight="1" x14ac:dyDescent="0.25">
      <c r="P6031" s="167"/>
      <c r="Q6031" s="168"/>
    </row>
    <row r="6032" spans="16:17" ht="0" hidden="1" customHeight="1" x14ac:dyDescent="0.25">
      <c r="P6032" s="167"/>
      <c r="Q6032" s="168"/>
    </row>
    <row r="6033" spans="16:17" ht="0" hidden="1" customHeight="1" x14ac:dyDescent="0.25">
      <c r="P6033" s="167"/>
      <c r="Q6033" s="168"/>
    </row>
    <row r="6034" spans="16:17" ht="0" hidden="1" customHeight="1" x14ac:dyDescent="0.25">
      <c r="P6034" s="167"/>
      <c r="Q6034" s="168"/>
    </row>
    <row r="6035" spans="16:17" ht="0" hidden="1" customHeight="1" x14ac:dyDescent="0.25">
      <c r="P6035" s="167"/>
      <c r="Q6035" s="168"/>
    </row>
    <row r="6036" spans="16:17" ht="0" hidden="1" customHeight="1" x14ac:dyDescent="0.25">
      <c r="P6036" s="167"/>
      <c r="Q6036" s="168"/>
    </row>
    <row r="6037" spans="16:17" ht="0" hidden="1" customHeight="1" x14ac:dyDescent="0.25">
      <c r="P6037" s="167"/>
      <c r="Q6037" s="168"/>
    </row>
    <row r="6038" spans="16:17" ht="0" hidden="1" customHeight="1" x14ac:dyDescent="0.25">
      <c r="P6038" s="167"/>
      <c r="Q6038" s="168"/>
    </row>
    <row r="6039" spans="16:17" ht="0" hidden="1" customHeight="1" x14ac:dyDescent="0.25">
      <c r="P6039" s="167"/>
      <c r="Q6039" s="168"/>
    </row>
    <row r="6040" spans="16:17" ht="0" hidden="1" customHeight="1" x14ac:dyDescent="0.25">
      <c r="P6040" s="167"/>
      <c r="Q6040" s="168"/>
    </row>
    <row r="6041" spans="16:17" ht="0" hidden="1" customHeight="1" x14ac:dyDescent="0.25">
      <c r="P6041" s="167"/>
      <c r="Q6041" s="168"/>
    </row>
    <row r="6042" spans="16:17" ht="0" hidden="1" customHeight="1" x14ac:dyDescent="0.25">
      <c r="P6042" s="167"/>
      <c r="Q6042" s="168"/>
    </row>
    <row r="6043" spans="16:17" ht="0" hidden="1" customHeight="1" x14ac:dyDescent="0.25">
      <c r="P6043" s="167"/>
      <c r="Q6043" s="168"/>
    </row>
    <row r="6044" spans="16:17" ht="0" hidden="1" customHeight="1" x14ac:dyDescent="0.25">
      <c r="P6044" s="167"/>
      <c r="Q6044" s="168"/>
    </row>
    <row r="6045" spans="16:17" ht="0" hidden="1" customHeight="1" x14ac:dyDescent="0.25">
      <c r="P6045" s="167"/>
      <c r="Q6045" s="168"/>
    </row>
    <row r="6046" spans="16:17" ht="0" hidden="1" customHeight="1" x14ac:dyDescent="0.25">
      <c r="P6046" s="167"/>
      <c r="Q6046" s="168"/>
    </row>
    <row r="6047" spans="16:17" ht="0" hidden="1" customHeight="1" x14ac:dyDescent="0.25">
      <c r="P6047" s="167"/>
      <c r="Q6047" s="168"/>
    </row>
    <row r="6048" spans="16:17" ht="0" hidden="1" customHeight="1" x14ac:dyDescent="0.25">
      <c r="P6048" s="167"/>
      <c r="Q6048" s="168"/>
    </row>
    <row r="6049" spans="16:17" ht="0" hidden="1" customHeight="1" x14ac:dyDescent="0.25">
      <c r="P6049" s="167"/>
      <c r="Q6049" s="168"/>
    </row>
    <row r="6050" spans="16:17" ht="0" hidden="1" customHeight="1" x14ac:dyDescent="0.25">
      <c r="P6050" s="167"/>
      <c r="Q6050" s="168"/>
    </row>
    <row r="6051" spans="16:17" ht="0" hidden="1" customHeight="1" x14ac:dyDescent="0.25">
      <c r="P6051" s="167"/>
      <c r="Q6051" s="168"/>
    </row>
    <row r="6052" spans="16:17" ht="0" hidden="1" customHeight="1" x14ac:dyDescent="0.25">
      <c r="P6052" s="167"/>
      <c r="Q6052" s="168"/>
    </row>
    <row r="6053" spans="16:17" ht="0" hidden="1" customHeight="1" x14ac:dyDescent="0.25">
      <c r="P6053" s="167"/>
      <c r="Q6053" s="168"/>
    </row>
    <row r="6054" spans="16:17" ht="0" hidden="1" customHeight="1" x14ac:dyDescent="0.25">
      <c r="P6054" s="167"/>
      <c r="Q6054" s="168"/>
    </row>
    <row r="6055" spans="16:17" ht="0" hidden="1" customHeight="1" x14ac:dyDescent="0.25">
      <c r="P6055" s="167"/>
      <c r="Q6055" s="168"/>
    </row>
    <row r="6056" spans="16:17" ht="0" hidden="1" customHeight="1" x14ac:dyDescent="0.25">
      <c r="P6056" s="167"/>
      <c r="Q6056" s="168"/>
    </row>
    <row r="6057" spans="16:17" ht="0" hidden="1" customHeight="1" x14ac:dyDescent="0.25">
      <c r="P6057" s="167"/>
      <c r="Q6057" s="168"/>
    </row>
    <row r="6058" spans="16:17" ht="0" hidden="1" customHeight="1" x14ac:dyDescent="0.25">
      <c r="P6058" s="167"/>
      <c r="Q6058" s="168"/>
    </row>
    <row r="6059" spans="16:17" ht="0" hidden="1" customHeight="1" x14ac:dyDescent="0.25">
      <c r="P6059" s="167"/>
      <c r="Q6059" s="168"/>
    </row>
    <row r="6060" spans="16:17" ht="0" hidden="1" customHeight="1" x14ac:dyDescent="0.25">
      <c r="P6060" s="167"/>
      <c r="Q6060" s="168"/>
    </row>
    <row r="6061" spans="16:17" ht="0" hidden="1" customHeight="1" x14ac:dyDescent="0.25">
      <c r="P6061" s="167"/>
      <c r="Q6061" s="168"/>
    </row>
    <row r="6062" spans="16:17" ht="0" hidden="1" customHeight="1" x14ac:dyDescent="0.25">
      <c r="P6062" s="167"/>
      <c r="Q6062" s="168"/>
    </row>
    <row r="6063" spans="16:17" ht="0" hidden="1" customHeight="1" x14ac:dyDescent="0.25">
      <c r="P6063" s="167"/>
      <c r="Q6063" s="168"/>
    </row>
    <row r="6064" spans="16:17" ht="0" hidden="1" customHeight="1" x14ac:dyDescent="0.25">
      <c r="P6064" s="167"/>
      <c r="Q6064" s="168"/>
    </row>
    <row r="6065" spans="16:17" ht="0" hidden="1" customHeight="1" x14ac:dyDescent="0.25">
      <c r="P6065" s="167"/>
      <c r="Q6065" s="168"/>
    </row>
    <row r="6066" spans="16:17" ht="0" hidden="1" customHeight="1" x14ac:dyDescent="0.25">
      <c r="P6066" s="167"/>
      <c r="Q6066" s="168"/>
    </row>
    <row r="6067" spans="16:17" ht="0" hidden="1" customHeight="1" x14ac:dyDescent="0.25">
      <c r="P6067" s="167"/>
      <c r="Q6067" s="168"/>
    </row>
    <row r="6068" spans="16:17" ht="0" hidden="1" customHeight="1" x14ac:dyDescent="0.25">
      <c r="P6068" s="167"/>
      <c r="Q6068" s="168"/>
    </row>
    <row r="6069" spans="16:17" ht="0" hidden="1" customHeight="1" x14ac:dyDescent="0.25">
      <c r="P6069" s="167"/>
      <c r="Q6069" s="168"/>
    </row>
    <row r="6070" spans="16:17" ht="0" hidden="1" customHeight="1" x14ac:dyDescent="0.25">
      <c r="P6070" s="167"/>
      <c r="Q6070" s="168"/>
    </row>
    <row r="6071" spans="16:17" ht="0" hidden="1" customHeight="1" x14ac:dyDescent="0.25">
      <c r="P6071" s="167"/>
      <c r="Q6071" s="168"/>
    </row>
    <row r="6072" spans="16:17" ht="0" hidden="1" customHeight="1" x14ac:dyDescent="0.25">
      <c r="P6072" s="167"/>
      <c r="Q6072" s="168"/>
    </row>
    <row r="6073" spans="16:17" ht="0" hidden="1" customHeight="1" x14ac:dyDescent="0.25">
      <c r="P6073" s="167"/>
      <c r="Q6073" s="168"/>
    </row>
    <row r="6074" spans="16:17" ht="0" hidden="1" customHeight="1" x14ac:dyDescent="0.25">
      <c r="P6074" s="167"/>
      <c r="Q6074" s="168"/>
    </row>
    <row r="6075" spans="16:17" ht="0" hidden="1" customHeight="1" x14ac:dyDescent="0.25">
      <c r="P6075" s="167"/>
      <c r="Q6075" s="168"/>
    </row>
    <row r="6076" spans="16:17" ht="0" hidden="1" customHeight="1" x14ac:dyDescent="0.25">
      <c r="P6076" s="167"/>
      <c r="Q6076" s="168"/>
    </row>
    <row r="6077" spans="16:17" ht="0" hidden="1" customHeight="1" x14ac:dyDescent="0.25">
      <c r="P6077" s="167"/>
      <c r="Q6077" s="168"/>
    </row>
    <row r="6078" spans="16:17" ht="0" hidden="1" customHeight="1" x14ac:dyDescent="0.25">
      <c r="P6078" s="167"/>
      <c r="Q6078" s="168"/>
    </row>
    <row r="6079" spans="16:17" ht="0" hidden="1" customHeight="1" x14ac:dyDescent="0.25">
      <c r="P6079" s="167"/>
      <c r="Q6079" s="168"/>
    </row>
    <row r="6080" spans="16:17" ht="0" hidden="1" customHeight="1" x14ac:dyDescent="0.25">
      <c r="P6080" s="167"/>
      <c r="Q6080" s="168"/>
    </row>
    <row r="6081" spans="16:17" ht="0" hidden="1" customHeight="1" x14ac:dyDescent="0.25">
      <c r="P6081" s="167"/>
      <c r="Q6081" s="168"/>
    </row>
    <row r="6082" spans="16:17" ht="0" hidden="1" customHeight="1" x14ac:dyDescent="0.25">
      <c r="P6082" s="167"/>
      <c r="Q6082" s="168"/>
    </row>
    <row r="6083" spans="16:17" ht="0" hidden="1" customHeight="1" x14ac:dyDescent="0.25">
      <c r="P6083" s="167"/>
      <c r="Q6083" s="168"/>
    </row>
    <row r="6084" spans="16:17" ht="0" hidden="1" customHeight="1" x14ac:dyDescent="0.25">
      <c r="P6084" s="167"/>
      <c r="Q6084" s="168"/>
    </row>
    <row r="6085" spans="16:17" ht="0" hidden="1" customHeight="1" x14ac:dyDescent="0.25">
      <c r="P6085" s="167"/>
      <c r="Q6085" s="168"/>
    </row>
    <row r="6086" spans="16:17" ht="0" hidden="1" customHeight="1" x14ac:dyDescent="0.25">
      <c r="P6086" s="167"/>
      <c r="Q6086" s="168"/>
    </row>
    <row r="6087" spans="16:17" ht="0" hidden="1" customHeight="1" x14ac:dyDescent="0.25">
      <c r="P6087" s="167"/>
      <c r="Q6087" s="168"/>
    </row>
    <row r="6088" spans="16:17" ht="0" hidden="1" customHeight="1" x14ac:dyDescent="0.25">
      <c r="P6088" s="167"/>
      <c r="Q6088" s="168"/>
    </row>
    <row r="6089" spans="16:17" ht="0" hidden="1" customHeight="1" x14ac:dyDescent="0.25">
      <c r="P6089" s="167"/>
      <c r="Q6089" s="168"/>
    </row>
    <row r="6090" spans="16:17" ht="0" hidden="1" customHeight="1" x14ac:dyDescent="0.25">
      <c r="P6090" s="167"/>
      <c r="Q6090" s="168"/>
    </row>
    <row r="6091" spans="16:17" ht="0" hidden="1" customHeight="1" x14ac:dyDescent="0.25">
      <c r="P6091" s="167"/>
      <c r="Q6091" s="168"/>
    </row>
    <row r="6092" spans="16:17" ht="0" hidden="1" customHeight="1" x14ac:dyDescent="0.25">
      <c r="P6092" s="167"/>
      <c r="Q6092" s="168"/>
    </row>
    <row r="6093" spans="16:17" ht="0" hidden="1" customHeight="1" x14ac:dyDescent="0.25">
      <c r="P6093" s="167"/>
      <c r="Q6093" s="168"/>
    </row>
    <row r="6094" spans="16:17" ht="0" hidden="1" customHeight="1" x14ac:dyDescent="0.25">
      <c r="P6094" s="167"/>
      <c r="Q6094" s="168"/>
    </row>
    <row r="6095" spans="16:17" ht="0" hidden="1" customHeight="1" x14ac:dyDescent="0.25">
      <c r="P6095" s="167"/>
      <c r="Q6095" s="168"/>
    </row>
    <row r="6096" spans="16:17" ht="0" hidden="1" customHeight="1" x14ac:dyDescent="0.25">
      <c r="P6096" s="167"/>
      <c r="Q6096" s="168"/>
    </row>
    <row r="6097" spans="16:17" ht="0" hidden="1" customHeight="1" x14ac:dyDescent="0.25">
      <c r="P6097" s="167"/>
      <c r="Q6097" s="168"/>
    </row>
    <row r="6098" spans="16:17" ht="0" hidden="1" customHeight="1" x14ac:dyDescent="0.25">
      <c r="P6098" s="167"/>
      <c r="Q6098" s="168"/>
    </row>
    <row r="6099" spans="16:17" ht="0" hidden="1" customHeight="1" x14ac:dyDescent="0.25">
      <c r="P6099" s="167"/>
      <c r="Q6099" s="168"/>
    </row>
    <row r="6100" spans="16:17" ht="0" hidden="1" customHeight="1" x14ac:dyDescent="0.25">
      <c r="P6100" s="167"/>
      <c r="Q6100" s="168"/>
    </row>
    <row r="6101" spans="16:17" ht="0" hidden="1" customHeight="1" x14ac:dyDescent="0.25">
      <c r="P6101" s="167"/>
      <c r="Q6101" s="168"/>
    </row>
    <row r="6102" spans="16:17" ht="0" hidden="1" customHeight="1" x14ac:dyDescent="0.25">
      <c r="P6102" s="167"/>
      <c r="Q6102" s="168"/>
    </row>
    <row r="6103" spans="16:17" ht="0" hidden="1" customHeight="1" x14ac:dyDescent="0.25">
      <c r="P6103" s="167"/>
      <c r="Q6103" s="168"/>
    </row>
    <row r="6104" spans="16:17" ht="0" hidden="1" customHeight="1" x14ac:dyDescent="0.25">
      <c r="P6104" s="167"/>
      <c r="Q6104" s="168"/>
    </row>
    <row r="6105" spans="16:17" ht="0" hidden="1" customHeight="1" x14ac:dyDescent="0.25">
      <c r="P6105" s="167"/>
      <c r="Q6105" s="168"/>
    </row>
    <row r="6106" spans="16:17" ht="0" hidden="1" customHeight="1" x14ac:dyDescent="0.25">
      <c r="P6106" s="167"/>
      <c r="Q6106" s="168"/>
    </row>
    <row r="6107" spans="16:17" ht="0" hidden="1" customHeight="1" x14ac:dyDescent="0.25">
      <c r="P6107" s="167"/>
      <c r="Q6107" s="168"/>
    </row>
    <row r="6108" spans="16:17" ht="0" hidden="1" customHeight="1" x14ac:dyDescent="0.25">
      <c r="P6108" s="167"/>
      <c r="Q6108" s="168"/>
    </row>
    <row r="6109" spans="16:17" ht="0" hidden="1" customHeight="1" x14ac:dyDescent="0.25">
      <c r="P6109" s="167"/>
      <c r="Q6109" s="168"/>
    </row>
    <row r="6110" spans="16:17" ht="0" hidden="1" customHeight="1" x14ac:dyDescent="0.25">
      <c r="P6110" s="167"/>
      <c r="Q6110" s="168"/>
    </row>
    <row r="6111" spans="16:17" ht="0" hidden="1" customHeight="1" x14ac:dyDescent="0.25">
      <c r="P6111" s="167"/>
      <c r="Q6111" s="168"/>
    </row>
    <row r="6112" spans="16:17" ht="0" hidden="1" customHeight="1" x14ac:dyDescent="0.25">
      <c r="P6112" s="167"/>
      <c r="Q6112" s="168"/>
    </row>
    <row r="6113" spans="16:17" ht="0" hidden="1" customHeight="1" x14ac:dyDescent="0.25">
      <c r="P6113" s="167"/>
      <c r="Q6113" s="168"/>
    </row>
    <row r="6114" spans="16:17" ht="0" hidden="1" customHeight="1" x14ac:dyDescent="0.25">
      <c r="P6114" s="167"/>
      <c r="Q6114" s="168"/>
    </row>
    <row r="6115" spans="16:17" ht="0" hidden="1" customHeight="1" x14ac:dyDescent="0.25">
      <c r="P6115" s="167"/>
      <c r="Q6115" s="168"/>
    </row>
    <row r="6116" spans="16:17" ht="0" hidden="1" customHeight="1" x14ac:dyDescent="0.25">
      <c r="P6116" s="167"/>
      <c r="Q6116" s="168"/>
    </row>
    <row r="6117" spans="16:17" ht="0" hidden="1" customHeight="1" x14ac:dyDescent="0.25">
      <c r="P6117" s="167"/>
      <c r="Q6117" s="168"/>
    </row>
    <row r="6118" spans="16:17" ht="0" hidden="1" customHeight="1" x14ac:dyDescent="0.25">
      <c r="P6118" s="167"/>
      <c r="Q6118" s="168"/>
    </row>
    <row r="6119" spans="16:17" ht="0" hidden="1" customHeight="1" x14ac:dyDescent="0.25">
      <c r="P6119" s="167"/>
      <c r="Q6119" s="168"/>
    </row>
    <row r="6120" spans="16:17" ht="0" hidden="1" customHeight="1" x14ac:dyDescent="0.25">
      <c r="P6120" s="167"/>
      <c r="Q6120" s="168"/>
    </row>
    <row r="6121" spans="16:17" ht="0" hidden="1" customHeight="1" x14ac:dyDescent="0.25">
      <c r="P6121" s="167"/>
      <c r="Q6121" s="168"/>
    </row>
    <row r="6122" spans="16:17" ht="0" hidden="1" customHeight="1" x14ac:dyDescent="0.25">
      <c r="P6122" s="167"/>
      <c r="Q6122" s="168"/>
    </row>
    <row r="6123" spans="16:17" ht="0" hidden="1" customHeight="1" x14ac:dyDescent="0.25">
      <c r="P6123" s="167"/>
      <c r="Q6123" s="168"/>
    </row>
    <row r="6124" spans="16:17" ht="0" hidden="1" customHeight="1" x14ac:dyDescent="0.25">
      <c r="P6124" s="167"/>
      <c r="Q6124" s="168"/>
    </row>
    <row r="6125" spans="16:17" ht="0" hidden="1" customHeight="1" x14ac:dyDescent="0.25">
      <c r="P6125" s="167"/>
      <c r="Q6125" s="168"/>
    </row>
    <row r="6126" spans="16:17" ht="0" hidden="1" customHeight="1" x14ac:dyDescent="0.25">
      <c r="P6126" s="167"/>
      <c r="Q6126" s="168"/>
    </row>
    <row r="6127" spans="16:17" ht="0" hidden="1" customHeight="1" x14ac:dyDescent="0.25">
      <c r="P6127" s="167"/>
      <c r="Q6127" s="168"/>
    </row>
    <row r="6128" spans="16:17" ht="0" hidden="1" customHeight="1" x14ac:dyDescent="0.25">
      <c r="P6128" s="167"/>
      <c r="Q6128" s="168"/>
    </row>
    <row r="6129" spans="16:17" ht="0" hidden="1" customHeight="1" x14ac:dyDescent="0.25">
      <c r="P6129" s="167"/>
      <c r="Q6129" s="168"/>
    </row>
    <row r="6130" spans="16:17" ht="0" hidden="1" customHeight="1" x14ac:dyDescent="0.25">
      <c r="P6130" s="167"/>
      <c r="Q6130" s="168"/>
    </row>
    <row r="6131" spans="16:17" ht="0" hidden="1" customHeight="1" x14ac:dyDescent="0.25">
      <c r="P6131" s="167"/>
      <c r="Q6131" s="168"/>
    </row>
    <row r="6132" spans="16:17" ht="0" hidden="1" customHeight="1" x14ac:dyDescent="0.25">
      <c r="P6132" s="167"/>
      <c r="Q6132" s="168"/>
    </row>
    <row r="6133" spans="16:17" ht="0" hidden="1" customHeight="1" x14ac:dyDescent="0.25">
      <c r="P6133" s="167"/>
      <c r="Q6133" s="168"/>
    </row>
    <row r="6134" spans="16:17" ht="0" hidden="1" customHeight="1" x14ac:dyDescent="0.25">
      <c r="P6134" s="167"/>
      <c r="Q6134" s="168"/>
    </row>
    <row r="6135" spans="16:17" ht="0" hidden="1" customHeight="1" x14ac:dyDescent="0.25">
      <c r="P6135" s="167"/>
      <c r="Q6135" s="168"/>
    </row>
    <row r="6136" spans="16:17" ht="0" hidden="1" customHeight="1" x14ac:dyDescent="0.25">
      <c r="P6136" s="167"/>
      <c r="Q6136" s="168"/>
    </row>
    <row r="6137" spans="16:17" ht="0" hidden="1" customHeight="1" x14ac:dyDescent="0.25">
      <c r="P6137" s="167"/>
      <c r="Q6137" s="168"/>
    </row>
    <row r="6138" spans="16:17" ht="0" hidden="1" customHeight="1" x14ac:dyDescent="0.25">
      <c r="P6138" s="167"/>
      <c r="Q6138" s="168"/>
    </row>
    <row r="6139" spans="16:17" ht="0" hidden="1" customHeight="1" x14ac:dyDescent="0.25">
      <c r="P6139" s="167"/>
      <c r="Q6139" s="168"/>
    </row>
    <row r="6140" spans="16:17" ht="0" hidden="1" customHeight="1" x14ac:dyDescent="0.25">
      <c r="P6140" s="167"/>
      <c r="Q6140" s="168"/>
    </row>
    <row r="6141" spans="16:17" ht="0" hidden="1" customHeight="1" x14ac:dyDescent="0.25">
      <c r="P6141" s="167"/>
      <c r="Q6141" s="168"/>
    </row>
    <row r="6142" spans="16:17" ht="0" hidden="1" customHeight="1" x14ac:dyDescent="0.25">
      <c r="P6142" s="167"/>
      <c r="Q6142" s="168"/>
    </row>
    <row r="6143" spans="16:17" ht="0" hidden="1" customHeight="1" x14ac:dyDescent="0.25">
      <c r="P6143" s="167"/>
      <c r="Q6143" s="168"/>
    </row>
    <row r="6144" spans="16:17" ht="0" hidden="1" customHeight="1" x14ac:dyDescent="0.25">
      <c r="P6144" s="167"/>
      <c r="Q6144" s="168"/>
    </row>
    <row r="6145" spans="16:17" ht="0" hidden="1" customHeight="1" x14ac:dyDescent="0.25">
      <c r="P6145" s="167"/>
      <c r="Q6145" s="168"/>
    </row>
    <row r="6146" spans="16:17" ht="0" hidden="1" customHeight="1" x14ac:dyDescent="0.25">
      <c r="P6146" s="167"/>
      <c r="Q6146" s="168"/>
    </row>
    <row r="6147" spans="16:17" ht="0" hidden="1" customHeight="1" x14ac:dyDescent="0.25">
      <c r="P6147" s="167"/>
      <c r="Q6147" s="168"/>
    </row>
    <row r="6148" spans="16:17" ht="0" hidden="1" customHeight="1" x14ac:dyDescent="0.25">
      <c r="P6148" s="167"/>
      <c r="Q6148" s="168"/>
    </row>
    <row r="6149" spans="16:17" ht="0" hidden="1" customHeight="1" x14ac:dyDescent="0.25">
      <c r="P6149" s="167"/>
      <c r="Q6149" s="168"/>
    </row>
    <row r="6150" spans="16:17" ht="0" hidden="1" customHeight="1" x14ac:dyDescent="0.25">
      <c r="P6150" s="167"/>
      <c r="Q6150" s="168"/>
    </row>
    <row r="6151" spans="16:17" ht="0" hidden="1" customHeight="1" x14ac:dyDescent="0.25">
      <c r="P6151" s="167"/>
      <c r="Q6151" s="168"/>
    </row>
    <row r="6152" spans="16:17" ht="0" hidden="1" customHeight="1" x14ac:dyDescent="0.25">
      <c r="P6152" s="167"/>
      <c r="Q6152" s="168"/>
    </row>
    <row r="6153" spans="16:17" ht="0" hidden="1" customHeight="1" x14ac:dyDescent="0.25">
      <c r="P6153" s="167"/>
      <c r="Q6153" s="168"/>
    </row>
    <row r="6154" spans="16:17" ht="0" hidden="1" customHeight="1" x14ac:dyDescent="0.25">
      <c r="P6154" s="167"/>
      <c r="Q6154" s="168"/>
    </row>
    <row r="6155" spans="16:17" ht="0" hidden="1" customHeight="1" x14ac:dyDescent="0.25">
      <c r="P6155" s="167"/>
      <c r="Q6155" s="168"/>
    </row>
    <row r="6156" spans="16:17" ht="0" hidden="1" customHeight="1" x14ac:dyDescent="0.25">
      <c r="P6156" s="167"/>
      <c r="Q6156" s="168"/>
    </row>
    <row r="6157" spans="16:17" ht="0" hidden="1" customHeight="1" x14ac:dyDescent="0.25">
      <c r="P6157" s="167"/>
      <c r="Q6157" s="168"/>
    </row>
    <row r="6158" spans="16:17" ht="0" hidden="1" customHeight="1" x14ac:dyDescent="0.25">
      <c r="P6158" s="167"/>
      <c r="Q6158" s="168"/>
    </row>
    <row r="6159" spans="16:17" ht="0" hidden="1" customHeight="1" x14ac:dyDescent="0.25">
      <c r="P6159" s="167"/>
      <c r="Q6159" s="168"/>
    </row>
    <row r="6160" spans="16:17" ht="0" hidden="1" customHeight="1" x14ac:dyDescent="0.25">
      <c r="P6160" s="167"/>
      <c r="Q6160" s="168"/>
    </row>
    <row r="6161" spans="16:17" ht="0" hidden="1" customHeight="1" x14ac:dyDescent="0.25">
      <c r="P6161" s="167"/>
      <c r="Q6161" s="168"/>
    </row>
    <row r="6162" spans="16:17" ht="0" hidden="1" customHeight="1" x14ac:dyDescent="0.25">
      <c r="P6162" s="167"/>
      <c r="Q6162" s="168"/>
    </row>
    <row r="6163" spans="16:17" ht="0" hidden="1" customHeight="1" x14ac:dyDescent="0.25">
      <c r="P6163" s="167"/>
      <c r="Q6163" s="168"/>
    </row>
    <row r="6164" spans="16:17" ht="0" hidden="1" customHeight="1" x14ac:dyDescent="0.25">
      <c r="P6164" s="167"/>
      <c r="Q6164" s="168"/>
    </row>
    <row r="6165" spans="16:17" ht="0" hidden="1" customHeight="1" x14ac:dyDescent="0.25">
      <c r="P6165" s="167"/>
      <c r="Q6165" s="168"/>
    </row>
    <row r="6166" spans="16:17" ht="0" hidden="1" customHeight="1" x14ac:dyDescent="0.25">
      <c r="P6166" s="167"/>
      <c r="Q6166" s="168"/>
    </row>
    <row r="6167" spans="16:17" ht="0" hidden="1" customHeight="1" x14ac:dyDescent="0.25">
      <c r="P6167" s="167"/>
      <c r="Q6167" s="168"/>
    </row>
    <row r="6168" spans="16:17" ht="0" hidden="1" customHeight="1" x14ac:dyDescent="0.25">
      <c r="P6168" s="167"/>
      <c r="Q6168" s="168"/>
    </row>
    <row r="6169" spans="16:17" ht="0" hidden="1" customHeight="1" x14ac:dyDescent="0.25">
      <c r="P6169" s="167"/>
      <c r="Q6169" s="168"/>
    </row>
    <row r="6170" spans="16:17" ht="0" hidden="1" customHeight="1" x14ac:dyDescent="0.25">
      <c r="P6170" s="167"/>
      <c r="Q6170" s="168"/>
    </row>
    <row r="6171" spans="16:17" ht="0" hidden="1" customHeight="1" x14ac:dyDescent="0.25">
      <c r="P6171" s="167"/>
      <c r="Q6171" s="168"/>
    </row>
    <row r="6172" spans="16:17" ht="0" hidden="1" customHeight="1" x14ac:dyDescent="0.25">
      <c r="P6172" s="167"/>
      <c r="Q6172" s="168"/>
    </row>
    <row r="6173" spans="16:17" ht="0" hidden="1" customHeight="1" x14ac:dyDescent="0.25">
      <c r="P6173" s="167"/>
      <c r="Q6173" s="168"/>
    </row>
    <row r="6174" spans="16:17" ht="0" hidden="1" customHeight="1" x14ac:dyDescent="0.25">
      <c r="P6174" s="167"/>
      <c r="Q6174" s="168"/>
    </row>
    <row r="6175" spans="16:17" ht="0" hidden="1" customHeight="1" x14ac:dyDescent="0.25">
      <c r="P6175" s="167"/>
      <c r="Q6175" s="168"/>
    </row>
    <row r="6176" spans="16:17" ht="0" hidden="1" customHeight="1" x14ac:dyDescent="0.25">
      <c r="P6176" s="167"/>
      <c r="Q6176" s="168"/>
    </row>
    <row r="6177" spans="16:17" ht="0" hidden="1" customHeight="1" x14ac:dyDescent="0.25">
      <c r="P6177" s="167"/>
      <c r="Q6177" s="168"/>
    </row>
    <row r="6178" spans="16:17" ht="0" hidden="1" customHeight="1" x14ac:dyDescent="0.25">
      <c r="P6178" s="167"/>
      <c r="Q6178" s="168"/>
    </row>
    <row r="6179" spans="16:17" ht="0" hidden="1" customHeight="1" x14ac:dyDescent="0.25">
      <c r="P6179" s="167"/>
      <c r="Q6179" s="168"/>
    </row>
    <row r="6180" spans="16:17" ht="0" hidden="1" customHeight="1" x14ac:dyDescent="0.25">
      <c r="P6180" s="167"/>
      <c r="Q6180" s="168"/>
    </row>
    <row r="6181" spans="16:17" ht="0" hidden="1" customHeight="1" x14ac:dyDescent="0.25">
      <c r="P6181" s="167"/>
      <c r="Q6181" s="168"/>
    </row>
    <row r="6182" spans="16:17" ht="0" hidden="1" customHeight="1" x14ac:dyDescent="0.25">
      <c r="P6182" s="167"/>
      <c r="Q6182" s="168"/>
    </row>
    <row r="6183" spans="16:17" ht="0" hidden="1" customHeight="1" x14ac:dyDescent="0.25">
      <c r="P6183" s="167"/>
      <c r="Q6183" s="168"/>
    </row>
    <row r="6184" spans="16:17" ht="0" hidden="1" customHeight="1" x14ac:dyDescent="0.25">
      <c r="P6184" s="167"/>
      <c r="Q6184" s="168"/>
    </row>
    <row r="6185" spans="16:17" ht="0" hidden="1" customHeight="1" x14ac:dyDescent="0.25">
      <c r="P6185" s="167"/>
      <c r="Q6185" s="168"/>
    </row>
    <row r="6186" spans="16:17" ht="0" hidden="1" customHeight="1" x14ac:dyDescent="0.25">
      <c r="P6186" s="167"/>
      <c r="Q6186" s="168"/>
    </row>
    <row r="6187" spans="16:17" ht="0" hidden="1" customHeight="1" x14ac:dyDescent="0.25">
      <c r="P6187" s="167"/>
      <c r="Q6187" s="168"/>
    </row>
    <row r="6188" spans="16:17" ht="0" hidden="1" customHeight="1" x14ac:dyDescent="0.25">
      <c r="P6188" s="167"/>
      <c r="Q6188" s="168"/>
    </row>
    <row r="6189" spans="16:17" ht="0" hidden="1" customHeight="1" x14ac:dyDescent="0.25">
      <c r="P6189" s="167"/>
      <c r="Q6189" s="168"/>
    </row>
    <row r="6190" spans="16:17" ht="0" hidden="1" customHeight="1" x14ac:dyDescent="0.25">
      <c r="P6190" s="167"/>
      <c r="Q6190" s="168"/>
    </row>
    <row r="6191" spans="16:17" ht="0" hidden="1" customHeight="1" x14ac:dyDescent="0.25">
      <c r="P6191" s="167"/>
      <c r="Q6191" s="168"/>
    </row>
    <row r="6192" spans="16:17" ht="0" hidden="1" customHeight="1" x14ac:dyDescent="0.25">
      <c r="P6192" s="167"/>
      <c r="Q6192" s="168"/>
    </row>
    <row r="6193" spans="16:17" ht="0" hidden="1" customHeight="1" x14ac:dyDescent="0.25">
      <c r="P6193" s="167"/>
      <c r="Q6193" s="168"/>
    </row>
    <row r="6194" spans="16:17" ht="0" hidden="1" customHeight="1" x14ac:dyDescent="0.25">
      <c r="P6194" s="167"/>
      <c r="Q6194" s="168"/>
    </row>
    <row r="6195" spans="16:17" ht="0" hidden="1" customHeight="1" x14ac:dyDescent="0.25">
      <c r="P6195" s="167"/>
      <c r="Q6195" s="168"/>
    </row>
    <row r="6196" spans="16:17" ht="0" hidden="1" customHeight="1" x14ac:dyDescent="0.25">
      <c r="P6196" s="167"/>
      <c r="Q6196" s="168"/>
    </row>
    <row r="6197" spans="16:17" ht="0" hidden="1" customHeight="1" x14ac:dyDescent="0.25">
      <c r="P6197" s="167"/>
      <c r="Q6197" s="168"/>
    </row>
    <row r="6198" spans="16:17" ht="0" hidden="1" customHeight="1" x14ac:dyDescent="0.25">
      <c r="P6198" s="167"/>
      <c r="Q6198" s="168"/>
    </row>
    <row r="6199" spans="16:17" ht="0" hidden="1" customHeight="1" x14ac:dyDescent="0.25">
      <c r="P6199" s="167"/>
      <c r="Q6199" s="168"/>
    </row>
    <row r="6200" spans="16:17" ht="0" hidden="1" customHeight="1" x14ac:dyDescent="0.25">
      <c r="P6200" s="167"/>
      <c r="Q6200" s="168"/>
    </row>
    <row r="6201" spans="16:17" ht="0" hidden="1" customHeight="1" x14ac:dyDescent="0.25">
      <c r="P6201" s="167"/>
      <c r="Q6201" s="168"/>
    </row>
    <row r="6202" spans="16:17" ht="0" hidden="1" customHeight="1" x14ac:dyDescent="0.25">
      <c r="P6202" s="167"/>
      <c r="Q6202" s="168"/>
    </row>
    <row r="6203" spans="16:17" ht="0" hidden="1" customHeight="1" x14ac:dyDescent="0.25">
      <c r="P6203" s="167"/>
      <c r="Q6203" s="168"/>
    </row>
    <row r="6204" spans="16:17" ht="0" hidden="1" customHeight="1" x14ac:dyDescent="0.25">
      <c r="P6204" s="167"/>
      <c r="Q6204" s="168"/>
    </row>
    <row r="6205" spans="16:17" ht="0" hidden="1" customHeight="1" x14ac:dyDescent="0.25">
      <c r="P6205" s="167"/>
      <c r="Q6205" s="168"/>
    </row>
    <row r="6206" spans="16:17" ht="0" hidden="1" customHeight="1" x14ac:dyDescent="0.25">
      <c r="P6206" s="167"/>
      <c r="Q6206" s="168"/>
    </row>
    <row r="6207" spans="16:17" ht="0" hidden="1" customHeight="1" x14ac:dyDescent="0.25">
      <c r="P6207" s="167"/>
      <c r="Q6207" s="168"/>
    </row>
    <row r="6208" spans="16:17" ht="0" hidden="1" customHeight="1" x14ac:dyDescent="0.25">
      <c r="P6208" s="167"/>
      <c r="Q6208" s="168"/>
    </row>
    <row r="6209" spans="16:17" ht="0" hidden="1" customHeight="1" x14ac:dyDescent="0.25">
      <c r="P6209" s="167"/>
      <c r="Q6209" s="168"/>
    </row>
    <row r="6210" spans="16:17" ht="0" hidden="1" customHeight="1" x14ac:dyDescent="0.25">
      <c r="P6210" s="167"/>
      <c r="Q6210" s="168"/>
    </row>
    <row r="6211" spans="16:17" ht="0" hidden="1" customHeight="1" x14ac:dyDescent="0.25">
      <c r="P6211" s="167"/>
      <c r="Q6211" s="168"/>
    </row>
    <row r="6212" spans="16:17" ht="0" hidden="1" customHeight="1" x14ac:dyDescent="0.25">
      <c r="P6212" s="167"/>
      <c r="Q6212" s="168"/>
    </row>
    <row r="6213" spans="16:17" ht="0" hidden="1" customHeight="1" x14ac:dyDescent="0.25">
      <c r="P6213" s="167"/>
      <c r="Q6213" s="168"/>
    </row>
    <row r="6214" spans="16:17" ht="0" hidden="1" customHeight="1" x14ac:dyDescent="0.25">
      <c r="P6214" s="167"/>
      <c r="Q6214" s="168"/>
    </row>
    <row r="6215" spans="16:17" ht="0" hidden="1" customHeight="1" x14ac:dyDescent="0.25">
      <c r="P6215" s="167"/>
      <c r="Q6215" s="168"/>
    </row>
    <row r="6216" spans="16:17" ht="0" hidden="1" customHeight="1" x14ac:dyDescent="0.25">
      <c r="P6216" s="167"/>
      <c r="Q6216" s="168"/>
    </row>
    <row r="6217" spans="16:17" ht="0" hidden="1" customHeight="1" x14ac:dyDescent="0.25">
      <c r="P6217" s="167"/>
      <c r="Q6217" s="168"/>
    </row>
    <row r="6218" spans="16:17" ht="0" hidden="1" customHeight="1" x14ac:dyDescent="0.25">
      <c r="P6218" s="167"/>
      <c r="Q6218" s="168"/>
    </row>
    <row r="6219" spans="16:17" ht="0" hidden="1" customHeight="1" x14ac:dyDescent="0.25">
      <c r="P6219" s="167"/>
      <c r="Q6219" s="168"/>
    </row>
    <row r="6220" spans="16:17" ht="0" hidden="1" customHeight="1" x14ac:dyDescent="0.25">
      <c r="P6220" s="167"/>
      <c r="Q6220" s="168"/>
    </row>
    <row r="6221" spans="16:17" ht="0" hidden="1" customHeight="1" x14ac:dyDescent="0.25">
      <c r="P6221" s="167"/>
      <c r="Q6221" s="168"/>
    </row>
    <row r="6222" spans="16:17" ht="0" hidden="1" customHeight="1" x14ac:dyDescent="0.25">
      <c r="P6222" s="167"/>
      <c r="Q6222" s="168"/>
    </row>
    <row r="6223" spans="16:17" ht="0" hidden="1" customHeight="1" x14ac:dyDescent="0.25">
      <c r="P6223" s="167"/>
      <c r="Q6223" s="168"/>
    </row>
    <row r="6224" spans="16:17" ht="0" hidden="1" customHeight="1" x14ac:dyDescent="0.25">
      <c r="P6224" s="167"/>
      <c r="Q6224" s="168"/>
    </row>
    <row r="6225" spans="16:17" ht="0" hidden="1" customHeight="1" x14ac:dyDescent="0.25">
      <c r="P6225" s="167"/>
      <c r="Q6225" s="168"/>
    </row>
    <row r="6226" spans="16:17" ht="0" hidden="1" customHeight="1" x14ac:dyDescent="0.25">
      <c r="P6226" s="167"/>
      <c r="Q6226" s="168"/>
    </row>
    <row r="6227" spans="16:17" ht="0" hidden="1" customHeight="1" x14ac:dyDescent="0.25">
      <c r="P6227" s="167"/>
      <c r="Q6227" s="168"/>
    </row>
    <row r="6228" spans="16:17" ht="0" hidden="1" customHeight="1" x14ac:dyDescent="0.25">
      <c r="P6228" s="167"/>
      <c r="Q6228" s="168"/>
    </row>
    <row r="6229" spans="16:17" ht="0" hidden="1" customHeight="1" x14ac:dyDescent="0.25">
      <c r="P6229" s="167"/>
      <c r="Q6229" s="168"/>
    </row>
    <row r="6230" spans="16:17" ht="0" hidden="1" customHeight="1" x14ac:dyDescent="0.25">
      <c r="P6230" s="167"/>
      <c r="Q6230" s="168"/>
    </row>
    <row r="6231" spans="16:17" ht="0" hidden="1" customHeight="1" x14ac:dyDescent="0.25">
      <c r="P6231" s="167"/>
      <c r="Q6231" s="168"/>
    </row>
    <row r="6232" spans="16:17" ht="0" hidden="1" customHeight="1" x14ac:dyDescent="0.25">
      <c r="P6232" s="167"/>
      <c r="Q6232" s="168"/>
    </row>
    <row r="6233" spans="16:17" ht="0" hidden="1" customHeight="1" x14ac:dyDescent="0.25">
      <c r="P6233" s="167"/>
      <c r="Q6233" s="168"/>
    </row>
    <row r="6234" spans="16:17" ht="0" hidden="1" customHeight="1" x14ac:dyDescent="0.25">
      <c r="P6234" s="167"/>
      <c r="Q6234" s="168"/>
    </row>
    <row r="6235" spans="16:17" ht="0" hidden="1" customHeight="1" x14ac:dyDescent="0.25">
      <c r="P6235" s="167"/>
      <c r="Q6235" s="168"/>
    </row>
    <row r="6236" spans="16:17" ht="0" hidden="1" customHeight="1" x14ac:dyDescent="0.25">
      <c r="P6236" s="167"/>
      <c r="Q6236" s="168"/>
    </row>
    <row r="6237" spans="16:17" ht="0" hidden="1" customHeight="1" x14ac:dyDescent="0.25">
      <c r="P6237" s="167"/>
      <c r="Q6237" s="168"/>
    </row>
    <row r="6238" spans="16:17" ht="0" hidden="1" customHeight="1" x14ac:dyDescent="0.25">
      <c r="P6238" s="167"/>
      <c r="Q6238" s="168"/>
    </row>
    <row r="6239" spans="16:17" ht="0" hidden="1" customHeight="1" x14ac:dyDescent="0.25">
      <c r="P6239" s="167"/>
      <c r="Q6239" s="168"/>
    </row>
    <row r="6240" spans="16:17" ht="0" hidden="1" customHeight="1" x14ac:dyDescent="0.25">
      <c r="P6240" s="167"/>
      <c r="Q6240" s="168"/>
    </row>
    <row r="6241" spans="16:17" ht="0" hidden="1" customHeight="1" x14ac:dyDescent="0.25">
      <c r="P6241" s="167"/>
      <c r="Q6241" s="168"/>
    </row>
    <row r="6242" spans="16:17" ht="0" hidden="1" customHeight="1" x14ac:dyDescent="0.25">
      <c r="P6242" s="167"/>
      <c r="Q6242" s="168"/>
    </row>
    <row r="6243" spans="16:17" ht="0" hidden="1" customHeight="1" x14ac:dyDescent="0.25">
      <c r="P6243" s="167"/>
      <c r="Q6243" s="168"/>
    </row>
    <row r="6244" spans="16:17" ht="0" hidden="1" customHeight="1" x14ac:dyDescent="0.25">
      <c r="P6244" s="167"/>
      <c r="Q6244" s="168"/>
    </row>
    <row r="6245" spans="16:17" ht="0" hidden="1" customHeight="1" x14ac:dyDescent="0.25">
      <c r="P6245" s="167"/>
      <c r="Q6245" s="168"/>
    </row>
    <row r="6246" spans="16:17" ht="0" hidden="1" customHeight="1" x14ac:dyDescent="0.25">
      <c r="P6246" s="167"/>
      <c r="Q6246" s="168"/>
    </row>
    <row r="6247" spans="16:17" ht="0" hidden="1" customHeight="1" x14ac:dyDescent="0.25">
      <c r="P6247" s="167"/>
      <c r="Q6247" s="168"/>
    </row>
    <row r="6248" spans="16:17" ht="0" hidden="1" customHeight="1" x14ac:dyDescent="0.25">
      <c r="P6248" s="167"/>
      <c r="Q6248" s="168"/>
    </row>
    <row r="6249" spans="16:17" ht="0" hidden="1" customHeight="1" x14ac:dyDescent="0.25">
      <c r="P6249" s="167"/>
      <c r="Q6249" s="168"/>
    </row>
    <row r="6250" spans="16:17" ht="0" hidden="1" customHeight="1" x14ac:dyDescent="0.25">
      <c r="P6250" s="167"/>
      <c r="Q6250" s="168"/>
    </row>
    <row r="6251" spans="16:17" ht="0" hidden="1" customHeight="1" x14ac:dyDescent="0.25">
      <c r="P6251" s="167"/>
      <c r="Q6251" s="168"/>
    </row>
    <row r="6252" spans="16:17" ht="0" hidden="1" customHeight="1" x14ac:dyDescent="0.25">
      <c r="P6252" s="167"/>
      <c r="Q6252" s="168"/>
    </row>
    <row r="6253" spans="16:17" ht="0" hidden="1" customHeight="1" x14ac:dyDescent="0.25">
      <c r="P6253" s="167"/>
      <c r="Q6253" s="168"/>
    </row>
    <row r="6254" spans="16:17" ht="0" hidden="1" customHeight="1" x14ac:dyDescent="0.25">
      <c r="P6254" s="167"/>
      <c r="Q6254" s="168"/>
    </row>
    <row r="6255" spans="16:17" ht="0" hidden="1" customHeight="1" x14ac:dyDescent="0.25">
      <c r="P6255" s="167"/>
      <c r="Q6255" s="168"/>
    </row>
    <row r="6256" spans="16:17" ht="0" hidden="1" customHeight="1" x14ac:dyDescent="0.25">
      <c r="P6256" s="167"/>
      <c r="Q6256" s="168"/>
    </row>
    <row r="6257" spans="16:17" ht="0" hidden="1" customHeight="1" x14ac:dyDescent="0.25">
      <c r="P6257" s="167"/>
      <c r="Q6257" s="168"/>
    </row>
    <row r="6258" spans="16:17" ht="0" hidden="1" customHeight="1" x14ac:dyDescent="0.25">
      <c r="P6258" s="167"/>
      <c r="Q6258" s="168"/>
    </row>
    <row r="6259" spans="16:17" ht="0" hidden="1" customHeight="1" x14ac:dyDescent="0.25">
      <c r="P6259" s="167"/>
      <c r="Q6259" s="168"/>
    </row>
    <row r="6260" spans="16:17" ht="0" hidden="1" customHeight="1" x14ac:dyDescent="0.25">
      <c r="P6260" s="167"/>
      <c r="Q6260" s="168"/>
    </row>
    <row r="6261" spans="16:17" ht="0" hidden="1" customHeight="1" x14ac:dyDescent="0.25">
      <c r="P6261" s="167"/>
      <c r="Q6261" s="168"/>
    </row>
    <row r="6262" spans="16:17" ht="0" hidden="1" customHeight="1" x14ac:dyDescent="0.25">
      <c r="P6262" s="167"/>
      <c r="Q6262" s="168"/>
    </row>
    <row r="6263" spans="16:17" ht="0" hidden="1" customHeight="1" x14ac:dyDescent="0.25">
      <c r="P6263" s="167"/>
      <c r="Q6263" s="168"/>
    </row>
    <row r="6264" spans="16:17" ht="0" hidden="1" customHeight="1" x14ac:dyDescent="0.25">
      <c r="P6264" s="167"/>
      <c r="Q6264" s="168"/>
    </row>
    <row r="6265" spans="16:17" ht="0" hidden="1" customHeight="1" x14ac:dyDescent="0.25">
      <c r="P6265" s="167"/>
      <c r="Q6265" s="168"/>
    </row>
    <row r="6266" spans="16:17" ht="0" hidden="1" customHeight="1" x14ac:dyDescent="0.25">
      <c r="P6266" s="167"/>
      <c r="Q6266" s="168"/>
    </row>
    <row r="6267" spans="16:17" ht="0" hidden="1" customHeight="1" x14ac:dyDescent="0.25">
      <c r="P6267" s="167"/>
      <c r="Q6267" s="168"/>
    </row>
    <row r="6268" spans="16:17" ht="0" hidden="1" customHeight="1" x14ac:dyDescent="0.25">
      <c r="P6268" s="167"/>
      <c r="Q6268" s="168"/>
    </row>
    <row r="6269" spans="16:17" ht="0" hidden="1" customHeight="1" x14ac:dyDescent="0.25">
      <c r="P6269" s="167"/>
      <c r="Q6269" s="168"/>
    </row>
    <row r="6270" spans="16:17" ht="0" hidden="1" customHeight="1" x14ac:dyDescent="0.25">
      <c r="P6270" s="167"/>
      <c r="Q6270" s="168"/>
    </row>
    <row r="6271" spans="16:17" ht="0" hidden="1" customHeight="1" x14ac:dyDescent="0.25">
      <c r="P6271" s="167"/>
      <c r="Q6271" s="168"/>
    </row>
    <row r="6272" spans="16:17" ht="0" hidden="1" customHeight="1" x14ac:dyDescent="0.25">
      <c r="P6272" s="167"/>
      <c r="Q6272" s="168"/>
    </row>
    <row r="6273" spans="16:17" ht="0" hidden="1" customHeight="1" x14ac:dyDescent="0.25">
      <c r="P6273" s="167"/>
      <c r="Q6273" s="168"/>
    </row>
    <row r="6274" spans="16:17" ht="0" hidden="1" customHeight="1" x14ac:dyDescent="0.25">
      <c r="P6274" s="167"/>
      <c r="Q6274" s="168"/>
    </row>
    <row r="6275" spans="16:17" ht="0" hidden="1" customHeight="1" x14ac:dyDescent="0.25">
      <c r="P6275" s="167"/>
      <c r="Q6275" s="168"/>
    </row>
    <row r="6276" spans="16:17" ht="0" hidden="1" customHeight="1" x14ac:dyDescent="0.25">
      <c r="P6276" s="167"/>
      <c r="Q6276" s="168"/>
    </row>
    <row r="6277" spans="16:17" ht="0" hidden="1" customHeight="1" x14ac:dyDescent="0.25">
      <c r="P6277" s="167"/>
      <c r="Q6277" s="168"/>
    </row>
    <row r="6278" spans="16:17" ht="0" hidden="1" customHeight="1" x14ac:dyDescent="0.25">
      <c r="P6278" s="167"/>
      <c r="Q6278" s="168"/>
    </row>
    <row r="6279" spans="16:17" ht="0" hidden="1" customHeight="1" x14ac:dyDescent="0.25">
      <c r="P6279" s="167"/>
      <c r="Q6279" s="168"/>
    </row>
    <row r="6280" spans="16:17" ht="0" hidden="1" customHeight="1" x14ac:dyDescent="0.25">
      <c r="P6280" s="167"/>
      <c r="Q6280" s="168"/>
    </row>
    <row r="6281" spans="16:17" ht="0" hidden="1" customHeight="1" x14ac:dyDescent="0.25">
      <c r="P6281" s="167"/>
      <c r="Q6281" s="168"/>
    </row>
    <row r="6282" spans="16:17" ht="0" hidden="1" customHeight="1" x14ac:dyDescent="0.25">
      <c r="P6282" s="167"/>
      <c r="Q6282" s="168"/>
    </row>
    <row r="6283" spans="16:17" ht="0" hidden="1" customHeight="1" x14ac:dyDescent="0.25">
      <c r="P6283" s="167"/>
      <c r="Q6283" s="168"/>
    </row>
    <row r="6284" spans="16:17" ht="0" hidden="1" customHeight="1" x14ac:dyDescent="0.25">
      <c r="P6284" s="167"/>
      <c r="Q6284" s="168"/>
    </row>
    <row r="6285" spans="16:17" ht="0" hidden="1" customHeight="1" x14ac:dyDescent="0.25">
      <c r="P6285" s="167"/>
      <c r="Q6285" s="168"/>
    </row>
    <row r="6286" spans="16:17" ht="0" hidden="1" customHeight="1" x14ac:dyDescent="0.25">
      <c r="P6286" s="167"/>
      <c r="Q6286" s="168"/>
    </row>
    <row r="6287" spans="16:17" ht="0" hidden="1" customHeight="1" x14ac:dyDescent="0.25">
      <c r="P6287" s="167"/>
      <c r="Q6287" s="168"/>
    </row>
    <row r="6288" spans="16:17" ht="0" hidden="1" customHeight="1" x14ac:dyDescent="0.25">
      <c r="P6288" s="167"/>
      <c r="Q6288" s="168"/>
    </row>
    <row r="6289" spans="16:17" ht="0" hidden="1" customHeight="1" x14ac:dyDescent="0.25">
      <c r="P6289" s="167"/>
      <c r="Q6289" s="168"/>
    </row>
    <row r="6290" spans="16:17" ht="0" hidden="1" customHeight="1" x14ac:dyDescent="0.25">
      <c r="P6290" s="167"/>
      <c r="Q6290" s="168"/>
    </row>
    <row r="6291" spans="16:17" ht="0" hidden="1" customHeight="1" x14ac:dyDescent="0.25">
      <c r="P6291" s="167"/>
      <c r="Q6291" s="168"/>
    </row>
    <row r="6292" spans="16:17" ht="0" hidden="1" customHeight="1" x14ac:dyDescent="0.25">
      <c r="P6292" s="167"/>
      <c r="Q6292" s="168"/>
    </row>
    <row r="6293" spans="16:17" ht="0" hidden="1" customHeight="1" x14ac:dyDescent="0.25">
      <c r="P6293" s="167"/>
      <c r="Q6293" s="168"/>
    </row>
    <row r="6294" spans="16:17" ht="0" hidden="1" customHeight="1" x14ac:dyDescent="0.25">
      <c r="P6294" s="167"/>
      <c r="Q6294" s="168"/>
    </row>
    <row r="6295" spans="16:17" ht="0" hidden="1" customHeight="1" x14ac:dyDescent="0.25">
      <c r="P6295" s="167"/>
      <c r="Q6295" s="168"/>
    </row>
    <row r="6296" spans="16:17" ht="0" hidden="1" customHeight="1" x14ac:dyDescent="0.25">
      <c r="P6296" s="167"/>
      <c r="Q6296" s="168"/>
    </row>
    <row r="6297" spans="16:17" ht="0" hidden="1" customHeight="1" x14ac:dyDescent="0.25">
      <c r="P6297" s="167"/>
      <c r="Q6297" s="168"/>
    </row>
    <row r="6298" spans="16:17" ht="0" hidden="1" customHeight="1" x14ac:dyDescent="0.25">
      <c r="P6298" s="167"/>
      <c r="Q6298" s="168"/>
    </row>
    <row r="6299" spans="16:17" ht="0" hidden="1" customHeight="1" x14ac:dyDescent="0.25">
      <c r="P6299" s="167"/>
      <c r="Q6299" s="168"/>
    </row>
    <row r="6300" spans="16:17" ht="0" hidden="1" customHeight="1" x14ac:dyDescent="0.25">
      <c r="P6300" s="167"/>
      <c r="Q6300" s="168"/>
    </row>
    <row r="6301" spans="16:17" ht="0" hidden="1" customHeight="1" x14ac:dyDescent="0.25">
      <c r="P6301" s="167"/>
      <c r="Q6301" s="168"/>
    </row>
    <row r="6302" spans="16:17" ht="0" hidden="1" customHeight="1" x14ac:dyDescent="0.25">
      <c r="P6302" s="167"/>
      <c r="Q6302" s="168"/>
    </row>
    <row r="6303" spans="16:17" ht="0" hidden="1" customHeight="1" x14ac:dyDescent="0.25">
      <c r="P6303" s="167"/>
      <c r="Q6303" s="168"/>
    </row>
    <row r="6304" spans="16:17" ht="0" hidden="1" customHeight="1" x14ac:dyDescent="0.25">
      <c r="P6304" s="167"/>
      <c r="Q6304" s="168"/>
    </row>
    <row r="6305" spans="16:17" ht="0" hidden="1" customHeight="1" x14ac:dyDescent="0.25">
      <c r="P6305" s="167"/>
      <c r="Q6305" s="168"/>
    </row>
    <row r="6306" spans="16:17" ht="0" hidden="1" customHeight="1" x14ac:dyDescent="0.25">
      <c r="P6306" s="167"/>
      <c r="Q6306" s="168"/>
    </row>
    <row r="6307" spans="16:17" ht="0" hidden="1" customHeight="1" x14ac:dyDescent="0.25">
      <c r="P6307" s="167"/>
      <c r="Q6307" s="168"/>
    </row>
    <row r="6308" spans="16:17" ht="0" hidden="1" customHeight="1" x14ac:dyDescent="0.25">
      <c r="P6308" s="167"/>
      <c r="Q6308" s="168"/>
    </row>
    <row r="6309" spans="16:17" ht="0" hidden="1" customHeight="1" x14ac:dyDescent="0.25">
      <c r="P6309" s="167"/>
      <c r="Q6309" s="168"/>
    </row>
    <row r="6310" spans="16:17" ht="0" hidden="1" customHeight="1" x14ac:dyDescent="0.25">
      <c r="P6310" s="167"/>
      <c r="Q6310" s="168"/>
    </row>
    <row r="6311" spans="16:17" ht="0" hidden="1" customHeight="1" x14ac:dyDescent="0.25">
      <c r="P6311" s="167"/>
      <c r="Q6311" s="168"/>
    </row>
    <row r="6312" spans="16:17" ht="0" hidden="1" customHeight="1" x14ac:dyDescent="0.25">
      <c r="P6312" s="167"/>
      <c r="Q6312" s="168"/>
    </row>
    <row r="6313" spans="16:17" ht="0" hidden="1" customHeight="1" x14ac:dyDescent="0.25">
      <c r="P6313" s="167"/>
      <c r="Q6313" s="168"/>
    </row>
    <row r="6314" spans="16:17" ht="0" hidden="1" customHeight="1" x14ac:dyDescent="0.25">
      <c r="P6314" s="167"/>
      <c r="Q6314" s="168"/>
    </row>
    <row r="6315" spans="16:17" ht="0" hidden="1" customHeight="1" x14ac:dyDescent="0.25">
      <c r="P6315" s="167"/>
      <c r="Q6315" s="168"/>
    </row>
    <row r="6316" spans="16:17" ht="0" hidden="1" customHeight="1" x14ac:dyDescent="0.25">
      <c r="P6316" s="167"/>
      <c r="Q6316" s="168"/>
    </row>
    <row r="6317" spans="16:17" ht="0" hidden="1" customHeight="1" x14ac:dyDescent="0.25">
      <c r="P6317" s="167"/>
      <c r="Q6317" s="168"/>
    </row>
    <row r="6318" spans="16:17" ht="0" hidden="1" customHeight="1" x14ac:dyDescent="0.25">
      <c r="P6318" s="167"/>
      <c r="Q6318" s="168"/>
    </row>
    <row r="6319" spans="16:17" ht="0" hidden="1" customHeight="1" x14ac:dyDescent="0.25">
      <c r="P6319" s="167"/>
      <c r="Q6319" s="168"/>
    </row>
    <row r="6320" spans="16:17" ht="0" hidden="1" customHeight="1" x14ac:dyDescent="0.25">
      <c r="P6320" s="167"/>
      <c r="Q6320" s="168"/>
    </row>
    <row r="6321" spans="16:17" ht="0" hidden="1" customHeight="1" x14ac:dyDescent="0.25">
      <c r="P6321" s="167"/>
      <c r="Q6321" s="168"/>
    </row>
    <row r="6322" spans="16:17" ht="0" hidden="1" customHeight="1" x14ac:dyDescent="0.25">
      <c r="P6322" s="167"/>
      <c r="Q6322" s="168"/>
    </row>
    <row r="6323" spans="16:17" ht="0" hidden="1" customHeight="1" x14ac:dyDescent="0.25">
      <c r="P6323" s="167"/>
      <c r="Q6323" s="168"/>
    </row>
    <row r="6324" spans="16:17" ht="0" hidden="1" customHeight="1" x14ac:dyDescent="0.25">
      <c r="P6324" s="167"/>
      <c r="Q6324" s="168"/>
    </row>
    <row r="6325" spans="16:17" ht="0" hidden="1" customHeight="1" x14ac:dyDescent="0.25">
      <c r="P6325" s="167"/>
      <c r="Q6325" s="168"/>
    </row>
    <row r="6326" spans="16:17" ht="0" hidden="1" customHeight="1" x14ac:dyDescent="0.25">
      <c r="P6326" s="167"/>
      <c r="Q6326" s="168"/>
    </row>
    <row r="6327" spans="16:17" ht="0" hidden="1" customHeight="1" x14ac:dyDescent="0.25">
      <c r="P6327" s="167"/>
      <c r="Q6327" s="168"/>
    </row>
    <row r="6328" spans="16:17" ht="0" hidden="1" customHeight="1" x14ac:dyDescent="0.25">
      <c r="P6328" s="167"/>
      <c r="Q6328" s="168"/>
    </row>
    <row r="6329" spans="16:17" ht="0" hidden="1" customHeight="1" x14ac:dyDescent="0.25">
      <c r="P6329" s="167"/>
      <c r="Q6329" s="168"/>
    </row>
    <row r="6330" spans="16:17" ht="0" hidden="1" customHeight="1" x14ac:dyDescent="0.25">
      <c r="P6330" s="167"/>
      <c r="Q6330" s="168"/>
    </row>
    <row r="6331" spans="16:17" ht="0" hidden="1" customHeight="1" x14ac:dyDescent="0.25">
      <c r="P6331" s="167"/>
      <c r="Q6331" s="168"/>
    </row>
    <row r="6332" spans="16:17" ht="0" hidden="1" customHeight="1" x14ac:dyDescent="0.25">
      <c r="P6332" s="167"/>
      <c r="Q6332" s="168"/>
    </row>
    <row r="6333" spans="16:17" ht="0" hidden="1" customHeight="1" x14ac:dyDescent="0.25">
      <c r="P6333" s="167"/>
      <c r="Q6333" s="168"/>
    </row>
    <row r="6334" spans="16:17" ht="0" hidden="1" customHeight="1" x14ac:dyDescent="0.25">
      <c r="P6334" s="167"/>
      <c r="Q6334" s="168"/>
    </row>
    <row r="6335" spans="16:17" ht="0" hidden="1" customHeight="1" x14ac:dyDescent="0.25">
      <c r="P6335" s="167"/>
      <c r="Q6335" s="168"/>
    </row>
    <row r="6336" spans="16:17" ht="0" hidden="1" customHeight="1" x14ac:dyDescent="0.25">
      <c r="P6336" s="167"/>
      <c r="Q6336" s="168"/>
    </row>
    <row r="6337" spans="16:17" ht="0" hidden="1" customHeight="1" x14ac:dyDescent="0.25">
      <c r="P6337" s="167"/>
      <c r="Q6337" s="168"/>
    </row>
    <row r="6338" spans="16:17" ht="0" hidden="1" customHeight="1" x14ac:dyDescent="0.25">
      <c r="P6338" s="167"/>
      <c r="Q6338" s="168"/>
    </row>
    <row r="6339" spans="16:17" ht="0" hidden="1" customHeight="1" x14ac:dyDescent="0.25">
      <c r="P6339" s="167"/>
      <c r="Q6339" s="168"/>
    </row>
    <row r="6340" spans="16:17" ht="0" hidden="1" customHeight="1" x14ac:dyDescent="0.25">
      <c r="P6340" s="167"/>
      <c r="Q6340" s="168"/>
    </row>
    <row r="6341" spans="16:17" ht="0" hidden="1" customHeight="1" x14ac:dyDescent="0.25">
      <c r="P6341" s="167"/>
      <c r="Q6341" s="168"/>
    </row>
    <row r="6342" spans="16:17" ht="0" hidden="1" customHeight="1" x14ac:dyDescent="0.25">
      <c r="P6342" s="167"/>
      <c r="Q6342" s="168"/>
    </row>
    <row r="6343" spans="16:17" ht="0" hidden="1" customHeight="1" x14ac:dyDescent="0.25">
      <c r="P6343" s="167"/>
      <c r="Q6343" s="168"/>
    </row>
    <row r="6344" spans="16:17" ht="0" hidden="1" customHeight="1" x14ac:dyDescent="0.25">
      <c r="P6344" s="167"/>
      <c r="Q6344" s="168"/>
    </row>
    <row r="6345" spans="16:17" ht="0" hidden="1" customHeight="1" x14ac:dyDescent="0.25">
      <c r="P6345" s="167"/>
      <c r="Q6345" s="168"/>
    </row>
    <row r="6346" spans="16:17" ht="0" hidden="1" customHeight="1" x14ac:dyDescent="0.25">
      <c r="P6346" s="167"/>
      <c r="Q6346" s="168"/>
    </row>
    <row r="6347" spans="16:17" ht="0" hidden="1" customHeight="1" x14ac:dyDescent="0.25">
      <c r="P6347" s="167"/>
      <c r="Q6347" s="168"/>
    </row>
    <row r="6348" spans="16:17" ht="0" hidden="1" customHeight="1" x14ac:dyDescent="0.25">
      <c r="P6348" s="167"/>
      <c r="Q6348" s="168"/>
    </row>
    <row r="6349" spans="16:17" ht="0" hidden="1" customHeight="1" x14ac:dyDescent="0.25">
      <c r="P6349" s="167"/>
      <c r="Q6349" s="168"/>
    </row>
    <row r="6350" spans="16:17" ht="0" hidden="1" customHeight="1" x14ac:dyDescent="0.25">
      <c r="P6350" s="167"/>
      <c r="Q6350" s="168"/>
    </row>
    <row r="6351" spans="16:17" ht="0" hidden="1" customHeight="1" x14ac:dyDescent="0.25">
      <c r="P6351" s="167"/>
      <c r="Q6351" s="168"/>
    </row>
    <row r="6352" spans="16:17" ht="0" hidden="1" customHeight="1" x14ac:dyDescent="0.25">
      <c r="P6352" s="167"/>
      <c r="Q6352" s="168"/>
    </row>
    <row r="6353" spans="16:17" ht="0" hidden="1" customHeight="1" x14ac:dyDescent="0.25">
      <c r="P6353" s="167"/>
      <c r="Q6353" s="168"/>
    </row>
    <row r="6354" spans="16:17" ht="0" hidden="1" customHeight="1" x14ac:dyDescent="0.25">
      <c r="P6354" s="167"/>
      <c r="Q6354" s="168"/>
    </row>
    <row r="6355" spans="16:17" ht="0" hidden="1" customHeight="1" x14ac:dyDescent="0.25">
      <c r="P6355" s="167"/>
      <c r="Q6355" s="168"/>
    </row>
    <row r="6356" spans="16:17" ht="0" hidden="1" customHeight="1" x14ac:dyDescent="0.25">
      <c r="P6356" s="167"/>
      <c r="Q6356" s="168"/>
    </row>
    <row r="6357" spans="16:17" ht="0" hidden="1" customHeight="1" x14ac:dyDescent="0.25">
      <c r="P6357" s="167"/>
      <c r="Q6357" s="168"/>
    </row>
    <row r="6358" spans="16:17" ht="0" hidden="1" customHeight="1" x14ac:dyDescent="0.25">
      <c r="P6358" s="167"/>
      <c r="Q6358" s="168"/>
    </row>
    <row r="6359" spans="16:17" ht="0" hidden="1" customHeight="1" x14ac:dyDescent="0.25">
      <c r="P6359" s="167"/>
      <c r="Q6359" s="168"/>
    </row>
    <row r="6360" spans="16:17" ht="0" hidden="1" customHeight="1" x14ac:dyDescent="0.25">
      <c r="P6360" s="167"/>
      <c r="Q6360" s="168"/>
    </row>
    <row r="6361" spans="16:17" ht="0" hidden="1" customHeight="1" x14ac:dyDescent="0.25">
      <c r="P6361" s="167"/>
      <c r="Q6361" s="168"/>
    </row>
    <row r="6362" spans="16:17" ht="0" hidden="1" customHeight="1" x14ac:dyDescent="0.25">
      <c r="P6362" s="167"/>
      <c r="Q6362" s="168"/>
    </row>
    <row r="6363" spans="16:17" ht="0" hidden="1" customHeight="1" x14ac:dyDescent="0.25">
      <c r="P6363" s="167"/>
      <c r="Q6363" s="168"/>
    </row>
    <row r="6364" spans="16:17" ht="0" hidden="1" customHeight="1" x14ac:dyDescent="0.25">
      <c r="P6364" s="167"/>
      <c r="Q6364" s="168"/>
    </row>
    <row r="6365" spans="16:17" ht="0" hidden="1" customHeight="1" x14ac:dyDescent="0.25">
      <c r="P6365" s="167"/>
      <c r="Q6365" s="168"/>
    </row>
    <row r="6366" spans="16:17" ht="0" hidden="1" customHeight="1" x14ac:dyDescent="0.25">
      <c r="P6366" s="167"/>
      <c r="Q6366" s="168"/>
    </row>
    <row r="6367" spans="16:17" ht="0" hidden="1" customHeight="1" x14ac:dyDescent="0.25">
      <c r="P6367" s="167"/>
      <c r="Q6367" s="168"/>
    </row>
    <row r="6368" spans="16:17" ht="0" hidden="1" customHeight="1" x14ac:dyDescent="0.25">
      <c r="P6368" s="167"/>
      <c r="Q6368" s="168"/>
    </row>
    <row r="6369" spans="16:17" ht="0" hidden="1" customHeight="1" x14ac:dyDescent="0.25">
      <c r="P6369" s="167"/>
      <c r="Q6369" s="168"/>
    </row>
    <row r="6370" spans="16:17" ht="0" hidden="1" customHeight="1" x14ac:dyDescent="0.25">
      <c r="P6370" s="167"/>
      <c r="Q6370" s="168"/>
    </row>
    <row r="6371" spans="16:17" ht="0" hidden="1" customHeight="1" x14ac:dyDescent="0.25">
      <c r="P6371" s="167"/>
      <c r="Q6371" s="168"/>
    </row>
    <row r="6372" spans="16:17" ht="0" hidden="1" customHeight="1" x14ac:dyDescent="0.25">
      <c r="P6372" s="167"/>
      <c r="Q6372" s="168"/>
    </row>
    <row r="6373" spans="16:17" ht="0" hidden="1" customHeight="1" x14ac:dyDescent="0.25">
      <c r="P6373" s="167"/>
      <c r="Q6373" s="168"/>
    </row>
    <row r="6374" spans="16:17" ht="0" hidden="1" customHeight="1" x14ac:dyDescent="0.25">
      <c r="P6374" s="167"/>
      <c r="Q6374" s="168"/>
    </row>
    <row r="6375" spans="16:17" ht="0" hidden="1" customHeight="1" x14ac:dyDescent="0.25">
      <c r="P6375" s="167"/>
      <c r="Q6375" s="168"/>
    </row>
    <row r="6376" spans="16:17" ht="0" hidden="1" customHeight="1" x14ac:dyDescent="0.25">
      <c r="P6376" s="167"/>
      <c r="Q6376" s="168"/>
    </row>
    <row r="6377" spans="16:17" ht="0" hidden="1" customHeight="1" x14ac:dyDescent="0.25">
      <c r="P6377" s="167"/>
      <c r="Q6377" s="168"/>
    </row>
    <row r="6378" spans="16:17" ht="0" hidden="1" customHeight="1" x14ac:dyDescent="0.25">
      <c r="P6378" s="167"/>
      <c r="Q6378" s="168"/>
    </row>
    <row r="6379" spans="16:17" ht="0" hidden="1" customHeight="1" x14ac:dyDescent="0.25">
      <c r="P6379" s="167"/>
      <c r="Q6379" s="168"/>
    </row>
    <row r="6380" spans="16:17" ht="0" hidden="1" customHeight="1" x14ac:dyDescent="0.25">
      <c r="P6380" s="167"/>
      <c r="Q6380" s="168"/>
    </row>
    <row r="6381" spans="16:17" ht="0" hidden="1" customHeight="1" x14ac:dyDescent="0.25">
      <c r="P6381" s="167"/>
      <c r="Q6381" s="168"/>
    </row>
    <row r="6382" spans="16:17" ht="0" hidden="1" customHeight="1" x14ac:dyDescent="0.25">
      <c r="P6382" s="167"/>
      <c r="Q6382" s="168"/>
    </row>
    <row r="6383" spans="16:17" ht="0" hidden="1" customHeight="1" x14ac:dyDescent="0.25">
      <c r="P6383" s="167"/>
      <c r="Q6383" s="168"/>
    </row>
    <row r="6384" spans="16:17" ht="0" hidden="1" customHeight="1" x14ac:dyDescent="0.25">
      <c r="P6384" s="167"/>
      <c r="Q6384" s="168"/>
    </row>
    <row r="6385" spans="16:17" ht="0" hidden="1" customHeight="1" x14ac:dyDescent="0.25">
      <c r="P6385" s="167"/>
      <c r="Q6385" s="168"/>
    </row>
    <row r="6386" spans="16:17" ht="0" hidden="1" customHeight="1" x14ac:dyDescent="0.25">
      <c r="P6386" s="167"/>
      <c r="Q6386" s="168"/>
    </row>
    <row r="6387" spans="16:17" ht="0" hidden="1" customHeight="1" x14ac:dyDescent="0.25">
      <c r="P6387" s="167"/>
      <c r="Q6387" s="168"/>
    </row>
    <row r="6388" spans="16:17" ht="0" hidden="1" customHeight="1" x14ac:dyDescent="0.25">
      <c r="P6388" s="167"/>
      <c r="Q6388" s="168"/>
    </row>
    <row r="6389" spans="16:17" ht="0" hidden="1" customHeight="1" x14ac:dyDescent="0.25">
      <c r="P6389" s="167"/>
      <c r="Q6389" s="168"/>
    </row>
    <row r="6390" spans="16:17" ht="0" hidden="1" customHeight="1" x14ac:dyDescent="0.25">
      <c r="P6390" s="167"/>
      <c r="Q6390" s="168"/>
    </row>
    <row r="6391" spans="16:17" ht="0" hidden="1" customHeight="1" x14ac:dyDescent="0.25">
      <c r="P6391" s="167"/>
      <c r="Q6391" s="168"/>
    </row>
    <row r="6392" spans="16:17" ht="0" hidden="1" customHeight="1" x14ac:dyDescent="0.25">
      <c r="P6392" s="167"/>
      <c r="Q6392" s="168"/>
    </row>
    <row r="6393" spans="16:17" ht="0" hidden="1" customHeight="1" x14ac:dyDescent="0.25">
      <c r="P6393" s="167"/>
      <c r="Q6393" s="168"/>
    </row>
    <row r="6394" spans="16:17" ht="0" hidden="1" customHeight="1" x14ac:dyDescent="0.25">
      <c r="P6394" s="167"/>
      <c r="Q6394" s="168"/>
    </row>
    <row r="6395" spans="16:17" ht="0" hidden="1" customHeight="1" x14ac:dyDescent="0.25">
      <c r="P6395" s="167"/>
      <c r="Q6395" s="168"/>
    </row>
    <row r="6396" spans="16:17" ht="0" hidden="1" customHeight="1" x14ac:dyDescent="0.25">
      <c r="P6396" s="167"/>
      <c r="Q6396" s="168"/>
    </row>
    <row r="6397" spans="16:17" ht="0" hidden="1" customHeight="1" x14ac:dyDescent="0.25">
      <c r="P6397" s="167"/>
      <c r="Q6397" s="168"/>
    </row>
    <row r="6398" spans="16:17" ht="0" hidden="1" customHeight="1" x14ac:dyDescent="0.25">
      <c r="P6398" s="167"/>
      <c r="Q6398" s="168"/>
    </row>
    <row r="6399" spans="16:17" ht="0" hidden="1" customHeight="1" x14ac:dyDescent="0.25">
      <c r="P6399" s="167"/>
      <c r="Q6399" s="168"/>
    </row>
    <row r="6400" spans="16:17" ht="0" hidden="1" customHeight="1" x14ac:dyDescent="0.25">
      <c r="P6400" s="167"/>
      <c r="Q6400" s="168"/>
    </row>
    <row r="6401" spans="16:17" ht="0" hidden="1" customHeight="1" x14ac:dyDescent="0.25">
      <c r="P6401" s="167"/>
      <c r="Q6401" s="168"/>
    </row>
    <row r="6402" spans="16:17" ht="0" hidden="1" customHeight="1" x14ac:dyDescent="0.25">
      <c r="P6402" s="167"/>
      <c r="Q6402" s="168"/>
    </row>
    <row r="6403" spans="16:17" ht="0" hidden="1" customHeight="1" x14ac:dyDescent="0.25">
      <c r="P6403" s="167"/>
      <c r="Q6403" s="168"/>
    </row>
    <row r="6404" spans="16:17" ht="0" hidden="1" customHeight="1" x14ac:dyDescent="0.25">
      <c r="P6404" s="167"/>
      <c r="Q6404" s="168"/>
    </row>
    <row r="6405" spans="16:17" ht="0" hidden="1" customHeight="1" x14ac:dyDescent="0.25">
      <c r="P6405" s="167"/>
      <c r="Q6405" s="168"/>
    </row>
    <row r="6406" spans="16:17" ht="0" hidden="1" customHeight="1" x14ac:dyDescent="0.25">
      <c r="P6406" s="167"/>
      <c r="Q6406" s="168"/>
    </row>
    <row r="6407" spans="16:17" ht="0" hidden="1" customHeight="1" x14ac:dyDescent="0.25">
      <c r="P6407" s="167"/>
      <c r="Q6407" s="168"/>
    </row>
    <row r="6408" spans="16:17" ht="0" hidden="1" customHeight="1" x14ac:dyDescent="0.25">
      <c r="P6408" s="167"/>
      <c r="Q6408" s="168"/>
    </row>
    <row r="6409" spans="16:17" ht="0" hidden="1" customHeight="1" x14ac:dyDescent="0.25">
      <c r="P6409" s="167"/>
      <c r="Q6409" s="168"/>
    </row>
    <row r="6410" spans="16:17" ht="0" hidden="1" customHeight="1" x14ac:dyDescent="0.25">
      <c r="P6410" s="167"/>
      <c r="Q6410" s="168"/>
    </row>
    <row r="6411" spans="16:17" ht="0" hidden="1" customHeight="1" x14ac:dyDescent="0.25">
      <c r="P6411" s="167"/>
      <c r="Q6411" s="168"/>
    </row>
    <row r="6412" spans="16:17" ht="0" hidden="1" customHeight="1" x14ac:dyDescent="0.25">
      <c r="P6412" s="167"/>
      <c r="Q6412" s="168"/>
    </row>
    <row r="6413" spans="16:17" ht="0" hidden="1" customHeight="1" x14ac:dyDescent="0.25">
      <c r="P6413" s="167"/>
      <c r="Q6413" s="168"/>
    </row>
    <row r="6414" spans="16:17" ht="0" hidden="1" customHeight="1" x14ac:dyDescent="0.25">
      <c r="P6414" s="167"/>
      <c r="Q6414" s="168"/>
    </row>
    <row r="6415" spans="16:17" ht="0" hidden="1" customHeight="1" x14ac:dyDescent="0.25">
      <c r="P6415" s="167"/>
      <c r="Q6415" s="168"/>
    </row>
    <row r="6416" spans="16:17" ht="0" hidden="1" customHeight="1" x14ac:dyDescent="0.25">
      <c r="P6416" s="167"/>
      <c r="Q6416" s="168"/>
    </row>
    <row r="6417" spans="16:17" ht="0" hidden="1" customHeight="1" x14ac:dyDescent="0.25">
      <c r="P6417" s="167"/>
      <c r="Q6417" s="168"/>
    </row>
    <row r="6418" spans="16:17" ht="0" hidden="1" customHeight="1" x14ac:dyDescent="0.25">
      <c r="P6418" s="167"/>
      <c r="Q6418" s="168"/>
    </row>
    <row r="6419" spans="16:17" ht="0" hidden="1" customHeight="1" x14ac:dyDescent="0.25">
      <c r="P6419" s="167"/>
      <c r="Q6419" s="168"/>
    </row>
    <row r="6420" spans="16:17" ht="0" hidden="1" customHeight="1" x14ac:dyDescent="0.25">
      <c r="P6420" s="167"/>
      <c r="Q6420" s="168"/>
    </row>
    <row r="6421" spans="16:17" ht="0" hidden="1" customHeight="1" x14ac:dyDescent="0.25">
      <c r="P6421" s="167"/>
      <c r="Q6421" s="168"/>
    </row>
    <row r="6422" spans="16:17" ht="0" hidden="1" customHeight="1" x14ac:dyDescent="0.25">
      <c r="P6422" s="167"/>
      <c r="Q6422" s="168"/>
    </row>
    <row r="6423" spans="16:17" ht="0" hidden="1" customHeight="1" x14ac:dyDescent="0.25">
      <c r="P6423" s="167"/>
      <c r="Q6423" s="168"/>
    </row>
    <row r="6424" spans="16:17" ht="0" hidden="1" customHeight="1" x14ac:dyDescent="0.25">
      <c r="P6424" s="167"/>
      <c r="Q6424" s="168"/>
    </row>
    <row r="6425" spans="16:17" ht="0" hidden="1" customHeight="1" x14ac:dyDescent="0.25">
      <c r="P6425" s="167"/>
      <c r="Q6425" s="168"/>
    </row>
    <row r="6426" spans="16:17" ht="0" hidden="1" customHeight="1" x14ac:dyDescent="0.25">
      <c r="P6426" s="167"/>
      <c r="Q6426" s="168"/>
    </row>
    <row r="6427" spans="16:17" ht="0" hidden="1" customHeight="1" x14ac:dyDescent="0.25">
      <c r="P6427" s="167"/>
      <c r="Q6427" s="168"/>
    </row>
    <row r="6428" spans="16:17" ht="0" hidden="1" customHeight="1" x14ac:dyDescent="0.25">
      <c r="P6428" s="167"/>
      <c r="Q6428" s="168"/>
    </row>
    <row r="6429" spans="16:17" ht="0" hidden="1" customHeight="1" x14ac:dyDescent="0.25">
      <c r="P6429" s="167"/>
      <c r="Q6429" s="168"/>
    </row>
    <row r="6430" spans="16:17" ht="0" hidden="1" customHeight="1" x14ac:dyDescent="0.25">
      <c r="P6430" s="167"/>
      <c r="Q6430" s="168"/>
    </row>
    <row r="6431" spans="16:17" ht="0" hidden="1" customHeight="1" x14ac:dyDescent="0.25">
      <c r="P6431" s="167"/>
      <c r="Q6431" s="168"/>
    </row>
    <row r="6432" spans="16:17" ht="0" hidden="1" customHeight="1" x14ac:dyDescent="0.25">
      <c r="P6432" s="167"/>
      <c r="Q6432" s="168"/>
    </row>
    <row r="6433" spans="16:17" ht="0" hidden="1" customHeight="1" x14ac:dyDescent="0.25">
      <c r="P6433" s="167"/>
      <c r="Q6433" s="168"/>
    </row>
    <row r="6434" spans="16:17" ht="0" hidden="1" customHeight="1" x14ac:dyDescent="0.25">
      <c r="P6434" s="167"/>
      <c r="Q6434" s="168"/>
    </row>
    <row r="6435" spans="16:17" ht="0" hidden="1" customHeight="1" x14ac:dyDescent="0.25">
      <c r="P6435" s="167"/>
      <c r="Q6435" s="168"/>
    </row>
    <row r="6436" spans="16:17" ht="0" hidden="1" customHeight="1" x14ac:dyDescent="0.25">
      <c r="P6436" s="167"/>
      <c r="Q6436" s="168"/>
    </row>
    <row r="6437" spans="16:17" ht="0" hidden="1" customHeight="1" x14ac:dyDescent="0.25">
      <c r="P6437" s="167"/>
      <c r="Q6437" s="168"/>
    </row>
    <row r="6438" spans="16:17" ht="0" hidden="1" customHeight="1" x14ac:dyDescent="0.25">
      <c r="P6438" s="167"/>
      <c r="Q6438" s="168"/>
    </row>
    <row r="6439" spans="16:17" ht="0" hidden="1" customHeight="1" x14ac:dyDescent="0.25">
      <c r="P6439" s="167"/>
      <c r="Q6439" s="168"/>
    </row>
    <row r="6440" spans="16:17" ht="0" hidden="1" customHeight="1" x14ac:dyDescent="0.25">
      <c r="P6440" s="167"/>
      <c r="Q6440" s="168"/>
    </row>
    <row r="6441" spans="16:17" ht="0" hidden="1" customHeight="1" x14ac:dyDescent="0.25">
      <c r="P6441" s="167"/>
      <c r="Q6441" s="168"/>
    </row>
    <row r="6442" spans="16:17" ht="0" hidden="1" customHeight="1" x14ac:dyDescent="0.25">
      <c r="P6442" s="167"/>
      <c r="Q6442" s="168"/>
    </row>
    <row r="6443" spans="16:17" ht="0" hidden="1" customHeight="1" x14ac:dyDescent="0.25">
      <c r="P6443" s="167"/>
      <c r="Q6443" s="168"/>
    </row>
    <row r="6444" spans="16:17" ht="0" hidden="1" customHeight="1" x14ac:dyDescent="0.25">
      <c r="P6444" s="167"/>
      <c r="Q6444" s="168"/>
    </row>
    <row r="6445" spans="16:17" ht="0" hidden="1" customHeight="1" x14ac:dyDescent="0.25">
      <c r="P6445" s="167"/>
      <c r="Q6445" s="168"/>
    </row>
    <row r="6446" spans="16:17" ht="0" hidden="1" customHeight="1" x14ac:dyDescent="0.25">
      <c r="P6446" s="167"/>
      <c r="Q6446" s="168"/>
    </row>
    <row r="6447" spans="16:17" ht="0" hidden="1" customHeight="1" x14ac:dyDescent="0.25">
      <c r="P6447" s="167"/>
      <c r="Q6447" s="168"/>
    </row>
    <row r="6448" spans="16:17" ht="0" hidden="1" customHeight="1" x14ac:dyDescent="0.25">
      <c r="P6448" s="167"/>
      <c r="Q6448" s="168"/>
    </row>
    <row r="6449" spans="16:17" ht="0" hidden="1" customHeight="1" x14ac:dyDescent="0.25">
      <c r="P6449" s="167"/>
      <c r="Q6449" s="168"/>
    </row>
    <row r="6450" spans="16:17" ht="0" hidden="1" customHeight="1" x14ac:dyDescent="0.25">
      <c r="P6450" s="167"/>
      <c r="Q6450" s="168"/>
    </row>
    <row r="6451" spans="16:17" ht="0" hidden="1" customHeight="1" x14ac:dyDescent="0.25">
      <c r="P6451" s="167"/>
      <c r="Q6451" s="168"/>
    </row>
    <row r="6452" spans="16:17" ht="0" hidden="1" customHeight="1" x14ac:dyDescent="0.25">
      <c r="P6452" s="167"/>
      <c r="Q6452" s="168"/>
    </row>
    <row r="6453" spans="16:17" ht="0" hidden="1" customHeight="1" x14ac:dyDescent="0.25">
      <c r="P6453" s="167"/>
      <c r="Q6453" s="168"/>
    </row>
    <row r="6454" spans="16:17" ht="0" hidden="1" customHeight="1" x14ac:dyDescent="0.25">
      <c r="P6454" s="167"/>
      <c r="Q6454" s="168"/>
    </row>
    <row r="6455" spans="16:17" ht="0" hidden="1" customHeight="1" x14ac:dyDescent="0.25">
      <c r="P6455" s="167"/>
      <c r="Q6455" s="168"/>
    </row>
    <row r="6456" spans="16:17" ht="0" hidden="1" customHeight="1" x14ac:dyDescent="0.25">
      <c r="P6456" s="167"/>
      <c r="Q6456" s="168"/>
    </row>
    <row r="6457" spans="16:17" ht="0" hidden="1" customHeight="1" x14ac:dyDescent="0.25">
      <c r="P6457" s="167"/>
      <c r="Q6457" s="168"/>
    </row>
    <row r="6458" spans="16:17" ht="0" hidden="1" customHeight="1" x14ac:dyDescent="0.25">
      <c r="P6458" s="167"/>
      <c r="Q6458" s="168"/>
    </row>
    <row r="6459" spans="16:17" ht="0" hidden="1" customHeight="1" x14ac:dyDescent="0.25">
      <c r="P6459" s="167"/>
      <c r="Q6459" s="168"/>
    </row>
    <row r="6460" spans="16:17" ht="0" hidden="1" customHeight="1" x14ac:dyDescent="0.25">
      <c r="P6460" s="167"/>
      <c r="Q6460" s="168"/>
    </row>
    <row r="6461" spans="16:17" ht="0" hidden="1" customHeight="1" x14ac:dyDescent="0.25">
      <c r="P6461" s="167"/>
      <c r="Q6461" s="168"/>
    </row>
    <row r="6462" spans="16:17" ht="0" hidden="1" customHeight="1" x14ac:dyDescent="0.25">
      <c r="P6462" s="167"/>
      <c r="Q6462" s="168"/>
    </row>
    <row r="6463" spans="16:17" ht="0" hidden="1" customHeight="1" x14ac:dyDescent="0.25">
      <c r="P6463" s="167"/>
      <c r="Q6463" s="168"/>
    </row>
    <row r="6464" spans="16:17" ht="0" hidden="1" customHeight="1" x14ac:dyDescent="0.25">
      <c r="P6464" s="167"/>
      <c r="Q6464" s="168"/>
    </row>
    <row r="6465" spans="16:17" ht="0" hidden="1" customHeight="1" x14ac:dyDescent="0.25">
      <c r="P6465" s="167"/>
      <c r="Q6465" s="168"/>
    </row>
    <row r="6466" spans="16:17" ht="0" hidden="1" customHeight="1" x14ac:dyDescent="0.25">
      <c r="P6466" s="167"/>
      <c r="Q6466" s="168"/>
    </row>
    <row r="6467" spans="16:17" ht="0" hidden="1" customHeight="1" x14ac:dyDescent="0.25">
      <c r="P6467" s="167"/>
      <c r="Q6467" s="168"/>
    </row>
    <row r="6468" spans="16:17" ht="0" hidden="1" customHeight="1" x14ac:dyDescent="0.25">
      <c r="P6468" s="167"/>
      <c r="Q6468" s="168"/>
    </row>
    <row r="6469" spans="16:17" ht="0" hidden="1" customHeight="1" x14ac:dyDescent="0.25">
      <c r="P6469" s="167"/>
      <c r="Q6469" s="168"/>
    </row>
    <row r="6470" spans="16:17" ht="0" hidden="1" customHeight="1" x14ac:dyDescent="0.25">
      <c r="P6470" s="167"/>
      <c r="Q6470" s="168"/>
    </row>
    <row r="6471" spans="16:17" ht="0" hidden="1" customHeight="1" x14ac:dyDescent="0.25">
      <c r="P6471" s="167"/>
      <c r="Q6471" s="168"/>
    </row>
    <row r="6472" spans="16:17" ht="0" hidden="1" customHeight="1" x14ac:dyDescent="0.25">
      <c r="P6472" s="167"/>
      <c r="Q6472" s="168"/>
    </row>
    <row r="6473" spans="16:17" ht="0" hidden="1" customHeight="1" x14ac:dyDescent="0.25">
      <c r="P6473" s="167"/>
      <c r="Q6473" s="168"/>
    </row>
    <row r="6474" spans="16:17" ht="0" hidden="1" customHeight="1" x14ac:dyDescent="0.25">
      <c r="P6474" s="167"/>
      <c r="Q6474" s="168"/>
    </row>
    <row r="6475" spans="16:17" ht="0" hidden="1" customHeight="1" x14ac:dyDescent="0.25">
      <c r="P6475" s="167"/>
      <c r="Q6475" s="168"/>
    </row>
    <row r="6476" spans="16:17" ht="0" hidden="1" customHeight="1" x14ac:dyDescent="0.25">
      <c r="P6476" s="167"/>
      <c r="Q6476" s="168"/>
    </row>
    <row r="6477" spans="16:17" ht="0" hidden="1" customHeight="1" x14ac:dyDescent="0.25">
      <c r="P6477" s="167"/>
      <c r="Q6477" s="168"/>
    </row>
    <row r="6478" spans="16:17" ht="0" hidden="1" customHeight="1" x14ac:dyDescent="0.25">
      <c r="P6478" s="167"/>
      <c r="Q6478" s="168"/>
    </row>
    <row r="6479" spans="16:17" ht="0" hidden="1" customHeight="1" x14ac:dyDescent="0.25">
      <c r="P6479" s="167"/>
      <c r="Q6479" s="168"/>
    </row>
    <row r="6480" spans="16:17" ht="0" hidden="1" customHeight="1" x14ac:dyDescent="0.25">
      <c r="P6480" s="167"/>
      <c r="Q6480" s="168"/>
    </row>
    <row r="6481" spans="16:17" ht="0" hidden="1" customHeight="1" x14ac:dyDescent="0.25">
      <c r="P6481" s="167"/>
      <c r="Q6481" s="168"/>
    </row>
    <row r="6482" spans="16:17" ht="0" hidden="1" customHeight="1" x14ac:dyDescent="0.25">
      <c r="P6482" s="167"/>
      <c r="Q6482" s="168"/>
    </row>
    <row r="6483" spans="16:17" ht="0" hidden="1" customHeight="1" x14ac:dyDescent="0.25">
      <c r="P6483" s="167"/>
      <c r="Q6483" s="168"/>
    </row>
    <row r="6484" spans="16:17" ht="0" hidden="1" customHeight="1" x14ac:dyDescent="0.25">
      <c r="P6484" s="167"/>
      <c r="Q6484" s="168"/>
    </row>
    <row r="6485" spans="16:17" ht="0" hidden="1" customHeight="1" x14ac:dyDescent="0.25">
      <c r="P6485" s="167"/>
      <c r="Q6485" s="168"/>
    </row>
    <row r="6486" spans="16:17" ht="0" hidden="1" customHeight="1" x14ac:dyDescent="0.25">
      <c r="P6486" s="167"/>
      <c r="Q6486" s="168"/>
    </row>
    <row r="6487" spans="16:17" ht="0" hidden="1" customHeight="1" x14ac:dyDescent="0.25">
      <c r="P6487" s="167"/>
      <c r="Q6487" s="168"/>
    </row>
    <row r="6488" spans="16:17" ht="0" hidden="1" customHeight="1" x14ac:dyDescent="0.25">
      <c r="P6488" s="167"/>
      <c r="Q6488" s="168"/>
    </row>
    <row r="6489" spans="16:17" ht="0" hidden="1" customHeight="1" x14ac:dyDescent="0.25">
      <c r="P6489" s="167"/>
      <c r="Q6489" s="168"/>
    </row>
    <row r="6490" spans="16:17" ht="0" hidden="1" customHeight="1" x14ac:dyDescent="0.25">
      <c r="P6490" s="167"/>
      <c r="Q6490" s="168"/>
    </row>
    <row r="6491" spans="16:17" ht="0" hidden="1" customHeight="1" x14ac:dyDescent="0.25">
      <c r="P6491" s="167"/>
      <c r="Q6491" s="168"/>
    </row>
    <row r="6492" spans="16:17" ht="0" hidden="1" customHeight="1" x14ac:dyDescent="0.25">
      <c r="P6492" s="167"/>
      <c r="Q6492" s="168"/>
    </row>
    <row r="6493" spans="16:17" ht="0" hidden="1" customHeight="1" x14ac:dyDescent="0.25">
      <c r="P6493" s="167"/>
      <c r="Q6493" s="168"/>
    </row>
    <row r="6494" spans="16:17" ht="0" hidden="1" customHeight="1" x14ac:dyDescent="0.25">
      <c r="P6494" s="167"/>
      <c r="Q6494" s="168"/>
    </row>
    <row r="6495" spans="16:17" ht="0" hidden="1" customHeight="1" x14ac:dyDescent="0.25">
      <c r="P6495" s="167"/>
      <c r="Q6495" s="168"/>
    </row>
    <row r="6496" spans="16:17" ht="0" hidden="1" customHeight="1" x14ac:dyDescent="0.25">
      <c r="P6496" s="167"/>
      <c r="Q6496" s="168"/>
    </row>
    <row r="6497" spans="16:17" ht="0" hidden="1" customHeight="1" x14ac:dyDescent="0.25">
      <c r="P6497" s="167"/>
      <c r="Q6497" s="168"/>
    </row>
    <row r="6498" spans="16:17" ht="0" hidden="1" customHeight="1" x14ac:dyDescent="0.25">
      <c r="P6498" s="167"/>
      <c r="Q6498" s="168"/>
    </row>
    <row r="6499" spans="16:17" ht="0" hidden="1" customHeight="1" x14ac:dyDescent="0.25">
      <c r="P6499" s="167"/>
      <c r="Q6499" s="168"/>
    </row>
    <row r="6500" spans="16:17" ht="0" hidden="1" customHeight="1" x14ac:dyDescent="0.25">
      <c r="P6500" s="167"/>
      <c r="Q6500" s="168"/>
    </row>
    <row r="6501" spans="16:17" ht="0" hidden="1" customHeight="1" x14ac:dyDescent="0.25">
      <c r="P6501" s="167"/>
      <c r="Q6501" s="168"/>
    </row>
    <row r="6502" spans="16:17" ht="0" hidden="1" customHeight="1" x14ac:dyDescent="0.25">
      <c r="P6502" s="167"/>
      <c r="Q6502" s="168"/>
    </row>
    <row r="6503" spans="16:17" ht="0" hidden="1" customHeight="1" x14ac:dyDescent="0.25">
      <c r="P6503" s="167"/>
      <c r="Q6503" s="168"/>
    </row>
    <row r="6504" spans="16:17" ht="0" hidden="1" customHeight="1" x14ac:dyDescent="0.25">
      <c r="P6504" s="167"/>
      <c r="Q6504" s="168"/>
    </row>
    <row r="6505" spans="16:17" ht="0" hidden="1" customHeight="1" x14ac:dyDescent="0.25">
      <c r="P6505" s="167"/>
      <c r="Q6505" s="168"/>
    </row>
    <row r="6506" spans="16:17" ht="0" hidden="1" customHeight="1" x14ac:dyDescent="0.25">
      <c r="P6506" s="167"/>
      <c r="Q6506" s="168"/>
    </row>
    <row r="6507" spans="16:17" ht="0" hidden="1" customHeight="1" x14ac:dyDescent="0.25">
      <c r="P6507" s="167"/>
      <c r="Q6507" s="168"/>
    </row>
    <row r="6508" spans="16:17" ht="0" hidden="1" customHeight="1" x14ac:dyDescent="0.25">
      <c r="P6508" s="167"/>
      <c r="Q6508" s="168"/>
    </row>
    <row r="6509" spans="16:17" ht="0" hidden="1" customHeight="1" x14ac:dyDescent="0.25">
      <c r="P6509" s="167"/>
      <c r="Q6509" s="168"/>
    </row>
    <row r="6510" spans="16:17" ht="0" hidden="1" customHeight="1" x14ac:dyDescent="0.25">
      <c r="P6510" s="167"/>
      <c r="Q6510" s="168"/>
    </row>
    <row r="6511" spans="16:17" ht="0" hidden="1" customHeight="1" x14ac:dyDescent="0.25">
      <c r="P6511" s="167"/>
      <c r="Q6511" s="168"/>
    </row>
    <row r="6512" spans="16:17" ht="0" hidden="1" customHeight="1" x14ac:dyDescent="0.25">
      <c r="P6512" s="167"/>
      <c r="Q6512" s="168"/>
    </row>
    <row r="6513" spans="16:17" ht="0" hidden="1" customHeight="1" x14ac:dyDescent="0.25">
      <c r="P6513" s="167"/>
      <c r="Q6513" s="168"/>
    </row>
    <row r="6514" spans="16:17" ht="0" hidden="1" customHeight="1" x14ac:dyDescent="0.25">
      <c r="P6514" s="167"/>
      <c r="Q6514" s="168"/>
    </row>
    <row r="6515" spans="16:17" ht="0" hidden="1" customHeight="1" x14ac:dyDescent="0.25">
      <c r="P6515" s="167"/>
      <c r="Q6515" s="168"/>
    </row>
    <row r="6516" spans="16:17" ht="0" hidden="1" customHeight="1" x14ac:dyDescent="0.25">
      <c r="P6516" s="167"/>
      <c r="Q6516" s="168"/>
    </row>
    <row r="6517" spans="16:17" ht="0" hidden="1" customHeight="1" x14ac:dyDescent="0.25">
      <c r="P6517" s="167"/>
      <c r="Q6517" s="168"/>
    </row>
    <row r="6518" spans="16:17" ht="0" hidden="1" customHeight="1" x14ac:dyDescent="0.25">
      <c r="P6518" s="167"/>
      <c r="Q6518" s="168"/>
    </row>
    <row r="6519" spans="16:17" ht="0" hidden="1" customHeight="1" x14ac:dyDescent="0.25">
      <c r="P6519" s="167"/>
      <c r="Q6519" s="168"/>
    </row>
    <row r="6520" spans="16:17" ht="0" hidden="1" customHeight="1" x14ac:dyDescent="0.25">
      <c r="P6520" s="167"/>
      <c r="Q6520" s="168"/>
    </row>
    <row r="6521" spans="16:17" ht="0" hidden="1" customHeight="1" x14ac:dyDescent="0.25">
      <c r="P6521" s="167"/>
      <c r="Q6521" s="168"/>
    </row>
    <row r="6522" spans="16:17" ht="0" hidden="1" customHeight="1" x14ac:dyDescent="0.25">
      <c r="P6522" s="167"/>
      <c r="Q6522" s="168"/>
    </row>
    <row r="6523" spans="16:17" ht="0" hidden="1" customHeight="1" x14ac:dyDescent="0.25">
      <c r="P6523" s="167"/>
      <c r="Q6523" s="168"/>
    </row>
    <row r="6524" spans="16:17" ht="0" hidden="1" customHeight="1" x14ac:dyDescent="0.25">
      <c r="P6524" s="167"/>
      <c r="Q6524" s="168"/>
    </row>
    <row r="6525" spans="16:17" ht="0" hidden="1" customHeight="1" x14ac:dyDescent="0.25">
      <c r="P6525" s="167"/>
      <c r="Q6525" s="168"/>
    </row>
    <row r="6526" spans="16:17" ht="0" hidden="1" customHeight="1" x14ac:dyDescent="0.25">
      <c r="P6526" s="167"/>
      <c r="Q6526" s="168"/>
    </row>
    <row r="6527" spans="16:17" ht="0" hidden="1" customHeight="1" x14ac:dyDescent="0.25">
      <c r="P6527" s="167"/>
      <c r="Q6527" s="168"/>
    </row>
    <row r="6528" spans="16:17" ht="0" hidden="1" customHeight="1" x14ac:dyDescent="0.25">
      <c r="P6528" s="167"/>
      <c r="Q6528" s="168"/>
    </row>
    <row r="6529" spans="16:17" ht="0" hidden="1" customHeight="1" x14ac:dyDescent="0.25">
      <c r="P6529" s="167"/>
      <c r="Q6529" s="168"/>
    </row>
    <row r="6530" spans="16:17" ht="0" hidden="1" customHeight="1" x14ac:dyDescent="0.25">
      <c r="P6530" s="167"/>
      <c r="Q6530" s="168"/>
    </row>
    <row r="6531" spans="16:17" ht="0" hidden="1" customHeight="1" x14ac:dyDescent="0.25">
      <c r="P6531" s="167"/>
      <c r="Q6531" s="168"/>
    </row>
    <row r="6532" spans="16:17" ht="0" hidden="1" customHeight="1" x14ac:dyDescent="0.25">
      <c r="P6532" s="167"/>
      <c r="Q6532" s="168"/>
    </row>
    <row r="6533" spans="16:17" ht="0" hidden="1" customHeight="1" x14ac:dyDescent="0.25">
      <c r="P6533" s="167"/>
      <c r="Q6533" s="168"/>
    </row>
    <row r="6534" spans="16:17" ht="0" hidden="1" customHeight="1" x14ac:dyDescent="0.25">
      <c r="P6534" s="167"/>
      <c r="Q6534" s="168"/>
    </row>
    <row r="6535" spans="16:17" ht="0" hidden="1" customHeight="1" x14ac:dyDescent="0.25">
      <c r="P6535" s="167"/>
      <c r="Q6535" s="168"/>
    </row>
    <row r="6536" spans="16:17" ht="0" hidden="1" customHeight="1" x14ac:dyDescent="0.25">
      <c r="P6536" s="167"/>
      <c r="Q6536" s="168"/>
    </row>
    <row r="6537" spans="16:17" ht="0" hidden="1" customHeight="1" x14ac:dyDescent="0.25">
      <c r="P6537" s="167"/>
      <c r="Q6537" s="168"/>
    </row>
    <row r="6538" spans="16:17" ht="0" hidden="1" customHeight="1" x14ac:dyDescent="0.25">
      <c r="P6538" s="167"/>
      <c r="Q6538" s="168"/>
    </row>
    <row r="6539" spans="16:17" ht="0" hidden="1" customHeight="1" x14ac:dyDescent="0.25">
      <c r="P6539" s="167"/>
      <c r="Q6539" s="168"/>
    </row>
    <row r="6540" spans="16:17" ht="0" hidden="1" customHeight="1" x14ac:dyDescent="0.25">
      <c r="P6540" s="167"/>
      <c r="Q6540" s="168"/>
    </row>
    <row r="6541" spans="16:17" ht="0" hidden="1" customHeight="1" x14ac:dyDescent="0.25">
      <c r="P6541" s="167"/>
      <c r="Q6541" s="168"/>
    </row>
    <row r="6542" spans="16:17" ht="0" hidden="1" customHeight="1" x14ac:dyDescent="0.25">
      <c r="P6542" s="167"/>
      <c r="Q6542" s="168"/>
    </row>
    <row r="6543" spans="16:17" ht="0" hidden="1" customHeight="1" x14ac:dyDescent="0.25">
      <c r="P6543" s="167"/>
      <c r="Q6543" s="168"/>
    </row>
    <row r="6544" spans="16:17" ht="0" hidden="1" customHeight="1" x14ac:dyDescent="0.25">
      <c r="P6544" s="167"/>
      <c r="Q6544" s="168"/>
    </row>
    <row r="6545" spans="16:17" ht="0" hidden="1" customHeight="1" x14ac:dyDescent="0.25">
      <c r="P6545" s="167"/>
      <c r="Q6545" s="168"/>
    </row>
    <row r="6546" spans="16:17" ht="0" hidden="1" customHeight="1" x14ac:dyDescent="0.25">
      <c r="P6546" s="167"/>
      <c r="Q6546" s="168"/>
    </row>
    <row r="6547" spans="16:17" ht="0" hidden="1" customHeight="1" x14ac:dyDescent="0.25">
      <c r="P6547" s="167"/>
      <c r="Q6547" s="168"/>
    </row>
    <row r="6548" spans="16:17" ht="0" hidden="1" customHeight="1" x14ac:dyDescent="0.25">
      <c r="P6548" s="167"/>
      <c r="Q6548" s="168"/>
    </row>
    <row r="6549" spans="16:17" ht="0" hidden="1" customHeight="1" x14ac:dyDescent="0.25">
      <c r="P6549" s="167"/>
      <c r="Q6549" s="168"/>
    </row>
    <row r="6550" spans="16:17" ht="0" hidden="1" customHeight="1" x14ac:dyDescent="0.25">
      <c r="P6550" s="167"/>
      <c r="Q6550" s="168"/>
    </row>
    <row r="6551" spans="16:17" ht="0" hidden="1" customHeight="1" x14ac:dyDescent="0.25">
      <c r="P6551" s="167"/>
      <c r="Q6551" s="168"/>
    </row>
    <row r="6552" spans="16:17" ht="0" hidden="1" customHeight="1" x14ac:dyDescent="0.25">
      <c r="P6552" s="167"/>
      <c r="Q6552" s="168"/>
    </row>
    <row r="6553" spans="16:17" ht="0" hidden="1" customHeight="1" x14ac:dyDescent="0.25">
      <c r="P6553" s="167"/>
      <c r="Q6553" s="168"/>
    </row>
    <row r="6554" spans="16:17" ht="0" hidden="1" customHeight="1" x14ac:dyDescent="0.25">
      <c r="P6554" s="167"/>
      <c r="Q6554" s="168"/>
    </row>
    <row r="6555" spans="16:17" ht="0" hidden="1" customHeight="1" x14ac:dyDescent="0.25">
      <c r="P6555" s="167"/>
      <c r="Q6555" s="168"/>
    </row>
    <row r="6556" spans="16:17" ht="0" hidden="1" customHeight="1" x14ac:dyDescent="0.25">
      <c r="P6556" s="167"/>
      <c r="Q6556" s="168"/>
    </row>
    <row r="6557" spans="16:17" ht="0" hidden="1" customHeight="1" x14ac:dyDescent="0.25">
      <c r="P6557" s="167"/>
      <c r="Q6557" s="168"/>
    </row>
    <row r="6558" spans="16:17" ht="0" hidden="1" customHeight="1" x14ac:dyDescent="0.25">
      <c r="P6558" s="167"/>
      <c r="Q6558" s="168"/>
    </row>
    <row r="6559" spans="16:17" ht="0" hidden="1" customHeight="1" x14ac:dyDescent="0.25">
      <c r="P6559" s="167"/>
      <c r="Q6559" s="168"/>
    </row>
    <row r="6560" spans="16:17" ht="0" hidden="1" customHeight="1" x14ac:dyDescent="0.25">
      <c r="P6560" s="167"/>
      <c r="Q6560" s="168"/>
    </row>
    <row r="6561" spans="16:17" ht="0" hidden="1" customHeight="1" x14ac:dyDescent="0.25">
      <c r="P6561" s="167"/>
      <c r="Q6561" s="168"/>
    </row>
    <row r="6562" spans="16:17" ht="0" hidden="1" customHeight="1" x14ac:dyDescent="0.25">
      <c r="P6562" s="167"/>
      <c r="Q6562" s="168"/>
    </row>
    <row r="6563" spans="16:17" ht="0" hidden="1" customHeight="1" x14ac:dyDescent="0.25">
      <c r="P6563" s="167"/>
      <c r="Q6563" s="168"/>
    </row>
    <row r="6564" spans="16:17" ht="0" hidden="1" customHeight="1" x14ac:dyDescent="0.25">
      <c r="P6564" s="167"/>
      <c r="Q6564" s="168"/>
    </row>
    <row r="6565" spans="16:17" ht="0" hidden="1" customHeight="1" x14ac:dyDescent="0.25">
      <c r="P6565" s="167"/>
      <c r="Q6565" s="168"/>
    </row>
    <row r="6566" spans="16:17" ht="0" hidden="1" customHeight="1" x14ac:dyDescent="0.25">
      <c r="P6566" s="167"/>
      <c r="Q6566" s="168"/>
    </row>
    <row r="6567" spans="16:17" ht="0" hidden="1" customHeight="1" x14ac:dyDescent="0.25">
      <c r="P6567" s="167"/>
      <c r="Q6567" s="168"/>
    </row>
    <row r="6568" spans="16:17" ht="0" hidden="1" customHeight="1" x14ac:dyDescent="0.25">
      <c r="P6568" s="167"/>
      <c r="Q6568" s="168"/>
    </row>
    <row r="6569" spans="16:17" ht="0" hidden="1" customHeight="1" x14ac:dyDescent="0.25">
      <c r="P6569" s="167"/>
      <c r="Q6569" s="168"/>
    </row>
    <row r="6570" spans="16:17" ht="0" hidden="1" customHeight="1" x14ac:dyDescent="0.25">
      <c r="P6570" s="167"/>
      <c r="Q6570" s="168"/>
    </row>
    <row r="6571" spans="16:17" ht="0" hidden="1" customHeight="1" x14ac:dyDescent="0.25">
      <c r="P6571" s="167"/>
      <c r="Q6571" s="168"/>
    </row>
    <row r="6572" spans="16:17" ht="0" hidden="1" customHeight="1" x14ac:dyDescent="0.25">
      <c r="P6572" s="167"/>
      <c r="Q6572" s="168"/>
    </row>
    <row r="6573" spans="16:17" ht="0" hidden="1" customHeight="1" x14ac:dyDescent="0.25">
      <c r="P6573" s="167"/>
      <c r="Q6573" s="168"/>
    </row>
    <row r="6574" spans="16:17" ht="0" hidden="1" customHeight="1" x14ac:dyDescent="0.25">
      <c r="P6574" s="167"/>
      <c r="Q6574" s="168"/>
    </row>
    <row r="6575" spans="16:17" ht="0" hidden="1" customHeight="1" x14ac:dyDescent="0.25">
      <c r="P6575" s="167"/>
      <c r="Q6575" s="168"/>
    </row>
    <row r="6576" spans="16:17" ht="0" hidden="1" customHeight="1" x14ac:dyDescent="0.25">
      <c r="P6576" s="167"/>
      <c r="Q6576" s="168"/>
    </row>
    <row r="6577" spans="16:17" ht="0" hidden="1" customHeight="1" x14ac:dyDescent="0.25">
      <c r="P6577" s="167"/>
      <c r="Q6577" s="168"/>
    </row>
    <row r="6578" spans="16:17" ht="0" hidden="1" customHeight="1" x14ac:dyDescent="0.25">
      <c r="P6578" s="167"/>
      <c r="Q6578" s="168"/>
    </row>
    <row r="6579" spans="16:17" ht="0" hidden="1" customHeight="1" x14ac:dyDescent="0.25">
      <c r="P6579" s="167"/>
      <c r="Q6579" s="168"/>
    </row>
    <row r="6580" spans="16:17" ht="0" hidden="1" customHeight="1" x14ac:dyDescent="0.25">
      <c r="P6580" s="167"/>
      <c r="Q6580" s="168"/>
    </row>
    <row r="6581" spans="16:17" ht="0" hidden="1" customHeight="1" x14ac:dyDescent="0.25">
      <c r="P6581" s="167"/>
      <c r="Q6581" s="168"/>
    </row>
    <row r="6582" spans="16:17" ht="0" hidden="1" customHeight="1" x14ac:dyDescent="0.25">
      <c r="P6582" s="167"/>
      <c r="Q6582" s="168"/>
    </row>
    <row r="6583" spans="16:17" ht="0" hidden="1" customHeight="1" x14ac:dyDescent="0.25">
      <c r="P6583" s="167"/>
      <c r="Q6583" s="168"/>
    </row>
    <row r="6584" spans="16:17" ht="0" hidden="1" customHeight="1" x14ac:dyDescent="0.25">
      <c r="P6584" s="167"/>
      <c r="Q6584" s="168"/>
    </row>
    <row r="6585" spans="16:17" ht="0" hidden="1" customHeight="1" x14ac:dyDescent="0.25">
      <c r="P6585" s="167"/>
      <c r="Q6585" s="168"/>
    </row>
    <row r="6586" spans="16:17" ht="0" hidden="1" customHeight="1" x14ac:dyDescent="0.25">
      <c r="P6586" s="167"/>
      <c r="Q6586" s="168"/>
    </row>
    <row r="6587" spans="16:17" ht="0" hidden="1" customHeight="1" x14ac:dyDescent="0.25">
      <c r="P6587" s="167"/>
      <c r="Q6587" s="168"/>
    </row>
    <row r="6588" spans="16:17" ht="0" hidden="1" customHeight="1" x14ac:dyDescent="0.25">
      <c r="P6588" s="167"/>
      <c r="Q6588" s="168"/>
    </row>
    <row r="6589" spans="16:17" ht="0" hidden="1" customHeight="1" x14ac:dyDescent="0.25">
      <c r="P6589" s="167"/>
      <c r="Q6589" s="168"/>
    </row>
    <row r="6590" spans="16:17" ht="0" hidden="1" customHeight="1" x14ac:dyDescent="0.25">
      <c r="P6590" s="167"/>
      <c r="Q6590" s="168"/>
    </row>
    <row r="6591" spans="16:17" ht="0" hidden="1" customHeight="1" x14ac:dyDescent="0.25">
      <c r="P6591" s="167"/>
      <c r="Q6591" s="168"/>
    </row>
    <row r="6592" spans="16:17" ht="0" hidden="1" customHeight="1" x14ac:dyDescent="0.25">
      <c r="P6592" s="167"/>
      <c r="Q6592" s="168"/>
    </row>
    <row r="6593" spans="16:17" ht="0" hidden="1" customHeight="1" x14ac:dyDescent="0.25">
      <c r="P6593" s="167"/>
      <c r="Q6593" s="168"/>
    </row>
    <row r="6594" spans="16:17" ht="0" hidden="1" customHeight="1" x14ac:dyDescent="0.25">
      <c r="P6594" s="167"/>
      <c r="Q6594" s="168"/>
    </row>
    <row r="6595" spans="16:17" ht="0" hidden="1" customHeight="1" x14ac:dyDescent="0.25">
      <c r="P6595" s="167"/>
      <c r="Q6595" s="168"/>
    </row>
    <row r="6596" spans="16:17" ht="0" hidden="1" customHeight="1" x14ac:dyDescent="0.25">
      <c r="P6596" s="167"/>
      <c r="Q6596" s="168"/>
    </row>
    <row r="6597" spans="16:17" ht="0" hidden="1" customHeight="1" x14ac:dyDescent="0.25">
      <c r="P6597" s="167"/>
      <c r="Q6597" s="168"/>
    </row>
    <row r="6598" spans="16:17" ht="0" hidden="1" customHeight="1" x14ac:dyDescent="0.25">
      <c r="P6598" s="167"/>
      <c r="Q6598" s="168"/>
    </row>
    <row r="6599" spans="16:17" ht="0" hidden="1" customHeight="1" x14ac:dyDescent="0.25">
      <c r="P6599" s="167"/>
      <c r="Q6599" s="168"/>
    </row>
    <row r="6600" spans="16:17" ht="0" hidden="1" customHeight="1" x14ac:dyDescent="0.25">
      <c r="P6600" s="167"/>
      <c r="Q6600" s="168"/>
    </row>
    <row r="6601" spans="16:17" ht="0" hidden="1" customHeight="1" x14ac:dyDescent="0.25">
      <c r="P6601" s="167"/>
      <c r="Q6601" s="168"/>
    </row>
    <row r="6602" spans="16:17" ht="0" hidden="1" customHeight="1" x14ac:dyDescent="0.25">
      <c r="P6602" s="167"/>
      <c r="Q6602" s="168"/>
    </row>
    <row r="6603" spans="16:17" ht="0" hidden="1" customHeight="1" x14ac:dyDescent="0.25">
      <c r="P6603" s="167"/>
      <c r="Q6603" s="168"/>
    </row>
    <row r="6604" spans="16:17" ht="0" hidden="1" customHeight="1" x14ac:dyDescent="0.25">
      <c r="P6604" s="167"/>
      <c r="Q6604" s="168"/>
    </row>
    <row r="6605" spans="16:17" ht="0" hidden="1" customHeight="1" x14ac:dyDescent="0.25">
      <c r="P6605" s="167"/>
      <c r="Q6605" s="168"/>
    </row>
    <row r="6606" spans="16:17" ht="0" hidden="1" customHeight="1" x14ac:dyDescent="0.25">
      <c r="P6606" s="167"/>
      <c r="Q6606" s="168"/>
    </row>
    <row r="6607" spans="16:17" ht="0" hidden="1" customHeight="1" x14ac:dyDescent="0.25">
      <c r="P6607" s="167"/>
      <c r="Q6607" s="168"/>
    </row>
    <row r="6608" spans="16:17" ht="0" hidden="1" customHeight="1" x14ac:dyDescent="0.25">
      <c r="P6608" s="167"/>
      <c r="Q6608" s="168"/>
    </row>
    <row r="6609" spans="16:17" ht="0" hidden="1" customHeight="1" x14ac:dyDescent="0.25">
      <c r="P6609" s="167"/>
      <c r="Q6609" s="168"/>
    </row>
    <row r="6610" spans="16:17" ht="0" hidden="1" customHeight="1" x14ac:dyDescent="0.25">
      <c r="P6610" s="167"/>
      <c r="Q6610" s="168"/>
    </row>
    <row r="6611" spans="16:17" ht="0" hidden="1" customHeight="1" x14ac:dyDescent="0.25">
      <c r="P6611" s="167"/>
      <c r="Q6611" s="168"/>
    </row>
    <row r="6612" spans="16:17" ht="0" hidden="1" customHeight="1" x14ac:dyDescent="0.25">
      <c r="P6612" s="167"/>
      <c r="Q6612" s="168"/>
    </row>
    <row r="6613" spans="16:17" ht="0" hidden="1" customHeight="1" x14ac:dyDescent="0.25">
      <c r="P6613" s="167"/>
      <c r="Q6613" s="168"/>
    </row>
    <row r="6614" spans="16:17" ht="0" hidden="1" customHeight="1" x14ac:dyDescent="0.25">
      <c r="P6614" s="167"/>
      <c r="Q6614" s="168"/>
    </row>
    <row r="6615" spans="16:17" ht="0" hidden="1" customHeight="1" x14ac:dyDescent="0.25">
      <c r="P6615" s="167"/>
      <c r="Q6615" s="168"/>
    </row>
    <row r="6616" spans="16:17" ht="0" hidden="1" customHeight="1" x14ac:dyDescent="0.25">
      <c r="P6616" s="167"/>
      <c r="Q6616" s="168"/>
    </row>
    <row r="6617" spans="16:17" ht="0" hidden="1" customHeight="1" x14ac:dyDescent="0.25">
      <c r="P6617" s="167"/>
      <c r="Q6617" s="168"/>
    </row>
    <row r="6618" spans="16:17" ht="0" hidden="1" customHeight="1" x14ac:dyDescent="0.25">
      <c r="P6618" s="167"/>
      <c r="Q6618" s="168"/>
    </row>
    <row r="6619" spans="16:17" ht="0" hidden="1" customHeight="1" x14ac:dyDescent="0.25">
      <c r="P6619" s="167"/>
      <c r="Q6619" s="168"/>
    </row>
    <row r="6620" spans="16:17" ht="0" hidden="1" customHeight="1" x14ac:dyDescent="0.25">
      <c r="P6620" s="167"/>
      <c r="Q6620" s="168"/>
    </row>
    <row r="6621" spans="16:17" ht="0" hidden="1" customHeight="1" x14ac:dyDescent="0.25">
      <c r="P6621" s="167"/>
      <c r="Q6621" s="168"/>
    </row>
    <row r="6622" spans="16:17" ht="0" hidden="1" customHeight="1" x14ac:dyDescent="0.25">
      <c r="P6622" s="167"/>
      <c r="Q6622" s="168"/>
    </row>
    <row r="6623" spans="16:17" ht="0" hidden="1" customHeight="1" x14ac:dyDescent="0.25">
      <c r="P6623" s="167"/>
      <c r="Q6623" s="168"/>
    </row>
    <row r="6624" spans="16:17" ht="0" hidden="1" customHeight="1" x14ac:dyDescent="0.25">
      <c r="P6624" s="167"/>
      <c r="Q6624" s="168"/>
    </row>
    <row r="6625" spans="16:17" ht="0" hidden="1" customHeight="1" x14ac:dyDescent="0.25">
      <c r="P6625" s="167"/>
      <c r="Q6625" s="168"/>
    </row>
    <row r="6626" spans="16:17" ht="0" hidden="1" customHeight="1" x14ac:dyDescent="0.25">
      <c r="P6626" s="167"/>
      <c r="Q6626" s="168"/>
    </row>
    <row r="6627" spans="16:17" ht="0" hidden="1" customHeight="1" x14ac:dyDescent="0.25">
      <c r="P6627" s="167"/>
      <c r="Q6627" s="168"/>
    </row>
    <row r="6628" spans="16:17" ht="0" hidden="1" customHeight="1" x14ac:dyDescent="0.25">
      <c r="P6628" s="167"/>
      <c r="Q6628" s="168"/>
    </row>
    <row r="6629" spans="16:17" ht="0" hidden="1" customHeight="1" x14ac:dyDescent="0.25">
      <c r="P6629" s="167"/>
      <c r="Q6629" s="168"/>
    </row>
    <row r="6630" spans="16:17" ht="0" hidden="1" customHeight="1" x14ac:dyDescent="0.25">
      <c r="P6630" s="167"/>
      <c r="Q6630" s="168"/>
    </row>
    <row r="6631" spans="16:17" ht="0" hidden="1" customHeight="1" x14ac:dyDescent="0.25">
      <c r="P6631" s="167"/>
      <c r="Q6631" s="168"/>
    </row>
    <row r="6632" spans="16:17" ht="0" hidden="1" customHeight="1" x14ac:dyDescent="0.25">
      <c r="P6632" s="167"/>
      <c r="Q6632" s="168"/>
    </row>
    <row r="6633" spans="16:17" ht="0" hidden="1" customHeight="1" x14ac:dyDescent="0.25">
      <c r="P6633" s="167"/>
      <c r="Q6633" s="168"/>
    </row>
    <row r="6634" spans="16:17" ht="0" hidden="1" customHeight="1" x14ac:dyDescent="0.25">
      <c r="P6634" s="167"/>
      <c r="Q6634" s="168"/>
    </row>
    <row r="6635" spans="16:17" ht="0" hidden="1" customHeight="1" x14ac:dyDescent="0.25">
      <c r="P6635" s="167"/>
      <c r="Q6635" s="168"/>
    </row>
    <row r="6636" spans="16:17" ht="0" hidden="1" customHeight="1" x14ac:dyDescent="0.25">
      <c r="P6636" s="167"/>
      <c r="Q6636" s="168"/>
    </row>
    <row r="6637" spans="16:17" ht="0" hidden="1" customHeight="1" x14ac:dyDescent="0.25">
      <c r="P6637" s="167"/>
      <c r="Q6637" s="168"/>
    </row>
    <row r="6638" spans="16:17" ht="0" hidden="1" customHeight="1" x14ac:dyDescent="0.25">
      <c r="P6638" s="167"/>
      <c r="Q6638" s="168"/>
    </row>
    <row r="6639" spans="16:17" ht="0" hidden="1" customHeight="1" x14ac:dyDescent="0.25">
      <c r="P6639" s="167"/>
      <c r="Q6639" s="168"/>
    </row>
    <row r="6640" spans="16:17" ht="0" hidden="1" customHeight="1" x14ac:dyDescent="0.25">
      <c r="P6640" s="167"/>
      <c r="Q6640" s="168"/>
    </row>
    <row r="6641" spans="16:17" ht="0" hidden="1" customHeight="1" x14ac:dyDescent="0.25">
      <c r="P6641" s="167"/>
      <c r="Q6641" s="168"/>
    </row>
    <row r="6642" spans="16:17" ht="0" hidden="1" customHeight="1" x14ac:dyDescent="0.25">
      <c r="P6642" s="167"/>
      <c r="Q6642" s="168"/>
    </row>
    <row r="6643" spans="16:17" ht="0" hidden="1" customHeight="1" x14ac:dyDescent="0.25">
      <c r="P6643" s="167"/>
      <c r="Q6643" s="168"/>
    </row>
    <row r="6644" spans="16:17" ht="0" hidden="1" customHeight="1" x14ac:dyDescent="0.25">
      <c r="P6644" s="167"/>
      <c r="Q6644" s="168"/>
    </row>
    <row r="6645" spans="16:17" ht="0" hidden="1" customHeight="1" x14ac:dyDescent="0.25">
      <c r="P6645" s="167"/>
      <c r="Q6645" s="168"/>
    </row>
    <row r="6646" spans="16:17" ht="0" hidden="1" customHeight="1" x14ac:dyDescent="0.25">
      <c r="P6646" s="167"/>
      <c r="Q6646" s="168"/>
    </row>
    <row r="6647" spans="16:17" ht="0" hidden="1" customHeight="1" x14ac:dyDescent="0.25">
      <c r="P6647" s="167"/>
      <c r="Q6647" s="168"/>
    </row>
    <row r="6648" spans="16:17" ht="0" hidden="1" customHeight="1" x14ac:dyDescent="0.25">
      <c r="P6648" s="167"/>
      <c r="Q6648" s="168"/>
    </row>
    <row r="6649" spans="16:17" ht="0" hidden="1" customHeight="1" x14ac:dyDescent="0.25">
      <c r="P6649" s="167"/>
      <c r="Q6649" s="168"/>
    </row>
    <row r="6650" spans="16:17" ht="0" hidden="1" customHeight="1" x14ac:dyDescent="0.25">
      <c r="P6650" s="167"/>
      <c r="Q6650" s="168"/>
    </row>
    <row r="6651" spans="16:17" ht="0" hidden="1" customHeight="1" x14ac:dyDescent="0.25">
      <c r="P6651" s="167"/>
      <c r="Q6651" s="168"/>
    </row>
    <row r="6652" spans="16:17" ht="0" hidden="1" customHeight="1" x14ac:dyDescent="0.25">
      <c r="P6652" s="167"/>
      <c r="Q6652" s="168"/>
    </row>
    <row r="6653" spans="16:17" ht="0" hidden="1" customHeight="1" x14ac:dyDescent="0.25">
      <c r="P6653" s="167"/>
      <c r="Q6653" s="168"/>
    </row>
    <row r="6654" spans="16:17" ht="0" hidden="1" customHeight="1" x14ac:dyDescent="0.25">
      <c r="P6654" s="167"/>
      <c r="Q6654" s="168"/>
    </row>
    <row r="6655" spans="16:17" ht="0" hidden="1" customHeight="1" x14ac:dyDescent="0.25">
      <c r="P6655" s="167"/>
      <c r="Q6655" s="168"/>
    </row>
    <row r="6656" spans="16:17" ht="0" hidden="1" customHeight="1" x14ac:dyDescent="0.25">
      <c r="P6656" s="167"/>
      <c r="Q6656" s="168"/>
    </row>
    <row r="6657" spans="16:17" ht="0" hidden="1" customHeight="1" x14ac:dyDescent="0.25">
      <c r="P6657" s="167"/>
      <c r="Q6657" s="168"/>
    </row>
    <row r="6658" spans="16:17" ht="0" hidden="1" customHeight="1" x14ac:dyDescent="0.25">
      <c r="P6658" s="167"/>
      <c r="Q6658" s="168"/>
    </row>
    <row r="6659" spans="16:17" ht="0" hidden="1" customHeight="1" x14ac:dyDescent="0.25">
      <c r="P6659" s="167"/>
      <c r="Q6659" s="168"/>
    </row>
    <row r="6660" spans="16:17" ht="0" hidden="1" customHeight="1" x14ac:dyDescent="0.25">
      <c r="P6660" s="167"/>
      <c r="Q6660" s="168"/>
    </row>
    <row r="6661" spans="16:17" ht="0" hidden="1" customHeight="1" x14ac:dyDescent="0.25">
      <c r="P6661" s="167"/>
      <c r="Q6661" s="168"/>
    </row>
    <row r="6662" spans="16:17" ht="0" hidden="1" customHeight="1" x14ac:dyDescent="0.25">
      <c r="P6662" s="167"/>
      <c r="Q6662" s="168"/>
    </row>
    <row r="6663" spans="16:17" ht="0" hidden="1" customHeight="1" x14ac:dyDescent="0.25">
      <c r="P6663" s="167"/>
      <c r="Q6663" s="168"/>
    </row>
    <row r="6664" spans="16:17" ht="0" hidden="1" customHeight="1" x14ac:dyDescent="0.25">
      <c r="P6664" s="167"/>
      <c r="Q6664" s="168"/>
    </row>
    <row r="6665" spans="16:17" ht="0" hidden="1" customHeight="1" x14ac:dyDescent="0.25">
      <c r="P6665" s="167"/>
      <c r="Q6665" s="168"/>
    </row>
    <row r="6666" spans="16:17" ht="0" hidden="1" customHeight="1" x14ac:dyDescent="0.25">
      <c r="P6666" s="167"/>
      <c r="Q6666" s="168"/>
    </row>
    <row r="6667" spans="16:17" ht="0" hidden="1" customHeight="1" x14ac:dyDescent="0.25">
      <c r="P6667" s="167"/>
      <c r="Q6667" s="168"/>
    </row>
    <row r="6668" spans="16:17" ht="0" hidden="1" customHeight="1" x14ac:dyDescent="0.25">
      <c r="P6668" s="167"/>
      <c r="Q6668" s="168"/>
    </row>
    <row r="6669" spans="16:17" ht="0" hidden="1" customHeight="1" x14ac:dyDescent="0.25">
      <c r="P6669" s="167"/>
      <c r="Q6669" s="168"/>
    </row>
    <row r="6670" spans="16:17" ht="0" hidden="1" customHeight="1" x14ac:dyDescent="0.25">
      <c r="P6670" s="167"/>
      <c r="Q6670" s="168"/>
    </row>
    <row r="6671" spans="16:17" ht="0" hidden="1" customHeight="1" x14ac:dyDescent="0.25">
      <c r="P6671" s="167"/>
      <c r="Q6671" s="168"/>
    </row>
    <row r="6672" spans="16:17" ht="0" hidden="1" customHeight="1" x14ac:dyDescent="0.25">
      <c r="P6672" s="167"/>
      <c r="Q6672" s="168"/>
    </row>
    <row r="6673" spans="16:17" ht="0" hidden="1" customHeight="1" x14ac:dyDescent="0.25">
      <c r="P6673" s="167"/>
      <c r="Q6673" s="168"/>
    </row>
    <row r="6674" spans="16:17" ht="0" hidden="1" customHeight="1" x14ac:dyDescent="0.25">
      <c r="P6674" s="167"/>
      <c r="Q6674" s="168"/>
    </row>
    <row r="6675" spans="16:17" ht="0" hidden="1" customHeight="1" x14ac:dyDescent="0.25">
      <c r="P6675" s="167"/>
      <c r="Q6675" s="168"/>
    </row>
    <row r="6676" spans="16:17" ht="0" hidden="1" customHeight="1" x14ac:dyDescent="0.25">
      <c r="P6676" s="167"/>
      <c r="Q6676" s="168"/>
    </row>
    <row r="6677" spans="16:17" ht="0" hidden="1" customHeight="1" x14ac:dyDescent="0.25">
      <c r="P6677" s="167"/>
      <c r="Q6677" s="168"/>
    </row>
    <row r="6678" spans="16:17" ht="0" hidden="1" customHeight="1" x14ac:dyDescent="0.25">
      <c r="P6678" s="167"/>
      <c r="Q6678" s="168"/>
    </row>
    <row r="6679" spans="16:17" ht="0" hidden="1" customHeight="1" x14ac:dyDescent="0.25">
      <c r="P6679" s="167"/>
      <c r="Q6679" s="168"/>
    </row>
    <row r="6680" spans="16:17" ht="0" hidden="1" customHeight="1" x14ac:dyDescent="0.25">
      <c r="P6680" s="167"/>
      <c r="Q6680" s="168"/>
    </row>
    <row r="6681" spans="16:17" ht="0" hidden="1" customHeight="1" x14ac:dyDescent="0.25">
      <c r="P6681" s="167"/>
      <c r="Q6681" s="168"/>
    </row>
    <row r="6682" spans="16:17" ht="0" hidden="1" customHeight="1" x14ac:dyDescent="0.25">
      <c r="P6682" s="167"/>
      <c r="Q6682" s="168"/>
    </row>
    <row r="6683" spans="16:17" ht="0" hidden="1" customHeight="1" x14ac:dyDescent="0.25">
      <c r="P6683" s="167"/>
      <c r="Q6683" s="168"/>
    </row>
    <row r="6684" spans="16:17" ht="0" hidden="1" customHeight="1" x14ac:dyDescent="0.25">
      <c r="P6684" s="167"/>
      <c r="Q6684" s="168"/>
    </row>
    <row r="6685" spans="16:17" ht="0" hidden="1" customHeight="1" x14ac:dyDescent="0.25">
      <c r="P6685" s="167"/>
      <c r="Q6685" s="168"/>
    </row>
    <row r="6686" spans="16:17" ht="0" hidden="1" customHeight="1" x14ac:dyDescent="0.25">
      <c r="P6686" s="167"/>
      <c r="Q6686" s="168"/>
    </row>
    <row r="6687" spans="16:17" ht="0" hidden="1" customHeight="1" x14ac:dyDescent="0.25">
      <c r="P6687" s="167"/>
      <c r="Q6687" s="168"/>
    </row>
    <row r="6688" spans="16:17" ht="0" hidden="1" customHeight="1" x14ac:dyDescent="0.25">
      <c r="P6688" s="167"/>
      <c r="Q6688" s="168"/>
    </row>
    <row r="6689" spans="16:17" ht="0" hidden="1" customHeight="1" x14ac:dyDescent="0.25">
      <c r="P6689" s="167"/>
      <c r="Q6689" s="168"/>
    </row>
    <row r="6690" spans="16:17" ht="0" hidden="1" customHeight="1" x14ac:dyDescent="0.25">
      <c r="P6690" s="167"/>
      <c r="Q6690" s="168"/>
    </row>
    <row r="6691" spans="16:17" ht="0" hidden="1" customHeight="1" x14ac:dyDescent="0.25">
      <c r="P6691" s="167"/>
      <c r="Q6691" s="168"/>
    </row>
    <row r="6692" spans="16:17" ht="0" hidden="1" customHeight="1" x14ac:dyDescent="0.25">
      <c r="P6692" s="167"/>
      <c r="Q6692" s="168"/>
    </row>
    <row r="6693" spans="16:17" ht="0" hidden="1" customHeight="1" x14ac:dyDescent="0.25">
      <c r="P6693" s="167"/>
      <c r="Q6693" s="168"/>
    </row>
    <row r="6694" spans="16:17" ht="0" hidden="1" customHeight="1" x14ac:dyDescent="0.25">
      <c r="P6694" s="167"/>
      <c r="Q6694" s="168"/>
    </row>
    <row r="6695" spans="16:17" ht="0" hidden="1" customHeight="1" x14ac:dyDescent="0.25">
      <c r="P6695" s="167"/>
      <c r="Q6695" s="168"/>
    </row>
    <row r="6696" spans="16:17" ht="0" hidden="1" customHeight="1" x14ac:dyDescent="0.25">
      <c r="P6696" s="167"/>
      <c r="Q6696" s="168"/>
    </row>
    <row r="6697" spans="16:17" ht="0" hidden="1" customHeight="1" x14ac:dyDescent="0.25">
      <c r="P6697" s="167"/>
      <c r="Q6697" s="168"/>
    </row>
    <row r="6698" spans="16:17" ht="0" hidden="1" customHeight="1" x14ac:dyDescent="0.25">
      <c r="P6698" s="167"/>
      <c r="Q6698" s="168"/>
    </row>
    <row r="6699" spans="16:17" ht="0" hidden="1" customHeight="1" x14ac:dyDescent="0.25">
      <c r="P6699" s="167"/>
      <c r="Q6699" s="168"/>
    </row>
    <row r="6700" spans="16:17" ht="0" hidden="1" customHeight="1" x14ac:dyDescent="0.25">
      <c r="P6700" s="167"/>
      <c r="Q6700" s="168"/>
    </row>
    <row r="6701" spans="16:17" ht="0" hidden="1" customHeight="1" x14ac:dyDescent="0.25">
      <c r="P6701" s="167"/>
      <c r="Q6701" s="168"/>
    </row>
    <row r="6702" spans="16:17" ht="0" hidden="1" customHeight="1" x14ac:dyDescent="0.25">
      <c r="P6702" s="167"/>
      <c r="Q6702" s="168"/>
    </row>
    <row r="6703" spans="16:17" ht="0" hidden="1" customHeight="1" x14ac:dyDescent="0.25">
      <c r="P6703" s="167"/>
      <c r="Q6703" s="168"/>
    </row>
    <row r="6704" spans="16:17" ht="0" hidden="1" customHeight="1" x14ac:dyDescent="0.25">
      <c r="P6704" s="167"/>
      <c r="Q6704" s="168"/>
    </row>
    <row r="6705" spans="16:17" ht="0" hidden="1" customHeight="1" x14ac:dyDescent="0.25">
      <c r="P6705" s="167"/>
      <c r="Q6705" s="168"/>
    </row>
    <row r="6706" spans="16:17" ht="0" hidden="1" customHeight="1" x14ac:dyDescent="0.25">
      <c r="P6706" s="167"/>
      <c r="Q6706" s="168"/>
    </row>
    <row r="6707" spans="16:17" ht="0" hidden="1" customHeight="1" x14ac:dyDescent="0.25">
      <c r="P6707" s="167"/>
      <c r="Q6707" s="168"/>
    </row>
    <row r="6708" spans="16:17" ht="0" hidden="1" customHeight="1" x14ac:dyDescent="0.25">
      <c r="P6708" s="167"/>
      <c r="Q6708" s="168"/>
    </row>
    <row r="6709" spans="16:17" ht="0" hidden="1" customHeight="1" x14ac:dyDescent="0.25">
      <c r="P6709" s="167"/>
      <c r="Q6709" s="168"/>
    </row>
    <row r="6710" spans="16:17" ht="0" hidden="1" customHeight="1" x14ac:dyDescent="0.25">
      <c r="P6710" s="167"/>
      <c r="Q6710" s="168"/>
    </row>
    <row r="6711" spans="16:17" ht="0" hidden="1" customHeight="1" x14ac:dyDescent="0.25">
      <c r="P6711" s="167"/>
      <c r="Q6711" s="168"/>
    </row>
    <row r="6712" spans="16:17" ht="0" hidden="1" customHeight="1" x14ac:dyDescent="0.25">
      <c r="P6712" s="167"/>
      <c r="Q6712" s="168"/>
    </row>
    <row r="6713" spans="16:17" ht="0" hidden="1" customHeight="1" x14ac:dyDescent="0.25">
      <c r="P6713" s="167"/>
      <c r="Q6713" s="168"/>
    </row>
    <row r="6714" spans="16:17" ht="0" hidden="1" customHeight="1" x14ac:dyDescent="0.25">
      <c r="P6714" s="167"/>
      <c r="Q6714" s="168"/>
    </row>
    <row r="6715" spans="16:17" ht="0" hidden="1" customHeight="1" x14ac:dyDescent="0.25">
      <c r="P6715" s="167"/>
      <c r="Q6715" s="168"/>
    </row>
    <row r="6716" spans="16:17" ht="0" hidden="1" customHeight="1" x14ac:dyDescent="0.25">
      <c r="P6716" s="167"/>
      <c r="Q6716" s="168"/>
    </row>
    <row r="6717" spans="16:17" ht="0" hidden="1" customHeight="1" x14ac:dyDescent="0.25">
      <c r="P6717" s="167"/>
      <c r="Q6717" s="168"/>
    </row>
    <row r="6718" spans="16:17" ht="0" hidden="1" customHeight="1" x14ac:dyDescent="0.25">
      <c r="P6718" s="167"/>
      <c r="Q6718" s="168"/>
    </row>
    <row r="6719" spans="16:17" ht="0" hidden="1" customHeight="1" x14ac:dyDescent="0.25">
      <c r="P6719" s="167"/>
      <c r="Q6719" s="168"/>
    </row>
    <row r="6720" spans="16:17" ht="0" hidden="1" customHeight="1" x14ac:dyDescent="0.25">
      <c r="P6720" s="167"/>
      <c r="Q6720" s="168"/>
    </row>
    <row r="6721" spans="16:17" ht="0" hidden="1" customHeight="1" x14ac:dyDescent="0.25">
      <c r="P6721" s="167"/>
      <c r="Q6721" s="168"/>
    </row>
    <row r="6722" spans="16:17" ht="0" hidden="1" customHeight="1" x14ac:dyDescent="0.25">
      <c r="P6722" s="167"/>
      <c r="Q6722" s="168"/>
    </row>
    <row r="6723" spans="16:17" ht="0" hidden="1" customHeight="1" x14ac:dyDescent="0.25">
      <c r="P6723" s="167"/>
      <c r="Q6723" s="168"/>
    </row>
    <row r="6724" spans="16:17" ht="0" hidden="1" customHeight="1" x14ac:dyDescent="0.25">
      <c r="P6724" s="167"/>
      <c r="Q6724" s="168"/>
    </row>
    <row r="6725" spans="16:17" ht="0" hidden="1" customHeight="1" x14ac:dyDescent="0.25">
      <c r="P6725" s="167"/>
      <c r="Q6725" s="168"/>
    </row>
    <row r="6726" spans="16:17" ht="0" hidden="1" customHeight="1" x14ac:dyDescent="0.25">
      <c r="P6726" s="167"/>
      <c r="Q6726" s="168"/>
    </row>
    <row r="6727" spans="16:17" ht="0" hidden="1" customHeight="1" x14ac:dyDescent="0.25">
      <c r="P6727" s="167"/>
      <c r="Q6727" s="168"/>
    </row>
    <row r="6728" spans="16:17" ht="0" hidden="1" customHeight="1" x14ac:dyDescent="0.25">
      <c r="P6728" s="167"/>
      <c r="Q6728" s="168"/>
    </row>
    <row r="6729" spans="16:17" ht="0" hidden="1" customHeight="1" x14ac:dyDescent="0.25">
      <c r="P6729" s="167"/>
      <c r="Q6729" s="168"/>
    </row>
    <row r="6730" spans="16:17" ht="0" hidden="1" customHeight="1" x14ac:dyDescent="0.25">
      <c r="P6730" s="167"/>
      <c r="Q6730" s="168"/>
    </row>
    <row r="6731" spans="16:17" ht="0" hidden="1" customHeight="1" x14ac:dyDescent="0.25">
      <c r="P6731" s="167"/>
      <c r="Q6731" s="168"/>
    </row>
    <row r="6732" spans="16:17" ht="0" hidden="1" customHeight="1" x14ac:dyDescent="0.25">
      <c r="P6732" s="167"/>
      <c r="Q6732" s="168"/>
    </row>
    <row r="6733" spans="16:17" ht="0" hidden="1" customHeight="1" x14ac:dyDescent="0.25">
      <c r="P6733" s="167"/>
      <c r="Q6733" s="168"/>
    </row>
    <row r="6734" spans="16:17" ht="0" hidden="1" customHeight="1" x14ac:dyDescent="0.25">
      <c r="P6734" s="167"/>
      <c r="Q6734" s="168"/>
    </row>
    <row r="6735" spans="16:17" ht="0" hidden="1" customHeight="1" x14ac:dyDescent="0.25">
      <c r="P6735" s="167"/>
      <c r="Q6735" s="168"/>
    </row>
    <row r="6736" spans="16:17" ht="0" hidden="1" customHeight="1" x14ac:dyDescent="0.25">
      <c r="P6736" s="167"/>
      <c r="Q6736" s="168"/>
    </row>
    <row r="6737" spans="16:17" ht="0" hidden="1" customHeight="1" x14ac:dyDescent="0.25">
      <c r="P6737" s="167"/>
      <c r="Q6737" s="168"/>
    </row>
    <row r="6738" spans="16:17" ht="0" hidden="1" customHeight="1" x14ac:dyDescent="0.25">
      <c r="P6738" s="167"/>
      <c r="Q6738" s="168"/>
    </row>
    <row r="6739" spans="16:17" ht="0" hidden="1" customHeight="1" x14ac:dyDescent="0.25">
      <c r="P6739" s="167"/>
      <c r="Q6739" s="168"/>
    </row>
    <row r="6740" spans="16:17" ht="0" hidden="1" customHeight="1" x14ac:dyDescent="0.25">
      <c r="P6740" s="167"/>
      <c r="Q6740" s="168"/>
    </row>
    <row r="6741" spans="16:17" ht="0" hidden="1" customHeight="1" x14ac:dyDescent="0.25">
      <c r="P6741" s="167"/>
      <c r="Q6741" s="168"/>
    </row>
    <row r="6742" spans="16:17" ht="0" hidden="1" customHeight="1" x14ac:dyDescent="0.25">
      <c r="P6742" s="167"/>
      <c r="Q6742" s="168"/>
    </row>
    <row r="6743" spans="16:17" ht="0" hidden="1" customHeight="1" x14ac:dyDescent="0.25">
      <c r="P6743" s="167"/>
      <c r="Q6743" s="168"/>
    </row>
    <row r="6744" spans="16:17" ht="0" hidden="1" customHeight="1" x14ac:dyDescent="0.25">
      <c r="P6744" s="167"/>
      <c r="Q6744" s="168"/>
    </row>
    <row r="6745" spans="16:17" ht="0" hidden="1" customHeight="1" x14ac:dyDescent="0.25">
      <c r="P6745" s="167"/>
      <c r="Q6745" s="168"/>
    </row>
    <row r="6746" spans="16:17" ht="0" hidden="1" customHeight="1" x14ac:dyDescent="0.25">
      <c r="P6746" s="167"/>
      <c r="Q6746" s="168"/>
    </row>
    <row r="6747" spans="16:17" ht="0" hidden="1" customHeight="1" x14ac:dyDescent="0.25">
      <c r="P6747" s="167"/>
      <c r="Q6747" s="168"/>
    </row>
    <row r="6748" spans="16:17" ht="0" hidden="1" customHeight="1" x14ac:dyDescent="0.25">
      <c r="P6748" s="167"/>
      <c r="Q6748" s="168"/>
    </row>
    <row r="6749" spans="16:17" ht="0" hidden="1" customHeight="1" x14ac:dyDescent="0.25">
      <c r="P6749" s="167"/>
      <c r="Q6749" s="168"/>
    </row>
    <row r="6750" spans="16:17" ht="0" hidden="1" customHeight="1" x14ac:dyDescent="0.25">
      <c r="P6750" s="167"/>
      <c r="Q6750" s="168"/>
    </row>
    <row r="6751" spans="16:17" ht="0" hidden="1" customHeight="1" x14ac:dyDescent="0.25">
      <c r="P6751" s="167"/>
      <c r="Q6751" s="168"/>
    </row>
    <row r="6752" spans="16:17" ht="0" hidden="1" customHeight="1" x14ac:dyDescent="0.25">
      <c r="P6752" s="167"/>
      <c r="Q6752" s="168"/>
    </row>
    <row r="6753" spans="16:17" ht="0" hidden="1" customHeight="1" x14ac:dyDescent="0.25">
      <c r="P6753" s="167"/>
      <c r="Q6753" s="168"/>
    </row>
    <row r="6754" spans="16:17" ht="0" hidden="1" customHeight="1" x14ac:dyDescent="0.25">
      <c r="P6754" s="167"/>
      <c r="Q6754" s="168"/>
    </row>
    <row r="6755" spans="16:17" ht="0" hidden="1" customHeight="1" x14ac:dyDescent="0.25">
      <c r="P6755" s="167"/>
      <c r="Q6755" s="168"/>
    </row>
    <row r="6756" spans="16:17" ht="0" hidden="1" customHeight="1" x14ac:dyDescent="0.25">
      <c r="P6756" s="167"/>
      <c r="Q6756" s="168"/>
    </row>
    <row r="6757" spans="16:17" ht="0" hidden="1" customHeight="1" x14ac:dyDescent="0.25">
      <c r="P6757" s="167"/>
      <c r="Q6757" s="168"/>
    </row>
    <row r="6758" spans="16:17" ht="0" hidden="1" customHeight="1" x14ac:dyDescent="0.25">
      <c r="P6758" s="167"/>
      <c r="Q6758" s="168"/>
    </row>
    <row r="6759" spans="16:17" ht="0" hidden="1" customHeight="1" x14ac:dyDescent="0.25">
      <c r="P6759" s="167"/>
      <c r="Q6759" s="168"/>
    </row>
    <row r="6760" spans="16:17" ht="0" hidden="1" customHeight="1" x14ac:dyDescent="0.25">
      <c r="P6760" s="167"/>
      <c r="Q6760" s="168"/>
    </row>
    <row r="6761" spans="16:17" ht="0" hidden="1" customHeight="1" x14ac:dyDescent="0.25">
      <c r="P6761" s="167"/>
      <c r="Q6761" s="168"/>
    </row>
    <row r="6762" spans="16:17" ht="0" hidden="1" customHeight="1" x14ac:dyDescent="0.25">
      <c r="P6762" s="167"/>
      <c r="Q6762" s="168"/>
    </row>
    <row r="6763" spans="16:17" ht="0" hidden="1" customHeight="1" x14ac:dyDescent="0.25">
      <c r="P6763" s="167"/>
      <c r="Q6763" s="168"/>
    </row>
    <row r="6764" spans="16:17" ht="0" hidden="1" customHeight="1" x14ac:dyDescent="0.25">
      <c r="P6764" s="167"/>
      <c r="Q6764" s="168"/>
    </row>
    <row r="6765" spans="16:17" ht="0" hidden="1" customHeight="1" x14ac:dyDescent="0.25">
      <c r="P6765" s="167"/>
      <c r="Q6765" s="168"/>
    </row>
    <row r="6766" spans="16:17" ht="0" hidden="1" customHeight="1" x14ac:dyDescent="0.25">
      <c r="P6766" s="167"/>
      <c r="Q6766" s="168"/>
    </row>
    <row r="6767" spans="16:17" ht="0" hidden="1" customHeight="1" x14ac:dyDescent="0.25">
      <c r="P6767" s="167"/>
      <c r="Q6767" s="168"/>
    </row>
    <row r="6768" spans="16:17" ht="0" hidden="1" customHeight="1" x14ac:dyDescent="0.25">
      <c r="P6768" s="167"/>
      <c r="Q6768" s="168"/>
    </row>
    <row r="6769" spans="16:17" ht="0" hidden="1" customHeight="1" x14ac:dyDescent="0.25">
      <c r="P6769" s="167"/>
      <c r="Q6769" s="168"/>
    </row>
    <row r="6770" spans="16:17" ht="0" hidden="1" customHeight="1" x14ac:dyDescent="0.25">
      <c r="P6770" s="167"/>
      <c r="Q6770" s="168"/>
    </row>
    <row r="6771" spans="16:17" ht="0" hidden="1" customHeight="1" x14ac:dyDescent="0.25">
      <c r="P6771" s="167"/>
      <c r="Q6771" s="168"/>
    </row>
    <row r="6772" spans="16:17" ht="0" hidden="1" customHeight="1" x14ac:dyDescent="0.25">
      <c r="P6772" s="167"/>
      <c r="Q6772" s="168"/>
    </row>
    <row r="6773" spans="16:17" ht="0" hidden="1" customHeight="1" x14ac:dyDescent="0.25">
      <c r="P6773" s="167"/>
      <c r="Q6773" s="168"/>
    </row>
    <row r="6774" spans="16:17" ht="0" hidden="1" customHeight="1" x14ac:dyDescent="0.25">
      <c r="P6774" s="167"/>
      <c r="Q6774" s="168"/>
    </row>
    <row r="6775" spans="16:17" ht="0" hidden="1" customHeight="1" x14ac:dyDescent="0.25">
      <c r="P6775" s="167"/>
      <c r="Q6775" s="168"/>
    </row>
    <row r="6776" spans="16:17" ht="0" hidden="1" customHeight="1" x14ac:dyDescent="0.25">
      <c r="P6776" s="167"/>
      <c r="Q6776" s="168"/>
    </row>
    <row r="6777" spans="16:17" ht="0" hidden="1" customHeight="1" x14ac:dyDescent="0.25">
      <c r="P6777" s="167"/>
      <c r="Q6777" s="168"/>
    </row>
    <row r="6778" spans="16:17" ht="0" hidden="1" customHeight="1" x14ac:dyDescent="0.25">
      <c r="P6778" s="167"/>
      <c r="Q6778" s="168"/>
    </row>
    <row r="6779" spans="16:17" ht="0" hidden="1" customHeight="1" x14ac:dyDescent="0.25">
      <c r="P6779" s="167"/>
      <c r="Q6779" s="168"/>
    </row>
    <row r="6780" spans="16:17" ht="0" hidden="1" customHeight="1" x14ac:dyDescent="0.25">
      <c r="P6780" s="167"/>
      <c r="Q6780" s="168"/>
    </row>
    <row r="6781" spans="16:17" ht="0" hidden="1" customHeight="1" x14ac:dyDescent="0.25">
      <c r="P6781" s="167"/>
      <c r="Q6781" s="168"/>
    </row>
    <row r="6782" spans="16:17" ht="0" hidden="1" customHeight="1" x14ac:dyDescent="0.25">
      <c r="P6782" s="167"/>
      <c r="Q6782" s="168"/>
    </row>
    <row r="6783" spans="16:17" ht="0" hidden="1" customHeight="1" x14ac:dyDescent="0.25">
      <c r="P6783" s="167"/>
      <c r="Q6783" s="168"/>
    </row>
    <row r="6784" spans="16:17" ht="0" hidden="1" customHeight="1" x14ac:dyDescent="0.25">
      <c r="P6784" s="167"/>
      <c r="Q6784" s="168"/>
    </row>
    <row r="6785" spans="16:17" ht="0" hidden="1" customHeight="1" x14ac:dyDescent="0.25">
      <c r="P6785" s="167"/>
      <c r="Q6785" s="168"/>
    </row>
    <row r="6786" spans="16:17" ht="0" hidden="1" customHeight="1" x14ac:dyDescent="0.25">
      <c r="P6786" s="167"/>
      <c r="Q6786" s="168"/>
    </row>
    <row r="6787" spans="16:17" ht="0" hidden="1" customHeight="1" x14ac:dyDescent="0.25">
      <c r="P6787" s="167"/>
      <c r="Q6787" s="168"/>
    </row>
    <row r="6788" spans="16:17" ht="0" hidden="1" customHeight="1" x14ac:dyDescent="0.25">
      <c r="P6788" s="167"/>
      <c r="Q6788" s="168"/>
    </row>
    <row r="6789" spans="16:17" ht="0" hidden="1" customHeight="1" x14ac:dyDescent="0.25">
      <c r="P6789" s="167"/>
      <c r="Q6789" s="168"/>
    </row>
    <row r="6790" spans="16:17" ht="0" hidden="1" customHeight="1" x14ac:dyDescent="0.25">
      <c r="P6790" s="167"/>
      <c r="Q6790" s="168"/>
    </row>
    <row r="6791" spans="16:17" ht="0" hidden="1" customHeight="1" x14ac:dyDescent="0.25">
      <c r="P6791" s="167"/>
      <c r="Q6791" s="168"/>
    </row>
    <row r="6792" spans="16:17" ht="0" hidden="1" customHeight="1" x14ac:dyDescent="0.25">
      <c r="P6792" s="167"/>
      <c r="Q6792" s="168"/>
    </row>
    <row r="6793" spans="16:17" ht="0" hidden="1" customHeight="1" x14ac:dyDescent="0.25">
      <c r="P6793" s="167"/>
      <c r="Q6793" s="168"/>
    </row>
    <row r="6794" spans="16:17" ht="0" hidden="1" customHeight="1" x14ac:dyDescent="0.25">
      <c r="P6794" s="167"/>
      <c r="Q6794" s="168"/>
    </row>
    <row r="6795" spans="16:17" ht="0" hidden="1" customHeight="1" x14ac:dyDescent="0.25">
      <c r="P6795" s="167"/>
      <c r="Q6795" s="168"/>
    </row>
    <row r="6796" spans="16:17" ht="0" hidden="1" customHeight="1" x14ac:dyDescent="0.25">
      <c r="P6796" s="167"/>
      <c r="Q6796" s="168"/>
    </row>
    <row r="6797" spans="16:17" ht="0" hidden="1" customHeight="1" x14ac:dyDescent="0.25">
      <c r="P6797" s="167"/>
      <c r="Q6797" s="168"/>
    </row>
    <row r="6798" spans="16:17" ht="0" hidden="1" customHeight="1" x14ac:dyDescent="0.25">
      <c r="P6798" s="167"/>
      <c r="Q6798" s="168"/>
    </row>
    <row r="6799" spans="16:17" ht="0" hidden="1" customHeight="1" x14ac:dyDescent="0.25">
      <c r="P6799" s="167"/>
      <c r="Q6799" s="168"/>
    </row>
    <row r="6800" spans="16:17" ht="0" hidden="1" customHeight="1" x14ac:dyDescent="0.25">
      <c r="P6800" s="167"/>
      <c r="Q6800" s="168"/>
    </row>
    <row r="6801" spans="16:17" ht="0" hidden="1" customHeight="1" x14ac:dyDescent="0.25">
      <c r="P6801" s="167"/>
      <c r="Q6801" s="168"/>
    </row>
    <row r="6802" spans="16:17" ht="0" hidden="1" customHeight="1" x14ac:dyDescent="0.25">
      <c r="P6802" s="167"/>
      <c r="Q6802" s="168"/>
    </row>
    <row r="6803" spans="16:17" ht="0" hidden="1" customHeight="1" x14ac:dyDescent="0.25">
      <c r="P6803" s="167"/>
      <c r="Q6803" s="168"/>
    </row>
    <row r="6804" spans="16:17" ht="0" hidden="1" customHeight="1" x14ac:dyDescent="0.25">
      <c r="P6804" s="167"/>
      <c r="Q6804" s="168"/>
    </row>
    <row r="6805" spans="16:17" ht="0" hidden="1" customHeight="1" x14ac:dyDescent="0.25">
      <c r="P6805" s="167"/>
      <c r="Q6805" s="168"/>
    </row>
    <row r="6806" spans="16:17" ht="0" hidden="1" customHeight="1" x14ac:dyDescent="0.25">
      <c r="P6806" s="167"/>
      <c r="Q6806" s="168"/>
    </row>
    <row r="6807" spans="16:17" ht="0" hidden="1" customHeight="1" x14ac:dyDescent="0.25">
      <c r="P6807" s="167"/>
      <c r="Q6807" s="168"/>
    </row>
    <row r="6808" spans="16:17" ht="0" hidden="1" customHeight="1" x14ac:dyDescent="0.25">
      <c r="P6808" s="167"/>
      <c r="Q6808" s="168"/>
    </row>
    <row r="6809" spans="16:17" ht="0" hidden="1" customHeight="1" x14ac:dyDescent="0.25">
      <c r="P6809" s="167"/>
      <c r="Q6809" s="168"/>
    </row>
    <row r="6810" spans="16:17" ht="0" hidden="1" customHeight="1" x14ac:dyDescent="0.25">
      <c r="P6810" s="167"/>
      <c r="Q6810" s="168"/>
    </row>
    <row r="6811" spans="16:17" ht="0" hidden="1" customHeight="1" x14ac:dyDescent="0.25">
      <c r="P6811" s="167"/>
      <c r="Q6811" s="168"/>
    </row>
    <row r="6812" spans="16:17" ht="0" hidden="1" customHeight="1" x14ac:dyDescent="0.25">
      <c r="P6812" s="167"/>
      <c r="Q6812" s="168"/>
    </row>
    <row r="6813" spans="16:17" ht="0" hidden="1" customHeight="1" x14ac:dyDescent="0.25">
      <c r="P6813" s="167"/>
      <c r="Q6813" s="168"/>
    </row>
    <row r="6814" spans="16:17" ht="0" hidden="1" customHeight="1" x14ac:dyDescent="0.25">
      <c r="P6814" s="167"/>
      <c r="Q6814" s="168"/>
    </row>
    <row r="6815" spans="16:17" ht="0" hidden="1" customHeight="1" x14ac:dyDescent="0.25">
      <c r="P6815" s="167"/>
      <c r="Q6815" s="168"/>
    </row>
    <row r="6816" spans="16:17" ht="0" hidden="1" customHeight="1" x14ac:dyDescent="0.25">
      <c r="P6816" s="167"/>
      <c r="Q6816" s="168"/>
    </row>
    <row r="6817" spans="16:17" ht="0" hidden="1" customHeight="1" x14ac:dyDescent="0.25">
      <c r="P6817" s="167"/>
      <c r="Q6817" s="168"/>
    </row>
    <row r="6818" spans="16:17" ht="0" hidden="1" customHeight="1" x14ac:dyDescent="0.25">
      <c r="P6818" s="167"/>
      <c r="Q6818" s="168"/>
    </row>
    <row r="6819" spans="16:17" ht="0" hidden="1" customHeight="1" x14ac:dyDescent="0.25">
      <c r="P6819" s="167"/>
      <c r="Q6819" s="168"/>
    </row>
    <row r="6820" spans="16:17" ht="0" hidden="1" customHeight="1" x14ac:dyDescent="0.25">
      <c r="P6820" s="167"/>
      <c r="Q6820" s="168"/>
    </row>
    <row r="6821" spans="16:17" ht="0" hidden="1" customHeight="1" x14ac:dyDescent="0.25">
      <c r="P6821" s="167"/>
      <c r="Q6821" s="168"/>
    </row>
    <row r="6822" spans="16:17" ht="0" hidden="1" customHeight="1" x14ac:dyDescent="0.25">
      <c r="P6822" s="167"/>
      <c r="Q6822" s="168"/>
    </row>
    <row r="6823" spans="16:17" ht="0" hidden="1" customHeight="1" x14ac:dyDescent="0.25">
      <c r="P6823" s="167"/>
      <c r="Q6823" s="168"/>
    </row>
    <row r="6824" spans="16:17" ht="0" hidden="1" customHeight="1" x14ac:dyDescent="0.25">
      <c r="P6824" s="167"/>
      <c r="Q6824" s="168"/>
    </row>
    <row r="6825" spans="16:17" ht="0" hidden="1" customHeight="1" x14ac:dyDescent="0.25">
      <c r="P6825" s="167"/>
      <c r="Q6825" s="168"/>
    </row>
    <row r="6826" spans="16:17" ht="0" hidden="1" customHeight="1" x14ac:dyDescent="0.25">
      <c r="P6826" s="167"/>
      <c r="Q6826" s="168"/>
    </row>
    <row r="6827" spans="16:17" ht="0" hidden="1" customHeight="1" x14ac:dyDescent="0.25">
      <c r="P6827" s="167"/>
      <c r="Q6827" s="168"/>
    </row>
    <row r="6828" spans="16:17" ht="0" hidden="1" customHeight="1" x14ac:dyDescent="0.25">
      <c r="P6828" s="167"/>
      <c r="Q6828" s="168"/>
    </row>
    <row r="6829" spans="16:17" ht="0" hidden="1" customHeight="1" x14ac:dyDescent="0.25">
      <c r="P6829" s="167"/>
      <c r="Q6829" s="168"/>
    </row>
    <row r="6830" spans="16:17" ht="0" hidden="1" customHeight="1" x14ac:dyDescent="0.25">
      <c r="P6830" s="167"/>
      <c r="Q6830" s="168"/>
    </row>
    <row r="6831" spans="16:17" ht="0" hidden="1" customHeight="1" x14ac:dyDescent="0.25">
      <c r="P6831" s="167"/>
      <c r="Q6831" s="168"/>
    </row>
    <row r="6832" spans="16:17" ht="0" hidden="1" customHeight="1" x14ac:dyDescent="0.25">
      <c r="P6832" s="167"/>
      <c r="Q6832" s="168"/>
    </row>
    <row r="6833" spans="16:17" ht="0" hidden="1" customHeight="1" x14ac:dyDescent="0.25">
      <c r="P6833" s="167"/>
      <c r="Q6833" s="168"/>
    </row>
    <row r="6834" spans="16:17" ht="0" hidden="1" customHeight="1" x14ac:dyDescent="0.25">
      <c r="P6834" s="167"/>
      <c r="Q6834" s="168"/>
    </row>
    <row r="6835" spans="16:17" ht="0" hidden="1" customHeight="1" x14ac:dyDescent="0.25">
      <c r="P6835" s="167"/>
      <c r="Q6835" s="168"/>
    </row>
    <row r="6836" spans="16:17" ht="0" hidden="1" customHeight="1" x14ac:dyDescent="0.25">
      <c r="P6836" s="167"/>
      <c r="Q6836" s="168"/>
    </row>
    <row r="6837" spans="16:17" ht="0" hidden="1" customHeight="1" x14ac:dyDescent="0.25">
      <c r="P6837" s="167"/>
      <c r="Q6837" s="168"/>
    </row>
    <row r="6838" spans="16:17" ht="0" hidden="1" customHeight="1" x14ac:dyDescent="0.25">
      <c r="P6838" s="167"/>
      <c r="Q6838" s="168"/>
    </row>
    <row r="6839" spans="16:17" ht="0" hidden="1" customHeight="1" x14ac:dyDescent="0.25">
      <c r="P6839" s="167"/>
      <c r="Q6839" s="168"/>
    </row>
    <row r="6840" spans="16:17" ht="0" hidden="1" customHeight="1" x14ac:dyDescent="0.25">
      <c r="P6840" s="167"/>
      <c r="Q6840" s="168"/>
    </row>
    <row r="6841" spans="16:17" ht="0" hidden="1" customHeight="1" x14ac:dyDescent="0.25">
      <c r="P6841" s="167"/>
      <c r="Q6841" s="168"/>
    </row>
    <row r="6842" spans="16:17" ht="0" hidden="1" customHeight="1" x14ac:dyDescent="0.25">
      <c r="P6842" s="167"/>
      <c r="Q6842" s="168"/>
    </row>
    <row r="6843" spans="16:17" ht="0" hidden="1" customHeight="1" x14ac:dyDescent="0.25">
      <c r="P6843" s="167"/>
      <c r="Q6843" s="168"/>
    </row>
    <row r="6844" spans="16:17" ht="0" hidden="1" customHeight="1" x14ac:dyDescent="0.25">
      <c r="P6844" s="167"/>
      <c r="Q6844" s="168"/>
    </row>
    <row r="6845" spans="16:17" ht="0" hidden="1" customHeight="1" x14ac:dyDescent="0.25">
      <c r="P6845" s="167"/>
      <c r="Q6845" s="168"/>
    </row>
    <row r="6846" spans="16:17" ht="0" hidden="1" customHeight="1" x14ac:dyDescent="0.25">
      <c r="P6846" s="167"/>
      <c r="Q6846" s="168"/>
    </row>
    <row r="6847" spans="16:17" ht="0" hidden="1" customHeight="1" x14ac:dyDescent="0.25">
      <c r="P6847" s="167"/>
      <c r="Q6847" s="168"/>
    </row>
    <row r="6848" spans="16:17" ht="0" hidden="1" customHeight="1" x14ac:dyDescent="0.25">
      <c r="P6848" s="167"/>
      <c r="Q6848" s="168"/>
    </row>
    <row r="6849" spans="16:17" ht="0" hidden="1" customHeight="1" x14ac:dyDescent="0.25">
      <c r="P6849" s="167"/>
      <c r="Q6849" s="168"/>
    </row>
    <row r="6850" spans="16:17" ht="0" hidden="1" customHeight="1" x14ac:dyDescent="0.25">
      <c r="P6850" s="167"/>
      <c r="Q6850" s="168"/>
    </row>
    <row r="6851" spans="16:17" ht="0" hidden="1" customHeight="1" x14ac:dyDescent="0.25">
      <c r="P6851" s="167"/>
      <c r="Q6851" s="168"/>
    </row>
    <row r="6852" spans="16:17" ht="0" hidden="1" customHeight="1" x14ac:dyDescent="0.25">
      <c r="P6852" s="167"/>
      <c r="Q6852" s="168"/>
    </row>
    <row r="6853" spans="16:17" ht="0" hidden="1" customHeight="1" x14ac:dyDescent="0.25">
      <c r="P6853" s="167"/>
      <c r="Q6853" s="168"/>
    </row>
    <row r="6854" spans="16:17" ht="0" hidden="1" customHeight="1" x14ac:dyDescent="0.25">
      <c r="P6854" s="167"/>
      <c r="Q6854" s="168"/>
    </row>
    <row r="6855" spans="16:17" ht="0" hidden="1" customHeight="1" x14ac:dyDescent="0.25">
      <c r="P6855" s="167"/>
      <c r="Q6855" s="168"/>
    </row>
    <row r="6856" spans="16:17" ht="0" hidden="1" customHeight="1" x14ac:dyDescent="0.25">
      <c r="P6856" s="167"/>
      <c r="Q6856" s="168"/>
    </row>
    <row r="6857" spans="16:17" ht="0" hidden="1" customHeight="1" x14ac:dyDescent="0.25">
      <c r="P6857" s="167"/>
      <c r="Q6857" s="168"/>
    </row>
    <row r="6858" spans="16:17" ht="0" hidden="1" customHeight="1" x14ac:dyDescent="0.25">
      <c r="P6858" s="167"/>
      <c r="Q6858" s="168"/>
    </row>
    <row r="6859" spans="16:17" ht="0" hidden="1" customHeight="1" x14ac:dyDescent="0.25">
      <c r="P6859" s="167"/>
      <c r="Q6859" s="168"/>
    </row>
    <row r="6860" spans="16:17" ht="0" hidden="1" customHeight="1" x14ac:dyDescent="0.25">
      <c r="P6860" s="167"/>
      <c r="Q6860" s="168"/>
    </row>
    <row r="6861" spans="16:17" ht="0" hidden="1" customHeight="1" x14ac:dyDescent="0.25">
      <c r="P6861" s="167"/>
      <c r="Q6861" s="168"/>
    </row>
    <row r="6862" spans="16:17" ht="0" hidden="1" customHeight="1" x14ac:dyDescent="0.25">
      <c r="P6862" s="167"/>
      <c r="Q6862" s="168"/>
    </row>
    <row r="6863" spans="16:17" ht="0" hidden="1" customHeight="1" x14ac:dyDescent="0.25">
      <c r="P6863" s="167"/>
      <c r="Q6863" s="168"/>
    </row>
    <row r="6864" spans="16:17" ht="0" hidden="1" customHeight="1" x14ac:dyDescent="0.25">
      <c r="P6864" s="167"/>
      <c r="Q6864" s="168"/>
    </row>
    <row r="6865" spans="16:17" ht="0" hidden="1" customHeight="1" x14ac:dyDescent="0.25">
      <c r="P6865" s="167"/>
      <c r="Q6865" s="168"/>
    </row>
    <row r="6866" spans="16:17" ht="0" hidden="1" customHeight="1" x14ac:dyDescent="0.25">
      <c r="P6866" s="167"/>
      <c r="Q6866" s="168"/>
    </row>
    <row r="6867" spans="16:17" ht="0" hidden="1" customHeight="1" x14ac:dyDescent="0.25">
      <c r="P6867" s="167"/>
      <c r="Q6867" s="168"/>
    </row>
    <row r="6868" spans="16:17" ht="0" hidden="1" customHeight="1" x14ac:dyDescent="0.25">
      <c r="P6868" s="167"/>
      <c r="Q6868" s="168"/>
    </row>
    <row r="6869" spans="16:17" ht="0" hidden="1" customHeight="1" x14ac:dyDescent="0.25">
      <c r="P6869" s="167"/>
      <c r="Q6869" s="168"/>
    </row>
    <row r="6870" spans="16:17" ht="0" hidden="1" customHeight="1" x14ac:dyDescent="0.25">
      <c r="P6870" s="167"/>
      <c r="Q6870" s="168"/>
    </row>
    <row r="6871" spans="16:17" ht="0" hidden="1" customHeight="1" x14ac:dyDescent="0.25">
      <c r="P6871" s="167"/>
      <c r="Q6871" s="168"/>
    </row>
    <row r="6872" spans="16:17" ht="0" hidden="1" customHeight="1" x14ac:dyDescent="0.25">
      <c r="P6872" s="167"/>
      <c r="Q6872" s="168"/>
    </row>
    <row r="6873" spans="16:17" ht="0" hidden="1" customHeight="1" x14ac:dyDescent="0.25">
      <c r="P6873" s="167"/>
      <c r="Q6873" s="168"/>
    </row>
    <row r="6874" spans="16:17" ht="0" hidden="1" customHeight="1" x14ac:dyDescent="0.25">
      <c r="P6874" s="167"/>
      <c r="Q6874" s="168"/>
    </row>
    <row r="6875" spans="16:17" ht="0" hidden="1" customHeight="1" x14ac:dyDescent="0.25">
      <c r="P6875" s="167"/>
      <c r="Q6875" s="168"/>
    </row>
    <row r="6876" spans="16:17" ht="0" hidden="1" customHeight="1" x14ac:dyDescent="0.25">
      <c r="P6876" s="167"/>
      <c r="Q6876" s="168"/>
    </row>
    <row r="6877" spans="16:17" ht="0" hidden="1" customHeight="1" x14ac:dyDescent="0.25">
      <c r="P6877" s="167"/>
      <c r="Q6877" s="168"/>
    </row>
    <row r="6878" spans="16:17" ht="0" hidden="1" customHeight="1" x14ac:dyDescent="0.25">
      <c r="P6878" s="167"/>
      <c r="Q6878" s="168"/>
    </row>
    <row r="6879" spans="16:17" ht="0" hidden="1" customHeight="1" x14ac:dyDescent="0.25">
      <c r="P6879" s="167"/>
      <c r="Q6879" s="168"/>
    </row>
    <row r="6880" spans="16:17" ht="0" hidden="1" customHeight="1" x14ac:dyDescent="0.25">
      <c r="P6880" s="167"/>
      <c r="Q6880" s="168"/>
    </row>
    <row r="6881" spans="16:17" ht="0" hidden="1" customHeight="1" x14ac:dyDescent="0.25">
      <c r="P6881" s="167"/>
      <c r="Q6881" s="168"/>
    </row>
    <row r="6882" spans="16:17" ht="0" hidden="1" customHeight="1" x14ac:dyDescent="0.25">
      <c r="P6882" s="167"/>
      <c r="Q6882" s="168"/>
    </row>
    <row r="6883" spans="16:17" ht="0" hidden="1" customHeight="1" x14ac:dyDescent="0.25">
      <c r="P6883" s="167"/>
      <c r="Q6883" s="168"/>
    </row>
    <row r="6884" spans="16:17" ht="0" hidden="1" customHeight="1" x14ac:dyDescent="0.25">
      <c r="P6884" s="167"/>
      <c r="Q6884" s="168"/>
    </row>
    <row r="6885" spans="16:17" ht="0" hidden="1" customHeight="1" x14ac:dyDescent="0.25">
      <c r="P6885" s="167"/>
      <c r="Q6885" s="168"/>
    </row>
    <row r="6886" spans="16:17" ht="0" hidden="1" customHeight="1" x14ac:dyDescent="0.25">
      <c r="P6886" s="167"/>
      <c r="Q6886" s="168"/>
    </row>
    <row r="6887" spans="16:17" ht="0" hidden="1" customHeight="1" x14ac:dyDescent="0.25">
      <c r="P6887" s="167"/>
      <c r="Q6887" s="168"/>
    </row>
    <row r="6888" spans="16:17" ht="0" hidden="1" customHeight="1" x14ac:dyDescent="0.25">
      <c r="P6888" s="167"/>
      <c r="Q6888" s="168"/>
    </row>
    <row r="6889" spans="16:17" ht="0" hidden="1" customHeight="1" x14ac:dyDescent="0.25">
      <c r="P6889" s="167"/>
      <c r="Q6889" s="168"/>
    </row>
    <row r="6890" spans="16:17" ht="0" hidden="1" customHeight="1" x14ac:dyDescent="0.25">
      <c r="P6890" s="167"/>
      <c r="Q6890" s="168"/>
    </row>
    <row r="6891" spans="16:17" ht="0" hidden="1" customHeight="1" x14ac:dyDescent="0.25">
      <c r="P6891" s="167"/>
      <c r="Q6891" s="168"/>
    </row>
    <row r="6892" spans="16:17" ht="0" hidden="1" customHeight="1" x14ac:dyDescent="0.25">
      <c r="P6892" s="167"/>
      <c r="Q6892" s="168"/>
    </row>
    <row r="6893" spans="16:17" ht="0" hidden="1" customHeight="1" x14ac:dyDescent="0.25">
      <c r="P6893" s="167"/>
      <c r="Q6893" s="168"/>
    </row>
    <row r="6894" spans="16:17" ht="0" hidden="1" customHeight="1" x14ac:dyDescent="0.25">
      <c r="P6894" s="167"/>
      <c r="Q6894" s="168"/>
    </row>
    <row r="6895" spans="16:17" ht="0" hidden="1" customHeight="1" x14ac:dyDescent="0.25">
      <c r="P6895" s="167"/>
      <c r="Q6895" s="168"/>
    </row>
    <row r="6896" spans="16:17" ht="0" hidden="1" customHeight="1" x14ac:dyDescent="0.25">
      <c r="P6896" s="167"/>
      <c r="Q6896" s="168"/>
    </row>
    <row r="6897" spans="16:17" ht="0" hidden="1" customHeight="1" x14ac:dyDescent="0.25">
      <c r="P6897" s="167"/>
      <c r="Q6897" s="168"/>
    </row>
    <row r="6898" spans="16:17" ht="0" hidden="1" customHeight="1" x14ac:dyDescent="0.25">
      <c r="P6898" s="167"/>
      <c r="Q6898" s="168"/>
    </row>
    <row r="6899" spans="16:17" ht="0" hidden="1" customHeight="1" x14ac:dyDescent="0.25">
      <c r="P6899" s="167"/>
      <c r="Q6899" s="168"/>
    </row>
    <row r="6900" spans="16:17" ht="0" hidden="1" customHeight="1" x14ac:dyDescent="0.25">
      <c r="P6900" s="167"/>
      <c r="Q6900" s="168"/>
    </row>
    <row r="6901" spans="16:17" ht="0" hidden="1" customHeight="1" x14ac:dyDescent="0.25">
      <c r="P6901" s="167"/>
      <c r="Q6901" s="168"/>
    </row>
    <row r="6902" spans="16:17" ht="0" hidden="1" customHeight="1" x14ac:dyDescent="0.25">
      <c r="P6902" s="167"/>
      <c r="Q6902" s="168"/>
    </row>
    <row r="6903" spans="16:17" ht="0" hidden="1" customHeight="1" x14ac:dyDescent="0.25">
      <c r="P6903" s="167"/>
      <c r="Q6903" s="168"/>
    </row>
    <row r="6904" spans="16:17" ht="0" hidden="1" customHeight="1" x14ac:dyDescent="0.25">
      <c r="P6904" s="167"/>
      <c r="Q6904" s="168"/>
    </row>
    <row r="6905" spans="16:17" ht="0" hidden="1" customHeight="1" x14ac:dyDescent="0.25">
      <c r="P6905" s="167"/>
      <c r="Q6905" s="168"/>
    </row>
    <row r="6906" spans="16:17" ht="0" hidden="1" customHeight="1" x14ac:dyDescent="0.25">
      <c r="P6906" s="167"/>
      <c r="Q6906" s="168"/>
    </row>
    <row r="6907" spans="16:17" ht="0" hidden="1" customHeight="1" x14ac:dyDescent="0.25">
      <c r="P6907" s="167"/>
      <c r="Q6907" s="168"/>
    </row>
    <row r="6908" spans="16:17" ht="0" hidden="1" customHeight="1" x14ac:dyDescent="0.25">
      <c r="P6908" s="167"/>
      <c r="Q6908" s="168"/>
    </row>
    <row r="6909" spans="16:17" ht="0" hidden="1" customHeight="1" x14ac:dyDescent="0.25">
      <c r="P6909" s="167"/>
      <c r="Q6909" s="168"/>
    </row>
    <row r="6910" spans="16:17" ht="0" hidden="1" customHeight="1" x14ac:dyDescent="0.25">
      <c r="P6910" s="167"/>
      <c r="Q6910" s="168"/>
    </row>
    <row r="6911" spans="16:17" ht="0" hidden="1" customHeight="1" x14ac:dyDescent="0.25">
      <c r="P6911" s="167"/>
      <c r="Q6911" s="168"/>
    </row>
    <row r="6912" spans="16:17" ht="0" hidden="1" customHeight="1" x14ac:dyDescent="0.25">
      <c r="P6912" s="167"/>
      <c r="Q6912" s="168"/>
    </row>
    <row r="6913" spans="16:17" ht="0" hidden="1" customHeight="1" x14ac:dyDescent="0.25">
      <c r="P6913" s="167"/>
      <c r="Q6913" s="168"/>
    </row>
    <row r="6914" spans="16:17" ht="0" hidden="1" customHeight="1" x14ac:dyDescent="0.25">
      <c r="P6914" s="167"/>
      <c r="Q6914" s="168"/>
    </row>
    <row r="6915" spans="16:17" ht="0" hidden="1" customHeight="1" x14ac:dyDescent="0.25">
      <c r="P6915" s="167"/>
      <c r="Q6915" s="168"/>
    </row>
    <row r="6916" spans="16:17" ht="0" hidden="1" customHeight="1" x14ac:dyDescent="0.25">
      <c r="P6916" s="167"/>
      <c r="Q6916" s="168"/>
    </row>
    <row r="6917" spans="16:17" ht="0" hidden="1" customHeight="1" x14ac:dyDescent="0.25">
      <c r="P6917" s="167"/>
      <c r="Q6917" s="168"/>
    </row>
    <row r="6918" spans="16:17" ht="0" hidden="1" customHeight="1" x14ac:dyDescent="0.25">
      <c r="P6918" s="167"/>
      <c r="Q6918" s="168"/>
    </row>
    <row r="6919" spans="16:17" ht="0" hidden="1" customHeight="1" x14ac:dyDescent="0.25">
      <c r="P6919" s="167"/>
      <c r="Q6919" s="168"/>
    </row>
    <row r="6920" spans="16:17" ht="0" hidden="1" customHeight="1" x14ac:dyDescent="0.25">
      <c r="P6920" s="167"/>
      <c r="Q6920" s="168"/>
    </row>
    <row r="6921" spans="16:17" ht="0" hidden="1" customHeight="1" x14ac:dyDescent="0.25">
      <c r="P6921" s="167"/>
      <c r="Q6921" s="168"/>
    </row>
    <row r="6922" spans="16:17" ht="0" hidden="1" customHeight="1" x14ac:dyDescent="0.25">
      <c r="P6922" s="167"/>
      <c r="Q6922" s="168"/>
    </row>
    <row r="6923" spans="16:17" ht="0" hidden="1" customHeight="1" x14ac:dyDescent="0.25">
      <c r="P6923" s="167"/>
      <c r="Q6923" s="168"/>
    </row>
    <row r="6924" spans="16:17" ht="0" hidden="1" customHeight="1" x14ac:dyDescent="0.25">
      <c r="P6924" s="167"/>
      <c r="Q6924" s="168"/>
    </row>
    <row r="6925" spans="16:17" ht="0" hidden="1" customHeight="1" x14ac:dyDescent="0.25">
      <c r="P6925" s="167"/>
      <c r="Q6925" s="168"/>
    </row>
    <row r="6926" spans="16:17" ht="0" hidden="1" customHeight="1" x14ac:dyDescent="0.25">
      <c r="P6926" s="167"/>
      <c r="Q6926" s="168"/>
    </row>
    <row r="6927" spans="16:17" ht="0" hidden="1" customHeight="1" x14ac:dyDescent="0.25">
      <c r="P6927" s="167"/>
      <c r="Q6927" s="168"/>
    </row>
    <row r="6928" spans="16:17" ht="0" hidden="1" customHeight="1" x14ac:dyDescent="0.25">
      <c r="P6928" s="167"/>
      <c r="Q6928" s="168"/>
    </row>
    <row r="6929" spans="16:17" ht="0" hidden="1" customHeight="1" x14ac:dyDescent="0.25">
      <c r="P6929" s="167"/>
      <c r="Q6929" s="168"/>
    </row>
    <row r="6930" spans="16:17" ht="0" hidden="1" customHeight="1" x14ac:dyDescent="0.25">
      <c r="P6930" s="167"/>
      <c r="Q6930" s="168"/>
    </row>
    <row r="6931" spans="16:17" ht="0" hidden="1" customHeight="1" x14ac:dyDescent="0.25">
      <c r="P6931" s="167"/>
      <c r="Q6931" s="168"/>
    </row>
    <row r="6932" spans="16:17" ht="0" hidden="1" customHeight="1" x14ac:dyDescent="0.25">
      <c r="P6932" s="167"/>
      <c r="Q6932" s="168"/>
    </row>
    <row r="6933" spans="16:17" ht="0" hidden="1" customHeight="1" x14ac:dyDescent="0.25">
      <c r="P6933" s="167"/>
      <c r="Q6933" s="168"/>
    </row>
    <row r="6934" spans="16:17" ht="0" hidden="1" customHeight="1" x14ac:dyDescent="0.25">
      <c r="P6934" s="167"/>
      <c r="Q6934" s="168"/>
    </row>
    <row r="6935" spans="16:17" ht="0" hidden="1" customHeight="1" x14ac:dyDescent="0.25">
      <c r="P6935" s="167"/>
      <c r="Q6935" s="168"/>
    </row>
    <row r="6936" spans="16:17" ht="0" hidden="1" customHeight="1" x14ac:dyDescent="0.25">
      <c r="P6936" s="167"/>
      <c r="Q6936" s="168"/>
    </row>
    <row r="6937" spans="16:17" ht="0" hidden="1" customHeight="1" x14ac:dyDescent="0.25">
      <c r="P6937" s="167"/>
      <c r="Q6937" s="168"/>
    </row>
    <row r="6938" spans="16:17" ht="0" hidden="1" customHeight="1" x14ac:dyDescent="0.25">
      <c r="P6938" s="167"/>
      <c r="Q6938" s="168"/>
    </row>
    <row r="6939" spans="16:17" ht="0" hidden="1" customHeight="1" x14ac:dyDescent="0.25">
      <c r="P6939" s="167"/>
      <c r="Q6939" s="168"/>
    </row>
    <row r="6940" spans="16:17" ht="0" hidden="1" customHeight="1" x14ac:dyDescent="0.25">
      <c r="P6940" s="167"/>
      <c r="Q6940" s="168"/>
    </row>
    <row r="6941" spans="16:17" ht="0" hidden="1" customHeight="1" x14ac:dyDescent="0.25">
      <c r="P6941" s="167"/>
      <c r="Q6941" s="168"/>
    </row>
    <row r="6942" spans="16:17" ht="0" hidden="1" customHeight="1" x14ac:dyDescent="0.25">
      <c r="P6942" s="167"/>
      <c r="Q6942" s="168"/>
    </row>
    <row r="6943" spans="16:17" ht="0" hidden="1" customHeight="1" x14ac:dyDescent="0.25">
      <c r="P6943" s="167"/>
      <c r="Q6943" s="168"/>
    </row>
    <row r="6944" spans="16:17" ht="0" hidden="1" customHeight="1" x14ac:dyDescent="0.25">
      <c r="P6944" s="167"/>
      <c r="Q6944" s="168"/>
    </row>
    <row r="6945" spans="16:17" ht="0" hidden="1" customHeight="1" x14ac:dyDescent="0.25">
      <c r="P6945" s="167"/>
      <c r="Q6945" s="168"/>
    </row>
    <row r="6946" spans="16:17" ht="0" hidden="1" customHeight="1" x14ac:dyDescent="0.25">
      <c r="P6946" s="167"/>
      <c r="Q6946" s="168"/>
    </row>
    <row r="6947" spans="16:17" ht="0" hidden="1" customHeight="1" x14ac:dyDescent="0.25">
      <c r="P6947" s="167"/>
      <c r="Q6947" s="168"/>
    </row>
    <row r="6948" spans="16:17" ht="0" hidden="1" customHeight="1" x14ac:dyDescent="0.25">
      <c r="P6948" s="167"/>
      <c r="Q6948" s="168"/>
    </row>
    <row r="6949" spans="16:17" ht="0" hidden="1" customHeight="1" x14ac:dyDescent="0.25">
      <c r="P6949" s="167"/>
      <c r="Q6949" s="168"/>
    </row>
    <row r="6950" spans="16:17" ht="0" hidden="1" customHeight="1" x14ac:dyDescent="0.25">
      <c r="P6950" s="167"/>
      <c r="Q6950" s="168"/>
    </row>
    <row r="6951" spans="16:17" ht="0" hidden="1" customHeight="1" x14ac:dyDescent="0.25">
      <c r="P6951" s="167"/>
      <c r="Q6951" s="168"/>
    </row>
    <row r="6952" spans="16:17" ht="0" hidden="1" customHeight="1" x14ac:dyDescent="0.25">
      <c r="P6952" s="167"/>
      <c r="Q6952" s="168"/>
    </row>
    <row r="6953" spans="16:17" ht="0" hidden="1" customHeight="1" x14ac:dyDescent="0.25">
      <c r="P6953" s="167"/>
      <c r="Q6953" s="168"/>
    </row>
    <row r="6954" spans="16:17" ht="0" hidden="1" customHeight="1" x14ac:dyDescent="0.25">
      <c r="P6954" s="167"/>
      <c r="Q6954" s="168"/>
    </row>
    <row r="6955" spans="16:17" ht="0" hidden="1" customHeight="1" x14ac:dyDescent="0.25">
      <c r="P6955" s="167"/>
      <c r="Q6955" s="168"/>
    </row>
    <row r="6956" spans="16:17" ht="0" hidden="1" customHeight="1" x14ac:dyDescent="0.25">
      <c r="P6956" s="167"/>
      <c r="Q6956" s="168"/>
    </row>
    <row r="6957" spans="16:17" ht="0" hidden="1" customHeight="1" x14ac:dyDescent="0.25">
      <c r="P6957" s="167"/>
      <c r="Q6957" s="168"/>
    </row>
    <row r="6958" spans="16:17" ht="0" hidden="1" customHeight="1" x14ac:dyDescent="0.25">
      <c r="P6958" s="167"/>
      <c r="Q6958" s="168"/>
    </row>
    <row r="6959" spans="16:17" ht="0" hidden="1" customHeight="1" x14ac:dyDescent="0.25">
      <c r="P6959" s="167"/>
      <c r="Q6959" s="168"/>
    </row>
    <row r="6960" spans="16:17" ht="0" hidden="1" customHeight="1" x14ac:dyDescent="0.25">
      <c r="P6960" s="167"/>
      <c r="Q6960" s="168"/>
    </row>
    <row r="6961" spans="16:17" ht="0" hidden="1" customHeight="1" x14ac:dyDescent="0.25">
      <c r="P6961" s="167"/>
      <c r="Q6961" s="168"/>
    </row>
    <row r="6962" spans="16:17" ht="0" hidden="1" customHeight="1" x14ac:dyDescent="0.25">
      <c r="P6962" s="167"/>
      <c r="Q6962" s="168"/>
    </row>
    <row r="6963" spans="16:17" ht="0" hidden="1" customHeight="1" x14ac:dyDescent="0.25">
      <c r="P6963" s="167"/>
      <c r="Q6963" s="168"/>
    </row>
    <row r="6964" spans="16:17" ht="0" hidden="1" customHeight="1" x14ac:dyDescent="0.25">
      <c r="P6964" s="167"/>
      <c r="Q6964" s="168"/>
    </row>
    <row r="6965" spans="16:17" ht="0" hidden="1" customHeight="1" x14ac:dyDescent="0.25">
      <c r="P6965" s="167"/>
      <c r="Q6965" s="168"/>
    </row>
    <row r="6966" spans="16:17" ht="0" hidden="1" customHeight="1" x14ac:dyDescent="0.25">
      <c r="P6966" s="167"/>
      <c r="Q6966" s="168"/>
    </row>
    <row r="6967" spans="16:17" ht="0" hidden="1" customHeight="1" x14ac:dyDescent="0.25">
      <c r="P6967" s="167"/>
      <c r="Q6967" s="168"/>
    </row>
    <row r="6968" spans="16:17" ht="0" hidden="1" customHeight="1" x14ac:dyDescent="0.25">
      <c r="P6968" s="167"/>
      <c r="Q6968" s="168"/>
    </row>
    <row r="6969" spans="16:17" ht="0" hidden="1" customHeight="1" x14ac:dyDescent="0.25">
      <c r="P6969" s="167"/>
      <c r="Q6969" s="168"/>
    </row>
    <row r="6970" spans="16:17" ht="0" hidden="1" customHeight="1" x14ac:dyDescent="0.25">
      <c r="P6970" s="167"/>
      <c r="Q6970" s="168"/>
    </row>
    <row r="6971" spans="16:17" ht="0" hidden="1" customHeight="1" x14ac:dyDescent="0.25">
      <c r="P6971" s="167"/>
      <c r="Q6971" s="168"/>
    </row>
    <row r="6972" spans="16:17" ht="0" hidden="1" customHeight="1" x14ac:dyDescent="0.25">
      <c r="P6972" s="167"/>
      <c r="Q6972" s="168"/>
    </row>
    <row r="6973" spans="16:17" ht="0" hidden="1" customHeight="1" x14ac:dyDescent="0.25">
      <c r="P6973" s="167"/>
      <c r="Q6973" s="168"/>
    </row>
    <row r="6974" spans="16:17" ht="0" hidden="1" customHeight="1" x14ac:dyDescent="0.25">
      <c r="P6974" s="167"/>
      <c r="Q6974" s="168"/>
    </row>
    <row r="6975" spans="16:17" ht="0" hidden="1" customHeight="1" x14ac:dyDescent="0.25">
      <c r="P6975" s="167"/>
      <c r="Q6975" s="168"/>
    </row>
    <row r="6976" spans="16:17" ht="0" hidden="1" customHeight="1" x14ac:dyDescent="0.25">
      <c r="P6976" s="167"/>
      <c r="Q6976" s="168"/>
    </row>
    <row r="6977" spans="16:17" ht="0" hidden="1" customHeight="1" x14ac:dyDescent="0.25">
      <c r="P6977" s="167"/>
      <c r="Q6977" s="168"/>
    </row>
    <row r="6978" spans="16:17" ht="0" hidden="1" customHeight="1" x14ac:dyDescent="0.25">
      <c r="P6978" s="167"/>
      <c r="Q6978" s="168"/>
    </row>
    <row r="6979" spans="16:17" ht="0" hidden="1" customHeight="1" x14ac:dyDescent="0.25">
      <c r="P6979" s="167"/>
      <c r="Q6979" s="168"/>
    </row>
    <row r="6980" spans="16:17" ht="0" hidden="1" customHeight="1" x14ac:dyDescent="0.25">
      <c r="P6980" s="167"/>
      <c r="Q6980" s="168"/>
    </row>
    <row r="6981" spans="16:17" ht="0" hidden="1" customHeight="1" x14ac:dyDescent="0.25">
      <c r="P6981" s="167"/>
      <c r="Q6981" s="168"/>
    </row>
    <row r="6982" spans="16:17" ht="0" hidden="1" customHeight="1" x14ac:dyDescent="0.25">
      <c r="P6982" s="167"/>
      <c r="Q6982" s="168"/>
    </row>
    <row r="6983" spans="16:17" ht="0" hidden="1" customHeight="1" x14ac:dyDescent="0.25">
      <c r="P6983" s="167"/>
      <c r="Q6983" s="168"/>
    </row>
    <row r="6984" spans="16:17" ht="0" hidden="1" customHeight="1" x14ac:dyDescent="0.25">
      <c r="P6984" s="167"/>
      <c r="Q6984" s="168"/>
    </row>
    <row r="6985" spans="16:17" ht="0" hidden="1" customHeight="1" x14ac:dyDescent="0.25">
      <c r="P6985" s="167"/>
      <c r="Q6985" s="168"/>
    </row>
    <row r="6986" spans="16:17" ht="0" hidden="1" customHeight="1" x14ac:dyDescent="0.25">
      <c r="P6986" s="167"/>
      <c r="Q6986" s="168"/>
    </row>
    <row r="6987" spans="16:17" ht="0" hidden="1" customHeight="1" x14ac:dyDescent="0.25">
      <c r="P6987" s="167"/>
      <c r="Q6987" s="168"/>
    </row>
    <row r="6988" spans="16:17" ht="0" hidden="1" customHeight="1" x14ac:dyDescent="0.25">
      <c r="P6988" s="167"/>
      <c r="Q6988" s="168"/>
    </row>
    <row r="6989" spans="16:17" ht="0" hidden="1" customHeight="1" x14ac:dyDescent="0.25">
      <c r="P6989" s="167"/>
      <c r="Q6989" s="168"/>
    </row>
    <row r="6990" spans="16:17" ht="0" hidden="1" customHeight="1" x14ac:dyDescent="0.25">
      <c r="P6990" s="167"/>
      <c r="Q6990" s="168"/>
    </row>
    <row r="6991" spans="16:17" ht="0" hidden="1" customHeight="1" x14ac:dyDescent="0.25">
      <c r="P6991" s="167"/>
      <c r="Q6991" s="168"/>
    </row>
    <row r="6992" spans="16:17" ht="0" hidden="1" customHeight="1" x14ac:dyDescent="0.25">
      <c r="P6992" s="167"/>
      <c r="Q6992" s="168"/>
    </row>
    <row r="6993" spans="16:17" ht="0" hidden="1" customHeight="1" x14ac:dyDescent="0.25">
      <c r="P6993" s="167"/>
      <c r="Q6993" s="168"/>
    </row>
    <row r="6994" spans="16:17" ht="0" hidden="1" customHeight="1" x14ac:dyDescent="0.25">
      <c r="P6994" s="167"/>
      <c r="Q6994" s="168"/>
    </row>
    <row r="6995" spans="16:17" ht="0" hidden="1" customHeight="1" x14ac:dyDescent="0.25">
      <c r="P6995" s="167"/>
      <c r="Q6995" s="168"/>
    </row>
    <row r="6996" spans="16:17" ht="0" hidden="1" customHeight="1" x14ac:dyDescent="0.25">
      <c r="P6996" s="167"/>
      <c r="Q6996" s="168"/>
    </row>
    <row r="6997" spans="16:17" ht="0" hidden="1" customHeight="1" x14ac:dyDescent="0.25">
      <c r="P6997" s="167"/>
      <c r="Q6997" s="168"/>
    </row>
    <row r="6998" spans="16:17" ht="0" hidden="1" customHeight="1" x14ac:dyDescent="0.25">
      <c r="P6998" s="167"/>
      <c r="Q6998" s="168"/>
    </row>
    <row r="6999" spans="16:17" ht="0" hidden="1" customHeight="1" x14ac:dyDescent="0.25">
      <c r="P6999" s="167"/>
      <c r="Q6999" s="168"/>
    </row>
    <row r="7000" spans="16:17" ht="0" hidden="1" customHeight="1" x14ac:dyDescent="0.25">
      <c r="P7000" s="167"/>
      <c r="Q7000" s="168"/>
    </row>
    <row r="7001" spans="16:17" ht="0" hidden="1" customHeight="1" x14ac:dyDescent="0.25">
      <c r="P7001" s="167"/>
      <c r="Q7001" s="168"/>
    </row>
    <row r="7002" spans="16:17" ht="0" hidden="1" customHeight="1" x14ac:dyDescent="0.25">
      <c r="P7002" s="167"/>
      <c r="Q7002" s="168"/>
    </row>
    <row r="7003" spans="16:17" ht="0" hidden="1" customHeight="1" x14ac:dyDescent="0.25">
      <c r="P7003" s="167"/>
      <c r="Q7003" s="168"/>
    </row>
    <row r="7004" spans="16:17" ht="0" hidden="1" customHeight="1" x14ac:dyDescent="0.25">
      <c r="P7004" s="167"/>
      <c r="Q7004" s="168"/>
    </row>
    <row r="7005" spans="16:17" ht="0" hidden="1" customHeight="1" x14ac:dyDescent="0.25">
      <c r="P7005" s="167"/>
      <c r="Q7005" s="168"/>
    </row>
    <row r="7006" spans="16:17" ht="0" hidden="1" customHeight="1" x14ac:dyDescent="0.25">
      <c r="P7006" s="167"/>
      <c r="Q7006" s="168"/>
    </row>
    <row r="7007" spans="16:17" ht="0" hidden="1" customHeight="1" x14ac:dyDescent="0.25">
      <c r="P7007" s="167"/>
      <c r="Q7007" s="168"/>
    </row>
    <row r="7008" spans="16:17" ht="0" hidden="1" customHeight="1" x14ac:dyDescent="0.25">
      <c r="P7008" s="167"/>
      <c r="Q7008" s="168"/>
    </row>
    <row r="7009" spans="16:17" ht="0" hidden="1" customHeight="1" x14ac:dyDescent="0.25">
      <c r="P7009" s="167"/>
      <c r="Q7009" s="168"/>
    </row>
    <row r="7010" spans="16:17" ht="0" hidden="1" customHeight="1" x14ac:dyDescent="0.25">
      <c r="P7010" s="167"/>
      <c r="Q7010" s="168"/>
    </row>
    <row r="7011" spans="16:17" ht="0" hidden="1" customHeight="1" x14ac:dyDescent="0.25">
      <c r="P7011" s="167"/>
      <c r="Q7011" s="168"/>
    </row>
    <row r="7012" spans="16:17" ht="0" hidden="1" customHeight="1" x14ac:dyDescent="0.25">
      <c r="P7012" s="167"/>
      <c r="Q7012" s="168"/>
    </row>
    <row r="7013" spans="16:17" ht="0" hidden="1" customHeight="1" x14ac:dyDescent="0.25">
      <c r="P7013" s="167"/>
      <c r="Q7013" s="168"/>
    </row>
    <row r="7014" spans="16:17" ht="0" hidden="1" customHeight="1" x14ac:dyDescent="0.25">
      <c r="P7014" s="167"/>
      <c r="Q7014" s="168"/>
    </row>
    <row r="7015" spans="16:17" ht="0" hidden="1" customHeight="1" x14ac:dyDescent="0.25">
      <c r="P7015" s="167"/>
      <c r="Q7015" s="168"/>
    </row>
    <row r="7016" spans="16:17" ht="0" hidden="1" customHeight="1" x14ac:dyDescent="0.25">
      <c r="P7016" s="167"/>
      <c r="Q7016" s="168"/>
    </row>
    <row r="7017" spans="16:17" ht="0" hidden="1" customHeight="1" x14ac:dyDescent="0.25">
      <c r="P7017" s="167"/>
      <c r="Q7017" s="168"/>
    </row>
    <row r="7018" spans="16:17" ht="0" hidden="1" customHeight="1" x14ac:dyDescent="0.25">
      <c r="P7018" s="167"/>
      <c r="Q7018" s="168"/>
    </row>
    <row r="7019" spans="16:17" ht="0" hidden="1" customHeight="1" x14ac:dyDescent="0.25">
      <c r="P7019" s="167"/>
      <c r="Q7019" s="168"/>
    </row>
    <row r="7020" spans="16:17" ht="0" hidden="1" customHeight="1" x14ac:dyDescent="0.25">
      <c r="P7020" s="167"/>
      <c r="Q7020" s="168"/>
    </row>
    <row r="7021" spans="16:17" ht="0" hidden="1" customHeight="1" x14ac:dyDescent="0.25">
      <c r="P7021" s="167"/>
      <c r="Q7021" s="168"/>
    </row>
    <row r="7022" spans="16:17" ht="0" hidden="1" customHeight="1" x14ac:dyDescent="0.25">
      <c r="P7022" s="167"/>
      <c r="Q7022" s="168"/>
    </row>
    <row r="7023" spans="16:17" ht="0" hidden="1" customHeight="1" x14ac:dyDescent="0.25">
      <c r="P7023" s="167"/>
      <c r="Q7023" s="168"/>
    </row>
    <row r="7024" spans="16:17" ht="0" hidden="1" customHeight="1" x14ac:dyDescent="0.25">
      <c r="P7024" s="167"/>
      <c r="Q7024" s="168"/>
    </row>
    <row r="7025" spans="16:17" ht="0" hidden="1" customHeight="1" x14ac:dyDescent="0.25">
      <c r="P7025" s="167"/>
      <c r="Q7025" s="168"/>
    </row>
    <row r="7026" spans="16:17" ht="0" hidden="1" customHeight="1" x14ac:dyDescent="0.25">
      <c r="P7026" s="167"/>
      <c r="Q7026" s="168"/>
    </row>
    <row r="7027" spans="16:17" ht="0" hidden="1" customHeight="1" x14ac:dyDescent="0.25">
      <c r="P7027" s="167"/>
      <c r="Q7027" s="168"/>
    </row>
    <row r="7028" spans="16:17" ht="0" hidden="1" customHeight="1" x14ac:dyDescent="0.25">
      <c r="P7028" s="167"/>
      <c r="Q7028" s="168"/>
    </row>
    <row r="7029" spans="16:17" ht="0" hidden="1" customHeight="1" x14ac:dyDescent="0.25">
      <c r="P7029" s="167"/>
      <c r="Q7029" s="168"/>
    </row>
    <row r="7030" spans="16:17" ht="0" hidden="1" customHeight="1" x14ac:dyDescent="0.25">
      <c r="P7030" s="167"/>
      <c r="Q7030" s="168"/>
    </row>
    <row r="7031" spans="16:17" ht="0" hidden="1" customHeight="1" x14ac:dyDescent="0.25">
      <c r="P7031" s="167"/>
      <c r="Q7031" s="168"/>
    </row>
    <row r="7032" spans="16:17" ht="0" hidden="1" customHeight="1" x14ac:dyDescent="0.25">
      <c r="P7032" s="167"/>
      <c r="Q7032" s="168"/>
    </row>
    <row r="7033" spans="16:17" ht="0" hidden="1" customHeight="1" x14ac:dyDescent="0.25">
      <c r="P7033" s="167"/>
      <c r="Q7033" s="168"/>
    </row>
    <row r="7034" spans="16:17" ht="0" hidden="1" customHeight="1" x14ac:dyDescent="0.25">
      <c r="P7034" s="167"/>
      <c r="Q7034" s="168"/>
    </row>
    <row r="7035" spans="16:17" ht="0" hidden="1" customHeight="1" x14ac:dyDescent="0.25">
      <c r="P7035" s="167"/>
      <c r="Q7035" s="168"/>
    </row>
    <row r="7036" spans="16:17" ht="0" hidden="1" customHeight="1" x14ac:dyDescent="0.25">
      <c r="P7036" s="167"/>
      <c r="Q7036" s="168"/>
    </row>
    <row r="7037" spans="16:17" ht="0" hidden="1" customHeight="1" x14ac:dyDescent="0.25">
      <c r="P7037" s="167"/>
      <c r="Q7037" s="168"/>
    </row>
    <row r="7038" spans="16:17" ht="0" hidden="1" customHeight="1" x14ac:dyDescent="0.25">
      <c r="P7038" s="167"/>
      <c r="Q7038" s="168"/>
    </row>
    <row r="7039" spans="16:17" ht="0" hidden="1" customHeight="1" x14ac:dyDescent="0.25">
      <c r="P7039" s="167"/>
      <c r="Q7039" s="168"/>
    </row>
    <row r="7040" spans="16:17" ht="0" hidden="1" customHeight="1" x14ac:dyDescent="0.25">
      <c r="P7040" s="167"/>
      <c r="Q7040" s="168"/>
    </row>
    <row r="7041" spans="16:17" ht="0" hidden="1" customHeight="1" x14ac:dyDescent="0.25">
      <c r="P7041" s="167"/>
      <c r="Q7041" s="168"/>
    </row>
    <row r="7042" spans="16:17" ht="0" hidden="1" customHeight="1" x14ac:dyDescent="0.25">
      <c r="P7042" s="167"/>
      <c r="Q7042" s="168"/>
    </row>
    <row r="7043" spans="16:17" ht="0" hidden="1" customHeight="1" x14ac:dyDescent="0.25">
      <c r="P7043" s="167"/>
      <c r="Q7043" s="168"/>
    </row>
    <row r="7044" spans="16:17" ht="0" hidden="1" customHeight="1" x14ac:dyDescent="0.25">
      <c r="P7044" s="167"/>
      <c r="Q7044" s="168"/>
    </row>
    <row r="7045" spans="16:17" ht="0" hidden="1" customHeight="1" x14ac:dyDescent="0.25">
      <c r="P7045" s="167"/>
      <c r="Q7045" s="168"/>
    </row>
    <row r="7046" spans="16:17" ht="0" hidden="1" customHeight="1" x14ac:dyDescent="0.25">
      <c r="P7046" s="167"/>
      <c r="Q7046" s="168"/>
    </row>
    <row r="7047" spans="16:17" ht="0" hidden="1" customHeight="1" x14ac:dyDescent="0.25">
      <c r="P7047" s="167"/>
      <c r="Q7047" s="168"/>
    </row>
    <row r="7048" spans="16:17" ht="0" hidden="1" customHeight="1" x14ac:dyDescent="0.25">
      <c r="P7048" s="167"/>
      <c r="Q7048" s="168"/>
    </row>
    <row r="7049" spans="16:17" ht="0" hidden="1" customHeight="1" x14ac:dyDescent="0.25">
      <c r="P7049" s="167"/>
      <c r="Q7049" s="168"/>
    </row>
    <row r="7050" spans="16:17" ht="0" hidden="1" customHeight="1" x14ac:dyDescent="0.25">
      <c r="P7050" s="167"/>
      <c r="Q7050" s="168"/>
    </row>
    <row r="7051" spans="16:17" ht="0" hidden="1" customHeight="1" x14ac:dyDescent="0.25">
      <c r="P7051" s="167"/>
      <c r="Q7051" s="168"/>
    </row>
    <row r="7052" spans="16:17" ht="0" hidden="1" customHeight="1" x14ac:dyDescent="0.25">
      <c r="P7052" s="167"/>
      <c r="Q7052" s="168"/>
    </row>
    <row r="7053" spans="16:17" ht="0" hidden="1" customHeight="1" x14ac:dyDescent="0.25">
      <c r="P7053" s="167"/>
      <c r="Q7053" s="168"/>
    </row>
    <row r="7054" spans="16:17" ht="0" hidden="1" customHeight="1" x14ac:dyDescent="0.25">
      <c r="P7054" s="167"/>
      <c r="Q7054" s="168"/>
    </row>
    <row r="7055" spans="16:17" ht="0" hidden="1" customHeight="1" x14ac:dyDescent="0.25">
      <c r="P7055" s="167"/>
      <c r="Q7055" s="168"/>
    </row>
    <row r="7056" spans="16:17" ht="0" hidden="1" customHeight="1" x14ac:dyDescent="0.25">
      <c r="P7056" s="167"/>
      <c r="Q7056" s="168"/>
    </row>
    <row r="7057" spans="16:17" ht="0" hidden="1" customHeight="1" x14ac:dyDescent="0.25">
      <c r="P7057" s="167"/>
      <c r="Q7057" s="168"/>
    </row>
    <row r="7058" spans="16:17" ht="0" hidden="1" customHeight="1" x14ac:dyDescent="0.25">
      <c r="P7058" s="167"/>
      <c r="Q7058" s="168"/>
    </row>
    <row r="7059" spans="16:17" ht="0" hidden="1" customHeight="1" x14ac:dyDescent="0.25">
      <c r="P7059" s="167"/>
      <c r="Q7059" s="168"/>
    </row>
    <row r="7060" spans="16:17" ht="0" hidden="1" customHeight="1" x14ac:dyDescent="0.25">
      <c r="P7060" s="167"/>
      <c r="Q7060" s="168"/>
    </row>
    <row r="7061" spans="16:17" ht="0" hidden="1" customHeight="1" x14ac:dyDescent="0.25">
      <c r="P7061" s="167"/>
      <c r="Q7061" s="168"/>
    </row>
    <row r="7062" spans="16:17" ht="0" hidden="1" customHeight="1" x14ac:dyDescent="0.25">
      <c r="P7062" s="167"/>
      <c r="Q7062" s="168"/>
    </row>
    <row r="7063" spans="16:17" ht="0" hidden="1" customHeight="1" x14ac:dyDescent="0.25">
      <c r="P7063" s="167"/>
      <c r="Q7063" s="168"/>
    </row>
    <row r="7064" spans="16:17" ht="0" hidden="1" customHeight="1" x14ac:dyDescent="0.25">
      <c r="P7064" s="167"/>
      <c r="Q7064" s="168"/>
    </row>
    <row r="7065" spans="16:17" ht="0" hidden="1" customHeight="1" x14ac:dyDescent="0.25">
      <c r="P7065" s="167"/>
      <c r="Q7065" s="168"/>
    </row>
    <row r="7066" spans="16:17" ht="0" hidden="1" customHeight="1" x14ac:dyDescent="0.25">
      <c r="P7066" s="167"/>
      <c r="Q7066" s="168"/>
    </row>
    <row r="7067" spans="16:17" ht="0" hidden="1" customHeight="1" x14ac:dyDescent="0.25">
      <c r="P7067" s="167"/>
      <c r="Q7067" s="168"/>
    </row>
    <row r="7068" spans="16:17" ht="0" hidden="1" customHeight="1" x14ac:dyDescent="0.25">
      <c r="P7068" s="167"/>
      <c r="Q7068" s="168"/>
    </row>
    <row r="7069" spans="16:17" ht="0" hidden="1" customHeight="1" x14ac:dyDescent="0.25">
      <c r="P7069" s="167"/>
      <c r="Q7069" s="168"/>
    </row>
    <row r="7070" spans="16:17" ht="0" hidden="1" customHeight="1" x14ac:dyDescent="0.25">
      <c r="P7070" s="167"/>
      <c r="Q7070" s="168"/>
    </row>
    <row r="7071" spans="16:17" ht="0" hidden="1" customHeight="1" x14ac:dyDescent="0.25">
      <c r="P7071" s="167"/>
      <c r="Q7071" s="168"/>
    </row>
    <row r="7072" spans="16:17" ht="0" hidden="1" customHeight="1" x14ac:dyDescent="0.25">
      <c r="P7072" s="167"/>
      <c r="Q7072" s="168"/>
    </row>
    <row r="7073" spans="16:17" ht="0" hidden="1" customHeight="1" x14ac:dyDescent="0.25">
      <c r="P7073" s="167"/>
      <c r="Q7073" s="168"/>
    </row>
    <row r="7074" spans="16:17" ht="0" hidden="1" customHeight="1" x14ac:dyDescent="0.25">
      <c r="P7074" s="167"/>
      <c r="Q7074" s="168"/>
    </row>
    <row r="7075" spans="16:17" ht="0" hidden="1" customHeight="1" x14ac:dyDescent="0.25">
      <c r="P7075" s="167"/>
      <c r="Q7075" s="168"/>
    </row>
    <row r="7076" spans="16:17" ht="0" hidden="1" customHeight="1" x14ac:dyDescent="0.25">
      <c r="P7076" s="167"/>
      <c r="Q7076" s="168"/>
    </row>
    <row r="7077" spans="16:17" ht="0" hidden="1" customHeight="1" x14ac:dyDescent="0.25">
      <c r="P7077" s="167"/>
      <c r="Q7077" s="168"/>
    </row>
    <row r="7078" spans="16:17" ht="0" hidden="1" customHeight="1" x14ac:dyDescent="0.25">
      <c r="P7078" s="167"/>
      <c r="Q7078" s="168"/>
    </row>
    <row r="7079" spans="16:17" ht="0" hidden="1" customHeight="1" x14ac:dyDescent="0.25">
      <c r="P7079" s="167"/>
      <c r="Q7079" s="168"/>
    </row>
    <row r="7080" spans="16:17" ht="0" hidden="1" customHeight="1" x14ac:dyDescent="0.25">
      <c r="P7080" s="167"/>
      <c r="Q7080" s="168"/>
    </row>
    <row r="7081" spans="16:17" ht="0" hidden="1" customHeight="1" x14ac:dyDescent="0.25">
      <c r="P7081" s="167"/>
      <c r="Q7081" s="168"/>
    </row>
    <row r="7082" spans="16:17" ht="0" hidden="1" customHeight="1" x14ac:dyDescent="0.25">
      <c r="P7082" s="167"/>
      <c r="Q7082" s="168"/>
    </row>
    <row r="7083" spans="16:17" ht="0" hidden="1" customHeight="1" x14ac:dyDescent="0.25">
      <c r="P7083" s="167"/>
      <c r="Q7083" s="168"/>
    </row>
    <row r="7084" spans="16:17" ht="0" hidden="1" customHeight="1" x14ac:dyDescent="0.25">
      <c r="P7084" s="167"/>
      <c r="Q7084" s="168"/>
    </row>
    <row r="7085" spans="16:17" ht="0" hidden="1" customHeight="1" x14ac:dyDescent="0.25">
      <c r="P7085" s="167"/>
      <c r="Q7085" s="168"/>
    </row>
    <row r="7086" spans="16:17" ht="0" hidden="1" customHeight="1" x14ac:dyDescent="0.25">
      <c r="P7086" s="167"/>
      <c r="Q7086" s="168"/>
    </row>
    <row r="7087" spans="16:17" ht="0" hidden="1" customHeight="1" x14ac:dyDescent="0.25">
      <c r="P7087" s="167"/>
      <c r="Q7087" s="168"/>
    </row>
    <row r="7088" spans="16:17" ht="0" hidden="1" customHeight="1" x14ac:dyDescent="0.25">
      <c r="P7088" s="167"/>
      <c r="Q7088" s="168"/>
    </row>
    <row r="7089" spans="16:17" ht="0" hidden="1" customHeight="1" x14ac:dyDescent="0.25">
      <c r="P7089" s="167"/>
      <c r="Q7089" s="168"/>
    </row>
    <row r="7090" spans="16:17" ht="0" hidden="1" customHeight="1" x14ac:dyDescent="0.25">
      <c r="P7090" s="167"/>
      <c r="Q7090" s="168"/>
    </row>
    <row r="7091" spans="16:17" ht="0" hidden="1" customHeight="1" x14ac:dyDescent="0.25">
      <c r="P7091" s="167"/>
      <c r="Q7091" s="168"/>
    </row>
    <row r="7092" spans="16:17" ht="0" hidden="1" customHeight="1" x14ac:dyDescent="0.25">
      <c r="P7092" s="167"/>
      <c r="Q7092" s="168"/>
    </row>
    <row r="7093" spans="16:17" ht="0" hidden="1" customHeight="1" x14ac:dyDescent="0.25">
      <c r="P7093" s="167"/>
      <c r="Q7093" s="168"/>
    </row>
    <row r="7094" spans="16:17" ht="0" hidden="1" customHeight="1" x14ac:dyDescent="0.25">
      <c r="P7094" s="167"/>
      <c r="Q7094" s="168"/>
    </row>
    <row r="7095" spans="16:17" ht="0" hidden="1" customHeight="1" x14ac:dyDescent="0.25">
      <c r="P7095" s="167"/>
      <c r="Q7095" s="168"/>
    </row>
    <row r="7096" spans="16:17" ht="0" hidden="1" customHeight="1" x14ac:dyDescent="0.25">
      <c r="P7096" s="167"/>
      <c r="Q7096" s="168"/>
    </row>
    <row r="7097" spans="16:17" ht="0" hidden="1" customHeight="1" x14ac:dyDescent="0.25">
      <c r="P7097" s="167"/>
      <c r="Q7097" s="168"/>
    </row>
    <row r="7098" spans="16:17" ht="0" hidden="1" customHeight="1" x14ac:dyDescent="0.25">
      <c r="P7098" s="167"/>
      <c r="Q7098" s="168"/>
    </row>
    <row r="7099" spans="16:17" ht="0" hidden="1" customHeight="1" x14ac:dyDescent="0.25">
      <c r="P7099" s="167"/>
      <c r="Q7099" s="168"/>
    </row>
    <row r="7100" spans="16:17" ht="0" hidden="1" customHeight="1" x14ac:dyDescent="0.25">
      <c r="P7100" s="167"/>
      <c r="Q7100" s="168"/>
    </row>
    <row r="7101" spans="16:17" ht="0" hidden="1" customHeight="1" x14ac:dyDescent="0.25">
      <c r="P7101" s="167"/>
      <c r="Q7101" s="168"/>
    </row>
    <row r="7102" spans="16:17" ht="0" hidden="1" customHeight="1" x14ac:dyDescent="0.25">
      <c r="P7102" s="167"/>
      <c r="Q7102" s="168"/>
    </row>
    <row r="7103" spans="16:17" ht="0" hidden="1" customHeight="1" x14ac:dyDescent="0.25">
      <c r="P7103" s="167"/>
      <c r="Q7103" s="168"/>
    </row>
    <row r="7104" spans="16:17" ht="0" hidden="1" customHeight="1" x14ac:dyDescent="0.25">
      <c r="P7104" s="167"/>
      <c r="Q7104" s="168"/>
    </row>
    <row r="7105" spans="16:17" ht="0" hidden="1" customHeight="1" x14ac:dyDescent="0.25">
      <c r="P7105" s="167"/>
      <c r="Q7105" s="168"/>
    </row>
    <row r="7106" spans="16:17" ht="0" hidden="1" customHeight="1" x14ac:dyDescent="0.25">
      <c r="P7106" s="167"/>
      <c r="Q7106" s="168"/>
    </row>
    <row r="7107" spans="16:17" ht="0" hidden="1" customHeight="1" x14ac:dyDescent="0.25">
      <c r="P7107" s="167"/>
      <c r="Q7107" s="168"/>
    </row>
    <row r="7108" spans="16:17" ht="0" hidden="1" customHeight="1" x14ac:dyDescent="0.25">
      <c r="P7108" s="167"/>
      <c r="Q7108" s="168"/>
    </row>
    <row r="7109" spans="16:17" ht="0" hidden="1" customHeight="1" x14ac:dyDescent="0.25">
      <c r="P7109" s="167"/>
      <c r="Q7109" s="168"/>
    </row>
    <row r="7110" spans="16:17" ht="0" hidden="1" customHeight="1" x14ac:dyDescent="0.25">
      <c r="P7110" s="167"/>
      <c r="Q7110" s="168"/>
    </row>
    <row r="7111" spans="16:17" ht="0" hidden="1" customHeight="1" x14ac:dyDescent="0.25">
      <c r="P7111" s="167"/>
      <c r="Q7111" s="168"/>
    </row>
    <row r="7112" spans="16:17" ht="0" hidden="1" customHeight="1" x14ac:dyDescent="0.25">
      <c r="P7112" s="167"/>
      <c r="Q7112" s="168"/>
    </row>
    <row r="7113" spans="16:17" ht="0" hidden="1" customHeight="1" x14ac:dyDescent="0.25">
      <c r="P7113" s="167"/>
      <c r="Q7113" s="168"/>
    </row>
    <row r="7114" spans="16:17" ht="0" hidden="1" customHeight="1" x14ac:dyDescent="0.25">
      <c r="P7114" s="167"/>
      <c r="Q7114" s="168"/>
    </row>
    <row r="7115" spans="16:17" ht="0" hidden="1" customHeight="1" x14ac:dyDescent="0.25">
      <c r="P7115" s="167"/>
      <c r="Q7115" s="168"/>
    </row>
    <row r="7116" spans="16:17" ht="0" hidden="1" customHeight="1" x14ac:dyDescent="0.25">
      <c r="P7116" s="167"/>
      <c r="Q7116" s="168"/>
    </row>
    <row r="7117" spans="16:17" ht="0" hidden="1" customHeight="1" x14ac:dyDescent="0.25">
      <c r="P7117" s="167"/>
      <c r="Q7117" s="168"/>
    </row>
    <row r="7118" spans="16:17" ht="0" hidden="1" customHeight="1" x14ac:dyDescent="0.25">
      <c r="P7118" s="167"/>
      <c r="Q7118" s="168"/>
    </row>
    <row r="7119" spans="16:17" ht="0" hidden="1" customHeight="1" x14ac:dyDescent="0.25">
      <c r="P7119" s="167"/>
      <c r="Q7119" s="168"/>
    </row>
    <row r="7120" spans="16:17" ht="0" hidden="1" customHeight="1" x14ac:dyDescent="0.25">
      <c r="P7120" s="167"/>
      <c r="Q7120" s="168"/>
    </row>
    <row r="7121" spans="16:17" ht="0" hidden="1" customHeight="1" x14ac:dyDescent="0.25">
      <c r="P7121" s="167"/>
      <c r="Q7121" s="168"/>
    </row>
    <row r="7122" spans="16:17" ht="0" hidden="1" customHeight="1" x14ac:dyDescent="0.25">
      <c r="P7122" s="167"/>
      <c r="Q7122" s="168"/>
    </row>
    <row r="7123" spans="16:17" ht="0" hidden="1" customHeight="1" x14ac:dyDescent="0.25">
      <c r="P7123" s="167"/>
      <c r="Q7123" s="168"/>
    </row>
    <row r="7124" spans="16:17" ht="0" hidden="1" customHeight="1" x14ac:dyDescent="0.25">
      <c r="P7124" s="167"/>
      <c r="Q7124" s="168"/>
    </row>
    <row r="7125" spans="16:17" ht="0" hidden="1" customHeight="1" x14ac:dyDescent="0.25">
      <c r="P7125" s="167"/>
      <c r="Q7125" s="168"/>
    </row>
    <row r="7126" spans="16:17" ht="0" hidden="1" customHeight="1" x14ac:dyDescent="0.25">
      <c r="P7126" s="167"/>
      <c r="Q7126" s="168"/>
    </row>
    <row r="7127" spans="16:17" ht="0" hidden="1" customHeight="1" x14ac:dyDescent="0.25">
      <c r="P7127" s="167"/>
      <c r="Q7127" s="168"/>
    </row>
    <row r="7128" spans="16:17" ht="0" hidden="1" customHeight="1" x14ac:dyDescent="0.25">
      <c r="P7128" s="167"/>
      <c r="Q7128" s="168"/>
    </row>
    <row r="7129" spans="16:17" ht="0" hidden="1" customHeight="1" x14ac:dyDescent="0.25">
      <c r="P7129" s="167"/>
      <c r="Q7129" s="168"/>
    </row>
    <row r="7130" spans="16:17" ht="0" hidden="1" customHeight="1" x14ac:dyDescent="0.25">
      <c r="P7130" s="167"/>
      <c r="Q7130" s="168"/>
    </row>
    <row r="7131" spans="16:17" ht="0" hidden="1" customHeight="1" x14ac:dyDescent="0.25">
      <c r="P7131" s="167"/>
      <c r="Q7131" s="168"/>
    </row>
    <row r="7132" spans="16:17" ht="0" hidden="1" customHeight="1" x14ac:dyDescent="0.25">
      <c r="P7132" s="167"/>
      <c r="Q7132" s="168"/>
    </row>
    <row r="7133" spans="16:17" ht="0" hidden="1" customHeight="1" x14ac:dyDescent="0.25">
      <c r="P7133" s="167"/>
      <c r="Q7133" s="168"/>
    </row>
    <row r="7134" spans="16:17" ht="0" hidden="1" customHeight="1" x14ac:dyDescent="0.25">
      <c r="P7134" s="167"/>
      <c r="Q7134" s="168"/>
    </row>
    <row r="7135" spans="16:17" ht="0" hidden="1" customHeight="1" x14ac:dyDescent="0.25">
      <c r="P7135" s="167"/>
      <c r="Q7135" s="168"/>
    </row>
    <row r="7136" spans="16:17" ht="0" hidden="1" customHeight="1" x14ac:dyDescent="0.25">
      <c r="P7136" s="167"/>
      <c r="Q7136" s="168"/>
    </row>
    <row r="7137" spans="16:17" ht="0" hidden="1" customHeight="1" x14ac:dyDescent="0.25">
      <c r="P7137" s="167"/>
      <c r="Q7137" s="168"/>
    </row>
    <row r="7138" spans="16:17" ht="0" hidden="1" customHeight="1" x14ac:dyDescent="0.25">
      <c r="P7138" s="167"/>
      <c r="Q7138" s="168"/>
    </row>
    <row r="7139" spans="16:17" ht="0" hidden="1" customHeight="1" x14ac:dyDescent="0.25">
      <c r="P7139" s="167"/>
      <c r="Q7139" s="168"/>
    </row>
    <row r="7140" spans="16:17" ht="0" hidden="1" customHeight="1" x14ac:dyDescent="0.25">
      <c r="P7140" s="167"/>
      <c r="Q7140" s="168"/>
    </row>
    <row r="7141" spans="16:17" ht="0" hidden="1" customHeight="1" x14ac:dyDescent="0.25">
      <c r="P7141" s="167"/>
      <c r="Q7141" s="168"/>
    </row>
    <row r="7142" spans="16:17" ht="0" hidden="1" customHeight="1" x14ac:dyDescent="0.25">
      <c r="P7142" s="167"/>
      <c r="Q7142" s="168"/>
    </row>
    <row r="7143" spans="16:17" ht="0" hidden="1" customHeight="1" x14ac:dyDescent="0.25">
      <c r="P7143" s="167"/>
      <c r="Q7143" s="168"/>
    </row>
    <row r="7144" spans="16:17" ht="0" hidden="1" customHeight="1" x14ac:dyDescent="0.25">
      <c r="P7144" s="167"/>
      <c r="Q7144" s="168"/>
    </row>
    <row r="7145" spans="16:17" ht="0" hidden="1" customHeight="1" x14ac:dyDescent="0.25">
      <c r="P7145" s="167"/>
      <c r="Q7145" s="168"/>
    </row>
    <row r="7146" spans="16:17" ht="0" hidden="1" customHeight="1" x14ac:dyDescent="0.25">
      <c r="P7146" s="167"/>
      <c r="Q7146" s="168"/>
    </row>
    <row r="7147" spans="16:17" ht="0" hidden="1" customHeight="1" x14ac:dyDescent="0.25">
      <c r="P7147" s="167"/>
      <c r="Q7147" s="168"/>
    </row>
    <row r="7148" spans="16:17" ht="0" hidden="1" customHeight="1" x14ac:dyDescent="0.25">
      <c r="P7148" s="167"/>
      <c r="Q7148" s="168"/>
    </row>
    <row r="7149" spans="16:17" ht="0" hidden="1" customHeight="1" x14ac:dyDescent="0.25">
      <c r="P7149" s="167"/>
      <c r="Q7149" s="168"/>
    </row>
    <row r="7150" spans="16:17" ht="0" hidden="1" customHeight="1" x14ac:dyDescent="0.25">
      <c r="P7150" s="167"/>
      <c r="Q7150" s="168"/>
    </row>
    <row r="7151" spans="16:17" ht="0" hidden="1" customHeight="1" x14ac:dyDescent="0.25">
      <c r="P7151" s="167"/>
      <c r="Q7151" s="168"/>
    </row>
    <row r="7152" spans="16:17" ht="0" hidden="1" customHeight="1" x14ac:dyDescent="0.25">
      <c r="P7152" s="167"/>
      <c r="Q7152" s="168"/>
    </row>
    <row r="7153" spans="16:17" ht="0" hidden="1" customHeight="1" x14ac:dyDescent="0.25">
      <c r="P7153" s="167"/>
      <c r="Q7153" s="168"/>
    </row>
    <row r="7154" spans="16:17" ht="0" hidden="1" customHeight="1" x14ac:dyDescent="0.25">
      <c r="P7154" s="167"/>
      <c r="Q7154" s="168"/>
    </row>
    <row r="7155" spans="16:17" ht="0" hidden="1" customHeight="1" x14ac:dyDescent="0.25">
      <c r="P7155" s="167"/>
      <c r="Q7155" s="168"/>
    </row>
    <row r="7156" spans="16:17" ht="0" hidden="1" customHeight="1" x14ac:dyDescent="0.25">
      <c r="P7156" s="167"/>
      <c r="Q7156" s="168"/>
    </row>
    <row r="7157" spans="16:17" ht="0" hidden="1" customHeight="1" x14ac:dyDescent="0.25">
      <c r="P7157" s="167"/>
      <c r="Q7157" s="168"/>
    </row>
    <row r="7158" spans="16:17" ht="0" hidden="1" customHeight="1" x14ac:dyDescent="0.25">
      <c r="P7158" s="167"/>
      <c r="Q7158" s="168"/>
    </row>
    <row r="7159" spans="16:17" ht="0" hidden="1" customHeight="1" x14ac:dyDescent="0.25">
      <c r="P7159" s="167"/>
      <c r="Q7159" s="168"/>
    </row>
    <row r="7160" spans="16:17" ht="0" hidden="1" customHeight="1" x14ac:dyDescent="0.25">
      <c r="P7160" s="167"/>
      <c r="Q7160" s="168"/>
    </row>
    <row r="7161" spans="16:17" ht="0" hidden="1" customHeight="1" x14ac:dyDescent="0.25">
      <c r="P7161" s="167"/>
      <c r="Q7161" s="168"/>
    </row>
    <row r="7162" spans="16:17" ht="0" hidden="1" customHeight="1" x14ac:dyDescent="0.25">
      <c r="P7162" s="167"/>
      <c r="Q7162" s="168"/>
    </row>
    <row r="7163" spans="16:17" ht="0" hidden="1" customHeight="1" x14ac:dyDescent="0.25">
      <c r="P7163" s="167"/>
      <c r="Q7163" s="168"/>
    </row>
    <row r="7164" spans="16:17" ht="0" hidden="1" customHeight="1" x14ac:dyDescent="0.25">
      <c r="P7164" s="167"/>
      <c r="Q7164" s="168"/>
    </row>
    <row r="7165" spans="16:17" ht="0" hidden="1" customHeight="1" x14ac:dyDescent="0.25">
      <c r="P7165" s="167"/>
      <c r="Q7165" s="168"/>
    </row>
    <row r="7166" spans="16:17" ht="0" hidden="1" customHeight="1" x14ac:dyDescent="0.25">
      <c r="P7166" s="167"/>
      <c r="Q7166" s="168"/>
    </row>
    <row r="7167" spans="16:17" ht="0" hidden="1" customHeight="1" x14ac:dyDescent="0.25">
      <c r="P7167" s="167"/>
      <c r="Q7167" s="168"/>
    </row>
    <row r="7168" spans="16:17" ht="0" hidden="1" customHeight="1" x14ac:dyDescent="0.25">
      <c r="P7168" s="167"/>
      <c r="Q7168" s="168"/>
    </row>
    <row r="7169" spans="16:17" ht="0" hidden="1" customHeight="1" x14ac:dyDescent="0.25">
      <c r="P7169" s="167"/>
      <c r="Q7169" s="168"/>
    </row>
    <row r="7170" spans="16:17" ht="0" hidden="1" customHeight="1" x14ac:dyDescent="0.25">
      <c r="P7170" s="167"/>
      <c r="Q7170" s="168"/>
    </row>
    <row r="7171" spans="16:17" ht="0" hidden="1" customHeight="1" x14ac:dyDescent="0.25">
      <c r="P7171" s="167"/>
      <c r="Q7171" s="168"/>
    </row>
    <row r="7172" spans="16:17" ht="0" hidden="1" customHeight="1" x14ac:dyDescent="0.25">
      <c r="P7172" s="167"/>
      <c r="Q7172" s="168"/>
    </row>
    <row r="7173" spans="16:17" ht="0" hidden="1" customHeight="1" x14ac:dyDescent="0.25">
      <c r="P7173" s="167"/>
      <c r="Q7173" s="168"/>
    </row>
    <row r="7174" spans="16:17" ht="0" hidden="1" customHeight="1" x14ac:dyDescent="0.25">
      <c r="P7174" s="167"/>
      <c r="Q7174" s="168"/>
    </row>
    <row r="7175" spans="16:17" ht="0" hidden="1" customHeight="1" x14ac:dyDescent="0.25">
      <c r="P7175" s="167"/>
      <c r="Q7175" s="168"/>
    </row>
    <row r="7176" spans="16:17" ht="0" hidden="1" customHeight="1" x14ac:dyDescent="0.25">
      <c r="P7176" s="167"/>
      <c r="Q7176" s="168"/>
    </row>
    <row r="7177" spans="16:17" ht="0" hidden="1" customHeight="1" x14ac:dyDescent="0.25">
      <c r="P7177" s="167"/>
      <c r="Q7177" s="168"/>
    </row>
    <row r="7178" spans="16:17" ht="0" hidden="1" customHeight="1" x14ac:dyDescent="0.25">
      <c r="P7178" s="167"/>
      <c r="Q7178" s="168"/>
    </row>
    <row r="7179" spans="16:17" ht="0" hidden="1" customHeight="1" x14ac:dyDescent="0.25">
      <c r="P7179" s="167"/>
      <c r="Q7179" s="168"/>
    </row>
    <row r="7180" spans="16:17" ht="0" hidden="1" customHeight="1" x14ac:dyDescent="0.25">
      <c r="P7180" s="167"/>
      <c r="Q7180" s="168"/>
    </row>
    <row r="7181" spans="16:17" ht="0" hidden="1" customHeight="1" x14ac:dyDescent="0.25">
      <c r="P7181" s="167"/>
      <c r="Q7181" s="168"/>
    </row>
    <row r="7182" spans="16:17" ht="0" hidden="1" customHeight="1" x14ac:dyDescent="0.25">
      <c r="P7182" s="167"/>
      <c r="Q7182" s="168"/>
    </row>
    <row r="7183" spans="16:17" ht="0" hidden="1" customHeight="1" x14ac:dyDescent="0.25">
      <c r="P7183" s="167"/>
      <c r="Q7183" s="168"/>
    </row>
    <row r="7184" spans="16:17" ht="0" hidden="1" customHeight="1" x14ac:dyDescent="0.25">
      <c r="P7184" s="167"/>
      <c r="Q7184" s="168"/>
    </row>
    <row r="7185" spans="16:17" ht="0" hidden="1" customHeight="1" x14ac:dyDescent="0.25">
      <c r="P7185" s="167"/>
      <c r="Q7185" s="168"/>
    </row>
    <row r="7186" spans="16:17" ht="0" hidden="1" customHeight="1" x14ac:dyDescent="0.25">
      <c r="P7186" s="167"/>
      <c r="Q7186" s="168"/>
    </row>
    <row r="7187" spans="16:17" ht="0" hidden="1" customHeight="1" x14ac:dyDescent="0.25">
      <c r="P7187" s="167"/>
      <c r="Q7187" s="168"/>
    </row>
    <row r="7188" spans="16:17" ht="0" hidden="1" customHeight="1" x14ac:dyDescent="0.25">
      <c r="P7188" s="167"/>
      <c r="Q7188" s="168"/>
    </row>
    <row r="7189" spans="16:17" ht="0" hidden="1" customHeight="1" x14ac:dyDescent="0.25">
      <c r="P7189" s="167"/>
      <c r="Q7189" s="168"/>
    </row>
    <row r="7190" spans="16:17" ht="0" hidden="1" customHeight="1" x14ac:dyDescent="0.25">
      <c r="P7190" s="167"/>
      <c r="Q7190" s="168"/>
    </row>
    <row r="7191" spans="16:17" ht="0" hidden="1" customHeight="1" x14ac:dyDescent="0.25">
      <c r="P7191" s="167"/>
      <c r="Q7191" s="168"/>
    </row>
    <row r="7192" spans="16:17" ht="0" hidden="1" customHeight="1" x14ac:dyDescent="0.25">
      <c r="P7192" s="167"/>
      <c r="Q7192" s="168"/>
    </row>
    <row r="7193" spans="16:17" ht="0" hidden="1" customHeight="1" x14ac:dyDescent="0.25">
      <c r="P7193" s="167"/>
      <c r="Q7193" s="168"/>
    </row>
    <row r="7194" spans="16:17" ht="0" hidden="1" customHeight="1" x14ac:dyDescent="0.25">
      <c r="P7194" s="167"/>
      <c r="Q7194" s="168"/>
    </row>
    <row r="7195" spans="16:17" ht="0" hidden="1" customHeight="1" x14ac:dyDescent="0.25">
      <c r="P7195" s="167"/>
      <c r="Q7195" s="168"/>
    </row>
    <row r="7196" spans="16:17" ht="0" hidden="1" customHeight="1" x14ac:dyDescent="0.25">
      <c r="P7196" s="167"/>
      <c r="Q7196" s="168"/>
    </row>
    <row r="7197" spans="16:17" ht="0" hidden="1" customHeight="1" x14ac:dyDescent="0.25">
      <c r="P7197" s="167"/>
      <c r="Q7197" s="168"/>
    </row>
    <row r="7198" spans="16:17" ht="0" hidden="1" customHeight="1" x14ac:dyDescent="0.25">
      <c r="P7198" s="167"/>
      <c r="Q7198" s="168"/>
    </row>
    <row r="7199" spans="16:17" ht="0" hidden="1" customHeight="1" x14ac:dyDescent="0.25">
      <c r="P7199" s="167"/>
      <c r="Q7199" s="168"/>
    </row>
    <row r="7200" spans="16:17" ht="0" hidden="1" customHeight="1" x14ac:dyDescent="0.25">
      <c r="P7200" s="167"/>
      <c r="Q7200" s="168"/>
    </row>
    <row r="7201" spans="16:17" ht="0" hidden="1" customHeight="1" x14ac:dyDescent="0.25">
      <c r="P7201" s="167"/>
      <c r="Q7201" s="168"/>
    </row>
    <row r="7202" spans="16:17" ht="0" hidden="1" customHeight="1" x14ac:dyDescent="0.25">
      <c r="P7202" s="167"/>
      <c r="Q7202" s="168"/>
    </row>
    <row r="7203" spans="16:17" ht="0" hidden="1" customHeight="1" x14ac:dyDescent="0.25">
      <c r="P7203" s="167"/>
      <c r="Q7203" s="168"/>
    </row>
    <row r="7204" spans="16:17" ht="0" hidden="1" customHeight="1" x14ac:dyDescent="0.25">
      <c r="P7204" s="167"/>
      <c r="Q7204" s="168"/>
    </row>
    <row r="7205" spans="16:17" ht="0" hidden="1" customHeight="1" x14ac:dyDescent="0.25">
      <c r="P7205" s="167"/>
      <c r="Q7205" s="168"/>
    </row>
    <row r="7206" spans="16:17" ht="0" hidden="1" customHeight="1" x14ac:dyDescent="0.25">
      <c r="P7206" s="167"/>
      <c r="Q7206" s="168"/>
    </row>
    <row r="7207" spans="16:17" ht="0" hidden="1" customHeight="1" x14ac:dyDescent="0.25">
      <c r="P7207" s="167"/>
      <c r="Q7207" s="168"/>
    </row>
    <row r="7208" spans="16:17" ht="0" hidden="1" customHeight="1" x14ac:dyDescent="0.25">
      <c r="P7208" s="167"/>
      <c r="Q7208" s="168"/>
    </row>
    <row r="7209" spans="16:17" ht="0" hidden="1" customHeight="1" x14ac:dyDescent="0.25">
      <c r="P7209" s="167"/>
      <c r="Q7209" s="168"/>
    </row>
    <row r="7210" spans="16:17" ht="0" hidden="1" customHeight="1" x14ac:dyDescent="0.25">
      <c r="P7210" s="167"/>
      <c r="Q7210" s="168"/>
    </row>
    <row r="7211" spans="16:17" ht="0" hidden="1" customHeight="1" x14ac:dyDescent="0.25">
      <c r="P7211" s="167"/>
      <c r="Q7211" s="168"/>
    </row>
    <row r="7212" spans="16:17" ht="0" hidden="1" customHeight="1" x14ac:dyDescent="0.25">
      <c r="P7212" s="167"/>
      <c r="Q7212" s="168"/>
    </row>
    <row r="7213" spans="16:17" ht="0" hidden="1" customHeight="1" x14ac:dyDescent="0.25">
      <c r="P7213" s="167"/>
      <c r="Q7213" s="168"/>
    </row>
    <row r="7214" spans="16:17" ht="0" hidden="1" customHeight="1" x14ac:dyDescent="0.25">
      <c r="P7214" s="167"/>
      <c r="Q7214" s="168"/>
    </row>
    <row r="7215" spans="16:17" ht="0" hidden="1" customHeight="1" x14ac:dyDescent="0.25">
      <c r="P7215" s="167"/>
      <c r="Q7215" s="168"/>
    </row>
    <row r="7216" spans="16:17" ht="0" hidden="1" customHeight="1" x14ac:dyDescent="0.25">
      <c r="P7216" s="167"/>
      <c r="Q7216" s="168"/>
    </row>
    <row r="7217" spans="16:17" ht="0" hidden="1" customHeight="1" x14ac:dyDescent="0.25">
      <c r="P7217" s="167"/>
      <c r="Q7217" s="168"/>
    </row>
    <row r="7218" spans="16:17" ht="0" hidden="1" customHeight="1" x14ac:dyDescent="0.25">
      <c r="P7218" s="167"/>
      <c r="Q7218" s="168"/>
    </row>
    <row r="7219" spans="16:17" ht="0" hidden="1" customHeight="1" x14ac:dyDescent="0.25">
      <c r="P7219" s="167"/>
      <c r="Q7219" s="168"/>
    </row>
    <row r="7220" spans="16:17" ht="0" hidden="1" customHeight="1" x14ac:dyDescent="0.25">
      <c r="P7220" s="167"/>
      <c r="Q7220" s="168"/>
    </row>
    <row r="7221" spans="16:17" ht="0" hidden="1" customHeight="1" x14ac:dyDescent="0.25">
      <c r="P7221" s="167"/>
      <c r="Q7221" s="168"/>
    </row>
    <row r="7222" spans="16:17" ht="0" hidden="1" customHeight="1" x14ac:dyDescent="0.25">
      <c r="P7222" s="167"/>
      <c r="Q7222" s="168"/>
    </row>
    <row r="7223" spans="16:17" ht="0" hidden="1" customHeight="1" x14ac:dyDescent="0.25">
      <c r="P7223" s="167"/>
      <c r="Q7223" s="168"/>
    </row>
    <row r="7224" spans="16:17" ht="0" hidden="1" customHeight="1" x14ac:dyDescent="0.25">
      <c r="P7224" s="167"/>
      <c r="Q7224" s="168"/>
    </row>
    <row r="7225" spans="16:17" ht="0" hidden="1" customHeight="1" x14ac:dyDescent="0.25">
      <c r="P7225" s="167"/>
      <c r="Q7225" s="168"/>
    </row>
    <row r="7226" spans="16:17" ht="0" hidden="1" customHeight="1" x14ac:dyDescent="0.25">
      <c r="P7226" s="167"/>
      <c r="Q7226" s="168"/>
    </row>
    <row r="7227" spans="16:17" ht="0" hidden="1" customHeight="1" x14ac:dyDescent="0.25">
      <c r="P7227" s="167"/>
      <c r="Q7227" s="168"/>
    </row>
    <row r="7228" spans="16:17" ht="0" hidden="1" customHeight="1" x14ac:dyDescent="0.25">
      <c r="P7228" s="167"/>
      <c r="Q7228" s="168"/>
    </row>
    <row r="7229" spans="16:17" ht="0" hidden="1" customHeight="1" x14ac:dyDescent="0.25">
      <c r="P7229" s="167"/>
      <c r="Q7229" s="168"/>
    </row>
    <row r="7230" spans="16:17" ht="0" hidden="1" customHeight="1" x14ac:dyDescent="0.25">
      <c r="P7230" s="167"/>
      <c r="Q7230" s="168"/>
    </row>
    <row r="7231" spans="16:17" ht="0" hidden="1" customHeight="1" x14ac:dyDescent="0.25">
      <c r="P7231" s="167"/>
      <c r="Q7231" s="168"/>
    </row>
    <row r="7232" spans="16:17" ht="0" hidden="1" customHeight="1" x14ac:dyDescent="0.25">
      <c r="P7232" s="167"/>
      <c r="Q7232" s="168"/>
    </row>
    <row r="7233" spans="16:17" ht="0" hidden="1" customHeight="1" x14ac:dyDescent="0.25">
      <c r="P7233" s="167"/>
      <c r="Q7233" s="168"/>
    </row>
    <row r="7234" spans="16:17" ht="0" hidden="1" customHeight="1" x14ac:dyDescent="0.25">
      <c r="P7234" s="167"/>
      <c r="Q7234" s="168"/>
    </row>
    <row r="7235" spans="16:17" ht="0" hidden="1" customHeight="1" x14ac:dyDescent="0.25">
      <c r="P7235" s="167"/>
      <c r="Q7235" s="168"/>
    </row>
    <row r="7236" spans="16:17" ht="0" hidden="1" customHeight="1" x14ac:dyDescent="0.25">
      <c r="P7236" s="167"/>
      <c r="Q7236" s="168"/>
    </row>
    <row r="7237" spans="16:17" ht="0" hidden="1" customHeight="1" x14ac:dyDescent="0.25">
      <c r="P7237" s="167"/>
      <c r="Q7237" s="168"/>
    </row>
    <row r="7238" spans="16:17" ht="0" hidden="1" customHeight="1" x14ac:dyDescent="0.25">
      <c r="P7238" s="167"/>
      <c r="Q7238" s="168"/>
    </row>
    <row r="7239" spans="16:17" ht="0" hidden="1" customHeight="1" x14ac:dyDescent="0.25">
      <c r="P7239" s="167"/>
      <c r="Q7239" s="168"/>
    </row>
    <row r="7240" spans="16:17" ht="0" hidden="1" customHeight="1" x14ac:dyDescent="0.25">
      <c r="P7240" s="167"/>
      <c r="Q7240" s="168"/>
    </row>
    <row r="7241" spans="16:17" ht="0" hidden="1" customHeight="1" x14ac:dyDescent="0.25">
      <c r="P7241" s="167"/>
      <c r="Q7241" s="168"/>
    </row>
    <row r="7242" spans="16:17" ht="0" hidden="1" customHeight="1" x14ac:dyDescent="0.25">
      <c r="P7242" s="167"/>
      <c r="Q7242" s="168"/>
    </row>
    <row r="7243" spans="16:17" ht="0" hidden="1" customHeight="1" x14ac:dyDescent="0.25">
      <c r="P7243" s="167"/>
      <c r="Q7243" s="168"/>
    </row>
    <row r="7244" spans="16:17" ht="0" hidden="1" customHeight="1" x14ac:dyDescent="0.25">
      <c r="P7244" s="167"/>
      <c r="Q7244" s="168"/>
    </row>
    <row r="7245" spans="16:17" ht="0" hidden="1" customHeight="1" x14ac:dyDescent="0.25">
      <c r="P7245" s="167"/>
      <c r="Q7245" s="168"/>
    </row>
    <row r="7246" spans="16:17" ht="0" hidden="1" customHeight="1" x14ac:dyDescent="0.25">
      <c r="P7246" s="167"/>
      <c r="Q7246" s="168"/>
    </row>
    <row r="7247" spans="16:17" ht="0" hidden="1" customHeight="1" x14ac:dyDescent="0.25">
      <c r="P7247" s="167"/>
      <c r="Q7247" s="168"/>
    </row>
    <row r="7248" spans="16:17" ht="0" hidden="1" customHeight="1" x14ac:dyDescent="0.25">
      <c r="P7248" s="167"/>
      <c r="Q7248" s="168"/>
    </row>
    <row r="7249" spans="16:17" ht="0" hidden="1" customHeight="1" x14ac:dyDescent="0.25">
      <c r="P7249" s="167"/>
      <c r="Q7249" s="168"/>
    </row>
    <row r="7250" spans="16:17" ht="0" hidden="1" customHeight="1" x14ac:dyDescent="0.25">
      <c r="P7250" s="167"/>
      <c r="Q7250" s="168"/>
    </row>
    <row r="7251" spans="16:17" ht="0" hidden="1" customHeight="1" x14ac:dyDescent="0.25">
      <c r="P7251" s="167"/>
      <c r="Q7251" s="168"/>
    </row>
    <row r="7252" spans="16:17" ht="0" hidden="1" customHeight="1" x14ac:dyDescent="0.25">
      <c r="P7252" s="167"/>
      <c r="Q7252" s="168"/>
    </row>
    <row r="7253" spans="16:17" ht="0" hidden="1" customHeight="1" x14ac:dyDescent="0.25">
      <c r="P7253" s="167"/>
      <c r="Q7253" s="168"/>
    </row>
    <row r="7254" spans="16:17" ht="0" hidden="1" customHeight="1" x14ac:dyDescent="0.25">
      <c r="P7254" s="167"/>
      <c r="Q7254" s="168"/>
    </row>
    <row r="7255" spans="16:17" ht="0" hidden="1" customHeight="1" x14ac:dyDescent="0.25">
      <c r="P7255" s="167"/>
      <c r="Q7255" s="168"/>
    </row>
    <row r="7256" spans="16:17" ht="0" hidden="1" customHeight="1" x14ac:dyDescent="0.25">
      <c r="P7256" s="167"/>
      <c r="Q7256" s="168"/>
    </row>
    <row r="7257" spans="16:17" ht="0" hidden="1" customHeight="1" x14ac:dyDescent="0.25">
      <c r="P7257" s="167"/>
      <c r="Q7257" s="168"/>
    </row>
    <row r="7258" spans="16:17" ht="0" hidden="1" customHeight="1" x14ac:dyDescent="0.25">
      <c r="P7258" s="167"/>
      <c r="Q7258" s="168"/>
    </row>
    <row r="7259" spans="16:17" ht="0" hidden="1" customHeight="1" x14ac:dyDescent="0.25">
      <c r="P7259" s="167"/>
      <c r="Q7259" s="168"/>
    </row>
    <row r="7260" spans="16:17" ht="0" hidden="1" customHeight="1" x14ac:dyDescent="0.25">
      <c r="P7260" s="167"/>
      <c r="Q7260" s="168"/>
    </row>
    <row r="7261" spans="16:17" ht="0" hidden="1" customHeight="1" x14ac:dyDescent="0.25">
      <c r="P7261" s="167"/>
      <c r="Q7261" s="168"/>
    </row>
    <row r="7262" spans="16:17" ht="0" hidden="1" customHeight="1" x14ac:dyDescent="0.25">
      <c r="P7262" s="167"/>
      <c r="Q7262" s="168"/>
    </row>
    <row r="7263" spans="16:17" ht="0" hidden="1" customHeight="1" x14ac:dyDescent="0.25">
      <c r="P7263" s="167"/>
      <c r="Q7263" s="168"/>
    </row>
    <row r="7264" spans="16:17" ht="0" hidden="1" customHeight="1" x14ac:dyDescent="0.25">
      <c r="P7264" s="167"/>
      <c r="Q7264" s="168"/>
    </row>
    <row r="7265" spans="16:17" ht="0" hidden="1" customHeight="1" x14ac:dyDescent="0.25">
      <c r="P7265" s="167"/>
      <c r="Q7265" s="168"/>
    </row>
    <row r="7266" spans="16:17" ht="0" hidden="1" customHeight="1" x14ac:dyDescent="0.25">
      <c r="P7266" s="167"/>
      <c r="Q7266" s="168"/>
    </row>
    <row r="7267" spans="16:17" ht="0" hidden="1" customHeight="1" x14ac:dyDescent="0.25">
      <c r="P7267" s="167"/>
      <c r="Q7267" s="168"/>
    </row>
    <row r="7268" spans="16:17" ht="0" hidden="1" customHeight="1" x14ac:dyDescent="0.25">
      <c r="P7268" s="167"/>
      <c r="Q7268" s="168"/>
    </row>
    <row r="7269" spans="16:17" ht="0" hidden="1" customHeight="1" x14ac:dyDescent="0.25">
      <c r="P7269" s="167"/>
      <c r="Q7269" s="168"/>
    </row>
    <row r="7270" spans="16:17" ht="0" hidden="1" customHeight="1" x14ac:dyDescent="0.25">
      <c r="P7270" s="167"/>
      <c r="Q7270" s="168"/>
    </row>
    <row r="7271" spans="16:17" ht="0" hidden="1" customHeight="1" x14ac:dyDescent="0.25">
      <c r="P7271" s="167"/>
      <c r="Q7271" s="168"/>
    </row>
    <row r="7272" spans="16:17" ht="0" hidden="1" customHeight="1" x14ac:dyDescent="0.25">
      <c r="P7272" s="167"/>
      <c r="Q7272" s="168"/>
    </row>
    <row r="7273" spans="16:17" ht="0" hidden="1" customHeight="1" x14ac:dyDescent="0.25">
      <c r="P7273" s="167"/>
      <c r="Q7273" s="168"/>
    </row>
    <row r="7274" spans="16:17" ht="0" hidden="1" customHeight="1" x14ac:dyDescent="0.25">
      <c r="P7274" s="167"/>
      <c r="Q7274" s="168"/>
    </row>
    <row r="7275" spans="16:17" ht="0" hidden="1" customHeight="1" x14ac:dyDescent="0.25">
      <c r="P7275" s="167"/>
      <c r="Q7275" s="168"/>
    </row>
    <row r="7276" spans="16:17" ht="0" hidden="1" customHeight="1" x14ac:dyDescent="0.25">
      <c r="P7276" s="167"/>
      <c r="Q7276" s="168"/>
    </row>
    <row r="7277" spans="16:17" ht="0" hidden="1" customHeight="1" x14ac:dyDescent="0.25">
      <c r="P7277" s="167"/>
      <c r="Q7277" s="168"/>
    </row>
    <row r="7278" spans="16:17" ht="0" hidden="1" customHeight="1" x14ac:dyDescent="0.25">
      <c r="P7278" s="167"/>
      <c r="Q7278" s="168"/>
    </row>
    <row r="7279" spans="16:17" ht="0" hidden="1" customHeight="1" x14ac:dyDescent="0.25">
      <c r="P7279" s="167"/>
      <c r="Q7279" s="168"/>
    </row>
    <row r="7280" spans="16:17" ht="0" hidden="1" customHeight="1" x14ac:dyDescent="0.25">
      <c r="P7280" s="167"/>
      <c r="Q7280" s="168"/>
    </row>
    <row r="7281" spans="16:17" ht="0" hidden="1" customHeight="1" x14ac:dyDescent="0.25">
      <c r="P7281" s="167"/>
      <c r="Q7281" s="168"/>
    </row>
    <row r="7282" spans="16:17" ht="0" hidden="1" customHeight="1" x14ac:dyDescent="0.25">
      <c r="P7282" s="167"/>
      <c r="Q7282" s="168"/>
    </row>
    <row r="7283" spans="16:17" ht="0" hidden="1" customHeight="1" x14ac:dyDescent="0.25">
      <c r="P7283" s="167"/>
      <c r="Q7283" s="168"/>
    </row>
    <row r="7284" spans="16:17" ht="0" hidden="1" customHeight="1" x14ac:dyDescent="0.25">
      <c r="P7284" s="167"/>
      <c r="Q7284" s="168"/>
    </row>
    <row r="7285" spans="16:17" ht="0" hidden="1" customHeight="1" x14ac:dyDescent="0.25">
      <c r="P7285" s="167"/>
      <c r="Q7285" s="168"/>
    </row>
    <row r="7286" spans="16:17" ht="0" hidden="1" customHeight="1" x14ac:dyDescent="0.25">
      <c r="P7286" s="167"/>
      <c r="Q7286" s="168"/>
    </row>
    <row r="7287" spans="16:17" ht="0" hidden="1" customHeight="1" x14ac:dyDescent="0.25">
      <c r="P7287" s="167"/>
      <c r="Q7287" s="168"/>
    </row>
    <row r="7288" spans="16:17" ht="0" hidden="1" customHeight="1" x14ac:dyDescent="0.25">
      <c r="P7288" s="167"/>
      <c r="Q7288" s="168"/>
    </row>
    <row r="7289" spans="16:17" ht="0" hidden="1" customHeight="1" x14ac:dyDescent="0.25">
      <c r="P7289" s="167"/>
      <c r="Q7289" s="168"/>
    </row>
    <row r="7290" spans="16:17" ht="0" hidden="1" customHeight="1" x14ac:dyDescent="0.25">
      <c r="P7290" s="167"/>
      <c r="Q7290" s="168"/>
    </row>
    <row r="7291" spans="16:17" ht="0" hidden="1" customHeight="1" x14ac:dyDescent="0.25">
      <c r="P7291" s="167"/>
      <c r="Q7291" s="168"/>
    </row>
    <row r="7292" spans="16:17" ht="0" hidden="1" customHeight="1" x14ac:dyDescent="0.25">
      <c r="P7292" s="167"/>
      <c r="Q7292" s="168"/>
    </row>
    <row r="7293" spans="16:17" ht="0" hidden="1" customHeight="1" x14ac:dyDescent="0.25">
      <c r="P7293" s="167"/>
      <c r="Q7293" s="168"/>
    </row>
    <row r="7294" spans="16:17" ht="0" hidden="1" customHeight="1" x14ac:dyDescent="0.25">
      <c r="P7294" s="167"/>
      <c r="Q7294" s="168"/>
    </row>
    <row r="7295" spans="16:17" ht="0" hidden="1" customHeight="1" x14ac:dyDescent="0.25">
      <c r="P7295" s="167"/>
      <c r="Q7295" s="168"/>
    </row>
    <row r="7296" spans="16:17" ht="0" hidden="1" customHeight="1" x14ac:dyDescent="0.25">
      <c r="P7296" s="167"/>
      <c r="Q7296" s="168"/>
    </row>
    <row r="7297" spans="16:17" ht="0" hidden="1" customHeight="1" x14ac:dyDescent="0.25">
      <c r="P7297" s="167"/>
      <c r="Q7297" s="168"/>
    </row>
    <row r="7298" spans="16:17" ht="0" hidden="1" customHeight="1" x14ac:dyDescent="0.25">
      <c r="P7298" s="167"/>
      <c r="Q7298" s="168"/>
    </row>
    <row r="7299" spans="16:17" ht="0" hidden="1" customHeight="1" x14ac:dyDescent="0.25">
      <c r="P7299" s="167"/>
      <c r="Q7299" s="168"/>
    </row>
    <row r="7300" spans="16:17" ht="0" hidden="1" customHeight="1" x14ac:dyDescent="0.25">
      <c r="P7300" s="167"/>
      <c r="Q7300" s="168"/>
    </row>
    <row r="7301" spans="16:17" ht="0" hidden="1" customHeight="1" x14ac:dyDescent="0.25">
      <c r="P7301" s="167"/>
      <c r="Q7301" s="168"/>
    </row>
    <row r="7302" spans="16:17" ht="0" hidden="1" customHeight="1" x14ac:dyDescent="0.25">
      <c r="P7302" s="167"/>
      <c r="Q7302" s="168"/>
    </row>
    <row r="7303" spans="16:17" ht="0" hidden="1" customHeight="1" x14ac:dyDescent="0.25">
      <c r="P7303" s="167"/>
      <c r="Q7303" s="168"/>
    </row>
    <row r="7304" spans="16:17" ht="0" hidden="1" customHeight="1" x14ac:dyDescent="0.25">
      <c r="P7304" s="167"/>
      <c r="Q7304" s="168"/>
    </row>
    <row r="7305" spans="16:17" ht="0" hidden="1" customHeight="1" x14ac:dyDescent="0.25">
      <c r="P7305" s="167"/>
      <c r="Q7305" s="168"/>
    </row>
    <row r="7306" spans="16:17" ht="0" hidden="1" customHeight="1" x14ac:dyDescent="0.25">
      <c r="P7306" s="167"/>
      <c r="Q7306" s="168"/>
    </row>
    <row r="7307" spans="16:17" ht="0" hidden="1" customHeight="1" x14ac:dyDescent="0.25">
      <c r="P7307" s="167"/>
      <c r="Q7307" s="168"/>
    </row>
    <row r="7308" spans="16:17" ht="0" hidden="1" customHeight="1" x14ac:dyDescent="0.25">
      <c r="P7308" s="167"/>
      <c r="Q7308" s="168"/>
    </row>
    <row r="7309" spans="16:17" ht="0" hidden="1" customHeight="1" x14ac:dyDescent="0.25">
      <c r="P7309" s="167"/>
      <c r="Q7309" s="168"/>
    </row>
    <row r="7310" spans="16:17" ht="0" hidden="1" customHeight="1" x14ac:dyDescent="0.25">
      <c r="P7310" s="167"/>
      <c r="Q7310" s="168"/>
    </row>
    <row r="7311" spans="16:17" ht="0" hidden="1" customHeight="1" x14ac:dyDescent="0.25">
      <c r="P7311" s="167"/>
      <c r="Q7311" s="168"/>
    </row>
    <row r="7312" spans="16:17" ht="0" hidden="1" customHeight="1" x14ac:dyDescent="0.25">
      <c r="P7312" s="167"/>
      <c r="Q7312" s="168"/>
    </row>
    <row r="7313" spans="16:17" ht="0" hidden="1" customHeight="1" x14ac:dyDescent="0.25">
      <c r="P7313" s="167"/>
      <c r="Q7313" s="168"/>
    </row>
    <row r="7314" spans="16:17" ht="0" hidden="1" customHeight="1" x14ac:dyDescent="0.25">
      <c r="P7314" s="167"/>
      <c r="Q7314" s="168"/>
    </row>
    <row r="7315" spans="16:17" ht="0" hidden="1" customHeight="1" x14ac:dyDescent="0.25">
      <c r="P7315" s="167"/>
      <c r="Q7315" s="168"/>
    </row>
    <row r="7316" spans="16:17" ht="0" hidden="1" customHeight="1" x14ac:dyDescent="0.25">
      <c r="P7316" s="167"/>
      <c r="Q7316" s="168"/>
    </row>
    <row r="7317" spans="16:17" ht="0" hidden="1" customHeight="1" x14ac:dyDescent="0.25">
      <c r="P7317" s="167"/>
      <c r="Q7317" s="168"/>
    </row>
    <row r="7318" spans="16:17" ht="0" hidden="1" customHeight="1" x14ac:dyDescent="0.25">
      <c r="P7318" s="167"/>
      <c r="Q7318" s="168"/>
    </row>
    <row r="7319" spans="16:17" ht="0" hidden="1" customHeight="1" x14ac:dyDescent="0.25">
      <c r="P7319" s="167"/>
      <c r="Q7319" s="168"/>
    </row>
    <row r="7320" spans="16:17" ht="0" hidden="1" customHeight="1" x14ac:dyDescent="0.25">
      <c r="P7320" s="167"/>
      <c r="Q7320" s="168"/>
    </row>
    <row r="7321" spans="16:17" ht="0" hidden="1" customHeight="1" x14ac:dyDescent="0.25">
      <c r="P7321" s="167"/>
      <c r="Q7321" s="168"/>
    </row>
    <row r="7322" spans="16:17" ht="0" hidden="1" customHeight="1" x14ac:dyDescent="0.25">
      <c r="P7322" s="167"/>
      <c r="Q7322" s="168"/>
    </row>
    <row r="7323" spans="16:17" ht="0" hidden="1" customHeight="1" x14ac:dyDescent="0.25">
      <c r="P7323" s="167"/>
      <c r="Q7323" s="168"/>
    </row>
    <row r="7324" spans="16:17" ht="0" hidden="1" customHeight="1" x14ac:dyDescent="0.25">
      <c r="P7324" s="167"/>
      <c r="Q7324" s="168"/>
    </row>
    <row r="7325" spans="16:17" ht="0" hidden="1" customHeight="1" x14ac:dyDescent="0.25">
      <c r="P7325" s="167"/>
      <c r="Q7325" s="168"/>
    </row>
    <row r="7326" spans="16:17" ht="0" hidden="1" customHeight="1" x14ac:dyDescent="0.25">
      <c r="P7326" s="167"/>
      <c r="Q7326" s="168"/>
    </row>
    <row r="7327" spans="16:17" ht="0" hidden="1" customHeight="1" x14ac:dyDescent="0.25">
      <c r="P7327" s="167"/>
      <c r="Q7327" s="168"/>
    </row>
    <row r="7328" spans="16:17" ht="0" hidden="1" customHeight="1" x14ac:dyDescent="0.25">
      <c r="P7328" s="167"/>
      <c r="Q7328" s="168"/>
    </row>
    <row r="7329" spans="16:17" ht="0" hidden="1" customHeight="1" x14ac:dyDescent="0.25">
      <c r="P7329" s="167"/>
      <c r="Q7329" s="168"/>
    </row>
    <row r="7330" spans="16:17" ht="0" hidden="1" customHeight="1" x14ac:dyDescent="0.25">
      <c r="P7330" s="167"/>
      <c r="Q7330" s="168"/>
    </row>
    <row r="7331" spans="16:17" ht="0" hidden="1" customHeight="1" x14ac:dyDescent="0.25">
      <c r="P7331" s="167"/>
      <c r="Q7331" s="168"/>
    </row>
    <row r="7332" spans="16:17" ht="0" hidden="1" customHeight="1" x14ac:dyDescent="0.25">
      <c r="P7332" s="167"/>
      <c r="Q7332" s="168"/>
    </row>
    <row r="7333" spans="16:17" ht="0" hidden="1" customHeight="1" x14ac:dyDescent="0.25">
      <c r="P7333" s="167"/>
      <c r="Q7333" s="168"/>
    </row>
    <row r="7334" spans="16:17" ht="0" hidden="1" customHeight="1" x14ac:dyDescent="0.25">
      <c r="P7334" s="167"/>
      <c r="Q7334" s="168"/>
    </row>
    <row r="7335" spans="16:17" ht="0" hidden="1" customHeight="1" x14ac:dyDescent="0.25">
      <c r="P7335" s="167"/>
      <c r="Q7335" s="168"/>
    </row>
    <row r="7336" spans="16:17" ht="0" hidden="1" customHeight="1" x14ac:dyDescent="0.25">
      <c r="P7336" s="167"/>
      <c r="Q7336" s="168"/>
    </row>
    <row r="7337" spans="16:17" ht="0" hidden="1" customHeight="1" x14ac:dyDescent="0.25">
      <c r="P7337" s="167"/>
      <c r="Q7337" s="168"/>
    </row>
    <row r="7338" spans="16:17" ht="0" hidden="1" customHeight="1" x14ac:dyDescent="0.25">
      <c r="P7338" s="167"/>
      <c r="Q7338" s="168"/>
    </row>
    <row r="7339" spans="16:17" ht="0" hidden="1" customHeight="1" x14ac:dyDescent="0.25">
      <c r="P7339" s="167"/>
      <c r="Q7339" s="168"/>
    </row>
    <row r="7340" spans="16:17" ht="0" hidden="1" customHeight="1" x14ac:dyDescent="0.25">
      <c r="P7340" s="167"/>
      <c r="Q7340" s="168"/>
    </row>
    <row r="7341" spans="16:17" ht="0" hidden="1" customHeight="1" x14ac:dyDescent="0.25">
      <c r="P7341" s="167"/>
      <c r="Q7341" s="168"/>
    </row>
    <row r="7342" spans="16:17" ht="0" hidden="1" customHeight="1" x14ac:dyDescent="0.25">
      <c r="P7342" s="167"/>
      <c r="Q7342" s="168"/>
    </row>
    <row r="7343" spans="16:17" ht="0" hidden="1" customHeight="1" x14ac:dyDescent="0.25">
      <c r="P7343" s="167"/>
      <c r="Q7343" s="168"/>
    </row>
    <row r="7344" spans="16:17" ht="0" hidden="1" customHeight="1" x14ac:dyDescent="0.25">
      <c r="P7344" s="167"/>
      <c r="Q7344" s="168"/>
    </row>
    <row r="7345" spans="16:17" ht="0" hidden="1" customHeight="1" x14ac:dyDescent="0.25">
      <c r="P7345" s="167"/>
      <c r="Q7345" s="168"/>
    </row>
    <row r="7346" spans="16:17" ht="0" hidden="1" customHeight="1" x14ac:dyDescent="0.25">
      <c r="P7346" s="167"/>
      <c r="Q7346" s="168"/>
    </row>
    <row r="7347" spans="16:17" ht="0" hidden="1" customHeight="1" x14ac:dyDescent="0.25">
      <c r="P7347" s="167"/>
      <c r="Q7347" s="168"/>
    </row>
    <row r="7348" spans="16:17" ht="0" hidden="1" customHeight="1" x14ac:dyDescent="0.25">
      <c r="P7348" s="167"/>
      <c r="Q7348" s="168"/>
    </row>
    <row r="7349" spans="16:17" ht="0" hidden="1" customHeight="1" x14ac:dyDescent="0.25">
      <c r="P7349" s="167"/>
      <c r="Q7349" s="168"/>
    </row>
    <row r="7350" spans="16:17" ht="0" hidden="1" customHeight="1" x14ac:dyDescent="0.25">
      <c r="P7350" s="167"/>
      <c r="Q7350" s="168"/>
    </row>
    <row r="7351" spans="16:17" ht="0" hidden="1" customHeight="1" x14ac:dyDescent="0.25">
      <c r="P7351" s="167"/>
      <c r="Q7351" s="168"/>
    </row>
    <row r="7352" spans="16:17" ht="0" hidden="1" customHeight="1" x14ac:dyDescent="0.25">
      <c r="P7352" s="167"/>
      <c r="Q7352" s="168"/>
    </row>
    <row r="7353" spans="16:17" ht="0" hidden="1" customHeight="1" x14ac:dyDescent="0.25">
      <c r="P7353" s="167"/>
      <c r="Q7353" s="168"/>
    </row>
    <row r="7354" spans="16:17" ht="0" hidden="1" customHeight="1" x14ac:dyDescent="0.25">
      <c r="P7354" s="167"/>
      <c r="Q7354" s="168"/>
    </row>
    <row r="7355" spans="16:17" ht="0" hidden="1" customHeight="1" x14ac:dyDescent="0.25">
      <c r="P7355" s="167"/>
      <c r="Q7355" s="168"/>
    </row>
    <row r="7356" spans="16:17" ht="0" hidden="1" customHeight="1" x14ac:dyDescent="0.25">
      <c r="P7356" s="167"/>
      <c r="Q7356" s="168"/>
    </row>
    <row r="7357" spans="16:17" ht="0" hidden="1" customHeight="1" x14ac:dyDescent="0.25">
      <c r="P7357" s="167"/>
      <c r="Q7357" s="168"/>
    </row>
    <row r="7358" spans="16:17" ht="0" hidden="1" customHeight="1" x14ac:dyDescent="0.25">
      <c r="P7358" s="167"/>
      <c r="Q7358" s="168"/>
    </row>
    <row r="7359" spans="16:17" ht="0" hidden="1" customHeight="1" x14ac:dyDescent="0.25">
      <c r="P7359" s="167"/>
      <c r="Q7359" s="168"/>
    </row>
    <row r="7360" spans="16:17" ht="0" hidden="1" customHeight="1" x14ac:dyDescent="0.25">
      <c r="P7360" s="167"/>
      <c r="Q7360" s="168"/>
    </row>
    <row r="7361" spans="16:17" ht="0" hidden="1" customHeight="1" x14ac:dyDescent="0.25">
      <c r="P7361" s="167"/>
      <c r="Q7361" s="168"/>
    </row>
    <row r="7362" spans="16:17" ht="0" hidden="1" customHeight="1" x14ac:dyDescent="0.25">
      <c r="P7362" s="167"/>
      <c r="Q7362" s="168"/>
    </row>
    <row r="7363" spans="16:17" ht="0" hidden="1" customHeight="1" x14ac:dyDescent="0.25">
      <c r="P7363" s="167"/>
      <c r="Q7363" s="168"/>
    </row>
    <row r="7364" spans="16:17" ht="0" hidden="1" customHeight="1" x14ac:dyDescent="0.25">
      <c r="P7364" s="167"/>
      <c r="Q7364" s="168"/>
    </row>
    <row r="7365" spans="16:17" ht="0" hidden="1" customHeight="1" x14ac:dyDescent="0.25">
      <c r="P7365" s="167"/>
      <c r="Q7365" s="168"/>
    </row>
    <row r="7366" spans="16:17" ht="0" hidden="1" customHeight="1" x14ac:dyDescent="0.25">
      <c r="P7366" s="167"/>
      <c r="Q7366" s="168"/>
    </row>
    <row r="7367" spans="16:17" ht="0" hidden="1" customHeight="1" x14ac:dyDescent="0.25">
      <c r="P7367" s="167"/>
      <c r="Q7367" s="168"/>
    </row>
    <row r="7368" spans="16:17" ht="0" hidden="1" customHeight="1" x14ac:dyDescent="0.25">
      <c r="P7368" s="167"/>
      <c r="Q7368" s="168"/>
    </row>
    <row r="7369" spans="16:17" ht="0" hidden="1" customHeight="1" x14ac:dyDescent="0.25">
      <c r="P7369" s="167"/>
      <c r="Q7369" s="168"/>
    </row>
    <row r="7370" spans="16:17" ht="0" hidden="1" customHeight="1" x14ac:dyDescent="0.25">
      <c r="P7370" s="167"/>
      <c r="Q7370" s="168"/>
    </row>
    <row r="7371" spans="16:17" ht="0" hidden="1" customHeight="1" x14ac:dyDescent="0.25">
      <c r="P7371" s="167"/>
      <c r="Q7371" s="168"/>
    </row>
    <row r="7372" spans="16:17" ht="0" hidden="1" customHeight="1" x14ac:dyDescent="0.25">
      <c r="P7372" s="167"/>
      <c r="Q7372" s="168"/>
    </row>
    <row r="7373" spans="16:17" ht="0" hidden="1" customHeight="1" x14ac:dyDescent="0.25">
      <c r="P7373" s="167"/>
      <c r="Q7373" s="168"/>
    </row>
    <row r="7374" spans="16:17" ht="0" hidden="1" customHeight="1" x14ac:dyDescent="0.25">
      <c r="P7374" s="167"/>
      <c r="Q7374" s="168"/>
    </row>
    <row r="7375" spans="16:17" ht="0" hidden="1" customHeight="1" x14ac:dyDescent="0.25">
      <c r="P7375" s="167"/>
      <c r="Q7375" s="168"/>
    </row>
    <row r="7376" spans="16:17" ht="0" hidden="1" customHeight="1" x14ac:dyDescent="0.25">
      <c r="P7376" s="167"/>
      <c r="Q7376" s="168"/>
    </row>
    <row r="7377" spans="16:17" ht="0" hidden="1" customHeight="1" x14ac:dyDescent="0.25">
      <c r="P7377" s="167"/>
      <c r="Q7377" s="168"/>
    </row>
    <row r="7378" spans="16:17" ht="0" hidden="1" customHeight="1" x14ac:dyDescent="0.25">
      <c r="P7378" s="167"/>
      <c r="Q7378" s="168"/>
    </row>
    <row r="7379" spans="16:17" ht="0" hidden="1" customHeight="1" x14ac:dyDescent="0.25">
      <c r="P7379" s="167"/>
      <c r="Q7379" s="168"/>
    </row>
    <row r="7380" spans="16:17" ht="0" hidden="1" customHeight="1" x14ac:dyDescent="0.25">
      <c r="P7380" s="167"/>
      <c r="Q7380" s="168"/>
    </row>
    <row r="7381" spans="16:17" ht="0" hidden="1" customHeight="1" x14ac:dyDescent="0.25">
      <c r="P7381" s="167"/>
      <c r="Q7381" s="168"/>
    </row>
    <row r="7382" spans="16:17" ht="0" hidden="1" customHeight="1" x14ac:dyDescent="0.25">
      <c r="P7382" s="167"/>
      <c r="Q7382" s="168"/>
    </row>
    <row r="7383" spans="16:17" ht="0" hidden="1" customHeight="1" x14ac:dyDescent="0.25">
      <c r="P7383" s="167"/>
      <c r="Q7383" s="168"/>
    </row>
    <row r="7384" spans="16:17" ht="0" hidden="1" customHeight="1" x14ac:dyDescent="0.25">
      <c r="P7384" s="167"/>
      <c r="Q7384" s="168"/>
    </row>
    <row r="7385" spans="16:17" ht="0" hidden="1" customHeight="1" x14ac:dyDescent="0.25">
      <c r="P7385" s="167"/>
      <c r="Q7385" s="168"/>
    </row>
    <row r="7386" spans="16:17" ht="0" hidden="1" customHeight="1" x14ac:dyDescent="0.25">
      <c r="P7386" s="167"/>
      <c r="Q7386" s="168"/>
    </row>
    <row r="7387" spans="16:17" ht="0" hidden="1" customHeight="1" x14ac:dyDescent="0.25">
      <c r="P7387" s="167"/>
      <c r="Q7387" s="168"/>
    </row>
    <row r="7388" spans="16:17" ht="0" hidden="1" customHeight="1" x14ac:dyDescent="0.25">
      <c r="P7388" s="167"/>
      <c r="Q7388" s="168"/>
    </row>
    <row r="7389" spans="16:17" ht="0" hidden="1" customHeight="1" x14ac:dyDescent="0.25">
      <c r="P7389" s="167"/>
      <c r="Q7389" s="168"/>
    </row>
    <row r="7390" spans="16:17" ht="0" hidden="1" customHeight="1" x14ac:dyDescent="0.25">
      <c r="P7390" s="167"/>
      <c r="Q7390" s="168"/>
    </row>
    <row r="7391" spans="16:17" ht="0" hidden="1" customHeight="1" x14ac:dyDescent="0.25">
      <c r="P7391" s="167"/>
      <c r="Q7391" s="168"/>
    </row>
    <row r="7392" spans="16:17" ht="0" hidden="1" customHeight="1" x14ac:dyDescent="0.25">
      <c r="P7392" s="167"/>
      <c r="Q7392" s="168"/>
    </row>
    <row r="7393" spans="16:17" ht="0" hidden="1" customHeight="1" x14ac:dyDescent="0.25">
      <c r="P7393" s="167"/>
      <c r="Q7393" s="168"/>
    </row>
    <row r="7394" spans="16:17" ht="0" hidden="1" customHeight="1" x14ac:dyDescent="0.25">
      <c r="P7394" s="167"/>
      <c r="Q7394" s="168"/>
    </row>
    <row r="7395" spans="16:17" ht="0" hidden="1" customHeight="1" x14ac:dyDescent="0.25">
      <c r="P7395" s="167"/>
      <c r="Q7395" s="168"/>
    </row>
    <row r="7396" spans="16:17" ht="0" hidden="1" customHeight="1" x14ac:dyDescent="0.25">
      <c r="P7396" s="167"/>
      <c r="Q7396" s="168"/>
    </row>
    <row r="7397" spans="16:17" ht="0" hidden="1" customHeight="1" x14ac:dyDescent="0.25">
      <c r="P7397" s="167"/>
      <c r="Q7397" s="168"/>
    </row>
    <row r="7398" spans="16:17" ht="0" hidden="1" customHeight="1" x14ac:dyDescent="0.25">
      <c r="P7398" s="167"/>
      <c r="Q7398" s="168"/>
    </row>
    <row r="7399" spans="16:17" ht="0" hidden="1" customHeight="1" x14ac:dyDescent="0.25">
      <c r="P7399" s="167"/>
      <c r="Q7399" s="168"/>
    </row>
    <row r="7400" spans="16:17" ht="0" hidden="1" customHeight="1" x14ac:dyDescent="0.25">
      <c r="P7400" s="167"/>
      <c r="Q7400" s="168"/>
    </row>
    <row r="7401" spans="16:17" ht="0" hidden="1" customHeight="1" x14ac:dyDescent="0.25">
      <c r="P7401" s="167"/>
      <c r="Q7401" s="168"/>
    </row>
    <row r="7402" spans="16:17" ht="0" hidden="1" customHeight="1" x14ac:dyDescent="0.25">
      <c r="P7402" s="167"/>
      <c r="Q7402" s="168"/>
    </row>
    <row r="7403" spans="16:17" ht="0" hidden="1" customHeight="1" x14ac:dyDescent="0.25">
      <c r="P7403" s="167"/>
      <c r="Q7403" s="168"/>
    </row>
    <row r="7404" spans="16:17" ht="0" hidden="1" customHeight="1" x14ac:dyDescent="0.25">
      <c r="P7404" s="167"/>
      <c r="Q7404" s="168"/>
    </row>
    <row r="7405" spans="16:17" ht="0" hidden="1" customHeight="1" x14ac:dyDescent="0.25">
      <c r="P7405" s="167"/>
      <c r="Q7405" s="168"/>
    </row>
    <row r="7406" spans="16:17" ht="0" hidden="1" customHeight="1" x14ac:dyDescent="0.25">
      <c r="P7406" s="167"/>
      <c r="Q7406" s="168"/>
    </row>
    <row r="7407" spans="16:17" ht="0" hidden="1" customHeight="1" x14ac:dyDescent="0.25">
      <c r="P7407" s="167"/>
      <c r="Q7407" s="168"/>
    </row>
    <row r="7408" spans="16:17" ht="0" hidden="1" customHeight="1" x14ac:dyDescent="0.25">
      <c r="P7408" s="167"/>
      <c r="Q7408" s="168"/>
    </row>
    <row r="7409" spans="16:17" ht="0" hidden="1" customHeight="1" x14ac:dyDescent="0.25">
      <c r="P7409" s="167"/>
      <c r="Q7409" s="168"/>
    </row>
    <row r="7410" spans="16:17" ht="0" hidden="1" customHeight="1" x14ac:dyDescent="0.25">
      <c r="P7410" s="167"/>
      <c r="Q7410" s="168"/>
    </row>
    <row r="7411" spans="16:17" ht="0" hidden="1" customHeight="1" x14ac:dyDescent="0.25">
      <c r="P7411" s="167"/>
      <c r="Q7411" s="168"/>
    </row>
    <row r="7412" spans="16:17" ht="0" hidden="1" customHeight="1" x14ac:dyDescent="0.25">
      <c r="P7412" s="167"/>
      <c r="Q7412" s="168"/>
    </row>
    <row r="7413" spans="16:17" ht="0" hidden="1" customHeight="1" x14ac:dyDescent="0.25">
      <c r="P7413" s="167"/>
      <c r="Q7413" s="168"/>
    </row>
    <row r="7414" spans="16:17" ht="0" hidden="1" customHeight="1" x14ac:dyDescent="0.25">
      <c r="P7414" s="167"/>
      <c r="Q7414" s="168"/>
    </row>
    <row r="7415" spans="16:17" ht="0" hidden="1" customHeight="1" x14ac:dyDescent="0.25">
      <c r="P7415" s="167"/>
      <c r="Q7415" s="168"/>
    </row>
    <row r="7416" spans="16:17" ht="0" hidden="1" customHeight="1" x14ac:dyDescent="0.25">
      <c r="P7416" s="167"/>
      <c r="Q7416" s="168"/>
    </row>
    <row r="7417" spans="16:17" ht="0" hidden="1" customHeight="1" x14ac:dyDescent="0.25">
      <c r="P7417" s="167"/>
      <c r="Q7417" s="168"/>
    </row>
    <row r="7418" spans="16:17" ht="0" hidden="1" customHeight="1" x14ac:dyDescent="0.25">
      <c r="P7418" s="167"/>
      <c r="Q7418" s="168"/>
    </row>
    <row r="7419" spans="16:17" ht="0" hidden="1" customHeight="1" x14ac:dyDescent="0.25">
      <c r="P7419" s="167"/>
      <c r="Q7419" s="168"/>
    </row>
    <row r="7420" spans="16:17" ht="0" hidden="1" customHeight="1" x14ac:dyDescent="0.25">
      <c r="P7420" s="167"/>
      <c r="Q7420" s="168"/>
    </row>
    <row r="7421" spans="16:17" ht="0" hidden="1" customHeight="1" x14ac:dyDescent="0.25">
      <c r="P7421" s="167"/>
      <c r="Q7421" s="168"/>
    </row>
    <row r="7422" spans="16:17" ht="0" hidden="1" customHeight="1" x14ac:dyDescent="0.25">
      <c r="P7422" s="167"/>
      <c r="Q7422" s="168"/>
    </row>
    <row r="7423" spans="16:17" ht="0" hidden="1" customHeight="1" x14ac:dyDescent="0.25">
      <c r="P7423" s="167"/>
      <c r="Q7423" s="168"/>
    </row>
    <row r="7424" spans="16:17" ht="0" hidden="1" customHeight="1" x14ac:dyDescent="0.25">
      <c r="P7424" s="167"/>
      <c r="Q7424" s="168"/>
    </row>
    <row r="7425" spans="16:17" ht="0" hidden="1" customHeight="1" x14ac:dyDescent="0.25">
      <c r="P7425" s="167"/>
      <c r="Q7425" s="168"/>
    </row>
    <row r="7426" spans="16:17" ht="0" hidden="1" customHeight="1" x14ac:dyDescent="0.25">
      <c r="P7426" s="167"/>
      <c r="Q7426" s="168"/>
    </row>
    <row r="7427" spans="16:17" ht="0" hidden="1" customHeight="1" x14ac:dyDescent="0.25">
      <c r="P7427" s="167"/>
      <c r="Q7427" s="168"/>
    </row>
    <row r="7428" spans="16:17" ht="0" hidden="1" customHeight="1" x14ac:dyDescent="0.25">
      <c r="P7428" s="167"/>
      <c r="Q7428" s="168"/>
    </row>
    <row r="7429" spans="16:17" ht="0" hidden="1" customHeight="1" x14ac:dyDescent="0.25">
      <c r="P7429" s="167"/>
      <c r="Q7429" s="168"/>
    </row>
    <row r="7430" spans="16:17" ht="0" hidden="1" customHeight="1" x14ac:dyDescent="0.25">
      <c r="P7430" s="167"/>
      <c r="Q7430" s="168"/>
    </row>
    <row r="7431" spans="16:17" ht="0" hidden="1" customHeight="1" x14ac:dyDescent="0.25">
      <c r="P7431" s="167"/>
      <c r="Q7431" s="168"/>
    </row>
    <row r="7432" spans="16:17" ht="0" hidden="1" customHeight="1" x14ac:dyDescent="0.25">
      <c r="P7432" s="167"/>
      <c r="Q7432" s="168"/>
    </row>
    <row r="7433" spans="16:17" ht="0" hidden="1" customHeight="1" x14ac:dyDescent="0.25">
      <c r="P7433" s="167"/>
      <c r="Q7433" s="168"/>
    </row>
    <row r="7434" spans="16:17" ht="0" hidden="1" customHeight="1" x14ac:dyDescent="0.25">
      <c r="P7434" s="167"/>
      <c r="Q7434" s="168"/>
    </row>
    <row r="7435" spans="16:17" ht="0" hidden="1" customHeight="1" x14ac:dyDescent="0.25">
      <c r="P7435" s="167"/>
      <c r="Q7435" s="168"/>
    </row>
    <row r="7436" spans="16:17" ht="0" hidden="1" customHeight="1" x14ac:dyDescent="0.25">
      <c r="P7436" s="167"/>
      <c r="Q7436" s="168"/>
    </row>
    <row r="7437" spans="16:17" ht="0" hidden="1" customHeight="1" x14ac:dyDescent="0.25">
      <c r="P7437" s="167"/>
      <c r="Q7437" s="168"/>
    </row>
    <row r="7438" spans="16:17" ht="0" hidden="1" customHeight="1" x14ac:dyDescent="0.25">
      <c r="P7438" s="167"/>
      <c r="Q7438" s="168"/>
    </row>
    <row r="7439" spans="16:17" ht="0" hidden="1" customHeight="1" x14ac:dyDescent="0.25">
      <c r="P7439" s="167"/>
      <c r="Q7439" s="168"/>
    </row>
    <row r="7440" spans="16:17" ht="0" hidden="1" customHeight="1" x14ac:dyDescent="0.25">
      <c r="P7440" s="167"/>
      <c r="Q7440" s="168"/>
    </row>
    <row r="7441" spans="16:17" ht="0" hidden="1" customHeight="1" x14ac:dyDescent="0.25">
      <c r="P7441" s="167"/>
      <c r="Q7441" s="168"/>
    </row>
    <row r="7442" spans="16:17" ht="0" hidden="1" customHeight="1" x14ac:dyDescent="0.25">
      <c r="P7442" s="167"/>
      <c r="Q7442" s="168"/>
    </row>
    <row r="7443" spans="16:17" ht="0" hidden="1" customHeight="1" x14ac:dyDescent="0.25">
      <c r="P7443" s="167"/>
      <c r="Q7443" s="168"/>
    </row>
    <row r="7444" spans="16:17" ht="0" hidden="1" customHeight="1" x14ac:dyDescent="0.25">
      <c r="P7444" s="167"/>
      <c r="Q7444" s="168"/>
    </row>
    <row r="7445" spans="16:17" ht="0" hidden="1" customHeight="1" x14ac:dyDescent="0.25">
      <c r="P7445" s="167"/>
      <c r="Q7445" s="168"/>
    </row>
    <row r="7446" spans="16:17" ht="0" hidden="1" customHeight="1" x14ac:dyDescent="0.25">
      <c r="P7446" s="167"/>
      <c r="Q7446" s="168"/>
    </row>
    <row r="7447" spans="16:17" ht="0" hidden="1" customHeight="1" x14ac:dyDescent="0.25">
      <c r="P7447" s="167"/>
      <c r="Q7447" s="168"/>
    </row>
    <row r="7448" spans="16:17" ht="0" hidden="1" customHeight="1" x14ac:dyDescent="0.25">
      <c r="P7448" s="167"/>
      <c r="Q7448" s="168"/>
    </row>
    <row r="7449" spans="16:17" ht="0" hidden="1" customHeight="1" x14ac:dyDescent="0.25">
      <c r="P7449" s="167"/>
      <c r="Q7449" s="168"/>
    </row>
    <row r="7450" spans="16:17" ht="0" hidden="1" customHeight="1" x14ac:dyDescent="0.25">
      <c r="P7450" s="167"/>
      <c r="Q7450" s="168"/>
    </row>
    <row r="7451" spans="16:17" ht="0" hidden="1" customHeight="1" x14ac:dyDescent="0.25">
      <c r="P7451" s="167"/>
      <c r="Q7451" s="168"/>
    </row>
    <row r="7452" spans="16:17" ht="0" hidden="1" customHeight="1" x14ac:dyDescent="0.25">
      <c r="P7452" s="167"/>
      <c r="Q7452" s="168"/>
    </row>
    <row r="7453" spans="16:17" ht="0" hidden="1" customHeight="1" x14ac:dyDescent="0.25">
      <c r="P7453" s="167"/>
      <c r="Q7453" s="168"/>
    </row>
    <row r="7454" spans="16:17" ht="0" hidden="1" customHeight="1" x14ac:dyDescent="0.25">
      <c r="P7454" s="167"/>
      <c r="Q7454" s="168"/>
    </row>
    <row r="7455" spans="16:17" ht="0" hidden="1" customHeight="1" x14ac:dyDescent="0.25">
      <c r="P7455" s="167"/>
      <c r="Q7455" s="168"/>
    </row>
    <row r="7456" spans="16:17" ht="0" hidden="1" customHeight="1" x14ac:dyDescent="0.25">
      <c r="P7456" s="167"/>
      <c r="Q7456" s="168"/>
    </row>
    <row r="7457" spans="16:17" ht="0" hidden="1" customHeight="1" x14ac:dyDescent="0.25">
      <c r="P7457" s="167"/>
      <c r="Q7457" s="168"/>
    </row>
    <row r="7458" spans="16:17" ht="0" hidden="1" customHeight="1" x14ac:dyDescent="0.25">
      <c r="P7458" s="167"/>
      <c r="Q7458" s="168"/>
    </row>
    <row r="7459" spans="16:17" ht="0" hidden="1" customHeight="1" x14ac:dyDescent="0.25">
      <c r="P7459" s="167"/>
      <c r="Q7459" s="168"/>
    </row>
    <row r="7460" spans="16:17" ht="0" hidden="1" customHeight="1" x14ac:dyDescent="0.25">
      <c r="P7460" s="167"/>
      <c r="Q7460" s="168"/>
    </row>
    <row r="7461" spans="16:17" ht="0" hidden="1" customHeight="1" x14ac:dyDescent="0.25">
      <c r="P7461" s="167"/>
      <c r="Q7461" s="168"/>
    </row>
    <row r="7462" spans="16:17" ht="0" hidden="1" customHeight="1" x14ac:dyDescent="0.25">
      <c r="P7462" s="167"/>
      <c r="Q7462" s="168"/>
    </row>
    <row r="7463" spans="16:17" ht="0" hidden="1" customHeight="1" x14ac:dyDescent="0.25">
      <c r="P7463" s="167"/>
      <c r="Q7463" s="168"/>
    </row>
    <row r="7464" spans="16:17" ht="0" hidden="1" customHeight="1" x14ac:dyDescent="0.25">
      <c r="P7464" s="167"/>
      <c r="Q7464" s="168"/>
    </row>
    <row r="7465" spans="16:17" ht="0" hidden="1" customHeight="1" x14ac:dyDescent="0.25">
      <c r="P7465" s="167"/>
      <c r="Q7465" s="168"/>
    </row>
    <row r="7466" spans="16:17" ht="0" hidden="1" customHeight="1" x14ac:dyDescent="0.25">
      <c r="P7466" s="167"/>
      <c r="Q7466" s="168"/>
    </row>
    <row r="7467" spans="16:17" ht="0" hidden="1" customHeight="1" x14ac:dyDescent="0.25">
      <c r="P7467" s="167"/>
      <c r="Q7467" s="168"/>
    </row>
    <row r="7468" spans="16:17" ht="0" hidden="1" customHeight="1" x14ac:dyDescent="0.25">
      <c r="P7468" s="167"/>
      <c r="Q7468" s="168"/>
    </row>
    <row r="7469" spans="16:17" ht="0" hidden="1" customHeight="1" x14ac:dyDescent="0.25">
      <c r="P7469" s="167"/>
      <c r="Q7469" s="168"/>
    </row>
    <row r="7470" spans="16:17" ht="0" hidden="1" customHeight="1" x14ac:dyDescent="0.25">
      <c r="P7470" s="167"/>
      <c r="Q7470" s="168"/>
    </row>
    <row r="7471" spans="16:17" ht="0" hidden="1" customHeight="1" x14ac:dyDescent="0.25">
      <c r="P7471" s="167"/>
      <c r="Q7471" s="168"/>
    </row>
    <row r="7472" spans="16:17" ht="0" hidden="1" customHeight="1" x14ac:dyDescent="0.25">
      <c r="P7472" s="167"/>
      <c r="Q7472" s="168"/>
    </row>
    <row r="7473" spans="16:17" ht="0" hidden="1" customHeight="1" x14ac:dyDescent="0.25">
      <c r="P7473" s="167"/>
      <c r="Q7473" s="168"/>
    </row>
    <row r="7474" spans="16:17" ht="0" hidden="1" customHeight="1" x14ac:dyDescent="0.25">
      <c r="P7474" s="167"/>
      <c r="Q7474" s="168"/>
    </row>
    <row r="7475" spans="16:17" ht="0" hidden="1" customHeight="1" x14ac:dyDescent="0.25">
      <c r="P7475" s="167"/>
      <c r="Q7475" s="168"/>
    </row>
    <row r="7476" spans="16:17" ht="0" hidden="1" customHeight="1" x14ac:dyDescent="0.25">
      <c r="P7476" s="167"/>
      <c r="Q7476" s="168"/>
    </row>
    <row r="7477" spans="16:17" ht="0" hidden="1" customHeight="1" x14ac:dyDescent="0.25">
      <c r="P7477" s="167"/>
      <c r="Q7477" s="168"/>
    </row>
    <row r="7478" spans="16:17" ht="0" hidden="1" customHeight="1" x14ac:dyDescent="0.25">
      <c r="P7478" s="167"/>
      <c r="Q7478" s="168"/>
    </row>
    <row r="7479" spans="16:17" ht="0" hidden="1" customHeight="1" x14ac:dyDescent="0.25">
      <c r="P7479" s="167"/>
      <c r="Q7479" s="168"/>
    </row>
    <row r="7480" spans="16:17" ht="0" hidden="1" customHeight="1" x14ac:dyDescent="0.25">
      <c r="P7480" s="167"/>
      <c r="Q7480" s="168"/>
    </row>
    <row r="7481" spans="16:17" ht="0" hidden="1" customHeight="1" x14ac:dyDescent="0.25">
      <c r="P7481" s="167"/>
      <c r="Q7481" s="168"/>
    </row>
    <row r="7482" spans="16:17" ht="0" hidden="1" customHeight="1" x14ac:dyDescent="0.25">
      <c r="P7482" s="167"/>
      <c r="Q7482" s="168"/>
    </row>
    <row r="7483" spans="16:17" ht="0" hidden="1" customHeight="1" x14ac:dyDescent="0.25">
      <c r="P7483" s="167"/>
      <c r="Q7483" s="168"/>
    </row>
    <row r="7484" spans="16:17" ht="0" hidden="1" customHeight="1" x14ac:dyDescent="0.25">
      <c r="P7484" s="167"/>
      <c r="Q7484" s="168"/>
    </row>
    <row r="7485" spans="16:17" ht="0" hidden="1" customHeight="1" x14ac:dyDescent="0.25">
      <c r="P7485" s="167"/>
      <c r="Q7485" s="168"/>
    </row>
    <row r="7486" spans="16:17" ht="0" hidden="1" customHeight="1" x14ac:dyDescent="0.25">
      <c r="P7486" s="167"/>
      <c r="Q7486" s="168"/>
    </row>
    <row r="7487" spans="16:17" ht="0" hidden="1" customHeight="1" x14ac:dyDescent="0.25">
      <c r="P7487" s="167"/>
      <c r="Q7487" s="168"/>
    </row>
    <row r="7488" spans="16:17" ht="0" hidden="1" customHeight="1" x14ac:dyDescent="0.25">
      <c r="P7488" s="167"/>
      <c r="Q7488" s="168"/>
    </row>
    <row r="7489" spans="16:17" ht="0" hidden="1" customHeight="1" x14ac:dyDescent="0.25">
      <c r="P7489" s="167"/>
      <c r="Q7489" s="168"/>
    </row>
    <row r="7490" spans="16:17" ht="0" hidden="1" customHeight="1" x14ac:dyDescent="0.25">
      <c r="P7490" s="167"/>
      <c r="Q7490" s="168"/>
    </row>
    <row r="7491" spans="16:17" ht="0" hidden="1" customHeight="1" x14ac:dyDescent="0.25">
      <c r="P7491" s="167"/>
      <c r="Q7491" s="168"/>
    </row>
    <row r="7492" spans="16:17" ht="0" hidden="1" customHeight="1" x14ac:dyDescent="0.25">
      <c r="P7492" s="167"/>
      <c r="Q7492" s="168"/>
    </row>
    <row r="7493" spans="16:17" ht="0" hidden="1" customHeight="1" x14ac:dyDescent="0.25">
      <c r="P7493" s="167"/>
      <c r="Q7493" s="168"/>
    </row>
    <row r="7494" spans="16:17" ht="0" hidden="1" customHeight="1" x14ac:dyDescent="0.25">
      <c r="P7494" s="167"/>
      <c r="Q7494" s="168"/>
    </row>
    <row r="7495" spans="16:17" ht="0" hidden="1" customHeight="1" x14ac:dyDescent="0.25">
      <c r="P7495" s="167"/>
      <c r="Q7495" s="168"/>
    </row>
    <row r="7496" spans="16:17" ht="0" hidden="1" customHeight="1" x14ac:dyDescent="0.25">
      <c r="P7496" s="167"/>
      <c r="Q7496" s="168"/>
    </row>
    <row r="7497" spans="16:17" ht="0" hidden="1" customHeight="1" x14ac:dyDescent="0.25">
      <c r="P7497" s="167"/>
      <c r="Q7497" s="168"/>
    </row>
    <row r="7498" spans="16:17" ht="0" hidden="1" customHeight="1" x14ac:dyDescent="0.25">
      <c r="P7498" s="167"/>
      <c r="Q7498" s="168"/>
    </row>
    <row r="7499" spans="16:17" ht="0" hidden="1" customHeight="1" x14ac:dyDescent="0.25">
      <c r="P7499" s="167"/>
      <c r="Q7499" s="168"/>
    </row>
    <row r="7500" spans="16:17" ht="0" hidden="1" customHeight="1" x14ac:dyDescent="0.25">
      <c r="P7500" s="167"/>
      <c r="Q7500" s="168"/>
    </row>
    <row r="7501" spans="16:17" ht="0" hidden="1" customHeight="1" x14ac:dyDescent="0.25">
      <c r="P7501" s="167"/>
      <c r="Q7501" s="168"/>
    </row>
    <row r="7502" spans="16:17" ht="0" hidden="1" customHeight="1" x14ac:dyDescent="0.25">
      <c r="P7502" s="167"/>
      <c r="Q7502" s="168"/>
    </row>
    <row r="7503" spans="16:17" ht="0" hidden="1" customHeight="1" x14ac:dyDescent="0.25">
      <c r="P7503" s="167"/>
      <c r="Q7503" s="168"/>
    </row>
    <row r="7504" spans="16:17" ht="0" hidden="1" customHeight="1" x14ac:dyDescent="0.25">
      <c r="P7504" s="167"/>
      <c r="Q7504" s="168"/>
    </row>
    <row r="7505" spans="16:17" ht="0" hidden="1" customHeight="1" x14ac:dyDescent="0.25">
      <c r="P7505" s="167"/>
      <c r="Q7505" s="168"/>
    </row>
    <row r="7506" spans="16:17" ht="0" hidden="1" customHeight="1" x14ac:dyDescent="0.25">
      <c r="P7506" s="167"/>
      <c r="Q7506" s="168"/>
    </row>
    <row r="7507" spans="16:17" ht="0" hidden="1" customHeight="1" x14ac:dyDescent="0.25">
      <c r="P7507" s="167"/>
      <c r="Q7507" s="168"/>
    </row>
    <row r="7508" spans="16:17" ht="0" hidden="1" customHeight="1" x14ac:dyDescent="0.25">
      <c r="P7508" s="167"/>
      <c r="Q7508" s="168"/>
    </row>
    <row r="7509" spans="16:17" ht="0" hidden="1" customHeight="1" x14ac:dyDescent="0.25">
      <c r="P7509" s="167"/>
      <c r="Q7509" s="168"/>
    </row>
    <row r="7510" spans="16:17" ht="0" hidden="1" customHeight="1" x14ac:dyDescent="0.25">
      <c r="P7510" s="167"/>
      <c r="Q7510" s="168"/>
    </row>
    <row r="7511" spans="16:17" ht="0" hidden="1" customHeight="1" x14ac:dyDescent="0.25">
      <c r="P7511" s="167"/>
      <c r="Q7511" s="168"/>
    </row>
    <row r="7512" spans="16:17" ht="0" hidden="1" customHeight="1" x14ac:dyDescent="0.25">
      <c r="P7512" s="167"/>
      <c r="Q7512" s="168"/>
    </row>
    <row r="7513" spans="16:17" ht="0" hidden="1" customHeight="1" x14ac:dyDescent="0.25">
      <c r="P7513" s="167"/>
      <c r="Q7513" s="168"/>
    </row>
    <row r="7514" spans="16:17" ht="0" hidden="1" customHeight="1" x14ac:dyDescent="0.25">
      <c r="P7514" s="167"/>
      <c r="Q7514" s="168"/>
    </row>
    <row r="7515" spans="16:17" ht="0" hidden="1" customHeight="1" x14ac:dyDescent="0.25">
      <c r="P7515" s="167"/>
      <c r="Q7515" s="168"/>
    </row>
    <row r="7516" spans="16:17" ht="0" hidden="1" customHeight="1" x14ac:dyDescent="0.25">
      <c r="P7516" s="167"/>
      <c r="Q7516" s="168"/>
    </row>
    <row r="7517" spans="16:17" ht="0" hidden="1" customHeight="1" x14ac:dyDescent="0.25">
      <c r="P7517" s="167"/>
      <c r="Q7517" s="168"/>
    </row>
    <row r="7518" spans="16:17" ht="0" hidden="1" customHeight="1" x14ac:dyDescent="0.25">
      <c r="P7518" s="167"/>
      <c r="Q7518" s="168"/>
    </row>
    <row r="7519" spans="16:17" ht="0" hidden="1" customHeight="1" x14ac:dyDescent="0.25">
      <c r="P7519" s="167"/>
      <c r="Q7519" s="168"/>
    </row>
    <row r="7520" spans="16:17" ht="0" hidden="1" customHeight="1" x14ac:dyDescent="0.25">
      <c r="P7520" s="167"/>
      <c r="Q7520" s="168"/>
    </row>
    <row r="7521" spans="16:17" ht="0" hidden="1" customHeight="1" x14ac:dyDescent="0.25">
      <c r="P7521" s="167"/>
      <c r="Q7521" s="168"/>
    </row>
    <row r="7522" spans="16:17" ht="0" hidden="1" customHeight="1" x14ac:dyDescent="0.25">
      <c r="P7522" s="167"/>
      <c r="Q7522" s="168"/>
    </row>
    <row r="7523" spans="16:17" ht="0" hidden="1" customHeight="1" x14ac:dyDescent="0.25">
      <c r="P7523" s="167"/>
      <c r="Q7523" s="168"/>
    </row>
    <row r="7524" spans="16:17" ht="0" hidden="1" customHeight="1" x14ac:dyDescent="0.25">
      <c r="P7524" s="167"/>
      <c r="Q7524" s="168"/>
    </row>
    <row r="7525" spans="16:17" ht="0" hidden="1" customHeight="1" x14ac:dyDescent="0.25">
      <c r="P7525" s="167"/>
      <c r="Q7525" s="168"/>
    </row>
    <row r="7526" spans="16:17" ht="0" hidden="1" customHeight="1" x14ac:dyDescent="0.25">
      <c r="P7526" s="167"/>
      <c r="Q7526" s="168"/>
    </row>
    <row r="7527" spans="16:17" ht="0" hidden="1" customHeight="1" x14ac:dyDescent="0.25">
      <c r="P7527" s="167"/>
      <c r="Q7527" s="168"/>
    </row>
    <row r="7528" spans="16:17" ht="0" hidden="1" customHeight="1" x14ac:dyDescent="0.25">
      <c r="P7528" s="167"/>
      <c r="Q7528" s="168"/>
    </row>
    <row r="7529" spans="16:17" ht="0" hidden="1" customHeight="1" x14ac:dyDescent="0.25">
      <c r="P7529" s="167"/>
      <c r="Q7529" s="168"/>
    </row>
    <row r="7530" spans="16:17" ht="0" hidden="1" customHeight="1" x14ac:dyDescent="0.25">
      <c r="P7530" s="167"/>
      <c r="Q7530" s="168"/>
    </row>
    <row r="7531" spans="16:17" ht="0" hidden="1" customHeight="1" x14ac:dyDescent="0.25">
      <c r="P7531" s="167"/>
      <c r="Q7531" s="168"/>
    </row>
    <row r="7532" spans="16:17" ht="0" hidden="1" customHeight="1" x14ac:dyDescent="0.25">
      <c r="P7532" s="167"/>
      <c r="Q7532" s="168"/>
    </row>
    <row r="7533" spans="16:17" ht="0" hidden="1" customHeight="1" x14ac:dyDescent="0.25">
      <c r="P7533" s="167"/>
      <c r="Q7533" s="168"/>
    </row>
    <row r="7534" spans="16:17" ht="0" hidden="1" customHeight="1" x14ac:dyDescent="0.25">
      <c r="P7534" s="167"/>
      <c r="Q7534" s="168"/>
    </row>
    <row r="7535" spans="16:17" ht="0" hidden="1" customHeight="1" x14ac:dyDescent="0.25">
      <c r="P7535" s="167"/>
      <c r="Q7535" s="168"/>
    </row>
    <row r="7536" spans="16:17" ht="0" hidden="1" customHeight="1" x14ac:dyDescent="0.25">
      <c r="P7536" s="167"/>
      <c r="Q7536" s="168"/>
    </row>
    <row r="7537" spans="16:17" ht="0" hidden="1" customHeight="1" x14ac:dyDescent="0.25">
      <c r="P7537" s="167"/>
      <c r="Q7537" s="168"/>
    </row>
    <row r="7538" spans="16:17" ht="0" hidden="1" customHeight="1" x14ac:dyDescent="0.25">
      <c r="P7538" s="167"/>
      <c r="Q7538" s="168"/>
    </row>
    <row r="7539" spans="16:17" ht="0" hidden="1" customHeight="1" x14ac:dyDescent="0.25">
      <c r="P7539" s="167"/>
      <c r="Q7539" s="168"/>
    </row>
    <row r="7540" spans="16:17" ht="0" hidden="1" customHeight="1" x14ac:dyDescent="0.25">
      <c r="P7540" s="167"/>
      <c r="Q7540" s="168"/>
    </row>
    <row r="7541" spans="16:17" ht="0" hidden="1" customHeight="1" x14ac:dyDescent="0.25">
      <c r="P7541" s="167"/>
      <c r="Q7541" s="168"/>
    </row>
    <row r="7542" spans="16:17" ht="0" hidden="1" customHeight="1" x14ac:dyDescent="0.25">
      <c r="P7542" s="167"/>
      <c r="Q7542" s="168"/>
    </row>
    <row r="7543" spans="16:17" ht="0" hidden="1" customHeight="1" x14ac:dyDescent="0.25">
      <c r="P7543" s="167"/>
      <c r="Q7543" s="168"/>
    </row>
    <row r="7544" spans="16:17" ht="0" hidden="1" customHeight="1" x14ac:dyDescent="0.25">
      <c r="P7544" s="167"/>
      <c r="Q7544" s="168"/>
    </row>
    <row r="7545" spans="16:17" ht="0" hidden="1" customHeight="1" x14ac:dyDescent="0.25">
      <c r="P7545" s="167"/>
      <c r="Q7545" s="168"/>
    </row>
    <row r="7546" spans="16:17" ht="0" hidden="1" customHeight="1" x14ac:dyDescent="0.25">
      <c r="P7546" s="167"/>
      <c r="Q7546" s="168"/>
    </row>
    <row r="7547" spans="16:17" ht="0" hidden="1" customHeight="1" x14ac:dyDescent="0.25">
      <c r="P7547" s="167"/>
      <c r="Q7547" s="168"/>
    </row>
    <row r="7548" spans="16:17" ht="0" hidden="1" customHeight="1" x14ac:dyDescent="0.25">
      <c r="P7548" s="167"/>
      <c r="Q7548" s="168"/>
    </row>
    <row r="7549" spans="16:17" ht="0" hidden="1" customHeight="1" x14ac:dyDescent="0.25">
      <c r="P7549" s="167"/>
      <c r="Q7549" s="168"/>
    </row>
    <row r="7550" spans="16:17" ht="0" hidden="1" customHeight="1" x14ac:dyDescent="0.25">
      <c r="P7550" s="167"/>
      <c r="Q7550" s="168"/>
    </row>
    <row r="7551" spans="16:17" ht="0" hidden="1" customHeight="1" x14ac:dyDescent="0.25">
      <c r="P7551" s="167"/>
      <c r="Q7551" s="168"/>
    </row>
    <row r="7552" spans="16:17" ht="0" hidden="1" customHeight="1" x14ac:dyDescent="0.25">
      <c r="P7552" s="167"/>
      <c r="Q7552" s="168"/>
    </row>
    <row r="7553" spans="16:17" ht="0" hidden="1" customHeight="1" x14ac:dyDescent="0.25">
      <c r="P7553" s="167"/>
      <c r="Q7553" s="168"/>
    </row>
    <row r="7554" spans="16:17" ht="0" hidden="1" customHeight="1" x14ac:dyDescent="0.25">
      <c r="P7554" s="167"/>
      <c r="Q7554" s="168"/>
    </row>
    <row r="7555" spans="16:17" ht="0" hidden="1" customHeight="1" x14ac:dyDescent="0.25">
      <c r="P7555" s="167"/>
      <c r="Q7555" s="168"/>
    </row>
    <row r="7556" spans="16:17" ht="0" hidden="1" customHeight="1" x14ac:dyDescent="0.25">
      <c r="P7556" s="167"/>
      <c r="Q7556" s="168"/>
    </row>
    <row r="7557" spans="16:17" ht="0" hidden="1" customHeight="1" x14ac:dyDescent="0.25">
      <c r="P7557" s="167"/>
      <c r="Q7557" s="168"/>
    </row>
    <row r="7558" spans="16:17" ht="0" hidden="1" customHeight="1" x14ac:dyDescent="0.25">
      <c r="P7558" s="167"/>
      <c r="Q7558" s="168"/>
    </row>
    <row r="7559" spans="16:17" ht="0" hidden="1" customHeight="1" x14ac:dyDescent="0.25">
      <c r="P7559" s="167"/>
      <c r="Q7559" s="168"/>
    </row>
    <row r="7560" spans="16:17" ht="0" hidden="1" customHeight="1" x14ac:dyDescent="0.25">
      <c r="P7560" s="167"/>
      <c r="Q7560" s="168"/>
    </row>
    <row r="7561" spans="16:17" ht="0" hidden="1" customHeight="1" x14ac:dyDescent="0.25">
      <c r="P7561" s="167"/>
      <c r="Q7561" s="168"/>
    </row>
    <row r="7562" spans="16:17" ht="0" hidden="1" customHeight="1" x14ac:dyDescent="0.25">
      <c r="P7562" s="167"/>
      <c r="Q7562" s="168"/>
    </row>
    <row r="7563" spans="16:17" ht="0" hidden="1" customHeight="1" x14ac:dyDescent="0.25">
      <c r="P7563" s="167"/>
      <c r="Q7563" s="168"/>
    </row>
    <row r="7564" spans="16:17" ht="0" hidden="1" customHeight="1" x14ac:dyDescent="0.25">
      <c r="P7564" s="167"/>
      <c r="Q7564" s="168"/>
    </row>
    <row r="7565" spans="16:17" ht="0" hidden="1" customHeight="1" x14ac:dyDescent="0.25">
      <c r="P7565" s="167"/>
      <c r="Q7565" s="168"/>
    </row>
    <row r="7566" spans="16:17" ht="0" hidden="1" customHeight="1" x14ac:dyDescent="0.25">
      <c r="P7566" s="167"/>
      <c r="Q7566" s="168"/>
    </row>
    <row r="7567" spans="16:17" ht="0" hidden="1" customHeight="1" x14ac:dyDescent="0.25">
      <c r="P7567" s="167"/>
      <c r="Q7567" s="168"/>
    </row>
    <row r="7568" spans="16:17" ht="0" hidden="1" customHeight="1" x14ac:dyDescent="0.25">
      <c r="P7568" s="167"/>
      <c r="Q7568" s="168"/>
    </row>
    <row r="7569" spans="16:17" ht="0" hidden="1" customHeight="1" x14ac:dyDescent="0.25">
      <c r="P7569" s="167"/>
      <c r="Q7569" s="168"/>
    </row>
    <row r="7570" spans="16:17" ht="0" hidden="1" customHeight="1" x14ac:dyDescent="0.25">
      <c r="P7570" s="167"/>
      <c r="Q7570" s="168"/>
    </row>
    <row r="7571" spans="16:17" ht="0" hidden="1" customHeight="1" x14ac:dyDescent="0.25">
      <c r="P7571" s="167"/>
      <c r="Q7571" s="168"/>
    </row>
    <row r="7572" spans="16:17" ht="0" hidden="1" customHeight="1" x14ac:dyDescent="0.25">
      <c r="P7572" s="167"/>
      <c r="Q7572" s="168"/>
    </row>
    <row r="7573" spans="16:17" ht="0" hidden="1" customHeight="1" x14ac:dyDescent="0.25">
      <c r="P7573" s="167"/>
      <c r="Q7573" s="168"/>
    </row>
    <row r="7574" spans="16:17" ht="0" hidden="1" customHeight="1" x14ac:dyDescent="0.25">
      <c r="P7574" s="167"/>
      <c r="Q7574" s="168"/>
    </row>
    <row r="7575" spans="16:17" ht="0" hidden="1" customHeight="1" x14ac:dyDescent="0.25">
      <c r="P7575" s="167"/>
      <c r="Q7575" s="168"/>
    </row>
    <row r="7576" spans="16:17" ht="0" hidden="1" customHeight="1" x14ac:dyDescent="0.25">
      <c r="P7576" s="167"/>
      <c r="Q7576" s="168"/>
    </row>
    <row r="7577" spans="16:17" ht="0" hidden="1" customHeight="1" x14ac:dyDescent="0.25">
      <c r="P7577" s="167"/>
      <c r="Q7577" s="168"/>
    </row>
    <row r="7578" spans="16:17" ht="0" hidden="1" customHeight="1" x14ac:dyDescent="0.25">
      <c r="P7578" s="167"/>
      <c r="Q7578" s="168"/>
    </row>
    <row r="7579" spans="16:17" ht="0" hidden="1" customHeight="1" x14ac:dyDescent="0.25">
      <c r="P7579" s="167"/>
      <c r="Q7579" s="168"/>
    </row>
    <row r="7580" spans="16:17" ht="0" hidden="1" customHeight="1" x14ac:dyDescent="0.25">
      <c r="P7580" s="167"/>
      <c r="Q7580" s="168"/>
    </row>
    <row r="7581" spans="16:17" ht="0" hidden="1" customHeight="1" x14ac:dyDescent="0.25">
      <c r="P7581" s="167"/>
      <c r="Q7581" s="168"/>
    </row>
    <row r="7582" spans="16:17" ht="0" hidden="1" customHeight="1" x14ac:dyDescent="0.25">
      <c r="P7582" s="167"/>
      <c r="Q7582" s="168"/>
    </row>
    <row r="7583" spans="16:17" ht="0" hidden="1" customHeight="1" x14ac:dyDescent="0.25">
      <c r="P7583" s="167"/>
      <c r="Q7583" s="168"/>
    </row>
    <row r="7584" spans="16:17" ht="0" hidden="1" customHeight="1" x14ac:dyDescent="0.25">
      <c r="P7584" s="167"/>
      <c r="Q7584" s="168"/>
    </row>
    <row r="7585" spans="16:17" ht="0" hidden="1" customHeight="1" x14ac:dyDescent="0.25">
      <c r="P7585" s="167"/>
      <c r="Q7585" s="168"/>
    </row>
    <row r="7586" spans="16:17" ht="0" hidden="1" customHeight="1" x14ac:dyDescent="0.25">
      <c r="P7586" s="167"/>
      <c r="Q7586" s="168"/>
    </row>
    <row r="7587" spans="16:17" ht="0" hidden="1" customHeight="1" x14ac:dyDescent="0.25">
      <c r="P7587" s="167"/>
      <c r="Q7587" s="168"/>
    </row>
    <row r="7588" spans="16:17" ht="0" hidden="1" customHeight="1" x14ac:dyDescent="0.25">
      <c r="P7588" s="167"/>
      <c r="Q7588" s="168"/>
    </row>
    <row r="7589" spans="16:17" ht="0" hidden="1" customHeight="1" x14ac:dyDescent="0.25">
      <c r="P7589" s="167"/>
      <c r="Q7589" s="168"/>
    </row>
    <row r="7590" spans="16:17" ht="0" hidden="1" customHeight="1" x14ac:dyDescent="0.25">
      <c r="P7590" s="167"/>
      <c r="Q7590" s="168"/>
    </row>
    <row r="7591" spans="16:17" ht="0" hidden="1" customHeight="1" x14ac:dyDescent="0.25">
      <c r="P7591" s="167"/>
      <c r="Q7591" s="168"/>
    </row>
    <row r="7592" spans="16:17" ht="0" hidden="1" customHeight="1" x14ac:dyDescent="0.25">
      <c r="P7592" s="167"/>
      <c r="Q7592" s="168"/>
    </row>
    <row r="7593" spans="16:17" ht="0" hidden="1" customHeight="1" x14ac:dyDescent="0.25">
      <c r="P7593" s="167"/>
      <c r="Q7593" s="168"/>
    </row>
    <row r="7594" spans="16:17" ht="0" hidden="1" customHeight="1" x14ac:dyDescent="0.25">
      <c r="P7594" s="167"/>
      <c r="Q7594" s="168"/>
    </row>
    <row r="7595" spans="16:17" ht="0" hidden="1" customHeight="1" x14ac:dyDescent="0.25">
      <c r="P7595" s="167"/>
      <c r="Q7595" s="168"/>
    </row>
    <row r="7596" spans="16:17" ht="0" hidden="1" customHeight="1" x14ac:dyDescent="0.25">
      <c r="P7596" s="167"/>
      <c r="Q7596" s="168"/>
    </row>
    <row r="7597" spans="16:17" ht="0" hidden="1" customHeight="1" x14ac:dyDescent="0.25">
      <c r="P7597" s="167"/>
      <c r="Q7597" s="168"/>
    </row>
    <row r="7598" spans="16:17" ht="0" hidden="1" customHeight="1" x14ac:dyDescent="0.25">
      <c r="P7598" s="167"/>
      <c r="Q7598" s="168"/>
    </row>
    <row r="7599" spans="16:17" ht="0" hidden="1" customHeight="1" x14ac:dyDescent="0.25">
      <c r="P7599" s="167"/>
      <c r="Q7599" s="168"/>
    </row>
    <row r="7600" spans="16:17" ht="0" hidden="1" customHeight="1" x14ac:dyDescent="0.25">
      <c r="P7600" s="167"/>
      <c r="Q7600" s="168"/>
    </row>
    <row r="7601" spans="16:17" ht="0" hidden="1" customHeight="1" x14ac:dyDescent="0.25">
      <c r="P7601" s="167"/>
      <c r="Q7601" s="168"/>
    </row>
    <row r="7602" spans="16:17" ht="0" hidden="1" customHeight="1" x14ac:dyDescent="0.25">
      <c r="P7602" s="167"/>
      <c r="Q7602" s="168"/>
    </row>
    <row r="7603" spans="16:17" ht="0" hidden="1" customHeight="1" x14ac:dyDescent="0.25">
      <c r="P7603" s="167"/>
      <c r="Q7603" s="168"/>
    </row>
    <row r="7604" spans="16:17" ht="0" hidden="1" customHeight="1" x14ac:dyDescent="0.25">
      <c r="P7604" s="167"/>
      <c r="Q7604" s="168"/>
    </row>
    <row r="7605" spans="16:17" ht="0" hidden="1" customHeight="1" x14ac:dyDescent="0.25">
      <c r="P7605" s="167"/>
      <c r="Q7605" s="168"/>
    </row>
    <row r="7606" spans="16:17" ht="0" hidden="1" customHeight="1" x14ac:dyDescent="0.25">
      <c r="P7606" s="167"/>
      <c r="Q7606" s="168"/>
    </row>
    <row r="7607" spans="16:17" ht="0" hidden="1" customHeight="1" x14ac:dyDescent="0.25">
      <c r="P7607" s="167"/>
      <c r="Q7607" s="168"/>
    </row>
    <row r="7608" spans="16:17" ht="0" hidden="1" customHeight="1" x14ac:dyDescent="0.25">
      <c r="P7608" s="167"/>
      <c r="Q7608" s="168"/>
    </row>
    <row r="7609" spans="16:17" ht="0" hidden="1" customHeight="1" x14ac:dyDescent="0.25">
      <c r="P7609" s="167"/>
      <c r="Q7609" s="168"/>
    </row>
    <row r="7610" spans="16:17" ht="0" hidden="1" customHeight="1" x14ac:dyDescent="0.25">
      <c r="P7610" s="167"/>
      <c r="Q7610" s="168"/>
    </row>
    <row r="7611" spans="16:17" ht="0" hidden="1" customHeight="1" x14ac:dyDescent="0.25">
      <c r="P7611" s="167"/>
      <c r="Q7611" s="168"/>
    </row>
    <row r="7612" spans="16:17" ht="0" hidden="1" customHeight="1" x14ac:dyDescent="0.25">
      <c r="P7612" s="167"/>
      <c r="Q7612" s="168"/>
    </row>
    <row r="7613" spans="16:17" ht="0" hidden="1" customHeight="1" x14ac:dyDescent="0.25">
      <c r="P7613" s="167"/>
      <c r="Q7613" s="168"/>
    </row>
    <row r="7614" spans="16:17" ht="0" hidden="1" customHeight="1" x14ac:dyDescent="0.25">
      <c r="P7614" s="167"/>
      <c r="Q7614" s="168"/>
    </row>
    <row r="7615" spans="16:17" ht="0" hidden="1" customHeight="1" x14ac:dyDescent="0.25">
      <c r="P7615" s="167"/>
      <c r="Q7615" s="168"/>
    </row>
    <row r="7616" spans="16:17" ht="0" hidden="1" customHeight="1" x14ac:dyDescent="0.25">
      <c r="P7616" s="167"/>
      <c r="Q7616" s="168"/>
    </row>
    <row r="7617" spans="16:17" ht="0" hidden="1" customHeight="1" x14ac:dyDescent="0.25">
      <c r="P7617" s="167"/>
      <c r="Q7617" s="168"/>
    </row>
    <row r="7618" spans="16:17" ht="0" hidden="1" customHeight="1" x14ac:dyDescent="0.25">
      <c r="P7618" s="167"/>
      <c r="Q7618" s="168"/>
    </row>
    <row r="7619" spans="16:17" ht="0" hidden="1" customHeight="1" x14ac:dyDescent="0.25">
      <c r="P7619" s="167"/>
      <c r="Q7619" s="168"/>
    </row>
    <row r="7620" spans="16:17" ht="0" hidden="1" customHeight="1" x14ac:dyDescent="0.25">
      <c r="P7620" s="167"/>
      <c r="Q7620" s="168"/>
    </row>
    <row r="7621" spans="16:17" ht="0" hidden="1" customHeight="1" x14ac:dyDescent="0.25">
      <c r="P7621" s="167"/>
      <c r="Q7621" s="168"/>
    </row>
    <row r="7622" spans="16:17" ht="0" hidden="1" customHeight="1" x14ac:dyDescent="0.25">
      <c r="P7622" s="167"/>
      <c r="Q7622" s="168"/>
    </row>
    <row r="7623" spans="16:17" ht="0" hidden="1" customHeight="1" x14ac:dyDescent="0.25">
      <c r="P7623" s="167"/>
      <c r="Q7623" s="168"/>
    </row>
    <row r="7624" spans="16:17" ht="0" hidden="1" customHeight="1" x14ac:dyDescent="0.25">
      <c r="P7624" s="167"/>
      <c r="Q7624" s="168"/>
    </row>
    <row r="7625" spans="16:17" ht="0" hidden="1" customHeight="1" x14ac:dyDescent="0.25">
      <c r="P7625" s="167"/>
      <c r="Q7625" s="168"/>
    </row>
    <row r="7626" spans="16:17" ht="0" hidden="1" customHeight="1" x14ac:dyDescent="0.25">
      <c r="P7626" s="167"/>
      <c r="Q7626" s="168"/>
    </row>
    <row r="7627" spans="16:17" ht="0" hidden="1" customHeight="1" x14ac:dyDescent="0.25">
      <c r="P7627" s="167"/>
      <c r="Q7627" s="168"/>
    </row>
    <row r="7628" spans="16:17" ht="0" hidden="1" customHeight="1" x14ac:dyDescent="0.25">
      <c r="P7628" s="167"/>
      <c r="Q7628" s="168"/>
    </row>
    <row r="7629" spans="16:17" ht="0" hidden="1" customHeight="1" x14ac:dyDescent="0.25">
      <c r="P7629" s="167"/>
      <c r="Q7629" s="168"/>
    </row>
    <row r="7630" spans="16:17" ht="0" hidden="1" customHeight="1" x14ac:dyDescent="0.25">
      <c r="P7630" s="167"/>
      <c r="Q7630" s="168"/>
    </row>
    <row r="7631" spans="16:17" ht="0" hidden="1" customHeight="1" x14ac:dyDescent="0.25">
      <c r="P7631" s="167"/>
      <c r="Q7631" s="168"/>
    </row>
    <row r="7632" spans="16:17" ht="0" hidden="1" customHeight="1" x14ac:dyDescent="0.25">
      <c r="P7632" s="167"/>
      <c r="Q7632" s="168"/>
    </row>
    <row r="7633" spans="16:17" ht="0" hidden="1" customHeight="1" x14ac:dyDescent="0.25">
      <c r="P7633" s="167"/>
      <c r="Q7633" s="168"/>
    </row>
    <row r="7634" spans="16:17" ht="0" hidden="1" customHeight="1" x14ac:dyDescent="0.25">
      <c r="P7634" s="167"/>
      <c r="Q7634" s="168"/>
    </row>
    <row r="7635" spans="16:17" ht="0" hidden="1" customHeight="1" x14ac:dyDescent="0.25">
      <c r="P7635" s="167"/>
      <c r="Q7635" s="168"/>
    </row>
    <row r="7636" spans="16:17" ht="0" hidden="1" customHeight="1" x14ac:dyDescent="0.25">
      <c r="P7636" s="167"/>
      <c r="Q7636" s="168"/>
    </row>
    <row r="7637" spans="16:17" ht="0" hidden="1" customHeight="1" x14ac:dyDescent="0.25">
      <c r="P7637" s="167"/>
      <c r="Q7637" s="168"/>
    </row>
    <row r="7638" spans="16:17" ht="0" hidden="1" customHeight="1" x14ac:dyDescent="0.25">
      <c r="P7638" s="167"/>
      <c r="Q7638" s="168"/>
    </row>
    <row r="7639" spans="16:17" ht="0" hidden="1" customHeight="1" x14ac:dyDescent="0.25">
      <c r="P7639" s="167"/>
      <c r="Q7639" s="168"/>
    </row>
    <row r="7640" spans="16:17" ht="0" hidden="1" customHeight="1" x14ac:dyDescent="0.25">
      <c r="P7640" s="167"/>
      <c r="Q7640" s="168"/>
    </row>
    <row r="7641" spans="16:17" ht="0" hidden="1" customHeight="1" x14ac:dyDescent="0.25">
      <c r="P7641" s="167"/>
      <c r="Q7641" s="168"/>
    </row>
    <row r="7642" spans="16:17" ht="0" hidden="1" customHeight="1" x14ac:dyDescent="0.25">
      <c r="P7642" s="167"/>
      <c r="Q7642" s="168"/>
    </row>
    <row r="7643" spans="16:17" ht="0" hidden="1" customHeight="1" x14ac:dyDescent="0.25">
      <c r="P7643" s="167"/>
      <c r="Q7643" s="168"/>
    </row>
    <row r="7644" spans="16:17" ht="0" hidden="1" customHeight="1" x14ac:dyDescent="0.25">
      <c r="P7644" s="167"/>
      <c r="Q7644" s="168"/>
    </row>
    <row r="7645" spans="16:17" ht="0" hidden="1" customHeight="1" x14ac:dyDescent="0.25">
      <c r="P7645" s="167"/>
      <c r="Q7645" s="168"/>
    </row>
    <row r="7646" spans="16:17" ht="0" hidden="1" customHeight="1" x14ac:dyDescent="0.25">
      <c r="P7646" s="167"/>
      <c r="Q7646" s="168"/>
    </row>
    <row r="7647" spans="16:17" ht="0" hidden="1" customHeight="1" x14ac:dyDescent="0.25">
      <c r="P7647" s="167"/>
      <c r="Q7647" s="168"/>
    </row>
    <row r="7648" spans="16:17" ht="0" hidden="1" customHeight="1" x14ac:dyDescent="0.25">
      <c r="P7648" s="167"/>
      <c r="Q7648" s="168"/>
    </row>
    <row r="7649" spans="16:17" ht="0" hidden="1" customHeight="1" x14ac:dyDescent="0.25">
      <c r="P7649" s="167"/>
      <c r="Q7649" s="168"/>
    </row>
    <row r="7650" spans="16:17" ht="0" hidden="1" customHeight="1" x14ac:dyDescent="0.25">
      <c r="P7650" s="167"/>
      <c r="Q7650" s="168"/>
    </row>
    <row r="7651" spans="16:17" ht="0" hidden="1" customHeight="1" x14ac:dyDescent="0.25">
      <c r="P7651" s="167"/>
      <c r="Q7651" s="168"/>
    </row>
    <row r="7652" spans="16:17" ht="0" hidden="1" customHeight="1" x14ac:dyDescent="0.25">
      <c r="P7652" s="167"/>
      <c r="Q7652" s="168"/>
    </row>
    <row r="7653" spans="16:17" ht="0" hidden="1" customHeight="1" x14ac:dyDescent="0.25">
      <c r="P7653" s="167"/>
      <c r="Q7653" s="168"/>
    </row>
    <row r="7654" spans="16:17" ht="0" hidden="1" customHeight="1" x14ac:dyDescent="0.25">
      <c r="P7654" s="167"/>
      <c r="Q7654" s="168"/>
    </row>
    <row r="7655" spans="16:17" ht="0" hidden="1" customHeight="1" x14ac:dyDescent="0.25">
      <c r="P7655" s="167"/>
      <c r="Q7655" s="168"/>
    </row>
    <row r="7656" spans="16:17" ht="0" hidden="1" customHeight="1" x14ac:dyDescent="0.25">
      <c r="P7656" s="167"/>
      <c r="Q7656" s="168"/>
    </row>
    <row r="7657" spans="16:17" ht="0" hidden="1" customHeight="1" x14ac:dyDescent="0.25">
      <c r="P7657" s="167"/>
      <c r="Q7657" s="168"/>
    </row>
    <row r="7658" spans="16:17" ht="0" hidden="1" customHeight="1" x14ac:dyDescent="0.25">
      <c r="P7658" s="167"/>
      <c r="Q7658" s="168"/>
    </row>
    <row r="7659" spans="16:17" ht="0" hidden="1" customHeight="1" x14ac:dyDescent="0.25">
      <c r="P7659" s="167"/>
      <c r="Q7659" s="168"/>
    </row>
    <row r="7660" spans="16:17" ht="0" hidden="1" customHeight="1" x14ac:dyDescent="0.25">
      <c r="P7660" s="167"/>
      <c r="Q7660" s="168"/>
    </row>
    <row r="7661" spans="16:17" ht="0" hidden="1" customHeight="1" x14ac:dyDescent="0.25">
      <c r="P7661" s="167"/>
      <c r="Q7661" s="168"/>
    </row>
    <row r="7662" spans="16:17" ht="0" hidden="1" customHeight="1" x14ac:dyDescent="0.25">
      <c r="P7662" s="167"/>
      <c r="Q7662" s="168"/>
    </row>
    <row r="7663" spans="16:17" ht="0" hidden="1" customHeight="1" x14ac:dyDescent="0.25">
      <c r="P7663" s="167"/>
      <c r="Q7663" s="168"/>
    </row>
    <row r="7664" spans="16:17" ht="0" hidden="1" customHeight="1" x14ac:dyDescent="0.25">
      <c r="P7664" s="167"/>
      <c r="Q7664" s="168"/>
    </row>
    <row r="7665" spans="16:17" ht="0" hidden="1" customHeight="1" x14ac:dyDescent="0.25">
      <c r="P7665" s="167"/>
      <c r="Q7665" s="168"/>
    </row>
    <row r="7666" spans="16:17" ht="0" hidden="1" customHeight="1" x14ac:dyDescent="0.25">
      <c r="P7666" s="167"/>
      <c r="Q7666" s="168"/>
    </row>
    <row r="7667" spans="16:17" ht="0" hidden="1" customHeight="1" x14ac:dyDescent="0.25">
      <c r="P7667" s="167"/>
      <c r="Q7667" s="168"/>
    </row>
    <row r="7668" spans="16:17" ht="0" hidden="1" customHeight="1" x14ac:dyDescent="0.25">
      <c r="P7668" s="167"/>
      <c r="Q7668" s="168"/>
    </row>
    <row r="7669" spans="16:17" ht="0" hidden="1" customHeight="1" x14ac:dyDescent="0.25">
      <c r="P7669" s="167"/>
      <c r="Q7669" s="168"/>
    </row>
    <row r="7670" spans="16:17" ht="0" hidden="1" customHeight="1" x14ac:dyDescent="0.25">
      <c r="P7670" s="167"/>
      <c r="Q7670" s="168"/>
    </row>
    <row r="7671" spans="16:17" ht="0" hidden="1" customHeight="1" x14ac:dyDescent="0.25">
      <c r="P7671" s="167"/>
      <c r="Q7671" s="168"/>
    </row>
    <row r="7672" spans="16:17" ht="0" hidden="1" customHeight="1" x14ac:dyDescent="0.25">
      <c r="P7672" s="167"/>
      <c r="Q7672" s="168"/>
    </row>
    <row r="7673" spans="16:17" ht="0" hidden="1" customHeight="1" x14ac:dyDescent="0.25">
      <c r="P7673" s="167"/>
      <c r="Q7673" s="168"/>
    </row>
    <row r="7674" spans="16:17" ht="0" hidden="1" customHeight="1" x14ac:dyDescent="0.25">
      <c r="P7674" s="167"/>
      <c r="Q7674" s="168"/>
    </row>
    <row r="7675" spans="16:17" ht="0" hidden="1" customHeight="1" x14ac:dyDescent="0.25">
      <c r="P7675" s="167"/>
      <c r="Q7675" s="168"/>
    </row>
    <row r="7676" spans="16:17" ht="0" hidden="1" customHeight="1" x14ac:dyDescent="0.25">
      <c r="P7676" s="167"/>
      <c r="Q7676" s="168"/>
    </row>
    <row r="7677" spans="16:17" ht="0" hidden="1" customHeight="1" x14ac:dyDescent="0.25">
      <c r="P7677" s="167"/>
      <c r="Q7677" s="168"/>
    </row>
    <row r="7678" spans="16:17" ht="0" hidden="1" customHeight="1" x14ac:dyDescent="0.25">
      <c r="P7678" s="167"/>
      <c r="Q7678" s="168"/>
    </row>
    <row r="7679" spans="16:17" ht="0" hidden="1" customHeight="1" x14ac:dyDescent="0.25">
      <c r="P7679" s="167"/>
      <c r="Q7679" s="168"/>
    </row>
    <row r="7680" spans="16:17" ht="0" hidden="1" customHeight="1" x14ac:dyDescent="0.25">
      <c r="P7680" s="167"/>
      <c r="Q7680" s="168"/>
    </row>
    <row r="7681" spans="16:17" ht="0" hidden="1" customHeight="1" x14ac:dyDescent="0.25">
      <c r="P7681" s="167"/>
      <c r="Q7681" s="168"/>
    </row>
    <row r="7682" spans="16:17" ht="0" hidden="1" customHeight="1" x14ac:dyDescent="0.25">
      <c r="P7682" s="167"/>
      <c r="Q7682" s="168"/>
    </row>
    <row r="7683" spans="16:17" ht="0" hidden="1" customHeight="1" x14ac:dyDescent="0.25">
      <c r="P7683" s="167"/>
      <c r="Q7683" s="168"/>
    </row>
    <row r="7684" spans="16:17" ht="0" hidden="1" customHeight="1" x14ac:dyDescent="0.25">
      <c r="P7684" s="167"/>
      <c r="Q7684" s="168"/>
    </row>
    <row r="7685" spans="16:17" ht="0" hidden="1" customHeight="1" x14ac:dyDescent="0.25">
      <c r="P7685" s="167"/>
      <c r="Q7685" s="168"/>
    </row>
    <row r="7686" spans="16:17" ht="0" hidden="1" customHeight="1" x14ac:dyDescent="0.25">
      <c r="P7686" s="167"/>
      <c r="Q7686" s="168"/>
    </row>
    <row r="7687" spans="16:17" ht="0" hidden="1" customHeight="1" x14ac:dyDescent="0.25">
      <c r="P7687" s="167"/>
      <c r="Q7687" s="168"/>
    </row>
    <row r="7688" spans="16:17" ht="0" hidden="1" customHeight="1" x14ac:dyDescent="0.25">
      <c r="P7688" s="167"/>
      <c r="Q7688" s="168"/>
    </row>
    <row r="7689" spans="16:17" ht="0" hidden="1" customHeight="1" x14ac:dyDescent="0.25">
      <c r="P7689" s="167"/>
      <c r="Q7689" s="168"/>
    </row>
    <row r="7690" spans="16:17" ht="0" hidden="1" customHeight="1" x14ac:dyDescent="0.25">
      <c r="P7690" s="167"/>
      <c r="Q7690" s="168"/>
    </row>
    <row r="7691" spans="16:17" ht="0" hidden="1" customHeight="1" x14ac:dyDescent="0.25">
      <c r="P7691" s="167"/>
      <c r="Q7691" s="168"/>
    </row>
    <row r="7692" spans="16:17" ht="0" hidden="1" customHeight="1" x14ac:dyDescent="0.25">
      <c r="P7692" s="167"/>
      <c r="Q7692" s="168"/>
    </row>
    <row r="7693" spans="16:17" ht="0" hidden="1" customHeight="1" x14ac:dyDescent="0.25">
      <c r="P7693" s="167"/>
      <c r="Q7693" s="168"/>
    </row>
    <row r="7694" spans="16:17" ht="0" hidden="1" customHeight="1" x14ac:dyDescent="0.25">
      <c r="P7694" s="167"/>
      <c r="Q7694" s="168"/>
    </row>
    <row r="7695" spans="16:17" ht="0" hidden="1" customHeight="1" x14ac:dyDescent="0.25">
      <c r="P7695" s="167"/>
      <c r="Q7695" s="168"/>
    </row>
    <row r="7696" spans="16:17" ht="0" hidden="1" customHeight="1" x14ac:dyDescent="0.25">
      <c r="P7696" s="167"/>
      <c r="Q7696" s="168"/>
    </row>
    <row r="7697" spans="16:17" ht="0" hidden="1" customHeight="1" x14ac:dyDescent="0.25">
      <c r="P7697" s="167"/>
      <c r="Q7697" s="168"/>
    </row>
    <row r="7698" spans="16:17" ht="0" hidden="1" customHeight="1" x14ac:dyDescent="0.25">
      <c r="P7698" s="167"/>
      <c r="Q7698" s="168"/>
    </row>
    <row r="7699" spans="16:17" ht="0" hidden="1" customHeight="1" x14ac:dyDescent="0.25">
      <c r="P7699" s="167"/>
      <c r="Q7699" s="168"/>
    </row>
    <row r="7700" spans="16:17" ht="0" hidden="1" customHeight="1" x14ac:dyDescent="0.25">
      <c r="P7700" s="167"/>
      <c r="Q7700" s="168"/>
    </row>
    <row r="7701" spans="16:17" ht="0" hidden="1" customHeight="1" x14ac:dyDescent="0.25">
      <c r="P7701" s="167"/>
      <c r="Q7701" s="168"/>
    </row>
    <row r="7702" spans="16:17" ht="0" hidden="1" customHeight="1" x14ac:dyDescent="0.25">
      <c r="P7702" s="167"/>
      <c r="Q7702" s="168"/>
    </row>
    <row r="7703" spans="16:17" ht="0" hidden="1" customHeight="1" x14ac:dyDescent="0.25">
      <c r="P7703" s="167"/>
      <c r="Q7703" s="168"/>
    </row>
    <row r="7704" spans="16:17" ht="0" hidden="1" customHeight="1" x14ac:dyDescent="0.25">
      <c r="P7704" s="167"/>
      <c r="Q7704" s="168"/>
    </row>
    <row r="7705" spans="16:17" ht="0" hidden="1" customHeight="1" x14ac:dyDescent="0.25">
      <c r="P7705" s="167"/>
      <c r="Q7705" s="168"/>
    </row>
    <row r="7706" spans="16:17" ht="0" hidden="1" customHeight="1" x14ac:dyDescent="0.25">
      <c r="P7706" s="167"/>
      <c r="Q7706" s="168"/>
    </row>
    <row r="7707" spans="16:17" ht="0" hidden="1" customHeight="1" x14ac:dyDescent="0.25">
      <c r="P7707" s="167"/>
      <c r="Q7707" s="168"/>
    </row>
    <row r="7708" spans="16:17" ht="0" hidden="1" customHeight="1" x14ac:dyDescent="0.25">
      <c r="P7708" s="167"/>
      <c r="Q7708" s="168"/>
    </row>
    <row r="7709" spans="16:17" ht="0" hidden="1" customHeight="1" x14ac:dyDescent="0.25">
      <c r="P7709" s="167"/>
      <c r="Q7709" s="168"/>
    </row>
    <row r="7710" spans="16:17" ht="0" hidden="1" customHeight="1" x14ac:dyDescent="0.25">
      <c r="P7710" s="167"/>
      <c r="Q7710" s="168"/>
    </row>
    <row r="7711" spans="16:17" ht="0" hidden="1" customHeight="1" x14ac:dyDescent="0.25">
      <c r="P7711" s="167"/>
      <c r="Q7711" s="168"/>
    </row>
    <row r="7712" spans="16:17" ht="0" hidden="1" customHeight="1" x14ac:dyDescent="0.25">
      <c r="P7712" s="167"/>
      <c r="Q7712" s="168"/>
    </row>
    <row r="7713" spans="16:17" ht="0" hidden="1" customHeight="1" x14ac:dyDescent="0.25">
      <c r="P7713" s="167"/>
      <c r="Q7713" s="168"/>
    </row>
    <row r="7714" spans="16:17" ht="0" hidden="1" customHeight="1" x14ac:dyDescent="0.25">
      <c r="P7714" s="167"/>
      <c r="Q7714" s="168"/>
    </row>
    <row r="7715" spans="16:17" ht="0" hidden="1" customHeight="1" x14ac:dyDescent="0.25">
      <c r="P7715" s="167"/>
      <c r="Q7715" s="168"/>
    </row>
    <row r="7716" spans="16:17" ht="0" hidden="1" customHeight="1" x14ac:dyDescent="0.25">
      <c r="P7716" s="167"/>
      <c r="Q7716" s="168"/>
    </row>
    <row r="7717" spans="16:17" ht="0" hidden="1" customHeight="1" x14ac:dyDescent="0.25">
      <c r="P7717" s="167"/>
      <c r="Q7717" s="168"/>
    </row>
    <row r="7718" spans="16:17" ht="0" hidden="1" customHeight="1" x14ac:dyDescent="0.25">
      <c r="P7718" s="167"/>
      <c r="Q7718" s="168"/>
    </row>
    <row r="7719" spans="16:17" ht="0" hidden="1" customHeight="1" x14ac:dyDescent="0.25">
      <c r="P7719" s="167"/>
      <c r="Q7719" s="168"/>
    </row>
    <row r="7720" spans="16:17" ht="0" hidden="1" customHeight="1" x14ac:dyDescent="0.25">
      <c r="P7720" s="167"/>
      <c r="Q7720" s="168"/>
    </row>
    <row r="7721" spans="16:17" ht="0" hidden="1" customHeight="1" x14ac:dyDescent="0.25">
      <c r="P7721" s="167"/>
      <c r="Q7721" s="168"/>
    </row>
    <row r="7722" spans="16:17" ht="0" hidden="1" customHeight="1" x14ac:dyDescent="0.25">
      <c r="P7722" s="167"/>
      <c r="Q7722" s="168"/>
    </row>
    <row r="7723" spans="16:17" ht="0" hidden="1" customHeight="1" x14ac:dyDescent="0.25">
      <c r="P7723" s="167"/>
      <c r="Q7723" s="168"/>
    </row>
    <row r="7724" spans="16:17" ht="0" hidden="1" customHeight="1" x14ac:dyDescent="0.25">
      <c r="P7724" s="167"/>
      <c r="Q7724" s="168"/>
    </row>
    <row r="7725" spans="16:17" ht="0" hidden="1" customHeight="1" x14ac:dyDescent="0.25">
      <c r="P7725" s="167"/>
      <c r="Q7725" s="168"/>
    </row>
    <row r="7726" spans="16:17" ht="0" hidden="1" customHeight="1" x14ac:dyDescent="0.25">
      <c r="P7726" s="167"/>
      <c r="Q7726" s="168"/>
    </row>
    <row r="7727" spans="16:17" ht="0" hidden="1" customHeight="1" x14ac:dyDescent="0.25">
      <c r="P7727" s="167"/>
      <c r="Q7727" s="168"/>
    </row>
    <row r="7728" spans="16:17" ht="0" hidden="1" customHeight="1" x14ac:dyDescent="0.25">
      <c r="P7728" s="167"/>
      <c r="Q7728" s="168"/>
    </row>
    <row r="7729" spans="16:17" ht="0" hidden="1" customHeight="1" x14ac:dyDescent="0.25">
      <c r="P7729" s="167"/>
      <c r="Q7729" s="168"/>
    </row>
    <row r="7730" spans="16:17" ht="0" hidden="1" customHeight="1" x14ac:dyDescent="0.25">
      <c r="P7730" s="167"/>
      <c r="Q7730" s="168"/>
    </row>
    <row r="7731" spans="16:17" ht="0" hidden="1" customHeight="1" x14ac:dyDescent="0.25">
      <c r="P7731" s="167"/>
      <c r="Q7731" s="168"/>
    </row>
    <row r="7732" spans="16:17" ht="0" hidden="1" customHeight="1" x14ac:dyDescent="0.25">
      <c r="P7732" s="167"/>
      <c r="Q7732" s="168"/>
    </row>
    <row r="7733" spans="16:17" ht="0" hidden="1" customHeight="1" x14ac:dyDescent="0.25">
      <c r="P7733" s="167"/>
      <c r="Q7733" s="168"/>
    </row>
    <row r="7734" spans="16:17" ht="0" hidden="1" customHeight="1" x14ac:dyDescent="0.25">
      <c r="P7734" s="167"/>
      <c r="Q7734" s="168"/>
    </row>
    <row r="7735" spans="16:17" ht="0" hidden="1" customHeight="1" x14ac:dyDescent="0.25">
      <c r="P7735" s="167"/>
      <c r="Q7735" s="168"/>
    </row>
    <row r="7736" spans="16:17" ht="0" hidden="1" customHeight="1" x14ac:dyDescent="0.25">
      <c r="P7736" s="167"/>
      <c r="Q7736" s="168"/>
    </row>
    <row r="7737" spans="16:17" ht="0" hidden="1" customHeight="1" x14ac:dyDescent="0.25">
      <c r="P7737" s="167"/>
      <c r="Q7737" s="168"/>
    </row>
    <row r="7738" spans="16:17" ht="0" hidden="1" customHeight="1" x14ac:dyDescent="0.25">
      <c r="P7738" s="167"/>
      <c r="Q7738" s="168"/>
    </row>
    <row r="7739" spans="16:17" ht="0" hidden="1" customHeight="1" x14ac:dyDescent="0.25">
      <c r="P7739" s="167"/>
      <c r="Q7739" s="168"/>
    </row>
    <row r="7740" spans="16:17" ht="0" hidden="1" customHeight="1" x14ac:dyDescent="0.25">
      <c r="P7740" s="167"/>
      <c r="Q7740" s="168"/>
    </row>
    <row r="7741" spans="16:17" ht="0" hidden="1" customHeight="1" x14ac:dyDescent="0.25">
      <c r="P7741" s="167"/>
      <c r="Q7741" s="168"/>
    </row>
    <row r="7742" spans="16:17" ht="0" hidden="1" customHeight="1" x14ac:dyDescent="0.25">
      <c r="P7742" s="167"/>
      <c r="Q7742" s="168"/>
    </row>
    <row r="7743" spans="16:17" ht="0" hidden="1" customHeight="1" x14ac:dyDescent="0.25">
      <c r="P7743" s="167"/>
      <c r="Q7743" s="168"/>
    </row>
    <row r="7744" spans="16:17" ht="0" hidden="1" customHeight="1" x14ac:dyDescent="0.25">
      <c r="P7744" s="167"/>
      <c r="Q7744" s="168"/>
    </row>
    <row r="7745" spans="16:17" ht="0" hidden="1" customHeight="1" x14ac:dyDescent="0.25">
      <c r="P7745" s="167"/>
      <c r="Q7745" s="168"/>
    </row>
    <row r="7746" spans="16:17" ht="0" hidden="1" customHeight="1" x14ac:dyDescent="0.25">
      <c r="P7746" s="167"/>
      <c r="Q7746" s="168"/>
    </row>
    <row r="7747" spans="16:17" ht="0" hidden="1" customHeight="1" x14ac:dyDescent="0.25">
      <c r="P7747" s="167"/>
      <c r="Q7747" s="168"/>
    </row>
    <row r="7748" spans="16:17" ht="0" hidden="1" customHeight="1" x14ac:dyDescent="0.25">
      <c r="P7748" s="167"/>
      <c r="Q7748" s="168"/>
    </row>
    <row r="7749" spans="16:17" ht="0" hidden="1" customHeight="1" x14ac:dyDescent="0.25">
      <c r="P7749" s="167"/>
      <c r="Q7749" s="168"/>
    </row>
    <row r="7750" spans="16:17" ht="0" hidden="1" customHeight="1" x14ac:dyDescent="0.25">
      <c r="P7750" s="167"/>
      <c r="Q7750" s="168"/>
    </row>
    <row r="7751" spans="16:17" ht="0" hidden="1" customHeight="1" x14ac:dyDescent="0.25">
      <c r="P7751" s="167"/>
      <c r="Q7751" s="168"/>
    </row>
    <row r="7752" spans="16:17" ht="0" hidden="1" customHeight="1" x14ac:dyDescent="0.25">
      <c r="P7752" s="167"/>
      <c r="Q7752" s="168"/>
    </row>
    <row r="7753" spans="16:17" ht="0" hidden="1" customHeight="1" x14ac:dyDescent="0.25">
      <c r="P7753" s="167"/>
      <c r="Q7753" s="168"/>
    </row>
    <row r="7754" spans="16:17" ht="0" hidden="1" customHeight="1" x14ac:dyDescent="0.25">
      <c r="P7754" s="167"/>
      <c r="Q7754" s="168"/>
    </row>
    <row r="7755" spans="16:17" ht="0" hidden="1" customHeight="1" x14ac:dyDescent="0.25">
      <c r="P7755" s="167"/>
      <c r="Q7755" s="168"/>
    </row>
    <row r="7756" spans="16:17" ht="0" hidden="1" customHeight="1" x14ac:dyDescent="0.25">
      <c r="P7756" s="167"/>
      <c r="Q7756" s="168"/>
    </row>
    <row r="7757" spans="16:17" ht="0" hidden="1" customHeight="1" x14ac:dyDescent="0.25">
      <c r="P7757" s="167"/>
      <c r="Q7757" s="168"/>
    </row>
    <row r="7758" spans="16:17" ht="0" hidden="1" customHeight="1" x14ac:dyDescent="0.25">
      <c r="P7758" s="167"/>
      <c r="Q7758" s="168"/>
    </row>
    <row r="7759" spans="16:17" ht="0" hidden="1" customHeight="1" x14ac:dyDescent="0.25">
      <c r="P7759" s="167"/>
      <c r="Q7759" s="168"/>
    </row>
    <row r="7760" spans="16:17" ht="0" hidden="1" customHeight="1" x14ac:dyDescent="0.25">
      <c r="P7760" s="167"/>
      <c r="Q7760" s="168"/>
    </row>
    <row r="7761" spans="16:17" ht="0" hidden="1" customHeight="1" x14ac:dyDescent="0.25">
      <c r="P7761" s="167"/>
      <c r="Q7761" s="168"/>
    </row>
    <row r="7762" spans="16:17" ht="0" hidden="1" customHeight="1" x14ac:dyDescent="0.25">
      <c r="P7762" s="167"/>
      <c r="Q7762" s="168"/>
    </row>
    <row r="7763" spans="16:17" ht="0" hidden="1" customHeight="1" x14ac:dyDescent="0.25">
      <c r="P7763" s="167"/>
      <c r="Q7763" s="168"/>
    </row>
    <row r="7764" spans="16:17" ht="0" hidden="1" customHeight="1" x14ac:dyDescent="0.25">
      <c r="P7764" s="167"/>
      <c r="Q7764" s="168"/>
    </row>
    <row r="7765" spans="16:17" ht="0" hidden="1" customHeight="1" x14ac:dyDescent="0.25">
      <c r="P7765" s="167"/>
      <c r="Q7765" s="168"/>
    </row>
    <row r="7766" spans="16:17" ht="0" hidden="1" customHeight="1" x14ac:dyDescent="0.25">
      <c r="P7766" s="167"/>
      <c r="Q7766" s="168"/>
    </row>
    <row r="7767" spans="16:17" ht="0" hidden="1" customHeight="1" x14ac:dyDescent="0.25">
      <c r="P7767" s="167"/>
      <c r="Q7767" s="168"/>
    </row>
    <row r="7768" spans="16:17" ht="0" hidden="1" customHeight="1" x14ac:dyDescent="0.25">
      <c r="P7768" s="167"/>
      <c r="Q7768" s="168"/>
    </row>
    <row r="7769" spans="16:17" ht="0" hidden="1" customHeight="1" x14ac:dyDescent="0.25">
      <c r="P7769" s="167"/>
      <c r="Q7769" s="168"/>
    </row>
    <row r="7770" spans="16:17" ht="0" hidden="1" customHeight="1" x14ac:dyDescent="0.25">
      <c r="P7770" s="167"/>
      <c r="Q7770" s="168"/>
    </row>
    <row r="7771" spans="16:17" ht="0" hidden="1" customHeight="1" x14ac:dyDescent="0.25">
      <c r="P7771" s="167"/>
      <c r="Q7771" s="168"/>
    </row>
    <row r="7772" spans="16:17" ht="0" hidden="1" customHeight="1" x14ac:dyDescent="0.25">
      <c r="P7772" s="167"/>
      <c r="Q7772" s="168"/>
    </row>
    <row r="7773" spans="16:17" ht="0" hidden="1" customHeight="1" x14ac:dyDescent="0.25">
      <c r="P7773" s="167"/>
      <c r="Q7773" s="168"/>
    </row>
    <row r="7774" spans="16:17" ht="0" hidden="1" customHeight="1" x14ac:dyDescent="0.25">
      <c r="P7774" s="167"/>
      <c r="Q7774" s="168"/>
    </row>
    <row r="7775" spans="16:17" ht="0" hidden="1" customHeight="1" x14ac:dyDescent="0.25">
      <c r="P7775" s="167"/>
      <c r="Q7775" s="168"/>
    </row>
    <row r="7776" spans="16:17" ht="0" hidden="1" customHeight="1" x14ac:dyDescent="0.25">
      <c r="P7776" s="167"/>
      <c r="Q7776" s="168"/>
    </row>
    <row r="7777" spans="16:17" ht="0" hidden="1" customHeight="1" x14ac:dyDescent="0.25">
      <c r="P7777" s="167"/>
      <c r="Q7777" s="168"/>
    </row>
    <row r="7778" spans="16:17" ht="0" hidden="1" customHeight="1" x14ac:dyDescent="0.25">
      <c r="P7778" s="167"/>
      <c r="Q7778" s="168"/>
    </row>
    <row r="7779" spans="16:17" ht="0" hidden="1" customHeight="1" x14ac:dyDescent="0.25">
      <c r="P7779" s="167"/>
      <c r="Q7779" s="168"/>
    </row>
    <row r="7780" spans="16:17" ht="0" hidden="1" customHeight="1" x14ac:dyDescent="0.25">
      <c r="P7780" s="167"/>
      <c r="Q7780" s="168"/>
    </row>
    <row r="7781" spans="16:17" ht="0" hidden="1" customHeight="1" x14ac:dyDescent="0.25">
      <c r="P7781" s="167"/>
      <c r="Q7781" s="168"/>
    </row>
    <row r="7782" spans="16:17" ht="0" hidden="1" customHeight="1" x14ac:dyDescent="0.25">
      <c r="P7782" s="167"/>
      <c r="Q7782" s="168"/>
    </row>
    <row r="7783" spans="16:17" ht="0" hidden="1" customHeight="1" x14ac:dyDescent="0.25">
      <c r="P7783" s="167"/>
      <c r="Q7783" s="168"/>
    </row>
    <row r="7784" spans="16:17" ht="0" hidden="1" customHeight="1" x14ac:dyDescent="0.25">
      <c r="P7784" s="167"/>
      <c r="Q7784" s="168"/>
    </row>
    <row r="7785" spans="16:17" ht="0" hidden="1" customHeight="1" x14ac:dyDescent="0.25">
      <c r="P7785" s="167"/>
      <c r="Q7785" s="168"/>
    </row>
    <row r="7786" spans="16:17" ht="0" hidden="1" customHeight="1" x14ac:dyDescent="0.25">
      <c r="P7786" s="167"/>
      <c r="Q7786" s="168"/>
    </row>
    <row r="7787" spans="16:17" ht="0" hidden="1" customHeight="1" x14ac:dyDescent="0.25">
      <c r="P7787" s="167"/>
      <c r="Q7787" s="168"/>
    </row>
    <row r="7788" spans="16:17" ht="0" hidden="1" customHeight="1" x14ac:dyDescent="0.25">
      <c r="P7788" s="167"/>
      <c r="Q7788" s="168"/>
    </row>
    <row r="7789" spans="16:17" ht="0" hidden="1" customHeight="1" x14ac:dyDescent="0.25">
      <c r="P7789" s="167"/>
      <c r="Q7789" s="168"/>
    </row>
    <row r="7790" spans="16:17" ht="0" hidden="1" customHeight="1" x14ac:dyDescent="0.25">
      <c r="P7790" s="167"/>
      <c r="Q7790" s="168"/>
    </row>
    <row r="7791" spans="16:17" ht="0" hidden="1" customHeight="1" x14ac:dyDescent="0.25">
      <c r="P7791" s="167"/>
      <c r="Q7791" s="168"/>
    </row>
    <row r="7792" spans="16:17" ht="0" hidden="1" customHeight="1" x14ac:dyDescent="0.25">
      <c r="P7792" s="167"/>
      <c r="Q7792" s="168"/>
    </row>
    <row r="7793" spans="16:17" ht="0" hidden="1" customHeight="1" x14ac:dyDescent="0.25">
      <c r="P7793" s="167"/>
      <c r="Q7793" s="168"/>
    </row>
    <row r="7794" spans="16:17" ht="0" hidden="1" customHeight="1" x14ac:dyDescent="0.25">
      <c r="P7794" s="167"/>
      <c r="Q7794" s="168"/>
    </row>
    <row r="7795" spans="16:17" ht="0" hidden="1" customHeight="1" x14ac:dyDescent="0.25">
      <c r="P7795" s="167"/>
      <c r="Q7795" s="168"/>
    </row>
    <row r="7796" spans="16:17" ht="0" hidden="1" customHeight="1" x14ac:dyDescent="0.25">
      <c r="P7796" s="167"/>
      <c r="Q7796" s="168"/>
    </row>
    <row r="7797" spans="16:17" ht="0" hidden="1" customHeight="1" x14ac:dyDescent="0.25">
      <c r="P7797" s="167"/>
      <c r="Q7797" s="168"/>
    </row>
    <row r="7798" spans="16:17" ht="0" hidden="1" customHeight="1" x14ac:dyDescent="0.25">
      <c r="P7798" s="167"/>
      <c r="Q7798" s="168"/>
    </row>
    <row r="7799" spans="16:17" ht="0" hidden="1" customHeight="1" x14ac:dyDescent="0.25">
      <c r="P7799" s="167"/>
      <c r="Q7799" s="168"/>
    </row>
    <row r="7800" spans="16:17" ht="0" hidden="1" customHeight="1" x14ac:dyDescent="0.25">
      <c r="P7800" s="167"/>
      <c r="Q7800" s="168"/>
    </row>
    <row r="7801" spans="16:17" ht="0" hidden="1" customHeight="1" x14ac:dyDescent="0.25">
      <c r="P7801" s="167"/>
      <c r="Q7801" s="168"/>
    </row>
    <row r="7802" spans="16:17" ht="0" hidden="1" customHeight="1" x14ac:dyDescent="0.25">
      <c r="P7802" s="167"/>
      <c r="Q7802" s="168"/>
    </row>
    <row r="7803" spans="16:17" ht="0" hidden="1" customHeight="1" x14ac:dyDescent="0.25">
      <c r="P7803" s="167"/>
      <c r="Q7803" s="168"/>
    </row>
    <row r="7804" spans="16:17" ht="0" hidden="1" customHeight="1" x14ac:dyDescent="0.25">
      <c r="P7804" s="167"/>
      <c r="Q7804" s="168"/>
    </row>
    <row r="7805" spans="16:17" ht="0" hidden="1" customHeight="1" x14ac:dyDescent="0.25">
      <c r="P7805" s="167"/>
      <c r="Q7805" s="168"/>
    </row>
    <row r="7806" spans="16:17" ht="0" hidden="1" customHeight="1" x14ac:dyDescent="0.25">
      <c r="P7806" s="167"/>
      <c r="Q7806" s="168"/>
    </row>
    <row r="7807" spans="16:17" ht="0" hidden="1" customHeight="1" x14ac:dyDescent="0.25">
      <c r="P7807" s="167"/>
      <c r="Q7807" s="168"/>
    </row>
    <row r="7808" spans="16:17" ht="0" hidden="1" customHeight="1" x14ac:dyDescent="0.25">
      <c r="P7808" s="167"/>
      <c r="Q7808" s="168"/>
    </row>
    <row r="7809" spans="16:17" ht="0" hidden="1" customHeight="1" x14ac:dyDescent="0.25">
      <c r="P7809" s="167"/>
      <c r="Q7809" s="168"/>
    </row>
    <row r="7810" spans="16:17" ht="0" hidden="1" customHeight="1" x14ac:dyDescent="0.25">
      <c r="P7810" s="167"/>
      <c r="Q7810" s="168"/>
    </row>
    <row r="7811" spans="16:17" ht="0" hidden="1" customHeight="1" x14ac:dyDescent="0.25">
      <c r="P7811" s="167"/>
      <c r="Q7811" s="168"/>
    </row>
    <row r="7812" spans="16:17" ht="0" hidden="1" customHeight="1" x14ac:dyDescent="0.25">
      <c r="P7812" s="167"/>
      <c r="Q7812" s="168"/>
    </row>
    <row r="7813" spans="16:17" ht="0" hidden="1" customHeight="1" x14ac:dyDescent="0.25">
      <c r="P7813" s="167"/>
      <c r="Q7813" s="168"/>
    </row>
    <row r="7814" spans="16:17" ht="0" hidden="1" customHeight="1" x14ac:dyDescent="0.25">
      <c r="P7814" s="167"/>
      <c r="Q7814" s="168"/>
    </row>
    <row r="7815" spans="16:17" ht="0" hidden="1" customHeight="1" x14ac:dyDescent="0.25">
      <c r="P7815" s="167"/>
      <c r="Q7815" s="168"/>
    </row>
    <row r="7816" spans="16:17" ht="0" hidden="1" customHeight="1" x14ac:dyDescent="0.25">
      <c r="P7816" s="167"/>
      <c r="Q7816" s="168"/>
    </row>
    <row r="7817" spans="16:17" ht="0" hidden="1" customHeight="1" x14ac:dyDescent="0.25">
      <c r="P7817" s="167"/>
      <c r="Q7817" s="168"/>
    </row>
    <row r="7818" spans="16:17" ht="0" hidden="1" customHeight="1" x14ac:dyDescent="0.25">
      <c r="P7818" s="167"/>
      <c r="Q7818" s="168"/>
    </row>
    <row r="7819" spans="16:17" ht="0" hidden="1" customHeight="1" x14ac:dyDescent="0.25">
      <c r="P7819" s="167"/>
      <c r="Q7819" s="168"/>
    </row>
    <row r="7820" spans="16:17" ht="0" hidden="1" customHeight="1" x14ac:dyDescent="0.25">
      <c r="P7820" s="167"/>
      <c r="Q7820" s="168"/>
    </row>
    <row r="7821" spans="16:17" ht="0" hidden="1" customHeight="1" x14ac:dyDescent="0.25">
      <c r="P7821" s="167"/>
      <c r="Q7821" s="168"/>
    </row>
    <row r="7822" spans="16:17" ht="0" hidden="1" customHeight="1" x14ac:dyDescent="0.25">
      <c r="P7822" s="167"/>
      <c r="Q7822" s="168"/>
    </row>
    <row r="7823" spans="16:17" ht="0" hidden="1" customHeight="1" x14ac:dyDescent="0.25">
      <c r="P7823" s="167"/>
      <c r="Q7823" s="168"/>
    </row>
    <row r="7824" spans="16:17" ht="0" hidden="1" customHeight="1" x14ac:dyDescent="0.25">
      <c r="P7824" s="167"/>
      <c r="Q7824" s="168"/>
    </row>
    <row r="7825" spans="16:17" ht="0" hidden="1" customHeight="1" x14ac:dyDescent="0.25">
      <c r="P7825" s="167"/>
      <c r="Q7825" s="168"/>
    </row>
    <row r="7826" spans="16:17" ht="0" hidden="1" customHeight="1" x14ac:dyDescent="0.25">
      <c r="P7826" s="167"/>
      <c r="Q7826" s="168"/>
    </row>
    <row r="7827" spans="16:17" ht="0" hidden="1" customHeight="1" x14ac:dyDescent="0.25">
      <c r="P7827" s="167"/>
      <c r="Q7827" s="168"/>
    </row>
    <row r="7828" spans="16:17" ht="0" hidden="1" customHeight="1" x14ac:dyDescent="0.25">
      <c r="P7828" s="167"/>
      <c r="Q7828" s="168"/>
    </row>
    <row r="7829" spans="16:17" ht="0" hidden="1" customHeight="1" x14ac:dyDescent="0.25">
      <c r="P7829" s="167"/>
      <c r="Q7829" s="168"/>
    </row>
    <row r="7830" spans="16:17" ht="0" hidden="1" customHeight="1" x14ac:dyDescent="0.25">
      <c r="P7830" s="167"/>
      <c r="Q7830" s="168"/>
    </row>
    <row r="7831" spans="16:17" ht="0" hidden="1" customHeight="1" x14ac:dyDescent="0.25">
      <c r="P7831" s="167"/>
      <c r="Q7831" s="168"/>
    </row>
    <row r="7832" spans="16:17" ht="0" hidden="1" customHeight="1" x14ac:dyDescent="0.25">
      <c r="P7832" s="167"/>
      <c r="Q7832" s="168"/>
    </row>
    <row r="7833" spans="16:17" ht="0" hidden="1" customHeight="1" x14ac:dyDescent="0.25">
      <c r="P7833" s="167"/>
      <c r="Q7833" s="168"/>
    </row>
    <row r="7834" spans="16:17" ht="0" hidden="1" customHeight="1" x14ac:dyDescent="0.25">
      <c r="P7834" s="167"/>
      <c r="Q7834" s="168"/>
    </row>
    <row r="7835" spans="16:17" ht="0" hidden="1" customHeight="1" x14ac:dyDescent="0.25">
      <c r="P7835" s="167"/>
      <c r="Q7835" s="168"/>
    </row>
    <row r="7836" spans="16:17" ht="0" hidden="1" customHeight="1" x14ac:dyDescent="0.25">
      <c r="P7836" s="167"/>
      <c r="Q7836" s="168"/>
    </row>
    <row r="7837" spans="16:17" ht="0" hidden="1" customHeight="1" x14ac:dyDescent="0.25">
      <c r="P7837" s="167"/>
      <c r="Q7837" s="168"/>
    </row>
    <row r="7838" spans="16:17" ht="0" hidden="1" customHeight="1" x14ac:dyDescent="0.25">
      <c r="P7838" s="167"/>
      <c r="Q7838" s="168"/>
    </row>
    <row r="7839" spans="16:17" ht="0" hidden="1" customHeight="1" x14ac:dyDescent="0.25">
      <c r="P7839" s="167"/>
      <c r="Q7839" s="168"/>
    </row>
    <row r="7840" spans="16:17" ht="0" hidden="1" customHeight="1" x14ac:dyDescent="0.25">
      <c r="P7840" s="167"/>
      <c r="Q7840" s="168"/>
    </row>
    <row r="7841" spans="16:17" ht="0" hidden="1" customHeight="1" x14ac:dyDescent="0.25">
      <c r="P7841" s="167"/>
      <c r="Q7841" s="168"/>
    </row>
    <row r="7842" spans="16:17" ht="0" hidden="1" customHeight="1" x14ac:dyDescent="0.25">
      <c r="P7842" s="167"/>
      <c r="Q7842" s="168"/>
    </row>
    <row r="7843" spans="16:17" ht="0" hidden="1" customHeight="1" x14ac:dyDescent="0.25">
      <c r="P7843" s="167"/>
      <c r="Q7843" s="168"/>
    </row>
    <row r="7844" spans="16:17" ht="0" hidden="1" customHeight="1" x14ac:dyDescent="0.25">
      <c r="P7844" s="167"/>
      <c r="Q7844" s="168"/>
    </row>
    <row r="7845" spans="16:17" ht="0" hidden="1" customHeight="1" x14ac:dyDescent="0.25">
      <c r="P7845" s="167"/>
      <c r="Q7845" s="168"/>
    </row>
    <row r="7846" spans="16:17" ht="0" hidden="1" customHeight="1" x14ac:dyDescent="0.25">
      <c r="P7846" s="167"/>
      <c r="Q7846" s="168"/>
    </row>
    <row r="7847" spans="16:17" ht="0" hidden="1" customHeight="1" x14ac:dyDescent="0.25">
      <c r="P7847" s="167"/>
      <c r="Q7847" s="168"/>
    </row>
    <row r="7848" spans="16:17" ht="0" hidden="1" customHeight="1" x14ac:dyDescent="0.25">
      <c r="P7848" s="167"/>
      <c r="Q7848" s="168"/>
    </row>
    <row r="7849" spans="16:17" ht="0" hidden="1" customHeight="1" x14ac:dyDescent="0.25">
      <c r="P7849" s="167"/>
      <c r="Q7849" s="168"/>
    </row>
    <row r="7850" spans="16:17" ht="0" hidden="1" customHeight="1" x14ac:dyDescent="0.25">
      <c r="P7850" s="167"/>
      <c r="Q7850" s="168"/>
    </row>
    <row r="7851" spans="16:17" ht="0" hidden="1" customHeight="1" x14ac:dyDescent="0.25">
      <c r="P7851" s="167"/>
      <c r="Q7851" s="168"/>
    </row>
    <row r="7852" spans="16:17" ht="0" hidden="1" customHeight="1" x14ac:dyDescent="0.25">
      <c r="P7852" s="167"/>
      <c r="Q7852" s="168"/>
    </row>
    <row r="7853" spans="16:17" ht="0" hidden="1" customHeight="1" x14ac:dyDescent="0.25">
      <c r="P7853" s="167"/>
      <c r="Q7853" s="168"/>
    </row>
    <row r="7854" spans="16:17" ht="0" hidden="1" customHeight="1" x14ac:dyDescent="0.25">
      <c r="P7854" s="167"/>
      <c r="Q7854" s="168"/>
    </row>
    <row r="7855" spans="16:17" ht="0" hidden="1" customHeight="1" x14ac:dyDescent="0.25">
      <c r="P7855" s="167"/>
      <c r="Q7855" s="168"/>
    </row>
    <row r="7856" spans="16:17" ht="0" hidden="1" customHeight="1" x14ac:dyDescent="0.25">
      <c r="P7856" s="167"/>
      <c r="Q7856" s="168"/>
    </row>
    <row r="7857" spans="16:17" ht="0" hidden="1" customHeight="1" x14ac:dyDescent="0.25">
      <c r="P7857" s="167"/>
      <c r="Q7857" s="168"/>
    </row>
    <row r="7858" spans="16:17" ht="0" hidden="1" customHeight="1" x14ac:dyDescent="0.25">
      <c r="P7858" s="167"/>
      <c r="Q7858" s="168"/>
    </row>
    <row r="7859" spans="16:17" ht="0" hidden="1" customHeight="1" x14ac:dyDescent="0.25">
      <c r="P7859" s="167"/>
      <c r="Q7859" s="168"/>
    </row>
    <row r="7860" spans="16:17" ht="0" hidden="1" customHeight="1" x14ac:dyDescent="0.25">
      <c r="P7860" s="167"/>
      <c r="Q7860" s="168"/>
    </row>
    <row r="7861" spans="16:17" ht="0" hidden="1" customHeight="1" x14ac:dyDescent="0.25">
      <c r="P7861" s="167"/>
      <c r="Q7861" s="168"/>
    </row>
    <row r="7862" spans="16:17" ht="0" hidden="1" customHeight="1" x14ac:dyDescent="0.25">
      <c r="P7862" s="167"/>
      <c r="Q7862" s="168"/>
    </row>
    <row r="7863" spans="16:17" ht="0" hidden="1" customHeight="1" x14ac:dyDescent="0.25">
      <c r="P7863" s="167"/>
      <c r="Q7863" s="168"/>
    </row>
    <row r="7864" spans="16:17" ht="0" hidden="1" customHeight="1" x14ac:dyDescent="0.25">
      <c r="P7864" s="167"/>
      <c r="Q7864" s="168"/>
    </row>
    <row r="7865" spans="16:17" ht="0" hidden="1" customHeight="1" x14ac:dyDescent="0.25">
      <c r="P7865" s="167"/>
      <c r="Q7865" s="168"/>
    </row>
    <row r="7866" spans="16:17" ht="0" hidden="1" customHeight="1" x14ac:dyDescent="0.25">
      <c r="P7866" s="167"/>
      <c r="Q7866" s="168"/>
    </row>
    <row r="7867" spans="16:17" ht="0" hidden="1" customHeight="1" x14ac:dyDescent="0.25">
      <c r="P7867" s="167"/>
      <c r="Q7867" s="168"/>
    </row>
    <row r="7868" spans="16:17" ht="0" hidden="1" customHeight="1" x14ac:dyDescent="0.25">
      <c r="P7868" s="167"/>
      <c r="Q7868" s="168"/>
    </row>
    <row r="7869" spans="16:17" ht="0" hidden="1" customHeight="1" x14ac:dyDescent="0.25">
      <c r="P7869" s="167"/>
      <c r="Q7869" s="168"/>
    </row>
    <row r="7870" spans="16:17" ht="0" hidden="1" customHeight="1" x14ac:dyDescent="0.25">
      <c r="P7870" s="167"/>
      <c r="Q7870" s="168"/>
    </row>
    <row r="7871" spans="16:17" ht="0" hidden="1" customHeight="1" x14ac:dyDescent="0.25">
      <c r="P7871" s="167"/>
      <c r="Q7871" s="168"/>
    </row>
    <row r="7872" spans="16:17" ht="0" hidden="1" customHeight="1" x14ac:dyDescent="0.25">
      <c r="P7872" s="167"/>
      <c r="Q7872" s="168"/>
    </row>
    <row r="7873" spans="16:17" ht="0" hidden="1" customHeight="1" x14ac:dyDescent="0.25">
      <c r="P7873" s="167"/>
      <c r="Q7873" s="168"/>
    </row>
    <row r="7874" spans="16:17" ht="0" hidden="1" customHeight="1" x14ac:dyDescent="0.25">
      <c r="P7874" s="167"/>
      <c r="Q7874" s="168"/>
    </row>
    <row r="7875" spans="16:17" ht="0" hidden="1" customHeight="1" x14ac:dyDescent="0.25">
      <c r="P7875" s="167"/>
      <c r="Q7875" s="168"/>
    </row>
    <row r="7876" spans="16:17" ht="0" hidden="1" customHeight="1" x14ac:dyDescent="0.25">
      <c r="P7876" s="167"/>
      <c r="Q7876" s="168"/>
    </row>
    <row r="7877" spans="16:17" ht="0" hidden="1" customHeight="1" x14ac:dyDescent="0.25">
      <c r="P7877" s="167"/>
      <c r="Q7877" s="168"/>
    </row>
    <row r="7878" spans="16:17" ht="0" hidden="1" customHeight="1" x14ac:dyDescent="0.25">
      <c r="P7878" s="167"/>
      <c r="Q7878" s="168"/>
    </row>
    <row r="7879" spans="16:17" ht="0" hidden="1" customHeight="1" x14ac:dyDescent="0.25">
      <c r="P7879" s="167"/>
      <c r="Q7879" s="168"/>
    </row>
    <row r="7880" spans="16:17" ht="0" hidden="1" customHeight="1" x14ac:dyDescent="0.25">
      <c r="P7880" s="167"/>
      <c r="Q7880" s="168"/>
    </row>
    <row r="7881" spans="16:17" ht="0" hidden="1" customHeight="1" x14ac:dyDescent="0.25">
      <c r="P7881" s="167"/>
      <c r="Q7881" s="168"/>
    </row>
    <row r="7882" spans="16:17" ht="0" hidden="1" customHeight="1" x14ac:dyDescent="0.25">
      <c r="P7882" s="167"/>
      <c r="Q7882" s="168"/>
    </row>
    <row r="7883" spans="16:17" ht="0" hidden="1" customHeight="1" x14ac:dyDescent="0.25">
      <c r="P7883" s="167"/>
      <c r="Q7883" s="168"/>
    </row>
    <row r="7884" spans="16:17" ht="0" hidden="1" customHeight="1" x14ac:dyDescent="0.25">
      <c r="P7884" s="167"/>
      <c r="Q7884" s="168"/>
    </row>
    <row r="7885" spans="16:17" ht="0" hidden="1" customHeight="1" x14ac:dyDescent="0.25">
      <c r="P7885" s="167"/>
      <c r="Q7885" s="168"/>
    </row>
    <row r="7886" spans="16:17" ht="0" hidden="1" customHeight="1" x14ac:dyDescent="0.25">
      <c r="P7886" s="167"/>
      <c r="Q7886" s="168"/>
    </row>
    <row r="7887" spans="16:17" ht="0" hidden="1" customHeight="1" x14ac:dyDescent="0.25">
      <c r="P7887" s="167"/>
      <c r="Q7887" s="168"/>
    </row>
    <row r="7888" spans="16:17" ht="0" hidden="1" customHeight="1" x14ac:dyDescent="0.25">
      <c r="P7888" s="167"/>
      <c r="Q7888" s="168"/>
    </row>
    <row r="7889" spans="16:17" ht="0" hidden="1" customHeight="1" x14ac:dyDescent="0.25">
      <c r="P7889" s="167"/>
      <c r="Q7889" s="168"/>
    </row>
    <row r="7890" spans="16:17" ht="0" hidden="1" customHeight="1" x14ac:dyDescent="0.25">
      <c r="P7890" s="167"/>
      <c r="Q7890" s="168"/>
    </row>
    <row r="7891" spans="16:17" ht="0" hidden="1" customHeight="1" x14ac:dyDescent="0.25">
      <c r="P7891" s="167"/>
      <c r="Q7891" s="168"/>
    </row>
    <row r="7892" spans="16:17" ht="0" hidden="1" customHeight="1" x14ac:dyDescent="0.25">
      <c r="P7892" s="167"/>
      <c r="Q7892" s="168"/>
    </row>
    <row r="7893" spans="16:17" ht="0" hidden="1" customHeight="1" x14ac:dyDescent="0.25">
      <c r="P7893" s="167"/>
      <c r="Q7893" s="168"/>
    </row>
    <row r="7894" spans="16:17" ht="0" hidden="1" customHeight="1" x14ac:dyDescent="0.25">
      <c r="P7894" s="167"/>
      <c r="Q7894" s="168"/>
    </row>
    <row r="7895" spans="16:17" ht="0" hidden="1" customHeight="1" x14ac:dyDescent="0.25">
      <c r="P7895" s="167"/>
      <c r="Q7895" s="168"/>
    </row>
    <row r="7896" spans="16:17" ht="0" hidden="1" customHeight="1" x14ac:dyDescent="0.25">
      <c r="P7896" s="167"/>
      <c r="Q7896" s="168"/>
    </row>
    <row r="7897" spans="16:17" ht="0" hidden="1" customHeight="1" x14ac:dyDescent="0.25">
      <c r="P7897" s="167"/>
      <c r="Q7897" s="168"/>
    </row>
    <row r="7898" spans="16:17" ht="0" hidden="1" customHeight="1" x14ac:dyDescent="0.25">
      <c r="P7898" s="167"/>
      <c r="Q7898" s="168"/>
    </row>
    <row r="7899" spans="16:17" ht="0" hidden="1" customHeight="1" x14ac:dyDescent="0.25">
      <c r="P7899" s="167"/>
      <c r="Q7899" s="168"/>
    </row>
    <row r="7900" spans="16:17" ht="0" hidden="1" customHeight="1" x14ac:dyDescent="0.25">
      <c r="P7900" s="167"/>
      <c r="Q7900" s="168"/>
    </row>
    <row r="7901" spans="16:17" ht="0" hidden="1" customHeight="1" x14ac:dyDescent="0.25">
      <c r="P7901" s="167"/>
      <c r="Q7901" s="168"/>
    </row>
    <row r="7902" spans="16:17" ht="0" hidden="1" customHeight="1" x14ac:dyDescent="0.25">
      <c r="P7902" s="167"/>
      <c r="Q7902" s="168"/>
    </row>
    <row r="7903" spans="16:17" ht="0" hidden="1" customHeight="1" x14ac:dyDescent="0.25">
      <c r="P7903" s="167"/>
      <c r="Q7903" s="168"/>
    </row>
    <row r="7904" spans="16:17" ht="0" hidden="1" customHeight="1" x14ac:dyDescent="0.25">
      <c r="P7904" s="167"/>
      <c r="Q7904" s="168"/>
    </row>
    <row r="7905" spans="16:17" ht="0" hidden="1" customHeight="1" x14ac:dyDescent="0.25">
      <c r="P7905" s="167"/>
      <c r="Q7905" s="168"/>
    </row>
    <row r="7906" spans="16:17" ht="0" hidden="1" customHeight="1" x14ac:dyDescent="0.25">
      <c r="P7906" s="167"/>
      <c r="Q7906" s="168"/>
    </row>
    <row r="7907" spans="16:17" ht="0" hidden="1" customHeight="1" x14ac:dyDescent="0.25">
      <c r="P7907" s="167"/>
      <c r="Q7907" s="168"/>
    </row>
    <row r="7908" spans="16:17" ht="0" hidden="1" customHeight="1" x14ac:dyDescent="0.25">
      <c r="P7908" s="167"/>
      <c r="Q7908" s="168"/>
    </row>
    <row r="7909" spans="16:17" ht="0" hidden="1" customHeight="1" x14ac:dyDescent="0.25">
      <c r="P7909" s="167"/>
      <c r="Q7909" s="168"/>
    </row>
    <row r="7910" spans="16:17" ht="0" hidden="1" customHeight="1" x14ac:dyDescent="0.25">
      <c r="P7910" s="167"/>
      <c r="Q7910" s="168"/>
    </row>
    <row r="7911" spans="16:17" ht="0" hidden="1" customHeight="1" x14ac:dyDescent="0.25">
      <c r="P7911" s="167"/>
      <c r="Q7911" s="168"/>
    </row>
    <row r="7912" spans="16:17" ht="0" hidden="1" customHeight="1" x14ac:dyDescent="0.25">
      <c r="P7912" s="167"/>
      <c r="Q7912" s="168"/>
    </row>
    <row r="7913" spans="16:17" ht="0" hidden="1" customHeight="1" x14ac:dyDescent="0.25">
      <c r="P7913" s="167"/>
      <c r="Q7913" s="168"/>
    </row>
    <row r="7914" spans="16:17" ht="0" hidden="1" customHeight="1" x14ac:dyDescent="0.25">
      <c r="P7914" s="167"/>
      <c r="Q7914" s="168"/>
    </row>
    <row r="7915" spans="16:17" ht="0" hidden="1" customHeight="1" x14ac:dyDescent="0.25">
      <c r="P7915" s="167"/>
      <c r="Q7915" s="168"/>
    </row>
    <row r="7916" spans="16:17" ht="0" hidden="1" customHeight="1" x14ac:dyDescent="0.25">
      <c r="P7916" s="167"/>
      <c r="Q7916" s="168"/>
    </row>
    <row r="7917" spans="16:17" ht="0" hidden="1" customHeight="1" x14ac:dyDescent="0.25">
      <c r="P7917" s="167"/>
      <c r="Q7917" s="168"/>
    </row>
    <row r="7918" spans="16:17" ht="0" hidden="1" customHeight="1" x14ac:dyDescent="0.25">
      <c r="P7918" s="167"/>
      <c r="Q7918" s="168"/>
    </row>
    <row r="7919" spans="16:17" ht="0" hidden="1" customHeight="1" x14ac:dyDescent="0.25">
      <c r="P7919" s="167"/>
      <c r="Q7919" s="168"/>
    </row>
    <row r="7920" spans="16:17" ht="0" hidden="1" customHeight="1" x14ac:dyDescent="0.25">
      <c r="P7920" s="167"/>
      <c r="Q7920" s="168"/>
    </row>
    <row r="7921" spans="16:17" ht="0" hidden="1" customHeight="1" x14ac:dyDescent="0.25">
      <c r="P7921" s="167"/>
      <c r="Q7921" s="168"/>
    </row>
    <row r="7922" spans="16:17" ht="0" hidden="1" customHeight="1" x14ac:dyDescent="0.25">
      <c r="P7922" s="167"/>
      <c r="Q7922" s="168"/>
    </row>
    <row r="7923" spans="16:17" ht="0" hidden="1" customHeight="1" x14ac:dyDescent="0.25">
      <c r="P7923" s="167"/>
      <c r="Q7923" s="168"/>
    </row>
    <row r="7924" spans="16:17" ht="0" hidden="1" customHeight="1" x14ac:dyDescent="0.25">
      <c r="P7924" s="167"/>
      <c r="Q7924" s="168"/>
    </row>
    <row r="7925" spans="16:17" ht="0" hidden="1" customHeight="1" x14ac:dyDescent="0.25">
      <c r="P7925" s="167"/>
      <c r="Q7925" s="168"/>
    </row>
    <row r="7926" spans="16:17" ht="0" hidden="1" customHeight="1" x14ac:dyDescent="0.25">
      <c r="P7926" s="167"/>
      <c r="Q7926" s="168"/>
    </row>
    <row r="7927" spans="16:17" ht="0" hidden="1" customHeight="1" x14ac:dyDescent="0.25">
      <c r="P7927" s="167"/>
      <c r="Q7927" s="168"/>
    </row>
    <row r="7928" spans="16:17" ht="0" hidden="1" customHeight="1" x14ac:dyDescent="0.25">
      <c r="P7928" s="167"/>
      <c r="Q7928" s="168"/>
    </row>
    <row r="7929" spans="16:17" ht="0" hidden="1" customHeight="1" x14ac:dyDescent="0.25">
      <c r="P7929" s="167"/>
      <c r="Q7929" s="168"/>
    </row>
    <row r="7930" spans="16:17" ht="0" hidden="1" customHeight="1" x14ac:dyDescent="0.25">
      <c r="P7930" s="167"/>
      <c r="Q7930" s="168"/>
    </row>
    <row r="7931" spans="16:17" ht="0" hidden="1" customHeight="1" x14ac:dyDescent="0.25">
      <c r="P7931" s="167"/>
      <c r="Q7931" s="168"/>
    </row>
    <row r="7932" spans="16:17" ht="0" hidden="1" customHeight="1" x14ac:dyDescent="0.25">
      <c r="P7932" s="167"/>
      <c r="Q7932" s="168"/>
    </row>
    <row r="7933" spans="16:17" ht="0" hidden="1" customHeight="1" x14ac:dyDescent="0.25">
      <c r="P7933" s="167"/>
      <c r="Q7933" s="168"/>
    </row>
    <row r="7934" spans="16:17" ht="0" hidden="1" customHeight="1" x14ac:dyDescent="0.25">
      <c r="P7934" s="167"/>
      <c r="Q7934" s="168"/>
    </row>
    <row r="7935" spans="16:17" ht="0" hidden="1" customHeight="1" x14ac:dyDescent="0.25">
      <c r="P7935" s="167"/>
      <c r="Q7935" s="168"/>
    </row>
    <row r="7936" spans="16:17" ht="0" hidden="1" customHeight="1" x14ac:dyDescent="0.25">
      <c r="P7936" s="167"/>
      <c r="Q7936" s="168"/>
    </row>
    <row r="7937" spans="16:17" ht="0" hidden="1" customHeight="1" x14ac:dyDescent="0.25">
      <c r="P7937" s="167"/>
      <c r="Q7937" s="168"/>
    </row>
    <row r="7938" spans="16:17" ht="0" hidden="1" customHeight="1" x14ac:dyDescent="0.25">
      <c r="P7938" s="167"/>
      <c r="Q7938" s="168"/>
    </row>
    <row r="7939" spans="16:17" ht="0" hidden="1" customHeight="1" x14ac:dyDescent="0.25">
      <c r="P7939" s="167"/>
      <c r="Q7939" s="168"/>
    </row>
    <row r="7940" spans="16:17" ht="0" hidden="1" customHeight="1" x14ac:dyDescent="0.25">
      <c r="P7940" s="167"/>
      <c r="Q7940" s="168"/>
    </row>
    <row r="7941" spans="16:17" ht="0" hidden="1" customHeight="1" x14ac:dyDescent="0.25">
      <c r="P7941" s="167"/>
      <c r="Q7941" s="168"/>
    </row>
    <row r="7942" spans="16:17" ht="0" hidden="1" customHeight="1" x14ac:dyDescent="0.25">
      <c r="P7942" s="167"/>
      <c r="Q7942" s="168"/>
    </row>
    <row r="7943" spans="16:17" ht="0" hidden="1" customHeight="1" x14ac:dyDescent="0.25">
      <c r="P7943" s="167"/>
      <c r="Q7943" s="168"/>
    </row>
    <row r="7944" spans="16:17" ht="0" hidden="1" customHeight="1" x14ac:dyDescent="0.25">
      <c r="P7944" s="167"/>
      <c r="Q7944" s="168"/>
    </row>
    <row r="7945" spans="16:17" ht="0" hidden="1" customHeight="1" x14ac:dyDescent="0.25">
      <c r="P7945" s="167"/>
      <c r="Q7945" s="168"/>
    </row>
    <row r="7946" spans="16:17" ht="0" hidden="1" customHeight="1" x14ac:dyDescent="0.25">
      <c r="P7946" s="167"/>
      <c r="Q7946" s="168"/>
    </row>
    <row r="7947" spans="16:17" ht="0" hidden="1" customHeight="1" x14ac:dyDescent="0.25">
      <c r="P7947" s="167"/>
      <c r="Q7947" s="168"/>
    </row>
    <row r="7948" spans="16:17" ht="0" hidden="1" customHeight="1" x14ac:dyDescent="0.25">
      <c r="P7948" s="167"/>
      <c r="Q7948" s="168"/>
    </row>
    <row r="7949" spans="16:17" ht="0" hidden="1" customHeight="1" x14ac:dyDescent="0.25">
      <c r="P7949" s="167"/>
      <c r="Q7949" s="168"/>
    </row>
    <row r="7950" spans="16:17" ht="0" hidden="1" customHeight="1" x14ac:dyDescent="0.25">
      <c r="P7950" s="167"/>
      <c r="Q7950" s="168"/>
    </row>
    <row r="7951" spans="16:17" ht="0" hidden="1" customHeight="1" x14ac:dyDescent="0.25">
      <c r="P7951" s="167"/>
      <c r="Q7951" s="168"/>
    </row>
    <row r="7952" spans="16:17" ht="0" hidden="1" customHeight="1" x14ac:dyDescent="0.25">
      <c r="P7952" s="167"/>
      <c r="Q7952" s="168"/>
    </row>
    <row r="7953" spans="16:17" ht="0" hidden="1" customHeight="1" x14ac:dyDescent="0.25">
      <c r="P7953" s="167"/>
      <c r="Q7953" s="168"/>
    </row>
    <row r="7954" spans="16:17" ht="0" hidden="1" customHeight="1" x14ac:dyDescent="0.25">
      <c r="P7954" s="167"/>
      <c r="Q7954" s="168"/>
    </row>
    <row r="7955" spans="16:17" ht="0" hidden="1" customHeight="1" x14ac:dyDescent="0.25">
      <c r="P7955" s="167"/>
      <c r="Q7955" s="168"/>
    </row>
    <row r="7956" spans="16:17" ht="0" hidden="1" customHeight="1" x14ac:dyDescent="0.25">
      <c r="P7956" s="167"/>
      <c r="Q7956" s="168"/>
    </row>
    <row r="7957" spans="16:17" ht="0" hidden="1" customHeight="1" x14ac:dyDescent="0.25">
      <c r="P7957" s="167"/>
      <c r="Q7957" s="168"/>
    </row>
    <row r="7958" spans="16:17" ht="0" hidden="1" customHeight="1" x14ac:dyDescent="0.25">
      <c r="P7958" s="167"/>
      <c r="Q7958" s="168"/>
    </row>
    <row r="7959" spans="16:17" ht="0" hidden="1" customHeight="1" x14ac:dyDescent="0.25">
      <c r="P7959" s="167"/>
      <c r="Q7959" s="168"/>
    </row>
    <row r="7960" spans="16:17" ht="0" hidden="1" customHeight="1" x14ac:dyDescent="0.25">
      <c r="P7960" s="167"/>
      <c r="Q7960" s="168"/>
    </row>
    <row r="7961" spans="16:17" ht="0" hidden="1" customHeight="1" x14ac:dyDescent="0.25">
      <c r="P7961" s="167"/>
      <c r="Q7961" s="168"/>
    </row>
    <row r="7962" spans="16:17" ht="0" hidden="1" customHeight="1" x14ac:dyDescent="0.25">
      <c r="P7962" s="167"/>
      <c r="Q7962" s="168"/>
    </row>
    <row r="7963" spans="16:17" ht="0" hidden="1" customHeight="1" x14ac:dyDescent="0.25">
      <c r="P7963" s="167"/>
      <c r="Q7963" s="168"/>
    </row>
    <row r="7964" spans="16:17" ht="0" hidden="1" customHeight="1" x14ac:dyDescent="0.25">
      <c r="P7964" s="167"/>
      <c r="Q7964" s="168"/>
    </row>
    <row r="7965" spans="16:17" ht="0" hidden="1" customHeight="1" x14ac:dyDescent="0.25">
      <c r="P7965" s="167"/>
      <c r="Q7965" s="168"/>
    </row>
    <row r="7966" spans="16:17" ht="0" hidden="1" customHeight="1" x14ac:dyDescent="0.25">
      <c r="P7966" s="167"/>
      <c r="Q7966" s="168"/>
    </row>
    <row r="7967" spans="16:17" ht="0" hidden="1" customHeight="1" x14ac:dyDescent="0.25">
      <c r="P7967" s="167"/>
      <c r="Q7967" s="168"/>
    </row>
    <row r="7968" spans="16:17" ht="0" hidden="1" customHeight="1" x14ac:dyDescent="0.25">
      <c r="P7968" s="167"/>
      <c r="Q7968" s="168"/>
    </row>
    <row r="7969" spans="16:17" ht="0" hidden="1" customHeight="1" x14ac:dyDescent="0.25">
      <c r="P7969" s="167"/>
      <c r="Q7969" s="168"/>
    </row>
    <row r="7970" spans="16:17" ht="0" hidden="1" customHeight="1" x14ac:dyDescent="0.25">
      <c r="P7970" s="167"/>
      <c r="Q7970" s="168"/>
    </row>
    <row r="7971" spans="16:17" ht="0" hidden="1" customHeight="1" x14ac:dyDescent="0.25">
      <c r="P7971" s="167"/>
      <c r="Q7971" s="168"/>
    </row>
    <row r="7972" spans="16:17" ht="0" hidden="1" customHeight="1" x14ac:dyDescent="0.25">
      <c r="P7972" s="167"/>
      <c r="Q7972" s="168"/>
    </row>
    <row r="7973" spans="16:17" ht="0" hidden="1" customHeight="1" x14ac:dyDescent="0.25">
      <c r="P7973" s="167"/>
      <c r="Q7973" s="168"/>
    </row>
    <row r="7974" spans="16:17" ht="0" hidden="1" customHeight="1" x14ac:dyDescent="0.25">
      <c r="P7974" s="167"/>
      <c r="Q7974" s="168"/>
    </row>
    <row r="7975" spans="16:17" ht="0" hidden="1" customHeight="1" x14ac:dyDescent="0.25">
      <c r="P7975" s="167"/>
      <c r="Q7975" s="168"/>
    </row>
    <row r="7976" spans="16:17" ht="0" hidden="1" customHeight="1" x14ac:dyDescent="0.25">
      <c r="P7976" s="167"/>
      <c r="Q7976" s="168"/>
    </row>
    <row r="7977" spans="16:17" ht="0" hidden="1" customHeight="1" x14ac:dyDescent="0.25">
      <c r="P7977" s="167"/>
      <c r="Q7977" s="168"/>
    </row>
    <row r="7978" spans="16:17" ht="0" hidden="1" customHeight="1" x14ac:dyDescent="0.25">
      <c r="P7978" s="167"/>
      <c r="Q7978" s="168"/>
    </row>
    <row r="7979" spans="16:17" ht="0" hidden="1" customHeight="1" x14ac:dyDescent="0.25">
      <c r="P7979" s="167"/>
      <c r="Q7979" s="168"/>
    </row>
    <row r="7980" spans="16:17" ht="0" hidden="1" customHeight="1" x14ac:dyDescent="0.25">
      <c r="P7980" s="167"/>
      <c r="Q7980" s="168"/>
    </row>
    <row r="7981" spans="16:17" ht="0" hidden="1" customHeight="1" x14ac:dyDescent="0.25">
      <c r="P7981" s="167"/>
      <c r="Q7981" s="168"/>
    </row>
    <row r="7982" spans="16:17" ht="0" hidden="1" customHeight="1" x14ac:dyDescent="0.25">
      <c r="P7982" s="167"/>
      <c r="Q7982" s="168"/>
    </row>
    <row r="7983" spans="16:17" ht="0" hidden="1" customHeight="1" x14ac:dyDescent="0.25">
      <c r="P7983" s="167"/>
      <c r="Q7983" s="168"/>
    </row>
    <row r="7984" spans="16:17" ht="0" hidden="1" customHeight="1" x14ac:dyDescent="0.25">
      <c r="P7984" s="167"/>
      <c r="Q7984" s="168"/>
    </row>
    <row r="7985" spans="16:17" ht="0" hidden="1" customHeight="1" x14ac:dyDescent="0.25">
      <c r="P7985" s="167"/>
      <c r="Q7985" s="168"/>
    </row>
    <row r="7986" spans="16:17" ht="0" hidden="1" customHeight="1" x14ac:dyDescent="0.25">
      <c r="P7986" s="167"/>
      <c r="Q7986" s="168"/>
    </row>
    <row r="7987" spans="16:17" ht="0" hidden="1" customHeight="1" x14ac:dyDescent="0.25">
      <c r="P7987" s="167"/>
      <c r="Q7987" s="168"/>
    </row>
    <row r="7988" spans="16:17" ht="0" hidden="1" customHeight="1" x14ac:dyDescent="0.25">
      <c r="P7988" s="167"/>
      <c r="Q7988" s="168"/>
    </row>
    <row r="7989" spans="16:17" ht="0" hidden="1" customHeight="1" x14ac:dyDescent="0.25">
      <c r="P7989" s="167"/>
      <c r="Q7989" s="168"/>
    </row>
    <row r="7990" spans="16:17" ht="0" hidden="1" customHeight="1" x14ac:dyDescent="0.25">
      <c r="P7990" s="167"/>
      <c r="Q7990" s="168"/>
    </row>
    <row r="7991" spans="16:17" ht="0" hidden="1" customHeight="1" x14ac:dyDescent="0.25">
      <c r="P7991" s="167"/>
      <c r="Q7991" s="168"/>
    </row>
    <row r="7992" spans="16:17" ht="0" hidden="1" customHeight="1" x14ac:dyDescent="0.25">
      <c r="P7992" s="167"/>
      <c r="Q7992" s="168"/>
    </row>
    <row r="7993" spans="16:17" ht="0" hidden="1" customHeight="1" x14ac:dyDescent="0.25">
      <c r="P7993" s="167"/>
      <c r="Q7993" s="168"/>
    </row>
    <row r="7994" spans="16:17" ht="0" hidden="1" customHeight="1" x14ac:dyDescent="0.25">
      <c r="P7994" s="167"/>
      <c r="Q7994" s="168"/>
    </row>
    <row r="7995" spans="16:17" ht="0" hidden="1" customHeight="1" x14ac:dyDescent="0.25">
      <c r="P7995" s="167"/>
      <c r="Q7995" s="168"/>
    </row>
    <row r="7996" spans="16:17" ht="0" hidden="1" customHeight="1" x14ac:dyDescent="0.25">
      <c r="P7996" s="167"/>
      <c r="Q7996" s="168"/>
    </row>
    <row r="7997" spans="16:17" ht="0" hidden="1" customHeight="1" x14ac:dyDescent="0.25">
      <c r="P7997" s="167"/>
      <c r="Q7997" s="168"/>
    </row>
    <row r="7998" spans="16:17" ht="0" hidden="1" customHeight="1" x14ac:dyDescent="0.25">
      <c r="P7998" s="167"/>
      <c r="Q7998" s="168"/>
    </row>
    <row r="7999" spans="16:17" ht="0" hidden="1" customHeight="1" x14ac:dyDescent="0.25">
      <c r="P7999" s="167"/>
      <c r="Q7999" s="168"/>
    </row>
    <row r="8000" spans="16:17" ht="0" hidden="1" customHeight="1" x14ac:dyDescent="0.25">
      <c r="P8000" s="167"/>
      <c r="Q8000" s="168"/>
    </row>
    <row r="8001" spans="16:17" ht="0" hidden="1" customHeight="1" x14ac:dyDescent="0.25">
      <c r="P8001" s="167"/>
      <c r="Q8001" s="168"/>
    </row>
    <row r="8002" spans="16:17" ht="0" hidden="1" customHeight="1" x14ac:dyDescent="0.25">
      <c r="P8002" s="167"/>
      <c r="Q8002" s="168"/>
    </row>
    <row r="8003" spans="16:17" ht="0" hidden="1" customHeight="1" x14ac:dyDescent="0.25">
      <c r="P8003" s="167"/>
      <c r="Q8003" s="168"/>
    </row>
    <row r="8004" spans="16:17" ht="0" hidden="1" customHeight="1" x14ac:dyDescent="0.25">
      <c r="P8004" s="167"/>
      <c r="Q8004" s="168"/>
    </row>
    <row r="8005" spans="16:17" ht="0" hidden="1" customHeight="1" x14ac:dyDescent="0.25">
      <c r="P8005" s="167"/>
      <c r="Q8005" s="168"/>
    </row>
    <row r="8006" spans="16:17" ht="0" hidden="1" customHeight="1" x14ac:dyDescent="0.25">
      <c r="P8006" s="167"/>
      <c r="Q8006" s="168"/>
    </row>
    <row r="8007" spans="16:17" ht="0" hidden="1" customHeight="1" x14ac:dyDescent="0.25">
      <c r="P8007" s="167"/>
      <c r="Q8007" s="168"/>
    </row>
    <row r="8008" spans="16:17" ht="0" hidden="1" customHeight="1" x14ac:dyDescent="0.25">
      <c r="P8008" s="167"/>
      <c r="Q8008" s="168"/>
    </row>
    <row r="8009" spans="16:17" ht="0" hidden="1" customHeight="1" x14ac:dyDescent="0.25">
      <c r="P8009" s="167"/>
      <c r="Q8009" s="168"/>
    </row>
    <row r="8010" spans="16:17" ht="0" hidden="1" customHeight="1" x14ac:dyDescent="0.25">
      <c r="P8010" s="167"/>
      <c r="Q8010" s="168"/>
    </row>
    <row r="8011" spans="16:17" ht="0" hidden="1" customHeight="1" x14ac:dyDescent="0.25">
      <c r="P8011" s="167"/>
      <c r="Q8011" s="168"/>
    </row>
    <row r="8012" spans="16:17" ht="0" hidden="1" customHeight="1" x14ac:dyDescent="0.25">
      <c r="P8012" s="167"/>
      <c r="Q8012" s="168"/>
    </row>
    <row r="8013" spans="16:17" ht="0" hidden="1" customHeight="1" x14ac:dyDescent="0.25">
      <c r="P8013" s="167"/>
      <c r="Q8013" s="168"/>
    </row>
    <row r="8014" spans="16:17" ht="0" hidden="1" customHeight="1" x14ac:dyDescent="0.25">
      <c r="P8014" s="167"/>
      <c r="Q8014" s="168"/>
    </row>
    <row r="8015" spans="16:17" ht="0" hidden="1" customHeight="1" x14ac:dyDescent="0.25">
      <c r="P8015" s="167"/>
      <c r="Q8015" s="168"/>
    </row>
    <row r="8016" spans="16:17" ht="0" hidden="1" customHeight="1" x14ac:dyDescent="0.25">
      <c r="P8016" s="167"/>
      <c r="Q8016" s="168"/>
    </row>
    <row r="8017" spans="16:17" ht="0" hidden="1" customHeight="1" x14ac:dyDescent="0.25">
      <c r="P8017" s="167"/>
      <c r="Q8017" s="168"/>
    </row>
    <row r="8018" spans="16:17" ht="0" hidden="1" customHeight="1" x14ac:dyDescent="0.25">
      <c r="P8018" s="167"/>
      <c r="Q8018" s="168"/>
    </row>
    <row r="8019" spans="16:17" ht="0" hidden="1" customHeight="1" x14ac:dyDescent="0.25">
      <c r="P8019" s="167"/>
      <c r="Q8019" s="168"/>
    </row>
    <row r="8020" spans="16:17" ht="0" hidden="1" customHeight="1" x14ac:dyDescent="0.25">
      <c r="P8020" s="167"/>
      <c r="Q8020" s="168"/>
    </row>
    <row r="8021" spans="16:17" ht="0" hidden="1" customHeight="1" x14ac:dyDescent="0.25">
      <c r="P8021" s="167"/>
      <c r="Q8021" s="168"/>
    </row>
    <row r="8022" spans="16:17" ht="0" hidden="1" customHeight="1" x14ac:dyDescent="0.25">
      <c r="P8022" s="167"/>
      <c r="Q8022" s="168"/>
    </row>
    <row r="8023" spans="16:17" ht="0" hidden="1" customHeight="1" x14ac:dyDescent="0.25">
      <c r="P8023" s="167"/>
      <c r="Q8023" s="168"/>
    </row>
    <row r="8024" spans="16:17" ht="0" hidden="1" customHeight="1" x14ac:dyDescent="0.25">
      <c r="P8024" s="167"/>
      <c r="Q8024" s="168"/>
    </row>
    <row r="8025" spans="16:17" ht="0" hidden="1" customHeight="1" x14ac:dyDescent="0.25">
      <c r="P8025" s="167"/>
      <c r="Q8025" s="168"/>
    </row>
    <row r="8026" spans="16:17" ht="0" hidden="1" customHeight="1" x14ac:dyDescent="0.25">
      <c r="P8026" s="167"/>
      <c r="Q8026" s="168"/>
    </row>
    <row r="8027" spans="16:17" ht="0" hidden="1" customHeight="1" x14ac:dyDescent="0.25">
      <c r="P8027" s="167"/>
      <c r="Q8027" s="168"/>
    </row>
    <row r="8028" spans="16:17" ht="0" hidden="1" customHeight="1" x14ac:dyDescent="0.25">
      <c r="P8028" s="167"/>
      <c r="Q8028" s="168"/>
    </row>
    <row r="8029" spans="16:17" ht="0" hidden="1" customHeight="1" x14ac:dyDescent="0.25">
      <c r="P8029" s="167"/>
      <c r="Q8029" s="168"/>
    </row>
    <row r="8030" spans="16:17" ht="0" hidden="1" customHeight="1" x14ac:dyDescent="0.25">
      <c r="P8030" s="167"/>
      <c r="Q8030" s="168"/>
    </row>
    <row r="8031" spans="16:17" ht="0" hidden="1" customHeight="1" x14ac:dyDescent="0.25">
      <c r="P8031" s="167"/>
      <c r="Q8031" s="168"/>
    </row>
    <row r="8032" spans="16:17" ht="0" hidden="1" customHeight="1" x14ac:dyDescent="0.25">
      <c r="P8032" s="167"/>
      <c r="Q8032" s="168"/>
    </row>
    <row r="8033" spans="16:17" ht="0" hidden="1" customHeight="1" x14ac:dyDescent="0.25">
      <c r="P8033" s="167"/>
      <c r="Q8033" s="168"/>
    </row>
    <row r="8034" spans="16:17" ht="0" hidden="1" customHeight="1" x14ac:dyDescent="0.25">
      <c r="P8034" s="167"/>
      <c r="Q8034" s="168"/>
    </row>
    <row r="8035" spans="16:17" ht="0" hidden="1" customHeight="1" x14ac:dyDescent="0.25">
      <c r="P8035" s="167"/>
      <c r="Q8035" s="168"/>
    </row>
    <row r="8036" spans="16:17" ht="0" hidden="1" customHeight="1" x14ac:dyDescent="0.25">
      <c r="P8036" s="167"/>
      <c r="Q8036" s="168"/>
    </row>
    <row r="8037" spans="16:17" ht="0" hidden="1" customHeight="1" x14ac:dyDescent="0.25">
      <c r="P8037" s="167"/>
      <c r="Q8037" s="168"/>
    </row>
    <row r="8038" spans="16:17" ht="0" hidden="1" customHeight="1" x14ac:dyDescent="0.25">
      <c r="P8038" s="167"/>
      <c r="Q8038" s="168"/>
    </row>
    <row r="8039" spans="16:17" ht="0" hidden="1" customHeight="1" x14ac:dyDescent="0.25">
      <c r="P8039" s="167"/>
      <c r="Q8039" s="168"/>
    </row>
    <row r="8040" spans="16:17" ht="0" hidden="1" customHeight="1" x14ac:dyDescent="0.25">
      <c r="P8040" s="167"/>
      <c r="Q8040" s="168"/>
    </row>
    <row r="8041" spans="16:17" ht="0" hidden="1" customHeight="1" x14ac:dyDescent="0.25">
      <c r="P8041" s="167"/>
      <c r="Q8041" s="168"/>
    </row>
    <row r="8042" spans="16:17" ht="0" hidden="1" customHeight="1" x14ac:dyDescent="0.25">
      <c r="P8042" s="167"/>
      <c r="Q8042" s="168"/>
    </row>
    <row r="8043" spans="16:17" ht="0" hidden="1" customHeight="1" x14ac:dyDescent="0.25">
      <c r="P8043" s="167"/>
      <c r="Q8043" s="168"/>
    </row>
    <row r="8044" spans="16:17" ht="0" hidden="1" customHeight="1" x14ac:dyDescent="0.25">
      <c r="P8044" s="167"/>
      <c r="Q8044" s="168"/>
    </row>
    <row r="8045" spans="16:17" ht="0" hidden="1" customHeight="1" x14ac:dyDescent="0.25">
      <c r="P8045" s="167"/>
      <c r="Q8045" s="168"/>
    </row>
    <row r="8046" spans="16:17" ht="0" hidden="1" customHeight="1" x14ac:dyDescent="0.25">
      <c r="P8046" s="167"/>
      <c r="Q8046" s="168"/>
    </row>
    <row r="8047" spans="16:17" ht="0" hidden="1" customHeight="1" x14ac:dyDescent="0.25">
      <c r="P8047" s="167"/>
      <c r="Q8047" s="168"/>
    </row>
    <row r="8048" spans="16:17" ht="0" hidden="1" customHeight="1" x14ac:dyDescent="0.25">
      <c r="P8048" s="167"/>
      <c r="Q8048" s="168"/>
    </row>
    <row r="8049" spans="16:17" ht="0" hidden="1" customHeight="1" x14ac:dyDescent="0.25">
      <c r="P8049" s="167"/>
      <c r="Q8049" s="168"/>
    </row>
    <row r="8050" spans="16:17" ht="0" hidden="1" customHeight="1" x14ac:dyDescent="0.25">
      <c r="P8050" s="167"/>
      <c r="Q8050" s="168"/>
    </row>
    <row r="8051" spans="16:17" ht="0" hidden="1" customHeight="1" x14ac:dyDescent="0.25">
      <c r="P8051" s="167"/>
      <c r="Q8051" s="168"/>
    </row>
    <row r="8052" spans="16:17" ht="0" hidden="1" customHeight="1" x14ac:dyDescent="0.25">
      <c r="P8052" s="167"/>
      <c r="Q8052" s="168"/>
    </row>
    <row r="8053" spans="16:17" ht="0" hidden="1" customHeight="1" x14ac:dyDescent="0.25">
      <c r="P8053" s="167"/>
      <c r="Q8053" s="168"/>
    </row>
    <row r="8054" spans="16:17" ht="0" hidden="1" customHeight="1" x14ac:dyDescent="0.25">
      <c r="P8054" s="167"/>
      <c r="Q8054" s="168"/>
    </row>
    <row r="8055" spans="16:17" ht="0" hidden="1" customHeight="1" x14ac:dyDescent="0.25">
      <c r="P8055" s="167"/>
      <c r="Q8055" s="168"/>
    </row>
    <row r="8056" spans="16:17" ht="0" hidden="1" customHeight="1" x14ac:dyDescent="0.25">
      <c r="P8056" s="167"/>
      <c r="Q8056" s="168"/>
    </row>
    <row r="8057" spans="16:17" ht="0" hidden="1" customHeight="1" x14ac:dyDescent="0.25">
      <c r="P8057" s="167"/>
      <c r="Q8057" s="168"/>
    </row>
    <row r="8058" spans="16:17" ht="0" hidden="1" customHeight="1" x14ac:dyDescent="0.25">
      <c r="P8058" s="167"/>
      <c r="Q8058" s="168"/>
    </row>
    <row r="8059" spans="16:17" ht="0" hidden="1" customHeight="1" x14ac:dyDescent="0.25">
      <c r="P8059" s="167"/>
      <c r="Q8059" s="168"/>
    </row>
    <row r="8060" spans="16:17" ht="0" hidden="1" customHeight="1" x14ac:dyDescent="0.25">
      <c r="P8060" s="167"/>
      <c r="Q8060" s="168"/>
    </row>
    <row r="8061" spans="16:17" ht="0" hidden="1" customHeight="1" x14ac:dyDescent="0.25">
      <c r="P8061" s="167"/>
      <c r="Q8061" s="168"/>
    </row>
    <row r="8062" spans="16:17" ht="0" hidden="1" customHeight="1" x14ac:dyDescent="0.25">
      <c r="P8062" s="167"/>
      <c r="Q8062" s="168"/>
    </row>
    <row r="8063" spans="16:17" ht="0" hidden="1" customHeight="1" x14ac:dyDescent="0.25">
      <c r="P8063" s="167"/>
      <c r="Q8063" s="168"/>
    </row>
    <row r="8064" spans="16:17" ht="0" hidden="1" customHeight="1" x14ac:dyDescent="0.25">
      <c r="P8064" s="167"/>
      <c r="Q8064" s="168"/>
    </row>
    <row r="8065" spans="16:17" ht="0" hidden="1" customHeight="1" x14ac:dyDescent="0.25">
      <c r="P8065" s="167"/>
      <c r="Q8065" s="168"/>
    </row>
    <row r="8066" spans="16:17" ht="0" hidden="1" customHeight="1" x14ac:dyDescent="0.25">
      <c r="P8066" s="167"/>
      <c r="Q8066" s="168"/>
    </row>
    <row r="8067" spans="16:17" ht="0" hidden="1" customHeight="1" x14ac:dyDescent="0.25">
      <c r="P8067" s="167"/>
      <c r="Q8067" s="168"/>
    </row>
    <row r="8068" spans="16:17" ht="0" hidden="1" customHeight="1" x14ac:dyDescent="0.25">
      <c r="P8068" s="167"/>
      <c r="Q8068" s="168"/>
    </row>
    <row r="8069" spans="16:17" ht="0" hidden="1" customHeight="1" x14ac:dyDescent="0.25">
      <c r="P8069" s="167"/>
      <c r="Q8069" s="168"/>
    </row>
    <row r="8070" spans="16:17" ht="0" hidden="1" customHeight="1" x14ac:dyDescent="0.25">
      <c r="P8070" s="167"/>
      <c r="Q8070" s="168"/>
    </row>
    <row r="8071" spans="16:17" ht="0" hidden="1" customHeight="1" x14ac:dyDescent="0.25">
      <c r="P8071" s="167"/>
      <c r="Q8071" s="168"/>
    </row>
    <row r="8072" spans="16:17" ht="0" hidden="1" customHeight="1" x14ac:dyDescent="0.25">
      <c r="P8072" s="167"/>
      <c r="Q8072" s="168"/>
    </row>
    <row r="8073" spans="16:17" ht="0" hidden="1" customHeight="1" x14ac:dyDescent="0.25">
      <c r="P8073" s="167"/>
      <c r="Q8073" s="168"/>
    </row>
    <row r="8074" spans="16:17" ht="0" hidden="1" customHeight="1" x14ac:dyDescent="0.25">
      <c r="P8074" s="167"/>
      <c r="Q8074" s="168"/>
    </row>
    <row r="8075" spans="16:17" ht="0" hidden="1" customHeight="1" x14ac:dyDescent="0.25">
      <c r="P8075" s="167"/>
      <c r="Q8075" s="168"/>
    </row>
    <row r="8076" spans="16:17" ht="0" hidden="1" customHeight="1" x14ac:dyDescent="0.25">
      <c r="P8076" s="167"/>
      <c r="Q8076" s="168"/>
    </row>
    <row r="8077" spans="16:17" ht="0" hidden="1" customHeight="1" x14ac:dyDescent="0.25">
      <c r="P8077" s="167"/>
      <c r="Q8077" s="168"/>
    </row>
    <row r="8078" spans="16:17" ht="0" hidden="1" customHeight="1" x14ac:dyDescent="0.25">
      <c r="P8078" s="167"/>
      <c r="Q8078" s="168"/>
    </row>
    <row r="8079" spans="16:17" ht="0" hidden="1" customHeight="1" x14ac:dyDescent="0.25">
      <c r="P8079" s="167"/>
      <c r="Q8079" s="168"/>
    </row>
    <row r="8080" spans="16:17" ht="0" hidden="1" customHeight="1" x14ac:dyDescent="0.25">
      <c r="P8080" s="167"/>
      <c r="Q8080" s="168"/>
    </row>
    <row r="8081" spans="16:17" ht="0" hidden="1" customHeight="1" x14ac:dyDescent="0.25">
      <c r="P8081" s="167"/>
      <c r="Q8081" s="168"/>
    </row>
    <row r="8082" spans="16:17" ht="0" hidden="1" customHeight="1" x14ac:dyDescent="0.25">
      <c r="P8082" s="167"/>
      <c r="Q8082" s="168"/>
    </row>
    <row r="8083" spans="16:17" ht="0" hidden="1" customHeight="1" x14ac:dyDescent="0.25">
      <c r="P8083" s="167"/>
      <c r="Q8083" s="168"/>
    </row>
    <row r="8084" spans="16:17" ht="0" hidden="1" customHeight="1" x14ac:dyDescent="0.25">
      <c r="P8084" s="167"/>
      <c r="Q8084" s="168"/>
    </row>
    <row r="8085" spans="16:17" ht="0" hidden="1" customHeight="1" x14ac:dyDescent="0.25">
      <c r="P8085" s="167"/>
      <c r="Q8085" s="168"/>
    </row>
    <row r="8086" spans="16:17" ht="0" hidden="1" customHeight="1" x14ac:dyDescent="0.25">
      <c r="P8086" s="167"/>
      <c r="Q8086" s="168"/>
    </row>
    <row r="8087" spans="16:17" ht="0" hidden="1" customHeight="1" x14ac:dyDescent="0.25">
      <c r="P8087" s="167"/>
      <c r="Q8087" s="168"/>
    </row>
    <row r="8088" spans="16:17" ht="0" hidden="1" customHeight="1" x14ac:dyDescent="0.25">
      <c r="P8088" s="167"/>
      <c r="Q8088" s="168"/>
    </row>
    <row r="8089" spans="16:17" ht="0" hidden="1" customHeight="1" x14ac:dyDescent="0.25">
      <c r="P8089" s="167"/>
      <c r="Q8089" s="168"/>
    </row>
    <row r="8090" spans="16:17" ht="0" hidden="1" customHeight="1" x14ac:dyDescent="0.25">
      <c r="P8090" s="167"/>
      <c r="Q8090" s="168"/>
    </row>
    <row r="8091" spans="16:17" ht="0" hidden="1" customHeight="1" x14ac:dyDescent="0.25">
      <c r="P8091" s="167"/>
      <c r="Q8091" s="168"/>
    </row>
    <row r="8092" spans="16:17" ht="0" hidden="1" customHeight="1" x14ac:dyDescent="0.25">
      <c r="P8092" s="167"/>
      <c r="Q8092" s="168"/>
    </row>
    <row r="8093" spans="16:17" ht="0" hidden="1" customHeight="1" x14ac:dyDescent="0.25">
      <c r="P8093" s="167"/>
      <c r="Q8093" s="168"/>
    </row>
    <row r="8094" spans="16:17" ht="0" hidden="1" customHeight="1" x14ac:dyDescent="0.25">
      <c r="P8094" s="167"/>
      <c r="Q8094" s="168"/>
    </row>
    <row r="8095" spans="16:17" ht="0" hidden="1" customHeight="1" x14ac:dyDescent="0.25">
      <c r="P8095" s="167"/>
      <c r="Q8095" s="168"/>
    </row>
    <row r="8096" spans="16:17" ht="0" hidden="1" customHeight="1" x14ac:dyDescent="0.25">
      <c r="P8096" s="167"/>
      <c r="Q8096" s="168"/>
    </row>
    <row r="8097" spans="16:17" ht="0" hidden="1" customHeight="1" x14ac:dyDescent="0.25">
      <c r="P8097" s="167"/>
      <c r="Q8097" s="168"/>
    </row>
    <row r="8098" spans="16:17" ht="0" hidden="1" customHeight="1" x14ac:dyDescent="0.25">
      <c r="P8098" s="167"/>
      <c r="Q8098" s="168"/>
    </row>
    <row r="8099" spans="16:17" ht="0" hidden="1" customHeight="1" x14ac:dyDescent="0.25">
      <c r="P8099" s="167"/>
      <c r="Q8099" s="168"/>
    </row>
    <row r="8100" spans="16:17" ht="0" hidden="1" customHeight="1" x14ac:dyDescent="0.25">
      <c r="P8100" s="167"/>
      <c r="Q8100" s="168"/>
    </row>
    <row r="8101" spans="16:17" ht="0" hidden="1" customHeight="1" x14ac:dyDescent="0.25">
      <c r="P8101" s="167"/>
      <c r="Q8101" s="168"/>
    </row>
    <row r="8102" spans="16:17" ht="0" hidden="1" customHeight="1" x14ac:dyDescent="0.25">
      <c r="P8102" s="167"/>
      <c r="Q8102" s="168"/>
    </row>
    <row r="8103" spans="16:17" ht="0" hidden="1" customHeight="1" x14ac:dyDescent="0.25">
      <c r="P8103" s="167"/>
      <c r="Q8103" s="168"/>
    </row>
    <row r="8104" spans="16:17" ht="0" hidden="1" customHeight="1" x14ac:dyDescent="0.25">
      <c r="P8104" s="167"/>
      <c r="Q8104" s="168"/>
    </row>
    <row r="8105" spans="16:17" ht="0" hidden="1" customHeight="1" x14ac:dyDescent="0.25">
      <c r="P8105" s="167"/>
      <c r="Q8105" s="168"/>
    </row>
    <row r="8106" spans="16:17" ht="0" hidden="1" customHeight="1" x14ac:dyDescent="0.25">
      <c r="P8106" s="167"/>
      <c r="Q8106" s="168"/>
    </row>
    <row r="8107" spans="16:17" ht="0" hidden="1" customHeight="1" x14ac:dyDescent="0.25">
      <c r="P8107" s="167"/>
      <c r="Q8107" s="168"/>
    </row>
    <row r="8108" spans="16:17" ht="0" hidden="1" customHeight="1" x14ac:dyDescent="0.25">
      <c r="P8108" s="167"/>
      <c r="Q8108" s="168"/>
    </row>
    <row r="8109" spans="16:17" ht="0" hidden="1" customHeight="1" x14ac:dyDescent="0.25">
      <c r="P8109" s="167"/>
      <c r="Q8109" s="168"/>
    </row>
    <row r="8110" spans="16:17" ht="0" hidden="1" customHeight="1" x14ac:dyDescent="0.25">
      <c r="P8110" s="167"/>
      <c r="Q8110" s="168"/>
    </row>
    <row r="8111" spans="16:17" ht="0" hidden="1" customHeight="1" x14ac:dyDescent="0.25">
      <c r="P8111" s="167"/>
      <c r="Q8111" s="168"/>
    </row>
    <row r="8112" spans="16:17" ht="0" hidden="1" customHeight="1" x14ac:dyDescent="0.25">
      <c r="P8112" s="167"/>
      <c r="Q8112" s="168"/>
    </row>
    <row r="8113" spans="16:17" ht="0" hidden="1" customHeight="1" x14ac:dyDescent="0.25">
      <c r="P8113" s="167"/>
      <c r="Q8113" s="168"/>
    </row>
    <row r="8114" spans="16:17" ht="0" hidden="1" customHeight="1" x14ac:dyDescent="0.25">
      <c r="P8114" s="167"/>
      <c r="Q8114" s="168"/>
    </row>
    <row r="8115" spans="16:17" ht="0" hidden="1" customHeight="1" x14ac:dyDescent="0.25">
      <c r="P8115" s="167"/>
      <c r="Q8115" s="168"/>
    </row>
    <row r="8116" spans="16:17" ht="0" hidden="1" customHeight="1" x14ac:dyDescent="0.25">
      <c r="P8116" s="167"/>
      <c r="Q8116" s="168"/>
    </row>
    <row r="8117" spans="16:17" ht="0" hidden="1" customHeight="1" x14ac:dyDescent="0.25">
      <c r="P8117" s="167"/>
      <c r="Q8117" s="168"/>
    </row>
    <row r="8118" spans="16:17" ht="0" hidden="1" customHeight="1" x14ac:dyDescent="0.25">
      <c r="P8118" s="167"/>
      <c r="Q8118" s="168"/>
    </row>
    <row r="8119" spans="16:17" ht="0" hidden="1" customHeight="1" x14ac:dyDescent="0.25">
      <c r="P8119" s="167"/>
      <c r="Q8119" s="168"/>
    </row>
    <row r="8120" spans="16:17" ht="0" hidden="1" customHeight="1" x14ac:dyDescent="0.25">
      <c r="P8120" s="167"/>
      <c r="Q8120" s="168"/>
    </row>
    <row r="8121" spans="16:17" ht="0" hidden="1" customHeight="1" x14ac:dyDescent="0.25">
      <c r="P8121" s="167"/>
      <c r="Q8121" s="168"/>
    </row>
    <row r="8122" spans="16:17" ht="0" hidden="1" customHeight="1" x14ac:dyDescent="0.25">
      <c r="P8122" s="167"/>
      <c r="Q8122" s="168"/>
    </row>
    <row r="8123" spans="16:17" ht="0" hidden="1" customHeight="1" x14ac:dyDescent="0.25">
      <c r="P8123" s="167"/>
      <c r="Q8123" s="168"/>
    </row>
    <row r="8124" spans="16:17" ht="0" hidden="1" customHeight="1" x14ac:dyDescent="0.25">
      <c r="P8124" s="167"/>
      <c r="Q8124" s="168"/>
    </row>
    <row r="8125" spans="16:17" ht="0" hidden="1" customHeight="1" x14ac:dyDescent="0.25">
      <c r="P8125" s="167"/>
      <c r="Q8125" s="168"/>
    </row>
    <row r="8126" spans="16:17" ht="0" hidden="1" customHeight="1" x14ac:dyDescent="0.25">
      <c r="P8126" s="167"/>
      <c r="Q8126" s="168"/>
    </row>
    <row r="8127" spans="16:17" ht="0" hidden="1" customHeight="1" x14ac:dyDescent="0.25">
      <c r="P8127" s="167"/>
      <c r="Q8127" s="168"/>
    </row>
    <row r="8128" spans="16:17" ht="0" hidden="1" customHeight="1" x14ac:dyDescent="0.25">
      <c r="P8128" s="167"/>
      <c r="Q8128" s="168"/>
    </row>
    <row r="8129" spans="16:17" ht="0" hidden="1" customHeight="1" x14ac:dyDescent="0.25">
      <c r="P8129" s="167"/>
      <c r="Q8129" s="168"/>
    </row>
    <row r="8130" spans="16:17" ht="0" hidden="1" customHeight="1" x14ac:dyDescent="0.25">
      <c r="P8130" s="167"/>
      <c r="Q8130" s="168"/>
    </row>
    <row r="8131" spans="16:17" ht="0" hidden="1" customHeight="1" x14ac:dyDescent="0.25">
      <c r="P8131" s="167"/>
      <c r="Q8131" s="168"/>
    </row>
    <row r="8132" spans="16:17" ht="0" hidden="1" customHeight="1" x14ac:dyDescent="0.25">
      <c r="P8132" s="167"/>
      <c r="Q8132" s="168"/>
    </row>
    <row r="8133" spans="16:17" ht="0" hidden="1" customHeight="1" x14ac:dyDescent="0.25">
      <c r="P8133" s="167"/>
      <c r="Q8133" s="168"/>
    </row>
    <row r="8134" spans="16:17" ht="0" hidden="1" customHeight="1" x14ac:dyDescent="0.25">
      <c r="P8134" s="167"/>
      <c r="Q8134" s="168"/>
    </row>
    <row r="8135" spans="16:17" ht="0" hidden="1" customHeight="1" x14ac:dyDescent="0.25">
      <c r="P8135" s="167"/>
      <c r="Q8135" s="168"/>
    </row>
    <row r="8136" spans="16:17" ht="0" hidden="1" customHeight="1" x14ac:dyDescent="0.25">
      <c r="P8136" s="167"/>
      <c r="Q8136" s="168"/>
    </row>
    <row r="8137" spans="16:17" ht="0" hidden="1" customHeight="1" x14ac:dyDescent="0.25">
      <c r="P8137" s="167"/>
      <c r="Q8137" s="168"/>
    </row>
    <row r="8138" spans="16:17" ht="0" hidden="1" customHeight="1" x14ac:dyDescent="0.25">
      <c r="P8138" s="167"/>
      <c r="Q8138" s="168"/>
    </row>
    <row r="8139" spans="16:17" ht="0" hidden="1" customHeight="1" x14ac:dyDescent="0.25">
      <c r="P8139" s="167"/>
      <c r="Q8139" s="168"/>
    </row>
    <row r="8140" spans="16:17" ht="0" hidden="1" customHeight="1" x14ac:dyDescent="0.25">
      <c r="P8140" s="167"/>
      <c r="Q8140" s="168"/>
    </row>
    <row r="8141" spans="16:17" ht="0" hidden="1" customHeight="1" x14ac:dyDescent="0.25">
      <c r="P8141" s="167"/>
      <c r="Q8141" s="168"/>
    </row>
    <row r="8142" spans="16:17" ht="0" hidden="1" customHeight="1" x14ac:dyDescent="0.25">
      <c r="P8142" s="167"/>
      <c r="Q8142" s="168"/>
    </row>
    <row r="8143" spans="16:17" ht="0" hidden="1" customHeight="1" x14ac:dyDescent="0.25">
      <c r="P8143" s="167"/>
      <c r="Q8143" s="168"/>
    </row>
    <row r="8144" spans="16:17" ht="0" hidden="1" customHeight="1" x14ac:dyDescent="0.25">
      <c r="P8144" s="167"/>
      <c r="Q8144" s="168"/>
    </row>
    <row r="8145" spans="16:17" ht="0" hidden="1" customHeight="1" x14ac:dyDescent="0.25">
      <c r="P8145" s="167"/>
      <c r="Q8145" s="168"/>
    </row>
    <row r="8146" spans="16:17" ht="0" hidden="1" customHeight="1" x14ac:dyDescent="0.25">
      <c r="P8146" s="167"/>
      <c r="Q8146" s="168"/>
    </row>
    <row r="8147" spans="16:17" ht="0" hidden="1" customHeight="1" x14ac:dyDescent="0.25">
      <c r="P8147" s="167"/>
      <c r="Q8147" s="168"/>
    </row>
    <row r="8148" spans="16:17" ht="0" hidden="1" customHeight="1" x14ac:dyDescent="0.25">
      <c r="P8148" s="167"/>
      <c r="Q8148" s="168"/>
    </row>
    <row r="8149" spans="16:17" ht="0" hidden="1" customHeight="1" x14ac:dyDescent="0.25">
      <c r="P8149" s="167"/>
      <c r="Q8149" s="168"/>
    </row>
    <row r="8150" spans="16:17" ht="0" hidden="1" customHeight="1" x14ac:dyDescent="0.25">
      <c r="P8150" s="167"/>
      <c r="Q8150" s="168"/>
    </row>
    <row r="8151" spans="16:17" ht="0" hidden="1" customHeight="1" x14ac:dyDescent="0.25">
      <c r="P8151" s="167"/>
      <c r="Q8151" s="168"/>
    </row>
    <row r="8152" spans="16:17" ht="0" hidden="1" customHeight="1" x14ac:dyDescent="0.25">
      <c r="P8152" s="167"/>
      <c r="Q8152" s="168"/>
    </row>
    <row r="8153" spans="16:17" ht="0" hidden="1" customHeight="1" x14ac:dyDescent="0.25">
      <c r="P8153" s="167"/>
      <c r="Q8153" s="168"/>
    </row>
    <row r="8154" spans="16:17" ht="0" hidden="1" customHeight="1" x14ac:dyDescent="0.25">
      <c r="P8154" s="167"/>
      <c r="Q8154" s="168"/>
    </row>
    <row r="8155" spans="16:17" ht="0" hidden="1" customHeight="1" x14ac:dyDescent="0.25">
      <c r="P8155" s="167"/>
      <c r="Q8155" s="168"/>
    </row>
    <row r="8156" spans="16:17" ht="0" hidden="1" customHeight="1" x14ac:dyDescent="0.25">
      <c r="P8156" s="167"/>
      <c r="Q8156" s="168"/>
    </row>
    <row r="8157" spans="16:17" ht="0" hidden="1" customHeight="1" x14ac:dyDescent="0.25">
      <c r="P8157" s="167"/>
      <c r="Q8157" s="168"/>
    </row>
    <row r="8158" spans="16:17" ht="0" hidden="1" customHeight="1" x14ac:dyDescent="0.25">
      <c r="P8158" s="167"/>
      <c r="Q8158" s="168"/>
    </row>
    <row r="8159" spans="16:17" ht="0" hidden="1" customHeight="1" x14ac:dyDescent="0.25">
      <c r="P8159" s="167"/>
      <c r="Q8159" s="168"/>
    </row>
    <row r="8160" spans="16:17" ht="0" hidden="1" customHeight="1" x14ac:dyDescent="0.25">
      <c r="P8160" s="167"/>
      <c r="Q8160" s="168"/>
    </row>
    <row r="8161" spans="16:17" ht="0" hidden="1" customHeight="1" x14ac:dyDescent="0.25">
      <c r="P8161" s="167"/>
      <c r="Q8161" s="168"/>
    </row>
    <row r="8162" spans="16:17" ht="0" hidden="1" customHeight="1" x14ac:dyDescent="0.25">
      <c r="P8162" s="167"/>
      <c r="Q8162" s="168"/>
    </row>
    <row r="8163" spans="16:17" ht="0" hidden="1" customHeight="1" x14ac:dyDescent="0.25">
      <c r="P8163" s="167"/>
      <c r="Q8163" s="168"/>
    </row>
    <row r="8164" spans="16:17" ht="0" hidden="1" customHeight="1" x14ac:dyDescent="0.25">
      <c r="P8164" s="167"/>
      <c r="Q8164" s="168"/>
    </row>
    <row r="8165" spans="16:17" ht="0" hidden="1" customHeight="1" x14ac:dyDescent="0.25">
      <c r="P8165" s="167"/>
      <c r="Q8165" s="168"/>
    </row>
    <row r="8166" spans="16:17" ht="0" hidden="1" customHeight="1" x14ac:dyDescent="0.25">
      <c r="P8166" s="167"/>
      <c r="Q8166" s="168"/>
    </row>
    <row r="8167" spans="16:17" ht="0" hidden="1" customHeight="1" x14ac:dyDescent="0.25">
      <c r="P8167" s="167"/>
      <c r="Q8167" s="168"/>
    </row>
    <row r="8168" spans="16:17" ht="0" hidden="1" customHeight="1" x14ac:dyDescent="0.25">
      <c r="P8168" s="167"/>
      <c r="Q8168" s="168"/>
    </row>
    <row r="8169" spans="16:17" ht="0" hidden="1" customHeight="1" x14ac:dyDescent="0.25">
      <c r="P8169" s="167"/>
      <c r="Q8169" s="168"/>
    </row>
    <row r="8170" spans="16:17" ht="0" hidden="1" customHeight="1" x14ac:dyDescent="0.25">
      <c r="P8170" s="167"/>
      <c r="Q8170" s="168"/>
    </row>
    <row r="8171" spans="16:17" ht="0" hidden="1" customHeight="1" x14ac:dyDescent="0.25">
      <c r="P8171" s="167"/>
      <c r="Q8171" s="168"/>
    </row>
    <row r="8172" spans="16:17" ht="0" hidden="1" customHeight="1" x14ac:dyDescent="0.25">
      <c r="P8172" s="167"/>
      <c r="Q8172" s="168"/>
    </row>
    <row r="8173" spans="16:17" ht="0" hidden="1" customHeight="1" x14ac:dyDescent="0.25">
      <c r="P8173" s="167"/>
      <c r="Q8173" s="168"/>
    </row>
    <row r="8174" spans="16:17" ht="0" hidden="1" customHeight="1" x14ac:dyDescent="0.25">
      <c r="P8174" s="167"/>
      <c r="Q8174" s="168"/>
    </row>
    <row r="8175" spans="16:17" ht="0" hidden="1" customHeight="1" x14ac:dyDescent="0.25">
      <c r="P8175" s="167"/>
      <c r="Q8175" s="168"/>
    </row>
    <row r="8176" spans="16:17" ht="0" hidden="1" customHeight="1" x14ac:dyDescent="0.25">
      <c r="P8176" s="167"/>
      <c r="Q8176" s="168"/>
    </row>
    <row r="8177" spans="16:17" ht="0" hidden="1" customHeight="1" x14ac:dyDescent="0.25">
      <c r="P8177" s="167"/>
      <c r="Q8177" s="168"/>
    </row>
    <row r="8178" spans="16:17" ht="0" hidden="1" customHeight="1" x14ac:dyDescent="0.25">
      <c r="P8178" s="167"/>
      <c r="Q8178" s="168"/>
    </row>
    <row r="8179" spans="16:17" ht="0" hidden="1" customHeight="1" x14ac:dyDescent="0.25">
      <c r="P8179" s="167"/>
      <c r="Q8179" s="168"/>
    </row>
    <row r="8180" spans="16:17" ht="0" hidden="1" customHeight="1" x14ac:dyDescent="0.25">
      <c r="P8180" s="167"/>
      <c r="Q8180" s="168"/>
    </row>
    <row r="8181" spans="16:17" ht="0" hidden="1" customHeight="1" x14ac:dyDescent="0.25">
      <c r="P8181" s="167"/>
      <c r="Q8181" s="168"/>
    </row>
    <row r="8182" spans="16:17" ht="0" hidden="1" customHeight="1" x14ac:dyDescent="0.25">
      <c r="P8182" s="167"/>
      <c r="Q8182" s="168"/>
    </row>
    <row r="8183" spans="16:17" ht="0" hidden="1" customHeight="1" x14ac:dyDescent="0.25">
      <c r="P8183" s="167"/>
      <c r="Q8183" s="168"/>
    </row>
    <row r="8184" spans="16:17" ht="0" hidden="1" customHeight="1" x14ac:dyDescent="0.25">
      <c r="P8184" s="167"/>
      <c r="Q8184" s="168"/>
    </row>
    <row r="8185" spans="16:17" ht="0" hidden="1" customHeight="1" x14ac:dyDescent="0.25">
      <c r="P8185" s="167"/>
      <c r="Q8185" s="168"/>
    </row>
    <row r="8186" spans="16:17" ht="0" hidden="1" customHeight="1" x14ac:dyDescent="0.25">
      <c r="P8186" s="167"/>
      <c r="Q8186" s="168"/>
    </row>
    <row r="8187" spans="16:17" ht="0" hidden="1" customHeight="1" x14ac:dyDescent="0.25">
      <c r="P8187" s="167"/>
      <c r="Q8187" s="168"/>
    </row>
    <row r="8188" spans="16:17" ht="0" hidden="1" customHeight="1" x14ac:dyDescent="0.25">
      <c r="P8188" s="167"/>
      <c r="Q8188" s="168"/>
    </row>
    <row r="8189" spans="16:17" ht="0" hidden="1" customHeight="1" x14ac:dyDescent="0.25">
      <c r="P8189" s="167"/>
      <c r="Q8189" s="168"/>
    </row>
    <row r="8190" spans="16:17" ht="0" hidden="1" customHeight="1" x14ac:dyDescent="0.25">
      <c r="P8190" s="167"/>
      <c r="Q8190" s="168"/>
    </row>
    <row r="8191" spans="16:17" ht="0" hidden="1" customHeight="1" x14ac:dyDescent="0.25">
      <c r="P8191" s="167"/>
      <c r="Q8191" s="168"/>
    </row>
    <row r="8192" spans="16:17" ht="0" hidden="1" customHeight="1" x14ac:dyDescent="0.25">
      <c r="P8192" s="167"/>
      <c r="Q8192" s="168"/>
    </row>
    <row r="8193" spans="16:17" ht="0" hidden="1" customHeight="1" x14ac:dyDescent="0.25">
      <c r="P8193" s="167"/>
      <c r="Q8193" s="168"/>
    </row>
    <row r="8194" spans="16:17" ht="0" hidden="1" customHeight="1" x14ac:dyDescent="0.25">
      <c r="P8194" s="167"/>
      <c r="Q8194" s="168"/>
    </row>
    <row r="8195" spans="16:17" ht="0" hidden="1" customHeight="1" x14ac:dyDescent="0.25">
      <c r="P8195" s="167"/>
      <c r="Q8195" s="168"/>
    </row>
    <row r="8196" spans="16:17" ht="0" hidden="1" customHeight="1" x14ac:dyDescent="0.25">
      <c r="P8196" s="167"/>
      <c r="Q8196" s="168"/>
    </row>
    <row r="8197" spans="16:17" ht="0" hidden="1" customHeight="1" x14ac:dyDescent="0.25">
      <c r="P8197" s="167"/>
      <c r="Q8197" s="168"/>
    </row>
    <row r="8198" spans="16:17" ht="0" hidden="1" customHeight="1" x14ac:dyDescent="0.25">
      <c r="P8198" s="167"/>
      <c r="Q8198" s="168"/>
    </row>
    <row r="8199" spans="16:17" ht="0" hidden="1" customHeight="1" x14ac:dyDescent="0.25">
      <c r="P8199" s="167"/>
      <c r="Q8199" s="168"/>
    </row>
    <row r="8200" spans="16:17" ht="0" hidden="1" customHeight="1" x14ac:dyDescent="0.25">
      <c r="P8200" s="167"/>
      <c r="Q8200" s="168"/>
    </row>
    <row r="8201" spans="16:17" ht="0" hidden="1" customHeight="1" x14ac:dyDescent="0.25">
      <c r="P8201" s="167"/>
      <c r="Q8201" s="168"/>
    </row>
    <row r="8202" spans="16:17" ht="0" hidden="1" customHeight="1" x14ac:dyDescent="0.25">
      <c r="P8202" s="167"/>
      <c r="Q8202" s="168"/>
    </row>
    <row r="8203" spans="16:17" ht="0" hidden="1" customHeight="1" x14ac:dyDescent="0.25">
      <c r="P8203" s="167"/>
      <c r="Q8203" s="168"/>
    </row>
    <row r="8204" spans="16:17" ht="0" hidden="1" customHeight="1" x14ac:dyDescent="0.25">
      <c r="P8204" s="167"/>
      <c r="Q8204" s="168"/>
    </row>
    <row r="8205" spans="16:17" ht="0" hidden="1" customHeight="1" x14ac:dyDescent="0.25">
      <c r="P8205" s="167"/>
      <c r="Q8205" s="168"/>
    </row>
    <row r="8206" spans="16:17" ht="0" hidden="1" customHeight="1" x14ac:dyDescent="0.25">
      <c r="P8206" s="167"/>
      <c r="Q8206" s="168"/>
    </row>
    <row r="8207" spans="16:17" ht="0" hidden="1" customHeight="1" x14ac:dyDescent="0.25">
      <c r="P8207" s="167"/>
      <c r="Q8207" s="168"/>
    </row>
    <row r="8208" spans="16:17" ht="0" hidden="1" customHeight="1" x14ac:dyDescent="0.25">
      <c r="P8208" s="167"/>
      <c r="Q8208" s="168"/>
    </row>
    <row r="8209" spans="16:17" ht="0" hidden="1" customHeight="1" x14ac:dyDescent="0.25">
      <c r="P8209" s="167"/>
      <c r="Q8209" s="168"/>
    </row>
    <row r="8210" spans="16:17" ht="0" hidden="1" customHeight="1" x14ac:dyDescent="0.25">
      <c r="P8210" s="167"/>
      <c r="Q8210" s="168"/>
    </row>
    <row r="8211" spans="16:17" ht="0" hidden="1" customHeight="1" x14ac:dyDescent="0.25">
      <c r="P8211" s="167"/>
      <c r="Q8211" s="168"/>
    </row>
    <row r="8212" spans="16:17" ht="0" hidden="1" customHeight="1" x14ac:dyDescent="0.25">
      <c r="P8212" s="167"/>
      <c r="Q8212" s="168"/>
    </row>
    <row r="8213" spans="16:17" ht="0" hidden="1" customHeight="1" x14ac:dyDescent="0.25">
      <c r="P8213" s="167"/>
      <c r="Q8213" s="168"/>
    </row>
    <row r="8214" spans="16:17" ht="0" hidden="1" customHeight="1" x14ac:dyDescent="0.25">
      <c r="P8214" s="167"/>
      <c r="Q8214" s="168"/>
    </row>
    <row r="8215" spans="16:17" ht="0" hidden="1" customHeight="1" x14ac:dyDescent="0.25">
      <c r="P8215" s="167"/>
      <c r="Q8215" s="168"/>
    </row>
    <row r="8216" spans="16:17" ht="0" hidden="1" customHeight="1" x14ac:dyDescent="0.25">
      <c r="P8216" s="167"/>
      <c r="Q8216" s="168"/>
    </row>
    <row r="8217" spans="16:17" ht="0" hidden="1" customHeight="1" x14ac:dyDescent="0.25">
      <c r="P8217" s="167"/>
      <c r="Q8217" s="168"/>
    </row>
    <row r="8218" spans="16:17" ht="0" hidden="1" customHeight="1" x14ac:dyDescent="0.25">
      <c r="P8218" s="167"/>
      <c r="Q8218" s="168"/>
    </row>
    <row r="8219" spans="16:17" ht="0" hidden="1" customHeight="1" x14ac:dyDescent="0.25">
      <c r="P8219" s="167"/>
      <c r="Q8219" s="168"/>
    </row>
    <row r="8220" spans="16:17" ht="0" hidden="1" customHeight="1" x14ac:dyDescent="0.25">
      <c r="P8220" s="167"/>
      <c r="Q8220" s="168"/>
    </row>
    <row r="8221" spans="16:17" ht="0" hidden="1" customHeight="1" x14ac:dyDescent="0.25">
      <c r="P8221" s="167"/>
      <c r="Q8221" s="168"/>
    </row>
    <row r="8222" spans="16:17" ht="0" hidden="1" customHeight="1" x14ac:dyDescent="0.25">
      <c r="P8222" s="167"/>
      <c r="Q8222" s="168"/>
    </row>
    <row r="8223" spans="16:17" ht="0" hidden="1" customHeight="1" x14ac:dyDescent="0.25">
      <c r="P8223" s="167"/>
      <c r="Q8223" s="168"/>
    </row>
    <row r="8224" spans="16:17" ht="0" hidden="1" customHeight="1" x14ac:dyDescent="0.25">
      <c r="P8224" s="167"/>
      <c r="Q8224" s="168"/>
    </row>
    <row r="8225" spans="16:17" ht="0" hidden="1" customHeight="1" x14ac:dyDescent="0.25">
      <c r="P8225" s="167"/>
      <c r="Q8225" s="168"/>
    </row>
    <row r="8226" spans="16:17" ht="0" hidden="1" customHeight="1" x14ac:dyDescent="0.25">
      <c r="P8226" s="167"/>
      <c r="Q8226" s="168"/>
    </row>
    <row r="8227" spans="16:17" ht="0" hidden="1" customHeight="1" x14ac:dyDescent="0.25">
      <c r="P8227" s="167"/>
      <c r="Q8227" s="168"/>
    </row>
    <row r="8228" spans="16:17" ht="0" hidden="1" customHeight="1" x14ac:dyDescent="0.25">
      <c r="P8228" s="167"/>
      <c r="Q8228" s="168"/>
    </row>
    <row r="8229" spans="16:17" ht="0" hidden="1" customHeight="1" x14ac:dyDescent="0.25">
      <c r="P8229" s="167"/>
      <c r="Q8229" s="168"/>
    </row>
    <row r="8230" spans="16:17" ht="0" hidden="1" customHeight="1" x14ac:dyDescent="0.25">
      <c r="P8230" s="167"/>
      <c r="Q8230" s="168"/>
    </row>
    <row r="8231" spans="16:17" ht="0" hidden="1" customHeight="1" x14ac:dyDescent="0.25">
      <c r="P8231" s="167"/>
      <c r="Q8231" s="168"/>
    </row>
    <row r="8232" spans="16:17" ht="0" hidden="1" customHeight="1" x14ac:dyDescent="0.25">
      <c r="P8232" s="167"/>
      <c r="Q8232" s="168"/>
    </row>
    <row r="8233" spans="16:17" ht="0" hidden="1" customHeight="1" x14ac:dyDescent="0.25">
      <c r="P8233" s="167"/>
      <c r="Q8233" s="168"/>
    </row>
    <row r="8234" spans="16:17" ht="0" hidden="1" customHeight="1" x14ac:dyDescent="0.25">
      <c r="P8234" s="167"/>
      <c r="Q8234" s="168"/>
    </row>
    <row r="8235" spans="16:17" ht="0" hidden="1" customHeight="1" x14ac:dyDescent="0.25">
      <c r="P8235" s="167"/>
      <c r="Q8235" s="168"/>
    </row>
    <row r="8236" spans="16:17" ht="0" hidden="1" customHeight="1" x14ac:dyDescent="0.25">
      <c r="P8236" s="167"/>
      <c r="Q8236" s="168"/>
    </row>
    <row r="8237" spans="16:17" ht="0" hidden="1" customHeight="1" x14ac:dyDescent="0.25">
      <c r="P8237" s="167"/>
      <c r="Q8237" s="168"/>
    </row>
    <row r="8238" spans="16:17" ht="0" hidden="1" customHeight="1" x14ac:dyDescent="0.25">
      <c r="P8238" s="167"/>
      <c r="Q8238" s="168"/>
    </row>
    <row r="8239" spans="16:17" ht="0" hidden="1" customHeight="1" x14ac:dyDescent="0.25">
      <c r="P8239" s="167"/>
      <c r="Q8239" s="168"/>
    </row>
    <row r="8240" spans="16:17" ht="0" hidden="1" customHeight="1" x14ac:dyDescent="0.25">
      <c r="P8240" s="167"/>
      <c r="Q8240" s="168"/>
    </row>
    <row r="8241" spans="16:17" ht="0" hidden="1" customHeight="1" x14ac:dyDescent="0.25">
      <c r="P8241" s="167"/>
      <c r="Q8241" s="168"/>
    </row>
    <row r="8242" spans="16:17" ht="0" hidden="1" customHeight="1" x14ac:dyDescent="0.25">
      <c r="P8242" s="167"/>
      <c r="Q8242" s="168"/>
    </row>
    <row r="8243" spans="16:17" ht="0" hidden="1" customHeight="1" x14ac:dyDescent="0.25">
      <c r="P8243" s="167"/>
      <c r="Q8243" s="168"/>
    </row>
    <row r="8244" spans="16:17" ht="0" hidden="1" customHeight="1" x14ac:dyDescent="0.25">
      <c r="P8244" s="167"/>
      <c r="Q8244" s="168"/>
    </row>
    <row r="8245" spans="16:17" ht="0" hidden="1" customHeight="1" x14ac:dyDescent="0.25">
      <c r="P8245" s="167"/>
      <c r="Q8245" s="168"/>
    </row>
    <row r="8246" spans="16:17" ht="0" hidden="1" customHeight="1" x14ac:dyDescent="0.25">
      <c r="P8246" s="167"/>
      <c r="Q8246" s="168"/>
    </row>
    <row r="8247" spans="16:17" ht="0" hidden="1" customHeight="1" x14ac:dyDescent="0.25">
      <c r="P8247" s="167"/>
      <c r="Q8247" s="168"/>
    </row>
    <row r="8248" spans="16:17" ht="0" hidden="1" customHeight="1" x14ac:dyDescent="0.25">
      <c r="P8248" s="167"/>
      <c r="Q8248" s="168"/>
    </row>
    <row r="8249" spans="16:17" ht="0" hidden="1" customHeight="1" x14ac:dyDescent="0.25">
      <c r="P8249" s="167"/>
      <c r="Q8249" s="168"/>
    </row>
    <row r="8250" spans="16:17" ht="0" hidden="1" customHeight="1" x14ac:dyDescent="0.25">
      <c r="P8250" s="167"/>
      <c r="Q8250" s="168"/>
    </row>
    <row r="8251" spans="16:17" ht="0" hidden="1" customHeight="1" x14ac:dyDescent="0.25">
      <c r="P8251" s="167"/>
      <c r="Q8251" s="168"/>
    </row>
    <row r="8252" spans="16:17" ht="0" hidden="1" customHeight="1" x14ac:dyDescent="0.25">
      <c r="P8252" s="167"/>
      <c r="Q8252" s="168"/>
    </row>
    <row r="8253" spans="16:17" ht="0" hidden="1" customHeight="1" x14ac:dyDescent="0.25">
      <c r="P8253" s="167"/>
      <c r="Q8253" s="168"/>
    </row>
    <row r="8254" spans="16:17" ht="0" hidden="1" customHeight="1" x14ac:dyDescent="0.25">
      <c r="P8254" s="167"/>
      <c r="Q8254" s="168"/>
    </row>
    <row r="8255" spans="16:17" ht="0" hidden="1" customHeight="1" x14ac:dyDescent="0.25">
      <c r="P8255" s="167"/>
      <c r="Q8255" s="168"/>
    </row>
    <row r="8256" spans="16:17" ht="0" hidden="1" customHeight="1" x14ac:dyDescent="0.25">
      <c r="P8256" s="167"/>
      <c r="Q8256" s="168"/>
    </row>
    <row r="8257" spans="16:17" ht="0" hidden="1" customHeight="1" x14ac:dyDescent="0.25">
      <c r="P8257" s="167"/>
      <c r="Q8257" s="168"/>
    </row>
    <row r="8258" spans="16:17" ht="0" hidden="1" customHeight="1" x14ac:dyDescent="0.25">
      <c r="P8258" s="167"/>
      <c r="Q8258" s="168"/>
    </row>
    <row r="8259" spans="16:17" ht="0" hidden="1" customHeight="1" x14ac:dyDescent="0.25">
      <c r="P8259" s="167"/>
      <c r="Q8259" s="168"/>
    </row>
    <row r="8260" spans="16:17" ht="0" hidden="1" customHeight="1" x14ac:dyDescent="0.25">
      <c r="P8260" s="167"/>
      <c r="Q8260" s="168"/>
    </row>
    <row r="8261" spans="16:17" ht="0" hidden="1" customHeight="1" x14ac:dyDescent="0.25">
      <c r="P8261" s="167"/>
      <c r="Q8261" s="168"/>
    </row>
    <row r="8262" spans="16:17" ht="0" hidden="1" customHeight="1" x14ac:dyDescent="0.25">
      <c r="P8262" s="167"/>
      <c r="Q8262" s="168"/>
    </row>
    <row r="8263" spans="16:17" ht="0" hidden="1" customHeight="1" x14ac:dyDescent="0.25">
      <c r="P8263" s="167"/>
      <c r="Q8263" s="168"/>
    </row>
    <row r="8264" spans="16:17" ht="0" hidden="1" customHeight="1" x14ac:dyDescent="0.25">
      <c r="P8264" s="167"/>
      <c r="Q8264" s="168"/>
    </row>
    <row r="8265" spans="16:17" ht="0" hidden="1" customHeight="1" x14ac:dyDescent="0.25">
      <c r="P8265" s="167"/>
      <c r="Q8265" s="168"/>
    </row>
    <row r="8266" spans="16:17" ht="0" hidden="1" customHeight="1" x14ac:dyDescent="0.25">
      <c r="P8266" s="167"/>
      <c r="Q8266" s="168"/>
    </row>
    <row r="8267" spans="16:17" ht="0" hidden="1" customHeight="1" x14ac:dyDescent="0.25">
      <c r="P8267" s="167"/>
      <c r="Q8267" s="168"/>
    </row>
    <row r="8268" spans="16:17" ht="0" hidden="1" customHeight="1" x14ac:dyDescent="0.25">
      <c r="P8268" s="167"/>
      <c r="Q8268" s="168"/>
    </row>
    <row r="8269" spans="16:17" ht="0" hidden="1" customHeight="1" x14ac:dyDescent="0.25">
      <c r="P8269" s="167"/>
      <c r="Q8269" s="168"/>
    </row>
    <row r="8270" spans="16:17" ht="0" hidden="1" customHeight="1" x14ac:dyDescent="0.25">
      <c r="P8270" s="167"/>
      <c r="Q8270" s="168"/>
    </row>
    <row r="8271" spans="16:17" ht="0" hidden="1" customHeight="1" x14ac:dyDescent="0.25">
      <c r="P8271" s="167"/>
      <c r="Q8271" s="168"/>
    </row>
    <row r="8272" spans="16:17" ht="0" hidden="1" customHeight="1" x14ac:dyDescent="0.25">
      <c r="P8272" s="167"/>
      <c r="Q8272" s="168"/>
    </row>
    <row r="8273" spans="16:17" ht="0" hidden="1" customHeight="1" x14ac:dyDescent="0.25">
      <c r="P8273" s="167"/>
      <c r="Q8273" s="168"/>
    </row>
    <row r="8274" spans="16:17" ht="0" hidden="1" customHeight="1" x14ac:dyDescent="0.25">
      <c r="P8274" s="167"/>
      <c r="Q8274" s="168"/>
    </row>
    <row r="8275" spans="16:17" ht="0" hidden="1" customHeight="1" x14ac:dyDescent="0.25">
      <c r="P8275" s="167"/>
      <c r="Q8275" s="168"/>
    </row>
    <row r="8276" spans="16:17" ht="0" hidden="1" customHeight="1" x14ac:dyDescent="0.25">
      <c r="P8276" s="167"/>
      <c r="Q8276" s="168"/>
    </row>
    <row r="8277" spans="16:17" ht="0" hidden="1" customHeight="1" x14ac:dyDescent="0.25">
      <c r="P8277" s="167"/>
      <c r="Q8277" s="168"/>
    </row>
    <row r="8278" spans="16:17" ht="0" hidden="1" customHeight="1" x14ac:dyDescent="0.25">
      <c r="P8278" s="167"/>
      <c r="Q8278" s="168"/>
    </row>
    <row r="8279" spans="16:17" ht="0" hidden="1" customHeight="1" x14ac:dyDescent="0.25">
      <c r="P8279" s="167"/>
      <c r="Q8279" s="168"/>
    </row>
    <row r="8280" spans="16:17" ht="0" hidden="1" customHeight="1" x14ac:dyDescent="0.25">
      <c r="P8280" s="167"/>
      <c r="Q8280" s="168"/>
    </row>
    <row r="8281" spans="16:17" ht="0" hidden="1" customHeight="1" x14ac:dyDescent="0.25">
      <c r="P8281" s="167"/>
      <c r="Q8281" s="168"/>
    </row>
    <row r="8282" spans="16:17" ht="0" hidden="1" customHeight="1" x14ac:dyDescent="0.25">
      <c r="P8282" s="167"/>
      <c r="Q8282" s="168"/>
    </row>
    <row r="8283" spans="16:17" ht="0" hidden="1" customHeight="1" x14ac:dyDescent="0.25">
      <c r="P8283" s="167"/>
      <c r="Q8283" s="168"/>
    </row>
    <row r="8284" spans="16:17" ht="0" hidden="1" customHeight="1" x14ac:dyDescent="0.25">
      <c r="P8284" s="167"/>
      <c r="Q8284" s="168"/>
    </row>
    <row r="8285" spans="16:17" ht="0" hidden="1" customHeight="1" x14ac:dyDescent="0.25">
      <c r="P8285" s="167"/>
      <c r="Q8285" s="168"/>
    </row>
    <row r="8286" spans="16:17" ht="0" hidden="1" customHeight="1" x14ac:dyDescent="0.25">
      <c r="P8286" s="167"/>
      <c r="Q8286" s="168"/>
    </row>
    <row r="8287" spans="16:17" ht="0" hidden="1" customHeight="1" x14ac:dyDescent="0.25">
      <c r="P8287" s="167"/>
      <c r="Q8287" s="168"/>
    </row>
    <row r="8288" spans="16:17" ht="0" hidden="1" customHeight="1" x14ac:dyDescent="0.25">
      <c r="P8288" s="167"/>
      <c r="Q8288" s="168"/>
    </row>
    <row r="8289" spans="16:17" ht="0" hidden="1" customHeight="1" x14ac:dyDescent="0.25">
      <c r="P8289" s="167"/>
      <c r="Q8289" s="168"/>
    </row>
    <row r="8290" spans="16:17" ht="0" hidden="1" customHeight="1" x14ac:dyDescent="0.25">
      <c r="P8290" s="167"/>
      <c r="Q8290" s="168"/>
    </row>
    <row r="8291" spans="16:17" ht="0" hidden="1" customHeight="1" x14ac:dyDescent="0.25">
      <c r="P8291" s="167"/>
      <c r="Q8291" s="168"/>
    </row>
    <row r="8292" spans="16:17" ht="0" hidden="1" customHeight="1" x14ac:dyDescent="0.25">
      <c r="P8292" s="167"/>
      <c r="Q8292" s="168"/>
    </row>
    <row r="8293" spans="16:17" ht="0" hidden="1" customHeight="1" x14ac:dyDescent="0.25">
      <c r="P8293" s="167"/>
      <c r="Q8293" s="168"/>
    </row>
    <row r="8294" spans="16:17" ht="0" hidden="1" customHeight="1" x14ac:dyDescent="0.25">
      <c r="P8294" s="167"/>
      <c r="Q8294" s="168"/>
    </row>
    <row r="8295" spans="16:17" ht="0" hidden="1" customHeight="1" x14ac:dyDescent="0.25">
      <c r="P8295" s="167"/>
      <c r="Q8295" s="168"/>
    </row>
    <row r="8296" spans="16:17" ht="0" hidden="1" customHeight="1" x14ac:dyDescent="0.25">
      <c r="P8296" s="167"/>
      <c r="Q8296" s="168"/>
    </row>
    <row r="8297" spans="16:17" ht="0" hidden="1" customHeight="1" x14ac:dyDescent="0.25">
      <c r="P8297" s="167"/>
      <c r="Q8297" s="168"/>
    </row>
    <row r="8298" spans="16:17" ht="0" hidden="1" customHeight="1" x14ac:dyDescent="0.25">
      <c r="P8298" s="167"/>
      <c r="Q8298" s="168"/>
    </row>
    <row r="8299" spans="16:17" ht="0" hidden="1" customHeight="1" x14ac:dyDescent="0.25">
      <c r="P8299" s="167"/>
      <c r="Q8299" s="168"/>
    </row>
    <row r="8300" spans="16:17" ht="0" hidden="1" customHeight="1" x14ac:dyDescent="0.25">
      <c r="P8300" s="167"/>
      <c r="Q8300" s="168"/>
    </row>
    <row r="8301" spans="16:17" ht="0" hidden="1" customHeight="1" x14ac:dyDescent="0.25">
      <c r="P8301" s="167"/>
      <c r="Q8301" s="168"/>
    </row>
    <row r="8302" spans="16:17" ht="0" hidden="1" customHeight="1" x14ac:dyDescent="0.25">
      <c r="P8302" s="167"/>
      <c r="Q8302" s="168"/>
    </row>
    <row r="8303" spans="16:17" ht="0" hidden="1" customHeight="1" x14ac:dyDescent="0.25">
      <c r="P8303" s="167"/>
      <c r="Q8303" s="168"/>
    </row>
    <row r="8304" spans="16:17" ht="0" hidden="1" customHeight="1" x14ac:dyDescent="0.25">
      <c r="P8304" s="167"/>
      <c r="Q8304" s="168"/>
    </row>
    <row r="8305" spans="16:17" ht="0" hidden="1" customHeight="1" x14ac:dyDescent="0.25">
      <c r="P8305" s="167"/>
      <c r="Q8305" s="168"/>
    </row>
    <row r="8306" spans="16:17" ht="0" hidden="1" customHeight="1" x14ac:dyDescent="0.25">
      <c r="P8306" s="167"/>
      <c r="Q8306" s="168"/>
    </row>
    <row r="8307" spans="16:17" ht="0" hidden="1" customHeight="1" x14ac:dyDescent="0.25">
      <c r="P8307" s="167"/>
      <c r="Q8307" s="168"/>
    </row>
    <row r="8308" spans="16:17" ht="0" hidden="1" customHeight="1" x14ac:dyDescent="0.25">
      <c r="P8308" s="167"/>
      <c r="Q8308" s="168"/>
    </row>
    <row r="8309" spans="16:17" ht="0" hidden="1" customHeight="1" x14ac:dyDescent="0.25">
      <c r="P8309" s="167"/>
      <c r="Q8309" s="168"/>
    </row>
    <row r="8310" spans="16:17" ht="0" hidden="1" customHeight="1" x14ac:dyDescent="0.25">
      <c r="P8310" s="167"/>
      <c r="Q8310" s="168"/>
    </row>
    <row r="8311" spans="16:17" ht="0" hidden="1" customHeight="1" x14ac:dyDescent="0.25">
      <c r="P8311" s="167"/>
      <c r="Q8311" s="168"/>
    </row>
    <row r="8312" spans="16:17" ht="0" hidden="1" customHeight="1" x14ac:dyDescent="0.25">
      <c r="P8312" s="167"/>
      <c r="Q8312" s="168"/>
    </row>
    <row r="8313" spans="16:17" ht="0" hidden="1" customHeight="1" x14ac:dyDescent="0.25">
      <c r="P8313" s="167"/>
      <c r="Q8313" s="168"/>
    </row>
    <row r="8314" spans="16:17" ht="0" hidden="1" customHeight="1" x14ac:dyDescent="0.25">
      <c r="P8314" s="167"/>
      <c r="Q8314" s="168"/>
    </row>
    <row r="8315" spans="16:17" ht="0" hidden="1" customHeight="1" x14ac:dyDescent="0.25">
      <c r="P8315" s="167"/>
      <c r="Q8315" s="168"/>
    </row>
    <row r="8316" spans="16:17" ht="0" hidden="1" customHeight="1" x14ac:dyDescent="0.25">
      <c r="P8316" s="167"/>
      <c r="Q8316" s="168"/>
    </row>
    <row r="8317" spans="16:17" ht="0" hidden="1" customHeight="1" x14ac:dyDescent="0.25">
      <c r="P8317" s="167"/>
      <c r="Q8317" s="168"/>
    </row>
    <row r="8318" spans="16:17" ht="0" hidden="1" customHeight="1" x14ac:dyDescent="0.25">
      <c r="P8318" s="167"/>
      <c r="Q8318" s="168"/>
    </row>
    <row r="8319" spans="16:17" ht="0" hidden="1" customHeight="1" x14ac:dyDescent="0.25">
      <c r="P8319" s="167"/>
      <c r="Q8319" s="168"/>
    </row>
    <row r="8320" spans="16:17" ht="0" hidden="1" customHeight="1" x14ac:dyDescent="0.25">
      <c r="P8320" s="167"/>
      <c r="Q8320" s="168"/>
    </row>
    <row r="8321" spans="16:17" ht="0" hidden="1" customHeight="1" x14ac:dyDescent="0.25">
      <c r="P8321" s="167"/>
      <c r="Q8321" s="168"/>
    </row>
    <row r="8322" spans="16:17" ht="0" hidden="1" customHeight="1" x14ac:dyDescent="0.25">
      <c r="P8322" s="167"/>
      <c r="Q8322" s="168"/>
    </row>
    <row r="8323" spans="16:17" ht="0" hidden="1" customHeight="1" x14ac:dyDescent="0.25">
      <c r="P8323" s="167"/>
      <c r="Q8323" s="168"/>
    </row>
    <row r="8324" spans="16:17" ht="0" hidden="1" customHeight="1" x14ac:dyDescent="0.25">
      <c r="P8324" s="167"/>
      <c r="Q8324" s="168"/>
    </row>
    <row r="8325" spans="16:17" ht="0" hidden="1" customHeight="1" x14ac:dyDescent="0.25">
      <c r="P8325" s="167"/>
      <c r="Q8325" s="168"/>
    </row>
    <row r="8326" spans="16:17" ht="0" hidden="1" customHeight="1" x14ac:dyDescent="0.25">
      <c r="P8326" s="167"/>
      <c r="Q8326" s="168"/>
    </row>
    <row r="8327" spans="16:17" ht="0" hidden="1" customHeight="1" x14ac:dyDescent="0.25">
      <c r="P8327" s="167"/>
      <c r="Q8327" s="168"/>
    </row>
    <row r="8328" spans="16:17" ht="0" hidden="1" customHeight="1" x14ac:dyDescent="0.25">
      <c r="P8328" s="167"/>
      <c r="Q8328" s="168"/>
    </row>
    <row r="8329" spans="16:17" ht="0" hidden="1" customHeight="1" x14ac:dyDescent="0.25">
      <c r="P8329" s="167"/>
      <c r="Q8329" s="168"/>
    </row>
    <row r="8330" spans="16:17" ht="0" hidden="1" customHeight="1" x14ac:dyDescent="0.25">
      <c r="P8330" s="167"/>
      <c r="Q8330" s="168"/>
    </row>
    <row r="8331" spans="16:17" ht="0" hidden="1" customHeight="1" x14ac:dyDescent="0.25">
      <c r="P8331" s="167"/>
      <c r="Q8331" s="168"/>
    </row>
    <row r="8332" spans="16:17" ht="0" hidden="1" customHeight="1" x14ac:dyDescent="0.25">
      <c r="P8332" s="167"/>
      <c r="Q8332" s="168"/>
    </row>
    <row r="8333" spans="16:17" ht="0" hidden="1" customHeight="1" x14ac:dyDescent="0.25">
      <c r="P8333" s="167"/>
      <c r="Q8333" s="168"/>
    </row>
    <row r="8334" spans="16:17" ht="0" hidden="1" customHeight="1" x14ac:dyDescent="0.25">
      <c r="P8334" s="167"/>
      <c r="Q8334" s="168"/>
    </row>
    <row r="8335" spans="16:17" ht="0" hidden="1" customHeight="1" x14ac:dyDescent="0.25">
      <c r="P8335" s="167"/>
      <c r="Q8335" s="168"/>
    </row>
    <row r="8336" spans="16:17" ht="0" hidden="1" customHeight="1" x14ac:dyDescent="0.25">
      <c r="P8336" s="167"/>
      <c r="Q8336" s="168"/>
    </row>
    <row r="8337" spans="16:17" ht="0" hidden="1" customHeight="1" x14ac:dyDescent="0.25">
      <c r="P8337" s="167"/>
      <c r="Q8337" s="168"/>
    </row>
    <row r="8338" spans="16:17" ht="0" hidden="1" customHeight="1" x14ac:dyDescent="0.25">
      <c r="P8338" s="167"/>
      <c r="Q8338" s="168"/>
    </row>
    <row r="8339" spans="16:17" ht="0" hidden="1" customHeight="1" x14ac:dyDescent="0.25">
      <c r="P8339" s="167"/>
      <c r="Q8339" s="168"/>
    </row>
    <row r="8340" spans="16:17" ht="0" hidden="1" customHeight="1" x14ac:dyDescent="0.25">
      <c r="P8340" s="167"/>
      <c r="Q8340" s="168"/>
    </row>
    <row r="8341" spans="16:17" ht="0" hidden="1" customHeight="1" x14ac:dyDescent="0.25">
      <c r="P8341" s="167"/>
      <c r="Q8341" s="168"/>
    </row>
    <row r="8342" spans="16:17" ht="0" hidden="1" customHeight="1" x14ac:dyDescent="0.25">
      <c r="P8342" s="167"/>
      <c r="Q8342" s="168"/>
    </row>
    <row r="8343" spans="16:17" ht="0" hidden="1" customHeight="1" x14ac:dyDescent="0.25">
      <c r="P8343" s="167"/>
      <c r="Q8343" s="168"/>
    </row>
    <row r="8344" spans="16:17" ht="0" hidden="1" customHeight="1" x14ac:dyDescent="0.25">
      <c r="P8344" s="167"/>
      <c r="Q8344" s="168"/>
    </row>
    <row r="8345" spans="16:17" ht="0" hidden="1" customHeight="1" x14ac:dyDescent="0.25">
      <c r="P8345" s="167"/>
      <c r="Q8345" s="168"/>
    </row>
    <row r="8346" spans="16:17" ht="0" hidden="1" customHeight="1" x14ac:dyDescent="0.25">
      <c r="P8346" s="167"/>
      <c r="Q8346" s="168"/>
    </row>
    <row r="8347" spans="16:17" ht="0" hidden="1" customHeight="1" x14ac:dyDescent="0.25">
      <c r="P8347" s="167"/>
      <c r="Q8347" s="168"/>
    </row>
    <row r="8348" spans="16:17" ht="0" hidden="1" customHeight="1" x14ac:dyDescent="0.25">
      <c r="P8348" s="167"/>
      <c r="Q8348" s="168"/>
    </row>
    <row r="8349" spans="16:17" ht="0" hidden="1" customHeight="1" x14ac:dyDescent="0.25">
      <c r="P8349" s="167"/>
      <c r="Q8349" s="168"/>
    </row>
    <row r="8350" spans="16:17" ht="0" hidden="1" customHeight="1" x14ac:dyDescent="0.25">
      <c r="P8350" s="167"/>
      <c r="Q8350" s="168"/>
    </row>
    <row r="8351" spans="16:17" ht="0" hidden="1" customHeight="1" x14ac:dyDescent="0.25">
      <c r="P8351" s="167"/>
      <c r="Q8351" s="168"/>
    </row>
    <row r="8352" spans="16:17" ht="0" hidden="1" customHeight="1" x14ac:dyDescent="0.25">
      <c r="P8352" s="167"/>
      <c r="Q8352" s="168"/>
    </row>
    <row r="8353" spans="16:17" ht="0" hidden="1" customHeight="1" x14ac:dyDescent="0.25">
      <c r="P8353" s="167"/>
      <c r="Q8353" s="168"/>
    </row>
    <row r="8354" spans="16:17" ht="0" hidden="1" customHeight="1" x14ac:dyDescent="0.25">
      <c r="P8354" s="167"/>
      <c r="Q8354" s="168"/>
    </row>
    <row r="8355" spans="16:17" ht="0" hidden="1" customHeight="1" x14ac:dyDescent="0.25">
      <c r="P8355" s="167"/>
      <c r="Q8355" s="168"/>
    </row>
    <row r="8356" spans="16:17" ht="0" hidden="1" customHeight="1" x14ac:dyDescent="0.25">
      <c r="P8356" s="167"/>
      <c r="Q8356" s="168"/>
    </row>
    <row r="8357" spans="16:17" ht="0" hidden="1" customHeight="1" x14ac:dyDescent="0.25">
      <c r="P8357" s="167"/>
      <c r="Q8357" s="168"/>
    </row>
    <row r="8358" spans="16:17" ht="0" hidden="1" customHeight="1" x14ac:dyDescent="0.25">
      <c r="P8358" s="167"/>
      <c r="Q8358" s="168"/>
    </row>
    <row r="8359" spans="16:17" ht="0" hidden="1" customHeight="1" x14ac:dyDescent="0.25">
      <c r="P8359" s="167"/>
      <c r="Q8359" s="168"/>
    </row>
    <row r="8360" spans="16:17" ht="0" hidden="1" customHeight="1" x14ac:dyDescent="0.25">
      <c r="P8360" s="167"/>
      <c r="Q8360" s="168"/>
    </row>
    <row r="8361" spans="16:17" ht="0" hidden="1" customHeight="1" x14ac:dyDescent="0.25">
      <c r="P8361" s="167"/>
      <c r="Q8361" s="168"/>
    </row>
    <row r="8362" spans="16:17" ht="0" hidden="1" customHeight="1" x14ac:dyDescent="0.25">
      <c r="P8362" s="167"/>
      <c r="Q8362" s="168"/>
    </row>
    <row r="8363" spans="16:17" ht="0" hidden="1" customHeight="1" x14ac:dyDescent="0.25">
      <c r="P8363" s="167"/>
      <c r="Q8363" s="168"/>
    </row>
    <row r="8364" spans="16:17" ht="0" hidden="1" customHeight="1" x14ac:dyDescent="0.25">
      <c r="P8364" s="167"/>
      <c r="Q8364" s="168"/>
    </row>
    <row r="8365" spans="16:17" ht="0" hidden="1" customHeight="1" x14ac:dyDescent="0.25">
      <c r="P8365" s="167"/>
      <c r="Q8365" s="168"/>
    </row>
    <row r="8366" spans="16:17" ht="0" hidden="1" customHeight="1" x14ac:dyDescent="0.25">
      <c r="P8366" s="167"/>
      <c r="Q8366" s="168"/>
    </row>
    <row r="8367" spans="16:17" ht="0" hidden="1" customHeight="1" x14ac:dyDescent="0.25">
      <c r="P8367" s="167"/>
      <c r="Q8367" s="168"/>
    </row>
    <row r="8368" spans="16:17" ht="0" hidden="1" customHeight="1" x14ac:dyDescent="0.25">
      <c r="P8368" s="167"/>
      <c r="Q8368" s="168"/>
    </row>
    <row r="8369" spans="16:17" ht="0" hidden="1" customHeight="1" x14ac:dyDescent="0.25">
      <c r="P8369" s="167"/>
      <c r="Q8369" s="168"/>
    </row>
    <row r="8370" spans="16:17" ht="0" hidden="1" customHeight="1" x14ac:dyDescent="0.25">
      <c r="P8370" s="167"/>
      <c r="Q8370" s="168"/>
    </row>
    <row r="8371" spans="16:17" ht="0" hidden="1" customHeight="1" x14ac:dyDescent="0.25">
      <c r="P8371" s="167"/>
      <c r="Q8371" s="168"/>
    </row>
    <row r="8372" spans="16:17" ht="0" hidden="1" customHeight="1" x14ac:dyDescent="0.25">
      <c r="P8372" s="167"/>
      <c r="Q8372" s="168"/>
    </row>
    <row r="8373" spans="16:17" ht="0" hidden="1" customHeight="1" x14ac:dyDescent="0.25">
      <c r="P8373" s="167"/>
      <c r="Q8373" s="168"/>
    </row>
    <row r="8374" spans="16:17" ht="0" hidden="1" customHeight="1" x14ac:dyDescent="0.25">
      <c r="P8374" s="167"/>
      <c r="Q8374" s="168"/>
    </row>
    <row r="8375" spans="16:17" ht="0" hidden="1" customHeight="1" x14ac:dyDescent="0.25">
      <c r="P8375" s="167"/>
      <c r="Q8375" s="168"/>
    </row>
    <row r="8376" spans="16:17" ht="0" hidden="1" customHeight="1" x14ac:dyDescent="0.25">
      <c r="P8376" s="167"/>
      <c r="Q8376" s="168"/>
    </row>
    <row r="8377" spans="16:17" ht="0" hidden="1" customHeight="1" x14ac:dyDescent="0.25">
      <c r="P8377" s="167"/>
      <c r="Q8377" s="168"/>
    </row>
    <row r="8378" spans="16:17" ht="0" hidden="1" customHeight="1" x14ac:dyDescent="0.25">
      <c r="P8378" s="167"/>
      <c r="Q8378" s="168"/>
    </row>
    <row r="8379" spans="16:17" ht="0" hidden="1" customHeight="1" x14ac:dyDescent="0.25">
      <c r="P8379" s="167"/>
      <c r="Q8379" s="168"/>
    </row>
    <row r="8380" spans="16:17" ht="0" hidden="1" customHeight="1" x14ac:dyDescent="0.25">
      <c r="P8380" s="167"/>
      <c r="Q8380" s="168"/>
    </row>
    <row r="8381" spans="16:17" ht="0" hidden="1" customHeight="1" x14ac:dyDescent="0.25">
      <c r="P8381" s="167"/>
      <c r="Q8381" s="168"/>
    </row>
    <row r="8382" spans="16:17" ht="0" hidden="1" customHeight="1" x14ac:dyDescent="0.25">
      <c r="P8382" s="167"/>
      <c r="Q8382" s="168"/>
    </row>
    <row r="8383" spans="16:17" ht="0" hidden="1" customHeight="1" x14ac:dyDescent="0.25">
      <c r="P8383" s="167"/>
      <c r="Q8383" s="168"/>
    </row>
    <row r="8384" spans="16:17" ht="0" hidden="1" customHeight="1" x14ac:dyDescent="0.25">
      <c r="P8384" s="167"/>
      <c r="Q8384" s="168"/>
    </row>
    <row r="8385" spans="16:17" ht="0" hidden="1" customHeight="1" x14ac:dyDescent="0.25">
      <c r="P8385" s="167"/>
      <c r="Q8385" s="168"/>
    </row>
    <row r="8386" spans="16:17" ht="0" hidden="1" customHeight="1" x14ac:dyDescent="0.25">
      <c r="P8386" s="167"/>
      <c r="Q8386" s="168"/>
    </row>
    <row r="8387" spans="16:17" ht="0" hidden="1" customHeight="1" x14ac:dyDescent="0.25">
      <c r="P8387" s="167"/>
      <c r="Q8387" s="168"/>
    </row>
    <row r="8388" spans="16:17" ht="0" hidden="1" customHeight="1" x14ac:dyDescent="0.25">
      <c r="P8388" s="167"/>
      <c r="Q8388" s="168"/>
    </row>
    <row r="8389" spans="16:17" ht="0" hidden="1" customHeight="1" x14ac:dyDescent="0.25">
      <c r="P8389" s="167"/>
      <c r="Q8389" s="168"/>
    </row>
    <row r="8390" spans="16:17" ht="0" hidden="1" customHeight="1" x14ac:dyDescent="0.25">
      <c r="P8390" s="167"/>
      <c r="Q8390" s="168"/>
    </row>
    <row r="8391" spans="16:17" ht="0" hidden="1" customHeight="1" x14ac:dyDescent="0.25">
      <c r="P8391" s="167"/>
      <c r="Q8391" s="168"/>
    </row>
    <row r="8392" spans="16:17" ht="0" hidden="1" customHeight="1" x14ac:dyDescent="0.25">
      <c r="P8392" s="167"/>
      <c r="Q8392" s="168"/>
    </row>
    <row r="8393" spans="16:17" ht="0" hidden="1" customHeight="1" x14ac:dyDescent="0.25">
      <c r="P8393" s="167"/>
      <c r="Q8393" s="168"/>
    </row>
    <row r="8394" spans="16:17" ht="0" hidden="1" customHeight="1" x14ac:dyDescent="0.25">
      <c r="P8394" s="167"/>
      <c r="Q8394" s="168"/>
    </row>
    <row r="8395" spans="16:17" ht="0" hidden="1" customHeight="1" x14ac:dyDescent="0.25">
      <c r="P8395" s="167"/>
      <c r="Q8395" s="168"/>
    </row>
    <row r="8396" spans="16:17" ht="0" hidden="1" customHeight="1" x14ac:dyDescent="0.25">
      <c r="P8396" s="167"/>
      <c r="Q8396" s="168"/>
    </row>
    <row r="8397" spans="16:17" ht="0" hidden="1" customHeight="1" x14ac:dyDescent="0.25">
      <c r="P8397" s="167"/>
      <c r="Q8397" s="168"/>
    </row>
    <row r="8398" spans="16:17" ht="0" hidden="1" customHeight="1" x14ac:dyDescent="0.25">
      <c r="P8398" s="167"/>
      <c r="Q8398" s="168"/>
    </row>
    <row r="8399" spans="16:17" ht="0" hidden="1" customHeight="1" x14ac:dyDescent="0.25">
      <c r="P8399" s="167"/>
      <c r="Q8399" s="168"/>
    </row>
    <row r="8400" spans="16:17" ht="0" hidden="1" customHeight="1" x14ac:dyDescent="0.25">
      <c r="P8400" s="167"/>
      <c r="Q8400" s="168"/>
    </row>
    <row r="8401" spans="16:17" ht="0" hidden="1" customHeight="1" x14ac:dyDescent="0.25">
      <c r="P8401" s="167"/>
      <c r="Q8401" s="168"/>
    </row>
    <row r="8402" spans="16:17" ht="0" hidden="1" customHeight="1" x14ac:dyDescent="0.25">
      <c r="P8402" s="167"/>
      <c r="Q8402" s="168"/>
    </row>
    <row r="8403" spans="16:17" ht="0" hidden="1" customHeight="1" x14ac:dyDescent="0.25">
      <c r="P8403" s="167"/>
      <c r="Q8403" s="168"/>
    </row>
    <row r="8404" spans="16:17" ht="0" hidden="1" customHeight="1" x14ac:dyDescent="0.25">
      <c r="P8404" s="167"/>
      <c r="Q8404" s="168"/>
    </row>
    <row r="8405" spans="16:17" ht="0" hidden="1" customHeight="1" x14ac:dyDescent="0.25">
      <c r="P8405" s="167"/>
      <c r="Q8405" s="168"/>
    </row>
    <row r="8406" spans="16:17" ht="0" hidden="1" customHeight="1" x14ac:dyDescent="0.25">
      <c r="P8406" s="167"/>
      <c r="Q8406" s="168"/>
    </row>
    <row r="8407" spans="16:17" ht="0" hidden="1" customHeight="1" x14ac:dyDescent="0.25">
      <c r="P8407" s="167"/>
      <c r="Q8407" s="168"/>
    </row>
    <row r="8408" spans="16:17" ht="0" hidden="1" customHeight="1" x14ac:dyDescent="0.25">
      <c r="P8408" s="167"/>
      <c r="Q8408" s="168"/>
    </row>
    <row r="8409" spans="16:17" ht="0" hidden="1" customHeight="1" x14ac:dyDescent="0.25">
      <c r="P8409" s="167"/>
      <c r="Q8409" s="168"/>
    </row>
    <row r="8410" spans="16:17" ht="0" hidden="1" customHeight="1" x14ac:dyDescent="0.25">
      <c r="P8410" s="167"/>
      <c r="Q8410" s="168"/>
    </row>
    <row r="8411" spans="16:17" ht="0" hidden="1" customHeight="1" x14ac:dyDescent="0.25">
      <c r="P8411" s="167"/>
      <c r="Q8411" s="168"/>
    </row>
    <row r="8412" spans="16:17" ht="0" hidden="1" customHeight="1" x14ac:dyDescent="0.25">
      <c r="P8412" s="167"/>
      <c r="Q8412" s="168"/>
    </row>
    <row r="8413" spans="16:17" ht="0" hidden="1" customHeight="1" x14ac:dyDescent="0.25">
      <c r="P8413" s="167"/>
      <c r="Q8413" s="168"/>
    </row>
    <row r="8414" spans="16:17" ht="0" hidden="1" customHeight="1" x14ac:dyDescent="0.25">
      <c r="P8414" s="167"/>
      <c r="Q8414" s="168"/>
    </row>
    <row r="8415" spans="16:17" ht="0" hidden="1" customHeight="1" x14ac:dyDescent="0.25">
      <c r="P8415" s="167"/>
      <c r="Q8415" s="168"/>
    </row>
    <row r="8416" spans="16:17" ht="0" hidden="1" customHeight="1" x14ac:dyDescent="0.25">
      <c r="P8416" s="167"/>
      <c r="Q8416" s="168"/>
    </row>
    <row r="8417" spans="16:17" ht="0" hidden="1" customHeight="1" x14ac:dyDescent="0.25">
      <c r="P8417" s="167"/>
      <c r="Q8417" s="168"/>
    </row>
    <row r="8418" spans="16:17" ht="0" hidden="1" customHeight="1" x14ac:dyDescent="0.25">
      <c r="P8418" s="167"/>
      <c r="Q8418" s="168"/>
    </row>
    <row r="8419" spans="16:17" ht="0" hidden="1" customHeight="1" x14ac:dyDescent="0.25">
      <c r="P8419" s="167"/>
      <c r="Q8419" s="168"/>
    </row>
    <row r="8420" spans="16:17" ht="0" hidden="1" customHeight="1" x14ac:dyDescent="0.25">
      <c r="P8420" s="167"/>
      <c r="Q8420" s="168"/>
    </row>
    <row r="8421" spans="16:17" ht="0" hidden="1" customHeight="1" x14ac:dyDescent="0.25">
      <c r="P8421" s="167"/>
      <c r="Q8421" s="168"/>
    </row>
    <row r="8422" spans="16:17" ht="0" hidden="1" customHeight="1" x14ac:dyDescent="0.25">
      <c r="P8422" s="167"/>
      <c r="Q8422" s="168"/>
    </row>
    <row r="8423" spans="16:17" ht="0" hidden="1" customHeight="1" x14ac:dyDescent="0.25">
      <c r="P8423" s="167"/>
      <c r="Q8423" s="168"/>
    </row>
    <row r="8424" spans="16:17" ht="0" hidden="1" customHeight="1" x14ac:dyDescent="0.25">
      <c r="P8424" s="167"/>
      <c r="Q8424" s="168"/>
    </row>
    <row r="8425" spans="16:17" ht="0" hidden="1" customHeight="1" x14ac:dyDescent="0.25">
      <c r="P8425" s="167"/>
      <c r="Q8425" s="168"/>
    </row>
    <row r="8426" spans="16:17" ht="0" hidden="1" customHeight="1" x14ac:dyDescent="0.25">
      <c r="P8426" s="167"/>
      <c r="Q8426" s="168"/>
    </row>
    <row r="8427" spans="16:17" ht="0" hidden="1" customHeight="1" x14ac:dyDescent="0.25">
      <c r="P8427" s="167"/>
      <c r="Q8427" s="168"/>
    </row>
    <row r="8428" spans="16:17" ht="0" hidden="1" customHeight="1" x14ac:dyDescent="0.25">
      <c r="P8428" s="167"/>
      <c r="Q8428" s="168"/>
    </row>
    <row r="8429" spans="16:17" ht="0" hidden="1" customHeight="1" x14ac:dyDescent="0.25">
      <c r="P8429" s="167"/>
      <c r="Q8429" s="168"/>
    </row>
    <row r="8430" spans="16:17" ht="0" hidden="1" customHeight="1" x14ac:dyDescent="0.25">
      <c r="P8430" s="167"/>
      <c r="Q8430" s="168"/>
    </row>
    <row r="8431" spans="16:17" ht="0" hidden="1" customHeight="1" x14ac:dyDescent="0.25">
      <c r="P8431" s="167"/>
      <c r="Q8431" s="168"/>
    </row>
    <row r="8432" spans="16:17" ht="0" hidden="1" customHeight="1" x14ac:dyDescent="0.25">
      <c r="P8432" s="167"/>
      <c r="Q8432" s="168"/>
    </row>
    <row r="8433" spans="16:17" ht="0" hidden="1" customHeight="1" x14ac:dyDescent="0.25">
      <c r="P8433" s="167"/>
      <c r="Q8433" s="168"/>
    </row>
    <row r="8434" spans="16:17" ht="0" hidden="1" customHeight="1" x14ac:dyDescent="0.25">
      <c r="P8434" s="167"/>
      <c r="Q8434" s="168"/>
    </row>
    <row r="8435" spans="16:17" ht="0" hidden="1" customHeight="1" x14ac:dyDescent="0.25">
      <c r="P8435" s="167"/>
      <c r="Q8435" s="168"/>
    </row>
    <row r="8436" spans="16:17" ht="0" hidden="1" customHeight="1" x14ac:dyDescent="0.25">
      <c r="P8436" s="167"/>
      <c r="Q8436" s="168"/>
    </row>
    <row r="8437" spans="16:17" ht="0" hidden="1" customHeight="1" x14ac:dyDescent="0.25">
      <c r="P8437" s="167"/>
      <c r="Q8437" s="168"/>
    </row>
    <row r="8438" spans="16:17" ht="0" hidden="1" customHeight="1" x14ac:dyDescent="0.25">
      <c r="P8438" s="167"/>
      <c r="Q8438" s="168"/>
    </row>
    <row r="8439" spans="16:17" ht="0" hidden="1" customHeight="1" x14ac:dyDescent="0.25">
      <c r="P8439" s="167"/>
      <c r="Q8439" s="168"/>
    </row>
    <row r="8440" spans="16:17" ht="0" hidden="1" customHeight="1" x14ac:dyDescent="0.25">
      <c r="P8440" s="167"/>
      <c r="Q8440" s="168"/>
    </row>
    <row r="8441" spans="16:17" ht="0" hidden="1" customHeight="1" x14ac:dyDescent="0.25">
      <c r="P8441" s="167"/>
      <c r="Q8441" s="168"/>
    </row>
    <row r="8442" spans="16:17" ht="0" hidden="1" customHeight="1" x14ac:dyDescent="0.25">
      <c r="P8442" s="167"/>
      <c r="Q8442" s="168"/>
    </row>
    <row r="8443" spans="16:17" ht="0" hidden="1" customHeight="1" x14ac:dyDescent="0.25">
      <c r="P8443" s="167"/>
      <c r="Q8443" s="168"/>
    </row>
    <row r="8444" spans="16:17" ht="0" hidden="1" customHeight="1" x14ac:dyDescent="0.25">
      <c r="P8444" s="167"/>
      <c r="Q8444" s="168"/>
    </row>
    <row r="8445" spans="16:17" ht="0" hidden="1" customHeight="1" x14ac:dyDescent="0.25">
      <c r="P8445" s="167"/>
      <c r="Q8445" s="168"/>
    </row>
    <row r="8446" spans="16:17" ht="0" hidden="1" customHeight="1" x14ac:dyDescent="0.25">
      <c r="P8446" s="167"/>
      <c r="Q8446" s="168"/>
    </row>
    <row r="8447" spans="16:17" ht="0" hidden="1" customHeight="1" x14ac:dyDescent="0.25">
      <c r="P8447" s="167"/>
      <c r="Q8447" s="168"/>
    </row>
    <row r="8448" spans="16:17" ht="0" hidden="1" customHeight="1" x14ac:dyDescent="0.25">
      <c r="P8448" s="167"/>
      <c r="Q8448" s="168"/>
    </row>
    <row r="8449" spans="16:17" ht="0" hidden="1" customHeight="1" x14ac:dyDescent="0.25">
      <c r="P8449" s="167"/>
      <c r="Q8449" s="168"/>
    </row>
    <row r="8450" spans="16:17" ht="0" hidden="1" customHeight="1" x14ac:dyDescent="0.25">
      <c r="P8450" s="167"/>
      <c r="Q8450" s="168"/>
    </row>
    <row r="8451" spans="16:17" ht="0" hidden="1" customHeight="1" x14ac:dyDescent="0.25">
      <c r="P8451" s="167"/>
      <c r="Q8451" s="168"/>
    </row>
    <row r="8452" spans="16:17" ht="0" hidden="1" customHeight="1" x14ac:dyDescent="0.25">
      <c r="P8452" s="167"/>
      <c r="Q8452" s="168"/>
    </row>
    <row r="8453" spans="16:17" ht="0" hidden="1" customHeight="1" x14ac:dyDescent="0.25">
      <c r="P8453" s="167"/>
      <c r="Q8453" s="168"/>
    </row>
    <row r="8454" spans="16:17" ht="0" hidden="1" customHeight="1" x14ac:dyDescent="0.25">
      <c r="P8454" s="167"/>
      <c r="Q8454" s="168"/>
    </row>
    <row r="8455" spans="16:17" ht="0" hidden="1" customHeight="1" x14ac:dyDescent="0.25">
      <c r="P8455" s="167"/>
      <c r="Q8455" s="168"/>
    </row>
    <row r="8456" spans="16:17" ht="0" hidden="1" customHeight="1" x14ac:dyDescent="0.25">
      <c r="P8456" s="167"/>
      <c r="Q8456" s="168"/>
    </row>
    <row r="8457" spans="16:17" ht="0" hidden="1" customHeight="1" x14ac:dyDescent="0.25">
      <c r="P8457" s="167"/>
      <c r="Q8457" s="168"/>
    </row>
    <row r="8458" spans="16:17" ht="0" hidden="1" customHeight="1" x14ac:dyDescent="0.25">
      <c r="P8458" s="167"/>
      <c r="Q8458" s="168"/>
    </row>
    <row r="8459" spans="16:17" ht="0" hidden="1" customHeight="1" x14ac:dyDescent="0.25">
      <c r="P8459" s="167"/>
      <c r="Q8459" s="168"/>
    </row>
    <row r="8460" spans="16:17" ht="0" hidden="1" customHeight="1" x14ac:dyDescent="0.25">
      <c r="P8460" s="167"/>
      <c r="Q8460" s="168"/>
    </row>
    <row r="8461" spans="16:17" ht="0" hidden="1" customHeight="1" x14ac:dyDescent="0.25">
      <c r="P8461" s="167"/>
      <c r="Q8461" s="168"/>
    </row>
    <row r="8462" spans="16:17" ht="0" hidden="1" customHeight="1" x14ac:dyDescent="0.25">
      <c r="P8462" s="167"/>
      <c r="Q8462" s="168"/>
    </row>
    <row r="8463" spans="16:17" ht="0" hidden="1" customHeight="1" x14ac:dyDescent="0.25">
      <c r="P8463" s="167"/>
      <c r="Q8463" s="168"/>
    </row>
    <row r="8464" spans="16:17" ht="0" hidden="1" customHeight="1" x14ac:dyDescent="0.25">
      <c r="P8464" s="167"/>
      <c r="Q8464" s="168"/>
    </row>
    <row r="8465" spans="16:17" ht="0" hidden="1" customHeight="1" x14ac:dyDescent="0.25">
      <c r="P8465" s="167"/>
      <c r="Q8465" s="168"/>
    </row>
    <row r="8466" spans="16:17" ht="0" hidden="1" customHeight="1" x14ac:dyDescent="0.25">
      <c r="P8466" s="167"/>
      <c r="Q8466" s="168"/>
    </row>
    <row r="8467" spans="16:17" ht="0" hidden="1" customHeight="1" x14ac:dyDescent="0.25">
      <c r="P8467" s="167"/>
      <c r="Q8467" s="168"/>
    </row>
    <row r="8468" spans="16:17" ht="0" hidden="1" customHeight="1" x14ac:dyDescent="0.25">
      <c r="P8468" s="167"/>
      <c r="Q8468" s="168"/>
    </row>
    <row r="8469" spans="16:17" ht="0" hidden="1" customHeight="1" x14ac:dyDescent="0.25">
      <c r="P8469" s="167"/>
      <c r="Q8469" s="168"/>
    </row>
    <row r="8470" spans="16:17" ht="0" hidden="1" customHeight="1" x14ac:dyDescent="0.25">
      <c r="P8470" s="167"/>
      <c r="Q8470" s="168"/>
    </row>
    <row r="8471" spans="16:17" ht="0" hidden="1" customHeight="1" x14ac:dyDescent="0.25">
      <c r="P8471" s="167"/>
      <c r="Q8471" s="168"/>
    </row>
    <row r="8472" spans="16:17" ht="0" hidden="1" customHeight="1" x14ac:dyDescent="0.25">
      <c r="P8472" s="167"/>
      <c r="Q8472" s="168"/>
    </row>
    <row r="8473" spans="16:17" ht="0" hidden="1" customHeight="1" x14ac:dyDescent="0.25">
      <c r="P8473" s="167"/>
      <c r="Q8473" s="168"/>
    </row>
    <row r="8474" spans="16:17" ht="0" hidden="1" customHeight="1" x14ac:dyDescent="0.25">
      <c r="P8474" s="167"/>
      <c r="Q8474" s="168"/>
    </row>
    <row r="8475" spans="16:17" ht="0" hidden="1" customHeight="1" x14ac:dyDescent="0.25">
      <c r="P8475" s="167"/>
      <c r="Q8475" s="168"/>
    </row>
    <row r="8476" spans="16:17" ht="0" hidden="1" customHeight="1" x14ac:dyDescent="0.25">
      <c r="P8476" s="167"/>
      <c r="Q8476" s="168"/>
    </row>
    <row r="8477" spans="16:17" ht="0" hidden="1" customHeight="1" x14ac:dyDescent="0.25">
      <c r="P8477" s="167"/>
      <c r="Q8477" s="168"/>
    </row>
    <row r="8478" spans="16:17" ht="0" hidden="1" customHeight="1" x14ac:dyDescent="0.25">
      <c r="P8478" s="167"/>
      <c r="Q8478" s="168"/>
    </row>
    <row r="8479" spans="16:17" ht="0" hidden="1" customHeight="1" x14ac:dyDescent="0.25">
      <c r="P8479" s="167"/>
      <c r="Q8479" s="168"/>
    </row>
    <row r="8480" spans="16:17" ht="0" hidden="1" customHeight="1" x14ac:dyDescent="0.25">
      <c r="P8480" s="167"/>
      <c r="Q8480" s="168"/>
    </row>
    <row r="8481" spans="16:17" ht="0" hidden="1" customHeight="1" x14ac:dyDescent="0.25">
      <c r="P8481" s="167"/>
      <c r="Q8481" s="168"/>
    </row>
    <row r="8482" spans="16:17" ht="0" hidden="1" customHeight="1" x14ac:dyDescent="0.25">
      <c r="P8482" s="167"/>
      <c r="Q8482" s="168"/>
    </row>
    <row r="8483" spans="16:17" ht="0" hidden="1" customHeight="1" x14ac:dyDescent="0.25">
      <c r="P8483" s="167"/>
      <c r="Q8483" s="168"/>
    </row>
    <row r="8484" spans="16:17" ht="0" hidden="1" customHeight="1" x14ac:dyDescent="0.25">
      <c r="P8484" s="167"/>
      <c r="Q8484" s="168"/>
    </row>
    <row r="8485" spans="16:17" ht="0" hidden="1" customHeight="1" x14ac:dyDescent="0.25">
      <c r="P8485" s="167"/>
      <c r="Q8485" s="168"/>
    </row>
    <row r="8486" spans="16:17" ht="0" hidden="1" customHeight="1" x14ac:dyDescent="0.25">
      <c r="P8486" s="167"/>
      <c r="Q8486" s="168"/>
    </row>
    <row r="8487" spans="16:17" ht="0" hidden="1" customHeight="1" x14ac:dyDescent="0.25">
      <c r="P8487" s="167"/>
      <c r="Q8487" s="168"/>
    </row>
    <row r="8488" spans="16:17" ht="0" hidden="1" customHeight="1" x14ac:dyDescent="0.25">
      <c r="P8488" s="167"/>
      <c r="Q8488" s="168"/>
    </row>
    <row r="8489" spans="16:17" ht="0" hidden="1" customHeight="1" x14ac:dyDescent="0.25">
      <c r="P8489" s="167"/>
      <c r="Q8489" s="168"/>
    </row>
    <row r="8490" spans="16:17" ht="0" hidden="1" customHeight="1" x14ac:dyDescent="0.25">
      <c r="P8490" s="167"/>
      <c r="Q8490" s="168"/>
    </row>
    <row r="8491" spans="16:17" ht="0" hidden="1" customHeight="1" x14ac:dyDescent="0.25">
      <c r="P8491" s="167"/>
      <c r="Q8491" s="168"/>
    </row>
    <row r="8492" spans="16:17" ht="0" hidden="1" customHeight="1" x14ac:dyDescent="0.25">
      <c r="P8492" s="167"/>
      <c r="Q8492" s="168"/>
    </row>
    <row r="8493" spans="16:17" ht="0" hidden="1" customHeight="1" x14ac:dyDescent="0.25">
      <c r="P8493" s="167"/>
      <c r="Q8493" s="168"/>
    </row>
    <row r="8494" spans="16:17" ht="0" hidden="1" customHeight="1" x14ac:dyDescent="0.25">
      <c r="P8494" s="167"/>
      <c r="Q8494" s="168"/>
    </row>
    <row r="8495" spans="16:17" ht="0" hidden="1" customHeight="1" x14ac:dyDescent="0.25">
      <c r="P8495" s="167"/>
      <c r="Q8495" s="168"/>
    </row>
    <row r="8496" spans="16:17" ht="0" hidden="1" customHeight="1" x14ac:dyDescent="0.25">
      <c r="P8496" s="167"/>
      <c r="Q8496" s="168"/>
    </row>
    <row r="8497" spans="16:17" ht="0" hidden="1" customHeight="1" x14ac:dyDescent="0.25">
      <c r="P8497" s="167"/>
      <c r="Q8497" s="168"/>
    </row>
    <row r="8498" spans="16:17" ht="0" hidden="1" customHeight="1" x14ac:dyDescent="0.25">
      <c r="P8498" s="167"/>
      <c r="Q8498" s="168"/>
    </row>
    <row r="8499" spans="16:17" ht="0" hidden="1" customHeight="1" x14ac:dyDescent="0.25">
      <c r="P8499" s="167"/>
      <c r="Q8499" s="168"/>
    </row>
    <row r="8500" spans="16:17" ht="0" hidden="1" customHeight="1" x14ac:dyDescent="0.25">
      <c r="P8500" s="167"/>
      <c r="Q8500" s="168"/>
    </row>
    <row r="8501" spans="16:17" ht="0" hidden="1" customHeight="1" x14ac:dyDescent="0.25">
      <c r="P8501" s="167"/>
      <c r="Q8501" s="168"/>
    </row>
    <row r="8502" spans="16:17" ht="0" hidden="1" customHeight="1" x14ac:dyDescent="0.25">
      <c r="P8502" s="167"/>
      <c r="Q8502" s="168"/>
    </row>
    <row r="8503" spans="16:17" ht="0" hidden="1" customHeight="1" x14ac:dyDescent="0.25">
      <c r="P8503" s="167"/>
      <c r="Q8503" s="168"/>
    </row>
    <row r="8504" spans="16:17" ht="0" hidden="1" customHeight="1" x14ac:dyDescent="0.25">
      <c r="P8504" s="167"/>
      <c r="Q8504" s="168"/>
    </row>
    <row r="8505" spans="16:17" ht="0" hidden="1" customHeight="1" x14ac:dyDescent="0.25">
      <c r="P8505" s="167"/>
      <c r="Q8505" s="168"/>
    </row>
    <row r="8506" spans="16:17" ht="0" hidden="1" customHeight="1" x14ac:dyDescent="0.25">
      <c r="P8506" s="167"/>
      <c r="Q8506" s="168"/>
    </row>
    <row r="8507" spans="16:17" ht="0" hidden="1" customHeight="1" x14ac:dyDescent="0.25">
      <c r="P8507" s="167"/>
      <c r="Q8507" s="168"/>
    </row>
    <row r="8508" spans="16:17" ht="0" hidden="1" customHeight="1" x14ac:dyDescent="0.25">
      <c r="P8508" s="167"/>
      <c r="Q8508" s="168"/>
    </row>
    <row r="8509" spans="16:17" ht="0" hidden="1" customHeight="1" x14ac:dyDescent="0.25">
      <c r="P8509" s="167"/>
      <c r="Q8509" s="168"/>
    </row>
    <row r="8510" spans="16:17" ht="0" hidden="1" customHeight="1" x14ac:dyDescent="0.25">
      <c r="P8510" s="167"/>
      <c r="Q8510" s="168"/>
    </row>
    <row r="8511" spans="16:17" ht="0" hidden="1" customHeight="1" x14ac:dyDescent="0.25">
      <c r="P8511" s="167"/>
      <c r="Q8511" s="168"/>
    </row>
    <row r="8512" spans="16:17" ht="0" hidden="1" customHeight="1" x14ac:dyDescent="0.25">
      <c r="P8512" s="167"/>
      <c r="Q8512" s="168"/>
    </row>
    <row r="8513" spans="16:17" ht="0" hidden="1" customHeight="1" x14ac:dyDescent="0.25">
      <c r="P8513" s="167"/>
      <c r="Q8513" s="168"/>
    </row>
    <row r="8514" spans="16:17" ht="0" hidden="1" customHeight="1" x14ac:dyDescent="0.25">
      <c r="P8514" s="167"/>
      <c r="Q8514" s="168"/>
    </row>
    <row r="8515" spans="16:17" ht="0" hidden="1" customHeight="1" x14ac:dyDescent="0.25">
      <c r="P8515" s="167"/>
      <c r="Q8515" s="168"/>
    </row>
    <row r="8516" spans="16:17" ht="0" hidden="1" customHeight="1" x14ac:dyDescent="0.25">
      <c r="P8516" s="167"/>
      <c r="Q8516" s="168"/>
    </row>
    <row r="8517" spans="16:17" ht="0" hidden="1" customHeight="1" x14ac:dyDescent="0.25">
      <c r="P8517" s="167"/>
      <c r="Q8517" s="168"/>
    </row>
    <row r="8518" spans="16:17" ht="0" hidden="1" customHeight="1" x14ac:dyDescent="0.25">
      <c r="P8518" s="167"/>
      <c r="Q8518" s="168"/>
    </row>
    <row r="8519" spans="16:17" ht="0" hidden="1" customHeight="1" x14ac:dyDescent="0.25">
      <c r="P8519" s="167"/>
      <c r="Q8519" s="168"/>
    </row>
    <row r="8520" spans="16:17" ht="0" hidden="1" customHeight="1" x14ac:dyDescent="0.25">
      <c r="P8520" s="167"/>
      <c r="Q8520" s="168"/>
    </row>
    <row r="8521" spans="16:17" ht="0" hidden="1" customHeight="1" x14ac:dyDescent="0.25">
      <c r="P8521" s="167"/>
      <c r="Q8521" s="168"/>
    </row>
    <row r="8522" spans="16:17" ht="0" hidden="1" customHeight="1" x14ac:dyDescent="0.25">
      <c r="P8522" s="167"/>
      <c r="Q8522" s="168"/>
    </row>
    <row r="8523" spans="16:17" ht="0" hidden="1" customHeight="1" x14ac:dyDescent="0.25">
      <c r="P8523" s="167"/>
      <c r="Q8523" s="168"/>
    </row>
    <row r="8524" spans="16:17" ht="0" hidden="1" customHeight="1" x14ac:dyDescent="0.25">
      <c r="P8524" s="167"/>
      <c r="Q8524" s="168"/>
    </row>
    <row r="8525" spans="16:17" ht="0" hidden="1" customHeight="1" x14ac:dyDescent="0.25">
      <c r="P8525" s="167"/>
      <c r="Q8525" s="168"/>
    </row>
    <row r="8526" spans="16:17" ht="0" hidden="1" customHeight="1" x14ac:dyDescent="0.25">
      <c r="P8526" s="167"/>
      <c r="Q8526" s="168"/>
    </row>
    <row r="8527" spans="16:17" ht="0" hidden="1" customHeight="1" x14ac:dyDescent="0.25">
      <c r="P8527" s="167"/>
      <c r="Q8527" s="168"/>
    </row>
    <row r="8528" spans="16:17" ht="0" hidden="1" customHeight="1" x14ac:dyDescent="0.25">
      <c r="P8528" s="167"/>
      <c r="Q8528" s="168"/>
    </row>
    <row r="8529" spans="16:17" ht="0" hidden="1" customHeight="1" x14ac:dyDescent="0.25">
      <c r="P8529" s="167"/>
      <c r="Q8529" s="168"/>
    </row>
    <row r="8530" spans="16:17" ht="0" hidden="1" customHeight="1" x14ac:dyDescent="0.25">
      <c r="P8530" s="167"/>
      <c r="Q8530" s="168"/>
    </row>
    <row r="8531" spans="16:17" ht="0" hidden="1" customHeight="1" x14ac:dyDescent="0.25">
      <c r="P8531" s="167"/>
      <c r="Q8531" s="168"/>
    </row>
    <row r="8532" spans="16:17" ht="0" hidden="1" customHeight="1" x14ac:dyDescent="0.25">
      <c r="P8532" s="167"/>
      <c r="Q8532" s="168"/>
    </row>
    <row r="8533" spans="16:17" ht="0" hidden="1" customHeight="1" x14ac:dyDescent="0.25">
      <c r="P8533" s="167"/>
      <c r="Q8533" s="168"/>
    </row>
    <row r="8534" spans="16:17" ht="0" hidden="1" customHeight="1" x14ac:dyDescent="0.25">
      <c r="P8534" s="167"/>
      <c r="Q8534" s="168"/>
    </row>
    <row r="8535" spans="16:17" ht="0" hidden="1" customHeight="1" x14ac:dyDescent="0.25">
      <c r="P8535" s="167"/>
      <c r="Q8535" s="168"/>
    </row>
    <row r="8536" spans="16:17" ht="0" hidden="1" customHeight="1" x14ac:dyDescent="0.25">
      <c r="P8536" s="167"/>
      <c r="Q8536" s="168"/>
    </row>
    <row r="8537" spans="16:17" ht="0" hidden="1" customHeight="1" x14ac:dyDescent="0.25">
      <c r="P8537" s="167"/>
      <c r="Q8537" s="168"/>
    </row>
    <row r="8538" spans="16:17" ht="0" hidden="1" customHeight="1" x14ac:dyDescent="0.25">
      <c r="P8538" s="167"/>
      <c r="Q8538" s="168"/>
    </row>
    <row r="8539" spans="16:17" ht="0" hidden="1" customHeight="1" x14ac:dyDescent="0.25">
      <c r="P8539" s="167"/>
      <c r="Q8539" s="168"/>
    </row>
    <row r="8540" spans="16:17" ht="0" hidden="1" customHeight="1" x14ac:dyDescent="0.25">
      <c r="P8540" s="167"/>
      <c r="Q8540" s="168"/>
    </row>
    <row r="8541" spans="16:17" ht="0" hidden="1" customHeight="1" x14ac:dyDescent="0.25">
      <c r="P8541" s="167"/>
      <c r="Q8541" s="168"/>
    </row>
    <row r="8542" spans="16:17" ht="0" hidden="1" customHeight="1" x14ac:dyDescent="0.25">
      <c r="P8542" s="167"/>
      <c r="Q8542" s="168"/>
    </row>
    <row r="8543" spans="16:17" ht="0" hidden="1" customHeight="1" x14ac:dyDescent="0.25">
      <c r="P8543" s="167"/>
      <c r="Q8543" s="168"/>
    </row>
    <row r="8544" spans="16:17" ht="0" hidden="1" customHeight="1" x14ac:dyDescent="0.25">
      <c r="P8544" s="167"/>
      <c r="Q8544" s="168"/>
    </row>
    <row r="8545" spans="16:17" ht="0" hidden="1" customHeight="1" x14ac:dyDescent="0.25">
      <c r="P8545" s="167"/>
      <c r="Q8545" s="168"/>
    </row>
    <row r="8546" spans="16:17" ht="0" hidden="1" customHeight="1" x14ac:dyDescent="0.25">
      <c r="P8546" s="167"/>
      <c r="Q8546" s="168"/>
    </row>
    <row r="8547" spans="16:17" ht="0" hidden="1" customHeight="1" x14ac:dyDescent="0.25">
      <c r="P8547" s="167"/>
      <c r="Q8547" s="168"/>
    </row>
    <row r="8548" spans="16:17" ht="0" hidden="1" customHeight="1" x14ac:dyDescent="0.25">
      <c r="P8548" s="167"/>
      <c r="Q8548" s="168"/>
    </row>
    <row r="8549" spans="16:17" ht="0" hidden="1" customHeight="1" x14ac:dyDescent="0.25">
      <c r="P8549" s="167"/>
      <c r="Q8549" s="168"/>
    </row>
    <row r="8550" spans="16:17" ht="0" hidden="1" customHeight="1" x14ac:dyDescent="0.25">
      <c r="P8550" s="167"/>
      <c r="Q8550" s="168"/>
    </row>
    <row r="8551" spans="16:17" ht="0" hidden="1" customHeight="1" x14ac:dyDescent="0.25">
      <c r="P8551" s="167"/>
      <c r="Q8551" s="168"/>
    </row>
    <row r="8552" spans="16:17" ht="0" hidden="1" customHeight="1" x14ac:dyDescent="0.25">
      <c r="P8552" s="167"/>
      <c r="Q8552" s="168"/>
    </row>
    <row r="8553" spans="16:17" ht="0" hidden="1" customHeight="1" x14ac:dyDescent="0.25">
      <c r="P8553" s="167"/>
      <c r="Q8553" s="168"/>
    </row>
    <row r="8554" spans="16:17" ht="0" hidden="1" customHeight="1" x14ac:dyDescent="0.25">
      <c r="P8554" s="167"/>
      <c r="Q8554" s="168"/>
    </row>
    <row r="8555" spans="16:17" ht="0" hidden="1" customHeight="1" x14ac:dyDescent="0.25">
      <c r="P8555" s="167"/>
      <c r="Q8555" s="168"/>
    </row>
    <row r="8556" spans="16:17" ht="0" hidden="1" customHeight="1" x14ac:dyDescent="0.25">
      <c r="P8556" s="167"/>
      <c r="Q8556" s="168"/>
    </row>
    <row r="8557" spans="16:17" ht="0" hidden="1" customHeight="1" x14ac:dyDescent="0.25">
      <c r="P8557" s="167"/>
      <c r="Q8557" s="168"/>
    </row>
    <row r="8558" spans="16:17" ht="0" hidden="1" customHeight="1" x14ac:dyDescent="0.25">
      <c r="P8558" s="167"/>
      <c r="Q8558" s="168"/>
    </row>
    <row r="8559" spans="16:17" ht="0" hidden="1" customHeight="1" x14ac:dyDescent="0.25">
      <c r="P8559" s="167"/>
      <c r="Q8559" s="168"/>
    </row>
    <row r="8560" spans="16:17" ht="0" hidden="1" customHeight="1" x14ac:dyDescent="0.25">
      <c r="P8560" s="167"/>
      <c r="Q8560" s="168"/>
    </row>
    <row r="8561" spans="16:17" ht="0" hidden="1" customHeight="1" x14ac:dyDescent="0.25">
      <c r="P8561" s="167"/>
      <c r="Q8561" s="168"/>
    </row>
    <row r="8562" spans="16:17" ht="0" hidden="1" customHeight="1" x14ac:dyDescent="0.25">
      <c r="P8562" s="167"/>
      <c r="Q8562" s="168"/>
    </row>
    <row r="8563" spans="16:17" ht="0" hidden="1" customHeight="1" x14ac:dyDescent="0.25">
      <c r="P8563" s="167"/>
      <c r="Q8563" s="168"/>
    </row>
    <row r="8564" spans="16:17" ht="0" hidden="1" customHeight="1" x14ac:dyDescent="0.25">
      <c r="P8564" s="167"/>
      <c r="Q8564" s="168"/>
    </row>
    <row r="8565" spans="16:17" ht="0" hidden="1" customHeight="1" x14ac:dyDescent="0.25">
      <c r="P8565" s="167"/>
      <c r="Q8565" s="168"/>
    </row>
    <row r="8566" spans="16:17" ht="0" hidden="1" customHeight="1" x14ac:dyDescent="0.25">
      <c r="P8566" s="167"/>
      <c r="Q8566" s="168"/>
    </row>
    <row r="8567" spans="16:17" ht="0" hidden="1" customHeight="1" x14ac:dyDescent="0.25">
      <c r="P8567" s="167"/>
      <c r="Q8567" s="168"/>
    </row>
    <row r="8568" spans="16:17" ht="0" hidden="1" customHeight="1" x14ac:dyDescent="0.25">
      <c r="P8568" s="167"/>
      <c r="Q8568" s="168"/>
    </row>
    <row r="8569" spans="16:17" ht="0" hidden="1" customHeight="1" x14ac:dyDescent="0.25">
      <c r="P8569" s="167"/>
      <c r="Q8569" s="168"/>
    </row>
    <row r="8570" spans="16:17" ht="0" hidden="1" customHeight="1" x14ac:dyDescent="0.25">
      <c r="P8570" s="167"/>
      <c r="Q8570" s="168"/>
    </row>
    <row r="8571" spans="16:17" ht="0" hidden="1" customHeight="1" x14ac:dyDescent="0.25">
      <c r="P8571" s="167"/>
      <c r="Q8571" s="168"/>
    </row>
    <row r="8572" spans="16:17" ht="0" hidden="1" customHeight="1" x14ac:dyDescent="0.25">
      <c r="P8572" s="167"/>
      <c r="Q8572" s="168"/>
    </row>
    <row r="8573" spans="16:17" ht="0" hidden="1" customHeight="1" x14ac:dyDescent="0.25">
      <c r="P8573" s="167"/>
      <c r="Q8573" s="168"/>
    </row>
    <row r="8574" spans="16:17" ht="0" hidden="1" customHeight="1" x14ac:dyDescent="0.25">
      <c r="P8574" s="167"/>
      <c r="Q8574" s="168"/>
    </row>
    <row r="8575" spans="16:17" ht="0" hidden="1" customHeight="1" x14ac:dyDescent="0.25">
      <c r="P8575" s="167"/>
      <c r="Q8575" s="168"/>
    </row>
    <row r="8576" spans="16:17" ht="0" hidden="1" customHeight="1" x14ac:dyDescent="0.25">
      <c r="P8576" s="167"/>
      <c r="Q8576" s="168"/>
    </row>
    <row r="8577" spans="16:17" ht="0" hidden="1" customHeight="1" x14ac:dyDescent="0.25">
      <c r="P8577" s="167"/>
      <c r="Q8577" s="168"/>
    </row>
    <row r="8578" spans="16:17" ht="0" hidden="1" customHeight="1" x14ac:dyDescent="0.25">
      <c r="P8578" s="167"/>
      <c r="Q8578" s="168"/>
    </row>
    <row r="8579" spans="16:17" ht="0" hidden="1" customHeight="1" x14ac:dyDescent="0.25">
      <c r="P8579" s="167"/>
      <c r="Q8579" s="168"/>
    </row>
    <row r="8580" spans="16:17" ht="0" hidden="1" customHeight="1" x14ac:dyDescent="0.25">
      <c r="P8580" s="167"/>
      <c r="Q8580" s="168"/>
    </row>
    <row r="8581" spans="16:17" ht="0" hidden="1" customHeight="1" x14ac:dyDescent="0.25">
      <c r="P8581" s="167"/>
      <c r="Q8581" s="168"/>
    </row>
    <row r="8582" spans="16:17" ht="0" hidden="1" customHeight="1" x14ac:dyDescent="0.25">
      <c r="P8582" s="167"/>
      <c r="Q8582" s="168"/>
    </row>
    <row r="8583" spans="16:17" ht="0" hidden="1" customHeight="1" x14ac:dyDescent="0.25">
      <c r="P8583" s="167"/>
      <c r="Q8583" s="168"/>
    </row>
    <row r="8584" spans="16:17" ht="0" hidden="1" customHeight="1" x14ac:dyDescent="0.25">
      <c r="P8584" s="167"/>
      <c r="Q8584" s="168"/>
    </row>
    <row r="8585" spans="16:17" ht="0" hidden="1" customHeight="1" x14ac:dyDescent="0.25">
      <c r="P8585" s="167"/>
      <c r="Q8585" s="168"/>
    </row>
    <row r="8586" spans="16:17" ht="0" hidden="1" customHeight="1" x14ac:dyDescent="0.25">
      <c r="P8586" s="167"/>
      <c r="Q8586" s="168"/>
    </row>
    <row r="8587" spans="16:17" ht="0" hidden="1" customHeight="1" x14ac:dyDescent="0.25">
      <c r="P8587" s="167"/>
      <c r="Q8587" s="168"/>
    </row>
    <row r="8588" spans="16:17" ht="0" hidden="1" customHeight="1" x14ac:dyDescent="0.25">
      <c r="P8588" s="167"/>
      <c r="Q8588" s="168"/>
    </row>
    <row r="8589" spans="16:17" ht="0" hidden="1" customHeight="1" x14ac:dyDescent="0.25">
      <c r="P8589" s="167"/>
      <c r="Q8589" s="168"/>
    </row>
    <row r="8590" spans="16:17" ht="0" hidden="1" customHeight="1" x14ac:dyDescent="0.25">
      <c r="P8590" s="167"/>
      <c r="Q8590" s="168"/>
    </row>
    <row r="8591" spans="16:17" ht="0" hidden="1" customHeight="1" x14ac:dyDescent="0.25">
      <c r="P8591" s="167"/>
      <c r="Q8591" s="168"/>
    </row>
    <row r="8592" spans="16:17" ht="0" hidden="1" customHeight="1" x14ac:dyDescent="0.25">
      <c r="P8592" s="167"/>
      <c r="Q8592" s="168"/>
    </row>
    <row r="8593" spans="16:17" ht="0" hidden="1" customHeight="1" x14ac:dyDescent="0.25">
      <c r="P8593" s="167"/>
      <c r="Q8593" s="168"/>
    </row>
    <row r="8594" spans="16:17" ht="0" hidden="1" customHeight="1" x14ac:dyDescent="0.25">
      <c r="P8594" s="167"/>
      <c r="Q8594" s="168"/>
    </row>
    <row r="8595" spans="16:17" ht="0" hidden="1" customHeight="1" x14ac:dyDescent="0.25">
      <c r="P8595" s="167"/>
      <c r="Q8595" s="168"/>
    </row>
    <row r="8596" spans="16:17" ht="0" hidden="1" customHeight="1" x14ac:dyDescent="0.25">
      <c r="P8596" s="167"/>
      <c r="Q8596" s="168"/>
    </row>
    <row r="8597" spans="16:17" ht="0" hidden="1" customHeight="1" x14ac:dyDescent="0.25">
      <c r="P8597" s="167"/>
      <c r="Q8597" s="168"/>
    </row>
    <row r="8598" spans="16:17" ht="0" hidden="1" customHeight="1" x14ac:dyDescent="0.25">
      <c r="P8598" s="167"/>
      <c r="Q8598" s="168"/>
    </row>
    <row r="8599" spans="16:17" ht="0" hidden="1" customHeight="1" x14ac:dyDescent="0.25">
      <c r="P8599" s="167"/>
      <c r="Q8599" s="168"/>
    </row>
    <row r="8600" spans="16:17" ht="0" hidden="1" customHeight="1" x14ac:dyDescent="0.25">
      <c r="P8600" s="167"/>
      <c r="Q8600" s="168"/>
    </row>
    <row r="8601" spans="16:17" ht="0" hidden="1" customHeight="1" x14ac:dyDescent="0.25">
      <c r="P8601" s="167"/>
      <c r="Q8601" s="168"/>
    </row>
    <row r="8602" spans="16:17" ht="0" hidden="1" customHeight="1" x14ac:dyDescent="0.25">
      <c r="P8602" s="167"/>
      <c r="Q8602" s="168"/>
    </row>
    <row r="8603" spans="16:17" ht="0" hidden="1" customHeight="1" x14ac:dyDescent="0.25">
      <c r="P8603" s="167"/>
      <c r="Q8603" s="168"/>
    </row>
    <row r="8604" spans="16:17" ht="0" hidden="1" customHeight="1" x14ac:dyDescent="0.25">
      <c r="P8604" s="167"/>
      <c r="Q8604" s="168"/>
    </row>
    <row r="8605" spans="16:17" ht="0" hidden="1" customHeight="1" x14ac:dyDescent="0.25">
      <c r="P8605" s="167"/>
      <c r="Q8605" s="168"/>
    </row>
    <row r="8606" spans="16:17" ht="0" hidden="1" customHeight="1" x14ac:dyDescent="0.25">
      <c r="P8606" s="167"/>
      <c r="Q8606" s="168"/>
    </row>
    <row r="8607" spans="16:17" ht="0" hidden="1" customHeight="1" x14ac:dyDescent="0.25">
      <c r="P8607" s="167"/>
      <c r="Q8607" s="168"/>
    </row>
    <row r="8608" spans="16:17" ht="0" hidden="1" customHeight="1" x14ac:dyDescent="0.25">
      <c r="P8608" s="167"/>
      <c r="Q8608" s="168"/>
    </row>
    <row r="8609" spans="16:17" ht="0" hidden="1" customHeight="1" x14ac:dyDescent="0.25">
      <c r="P8609" s="167"/>
      <c r="Q8609" s="168"/>
    </row>
    <row r="8610" spans="16:17" ht="0" hidden="1" customHeight="1" x14ac:dyDescent="0.25">
      <c r="P8610" s="167"/>
      <c r="Q8610" s="168"/>
    </row>
    <row r="8611" spans="16:17" ht="0" hidden="1" customHeight="1" x14ac:dyDescent="0.25">
      <c r="P8611" s="167"/>
      <c r="Q8611" s="168"/>
    </row>
    <row r="8612" spans="16:17" ht="0" hidden="1" customHeight="1" x14ac:dyDescent="0.25">
      <c r="P8612" s="167"/>
      <c r="Q8612" s="168"/>
    </row>
    <row r="8613" spans="16:17" ht="0" hidden="1" customHeight="1" x14ac:dyDescent="0.25">
      <c r="P8613" s="167"/>
      <c r="Q8613" s="168"/>
    </row>
    <row r="8614" spans="16:17" ht="0" hidden="1" customHeight="1" x14ac:dyDescent="0.25">
      <c r="P8614" s="167"/>
      <c r="Q8614" s="168"/>
    </row>
    <row r="8615" spans="16:17" ht="0" hidden="1" customHeight="1" x14ac:dyDescent="0.25">
      <c r="P8615" s="167"/>
      <c r="Q8615" s="168"/>
    </row>
    <row r="8616" spans="16:17" ht="0" hidden="1" customHeight="1" x14ac:dyDescent="0.25">
      <c r="P8616" s="167"/>
      <c r="Q8616" s="168"/>
    </row>
    <row r="8617" spans="16:17" ht="0" hidden="1" customHeight="1" x14ac:dyDescent="0.25">
      <c r="P8617" s="167"/>
      <c r="Q8617" s="168"/>
    </row>
    <row r="8618" spans="16:17" ht="0" hidden="1" customHeight="1" x14ac:dyDescent="0.25">
      <c r="P8618" s="167"/>
      <c r="Q8618" s="168"/>
    </row>
    <row r="8619" spans="16:17" ht="0" hidden="1" customHeight="1" x14ac:dyDescent="0.25">
      <c r="P8619" s="167"/>
      <c r="Q8619" s="168"/>
    </row>
    <row r="8620" spans="16:17" ht="0" hidden="1" customHeight="1" x14ac:dyDescent="0.25">
      <c r="P8620" s="167"/>
      <c r="Q8620" s="168"/>
    </row>
    <row r="8621" spans="16:17" ht="0" hidden="1" customHeight="1" x14ac:dyDescent="0.25">
      <c r="P8621" s="167"/>
      <c r="Q8621" s="168"/>
    </row>
    <row r="8622" spans="16:17" ht="0" hidden="1" customHeight="1" x14ac:dyDescent="0.25">
      <c r="P8622" s="167"/>
      <c r="Q8622" s="168"/>
    </row>
    <row r="8623" spans="16:17" ht="0" hidden="1" customHeight="1" x14ac:dyDescent="0.25">
      <c r="P8623" s="167"/>
      <c r="Q8623" s="168"/>
    </row>
    <row r="8624" spans="16:17" ht="0" hidden="1" customHeight="1" x14ac:dyDescent="0.25">
      <c r="P8624" s="167"/>
      <c r="Q8624" s="168"/>
    </row>
    <row r="8625" spans="16:17" ht="0" hidden="1" customHeight="1" x14ac:dyDescent="0.25">
      <c r="P8625" s="167"/>
      <c r="Q8625" s="168"/>
    </row>
    <row r="8626" spans="16:17" ht="0" hidden="1" customHeight="1" x14ac:dyDescent="0.25">
      <c r="P8626" s="167"/>
      <c r="Q8626" s="168"/>
    </row>
    <row r="8627" spans="16:17" ht="0" hidden="1" customHeight="1" x14ac:dyDescent="0.25">
      <c r="P8627" s="167"/>
      <c r="Q8627" s="168"/>
    </row>
    <row r="8628" spans="16:17" ht="0" hidden="1" customHeight="1" x14ac:dyDescent="0.25">
      <c r="P8628" s="167"/>
      <c r="Q8628" s="168"/>
    </row>
    <row r="8629" spans="16:17" ht="0" hidden="1" customHeight="1" x14ac:dyDescent="0.25">
      <c r="P8629" s="167"/>
      <c r="Q8629" s="168"/>
    </row>
    <row r="8630" spans="16:17" ht="0" hidden="1" customHeight="1" x14ac:dyDescent="0.25">
      <c r="P8630" s="167"/>
      <c r="Q8630" s="168"/>
    </row>
    <row r="8631" spans="16:17" ht="0" hidden="1" customHeight="1" x14ac:dyDescent="0.25">
      <c r="P8631" s="167"/>
      <c r="Q8631" s="168"/>
    </row>
    <row r="8632" spans="16:17" ht="0" hidden="1" customHeight="1" x14ac:dyDescent="0.25">
      <c r="P8632" s="167"/>
      <c r="Q8632" s="168"/>
    </row>
    <row r="8633" spans="16:17" ht="0" hidden="1" customHeight="1" x14ac:dyDescent="0.25">
      <c r="P8633" s="167"/>
      <c r="Q8633" s="168"/>
    </row>
    <row r="8634" spans="16:17" ht="0" hidden="1" customHeight="1" x14ac:dyDescent="0.25">
      <c r="P8634" s="167"/>
      <c r="Q8634" s="168"/>
    </row>
    <row r="8635" spans="16:17" ht="0" hidden="1" customHeight="1" x14ac:dyDescent="0.25">
      <c r="P8635" s="167"/>
      <c r="Q8635" s="168"/>
    </row>
    <row r="8636" spans="16:17" ht="0" hidden="1" customHeight="1" x14ac:dyDescent="0.25">
      <c r="P8636" s="167"/>
      <c r="Q8636" s="168"/>
    </row>
    <row r="8637" spans="16:17" ht="0" hidden="1" customHeight="1" x14ac:dyDescent="0.25">
      <c r="P8637" s="167"/>
      <c r="Q8637" s="168"/>
    </row>
    <row r="8638" spans="16:17" ht="0" hidden="1" customHeight="1" x14ac:dyDescent="0.25">
      <c r="P8638" s="167"/>
      <c r="Q8638" s="168"/>
    </row>
    <row r="8639" spans="16:17" ht="0" hidden="1" customHeight="1" x14ac:dyDescent="0.25">
      <c r="P8639" s="167"/>
      <c r="Q8639" s="168"/>
    </row>
    <row r="8640" spans="16:17" ht="0" hidden="1" customHeight="1" x14ac:dyDescent="0.25">
      <c r="P8640" s="167"/>
      <c r="Q8640" s="168"/>
    </row>
    <row r="8641" spans="16:17" ht="0" hidden="1" customHeight="1" x14ac:dyDescent="0.25">
      <c r="P8641" s="167"/>
      <c r="Q8641" s="168"/>
    </row>
    <row r="8642" spans="16:17" ht="0" hidden="1" customHeight="1" x14ac:dyDescent="0.25">
      <c r="P8642" s="167"/>
      <c r="Q8642" s="168"/>
    </row>
    <row r="8643" spans="16:17" ht="0" hidden="1" customHeight="1" x14ac:dyDescent="0.25">
      <c r="P8643" s="167"/>
      <c r="Q8643" s="168"/>
    </row>
    <row r="8644" spans="16:17" ht="0" hidden="1" customHeight="1" x14ac:dyDescent="0.25">
      <c r="P8644" s="167"/>
      <c r="Q8644" s="168"/>
    </row>
    <row r="8645" spans="16:17" ht="0" hidden="1" customHeight="1" x14ac:dyDescent="0.25">
      <c r="P8645" s="167"/>
      <c r="Q8645" s="168"/>
    </row>
    <row r="8646" spans="16:17" ht="0" hidden="1" customHeight="1" x14ac:dyDescent="0.25">
      <c r="P8646" s="167"/>
      <c r="Q8646" s="168"/>
    </row>
    <row r="8647" spans="16:17" ht="0" hidden="1" customHeight="1" x14ac:dyDescent="0.25">
      <c r="P8647" s="167"/>
      <c r="Q8647" s="168"/>
    </row>
    <row r="8648" spans="16:17" ht="0" hidden="1" customHeight="1" x14ac:dyDescent="0.25">
      <c r="P8648" s="167"/>
      <c r="Q8648" s="168"/>
    </row>
    <row r="8649" spans="16:17" ht="0" hidden="1" customHeight="1" x14ac:dyDescent="0.25">
      <c r="P8649" s="167"/>
      <c r="Q8649" s="168"/>
    </row>
    <row r="8650" spans="16:17" ht="0" hidden="1" customHeight="1" x14ac:dyDescent="0.25">
      <c r="P8650" s="167"/>
      <c r="Q8650" s="168"/>
    </row>
    <row r="8651" spans="16:17" ht="0" hidden="1" customHeight="1" x14ac:dyDescent="0.25">
      <c r="P8651" s="167"/>
      <c r="Q8651" s="168"/>
    </row>
    <row r="8652" spans="16:17" ht="0" hidden="1" customHeight="1" x14ac:dyDescent="0.25">
      <c r="P8652" s="167"/>
      <c r="Q8652" s="168"/>
    </row>
    <row r="8653" spans="16:17" ht="0" hidden="1" customHeight="1" x14ac:dyDescent="0.25">
      <c r="P8653" s="167"/>
      <c r="Q8653" s="168"/>
    </row>
    <row r="8654" spans="16:17" ht="0" hidden="1" customHeight="1" x14ac:dyDescent="0.25">
      <c r="P8654" s="167"/>
      <c r="Q8654" s="168"/>
    </row>
    <row r="8655" spans="16:17" ht="0" hidden="1" customHeight="1" x14ac:dyDescent="0.25">
      <c r="P8655" s="167"/>
      <c r="Q8655" s="168"/>
    </row>
    <row r="8656" spans="16:17" ht="0" hidden="1" customHeight="1" x14ac:dyDescent="0.25">
      <c r="P8656" s="167"/>
      <c r="Q8656" s="168"/>
    </row>
    <row r="8657" spans="16:17" ht="0" hidden="1" customHeight="1" x14ac:dyDescent="0.25">
      <c r="P8657" s="167"/>
      <c r="Q8657" s="168"/>
    </row>
    <row r="8658" spans="16:17" ht="0" hidden="1" customHeight="1" x14ac:dyDescent="0.25">
      <c r="P8658" s="167"/>
      <c r="Q8658" s="168"/>
    </row>
    <row r="8659" spans="16:17" ht="0" hidden="1" customHeight="1" x14ac:dyDescent="0.25">
      <c r="P8659" s="167"/>
      <c r="Q8659" s="168"/>
    </row>
    <row r="8660" spans="16:17" ht="0" hidden="1" customHeight="1" x14ac:dyDescent="0.25">
      <c r="P8660" s="167"/>
      <c r="Q8660" s="168"/>
    </row>
    <row r="8661" spans="16:17" ht="0" hidden="1" customHeight="1" x14ac:dyDescent="0.25">
      <c r="P8661" s="167"/>
      <c r="Q8661" s="168"/>
    </row>
    <row r="8662" spans="16:17" ht="0" hidden="1" customHeight="1" x14ac:dyDescent="0.25">
      <c r="P8662" s="167"/>
      <c r="Q8662" s="168"/>
    </row>
    <row r="8663" spans="16:17" ht="0" hidden="1" customHeight="1" x14ac:dyDescent="0.25">
      <c r="P8663" s="167"/>
      <c r="Q8663" s="168"/>
    </row>
    <row r="8664" spans="16:17" ht="0" hidden="1" customHeight="1" x14ac:dyDescent="0.25">
      <c r="P8664" s="167"/>
      <c r="Q8664" s="168"/>
    </row>
    <row r="8665" spans="16:17" ht="0" hidden="1" customHeight="1" x14ac:dyDescent="0.25">
      <c r="P8665" s="167"/>
      <c r="Q8665" s="168"/>
    </row>
    <row r="8666" spans="16:17" ht="0" hidden="1" customHeight="1" x14ac:dyDescent="0.25">
      <c r="P8666" s="167"/>
      <c r="Q8666" s="168"/>
    </row>
    <row r="8667" spans="16:17" ht="0" hidden="1" customHeight="1" x14ac:dyDescent="0.25">
      <c r="P8667" s="167"/>
      <c r="Q8667" s="168"/>
    </row>
    <row r="8668" spans="16:17" ht="0" hidden="1" customHeight="1" x14ac:dyDescent="0.25">
      <c r="P8668" s="167"/>
      <c r="Q8668" s="168"/>
    </row>
    <row r="8669" spans="16:17" ht="0" hidden="1" customHeight="1" x14ac:dyDescent="0.25">
      <c r="P8669" s="167"/>
      <c r="Q8669" s="168"/>
    </row>
    <row r="8670" spans="16:17" ht="0" hidden="1" customHeight="1" x14ac:dyDescent="0.25">
      <c r="P8670" s="167"/>
      <c r="Q8670" s="168"/>
    </row>
    <row r="8671" spans="16:17" ht="0" hidden="1" customHeight="1" x14ac:dyDescent="0.25">
      <c r="P8671" s="167"/>
      <c r="Q8671" s="168"/>
    </row>
    <row r="8672" spans="16:17" ht="0" hidden="1" customHeight="1" x14ac:dyDescent="0.25">
      <c r="P8672" s="167"/>
      <c r="Q8672" s="168"/>
    </row>
    <row r="8673" spans="16:17" ht="0" hidden="1" customHeight="1" x14ac:dyDescent="0.25">
      <c r="P8673" s="167"/>
      <c r="Q8673" s="168"/>
    </row>
    <row r="8674" spans="16:17" ht="0" hidden="1" customHeight="1" x14ac:dyDescent="0.25">
      <c r="P8674" s="167"/>
      <c r="Q8674" s="168"/>
    </row>
    <row r="8675" spans="16:17" ht="0" hidden="1" customHeight="1" x14ac:dyDescent="0.25">
      <c r="P8675" s="167"/>
      <c r="Q8675" s="168"/>
    </row>
    <row r="8676" spans="16:17" ht="0" hidden="1" customHeight="1" x14ac:dyDescent="0.25">
      <c r="P8676" s="167"/>
      <c r="Q8676" s="168"/>
    </row>
    <row r="8677" spans="16:17" ht="0" hidden="1" customHeight="1" x14ac:dyDescent="0.25">
      <c r="P8677" s="167"/>
      <c r="Q8677" s="168"/>
    </row>
    <row r="8678" spans="16:17" ht="0" hidden="1" customHeight="1" x14ac:dyDescent="0.25">
      <c r="P8678" s="167"/>
      <c r="Q8678" s="168"/>
    </row>
    <row r="8679" spans="16:17" ht="0" hidden="1" customHeight="1" x14ac:dyDescent="0.25">
      <c r="P8679" s="167"/>
      <c r="Q8679" s="168"/>
    </row>
    <row r="8680" spans="16:17" ht="0" hidden="1" customHeight="1" x14ac:dyDescent="0.25">
      <c r="P8680" s="167"/>
      <c r="Q8680" s="168"/>
    </row>
    <row r="8681" spans="16:17" ht="0" hidden="1" customHeight="1" x14ac:dyDescent="0.25">
      <c r="P8681" s="167"/>
      <c r="Q8681" s="168"/>
    </row>
    <row r="8682" spans="16:17" ht="0" hidden="1" customHeight="1" x14ac:dyDescent="0.25">
      <c r="P8682" s="167"/>
      <c r="Q8682" s="168"/>
    </row>
    <row r="8683" spans="16:17" ht="0" hidden="1" customHeight="1" x14ac:dyDescent="0.25">
      <c r="P8683" s="167"/>
      <c r="Q8683" s="168"/>
    </row>
    <row r="8684" spans="16:17" ht="0" hidden="1" customHeight="1" x14ac:dyDescent="0.25">
      <c r="P8684" s="167"/>
      <c r="Q8684" s="168"/>
    </row>
    <row r="8685" spans="16:17" ht="0" hidden="1" customHeight="1" x14ac:dyDescent="0.25">
      <c r="P8685" s="167"/>
      <c r="Q8685" s="168"/>
    </row>
    <row r="8686" spans="16:17" ht="0" hidden="1" customHeight="1" x14ac:dyDescent="0.25">
      <c r="P8686" s="167"/>
      <c r="Q8686" s="168"/>
    </row>
    <row r="8687" spans="16:17" ht="0" hidden="1" customHeight="1" x14ac:dyDescent="0.25">
      <c r="P8687" s="167"/>
      <c r="Q8687" s="168"/>
    </row>
    <row r="8688" spans="16:17" ht="0" hidden="1" customHeight="1" x14ac:dyDescent="0.25">
      <c r="P8688" s="167"/>
      <c r="Q8688" s="168"/>
    </row>
    <row r="8689" spans="16:17" ht="0" hidden="1" customHeight="1" x14ac:dyDescent="0.25">
      <c r="P8689" s="167"/>
      <c r="Q8689" s="168"/>
    </row>
    <row r="8690" spans="16:17" ht="0" hidden="1" customHeight="1" x14ac:dyDescent="0.25">
      <c r="P8690" s="167"/>
      <c r="Q8690" s="168"/>
    </row>
    <row r="8691" spans="16:17" ht="0" hidden="1" customHeight="1" x14ac:dyDescent="0.25">
      <c r="P8691" s="167"/>
      <c r="Q8691" s="168"/>
    </row>
    <row r="8692" spans="16:17" ht="0" hidden="1" customHeight="1" x14ac:dyDescent="0.25">
      <c r="P8692" s="167"/>
      <c r="Q8692" s="168"/>
    </row>
    <row r="8693" spans="16:17" ht="0" hidden="1" customHeight="1" x14ac:dyDescent="0.25">
      <c r="P8693" s="167"/>
      <c r="Q8693" s="168"/>
    </row>
    <row r="8694" spans="16:17" ht="0" hidden="1" customHeight="1" x14ac:dyDescent="0.25">
      <c r="P8694" s="167"/>
      <c r="Q8694" s="168"/>
    </row>
    <row r="8695" spans="16:17" ht="0" hidden="1" customHeight="1" x14ac:dyDescent="0.25">
      <c r="P8695" s="167"/>
      <c r="Q8695" s="168"/>
    </row>
    <row r="8696" spans="16:17" ht="0" hidden="1" customHeight="1" x14ac:dyDescent="0.25">
      <c r="P8696" s="167"/>
      <c r="Q8696" s="168"/>
    </row>
    <row r="8697" spans="16:17" ht="0" hidden="1" customHeight="1" x14ac:dyDescent="0.25">
      <c r="P8697" s="167"/>
      <c r="Q8697" s="168"/>
    </row>
    <row r="8698" spans="16:17" ht="0" hidden="1" customHeight="1" x14ac:dyDescent="0.25">
      <c r="P8698" s="167"/>
      <c r="Q8698" s="168"/>
    </row>
    <row r="8699" spans="16:17" ht="0" hidden="1" customHeight="1" x14ac:dyDescent="0.25">
      <c r="P8699" s="167"/>
      <c r="Q8699" s="168"/>
    </row>
    <row r="8700" spans="16:17" ht="0" hidden="1" customHeight="1" x14ac:dyDescent="0.25">
      <c r="P8700" s="167"/>
      <c r="Q8700" s="168"/>
    </row>
    <row r="8701" spans="16:17" ht="0" hidden="1" customHeight="1" x14ac:dyDescent="0.25">
      <c r="P8701" s="167"/>
      <c r="Q8701" s="168"/>
    </row>
    <row r="8702" spans="16:17" ht="0" hidden="1" customHeight="1" x14ac:dyDescent="0.25">
      <c r="P8702" s="167"/>
      <c r="Q8702" s="168"/>
    </row>
    <row r="8703" spans="16:17" ht="0" hidden="1" customHeight="1" x14ac:dyDescent="0.25">
      <c r="P8703" s="167"/>
      <c r="Q8703" s="168"/>
    </row>
    <row r="8704" spans="16:17" ht="0" hidden="1" customHeight="1" x14ac:dyDescent="0.25">
      <c r="P8704" s="167"/>
      <c r="Q8704" s="168"/>
    </row>
    <row r="8705" spans="16:17" ht="0" hidden="1" customHeight="1" x14ac:dyDescent="0.25">
      <c r="P8705" s="167"/>
      <c r="Q8705" s="168"/>
    </row>
    <row r="8706" spans="16:17" ht="0" hidden="1" customHeight="1" x14ac:dyDescent="0.25">
      <c r="P8706" s="167"/>
      <c r="Q8706" s="168"/>
    </row>
    <row r="8707" spans="16:17" ht="0" hidden="1" customHeight="1" x14ac:dyDescent="0.25">
      <c r="P8707" s="167"/>
      <c r="Q8707" s="168"/>
    </row>
    <row r="8708" spans="16:17" ht="0" hidden="1" customHeight="1" x14ac:dyDescent="0.25">
      <c r="P8708" s="167"/>
      <c r="Q8708" s="168"/>
    </row>
    <row r="8709" spans="16:17" ht="0" hidden="1" customHeight="1" x14ac:dyDescent="0.25">
      <c r="P8709" s="167"/>
      <c r="Q8709" s="168"/>
    </row>
    <row r="8710" spans="16:17" ht="0" hidden="1" customHeight="1" x14ac:dyDescent="0.25">
      <c r="P8710" s="167"/>
      <c r="Q8710" s="168"/>
    </row>
    <row r="8711" spans="16:17" ht="0" hidden="1" customHeight="1" x14ac:dyDescent="0.25">
      <c r="P8711" s="167"/>
      <c r="Q8711" s="168"/>
    </row>
    <row r="8712" spans="16:17" ht="0" hidden="1" customHeight="1" x14ac:dyDescent="0.25">
      <c r="P8712" s="167"/>
      <c r="Q8712" s="168"/>
    </row>
    <row r="8713" spans="16:17" ht="0" hidden="1" customHeight="1" x14ac:dyDescent="0.25">
      <c r="P8713" s="167"/>
      <c r="Q8713" s="168"/>
    </row>
    <row r="8714" spans="16:17" ht="0" hidden="1" customHeight="1" x14ac:dyDescent="0.25">
      <c r="P8714" s="167"/>
      <c r="Q8714" s="168"/>
    </row>
    <row r="8715" spans="16:17" ht="0" hidden="1" customHeight="1" x14ac:dyDescent="0.25">
      <c r="P8715" s="167"/>
      <c r="Q8715" s="168"/>
    </row>
    <row r="8716" spans="16:17" ht="0" hidden="1" customHeight="1" x14ac:dyDescent="0.25">
      <c r="P8716" s="167"/>
      <c r="Q8716" s="168"/>
    </row>
    <row r="8717" spans="16:17" ht="0" hidden="1" customHeight="1" x14ac:dyDescent="0.25">
      <c r="P8717" s="167"/>
      <c r="Q8717" s="168"/>
    </row>
    <row r="8718" spans="16:17" ht="0" hidden="1" customHeight="1" x14ac:dyDescent="0.25">
      <c r="P8718" s="167"/>
      <c r="Q8718" s="168"/>
    </row>
    <row r="8719" spans="16:17" ht="0" hidden="1" customHeight="1" x14ac:dyDescent="0.25">
      <c r="P8719" s="167"/>
      <c r="Q8719" s="168"/>
    </row>
    <row r="8720" spans="16:17" ht="0" hidden="1" customHeight="1" x14ac:dyDescent="0.25">
      <c r="P8720" s="167"/>
      <c r="Q8720" s="168"/>
    </row>
    <row r="8721" spans="16:17" ht="0" hidden="1" customHeight="1" x14ac:dyDescent="0.25">
      <c r="P8721" s="167"/>
      <c r="Q8721" s="168"/>
    </row>
    <row r="8722" spans="16:17" ht="0" hidden="1" customHeight="1" x14ac:dyDescent="0.25">
      <c r="P8722" s="167"/>
      <c r="Q8722" s="168"/>
    </row>
    <row r="8723" spans="16:17" ht="0" hidden="1" customHeight="1" x14ac:dyDescent="0.25">
      <c r="P8723" s="167"/>
      <c r="Q8723" s="168"/>
    </row>
    <row r="8724" spans="16:17" ht="0" hidden="1" customHeight="1" x14ac:dyDescent="0.25">
      <c r="P8724" s="167"/>
      <c r="Q8724" s="168"/>
    </row>
    <row r="8725" spans="16:17" ht="0" hidden="1" customHeight="1" x14ac:dyDescent="0.25">
      <c r="P8725" s="167"/>
      <c r="Q8725" s="168"/>
    </row>
    <row r="8726" spans="16:17" ht="0" hidden="1" customHeight="1" x14ac:dyDescent="0.25">
      <c r="P8726" s="167"/>
      <c r="Q8726" s="168"/>
    </row>
    <row r="8727" spans="16:17" ht="0" hidden="1" customHeight="1" x14ac:dyDescent="0.25">
      <c r="P8727" s="167"/>
      <c r="Q8727" s="168"/>
    </row>
    <row r="8728" spans="16:17" ht="0" hidden="1" customHeight="1" x14ac:dyDescent="0.25">
      <c r="P8728" s="167"/>
      <c r="Q8728" s="168"/>
    </row>
    <row r="8729" spans="16:17" ht="0" hidden="1" customHeight="1" x14ac:dyDescent="0.25">
      <c r="P8729" s="167"/>
      <c r="Q8729" s="168"/>
    </row>
    <row r="8730" spans="16:17" ht="0" hidden="1" customHeight="1" x14ac:dyDescent="0.25">
      <c r="P8730" s="167"/>
      <c r="Q8730" s="168"/>
    </row>
    <row r="8731" spans="16:17" ht="0" hidden="1" customHeight="1" x14ac:dyDescent="0.25">
      <c r="P8731" s="167"/>
      <c r="Q8731" s="168"/>
    </row>
    <row r="8732" spans="16:17" ht="0" hidden="1" customHeight="1" x14ac:dyDescent="0.25">
      <c r="P8732" s="167"/>
      <c r="Q8732" s="168"/>
    </row>
    <row r="8733" spans="16:17" ht="0" hidden="1" customHeight="1" x14ac:dyDescent="0.25">
      <c r="P8733" s="167"/>
      <c r="Q8733" s="168"/>
    </row>
    <row r="8734" spans="16:17" ht="0" hidden="1" customHeight="1" x14ac:dyDescent="0.25">
      <c r="P8734" s="167"/>
      <c r="Q8734" s="168"/>
    </row>
    <row r="8735" spans="16:17" ht="0" hidden="1" customHeight="1" x14ac:dyDescent="0.25">
      <c r="P8735" s="167"/>
      <c r="Q8735" s="168"/>
    </row>
    <row r="8736" spans="16:17" ht="0" hidden="1" customHeight="1" x14ac:dyDescent="0.25">
      <c r="P8736" s="167"/>
      <c r="Q8736" s="168"/>
    </row>
    <row r="8737" spans="16:17" ht="0" hidden="1" customHeight="1" x14ac:dyDescent="0.25">
      <c r="P8737" s="167"/>
      <c r="Q8737" s="168"/>
    </row>
    <row r="8738" spans="16:17" ht="0" hidden="1" customHeight="1" x14ac:dyDescent="0.25">
      <c r="P8738" s="167"/>
      <c r="Q8738" s="168"/>
    </row>
    <row r="8739" spans="16:17" ht="0" hidden="1" customHeight="1" x14ac:dyDescent="0.25">
      <c r="P8739" s="167"/>
      <c r="Q8739" s="168"/>
    </row>
    <row r="8740" spans="16:17" ht="0" hidden="1" customHeight="1" x14ac:dyDescent="0.25">
      <c r="P8740" s="167"/>
      <c r="Q8740" s="168"/>
    </row>
    <row r="8741" spans="16:17" ht="0" hidden="1" customHeight="1" x14ac:dyDescent="0.25">
      <c r="P8741" s="167"/>
      <c r="Q8741" s="168"/>
    </row>
    <row r="8742" spans="16:17" ht="0" hidden="1" customHeight="1" x14ac:dyDescent="0.25">
      <c r="P8742" s="167"/>
      <c r="Q8742" s="168"/>
    </row>
    <row r="8743" spans="16:17" ht="0" hidden="1" customHeight="1" x14ac:dyDescent="0.25">
      <c r="P8743" s="167"/>
      <c r="Q8743" s="168"/>
    </row>
    <row r="8744" spans="16:17" ht="0" hidden="1" customHeight="1" x14ac:dyDescent="0.25">
      <c r="P8744" s="167"/>
      <c r="Q8744" s="168"/>
    </row>
    <row r="8745" spans="16:17" ht="0" hidden="1" customHeight="1" x14ac:dyDescent="0.25">
      <c r="P8745" s="167"/>
      <c r="Q8745" s="168"/>
    </row>
    <row r="8746" spans="16:17" ht="0" hidden="1" customHeight="1" x14ac:dyDescent="0.25">
      <c r="P8746" s="167"/>
      <c r="Q8746" s="168"/>
    </row>
    <row r="8747" spans="16:17" ht="0" hidden="1" customHeight="1" x14ac:dyDescent="0.25">
      <c r="P8747" s="167"/>
      <c r="Q8747" s="168"/>
    </row>
    <row r="8748" spans="16:17" ht="0" hidden="1" customHeight="1" x14ac:dyDescent="0.25">
      <c r="P8748" s="167"/>
      <c r="Q8748" s="168"/>
    </row>
    <row r="8749" spans="16:17" ht="0" hidden="1" customHeight="1" x14ac:dyDescent="0.25">
      <c r="P8749" s="167"/>
      <c r="Q8749" s="168"/>
    </row>
    <row r="8750" spans="16:17" ht="0" hidden="1" customHeight="1" x14ac:dyDescent="0.25">
      <c r="P8750" s="167"/>
      <c r="Q8750" s="168"/>
    </row>
    <row r="8751" spans="16:17" ht="0" hidden="1" customHeight="1" x14ac:dyDescent="0.25">
      <c r="P8751" s="167"/>
      <c r="Q8751" s="168"/>
    </row>
    <row r="8752" spans="16:17" ht="0" hidden="1" customHeight="1" x14ac:dyDescent="0.25">
      <c r="P8752" s="167"/>
      <c r="Q8752" s="168"/>
    </row>
    <row r="8753" spans="16:17" ht="0" hidden="1" customHeight="1" x14ac:dyDescent="0.25">
      <c r="P8753" s="167"/>
      <c r="Q8753" s="168"/>
    </row>
    <row r="8754" spans="16:17" ht="0" hidden="1" customHeight="1" x14ac:dyDescent="0.25">
      <c r="P8754" s="167"/>
      <c r="Q8754" s="168"/>
    </row>
    <row r="8755" spans="16:17" ht="0" hidden="1" customHeight="1" x14ac:dyDescent="0.25">
      <c r="P8755" s="167"/>
      <c r="Q8755" s="168"/>
    </row>
    <row r="8756" spans="16:17" ht="0" hidden="1" customHeight="1" x14ac:dyDescent="0.25">
      <c r="P8756" s="167"/>
      <c r="Q8756" s="168"/>
    </row>
    <row r="8757" spans="16:17" ht="0" hidden="1" customHeight="1" x14ac:dyDescent="0.25">
      <c r="P8757" s="167"/>
      <c r="Q8757" s="168"/>
    </row>
    <row r="8758" spans="16:17" ht="0" hidden="1" customHeight="1" x14ac:dyDescent="0.25">
      <c r="P8758" s="167"/>
      <c r="Q8758" s="168"/>
    </row>
    <row r="8759" spans="16:17" ht="0" hidden="1" customHeight="1" x14ac:dyDescent="0.25">
      <c r="P8759" s="167"/>
      <c r="Q8759" s="168"/>
    </row>
    <row r="8760" spans="16:17" ht="0" hidden="1" customHeight="1" x14ac:dyDescent="0.25">
      <c r="P8760" s="167"/>
      <c r="Q8760" s="168"/>
    </row>
    <row r="8761" spans="16:17" ht="0" hidden="1" customHeight="1" x14ac:dyDescent="0.25">
      <c r="P8761" s="167"/>
      <c r="Q8761" s="168"/>
    </row>
    <row r="8762" spans="16:17" ht="0" hidden="1" customHeight="1" x14ac:dyDescent="0.25">
      <c r="P8762" s="167"/>
      <c r="Q8762" s="168"/>
    </row>
    <row r="8763" spans="16:17" ht="0" hidden="1" customHeight="1" x14ac:dyDescent="0.25">
      <c r="P8763" s="167"/>
      <c r="Q8763" s="168"/>
    </row>
    <row r="8764" spans="16:17" ht="0" hidden="1" customHeight="1" x14ac:dyDescent="0.25">
      <c r="P8764" s="167"/>
      <c r="Q8764" s="168"/>
    </row>
    <row r="8765" spans="16:17" ht="0" hidden="1" customHeight="1" x14ac:dyDescent="0.25">
      <c r="P8765" s="167"/>
      <c r="Q8765" s="168"/>
    </row>
    <row r="8766" spans="16:17" ht="0" hidden="1" customHeight="1" x14ac:dyDescent="0.25">
      <c r="P8766" s="167"/>
      <c r="Q8766" s="168"/>
    </row>
    <row r="8767" spans="16:17" ht="0" hidden="1" customHeight="1" x14ac:dyDescent="0.25">
      <c r="P8767" s="167"/>
      <c r="Q8767" s="168"/>
    </row>
    <row r="8768" spans="16:17" ht="0" hidden="1" customHeight="1" x14ac:dyDescent="0.25">
      <c r="P8768" s="167"/>
      <c r="Q8768" s="168"/>
    </row>
    <row r="8769" spans="16:17" ht="0" hidden="1" customHeight="1" x14ac:dyDescent="0.25">
      <c r="P8769" s="167"/>
      <c r="Q8769" s="168"/>
    </row>
    <row r="8770" spans="16:17" ht="0" hidden="1" customHeight="1" x14ac:dyDescent="0.25">
      <c r="P8770" s="167"/>
      <c r="Q8770" s="168"/>
    </row>
    <row r="8771" spans="16:17" ht="0" hidden="1" customHeight="1" x14ac:dyDescent="0.25">
      <c r="P8771" s="167"/>
      <c r="Q8771" s="168"/>
    </row>
    <row r="8772" spans="16:17" ht="0" hidden="1" customHeight="1" x14ac:dyDescent="0.25">
      <c r="P8772" s="167"/>
      <c r="Q8772" s="168"/>
    </row>
    <row r="8773" spans="16:17" ht="0" hidden="1" customHeight="1" x14ac:dyDescent="0.25">
      <c r="P8773" s="167"/>
      <c r="Q8773" s="168"/>
    </row>
    <row r="8774" spans="16:17" ht="0" hidden="1" customHeight="1" x14ac:dyDescent="0.25">
      <c r="P8774" s="167"/>
      <c r="Q8774" s="168"/>
    </row>
    <row r="8775" spans="16:17" ht="0" hidden="1" customHeight="1" x14ac:dyDescent="0.25">
      <c r="P8775" s="167"/>
      <c r="Q8775" s="168"/>
    </row>
    <row r="8776" spans="16:17" ht="0" hidden="1" customHeight="1" x14ac:dyDescent="0.25">
      <c r="P8776" s="167"/>
      <c r="Q8776" s="168"/>
    </row>
    <row r="8777" spans="16:17" ht="0" hidden="1" customHeight="1" x14ac:dyDescent="0.25">
      <c r="P8777" s="167"/>
      <c r="Q8777" s="168"/>
    </row>
    <row r="8778" spans="16:17" ht="0" hidden="1" customHeight="1" x14ac:dyDescent="0.25">
      <c r="P8778" s="167"/>
      <c r="Q8778" s="168"/>
    </row>
    <row r="8779" spans="16:17" ht="0" hidden="1" customHeight="1" x14ac:dyDescent="0.25">
      <c r="P8779" s="167"/>
      <c r="Q8779" s="168"/>
    </row>
    <row r="8780" spans="16:17" ht="0" hidden="1" customHeight="1" x14ac:dyDescent="0.25">
      <c r="P8780" s="167"/>
      <c r="Q8780" s="168"/>
    </row>
    <row r="8781" spans="16:17" ht="0" hidden="1" customHeight="1" x14ac:dyDescent="0.25">
      <c r="P8781" s="167"/>
      <c r="Q8781" s="168"/>
    </row>
    <row r="8782" spans="16:17" ht="0" hidden="1" customHeight="1" x14ac:dyDescent="0.25">
      <c r="P8782" s="167"/>
      <c r="Q8782" s="168"/>
    </row>
    <row r="8783" spans="16:17" ht="0" hidden="1" customHeight="1" x14ac:dyDescent="0.25">
      <c r="P8783" s="167"/>
      <c r="Q8783" s="168"/>
    </row>
    <row r="8784" spans="16:17" ht="0" hidden="1" customHeight="1" x14ac:dyDescent="0.25">
      <c r="P8784" s="167"/>
      <c r="Q8784" s="168"/>
    </row>
    <row r="8785" spans="16:17" ht="0" hidden="1" customHeight="1" x14ac:dyDescent="0.25">
      <c r="P8785" s="167"/>
      <c r="Q8785" s="168"/>
    </row>
    <row r="8786" spans="16:17" ht="0" hidden="1" customHeight="1" x14ac:dyDescent="0.25">
      <c r="P8786" s="167"/>
      <c r="Q8786" s="168"/>
    </row>
    <row r="8787" spans="16:17" ht="0" hidden="1" customHeight="1" x14ac:dyDescent="0.25">
      <c r="P8787" s="167"/>
      <c r="Q8787" s="168"/>
    </row>
    <row r="8788" spans="16:17" ht="0" hidden="1" customHeight="1" x14ac:dyDescent="0.25">
      <c r="P8788" s="167"/>
      <c r="Q8788" s="168"/>
    </row>
    <row r="8789" spans="16:17" ht="0" hidden="1" customHeight="1" x14ac:dyDescent="0.25">
      <c r="P8789" s="167"/>
      <c r="Q8789" s="168"/>
    </row>
    <row r="8790" spans="16:17" ht="0" hidden="1" customHeight="1" x14ac:dyDescent="0.25">
      <c r="P8790" s="167"/>
      <c r="Q8790" s="168"/>
    </row>
    <row r="8791" spans="16:17" ht="0" hidden="1" customHeight="1" x14ac:dyDescent="0.25">
      <c r="P8791" s="167"/>
      <c r="Q8791" s="168"/>
    </row>
    <row r="8792" spans="16:17" ht="0" hidden="1" customHeight="1" x14ac:dyDescent="0.25">
      <c r="P8792" s="167"/>
      <c r="Q8792" s="168"/>
    </row>
    <row r="8793" spans="16:17" ht="0" hidden="1" customHeight="1" x14ac:dyDescent="0.25">
      <c r="P8793" s="167"/>
      <c r="Q8793" s="168"/>
    </row>
    <row r="8794" spans="16:17" ht="0" hidden="1" customHeight="1" x14ac:dyDescent="0.25">
      <c r="P8794" s="167"/>
      <c r="Q8794" s="168"/>
    </row>
    <row r="8795" spans="16:17" ht="0" hidden="1" customHeight="1" x14ac:dyDescent="0.25">
      <c r="P8795" s="167"/>
      <c r="Q8795" s="168"/>
    </row>
    <row r="8796" spans="16:17" ht="0" hidden="1" customHeight="1" x14ac:dyDescent="0.25">
      <c r="P8796" s="167"/>
      <c r="Q8796" s="168"/>
    </row>
    <row r="8797" spans="16:17" ht="0" hidden="1" customHeight="1" x14ac:dyDescent="0.25">
      <c r="P8797" s="167"/>
      <c r="Q8797" s="168"/>
    </row>
    <row r="8798" spans="16:17" ht="0" hidden="1" customHeight="1" x14ac:dyDescent="0.25">
      <c r="P8798" s="167"/>
      <c r="Q8798" s="168"/>
    </row>
    <row r="8799" spans="16:17" ht="0" hidden="1" customHeight="1" x14ac:dyDescent="0.25">
      <c r="P8799" s="167"/>
      <c r="Q8799" s="168"/>
    </row>
    <row r="8800" spans="16:17" ht="0" hidden="1" customHeight="1" x14ac:dyDescent="0.25">
      <c r="P8800" s="167"/>
      <c r="Q8800" s="168"/>
    </row>
    <row r="8801" spans="16:17" ht="0" hidden="1" customHeight="1" x14ac:dyDescent="0.25">
      <c r="P8801" s="167"/>
      <c r="Q8801" s="168"/>
    </row>
    <row r="8802" spans="16:17" ht="0" hidden="1" customHeight="1" x14ac:dyDescent="0.25">
      <c r="P8802" s="167"/>
      <c r="Q8802" s="168"/>
    </row>
    <row r="8803" spans="16:17" ht="0" hidden="1" customHeight="1" x14ac:dyDescent="0.25">
      <c r="P8803" s="167"/>
      <c r="Q8803" s="168"/>
    </row>
    <row r="8804" spans="16:17" ht="0" hidden="1" customHeight="1" x14ac:dyDescent="0.25">
      <c r="P8804" s="167"/>
      <c r="Q8804" s="168"/>
    </row>
    <row r="8805" spans="16:17" ht="0" hidden="1" customHeight="1" x14ac:dyDescent="0.25">
      <c r="P8805" s="167"/>
      <c r="Q8805" s="168"/>
    </row>
    <row r="8806" spans="16:17" ht="0" hidden="1" customHeight="1" x14ac:dyDescent="0.25">
      <c r="P8806" s="167"/>
      <c r="Q8806" s="168"/>
    </row>
    <row r="8807" spans="16:17" ht="0" hidden="1" customHeight="1" x14ac:dyDescent="0.25">
      <c r="P8807" s="167"/>
      <c r="Q8807" s="168"/>
    </row>
    <row r="8808" spans="16:17" ht="0" hidden="1" customHeight="1" x14ac:dyDescent="0.25">
      <c r="P8808" s="167"/>
      <c r="Q8808" s="168"/>
    </row>
    <row r="8809" spans="16:17" ht="0" hidden="1" customHeight="1" x14ac:dyDescent="0.25">
      <c r="P8809" s="167"/>
      <c r="Q8809" s="168"/>
    </row>
    <row r="8810" spans="16:17" ht="0" hidden="1" customHeight="1" x14ac:dyDescent="0.25">
      <c r="P8810" s="167"/>
      <c r="Q8810" s="168"/>
    </row>
    <row r="8811" spans="16:17" ht="0" hidden="1" customHeight="1" x14ac:dyDescent="0.25">
      <c r="P8811" s="167"/>
      <c r="Q8811" s="168"/>
    </row>
    <row r="8812" spans="16:17" ht="0" hidden="1" customHeight="1" x14ac:dyDescent="0.25">
      <c r="P8812" s="167"/>
      <c r="Q8812" s="168"/>
    </row>
    <row r="8813" spans="16:17" ht="0" hidden="1" customHeight="1" x14ac:dyDescent="0.25">
      <c r="P8813" s="167"/>
      <c r="Q8813" s="168"/>
    </row>
    <row r="8814" spans="16:17" ht="0" hidden="1" customHeight="1" x14ac:dyDescent="0.25">
      <c r="P8814" s="167"/>
      <c r="Q8814" s="168"/>
    </row>
    <row r="8815" spans="16:17" ht="0" hidden="1" customHeight="1" x14ac:dyDescent="0.25">
      <c r="P8815" s="167"/>
      <c r="Q8815" s="168"/>
    </row>
    <row r="8816" spans="16:17" ht="0" hidden="1" customHeight="1" x14ac:dyDescent="0.25">
      <c r="P8816" s="167"/>
      <c r="Q8816" s="168"/>
    </row>
    <row r="8817" spans="16:17" ht="0" hidden="1" customHeight="1" x14ac:dyDescent="0.25">
      <c r="P8817" s="167"/>
      <c r="Q8817" s="168"/>
    </row>
    <row r="8818" spans="16:17" ht="0" hidden="1" customHeight="1" x14ac:dyDescent="0.25">
      <c r="P8818" s="167"/>
      <c r="Q8818" s="168"/>
    </row>
    <row r="8819" spans="16:17" ht="0" hidden="1" customHeight="1" x14ac:dyDescent="0.25">
      <c r="P8819" s="167"/>
      <c r="Q8819" s="168"/>
    </row>
    <row r="8820" spans="16:17" ht="0" hidden="1" customHeight="1" x14ac:dyDescent="0.25">
      <c r="P8820" s="167"/>
      <c r="Q8820" s="168"/>
    </row>
    <row r="8821" spans="16:17" ht="0" hidden="1" customHeight="1" x14ac:dyDescent="0.25">
      <c r="P8821" s="167"/>
      <c r="Q8821" s="168"/>
    </row>
    <row r="8822" spans="16:17" ht="0" hidden="1" customHeight="1" x14ac:dyDescent="0.25">
      <c r="P8822" s="167"/>
      <c r="Q8822" s="168"/>
    </row>
    <row r="8823" spans="16:17" ht="0" hidden="1" customHeight="1" x14ac:dyDescent="0.25">
      <c r="P8823" s="167"/>
      <c r="Q8823" s="168"/>
    </row>
    <row r="8824" spans="16:17" ht="0" hidden="1" customHeight="1" x14ac:dyDescent="0.25">
      <c r="P8824" s="167"/>
      <c r="Q8824" s="168"/>
    </row>
    <row r="8825" spans="16:17" ht="0" hidden="1" customHeight="1" x14ac:dyDescent="0.25">
      <c r="P8825" s="167"/>
      <c r="Q8825" s="168"/>
    </row>
    <row r="8826" spans="16:17" ht="0" hidden="1" customHeight="1" x14ac:dyDescent="0.25">
      <c r="P8826" s="167"/>
      <c r="Q8826" s="168"/>
    </row>
    <row r="8827" spans="16:17" ht="0" hidden="1" customHeight="1" x14ac:dyDescent="0.25">
      <c r="P8827" s="167"/>
      <c r="Q8827" s="168"/>
    </row>
    <row r="8828" spans="16:17" ht="0" hidden="1" customHeight="1" x14ac:dyDescent="0.25">
      <c r="P8828" s="167"/>
      <c r="Q8828" s="168"/>
    </row>
    <row r="8829" spans="16:17" ht="0" hidden="1" customHeight="1" x14ac:dyDescent="0.25">
      <c r="P8829" s="167"/>
      <c r="Q8829" s="168"/>
    </row>
    <row r="8830" spans="16:17" ht="0" hidden="1" customHeight="1" x14ac:dyDescent="0.25">
      <c r="P8830" s="167"/>
      <c r="Q8830" s="168"/>
    </row>
    <row r="8831" spans="16:17" ht="0" hidden="1" customHeight="1" x14ac:dyDescent="0.25">
      <c r="P8831" s="167"/>
      <c r="Q8831" s="168"/>
    </row>
    <row r="8832" spans="16:17" ht="0" hidden="1" customHeight="1" x14ac:dyDescent="0.25">
      <c r="P8832" s="167"/>
      <c r="Q8832" s="168"/>
    </row>
    <row r="8833" spans="16:17" ht="0" hidden="1" customHeight="1" x14ac:dyDescent="0.25">
      <c r="P8833" s="167"/>
      <c r="Q8833" s="168"/>
    </row>
    <row r="8834" spans="16:17" ht="0" hidden="1" customHeight="1" x14ac:dyDescent="0.25">
      <c r="P8834" s="167"/>
      <c r="Q8834" s="168"/>
    </row>
    <row r="8835" spans="16:17" ht="0" hidden="1" customHeight="1" x14ac:dyDescent="0.25">
      <c r="P8835" s="167"/>
      <c r="Q8835" s="168"/>
    </row>
    <row r="8836" spans="16:17" ht="0" hidden="1" customHeight="1" x14ac:dyDescent="0.25">
      <c r="P8836" s="167"/>
      <c r="Q8836" s="168"/>
    </row>
    <row r="8837" spans="16:17" ht="0" hidden="1" customHeight="1" x14ac:dyDescent="0.25">
      <c r="P8837" s="167"/>
      <c r="Q8837" s="168"/>
    </row>
    <row r="8838" spans="16:17" ht="0" hidden="1" customHeight="1" x14ac:dyDescent="0.25">
      <c r="P8838" s="167"/>
      <c r="Q8838" s="168"/>
    </row>
    <row r="8839" spans="16:17" ht="0" hidden="1" customHeight="1" x14ac:dyDescent="0.25">
      <c r="P8839" s="167"/>
      <c r="Q8839" s="168"/>
    </row>
    <row r="8840" spans="16:17" ht="0" hidden="1" customHeight="1" x14ac:dyDescent="0.25">
      <c r="P8840" s="167"/>
      <c r="Q8840" s="168"/>
    </row>
    <row r="8841" spans="16:17" ht="0" hidden="1" customHeight="1" x14ac:dyDescent="0.25">
      <c r="P8841" s="167"/>
      <c r="Q8841" s="168"/>
    </row>
    <row r="8842" spans="16:17" ht="0" hidden="1" customHeight="1" x14ac:dyDescent="0.25">
      <c r="P8842" s="167"/>
      <c r="Q8842" s="168"/>
    </row>
    <row r="8843" spans="16:17" ht="0" hidden="1" customHeight="1" x14ac:dyDescent="0.25">
      <c r="P8843" s="167"/>
      <c r="Q8843" s="168"/>
    </row>
    <row r="8844" spans="16:17" ht="0" hidden="1" customHeight="1" x14ac:dyDescent="0.25">
      <c r="P8844" s="167"/>
      <c r="Q8844" s="168"/>
    </row>
    <row r="8845" spans="16:17" ht="0" hidden="1" customHeight="1" x14ac:dyDescent="0.25">
      <c r="P8845" s="167"/>
      <c r="Q8845" s="168"/>
    </row>
    <row r="8846" spans="16:17" ht="0" hidden="1" customHeight="1" x14ac:dyDescent="0.25">
      <c r="P8846" s="167"/>
      <c r="Q8846" s="168"/>
    </row>
    <row r="8847" spans="16:17" ht="0" hidden="1" customHeight="1" x14ac:dyDescent="0.25">
      <c r="P8847" s="167"/>
      <c r="Q8847" s="168"/>
    </row>
    <row r="8848" spans="16:17" ht="0" hidden="1" customHeight="1" x14ac:dyDescent="0.25">
      <c r="P8848" s="167"/>
      <c r="Q8848" s="168"/>
    </row>
    <row r="8849" spans="16:17" ht="0" hidden="1" customHeight="1" x14ac:dyDescent="0.25">
      <c r="P8849" s="167"/>
      <c r="Q8849" s="168"/>
    </row>
    <row r="8850" spans="16:17" ht="0" hidden="1" customHeight="1" x14ac:dyDescent="0.25">
      <c r="P8850" s="167"/>
      <c r="Q8850" s="168"/>
    </row>
    <row r="8851" spans="16:17" ht="0" hidden="1" customHeight="1" x14ac:dyDescent="0.25">
      <c r="P8851" s="167"/>
      <c r="Q8851" s="168"/>
    </row>
    <row r="8852" spans="16:17" ht="0" hidden="1" customHeight="1" x14ac:dyDescent="0.25">
      <c r="P8852" s="167"/>
      <c r="Q8852" s="168"/>
    </row>
    <row r="8853" spans="16:17" ht="0" hidden="1" customHeight="1" x14ac:dyDescent="0.25">
      <c r="P8853" s="167"/>
      <c r="Q8853" s="168"/>
    </row>
    <row r="8854" spans="16:17" ht="0" hidden="1" customHeight="1" x14ac:dyDescent="0.25">
      <c r="P8854" s="167"/>
      <c r="Q8854" s="168"/>
    </row>
    <row r="8855" spans="16:17" ht="0" hidden="1" customHeight="1" x14ac:dyDescent="0.25">
      <c r="P8855" s="167"/>
      <c r="Q8855" s="168"/>
    </row>
    <row r="8856" spans="16:17" ht="0" hidden="1" customHeight="1" x14ac:dyDescent="0.25">
      <c r="P8856" s="167"/>
      <c r="Q8856" s="168"/>
    </row>
    <row r="8857" spans="16:17" ht="0" hidden="1" customHeight="1" x14ac:dyDescent="0.25">
      <c r="P8857" s="167"/>
      <c r="Q8857" s="168"/>
    </row>
    <row r="8858" spans="16:17" ht="0" hidden="1" customHeight="1" x14ac:dyDescent="0.25">
      <c r="P8858" s="167"/>
      <c r="Q8858" s="168"/>
    </row>
    <row r="8859" spans="16:17" ht="0" hidden="1" customHeight="1" x14ac:dyDescent="0.25">
      <c r="P8859" s="167"/>
      <c r="Q8859" s="168"/>
    </row>
    <row r="8860" spans="16:17" ht="0" hidden="1" customHeight="1" x14ac:dyDescent="0.25">
      <c r="P8860" s="167"/>
      <c r="Q8860" s="168"/>
    </row>
    <row r="8861" spans="16:17" ht="0" hidden="1" customHeight="1" x14ac:dyDescent="0.25">
      <c r="P8861" s="167"/>
      <c r="Q8861" s="168"/>
    </row>
    <row r="8862" spans="16:17" ht="0" hidden="1" customHeight="1" x14ac:dyDescent="0.25">
      <c r="P8862" s="167"/>
      <c r="Q8862" s="168"/>
    </row>
    <row r="8863" spans="16:17" ht="0" hidden="1" customHeight="1" x14ac:dyDescent="0.25">
      <c r="P8863" s="167"/>
      <c r="Q8863" s="168"/>
    </row>
    <row r="8864" spans="16:17" ht="0" hidden="1" customHeight="1" x14ac:dyDescent="0.25">
      <c r="P8864" s="167"/>
      <c r="Q8864" s="168"/>
    </row>
    <row r="8865" spans="16:17" ht="0" hidden="1" customHeight="1" x14ac:dyDescent="0.25">
      <c r="P8865" s="167"/>
      <c r="Q8865" s="168"/>
    </row>
    <row r="8866" spans="16:17" ht="0" hidden="1" customHeight="1" x14ac:dyDescent="0.25">
      <c r="P8866" s="167"/>
      <c r="Q8866" s="168"/>
    </row>
    <row r="8867" spans="16:17" ht="0" hidden="1" customHeight="1" x14ac:dyDescent="0.25">
      <c r="P8867" s="167"/>
      <c r="Q8867" s="168"/>
    </row>
    <row r="8868" spans="16:17" ht="0" hidden="1" customHeight="1" x14ac:dyDescent="0.25">
      <c r="P8868" s="167"/>
      <c r="Q8868" s="168"/>
    </row>
    <row r="8869" spans="16:17" ht="0" hidden="1" customHeight="1" x14ac:dyDescent="0.25">
      <c r="P8869" s="167"/>
      <c r="Q8869" s="168"/>
    </row>
    <row r="8870" spans="16:17" ht="0" hidden="1" customHeight="1" x14ac:dyDescent="0.25">
      <c r="P8870" s="167"/>
      <c r="Q8870" s="168"/>
    </row>
    <row r="8871" spans="16:17" ht="0" hidden="1" customHeight="1" x14ac:dyDescent="0.25">
      <c r="P8871" s="167"/>
      <c r="Q8871" s="168"/>
    </row>
    <row r="8872" spans="16:17" ht="0" hidden="1" customHeight="1" x14ac:dyDescent="0.25">
      <c r="P8872" s="167"/>
      <c r="Q8872" s="168"/>
    </row>
    <row r="8873" spans="16:17" ht="0" hidden="1" customHeight="1" x14ac:dyDescent="0.25">
      <c r="P8873" s="167"/>
      <c r="Q8873" s="168"/>
    </row>
    <row r="8874" spans="16:17" ht="0" hidden="1" customHeight="1" x14ac:dyDescent="0.25">
      <c r="P8874" s="167"/>
      <c r="Q8874" s="168"/>
    </row>
    <row r="8875" spans="16:17" ht="0" hidden="1" customHeight="1" x14ac:dyDescent="0.25">
      <c r="P8875" s="167"/>
      <c r="Q8875" s="168"/>
    </row>
    <row r="8876" spans="16:17" ht="0" hidden="1" customHeight="1" x14ac:dyDescent="0.25">
      <c r="P8876" s="167"/>
      <c r="Q8876" s="168"/>
    </row>
    <row r="8877" spans="16:17" ht="0" hidden="1" customHeight="1" x14ac:dyDescent="0.25">
      <c r="P8877" s="167"/>
      <c r="Q8877" s="168"/>
    </row>
    <row r="8878" spans="16:17" ht="0" hidden="1" customHeight="1" x14ac:dyDescent="0.25">
      <c r="P8878" s="167"/>
      <c r="Q8878" s="168"/>
    </row>
    <row r="8879" spans="16:17" ht="0" hidden="1" customHeight="1" x14ac:dyDescent="0.25">
      <c r="P8879" s="167"/>
      <c r="Q8879" s="168"/>
    </row>
    <row r="8880" spans="16:17" ht="0" hidden="1" customHeight="1" x14ac:dyDescent="0.25">
      <c r="P8880" s="167"/>
      <c r="Q8880" s="168"/>
    </row>
    <row r="8881" spans="16:17" ht="0" hidden="1" customHeight="1" x14ac:dyDescent="0.25">
      <c r="P8881" s="167"/>
      <c r="Q8881" s="168"/>
    </row>
    <row r="8882" spans="16:17" ht="0" hidden="1" customHeight="1" x14ac:dyDescent="0.25">
      <c r="P8882" s="167"/>
      <c r="Q8882" s="168"/>
    </row>
    <row r="8883" spans="16:17" ht="0" hidden="1" customHeight="1" x14ac:dyDescent="0.25">
      <c r="P8883" s="167"/>
      <c r="Q8883" s="168"/>
    </row>
    <row r="8884" spans="16:17" ht="0" hidden="1" customHeight="1" x14ac:dyDescent="0.25">
      <c r="P8884" s="167"/>
      <c r="Q8884" s="168"/>
    </row>
    <row r="8885" spans="16:17" ht="0" hidden="1" customHeight="1" x14ac:dyDescent="0.25">
      <c r="P8885" s="167"/>
      <c r="Q8885" s="168"/>
    </row>
    <row r="8886" spans="16:17" ht="0" hidden="1" customHeight="1" x14ac:dyDescent="0.25">
      <c r="P8886" s="167"/>
      <c r="Q8886" s="168"/>
    </row>
    <row r="8887" spans="16:17" ht="0" hidden="1" customHeight="1" x14ac:dyDescent="0.25">
      <c r="P8887" s="167"/>
      <c r="Q8887" s="168"/>
    </row>
    <row r="8888" spans="16:17" ht="0" hidden="1" customHeight="1" x14ac:dyDescent="0.25">
      <c r="P8888" s="167"/>
      <c r="Q8888" s="168"/>
    </row>
    <row r="8889" spans="16:17" ht="0" hidden="1" customHeight="1" x14ac:dyDescent="0.25">
      <c r="P8889" s="167"/>
      <c r="Q8889" s="168"/>
    </row>
    <row r="8890" spans="16:17" ht="0" hidden="1" customHeight="1" x14ac:dyDescent="0.25">
      <c r="P8890" s="167"/>
      <c r="Q8890" s="168"/>
    </row>
    <row r="8891" spans="16:17" ht="0" hidden="1" customHeight="1" x14ac:dyDescent="0.25">
      <c r="P8891" s="167"/>
      <c r="Q8891" s="168"/>
    </row>
    <row r="8892" spans="16:17" ht="0" hidden="1" customHeight="1" x14ac:dyDescent="0.25">
      <c r="P8892" s="167"/>
      <c r="Q8892" s="168"/>
    </row>
    <row r="8893" spans="16:17" ht="0" hidden="1" customHeight="1" x14ac:dyDescent="0.25">
      <c r="P8893" s="167"/>
      <c r="Q8893" s="168"/>
    </row>
    <row r="8894" spans="16:17" ht="0" hidden="1" customHeight="1" x14ac:dyDescent="0.25">
      <c r="P8894" s="167"/>
      <c r="Q8894" s="168"/>
    </row>
    <row r="8895" spans="16:17" ht="0" hidden="1" customHeight="1" x14ac:dyDescent="0.25">
      <c r="P8895" s="167"/>
      <c r="Q8895" s="168"/>
    </row>
    <row r="8896" spans="16:17" ht="0" hidden="1" customHeight="1" x14ac:dyDescent="0.25">
      <c r="P8896" s="167"/>
      <c r="Q8896" s="168"/>
    </row>
    <row r="8897" spans="16:17" ht="0" hidden="1" customHeight="1" x14ac:dyDescent="0.25">
      <c r="P8897" s="167"/>
      <c r="Q8897" s="168"/>
    </row>
    <row r="8898" spans="16:17" ht="0" hidden="1" customHeight="1" x14ac:dyDescent="0.25">
      <c r="P8898" s="167"/>
      <c r="Q8898" s="168"/>
    </row>
    <row r="8899" spans="16:17" ht="0" hidden="1" customHeight="1" x14ac:dyDescent="0.25">
      <c r="P8899" s="167"/>
      <c r="Q8899" s="168"/>
    </row>
    <row r="8900" spans="16:17" ht="0" hidden="1" customHeight="1" x14ac:dyDescent="0.25">
      <c r="P8900" s="167"/>
      <c r="Q8900" s="168"/>
    </row>
    <row r="8901" spans="16:17" ht="0" hidden="1" customHeight="1" x14ac:dyDescent="0.25">
      <c r="P8901" s="167"/>
      <c r="Q8901" s="168"/>
    </row>
    <row r="8902" spans="16:17" ht="0" hidden="1" customHeight="1" x14ac:dyDescent="0.25">
      <c r="P8902" s="167"/>
      <c r="Q8902" s="168"/>
    </row>
    <row r="8903" spans="16:17" ht="0" hidden="1" customHeight="1" x14ac:dyDescent="0.25">
      <c r="P8903" s="167"/>
      <c r="Q8903" s="168"/>
    </row>
    <row r="8904" spans="16:17" ht="0" hidden="1" customHeight="1" x14ac:dyDescent="0.25">
      <c r="P8904" s="167"/>
      <c r="Q8904" s="168"/>
    </row>
    <row r="8905" spans="16:17" ht="0" hidden="1" customHeight="1" x14ac:dyDescent="0.25">
      <c r="P8905" s="167"/>
      <c r="Q8905" s="168"/>
    </row>
    <row r="8906" spans="16:17" ht="0" hidden="1" customHeight="1" x14ac:dyDescent="0.25">
      <c r="P8906" s="167"/>
      <c r="Q8906" s="168"/>
    </row>
    <row r="8907" spans="16:17" ht="0" hidden="1" customHeight="1" x14ac:dyDescent="0.25">
      <c r="P8907" s="167"/>
      <c r="Q8907" s="168"/>
    </row>
    <row r="8908" spans="16:17" ht="0" hidden="1" customHeight="1" x14ac:dyDescent="0.25">
      <c r="P8908" s="167"/>
      <c r="Q8908" s="168"/>
    </row>
    <row r="8909" spans="16:17" ht="0" hidden="1" customHeight="1" x14ac:dyDescent="0.25">
      <c r="P8909" s="167"/>
      <c r="Q8909" s="168"/>
    </row>
    <row r="8910" spans="16:17" ht="0" hidden="1" customHeight="1" x14ac:dyDescent="0.25">
      <c r="P8910" s="167"/>
      <c r="Q8910" s="168"/>
    </row>
    <row r="8911" spans="16:17" ht="0" hidden="1" customHeight="1" x14ac:dyDescent="0.25">
      <c r="P8911" s="167"/>
      <c r="Q8911" s="168"/>
    </row>
    <row r="8912" spans="16:17" ht="0" hidden="1" customHeight="1" x14ac:dyDescent="0.25">
      <c r="P8912" s="167"/>
      <c r="Q8912" s="168"/>
    </row>
    <row r="8913" spans="16:17" ht="0" hidden="1" customHeight="1" x14ac:dyDescent="0.25">
      <c r="P8913" s="167"/>
      <c r="Q8913" s="168"/>
    </row>
    <row r="8914" spans="16:17" ht="0" hidden="1" customHeight="1" x14ac:dyDescent="0.25">
      <c r="P8914" s="167"/>
      <c r="Q8914" s="168"/>
    </row>
    <row r="8915" spans="16:17" ht="0" hidden="1" customHeight="1" x14ac:dyDescent="0.25">
      <c r="P8915" s="167"/>
      <c r="Q8915" s="168"/>
    </row>
    <row r="8916" spans="16:17" ht="0" hidden="1" customHeight="1" x14ac:dyDescent="0.25">
      <c r="P8916" s="167"/>
      <c r="Q8916" s="168"/>
    </row>
    <row r="8917" spans="16:17" ht="0" hidden="1" customHeight="1" x14ac:dyDescent="0.25">
      <c r="P8917" s="167"/>
      <c r="Q8917" s="168"/>
    </row>
    <row r="8918" spans="16:17" ht="0" hidden="1" customHeight="1" x14ac:dyDescent="0.25">
      <c r="P8918" s="167"/>
      <c r="Q8918" s="168"/>
    </row>
    <row r="8919" spans="16:17" ht="0" hidden="1" customHeight="1" x14ac:dyDescent="0.25">
      <c r="P8919" s="167"/>
      <c r="Q8919" s="168"/>
    </row>
    <row r="8920" spans="16:17" ht="0" hidden="1" customHeight="1" x14ac:dyDescent="0.25">
      <c r="P8920" s="167"/>
      <c r="Q8920" s="168"/>
    </row>
    <row r="8921" spans="16:17" ht="0" hidden="1" customHeight="1" x14ac:dyDescent="0.25">
      <c r="P8921" s="167"/>
      <c r="Q8921" s="168"/>
    </row>
    <row r="8922" spans="16:17" ht="0" hidden="1" customHeight="1" x14ac:dyDescent="0.25">
      <c r="P8922" s="167"/>
      <c r="Q8922" s="168"/>
    </row>
    <row r="8923" spans="16:17" ht="0" hidden="1" customHeight="1" x14ac:dyDescent="0.25">
      <c r="P8923" s="167"/>
      <c r="Q8923" s="168"/>
    </row>
    <row r="8924" spans="16:17" ht="0" hidden="1" customHeight="1" x14ac:dyDescent="0.25">
      <c r="P8924" s="167"/>
      <c r="Q8924" s="168"/>
    </row>
    <row r="8925" spans="16:17" ht="0" hidden="1" customHeight="1" x14ac:dyDescent="0.25">
      <c r="P8925" s="167"/>
      <c r="Q8925" s="168"/>
    </row>
    <row r="8926" spans="16:17" ht="0" hidden="1" customHeight="1" x14ac:dyDescent="0.25">
      <c r="P8926" s="167"/>
      <c r="Q8926" s="168"/>
    </row>
    <row r="8927" spans="16:17" ht="0" hidden="1" customHeight="1" x14ac:dyDescent="0.25">
      <c r="P8927" s="167"/>
      <c r="Q8927" s="168"/>
    </row>
    <row r="8928" spans="16:17" ht="0" hidden="1" customHeight="1" x14ac:dyDescent="0.25">
      <c r="P8928" s="167"/>
      <c r="Q8928" s="168"/>
    </row>
    <row r="8929" spans="16:17" ht="0" hidden="1" customHeight="1" x14ac:dyDescent="0.25">
      <c r="P8929" s="167"/>
      <c r="Q8929" s="168"/>
    </row>
    <row r="8930" spans="16:17" ht="0" hidden="1" customHeight="1" x14ac:dyDescent="0.25">
      <c r="P8930" s="167"/>
      <c r="Q8930" s="168"/>
    </row>
    <row r="8931" spans="16:17" ht="0" hidden="1" customHeight="1" x14ac:dyDescent="0.25">
      <c r="P8931" s="167"/>
      <c r="Q8931" s="168"/>
    </row>
    <row r="8932" spans="16:17" ht="0" hidden="1" customHeight="1" x14ac:dyDescent="0.25">
      <c r="P8932" s="167"/>
      <c r="Q8932" s="168"/>
    </row>
    <row r="8933" spans="16:17" ht="0" hidden="1" customHeight="1" x14ac:dyDescent="0.25">
      <c r="P8933" s="167"/>
      <c r="Q8933" s="168"/>
    </row>
    <row r="8934" spans="16:17" ht="0" hidden="1" customHeight="1" x14ac:dyDescent="0.25">
      <c r="P8934" s="167"/>
      <c r="Q8934" s="168"/>
    </row>
    <row r="8935" spans="16:17" ht="0" hidden="1" customHeight="1" x14ac:dyDescent="0.25">
      <c r="P8935" s="167"/>
      <c r="Q8935" s="168"/>
    </row>
    <row r="8936" spans="16:17" ht="0" hidden="1" customHeight="1" x14ac:dyDescent="0.25">
      <c r="P8936" s="167"/>
      <c r="Q8936" s="168"/>
    </row>
    <row r="8937" spans="16:17" ht="0" hidden="1" customHeight="1" x14ac:dyDescent="0.25">
      <c r="P8937" s="167"/>
      <c r="Q8937" s="168"/>
    </row>
    <row r="8938" spans="16:17" ht="0" hidden="1" customHeight="1" x14ac:dyDescent="0.25">
      <c r="P8938" s="167"/>
      <c r="Q8938" s="168"/>
    </row>
    <row r="8939" spans="16:17" ht="0" hidden="1" customHeight="1" x14ac:dyDescent="0.25">
      <c r="P8939" s="167"/>
      <c r="Q8939" s="168"/>
    </row>
    <row r="8940" spans="16:17" ht="0" hidden="1" customHeight="1" x14ac:dyDescent="0.25">
      <c r="P8940" s="167"/>
      <c r="Q8940" s="168"/>
    </row>
    <row r="8941" spans="16:17" ht="0" hidden="1" customHeight="1" x14ac:dyDescent="0.25">
      <c r="P8941" s="167"/>
      <c r="Q8941" s="168"/>
    </row>
    <row r="8942" spans="16:17" ht="0" hidden="1" customHeight="1" x14ac:dyDescent="0.25">
      <c r="P8942" s="167"/>
      <c r="Q8942" s="168"/>
    </row>
    <row r="8943" spans="16:17" ht="0" hidden="1" customHeight="1" x14ac:dyDescent="0.25">
      <c r="P8943" s="167"/>
      <c r="Q8943" s="168"/>
    </row>
    <row r="8944" spans="16:17" ht="0" hidden="1" customHeight="1" x14ac:dyDescent="0.25">
      <c r="P8944" s="167"/>
      <c r="Q8944" s="168"/>
    </row>
    <row r="8945" spans="16:17" ht="0" hidden="1" customHeight="1" x14ac:dyDescent="0.25">
      <c r="P8945" s="167"/>
      <c r="Q8945" s="168"/>
    </row>
    <row r="8946" spans="16:17" ht="0" hidden="1" customHeight="1" x14ac:dyDescent="0.25">
      <c r="P8946" s="167"/>
      <c r="Q8946" s="168"/>
    </row>
    <row r="8947" spans="16:17" ht="0" hidden="1" customHeight="1" x14ac:dyDescent="0.25">
      <c r="P8947" s="167"/>
      <c r="Q8947" s="168"/>
    </row>
    <row r="8948" spans="16:17" ht="0" hidden="1" customHeight="1" x14ac:dyDescent="0.25">
      <c r="P8948" s="167"/>
      <c r="Q8948" s="168"/>
    </row>
    <row r="8949" spans="16:17" ht="0" hidden="1" customHeight="1" x14ac:dyDescent="0.25">
      <c r="P8949" s="167"/>
      <c r="Q8949" s="168"/>
    </row>
    <row r="8950" spans="16:17" ht="0" hidden="1" customHeight="1" x14ac:dyDescent="0.25">
      <c r="P8950" s="167"/>
      <c r="Q8950" s="168"/>
    </row>
    <row r="8951" spans="16:17" ht="0" hidden="1" customHeight="1" x14ac:dyDescent="0.25">
      <c r="P8951" s="167"/>
      <c r="Q8951" s="168"/>
    </row>
    <row r="8952" spans="16:17" ht="0" hidden="1" customHeight="1" x14ac:dyDescent="0.25">
      <c r="P8952" s="167"/>
      <c r="Q8952" s="168"/>
    </row>
    <row r="8953" spans="16:17" ht="0" hidden="1" customHeight="1" x14ac:dyDescent="0.25">
      <c r="P8953" s="167"/>
      <c r="Q8953" s="168"/>
    </row>
    <row r="8954" spans="16:17" ht="0" hidden="1" customHeight="1" x14ac:dyDescent="0.25">
      <c r="P8954" s="167"/>
      <c r="Q8954" s="168"/>
    </row>
    <row r="8955" spans="16:17" ht="0" hidden="1" customHeight="1" x14ac:dyDescent="0.25">
      <c r="P8955" s="167"/>
      <c r="Q8955" s="168"/>
    </row>
    <row r="8956" spans="16:17" ht="0" hidden="1" customHeight="1" x14ac:dyDescent="0.25">
      <c r="P8956" s="167"/>
      <c r="Q8956" s="168"/>
    </row>
    <row r="8957" spans="16:17" ht="0" hidden="1" customHeight="1" x14ac:dyDescent="0.25">
      <c r="P8957" s="167"/>
      <c r="Q8957" s="168"/>
    </row>
    <row r="8958" spans="16:17" ht="0" hidden="1" customHeight="1" x14ac:dyDescent="0.25">
      <c r="P8958" s="167"/>
      <c r="Q8958" s="168"/>
    </row>
    <row r="8959" spans="16:17" ht="0" hidden="1" customHeight="1" x14ac:dyDescent="0.25">
      <c r="P8959" s="167"/>
      <c r="Q8959" s="168"/>
    </row>
    <row r="8960" spans="16:17" ht="0" hidden="1" customHeight="1" x14ac:dyDescent="0.25">
      <c r="P8960" s="167"/>
      <c r="Q8960" s="168"/>
    </row>
    <row r="8961" spans="16:17" ht="0" hidden="1" customHeight="1" x14ac:dyDescent="0.25">
      <c r="P8961" s="167"/>
      <c r="Q8961" s="168"/>
    </row>
    <row r="8962" spans="16:17" ht="0" hidden="1" customHeight="1" x14ac:dyDescent="0.25">
      <c r="P8962" s="167"/>
      <c r="Q8962" s="168"/>
    </row>
    <row r="8963" spans="16:17" ht="0" hidden="1" customHeight="1" x14ac:dyDescent="0.25">
      <c r="P8963" s="167"/>
      <c r="Q8963" s="168"/>
    </row>
    <row r="8964" spans="16:17" ht="0" hidden="1" customHeight="1" x14ac:dyDescent="0.25">
      <c r="P8964" s="167"/>
      <c r="Q8964" s="168"/>
    </row>
    <row r="8965" spans="16:17" ht="0" hidden="1" customHeight="1" x14ac:dyDescent="0.25">
      <c r="P8965" s="167"/>
      <c r="Q8965" s="168"/>
    </row>
    <row r="8966" spans="16:17" ht="0" hidden="1" customHeight="1" x14ac:dyDescent="0.25">
      <c r="P8966" s="167"/>
      <c r="Q8966" s="168"/>
    </row>
    <row r="8967" spans="16:17" ht="0" hidden="1" customHeight="1" x14ac:dyDescent="0.25">
      <c r="P8967" s="167"/>
      <c r="Q8967" s="168"/>
    </row>
    <row r="8968" spans="16:17" ht="0" hidden="1" customHeight="1" x14ac:dyDescent="0.25">
      <c r="P8968" s="167"/>
      <c r="Q8968" s="168"/>
    </row>
    <row r="8969" spans="16:17" ht="0" hidden="1" customHeight="1" x14ac:dyDescent="0.25">
      <c r="P8969" s="167"/>
      <c r="Q8969" s="168"/>
    </row>
    <row r="8970" spans="16:17" ht="0" hidden="1" customHeight="1" x14ac:dyDescent="0.25">
      <c r="P8970" s="167"/>
      <c r="Q8970" s="168"/>
    </row>
    <row r="8971" spans="16:17" ht="0" hidden="1" customHeight="1" x14ac:dyDescent="0.25">
      <c r="P8971" s="167"/>
      <c r="Q8971" s="168"/>
    </row>
    <row r="8972" spans="16:17" ht="0" hidden="1" customHeight="1" x14ac:dyDescent="0.25">
      <c r="P8972" s="167"/>
      <c r="Q8972" s="168"/>
    </row>
    <row r="8973" spans="16:17" ht="0" hidden="1" customHeight="1" x14ac:dyDescent="0.25">
      <c r="P8973" s="167"/>
      <c r="Q8973" s="168"/>
    </row>
    <row r="8974" spans="16:17" ht="0" hidden="1" customHeight="1" x14ac:dyDescent="0.25">
      <c r="P8974" s="167"/>
      <c r="Q8974" s="168"/>
    </row>
    <row r="8975" spans="16:17" ht="0" hidden="1" customHeight="1" x14ac:dyDescent="0.25">
      <c r="P8975" s="167"/>
      <c r="Q8975" s="168"/>
    </row>
    <row r="8976" spans="16:17" ht="0" hidden="1" customHeight="1" x14ac:dyDescent="0.25">
      <c r="P8976" s="167"/>
      <c r="Q8976" s="168"/>
    </row>
    <row r="8977" spans="16:17" ht="0" hidden="1" customHeight="1" x14ac:dyDescent="0.25">
      <c r="P8977" s="167"/>
      <c r="Q8977" s="168"/>
    </row>
    <row r="8978" spans="16:17" ht="0" hidden="1" customHeight="1" x14ac:dyDescent="0.25">
      <c r="P8978" s="167"/>
      <c r="Q8978" s="168"/>
    </row>
    <row r="8979" spans="16:17" ht="0" hidden="1" customHeight="1" x14ac:dyDescent="0.25">
      <c r="P8979" s="167"/>
      <c r="Q8979" s="168"/>
    </row>
    <row r="8980" spans="16:17" ht="0" hidden="1" customHeight="1" x14ac:dyDescent="0.25">
      <c r="P8980" s="167"/>
      <c r="Q8980" s="168"/>
    </row>
    <row r="8981" spans="16:17" ht="0" hidden="1" customHeight="1" x14ac:dyDescent="0.25">
      <c r="P8981" s="167"/>
      <c r="Q8981" s="168"/>
    </row>
    <row r="8982" spans="16:17" ht="0" hidden="1" customHeight="1" x14ac:dyDescent="0.25">
      <c r="P8982" s="167"/>
      <c r="Q8982" s="168"/>
    </row>
    <row r="8983" spans="16:17" ht="0" hidden="1" customHeight="1" x14ac:dyDescent="0.25">
      <c r="P8983" s="167"/>
      <c r="Q8983" s="168"/>
    </row>
    <row r="8984" spans="16:17" ht="0" hidden="1" customHeight="1" x14ac:dyDescent="0.25">
      <c r="P8984" s="167"/>
      <c r="Q8984" s="168"/>
    </row>
    <row r="8985" spans="16:17" ht="0" hidden="1" customHeight="1" x14ac:dyDescent="0.25">
      <c r="P8985" s="167"/>
      <c r="Q8985" s="168"/>
    </row>
    <row r="8986" spans="16:17" ht="0" hidden="1" customHeight="1" x14ac:dyDescent="0.25">
      <c r="P8986" s="167"/>
      <c r="Q8986" s="168"/>
    </row>
    <row r="8987" spans="16:17" ht="0" hidden="1" customHeight="1" x14ac:dyDescent="0.25">
      <c r="P8987" s="167"/>
      <c r="Q8987" s="168"/>
    </row>
    <row r="8988" spans="16:17" ht="0" hidden="1" customHeight="1" x14ac:dyDescent="0.25">
      <c r="P8988" s="167"/>
      <c r="Q8988" s="168"/>
    </row>
    <row r="8989" spans="16:17" ht="0" hidden="1" customHeight="1" x14ac:dyDescent="0.25">
      <c r="P8989" s="167"/>
      <c r="Q8989" s="168"/>
    </row>
    <row r="8990" spans="16:17" ht="0" hidden="1" customHeight="1" x14ac:dyDescent="0.25">
      <c r="P8990" s="167"/>
      <c r="Q8990" s="168"/>
    </row>
    <row r="8991" spans="16:17" ht="0" hidden="1" customHeight="1" x14ac:dyDescent="0.25">
      <c r="P8991" s="167"/>
      <c r="Q8991" s="168"/>
    </row>
    <row r="8992" spans="16:17" ht="0" hidden="1" customHeight="1" x14ac:dyDescent="0.25">
      <c r="P8992" s="167"/>
      <c r="Q8992" s="168"/>
    </row>
    <row r="8993" spans="16:17" ht="0" hidden="1" customHeight="1" x14ac:dyDescent="0.25">
      <c r="P8993" s="167"/>
      <c r="Q8993" s="168"/>
    </row>
    <row r="8994" spans="16:17" ht="0" hidden="1" customHeight="1" x14ac:dyDescent="0.25">
      <c r="P8994" s="167"/>
      <c r="Q8994" s="168"/>
    </row>
    <row r="8995" spans="16:17" ht="0" hidden="1" customHeight="1" x14ac:dyDescent="0.25">
      <c r="P8995" s="167"/>
      <c r="Q8995" s="168"/>
    </row>
    <row r="8996" spans="16:17" ht="0" hidden="1" customHeight="1" x14ac:dyDescent="0.25">
      <c r="P8996" s="167"/>
      <c r="Q8996" s="168"/>
    </row>
    <row r="8997" spans="16:17" ht="0" hidden="1" customHeight="1" x14ac:dyDescent="0.25">
      <c r="P8997" s="167"/>
      <c r="Q8997" s="168"/>
    </row>
    <row r="8998" spans="16:17" ht="0" hidden="1" customHeight="1" x14ac:dyDescent="0.25">
      <c r="P8998" s="167"/>
      <c r="Q8998" s="168"/>
    </row>
    <row r="8999" spans="16:17" ht="0" hidden="1" customHeight="1" x14ac:dyDescent="0.25">
      <c r="P8999" s="167"/>
      <c r="Q8999" s="168"/>
    </row>
    <row r="9000" spans="16:17" ht="0" hidden="1" customHeight="1" x14ac:dyDescent="0.25">
      <c r="P9000" s="167"/>
      <c r="Q9000" s="168"/>
    </row>
    <row r="9001" spans="16:17" ht="0" hidden="1" customHeight="1" x14ac:dyDescent="0.25">
      <c r="P9001" s="167"/>
      <c r="Q9001" s="168"/>
    </row>
    <row r="9002" spans="16:17" ht="0" hidden="1" customHeight="1" x14ac:dyDescent="0.25">
      <c r="P9002" s="167"/>
      <c r="Q9002" s="168"/>
    </row>
    <row r="9003" spans="16:17" ht="0" hidden="1" customHeight="1" x14ac:dyDescent="0.25">
      <c r="P9003" s="167"/>
      <c r="Q9003" s="168"/>
    </row>
    <row r="9004" spans="16:17" ht="0" hidden="1" customHeight="1" x14ac:dyDescent="0.25">
      <c r="P9004" s="167"/>
      <c r="Q9004" s="168"/>
    </row>
    <row r="9005" spans="16:17" ht="0" hidden="1" customHeight="1" x14ac:dyDescent="0.25">
      <c r="P9005" s="167"/>
      <c r="Q9005" s="168"/>
    </row>
    <row r="9006" spans="16:17" ht="0" hidden="1" customHeight="1" x14ac:dyDescent="0.25">
      <c r="P9006" s="167"/>
      <c r="Q9006" s="168"/>
    </row>
    <row r="9007" spans="16:17" ht="0" hidden="1" customHeight="1" x14ac:dyDescent="0.25">
      <c r="P9007" s="167"/>
      <c r="Q9007" s="168"/>
    </row>
    <row r="9008" spans="16:17" ht="0" hidden="1" customHeight="1" x14ac:dyDescent="0.25">
      <c r="P9008" s="167"/>
      <c r="Q9008" s="168"/>
    </row>
    <row r="9009" spans="16:17" ht="0" hidden="1" customHeight="1" x14ac:dyDescent="0.25">
      <c r="P9009" s="167"/>
      <c r="Q9009" s="168"/>
    </row>
    <row r="9010" spans="16:17" ht="0" hidden="1" customHeight="1" x14ac:dyDescent="0.25">
      <c r="P9010" s="167"/>
      <c r="Q9010" s="168"/>
    </row>
    <row r="9011" spans="16:17" ht="0" hidden="1" customHeight="1" x14ac:dyDescent="0.25">
      <c r="P9011" s="167"/>
      <c r="Q9011" s="168"/>
    </row>
    <row r="9012" spans="16:17" ht="0" hidden="1" customHeight="1" x14ac:dyDescent="0.25">
      <c r="P9012" s="167"/>
      <c r="Q9012" s="168"/>
    </row>
    <row r="9013" spans="16:17" ht="0" hidden="1" customHeight="1" x14ac:dyDescent="0.25">
      <c r="P9013" s="167"/>
      <c r="Q9013" s="168"/>
    </row>
    <row r="9014" spans="16:17" ht="0" hidden="1" customHeight="1" x14ac:dyDescent="0.25">
      <c r="P9014" s="167"/>
      <c r="Q9014" s="168"/>
    </row>
    <row r="9015" spans="16:17" ht="0" hidden="1" customHeight="1" x14ac:dyDescent="0.25">
      <c r="P9015" s="167"/>
      <c r="Q9015" s="168"/>
    </row>
    <row r="9016" spans="16:17" ht="0" hidden="1" customHeight="1" x14ac:dyDescent="0.25">
      <c r="P9016" s="167"/>
      <c r="Q9016" s="168"/>
    </row>
    <row r="9017" spans="16:17" ht="0" hidden="1" customHeight="1" x14ac:dyDescent="0.25">
      <c r="P9017" s="167"/>
      <c r="Q9017" s="168"/>
    </row>
    <row r="9018" spans="16:17" ht="0" hidden="1" customHeight="1" x14ac:dyDescent="0.25">
      <c r="P9018" s="167"/>
      <c r="Q9018" s="168"/>
    </row>
    <row r="9019" spans="16:17" ht="0" hidden="1" customHeight="1" x14ac:dyDescent="0.25">
      <c r="P9019" s="167"/>
      <c r="Q9019" s="168"/>
    </row>
    <row r="9020" spans="16:17" ht="0" hidden="1" customHeight="1" x14ac:dyDescent="0.25">
      <c r="P9020" s="167"/>
      <c r="Q9020" s="168"/>
    </row>
    <row r="9021" spans="16:17" ht="0" hidden="1" customHeight="1" x14ac:dyDescent="0.25">
      <c r="P9021" s="167"/>
      <c r="Q9021" s="168"/>
    </row>
    <row r="9022" spans="16:17" ht="0" hidden="1" customHeight="1" x14ac:dyDescent="0.25">
      <c r="P9022" s="167"/>
      <c r="Q9022" s="168"/>
    </row>
    <row r="9023" spans="16:17" ht="0" hidden="1" customHeight="1" x14ac:dyDescent="0.25">
      <c r="P9023" s="167"/>
      <c r="Q9023" s="168"/>
    </row>
    <row r="9024" spans="16:17" ht="0" hidden="1" customHeight="1" x14ac:dyDescent="0.25">
      <c r="P9024" s="167"/>
      <c r="Q9024" s="168"/>
    </row>
    <row r="9025" spans="16:17" ht="0" hidden="1" customHeight="1" x14ac:dyDescent="0.25">
      <c r="P9025" s="167"/>
      <c r="Q9025" s="168"/>
    </row>
    <row r="9026" spans="16:17" ht="0" hidden="1" customHeight="1" x14ac:dyDescent="0.25">
      <c r="P9026" s="167"/>
      <c r="Q9026" s="168"/>
    </row>
    <row r="9027" spans="16:17" ht="0" hidden="1" customHeight="1" x14ac:dyDescent="0.25">
      <c r="P9027" s="167"/>
      <c r="Q9027" s="168"/>
    </row>
    <row r="9028" spans="16:17" ht="0" hidden="1" customHeight="1" x14ac:dyDescent="0.25">
      <c r="P9028" s="167"/>
      <c r="Q9028" s="168"/>
    </row>
    <row r="9029" spans="16:17" ht="0" hidden="1" customHeight="1" x14ac:dyDescent="0.25">
      <c r="P9029" s="167"/>
      <c r="Q9029" s="168"/>
    </row>
    <row r="9030" spans="16:17" ht="0" hidden="1" customHeight="1" x14ac:dyDescent="0.25">
      <c r="P9030" s="167"/>
      <c r="Q9030" s="168"/>
    </row>
    <row r="9031" spans="16:17" ht="0" hidden="1" customHeight="1" x14ac:dyDescent="0.25">
      <c r="P9031" s="167"/>
      <c r="Q9031" s="168"/>
    </row>
    <row r="9032" spans="16:17" ht="0" hidden="1" customHeight="1" x14ac:dyDescent="0.25">
      <c r="P9032" s="167"/>
      <c r="Q9032" s="168"/>
    </row>
    <row r="9033" spans="16:17" ht="0" hidden="1" customHeight="1" x14ac:dyDescent="0.25">
      <c r="P9033" s="167"/>
      <c r="Q9033" s="168"/>
    </row>
    <row r="9034" spans="16:17" ht="0" hidden="1" customHeight="1" x14ac:dyDescent="0.25">
      <c r="P9034" s="167"/>
      <c r="Q9034" s="168"/>
    </row>
    <row r="9035" spans="16:17" ht="0" hidden="1" customHeight="1" x14ac:dyDescent="0.25">
      <c r="P9035" s="167"/>
      <c r="Q9035" s="168"/>
    </row>
    <row r="9036" spans="16:17" ht="0" hidden="1" customHeight="1" x14ac:dyDescent="0.25">
      <c r="P9036" s="167"/>
      <c r="Q9036" s="168"/>
    </row>
    <row r="9037" spans="16:17" ht="0" hidden="1" customHeight="1" x14ac:dyDescent="0.25">
      <c r="P9037" s="167"/>
      <c r="Q9037" s="168"/>
    </row>
    <row r="9038" spans="16:17" ht="0" hidden="1" customHeight="1" x14ac:dyDescent="0.25">
      <c r="P9038" s="167"/>
      <c r="Q9038" s="168"/>
    </row>
    <row r="9039" spans="16:17" ht="0" hidden="1" customHeight="1" x14ac:dyDescent="0.25">
      <c r="P9039" s="167"/>
      <c r="Q9039" s="168"/>
    </row>
    <row r="9040" spans="16:17" ht="0" hidden="1" customHeight="1" x14ac:dyDescent="0.25">
      <c r="P9040" s="167"/>
      <c r="Q9040" s="168"/>
    </row>
    <row r="9041" spans="16:17" ht="0" hidden="1" customHeight="1" x14ac:dyDescent="0.25">
      <c r="P9041" s="167"/>
      <c r="Q9041" s="168"/>
    </row>
    <row r="9042" spans="16:17" ht="0" hidden="1" customHeight="1" x14ac:dyDescent="0.25">
      <c r="P9042" s="167"/>
      <c r="Q9042" s="168"/>
    </row>
    <row r="9043" spans="16:17" ht="0" hidden="1" customHeight="1" x14ac:dyDescent="0.25">
      <c r="P9043" s="167"/>
      <c r="Q9043" s="168"/>
    </row>
    <row r="9044" spans="16:17" ht="0" hidden="1" customHeight="1" x14ac:dyDescent="0.25">
      <c r="P9044" s="167"/>
      <c r="Q9044" s="168"/>
    </row>
    <row r="9045" spans="16:17" ht="0" hidden="1" customHeight="1" x14ac:dyDescent="0.25">
      <c r="P9045" s="167"/>
      <c r="Q9045" s="168"/>
    </row>
    <row r="9046" spans="16:17" ht="0" hidden="1" customHeight="1" x14ac:dyDescent="0.25">
      <c r="P9046" s="167"/>
      <c r="Q9046" s="168"/>
    </row>
    <row r="9047" spans="16:17" ht="0" hidden="1" customHeight="1" x14ac:dyDescent="0.25">
      <c r="P9047" s="167"/>
      <c r="Q9047" s="168"/>
    </row>
    <row r="9048" spans="16:17" ht="0" hidden="1" customHeight="1" x14ac:dyDescent="0.25">
      <c r="P9048" s="167"/>
      <c r="Q9048" s="168"/>
    </row>
    <row r="9049" spans="16:17" ht="0" hidden="1" customHeight="1" x14ac:dyDescent="0.25">
      <c r="P9049" s="167"/>
      <c r="Q9049" s="168"/>
    </row>
    <row r="9050" spans="16:17" ht="0" hidden="1" customHeight="1" x14ac:dyDescent="0.25">
      <c r="P9050" s="167"/>
      <c r="Q9050" s="168"/>
    </row>
    <row r="9051" spans="16:17" ht="0" hidden="1" customHeight="1" x14ac:dyDescent="0.25">
      <c r="P9051" s="167"/>
      <c r="Q9051" s="168"/>
    </row>
    <row r="9052" spans="16:17" ht="0" hidden="1" customHeight="1" x14ac:dyDescent="0.25">
      <c r="P9052" s="167"/>
      <c r="Q9052" s="168"/>
    </row>
    <row r="9053" spans="16:17" ht="0" hidden="1" customHeight="1" x14ac:dyDescent="0.25">
      <c r="P9053" s="167"/>
      <c r="Q9053" s="168"/>
    </row>
    <row r="9054" spans="16:17" ht="0" hidden="1" customHeight="1" x14ac:dyDescent="0.25">
      <c r="P9054" s="167"/>
      <c r="Q9054" s="168"/>
    </row>
    <row r="9055" spans="16:17" ht="0" hidden="1" customHeight="1" x14ac:dyDescent="0.25">
      <c r="P9055" s="167"/>
      <c r="Q9055" s="168"/>
    </row>
    <row r="9056" spans="16:17" ht="0" hidden="1" customHeight="1" x14ac:dyDescent="0.25">
      <c r="P9056" s="167"/>
      <c r="Q9056" s="168"/>
    </row>
    <row r="9057" spans="16:17" ht="0" hidden="1" customHeight="1" x14ac:dyDescent="0.25">
      <c r="P9057" s="167"/>
      <c r="Q9057" s="168"/>
    </row>
    <row r="9058" spans="16:17" ht="0" hidden="1" customHeight="1" x14ac:dyDescent="0.25">
      <c r="P9058" s="167"/>
      <c r="Q9058" s="168"/>
    </row>
    <row r="9059" spans="16:17" ht="0" hidden="1" customHeight="1" x14ac:dyDescent="0.25">
      <c r="P9059" s="167"/>
      <c r="Q9059" s="168"/>
    </row>
    <row r="9060" spans="16:17" ht="0" hidden="1" customHeight="1" x14ac:dyDescent="0.25">
      <c r="P9060" s="167"/>
      <c r="Q9060" s="168"/>
    </row>
    <row r="9061" spans="16:17" ht="0" hidden="1" customHeight="1" x14ac:dyDescent="0.25">
      <c r="P9061" s="167"/>
      <c r="Q9061" s="168"/>
    </row>
    <row r="9062" spans="16:17" ht="0" hidden="1" customHeight="1" x14ac:dyDescent="0.25">
      <c r="P9062" s="167"/>
      <c r="Q9062" s="168"/>
    </row>
    <row r="9063" spans="16:17" ht="0" hidden="1" customHeight="1" x14ac:dyDescent="0.25">
      <c r="P9063" s="167"/>
      <c r="Q9063" s="168"/>
    </row>
    <row r="9064" spans="16:17" ht="0" hidden="1" customHeight="1" x14ac:dyDescent="0.25">
      <c r="P9064" s="167"/>
      <c r="Q9064" s="168"/>
    </row>
    <row r="9065" spans="16:17" ht="0" hidden="1" customHeight="1" x14ac:dyDescent="0.25">
      <c r="P9065" s="167"/>
      <c r="Q9065" s="168"/>
    </row>
    <row r="9066" spans="16:17" ht="0" hidden="1" customHeight="1" x14ac:dyDescent="0.25">
      <c r="P9066" s="167"/>
      <c r="Q9066" s="168"/>
    </row>
    <row r="9067" spans="16:17" ht="0" hidden="1" customHeight="1" x14ac:dyDescent="0.25">
      <c r="P9067" s="167"/>
      <c r="Q9067" s="168"/>
    </row>
    <row r="9068" spans="16:17" ht="0" hidden="1" customHeight="1" x14ac:dyDescent="0.25">
      <c r="P9068" s="167"/>
      <c r="Q9068" s="168"/>
    </row>
    <row r="9069" spans="16:17" ht="0" hidden="1" customHeight="1" x14ac:dyDescent="0.25">
      <c r="P9069" s="167"/>
      <c r="Q9069" s="168"/>
    </row>
    <row r="9070" spans="16:17" ht="0" hidden="1" customHeight="1" x14ac:dyDescent="0.25">
      <c r="P9070" s="167"/>
      <c r="Q9070" s="168"/>
    </row>
    <row r="9071" spans="16:17" ht="0" hidden="1" customHeight="1" x14ac:dyDescent="0.25">
      <c r="P9071" s="167"/>
      <c r="Q9071" s="168"/>
    </row>
    <row r="9072" spans="16:17" ht="0" hidden="1" customHeight="1" x14ac:dyDescent="0.25">
      <c r="P9072" s="167"/>
      <c r="Q9072" s="168"/>
    </row>
    <row r="9073" spans="16:17" ht="0" hidden="1" customHeight="1" x14ac:dyDescent="0.25">
      <c r="P9073" s="167"/>
      <c r="Q9073" s="168"/>
    </row>
    <row r="9074" spans="16:17" ht="0" hidden="1" customHeight="1" x14ac:dyDescent="0.25">
      <c r="P9074" s="167"/>
      <c r="Q9074" s="168"/>
    </row>
    <row r="9075" spans="16:17" ht="0" hidden="1" customHeight="1" x14ac:dyDescent="0.25">
      <c r="P9075" s="167"/>
      <c r="Q9075" s="168"/>
    </row>
    <row r="9076" spans="16:17" ht="0" hidden="1" customHeight="1" x14ac:dyDescent="0.25">
      <c r="P9076" s="167"/>
      <c r="Q9076" s="168"/>
    </row>
    <row r="9077" spans="16:17" ht="0" hidden="1" customHeight="1" x14ac:dyDescent="0.25">
      <c r="P9077" s="167"/>
      <c r="Q9077" s="168"/>
    </row>
    <row r="9078" spans="16:17" ht="0" hidden="1" customHeight="1" x14ac:dyDescent="0.25">
      <c r="P9078" s="167"/>
      <c r="Q9078" s="168"/>
    </row>
    <row r="9079" spans="16:17" ht="0" hidden="1" customHeight="1" x14ac:dyDescent="0.25">
      <c r="P9079" s="167"/>
      <c r="Q9079" s="168"/>
    </row>
    <row r="9080" spans="16:17" ht="0" hidden="1" customHeight="1" x14ac:dyDescent="0.25">
      <c r="P9080" s="167"/>
      <c r="Q9080" s="168"/>
    </row>
    <row r="9081" spans="16:17" ht="0" hidden="1" customHeight="1" x14ac:dyDescent="0.25">
      <c r="P9081" s="167"/>
      <c r="Q9081" s="168"/>
    </row>
    <row r="9082" spans="16:17" ht="0" hidden="1" customHeight="1" x14ac:dyDescent="0.25">
      <c r="P9082" s="167"/>
      <c r="Q9082" s="168"/>
    </row>
    <row r="9083" spans="16:17" ht="0" hidden="1" customHeight="1" x14ac:dyDescent="0.25">
      <c r="P9083" s="167"/>
      <c r="Q9083" s="168"/>
    </row>
    <row r="9084" spans="16:17" ht="0" hidden="1" customHeight="1" x14ac:dyDescent="0.25">
      <c r="P9084" s="167"/>
      <c r="Q9084" s="168"/>
    </row>
    <row r="9085" spans="16:17" ht="0" hidden="1" customHeight="1" x14ac:dyDescent="0.25">
      <c r="P9085" s="167"/>
      <c r="Q9085" s="168"/>
    </row>
    <row r="9086" spans="16:17" ht="0" hidden="1" customHeight="1" x14ac:dyDescent="0.25">
      <c r="P9086" s="167"/>
      <c r="Q9086" s="168"/>
    </row>
    <row r="9087" spans="16:17" ht="0" hidden="1" customHeight="1" x14ac:dyDescent="0.25">
      <c r="P9087" s="167"/>
      <c r="Q9087" s="168"/>
    </row>
    <row r="9088" spans="16:17" ht="0" hidden="1" customHeight="1" x14ac:dyDescent="0.25">
      <c r="P9088" s="167"/>
      <c r="Q9088" s="168"/>
    </row>
    <row r="9089" spans="16:17" ht="0" hidden="1" customHeight="1" x14ac:dyDescent="0.25">
      <c r="P9089" s="167"/>
      <c r="Q9089" s="168"/>
    </row>
    <row r="9090" spans="16:17" ht="0" hidden="1" customHeight="1" x14ac:dyDescent="0.25">
      <c r="P9090" s="167"/>
      <c r="Q9090" s="168"/>
    </row>
    <row r="9091" spans="16:17" ht="0" hidden="1" customHeight="1" x14ac:dyDescent="0.25">
      <c r="P9091" s="167"/>
      <c r="Q9091" s="168"/>
    </row>
    <row r="9092" spans="16:17" ht="0" hidden="1" customHeight="1" x14ac:dyDescent="0.25">
      <c r="P9092" s="167"/>
      <c r="Q9092" s="168"/>
    </row>
    <row r="9093" spans="16:17" ht="0" hidden="1" customHeight="1" x14ac:dyDescent="0.25">
      <c r="P9093" s="167"/>
      <c r="Q9093" s="168"/>
    </row>
    <row r="9094" spans="16:17" ht="0" hidden="1" customHeight="1" x14ac:dyDescent="0.25">
      <c r="P9094" s="167"/>
      <c r="Q9094" s="168"/>
    </row>
    <row r="9095" spans="16:17" ht="0" hidden="1" customHeight="1" x14ac:dyDescent="0.25">
      <c r="P9095" s="167"/>
      <c r="Q9095" s="168"/>
    </row>
    <row r="9096" spans="16:17" ht="0" hidden="1" customHeight="1" x14ac:dyDescent="0.25">
      <c r="P9096" s="167"/>
      <c r="Q9096" s="168"/>
    </row>
    <row r="9097" spans="16:17" ht="0" hidden="1" customHeight="1" x14ac:dyDescent="0.25">
      <c r="P9097" s="167"/>
      <c r="Q9097" s="168"/>
    </row>
    <row r="9098" spans="16:17" ht="0" hidden="1" customHeight="1" x14ac:dyDescent="0.25">
      <c r="P9098" s="167"/>
      <c r="Q9098" s="168"/>
    </row>
    <row r="9099" spans="16:17" ht="0" hidden="1" customHeight="1" x14ac:dyDescent="0.25">
      <c r="P9099" s="167"/>
      <c r="Q9099" s="168"/>
    </row>
    <row r="9100" spans="16:17" ht="0" hidden="1" customHeight="1" x14ac:dyDescent="0.25">
      <c r="P9100" s="167"/>
      <c r="Q9100" s="168"/>
    </row>
    <row r="9101" spans="16:17" ht="0" hidden="1" customHeight="1" x14ac:dyDescent="0.25">
      <c r="P9101" s="167"/>
      <c r="Q9101" s="168"/>
    </row>
    <row r="9102" spans="16:17" ht="0" hidden="1" customHeight="1" x14ac:dyDescent="0.25">
      <c r="P9102" s="167"/>
      <c r="Q9102" s="168"/>
    </row>
    <row r="9103" spans="16:17" ht="0" hidden="1" customHeight="1" x14ac:dyDescent="0.25">
      <c r="P9103" s="167"/>
      <c r="Q9103" s="168"/>
    </row>
    <row r="9104" spans="16:17" ht="0" hidden="1" customHeight="1" x14ac:dyDescent="0.25">
      <c r="P9104" s="167"/>
      <c r="Q9104" s="168"/>
    </row>
    <row r="9105" spans="16:17" ht="0" hidden="1" customHeight="1" x14ac:dyDescent="0.25">
      <c r="P9105" s="167"/>
      <c r="Q9105" s="168"/>
    </row>
    <row r="9106" spans="16:17" ht="0" hidden="1" customHeight="1" x14ac:dyDescent="0.25">
      <c r="P9106" s="167"/>
      <c r="Q9106" s="168"/>
    </row>
    <row r="9107" spans="16:17" ht="0" hidden="1" customHeight="1" x14ac:dyDescent="0.25">
      <c r="P9107" s="167"/>
      <c r="Q9107" s="168"/>
    </row>
    <row r="9108" spans="16:17" ht="0" hidden="1" customHeight="1" x14ac:dyDescent="0.25">
      <c r="P9108" s="167"/>
      <c r="Q9108" s="168"/>
    </row>
    <row r="9109" spans="16:17" ht="0" hidden="1" customHeight="1" x14ac:dyDescent="0.25">
      <c r="P9109" s="167"/>
      <c r="Q9109" s="168"/>
    </row>
    <row r="9110" spans="16:17" ht="0" hidden="1" customHeight="1" x14ac:dyDescent="0.25">
      <c r="P9110" s="167"/>
      <c r="Q9110" s="168"/>
    </row>
    <row r="9111" spans="16:17" ht="0" hidden="1" customHeight="1" x14ac:dyDescent="0.25">
      <c r="P9111" s="167"/>
      <c r="Q9111" s="168"/>
    </row>
    <row r="9112" spans="16:17" ht="0" hidden="1" customHeight="1" x14ac:dyDescent="0.25">
      <c r="P9112" s="167"/>
      <c r="Q9112" s="168"/>
    </row>
    <row r="9113" spans="16:17" ht="0" hidden="1" customHeight="1" x14ac:dyDescent="0.25">
      <c r="P9113" s="167"/>
      <c r="Q9113" s="168"/>
    </row>
    <row r="9114" spans="16:17" ht="0" hidden="1" customHeight="1" x14ac:dyDescent="0.25">
      <c r="P9114" s="167"/>
      <c r="Q9114" s="168"/>
    </row>
    <row r="9115" spans="16:17" ht="0" hidden="1" customHeight="1" x14ac:dyDescent="0.25">
      <c r="P9115" s="167"/>
      <c r="Q9115" s="168"/>
    </row>
    <row r="9116" spans="16:17" ht="0" hidden="1" customHeight="1" x14ac:dyDescent="0.25">
      <c r="P9116" s="167"/>
      <c r="Q9116" s="168"/>
    </row>
    <row r="9117" spans="16:17" ht="0" hidden="1" customHeight="1" x14ac:dyDescent="0.25">
      <c r="P9117" s="167"/>
      <c r="Q9117" s="168"/>
    </row>
    <row r="9118" spans="16:17" ht="0" hidden="1" customHeight="1" x14ac:dyDescent="0.25">
      <c r="P9118" s="167"/>
      <c r="Q9118" s="168"/>
    </row>
    <row r="9119" spans="16:17" ht="0" hidden="1" customHeight="1" x14ac:dyDescent="0.25">
      <c r="P9119" s="167"/>
      <c r="Q9119" s="168"/>
    </row>
    <row r="9120" spans="16:17" ht="0" hidden="1" customHeight="1" x14ac:dyDescent="0.25">
      <c r="P9120" s="167"/>
      <c r="Q9120" s="168"/>
    </row>
    <row r="9121" spans="16:17" ht="0" hidden="1" customHeight="1" x14ac:dyDescent="0.25">
      <c r="P9121" s="167"/>
      <c r="Q9121" s="168"/>
    </row>
    <row r="9122" spans="16:17" ht="0" hidden="1" customHeight="1" x14ac:dyDescent="0.25">
      <c r="P9122" s="167"/>
      <c r="Q9122" s="168"/>
    </row>
    <row r="9123" spans="16:17" ht="0" hidden="1" customHeight="1" x14ac:dyDescent="0.25">
      <c r="P9123" s="167"/>
      <c r="Q9123" s="168"/>
    </row>
    <row r="9124" spans="16:17" ht="0" hidden="1" customHeight="1" x14ac:dyDescent="0.25">
      <c r="P9124" s="167"/>
      <c r="Q9124" s="168"/>
    </row>
    <row r="9125" spans="16:17" ht="0" hidden="1" customHeight="1" x14ac:dyDescent="0.25">
      <c r="P9125" s="167"/>
      <c r="Q9125" s="168"/>
    </row>
    <row r="9126" spans="16:17" ht="0" hidden="1" customHeight="1" x14ac:dyDescent="0.25">
      <c r="P9126" s="167"/>
      <c r="Q9126" s="168"/>
    </row>
    <row r="9127" spans="16:17" ht="0" hidden="1" customHeight="1" x14ac:dyDescent="0.25">
      <c r="P9127" s="167"/>
      <c r="Q9127" s="168"/>
    </row>
    <row r="9128" spans="16:17" ht="0" hidden="1" customHeight="1" x14ac:dyDescent="0.25">
      <c r="P9128" s="167"/>
      <c r="Q9128" s="168"/>
    </row>
    <row r="9129" spans="16:17" ht="0" hidden="1" customHeight="1" x14ac:dyDescent="0.25">
      <c r="P9129" s="167"/>
      <c r="Q9129" s="168"/>
    </row>
    <row r="9130" spans="16:17" ht="0" hidden="1" customHeight="1" x14ac:dyDescent="0.25">
      <c r="P9130" s="167"/>
      <c r="Q9130" s="168"/>
    </row>
    <row r="9131" spans="16:17" ht="0" hidden="1" customHeight="1" x14ac:dyDescent="0.25">
      <c r="P9131" s="167"/>
      <c r="Q9131" s="168"/>
    </row>
    <row r="9132" spans="16:17" ht="0" hidden="1" customHeight="1" x14ac:dyDescent="0.25">
      <c r="P9132" s="167"/>
      <c r="Q9132" s="168"/>
    </row>
    <row r="9133" spans="16:17" ht="0" hidden="1" customHeight="1" x14ac:dyDescent="0.25">
      <c r="P9133" s="167"/>
      <c r="Q9133" s="168"/>
    </row>
    <row r="9134" spans="16:17" ht="0" hidden="1" customHeight="1" x14ac:dyDescent="0.25">
      <c r="P9134" s="167"/>
      <c r="Q9134" s="168"/>
    </row>
    <row r="9135" spans="16:17" ht="0" hidden="1" customHeight="1" x14ac:dyDescent="0.25">
      <c r="P9135" s="167"/>
      <c r="Q9135" s="168"/>
    </row>
    <row r="9136" spans="16:17" ht="0" hidden="1" customHeight="1" x14ac:dyDescent="0.25">
      <c r="P9136" s="167"/>
      <c r="Q9136" s="168"/>
    </row>
    <row r="9137" spans="16:17" ht="0" hidden="1" customHeight="1" x14ac:dyDescent="0.25">
      <c r="P9137" s="167"/>
      <c r="Q9137" s="168"/>
    </row>
    <row r="9138" spans="16:17" ht="0" hidden="1" customHeight="1" x14ac:dyDescent="0.25">
      <c r="P9138" s="167"/>
      <c r="Q9138" s="168"/>
    </row>
    <row r="9139" spans="16:17" ht="0" hidden="1" customHeight="1" x14ac:dyDescent="0.25">
      <c r="P9139" s="167"/>
      <c r="Q9139" s="168"/>
    </row>
    <row r="9140" spans="16:17" ht="0" hidden="1" customHeight="1" x14ac:dyDescent="0.25">
      <c r="P9140" s="167"/>
      <c r="Q9140" s="168"/>
    </row>
    <row r="9141" spans="16:17" ht="0" hidden="1" customHeight="1" x14ac:dyDescent="0.25">
      <c r="P9141" s="167"/>
      <c r="Q9141" s="168"/>
    </row>
    <row r="9142" spans="16:17" ht="0" hidden="1" customHeight="1" x14ac:dyDescent="0.25">
      <c r="P9142" s="167"/>
      <c r="Q9142" s="168"/>
    </row>
    <row r="9143" spans="16:17" ht="0" hidden="1" customHeight="1" x14ac:dyDescent="0.25">
      <c r="P9143" s="167"/>
      <c r="Q9143" s="168"/>
    </row>
    <row r="9144" spans="16:17" ht="0" hidden="1" customHeight="1" x14ac:dyDescent="0.25">
      <c r="P9144" s="167"/>
      <c r="Q9144" s="168"/>
    </row>
    <row r="9145" spans="16:17" ht="0" hidden="1" customHeight="1" x14ac:dyDescent="0.25">
      <c r="P9145" s="167"/>
      <c r="Q9145" s="168"/>
    </row>
    <row r="9146" spans="16:17" ht="0" hidden="1" customHeight="1" x14ac:dyDescent="0.25">
      <c r="P9146" s="167"/>
      <c r="Q9146" s="168"/>
    </row>
    <row r="9147" spans="16:17" ht="0" hidden="1" customHeight="1" x14ac:dyDescent="0.25">
      <c r="P9147" s="167"/>
      <c r="Q9147" s="168"/>
    </row>
    <row r="9148" spans="16:17" ht="0" hidden="1" customHeight="1" x14ac:dyDescent="0.25">
      <c r="P9148" s="167"/>
      <c r="Q9148" s="168"/>
    </row>
    <row r="9149" spans="16:17" ht="0" hidden="1" customHeight="1" x14ac:dyDescent="0.25">
      <c r="P9149" s="167"/>
      <c r="Q9149" s="168"/>
    </row>
    <row r="9150" spans="16:17" ht="0" hidden="1" customHeight="1" x14ac:dyDescent="0.25">
      <c r="P9150" s="167"/>
      <c r="Q9150" s="168"/>
    </row>
    <row r="9151" spans="16:17" ht="0" hidden="1" customHeight="1" x14ac:dyDescent="0.25">
      <c r="P9151" s="167"/>
      <c r="Q9151" s="168"/>
    </row>
    <row r="9152" spans="16:17" ht="0" hidden="1" customHeight="1" x14ac:dyDescent="0.25">
      <c r="P9152" s="167"/>
      <c r="Q9152" s="168"/>
    </row>
    <row r="9153" spans="16:17" ht="0" hidden="1" customHeight="1" x14ac:dyDescent="0.25">
      <c r="P9153" s="167"/>
      <c r="Q9153" s="168"/>
    </row>
    <row r="9154" spans="16:17" ht="0" hidden="1" customHeight="1" x14ac:dyDescent="0.25">
      <c r="P9154" s="167"/>
      <c r="Q9154" s="168"/>
    </row>
    <row r="9155" spans="16:17" ht="0" hidden="1" customHeight="1" x14ac:dyDescent="0.25">
      <c r="P9155" s="167"/>
      <c r="Q9155" s="168"/>
    </row>
    <row r="9156" spans="16:17" ht="0" hidden="1" customHeight="1" x14ac:dyDescent="0.25">
      <c r="P9156" s="167"/>
      <c r="Q9156" s="168"/>
    </row>
    <row r="9157" spans="16:17" ht="0" hidden="1" customHeight="1" x14ac:dyDescent="0.25">
      <c r="P9157" s="167"/>
      <c r="Q9157" s="168"/>
    </row>
    <row r="9158" spans="16:17" ht="0" hidden="1" customHeight="1" x14ac:dyDescent="0.25">
      <c r="P9158" s="167"/>
      <c r="Q9158" s="168"/>
    </row>
    <row r="9159" spans="16:17" ht="0" hidden="1" customHeight="1" x14ac:dyDescent="0.25">
      <c r="P9159" s="167"/>
      <c r="Q9159" s="168"/>
    </row>
    <row r="9160" spans="16:17" ht="0" hidden="1" customHeight="1" x14ac:dyDescent="0.25">
      <c r="P9160" s="167"/>
      <c r="Q9160" s="168"/>
    </row>
    <row r="9161" spans="16:17" ht="0" hidden="1" customHeight="1" x14ac:dyDescent="0.25">
      <c r="P9161" s="167"/>
      <c r="Q9161" s="168"/>
    </row>
    <row r="9162" spans="16:17" ht="0" hidden="1" customHeight="1" x14ac:dyDescent="0.25">
      <c r="P9162" s="167"/>
      <c r="Q9162" s="168"/>
    </row>
    <row r="9163" spans="16:17" ht="0" hidden="1" customHeight="1" x14ac:dyDescent="0.25">
      <c r="P9163" s="167"/>
      <c r="Q9163" s="168"/>
    </row>
    <row r="9164" spans="16:17" ht="0" hidden="1" customHeight="1" x14ac:dyDescent="0.25">
      <c r="P9164" s="167"/>
      <c r="Q9164" s="168"/>
    </row>
    <row r="9165" spans="16:17" ht="0" hidden="1" customHeight="1" x14ac:dyDescent="0.25">
      <c r="P9165" s="167"/>
      <c r="Q9165" s="168"/>
    </row>
    <row r="9166" spans="16:17" ht="0" hidden="1" customHeight="1" x14ac:dyDescent="0.25">
      <c r="P9166" s="167"/>
      <c r="Q9166" s="168"/>
    </row>
    <row r="9167" spans="16:17" ht="0" hidden="1" customHeight="1" x14ac:dyDescent="0.25">
      <c r="P9167" s="167"/>
      <c r="Q9167" s="168"/>
    </row>
    <row r="9168" spans="16:17" ht="0" hidden="1" customHeight="1" x14ac:dyDescent="0.25">
      <c r="P9168" s="167"/>
      <c r="Q9168" s="168"/>
    </row>
    <row r="9169" spans="16:17" ht="0" hidden="1" customHeight="1" x14ac:dyDescent="0.25">
      <c r="P9169" s="167"/>
      <c r="Q9169" s="168"/>
    </row>
    <row r="9170" spans="16:17" ht="0" hidden="1" customHeight="1" x14ac:dyDescent="0.25">
      <c r="P9170" s="167"/>
      <c r="Q9170" s="168"/>
    </row>
    <row r="9171" spans="16:17" ht="0" hidden="1" customHeight="1" x14ac:dyDescent="0.25">
      <c r="P9171" s="167"/>
      <c r="Q9171" s="168"/>
    </row>
    <row r="9172" spans="16:17" ht="0" hidden="1" customHeight="1" x14ac:dyDescent="0.25">
      <c r="P9172" s="167"/>
      <c r="Q9172" s="168"/>
    </row>
    <row r="9173" spans="16:17" ht="0" hidden="1" customHeight="1" x14ac:dyDescent="0.25">
      <c r="P9173" s="167"/>
      <c r="Q9173" s="168"/>
    </row>
    <row r="9174" spans="16:17" ht="0" hidden="1" customHeight="1" x14ac:dyDescent="0.25">
      <c r="P9174" s="167"/>
      <c r="Q9174" s="168"/>
    </row>
    <row r="9175" spans="16:17" ht="0" hidden="1" customHeight="1" x14ac:dyDescent="0.25">
      <c r="P9175" s="167"/>
      <c r="Q9175" s="168"/>
    </row>
    <row r="9176" spans="16:17" ht="0" hidden="1" customHeight="1" x14ac:dyDescent="0.25">
      <c r="P9176" s="167"/>
      <c r="Q9176" s="168"/>
    </row>
    <row r="9177" spans="16:17" ht="0" hidden="1" customHeight="1" x14ac:dyDescent="0.25">
      <c r="P9177" s="167"/>
      <c r="Q9177" s="168"/>
    </row>
    <row r="9178" spans="16:17" ht="0" hidden="1" customHeight="1" x14ac:dyDescent="0.25">
      <c r="P9178" s="167"/>
      <c r="Q9178" s="168"/>
    </row>
    <row r="9179" spans="16:17" ht="0" hidden="1" customHeight="1" x14ac:dyDescent="0.25">
      <c r="P9179" s="167"/>
      <c r="Q9179" s="168"/>
    </row>
    <row r="9180" spans="16:17" ht="0" hidden="1" customHeight="1" x14ac:dyDescent="0.25">
      <c r="P9180" s="167"/>
      <c r="Q9180" s="168"/>
    </row>
    <row r="9181" spans="16:17" ht="0" hidden="1" customHeight="1" x14ac:dyDescent="0.25">
      <c r="P9181" s="167"/>
      <c r="Q9181" s="168"/>
    </row>
    <row r="9182" spans="16:17" ht="0" hidden="1" customHeight="1" x14ac:dyDescent="0.25">
      <c r="P9182" s="167"/>
      <c r="Q9182" s="168"/>
    </row>
    <row r="9183" spans="16:17" ht="0" hidden="1" customHeight="1" x14ac:dyDescent="0.25">
      <c r="P9183" s="167"/>
      <c r="Q9183" s="168"/>
    </row>
    <row r="9184" spans="16:17" ht="0" hidden="1" customHeight="1" x14ac:dyDescent="0.25">
      <c r="P9184" s="167"/>
      <c r="Q9184" s="168"/>
    </row>
    <row r="9185" spans="16:17" ht="0" hidden="1" customHeight="1" x14ac:dyDescent="0.25">
      <c r="P9185" s="167"/>
      <c r="Q9185" s="168"/>
    </row>
    <row r="9186" spans="16:17" ht="0" hidden="1" customHeight="1" x14ac:dyDescent="0.25">
      <c r="P9186" s="167"/>
      <c r="Q9186" s="168"/>
    </row>
    <row r="9187" spans="16:17" ht="0" hidden="1" customHeight="1" x14ac:dyDescent="0.25">
      <c r="P9187" s="167"/>
      <c r="Q9187" s="168"/>
    </row>
    <row r="9188" spans="16:17" ht="0" hidden="1" customHeight="1" x14ac:dyDescent="0.25">
      <c r="P9188" s="167"/>
      <c r="Q9188" s="168"/>
    </row>
    <row r="9189" spans="16:17" ht="0" hidden="1" customHeight="1" x14ac:dyDescent="0.25">
      <c r="P9189" s="167"/>
      <c r="Q9189" s="168"/>
    </row>
    <row r="9190" spans="16:17" ht="0" hidden="1" customHeight="1" x14ac:dyDescent="0.25">
      <c r="P9190" s="167"/>
      <c r="Q9190" s="168"/>
    </row>
    <row r="9191" spans="16:17" ht="0" hidden="1" customHeight="1" x14ac:dyDescent="0.25">
      <c r="P9191" s="167"/>
      <c r="Q9191" s="168"/>
    </row>
    <row r="9192" spans="16:17" ht="0" hidden="1" customHeight="1" x14ac:dyDescent="0.25">
      <c r="P9192" s="167"/>
      <c r="Q9192" s="168"/>
    </row>
    <row r="9193" spans="16:17" ht="0" hidden="1" customHeight="1" x14ac:dyDescent="0.25">
      <c r="P9193" s="167"/>
      <c r="Q9193" s="168"/>
    </row>
    <row r="9194" spans="16:17" ht="0" hidden="1" customHeight="1" x14ac:dyDescent="0.25">
      <c r="P9194" s="167"/>
      <c r="Q9194" s="168"/>
    </row>
    <row r="9195" spans="16:17" ht="0" hidden="1" customHeight="1" x14ac:dyDescent="0.25">
      <c r="P9195" s="167"/>
      <c r="Q9195" s="168"/>
    </row>
    <row r="9196" spans="16:17" ht="0" hidden="1" customHeight="1" x14ac:dyDescent="0.25">
      <c r="P9196" s="167"/>
      <c r="Q9196" s="168"/>
    </row>
    <row r="9197" spans="16:17" ht="0" hidden="1" customHeight="1" x14ac:dyDescent="0.25">
      <c r="P9197" s="167"/>
      <c r="Q9197" s="168"/>
    </row>
    <row r="9198" spans="16:17" ht="0" hidden="1" customHeight="1" x14ac:dyDescent="0.25">
      <c r="P9198" s="167"/>
      <c r="Q9198" s="168"/>
    </row>
    <row r="9199" spans="16:17" ht="0" hidden="1" customHeight="1" x14ac:dyDescent="0.25">
      <c r="P9199" s="167"/>
      <c r="Q9199" s="168"/>
    </row>
    <row r="9200" spans="16:17" ht="0" hidden="1" customHeight="1" x14ac:dyDescent="0.25">
      <c r="P9200" s="167"/>
      <c r="Q9200" s="168"/>
    </row>
    <row r="9201" spans="16:17" ht="0" hidden="1" customHeight="1" x14ac:dyDescent="0.25">
      <c r="P9201" s="167"/>
      <c r="Q9201" s="168"/>
    </row>
    <row r="9202" spans="16:17" ht="0" hidden="1" customHeight="1" x14ac:dyDescent="0.25">
      <c r="P9202" s="167"/>
      <c r="Q9202" s="168"/>
    </row>
    <row r="9203" spans="16:17" ht="0" hidden="1" customHeight="1" x14ac:dyDescent="0.25">
      <c r="P9203" s="167"/>
      <c r="Q9203" s="168"/>
    </row>
    <row r="9204" spans="16:17" ht="0" hidden="1" customHeight="1" x14ac:dyDescent="0.25">
      <c r="P9204" s="167"/>
      <c r="Q9204" s="168"/>
    </row>
    <row r="9205" spans="16:17" ht="0" hidden="1" customHeight="1" x14ac:dyDescent="0.25">
      <c r="P9205" s="167"/>
      <c r="Q9205" s="168"/>
    </row>
    <row r="9206" spans="16:17" ht="0" hidden="1" customHeight="1" x14ac:dyDescent="0.25">
      <c r="P9206" s="167"/>
      <c r="Q9206" s="168"/>
    </row>
    <row r="9207" spans="16:17" ht="0" hidden="1" customHeight="1" x14ac:dyDescent="0.25">
      <c r="P9207" s="167"/>
      <c r="Q9207" s="168"/>
    </row>
    <row r="9208" spans="16:17" ht="0" hidden="1" customHeight="1" x14ac:dyDescent="0.25">
      <c r="P9208" s="167"/>
      <c r="Q9208" s="168"/>
    </row>
    <row r="9209" spans="16:17" ht="0" hidden="1" customHeight="1" x14ac:dyDescent="0.25">
      <c r="P9209" s="167"/>
      <c r="Q9209" s="168"/>
    </row>
    <row r="9210" spans="16:17" ht="0" hidden="1" customHeight="1" x14ac:dyDescent="0.25">
      <c r="P9210" s="167"/>
      <c r="Q9210" s="168"/>
    </row>
    <row r="9211" spans="16:17" ht="0" hidden="1" customHeight="1" x14ac:dyDescent="0.25">
      <c r="P9211" s="167"/>
      <c r="Q9211" s="168"/>
    </row>
    <row r="9212" spans="16:17" ht="0" hidden="1" customHeight="1" x14ac:dyDescent="0.25">
      <c r="P9212" s="167"/>
      <c r="Q9212" s="168"/>
    </row>
    <row r="9213" spans="16:17" ht="0" hidden="1" customHeight="1" x14ac:dyDescent="0.25">
      <c r="P9213" s="167"/>
      <c r="Q9213" s="168"/>
    </row>
    <row r="9214" spans="16:17" ht="0" hidden="1" customHeight="1" x14ac:dyDescent="0.25">
      <c r="P9214" s="167"/>
      <c r="Q9214" s="168"/>
    </row>
    <row r="9215" spans="16:17" ht="0" hidden="1" customHeight="1" x14ac:dyDescent="0.25">
      <c r="P9215" s="167"/>
      <c r="Q9215" s="168"/>
    </row>
    <row r="9216" spans="16:17" ht="0" hidden="1" customHeight="1" x14ac:dyDescent="0.25">
      <c r="P9216" s="167"/>
      <c r="Q9216" s="168"/>
    </row>
    <row r="9217" spans="16:17" ht="0" hidden="1" customHeight="1" x14ac:dyDescent="0.25">
      <c r="P9217" s="167"/>
      <c r="Q9217" s="168"/>
    </row>
    <row r="9218" spans="16:17" ht="0" hidden="1" customHeight="1" x14ac:dyDescent="0.25">
      <c r="P9218" s="167"/>
      <c r="Q9218" s="168"/>
    </row>
    <row r="9219" spans="16:17" ht="0" hidden="1" customHeight="1" x14ac:dyDescent="0.25">
      <c r="P9219" s="167"/>
      <c r="Q9219" s="168"/>
    </row>
    <row r="9220" spans="16:17" ht="0" hidden="1" customHeight="1" x14ac:dyDescent="0.25">
      <c r="P9220" s="167"/>
      <c r="Q9220" s="168"/>
    </row>
    <row r="9221" spans="16:17" ht="0" hidden="1" customHeight="1" x14ac:dyDescent="0.25">
      <c r="P9221" s="167"/>
      <c r="Q9221" s="168"/>
    </row>
    <row r="9222" spans="16:17" ht="0" hidden="1" customHeight="1" x14ac:dyDescent="0.25">
      <c r="P9222" s="167"/>
      <c r="Q9222" s="168"/>
    </row>
    <row r="9223" spans="16:17" ht="0" hidden="1" customHeight="1" x14ac:dyDescent="0.25">
      <c r="P9223" s="167"/>
      <c r="Q9223" s="168"/>
    </row>
    <row r="9224" spans="16:17" ht="0" hidden="1" customHeight="1" x14ac:dyDescent="0.25">
      <c r="P9224" s="167"/>
      <c r="Q9224" s="168"/>
    </row>
    <row r="9225" spans="16:17" ht="0" hidden="1" customHeight="1" x14ac:dyDescent="0.25">
      <c r="P9225" s="167"/>
      <c r="Q9225" s="168"/>
    </row>
    <row r="9226" spans="16:17" ht="0" hidden="1" customHeight="1" x14ac:dyDescent="0.25">
      <c r="P9226" s="167"/>
      <c r="Q9226" s="168"/>
    </row>
    <row r="9227" spans="16:17" ht="0" hidden="1" customHeight="1" x14ac:dyDescent="0.25">
      <c r="P9227" s="167"/>
      <c r="Q9227" s="168"/>
    </row>
    <row r="9228" spans="16:17" ht="0" hidden="1" customHeight="1" x14ac:dyDescent="0.25">
      <c r="P9228" s="167"/>
      <c r="Q9228" s="168"/>
    </row>
    <row r="9229" spans="16:17" ht="0" hidden="1" customHeight="1" x14ac:dyDescent="0.25">
      <c r="P9229" s="167"/>
      <c r="Q9229" s="168"/>
    </row>
    <row r="9230" spans="16:17" ht="0" hidden="1" customHeight="1" x14ac:dyDescent="0.25">
      <c r="P9230" s="167"/>
      <c r="Q9230" s="168"/>
    </row>
    <row r="9231" spans="16:17" ht="0" hidden="1" customHeight="1" x14ac:dyDescent="0.25">
      <c r="P9231" s="167"/>
      <c r="Q9231" s="168"/>
    </row>
    <row r="9232" spans="16:17" ht="0" hidden="1" customHeight="1" x14ac:dyDescent="0.25">
      <c r="P9232" s="167"/>
      <c r="Q9232" s="168"/>
    </row>
    <row r="9233" spans="16:17" ht="0" hidden="1" customHeight="1" x14ac:dyDescent="0.25">
      <c r="P9233" s="167"/>
      <c r="Q9233" s="168"/>
    </row>
    <row r="9234" spans="16:17" ht="0" hidden="1" customHeight="1" x14ac:dyDescent="0.25">
      <c r="P9234" s="167"/>
      <c r="Q9234" s="168"/>
    </row>
    <row r="9235" spans="16:17" ht="0" hidden="1" customHeight="1" x14ac:dyDescent="0.25">
      <c r="P9235" s="167"/>
      <c r="Q9235" s="168"/>
    </row>
    <row r="9236" spans="16:17" ht="0" hidden="1" customHeight="1" x14ac:dyDescent="0.25">
      <c r="P9236" s="167"/>
      <c r="Q9236" s="168"/>
    </row>
    <row r="9237" spans="16:17" ht="0" hidden="1" customHeight="1" x14ac:dyDescent="0.25">
      <c r="P9237" s="167"/>
      <c r="Q9237" s="168"/>
    </row>
    <row r="9238" spans="16:17" ht="0" hidden="1" customHeight="1" x14ac:dyDescent="0.25">
      <c r="P9238" s="167"/>
      <c r="Q9238" s="168"/>
    </row>
    <row r="9239" spans="16:17" ht="0" hidden="1" customHeight="1" x14ac:dyDescent="0.25">
      <c r="P9239" s="167"/>
      <c r="Q9239" s="168"/>
    </row>
    <row r="9240" spans="16:17" ht="0" hidden="1" customHeight="1" x14ac:dyDescent="0.25">
      <c r="P9240" s="167"/>
      <c r="Q9240" s="168"/>
    </row>
    <row r="9241" spans="16:17" ht="0" hidden="1" customHeight="1" x14ac:dyDescent="0.25">
      <c r="P9241" s="167"/>
      <c r="Q9241" s="168"/>
    </row>
    <row r="9242" spans="16:17" ht="0" hidden="1" customHeight="1" x14ac:dyDescent="0.25">
      <c r="P9242" s="167"/>
      <c r="Q9242" s="168"/>
    </row>
    <row r="9243" spans="16:17" ht="0" hidden="1" customHeight="1" x14ac:dyDescent="0.25">
      <c r="P9243" s="167"/>
      <c r="Q9243" s="168"/>
    </row>
    <row r="9244" spans="16:17" ht="0" hidden="1" customHeight="1" x14ac:dyDescent="0.25">
      <c r="P9244" s="167"/>
      <c r="Q9244" s="168"/>
    </row>
    <row r="9245" spans="16:17" ht="0" hidden="1" customHeight="1" x14ac:dyDescent="0.25">
      <c r="P9245" s="167"/>
      <c r="Q9245" s="168"/>
    </row>
    <row r="9246" spans="16:17" ht="0" hidden="1" customHeight="1" x14ac:dyDescent="0.25">
      <c r="P9246" s="167"/>
      <c r="Q9246" s="168"/>
    </row>
    <row r="9247" spans="16:17" ht="0" hidden="1" customHeight="1" x14ac:dyDescent="0.25">
      <c r="P9247" s="167"/>
      <c r="Q9247" s="168"/>
    </row>
    <row r="9248" spans="16:17" ht="0" hidden="1" customHeight="1" x14ac:dyDescent="0.25">
      <c r="P9248" s="167"/>
      <c r="Q9248" s="168"/>
    </row>
    <row r="9249" spans="16:17" ht="0" hidden="1" customHeight="1" x14ac:dyDescent="0.25">
      <c r="P9249" s="167"/>
      <c r="Q9249" s="168"/>
    </row>
    <row r="9250" spans="16:17" ht="0" hidden="1" customHeight="1" x14ac:dyDescent="0.25">
      <c r="P9250" s="167"/>
      <c r="Q9250" s="168"/>
    </row>
    <row r="9251" spans="16:17" ht="0" hidden="1" customHeight="1" x14ac:dyDescent="0.25">
      <c r="P9251" s="167"/>
      <c r="Q9251" s="168"/>
    </row>
    <row r="9252" spans="16:17" ht="0" hidden="1" customHeight="1" x14ac:dyDescent="0.25">
      <c r="P9252" s="167"/>
      <c r="Q9252" s="168"/>
    </row>
    <row r="9253" spans="16:17" ht="0" hidden="1" customHeight="1" x14ac:dyDescent="0.25">
      <c r="P9253" s="167"/>
      <c r="Q9253" s="168"/>
    </row>
    <row r="9254" spans="16:17" ht="0" hidden="1" customHeight="1" x14ac:dyDescent="0.25">
      <c r="P9254" s="167"/>
      <c r="Q9254" s="168"/>
    </row>
    <row r="9255" spans="16:17" ht="0" hidden="1" customHeight="1" x14ac:dyDescent="0.25">
      <c r="P9255" s="167"/>
      <c r="Q9255" s="168"/>
    </row>
    <row r="9256" spans="16:17" ht="0" hidden="1" customHeight="1" x14ac:dyDescent="0.25">
      <c r="P9256" s="167"/>
      <c r="Q9256" s="168"/>
    </row>
    <row r="9257" spans="16:17" ht="0" hidden="1" customHeight="1" x14ac:dyDescent="0.25">
      <c r="P9257" s="167"/>
      <c r="Q9257" s="168"/>
    </row>
    <row r="9258" spans="16:17" ht="0" hidden="1" customHeight="1" x14ac:dyDescent="0.25">
      <c r="P9258" s="167"/>
      <c r="Q9258" s="168"/>
    </row>
    <row r="9259" spans="16:17" ht="0" hidden="1" customHeight="1" x14ac:dyDescent="0.25">
      <c r="P9259" s="167"/>
      <c r="Q9259" s="168"/>
    </row>
    <row r="9260" spans="16:17" ht="0" hidden="1" customHeight="1" x14ac:dyDescent="0.25">
      <c r="P9260" s="167"/>
      <c r="Q9260" s="168"/>
    </row>
    <row r="9261" spans="16:17" ht="0" hidden="1" customHeight="1" x14ac:dyDescent="0.25">
      <c r="P9261" s="167"/>
      <c r="Q9261" s="168"/>
    </row>
    <row r="9262" spans="16:17" ht="0" hidden="1" customHeight="1" x14ac:dyDescent="0.25">
      <c r="P9262" s="167"/>
      <c r="Q9262" s="168"/>
    </row>
    <row r="9263" spans="16:17" ht="0" hidden="1" customHeight="1" x14ac:dyDescent="0.25">
      <c r="P9263" s="167"/>
      <c r="Q9263" s="168"/>
    </row>
    <row r="9264" spans="16:17" ht="0" hidden="1" customHeight="1" x14ac:dyDescent="0.25">
      <c r="P9264" s="167"/>
      <c r="Q9264" s="168"/>
    </row>
    <row r="9265" spans="16:17" ht="0" hidden="1" customHeight="1" x14ac:dyDescent="0.25">
      <c r="P9265" s="167"/>
      <c r="Q9265" s="168"/>
    </row>
    <row r="9266" spans="16:17" ht="0" hidden="1" customHeight="1" x14ac:dyDescent="0.25">
      <c r="P9266" s="167"/>
      <c r="Q9266" s="168"/>
    </row>
    <row r="9267" spans="16:17" ht="0" hidden="1" customHeight="1" x14ac:dyDescent="0.25">
      <c r="P9267" s="167"/>
      <c r="Q9267" s="168"/>
    </row>
    <row r="9268" spans="16:17" ht="0" hidden="1" customHeight="1" x14ac:dyDescent="0.25">
      <c r="P9268" s="167"/>
      <c r="Q9268" s="168"/>
    </row>
    <row r="9269" spans="16:17" ht="0" hidden="1" customHeight="1" x14ac:dyDescent="0.25">
      <c r="P9269" s="167"/>
      <c r="Q9269" s="168"/>
    </row>
    <row r="9270" spans="16:17" ht="0" hidden="1" customHeight="1" x14ac:dyDescent="0.25">
      <c r="P9270" s="167"/>
      <c r="Q9270" s="168"/>
    </row>
    <row r="9271" spans="16:17" ht="0" hidden="1" customHeight="1" x14ac:dyDescent="0.25">
      <c r="P9271" s="167"/>
      <c r="Q9271" s="168"/>
    </row>
    <row r="9272" spans="16:17" ht="0" hidden="1" customHeight="1" x14ac:dyDescent="0.25">
      <c r="P9272" s="167"/>
      <c r="Q9272" s="168"/>
    </row>
    <row r="9273" spans="16:17" ht="0" hidden="1" customHeight="1" x14ac:dyDescent="0.25">
      <c r="P9273" s="167"/>
      <c r="Q9273" s="168"/>
    </row>
    <row r="9274" spans="16:17" ht="0" hidden="1" customHeight="1" x14ac:dyDescent="0.25">
      <c r="P9274" s="167"/>
      <c r="Q9274" s="168"/>
    </row>
    <row r="9275" spans="16:17" ht="0" hidden="1" customHeight="1" x14ac:dyDescent="0.25">
      <c r="P9275" s="167"/>
      <c r="Q9275" s="168"/>
    </row>
    <row r="9276" spans="16:17" ht="0" hidden="1" customHeight="1" x14ac:dyDescent="0.25">
      <c r="P9276" s="167"/>
      <c r="Q9276" s="168"/>
    </row>
    <row r="9277" spans="16:17" ht="0" hidden="1" customHeight="1" x14ac:dyDescent="0.25">
      <c r="P9277" s="167"/>
      <c r="Q9277" s="168"/>
    </row>
    <row r="9278" spans="16:17" ht="0" hidden="1" customHeight="1" x14ac:dyDescent="0.25">
      <c r="P9278" s="167"/>
      <c r="Q9278" s="168"/>
    </row>
    <row r="9279" spans="16:17" ht="0" hidden="1" customHeight="1" x14ac:dyDescent="0.25">
      <c r="P9279" s="167"/>
      <c r="Q9279" s="168"/>
    </row>
    <row r="9280" spans="16:17" ht="0" hidden="1" customHeight="1" x14ac:dyDescent="0.25">
      <c r="P9280" s="167"/>
      <c r="Q9280" s="168"/>
    </row>
    <row r="9281" spans="16:17" ht="0" hidden="1" customHeight="1" x14ac:dyDescent="0.25">
      <c r="P9281" s="167"/>
      <c r="Q9281" s="168"/>
    </row>
    <row r="9282" spans="16:17" ht="0" hidden="1" customHeight="1" x14ac:dyDescent="0.25">
      <c r="P9282" s="167"/>
      <c r="Q9282" s="168"/>
    </row>
    <row r="9283" spans="16:17" ht="0" hidden="1" customHeight="1" x14ac:dyDescent="0.25">
      <c r="P9283" s="167"/>
      <c r="Q9283" s="168"/>
    </row>
    <row r="9284" spans="16:17" ht="0" hidden="1" customHeight="1" x14ac:dyDescent="0.25">
      <c r="P9284" s="167"/>
      <c r="Q9284" s="168"/>
    </row>
    <row r="9285" spans="16:17" ht="0" hidden="1" customHeight="1" x14ac:dyDescent="0.25">
      <c r="P9285" s="167"/>
      <c r="Q9285" s="168"/>
    </row>
    <row r="9286" spans="16:17" ht="0" hidden="1" customHeight="1" x14ac:dyDescent="0.25">
      <c r="P9286" s="167"/>
      <c r="Q9286" s="168"/>
    </row>
    <row r="9287" spans="16:17" ht="0" hidden="1" customHeight="1" x14ac:dyDescent="0.25">
      <c r="P9287" s="167"/>
      <c r="Q9287" s="168"/>
    </row>
    <row r="9288" spans="16:17" ht="0" hidden="1" customHeight="1" x14ac:dyDescent="0.25">
      <c r="P9288" s="167"/>
      <c r="Q9288" s="168"/>
    </row>
    <row r="9289" spans="16:17" ht="0" hidden="1" customHeight="1" x14ac:dyDescent="0.25">
      <c r="P9289" s="167"/>
      <c r="Q9289" s="168"/>
    </row>
    <row r="9290" spans="16:17" ht="0" hidden="1" customHeight="1" x14ac:dyDescent="0.25">
      <c r="P9290" s="167"/>
      <c r="Q9290" s="168"/>
    </row>
    <row r="9291" spans="16:17" ht="0" hidden="1" customHeight="1" x14ac:dyDescent="0.25">
      <c r="P9291" s="167"/>
      <c r="Q9291" s="168"/>
    </row>
    <row r="9292" spans="16:17" ht="0" hidden="1" customHeight="1" x14ac:dyDescent="0.25">
      <c r="P9292" s="167"/>
      <c r="Q9292" s="168"/>
    </row>
    <row r="9293" spans="16:17" ht="0" hidden="1" customHeight="1" x14ac:dyDescent="0.25">
      <c r="P9293" s="167"/>
      <c r="Q9293" s="168"/>
    </row>
    <row r="9294" spans="16:17" ht="0" hidden="1" customHeight="1" x14ac:dyDescent="0.25">
      <c r="P9294" s="167"/>
      <c r="Q9294" s="168"/>
    </row>
    <row r="9295" spans="16:17" ht="0" hidden="1" customHeight="1" x14ac:dyDescent="0.25">
      <c r="P9295" s="167"/>
      <c r="Q9295" s="168"/>
    </row>
    <row r="9296" spans="16:17" ht="0" hidden="1" customHeight="1" x14ac:dyDescent="0.25">
      <c r="P9296" s="167"/>
      <c r="Q9296" s="168"/>
    </row>
    <row r="9297" spans="16:17" ht="0" hidden="1" customHeight="1" x14ac:dyDescent="0.25">
      <c r="P9297" s="167"/>
      <c r="Q9297" s="168"/>
    </row>
    <row r="9298" spans="16:17" ht="0" hidden="1" customHeight="1" x14ac:dyDescent="0.25">
      <c r="P9298" s="167"/>
      <c r="Q9298" s="168"/>
    </row>
    <row r="9299" spans="16:17" ht="0" hidden="1" customHeight="1" x14ac:dyDescent="0.25">
      <c r="P9299" s="167"/>
      <c r="Q9299" s="168"/>
    </row>
    <row r="9300" spans="16:17" ht="0" hidden="1" customHeight="1" x14ac:dyDescent="0.25">
      <c r="P9300" s="167"/>
      <c r="Q9300" s="168"/>
    </row>
    <row r="9301" spans="16:17" ht="0" hidden="1" customHeight="1" x14ac:dyDescent="0.25">
      <c r="P9301" s="167"/>
      <c r="Q9301" s="168"/>
    </row>
    <row r="9302" spans="16:17" ht="0" hidden="1" customHeight="1" x14ac:dyDescent="0.25">
      <c r="P9302" s="167"/>
      <c r="Q9302" s="168"/>
    </row>
    <row r="9303" spans="16:17" ht="0" hidden="1" customHeight="1" x14ac:dyDescent="0.25">
      <c r="P9303" s="167"/>
      <c r="Q9303" s="168"/>
    </row>
    <row r="9304" spans="16:17" ht="0" hidden="1" customHeight="1" x14ac:dyDescent="0.25">
      <c r="P9304" s="167"/>
      <c r="Q9304" s="168"/>
    </row>
    <row r="9305" spans="16:17" ht="0" hidden="1" customHeight="1" x14ac:dyDescent="0.25">
      <c r="P9305" s="167"/>
      <c r="Q9305" s="168"/>
    </row>
    <row r="9306" spans="16:17" ht="0" hidden="1" customHeight="1" x14ac:dyDescent="0.25">
      <c r="P9306" s="167"/>
      <c r="Q9306" s="168"/>
    </row>
    <row r="9307" spans="16:17" ht="0" hidden="1" customHeight="1" x14ac:dyDescent="0.25">
      <c r="P9307" s="167"/>
      <c r="Q9307" s="168"/>
    </row>
    <row r="9308" spans="16:17" ht="0" hidden="1" customHeight="1" x14ac:dyDescent="0.25">
      <c r="P9308" s="167"/>
      <c r="Q9308" s="168"/>
    </row>
    <row r="9309" spans="16:17" ht="0" hidden="1" customHeight="1" x14ac:dyDescent="0.25">
      <c r="P9309" s="167"/>
      <c r="Q9309" s="168"/>
    </row>
    <row r="9310" spans="16:17" ht="0" hidden="1" customHeight="1" x14ac:dyDescent="0.25">
      <c r="P9310" s="167"/>
      <c r="Q9310" s="168"/>
    </row>
    <row r="9311" spans="16:17" ht="0" hidden="1" customHeight="1" x14ac:dyDescent="0.25">
      <c r="P9311" s="167"/>
      <c r="Q9311" s="168"/>
    </row>
    <row r="9312" spans="16:17" ht="0" hidden="1" customHeight="1" x14ac:dyDescent="0.25">
      <c r="P9312" s="167"/>
      <c r="Q9312" s="168"/>
    </row>
    <row r="9313" spans="16:17" ht="0" hidden="1" customHeight="1" x14ac:dyDescent="0.25">
      <c r="P9313" s="167"/>
      <c r="Q9313" s="168"/>
    </row>
    <row r="9314" spans="16:17" ht="0" hidden="1" customHeight="1" x14ac:dyDescent="0.25">
      <c r="P9314" s="167"/>
      <c r="Q9314" s="168"/>
    </row>
    <row r="9315" spans="16:17" ht="0" hidden="1" customHeight="1" x14ac:dyDescent="0.25">
      <c r="P9315" s="167"/>
      <c r="Q9315" s="168"/>
    </row>
    <row r="9316" spans="16:17" ht="0" hidden="1" customHeight="1" x14ac:dyDescent="0.25">
      <c r="P9316" s="167"/>
      <c r="Q9316" s="168"/>
    </row>
    <row r="9317" spans="16:17" ht="0" hidden="1" customHeight="1" x14ac:dyDescent="0.25">
      <c r="P9317" s="167"/>
      <c r="Q9317" s="168"/>
    </row>
    <row r="9318" spans="16:17" ht="0" hidden="1" customHeight="1" x14ac:dyDescent="0.25">
      <c r="P9318" s="167"/>
      <c r="Q9318" s="168"/>
    </row>
    <row r="9319" spans="16:17" ht="0" hidden="1" customHeight="1" x14ac:dyDescent="0.25">
      <c r="P9319" s="167"/>
      <c r="Q9319" s="168"/>
    </row>
    <row r="9320" spans="16:17" ht="0" hidden="1" customHeight="1" x14ac:dyDescent="0.25">
      <c r="P9320" s="167"/>
      <c r="Q9320" s="168"/>
    </row>
    <row r="9321" spans="16:17" ht="0" hidden="1" customHeight="1" x14ac:dyDescent="0.25">
      <c r="P9321" s="167"/>
      <c r="Q9321" s="168"/>
    </row>
    <row r="9322" spans="16:17" ht="0" hidden="1" customHeight="1" x14ac:dyDescent="0.25">
      <c r="P9322" s="167"/>
      <c r="Q9322" s="168"/>
    </row>
    <row r="9323" spans="16:17" ht="0" hidden="1" customHeight="1" x14ac:dyDescent="0.25">
      <c r="P9323" s="167"/>
      <c r="Q9323" s="168"/>
    </row>
    <row r="9324" spans="16:17" ht="0" hidden="1" customHeight="1" x14ac:dyDescent="0.25">
      <c r="P9324" s="167"/>
      <c r="Q9324" s="168"/>
    </row>
    <row r="9325" spans="16:17" ht="0" hidden="1" customHeight="1" x14ac:dyDescent="0.25">
      <c r="P9325" s="167"/>
      <c r="Q9325" s="168"/>
    </row>
    <row r="9326" spans="16:17" ht="0" hidden="1" customHeight="1" x14ac:dyDescent="0.25">
      <c r="P9326" s="167"/>
      <c r="Q9326" s="168"/>
    </row>
    <row r="9327" spans="16:17" ht="0" hidden="1" customHeight="1" x14ac:dyDescent="0.25">
      <c r="P9327" s="167"/>
      <c r="Q9327" s="168"/>
    </row>
    <row r="9328" spans="16:17" ht="0" hidden="1" customHeight="1" x14ac:dyDescent="0.25">
      <c r="P9328" s="167"/>
      <c r="Q9328" s="168"/>
    </row>
    <row r="9329" spans="16:17" ht="0" hidden="1" customHeight="1" x14ac:dyDescent="0.25">
      <c r="P9329" s="167"/>
      <c r="Q9329" s="168"/>
    </row>
    <row r="9330" spans="16:17" ht="0" hidden="1" customHeight="1" x14ac:dyDescent="0.25">
      <c r="P9330" s="167"/>
      <c r="Q9330" s="168"/>
    </row>
    <row r="9331" spans="16:17" ht="0" hidden="1" customHeight="1" x14ac:dyDescent="0.25">
      <c r="P9331" s="167"/>
      <c r="Q9331" s="168"/>
    </row>
    <row r="9332" spans="16:17" ht="0" hidden="1" customHeight="1" x14ac:dyDescent="0.25">
      <c r="P9332" s="167"/>
      <c r="Q9332" s="168"/>
    </row>
    <row r="9333" spans="16:17" ht="0" hidden="1" customHeight="1" x14ac:dyDescent="0.25">
      <c r="P9333" s="167"/>
      <c r="Q9333" s="168"/>
    </row>
    <row r="9334" spans="16:17" ht="0" hidden="1" customHeight="1" x14ac:dyDescent="0.25">
      <c r="P9334" s="167"/>
      <c r="Q9334" s="168"/>
    </row>
    <row r="9335" spans="16:17" ht="0" hidden="1" customHeight="1" x14ac:dyDescent="0.25">
      <c r="P9335" s="167"/>
      <c r="Q9335" s="168"/>
    </row>
    <row r="9336" spans="16:17" ht="0" hidden="1" customHeight="1" x14ac:dyDescent="0.25">
      <c r="P9336" s="167"/>
      <c r="Q9336" s="168"/>
    </row>
    <row r="9337" spans="16:17" ht="0" hidden="1" customHeight="1" x14ac:dyDescent="0.25">
      <c r="P9337" s="167"/>
      <c r="Q9337" s="168"/>
    </row>
    <row r="9338" spans="16:17" ht="0" hidden="1" customHeight="1" x14ac:dyDescent="0.25">
      <c r="P9338" s="167"/>
      <c r="Q9338" s="168"/>
    </row>
    <row r="9339" spans="16:17" ht="0" hidden="1" customHeight="1" x14ac:dyDescent="0.25">
      <c r="P9339" s="167"/>
      <c r="Q9339" s="168"/>
    </row>
    <row r="9340" spans="16:17" ht="0" hidden="1" customHeight="1" x14ac:dyDescent="0.25">
      <c r="P9340" s="167"/>
      <c r="Q9340" s="168"/>
    </row>
    <row r="9341" spans="16:17" ht="0" hidden="1" customHeight="1" x14ac:dyDescent="0.25">
      <c r="P9341" s="167"/>
      <c r="Q9341" s="168"/>
    </row>
    <row r="9342" spans="16:17" ht="0" hidden="1" customHeight="1" x14ac:dyDescent="0.25">
      <c r="P9342" s="167"/>
      <c r="Q9342" s="168"/>
    </row>
    <row r="9343" spans="16:17" ht="0" hidden="1" customHeight="1" x14ac:dyDescent="0.25">
      <c r="P9343" s="167"/>
      <c r="Q9343" s="168"/>
    </row>
    <row r="9344" spans="16:17" ht="0" hidden="1" customHeight="1" x14ac:dyDescent="0.25">
      <c r="P9344" s="167"/>
      <c r="Q9344" s="168"/>
    </row>
    <row r="9345" spans="16:17" ht="0" hidden="1" customHeight="1" x14ac:dyDescent="0.25">
      <c r="P9345" s="167"/>
      <c r="Q9345" s="168"/>
    </row>
    <row r="9346" spans="16:17" ht="0" hidden="1" customHeight="1" x14ac:dyDescent="0.25">
      <c r="P9346" s="167"/>
      <c r="Q9346" s="168"/>
    </row>
    <row r="9347" spans="16:17" ht="0" hidden="1" customHeight="1" x14ac:dyDescent="0.25">
      <c r="P9347" s="167"/>
      <c r="Q9347" s="168"/>
    </row>
    <row r="9348" spans="16:17" ht="0" hidden="1" customHeight="1" x14ac:dyDescent="0.25">
      <c r="P9348" s="167"/>
      <c r="Q9348" s="168"/>
    </row>
    <row r="9349" spans="16:17" ht="0" hidden="1" customHeight="1" x14ac:dyDescent="0.25">
      <c r="P9349" s="167"/>
      <c r="Q9349" s="168"/>
    </row>
    <row r="9350" spans="16:17" ht="0" hidden="1" customHeight="1" x14ac:dyDescent="0.25">
      <c r="P9350" s="167"/>
      <c r="Q9350" s="168"/>
    </row>
    <row r="9351" spans="16:17" ht="0" hidden="1" customHeight="1" x14ac:dyDescent="0.25">
      <c r="P9351" s="167"/>
      <c r="Q9351" s="168"/>
    </row>
    <row r="9352" spans="16:17" ht="0" hidden="1" customHeight="1" x14ac:dyDescent="0.25">
      <c r="P9352" s="167"/>
      <c r="Q9352" s="168"/>
    </row>
    <row r="9353" spans="16:17" ht="0" hidden="1" customHeight="1" x14ac:dyDescent="0.25">
      <c r="P9353" s="167"/>
      <c r="Q9353" s="168"/>
    </row>
    <row r="9354" spans="16:17" ht="0" hidden="1" customHeight="1" x14ac:dyDescent="0.25">
      <c r="P9354" s="167"/>
      <c r="Q9354" s="168"/>
    </row>
    <row r="9355" spans="16:17" ht="0" hidden="1" customHeight="1" x14ac:dyDescent="0.25">
      <c r="P9355" s="167"/>
      <c r="Q9355" s="168"/>
    </row>
    <row r="9356" spans="16:17" ht="0" hidden="1" customHeight="1" x14ac:dyDescent="0.25">
      <c r="P9356" s="167"/>
      <c r="Q9356" s="168"/>
    </row>
    <row r="9357" spans="16:17" ht="0" hidden="1" customHeight="1" x14ac:dyDescent="0.25">
      <c r="P9357" s="167"/>
      <c r="Q9357" s="168"/>
    </row>
    <row r="9358" spans="16:17" ht="0" hidden="1" customHeight="1" x14ac:dyDescent="0.25">
      <c r="P9358" s="167"/>
      <c r="Q9358" s="168"/>
    </row>
    <row r="9359" spans="16:17" ht="0" hidden="1" customHeight="1" x14ac:dyDescent="0.25">
      <c r="P9359" s="167"/>
      <c r="Q9359" s="168"/>
    </row>
    <row r="9360" spans="16:17" ht="0" hidden="1" customHeight="1" x14ac:dyDescent="0.25">
      <c r="P9360" s="167"/>
      <c r="Q9360" s="168"/>
    </row>
    <row r="9361" spans="16:17" ht="0" hidden="1" customHeight="1" x14ac:dyDescent="0.25">
      <c r="P9361" s="167"/>
      <c r="Q9361" s="168"/>
    </row>
    <row r="9362" spans="16:17" ht="0" hidden="1" customHeight="1" x14ac:dyDescent="0.25">
      <c r="P9362" s="167"/>
      <c r="Q9362" s="168"/>
    </row>
    <row r="9363" spans="16:17" ht="0" hidden="1" customHeight="1" x14ac:dyDescent="0.25">
      <c r="P9363" s="167"/>
      <c r="Q9363" s="168"/>
    </row>
    <row r="9364" spans="16:17" ht="0" hidden="1" customHeight="1" x14ac:dyDescent="0.25">
      <c r="P9364" s="167"/>
      <c r="Q9364" s="168"/>
    </row>
    <row r="9365" spans="16:17" ht="0" hidden="1" customHeight="1" x14ac:dyDescent="0.25">
      <c r="P9365" s="167"/>
      <c r="Q9365" s="168"/>
    </row>
    <row r="9366" spans="16:17" ht="0" hidden="1" customHeight="1" x14ac:dyDescent="0.25">
      <c r="P9366" s="167"/>
      <c r="Q9366" s="168"/>
    </row>
    <row r="9367" spans="16:17" ht="0" hidden="1" customHeight="1" x14ac:dyDescent="0.25">
      <c r="P9367" s="167"/>
      <c r="Q9367" s="168"/>
    </row>
    <row r="9368" spans="16:17" ht="0" hidden="1" customHeight="1" x14ac:dyDescent="0.25">
      <c r="P9368" s="167"/>
      <c r="Q9368" s="168"/>
    </row>
    <row r="9369" spans="16:17" ht="0" hidden="1" customHeight="1" x14ac:dyDescent="0.25">
      <c r="P9369" s="167"/>
      <c r="Q9369" s="168"/>
    </row>
    <row r="9370" spans="16:17" ht="0" hidden="1" customHeight="1" x14ac:dyDescent="0.25">
      <c r="P9370" s="167"/>
      <c r="Q9370" s="168"/>
    </row>
    <row r="9371" spans="16:17" ht="0" hidden="1" customHeight="1" x14ac:dyDescent="0.25">
      <c r="P9371" s="167"/>
      <c r="Q9371" s="168"/>
    </row>
    <row r="9372" spans="16:17" ht="0" hidden="1" customHeight="1" x14ac:dyDescent="0.25">
      <c r="P9372" s="167"/>
      <c r="Q9372" s="168"/>
    </row>
    <row r="9373" spans="16:17" ht="0" hidden="1" customHeight="1" x14ac:dyDescent="0.25">
      <c r="P9373" s="167"/>
      <c r="Q9373" s="168"/>
    </row>
    <row r="9374" spans="16:17" ht="0" hidden="1" customHeight="1" x14ac:dyDescent="0.25">
      <c r="P9374" s="167"/>
      <c r="Q9374" s="168"/>
    </row>
    <row r="9375" spans="16:17" ht="0" hidden="1" customHeight="1" x14ac:dyDescent="0.25">
      <c r="P9375" s="167"/>
      <c r="Q9375" s="168"/>
    </row>
    <row r="9376" spans="16:17" ht="0" hidden="1" customHeight="1" x14ac:dyDescent="0.25">
      <c r="P9376" s="167"/>
      <c r="Q9376" s="168"/>
    </row>
    <row r="9377" spans="16:17" ht="0" hidden="1" customHeight="1" x14ac:dyDescent="0.25">
      <c r="P9377" s="167"/>
      <c r="Q9377" s="168"/>
    </row>
    <row r="9378" spans="16:17" ht="0" hidden="1" customHeight="1" x14ac:dyDescent="0.25">
      <c r="P9378" s="167"/>
      <c r="Q9378" s="168"/>
    </row>
    <row r="9379" spans="16:17" ht="0" hidden="1" customHeight="1" x14ac:dyDescent="0.25">
      <c r="P9379" s="167"/>
      <c r="Q9379" s="168"/>
    </row>
    <row r="9380" spans="16:17" ht="0" hidden="1" customHeight="1" x14ac:dyDescent="0.25">
      <c r="P9380" s="167"/>
      <c r="Q9380" s="168"/>
    </row>
    <row r="9381" spans="16:17" ht="0" hidden="1" customHeight="1" x14ac:dyDescent="0.25">
      <c r="P9381" s="167"/>
      <c r="Q9381" s="168"/>
    </row>
    <row r="9382" spans="16:17" ht="0" hidden="1" customHeight="1" x14ac:dyDescent="0.25">
      <c r="P9382" s="167"/>
      <c r="Q9382" s="168"/>
    </row>
    <row r="9383" spans="16:17" ht="0" hidden="1" customHeight="1" x14ac:dyDescent="0.25">
      <c r="P9383" s="167"/>
      <c r="Q9383" s="168"/>
    </row>
    <row r="9384" spans="16:17" ht="0" hidden="1" customHeight="1" x14ac:dyDescent="0.25">
      <c r="P9384" s="167"/>
      <c r="Q9384" s="168"/>
    </row>
    <row r="9385" spans="16:17" ht="0" hidden="1" customHeight="1" x14ac:dyDescent="0.25">
      <c r="P9385" s="167"/>
      <c r="Q9385" s="168"/>
    </row>
    <row r="9386" spans="16:17" ht="0" hidden="1" customHeight="1" x14ac:dyDescent="0.25">
      <c r="P9386" s="167"/>
      <c r="Q9386" s="168"/>
    </row>
    <row r="9387" spans="16:17" ht="0" hidden="1" customHeight="1" x14ac:dyDescent="0.25">
      <c r="P9387" s="167"/>
      <c r="Q9387" s="168"/>
    </row>
    <row r="9388" spans="16:17" ht="0" hidden="1" customHeight="1" x14ac:dyDescent="0.25">
      <c r="P9388" s="167"/>
      <c r="Q9388" s="168"/>
    </row>
    <row r="9389" spans="16:17" ht="0" hidden="1" customHeight="1" x14ac:dyDescent="0.25">
      <c r="P9389" s="167"/>
      <c r="Q9389" s="168"/>
    </row>
    <row r="9390" spans="16:17" ht="0" hidden="1" customHeight="1" x14ac:dyDescent="0.25">
      <c r="P9390" s="167"/>
      <c r="Q9390" s="168"/>
    </row>
    <row r="9391" spans="16:17" ht="0" hidden="1" customHeight="1" x14ac:dyDescent="0.25">
      <c r="P9391" s="167"/>
      <c r="Q9391" s="168"/>
    </row>
    <row r="9392" spans="16:17" ht="0" hidden="1" customHeight="1" x14ac:dyDescent="0.25">
      <c r="P9392" s="167"/>
      <c r="Q9392" s="168"/>
    </row>
    <row r="9393" spans="16:17" ht="0" hidden="1" customHeight="1" x14ac:dyDescent="0.25">
      <c r="P9393" s="167"/>
      <c r="Q9393" s="168"/>
    </row>
    <row r="9394" spans="16:17" ht="0" hidden="1" customHeight="1" x14ac:dyDescent="0.25">
      <c r="P9394" s="167"/>
      <c r="Q9394" s="168"/>
    </row>
    <row r="9395" spans="16:17" ht="0" hidden="1" customHeight="1" x14ac:dyDescent="0.25">
      <c r="P9395" s="167"/>
      <c r="Q9395" s="168"/>
    </row>
    <row r="9396" spans="16:17" ht="0" hidden="1" customHeight="1" x14ac:dyDescent="0.25">
      <c r="P9396" s="167"/>
      <c r="Q9396" s="168"/>
    </row>
    <row r="9397" spans="16:17" ht="0" hidden="1" customHeight="1" x14ac:dyDescent="0.25">
      <c r="P9397" s="167"/>
      <c r="Q9397" s="168"/>
    </row>
    <row r="9398" spans="16:17" ht="0" hidden="1" customHeight="1" x14ac:dyDescent="0.25">
      <c r="P9398" s="167"/>
      <c r="Q9398" s="168"/>
    </row>
    <row r="9399" spans="16:17" ht="0" hidden="1" customHeight="1" x14ac:dyDescent="0.25">
      <c r="P9399" s="167"/>
      <c r="Q9399" s="168"/>
    </row>
    <row r="9400" spans="16:17" ht="0" hidden="1" customHeight="1" x14ac:dyDescent="0.25">
      <c r="P9400" s="167"/>
      <c r="Q9400" s="168"/>
    </row>
    <row r="9401" spans="16:17" ht="0" hidden="1" customHeight="1" x14ac:dyDescent="0.25">
      <c r="P9401" s="167"/>
      <c r="Q9401" s="168"/>
    </row>
    <row r="9402" spans="16:17" ht="0" hidden="1" customHeight="1" x14ac:dyDescent="0.25">
      <c r="P9402" s="167"/>
      <c r="Q9402" s="168"/>
    </row>
    <row r="9403" spans="16:17" ht="0" hidden="1" customHeight="1" x14ac:dyDescent="0.25">
      <c r="P9403" s="167"/>
      <c r="Q9403" s="168"/>
    </row>
    <row r="9404" spans="16:17" ht="0" hidden="1" customHeight="1" x14ac:dyDescent="0.25">
      <c r="P9404" s="167"/>
      <c r="Q9404" s="168"/>
    </row>
    <row r="9405" spans="16:17" ht="0" hidden="1" customHeight="1" x14ac:dyDescent="0.25">
      <c r="P9405" s="167"/>
      <c r="Q9405" s="168"/>
    </row>
    <row r="9406" spans="16:17" ht="0" hidden="1" customHeight="1" x14ac:dyDescent="0.25">
      <c r="P9406" s="167"/>
      <c r="Q9406" s="168"/>
    </row>
    <row r="9407" spans="16:17" ht="0" hidden="1" customHeight="1" x14ac:dyDescent="0.25">
      <c r="P9407" s="167"/>
      <c r="Q9407" s="168"/>
    </row>
    <row r="9408" spans="16:17" ht="0" hidden="1" customHeight="1" x14ac:dyDescent="0.25">
      <c r="P9408" s="167"/>
      <c r="Q9408" s="168"/>
    </row>
    <row r="9409" spans="16:17" ht="0" hidden="1" customHeight="1" x14ac:dyDescent="0.25">
      <c r="P9409" s="167"/>
      <c r="Q9409" s="168"/>
    </row>
    <row r="9410" spans="16:17" ht="0" hidden="1" customHeight="1" x14ac:dyDescent="0.25">
      <c r="P9410" s="167"/>
      <c r="Q9410" s="168"/>
    </row>
    <row r="9411" spans="16:17" ht="0" hidden="1" customHeight="1" x14ac:dyDescent="0.25">
      <c r="P9411" s="167"/>
      <c r="Q9411" s="168"/>
    </row>
    <row r="9412" spans="16:17" ht="0" hidden="1" customHeight="1" x14ac:dyDescent="0.25">
      <c r="P9412" s="167"/>
      <c r="Q9412" s="168"/>
    </row>
    <row r="9413" spans="16:17" ht="0" hidden="1" customHeight="1" x14ac:dyDescent="0.25">
      <c r="P9413" s="167"/>
      <c r="Q9413" s="168"/>
    </row>
    <row r="9414" spans="16:17" ht="0" hidden="1" customHeight="1" x14ac:dyDescent="0.25">
      <c r="P9414" s="167"/>
      <c r="Q9414" s="168"/>
    </row>
    <row r="9415" spans="16:17" ht="0" hidden="1" customHeight="1" x14ac:dyDescent="0.25">
      <c r="P9415" s="167"/>
      <c r="Q9415" s="168"/>
    </row>
    <row r="9416" spans="16:17" ht="0" hidden="1" customHeight="1" x14ac:dyDescent="0.25">
      <c r="P9416" s="167"/>
      <c r="Q9416" s="168"/>
    </row>
    <row r="9417" spans="16:17" ht="0" hidden="1" customHeight="1" x14ac:dyDescent="0.25">
      <c r="P9417" s="167"/>
      <c r="Q9417" s="168"/>
    </row>
    <row r="9418" spans="16:17" ht="0" hidden="1" customHeight="1" x14ac:dyDescent="0.25">
      <c r="P9418" s="167"/>
      <c r="Q9418" s="168"/>
    </row>
    <row r="9419" spans="16:17" ht="0" hidden="1" customHeight="1" x14ac:dyDescent="0.25">
      <c r="P9419" s="167"/>
      <c r="Q9419" s="168"/>
    </row>
    <row r="9420" spans="16:17" ht="0" hidden="1" customHeight="1" x14ac:dyDescent="0.25">
      <c r="P9420" s="167"/>
      <c r="Q9420" s="168"/>
    </row>
    <row r="9421" spans="16:17" ht="0" hidden="1" customHeight="1" x14ac:dyDescent="0.25">
      <c r="P9421" s="167"/>
      <c r="Q9421" s="168"/>
    </row>
    <row r="9422" spans="16:17" ht="0" hidden="1" customHeight="1" x14ac:dyDescent="0.25">
      <c r="P9422" s="167"/>
      <c r="Q9422" s="168"/>
    </row>
    <row r="9423" spans="16:17" ht="0" hidden="1" customHeight="1" x14ac:dyDescent="0.25">
      <c r="P9423" s="167"/>
      <c r="Q9423" s="168"/>
    </row>
    <row r="9424" spans="16:17" ht="0" hidden="1" customHeight="1" x14ac:dyDescent="0.25">
      <c r="P9424" s="167"/>
      <c r="Q9424" s="168"/>
    </row>
    <row r="9425" spans="16:17" ht="0" hidden="1" customHeight="1" x14ac:dyDescent="0.25">
      <c r="P9425" s="167"/>
      <c r="Q9425" s="168"/>
    </row>
    <row r="9426" spans="16:17" ht="0" hidden="1" customHeight="1" x14ac:dyDescent="0.25">
      <c r="P9426" s="167"/>
      <c r="Q9426" s="168"/>
    </row>
    <row r="9427" spans="16:17" ht="0" hidden="1" customHeight="1" x14ac:dyDescent="0.25">
      <c r="P9427" s="167"/>
      <c r="Q9427" s="168"/>
    </row>
    <row r="9428" spans="16:17" ht="0" hidden="1" customHeight="1" x14ac:dyDescent="0.25">
      <c r="P9428" s="167"/>
      <c r="Q9428" s="168"/>
    </row>
    <row r="9429" spans="16:17" ht="0" hidden="1" customHeight="1" x14ac:dyDescent="0.25">
      <c r="P9429" s="167"/>
      <c r="Q9429" s="168"/>
    </row>
    <row r="9430" spans="16:17" ht="0" hidden="1" customHeight="1" x14ac:dyDescent="0.25">
      <c r="P9430" s="167"/>
      <c r="Q9430" s="168"/>
    </row>
    <row r="9431" spans="16:17" ht="0" hidden="1" customHeight="1" x14ac:dyDescent="0.25">
      <c r="P9431" s="167"/>
      <c r="Q9431" s="168"/>
    </row>
    <row r="9432" spans="16:17" ht="0" hidden="1" customHeight="1" x14ac:dyDescent="0.25">
      <c r="P9432" s="167"/>
      <c r="Q9432" s="168"/>
    </row>
    <row r="9433" spans="16:17" ht="0" hidden="1" customHeight="1" x14ac:dyDescent="0.25">
      <c r="P9433" s="167"/>
      <c r="Q9433" s="168"/>
    </row>
    <row r="9434" spans="16:17" ht="0" hidden="1" customHeight="1" x14ac:dyDescent="0.25">
      <c r="P9434" s="167"/>
      <c r="Q9434" s="168"/>
    </row>
    <row r="9435" spans="16:17" ht="0" hidden="1" customHeight="1" x14ac:dyDescent="0.25">
      <c r="P9435" s="167"/>
      <c r="Q9435" s="168"/>
    </row>
    <row r="9436" spans="16:17" ht="0" hidden="1" customHeight="1" x14ac:dyDescent="0.25">
      <c r="P9436" s="167"/>
      <c r="Q9436" s="168"/>
    </row>
    <row r="9437" spans="16:17" ht="0" hidden="1" customHeight="1" x14ac:dyDescent="0.25">
      <c r="P9437" s="167"/>
      <c r="Q9437" s="168"/>
    </row>
    <row r="9438" spans="16:17" ht="0" hidden="1" customHeight="1" x14ac:dyDescent="0.25">
      <c r="P9438" s="167"/>
      <c r="Q9438" s="168"/>
    </row>
    <row r="9439" spans="16:17" ht="0" hidden="1" customHeight="1" x14ac:dyDescent="0.25">
      <c r="P9439" s="167"/>
      <c r="Q9439" s="168"/>
    </row>
    <row r="9440" spans="16:17" ht="0" hidden="1" customHeight="1" x14ac:dyDescent="0.25">
      <c r="P9440" s="167"/>
      <c r="Q9440" s="168"/>
    </row>
    <row r="9441" spans="16:17" ht="0" hidden="1" customHeight="1" x14ac:dyDescent="0.25">
      <c r="P9441" s="167"/>
      <c r="Q9441" s="168"/>
    </row>
    <row r="9442" spans="16:17" ht="0" hidden="1" customHeight="1" x14ac:dyDescent="0.25">
      <c r="P9442" s="167"/>
      <c r="Q9442" s="168"/>
    </row>
    <row r="9443" spans="16:17" ht="0" hidden="1" customHeight="1" x14ac:dyDescent="0.25">
      <c r="P9443" s="167"/>
      <c r="Q9443" s="168"/>
    </row>
    <row r="9444" spans="16:17" ht="0" hidden="1" customHeight="1" x14ac:dyDescent="0.25">
      <c r="P9444" s="167"/>
      <c r="Q9444" s="168"/>
    </row>
    <row r="9445" spans="16:17" ht="0" hidden="1" customHeight="1" x14ac:dyDescent="0.25">
      <c r="P9445" s="167"/>
      <c r="Q9445" s="168"/>
    </row>
    <row r="9446" spans="16:17" ht="0" hidden="1" customHeight="1" x14ac:dyDescent="0.25">
      <c r="P9446" s="167"/>
      <c r="Q9446" s="168"/>
    </row>
    <row r="9447" spans="16:17" ht="0" hidden="1" customHeight="1" x14ac:dyDescent="0.25">
      <c r="P9447" s="167"/>
      <c r="Q9447" s="168"/>
    </row>
    <row r="9448" spans="16:17" ht="0" hidden="1" customHeight="1" x14ac:dyDescent="0.25">
      <c r="P9448" s="167"/>
      <c r="Q9448" s="168"/>
    </row>
    <row r="9449" spans="16:17" ht="0" hidden="1" customHeight="1" x14ac:dyDescent="0.25">
      <c r="P9449" s="167"/>
      <c r="Q9449" s="168"/>
    </row>
    <row r="9450" spans="16:17" ht="0" hidden="1" customHeight="1" x14ac:dyDescent="0.25">
      <c r="P9450" s="167"/>
      <c r="Q9450" s="168"/>
    </row>
    <row r="9451" spans="16:17" ht="0" hidden="1" customHeight="1" x14ac:dyDescent="0.25">
      <c r="P9451" s="167"/>
      <c r="Q9451" s="168"/>
    </row>
    <row r="9452" spans="16:17" ht="0" hidden="1" customHeight="1" x14ac:dyDescent="0.25">
      <c r="P9452" s="167"/>
      <c r="Q9452" s="168"/>
    </row>
    <row r="9453" spans="16:17" ht="0" hidden="1" customHeight="1" x14ac:dyDescent="0.25">
      <c r="P9453" s="167"/>
      <c r="Q9453" s="168"/>
    </row>
    <row r="9454" spans="16:17" ht="0" hidden="1" customHeight="1" x14ac:dyDescent="0.25">
      <c r="P9454" s="167"/>
      <c r="Q9454" s="168"/>
    </row>
    <row r="9455" spans="16:17" ht="0" hidden="1" customHeight="1" x14ac:dyDescent="0.25">
      <c r="P9455" s="167"/>
      <c r="Q9455" s="168"/>
    </row>
    <row r="9456" spans="16:17" ht="0" hidden="1" customHeight="1" x14ac:dyDescent="0.25">
      <c r="P9456" s="167"/>
      <c r="Q9456" s="168"/>
    </row>
    <row r="9457" spans="16:17" ht="0" hidden="1" customHeight="1" x14ac:dyDescent="0.25">
      <c r="P9457" s="167"/>
      <c r="Q9457" s="168"/>
    </row>
    <row r="9458" spans="16:17" ht="0" hidden="1" customHeight="1" x14ac:dyDescent="0.25">
      <c r="P9458" s="167"/>
      <c r="Q9458" s="168"/>
    </row>
    <row r="9459" spans="16:17" ht="0" hidden="1" customHeight="1" x14ac:dyDescent="0.25">
      <c r="P9459" s="167"/>
      <c r="Q9459" s="168"/>
    </row>
    <row r="9460" spans="16:17" ht="0" hidden="1" customHeight="1" x14ac:dyDescent="0.25">
      <c r="P9460" s="167"/>
      <c r="Q9460" s="168"/>
    </row>
    <row r="9461" spans="16:17" ht="0" hidden="1" customHeight="1" x14ac:dyDescent="0.25">
      <c r="P9461" s="167"/>
      <c r="Q9461" s="168"/>
    </row>
    <row r="9462" spans="16:17" ht="0" hidden="1" customHeight="1" x14ac:dyDescent="0.25">
      <c r="P9462" s="167"/>
      <c r="Q9462" s="168"/>
    </row>
    <row r="9463" spans="16:17" ht="0" hidden="1" customHeight="1" x14ac:dyDescent="0.25">
      <c r="P9463" s="167"/>
      <c r="Q9463" s="168"/>
    </row>
    <row r="9464" spans="16:17" ht="0" hidden="1" customHeight="1" x14ac:dyDescent="0.25">
      <c r="P9464" s="167"/>
      <c r="Q9464" s="168"/>
    </row>
    <row r="9465" spans="16:17" ht="0" hidden="1" customHeight="1" x14ac:dyDescent="0.25">
      <c r="P9465" s="167"/>
      <c r="Q9465" s="168"/>
    </row>
    <row r="9466" spans="16:17" ht="0" hidden="1" customHeight="1" x14ac:dyDescent="0.25">
      <c r="P9466" s="167"/>
      <c r="Q9466" s="168"/>
    </row>
    <row r="9467" spans="16:17" ht="0" hidden="1" customHeight="1" x14ac:dyDescent="0.25">
      <c r="P9467" s="167"/>
      <c r="Q9467" s="168"/>
    </row>
    <row r="9468" spans="16:17" ht="0" hidden="1" customHeight="1" x14ac:dyDescent="0.25">
      <c r="P9468" s="167"/>
      <c r="Q9468" s="168"/>
    </row>
    <row r="9469" spans="16:17" ht="0" hidden="1" customHeight="1" x14ac:dyDescent="0.25">
      <c r="P9469" s="167"/>
      <c r="Q9469" s="168"/>
    </row>
    <row r="9470" spans="16:17" ht="0" hidden="1" customHeight="1" x14ac:dyDescent="0.25">
      <c r="P9470" s="167"/>
      <c r="Q9470" s="168"/>
    </row>
    <row r="9471" spans="16:17" ht="0" hidden="1" customHeight="1" x14ac:dyDescent="0.25">
      <c r="P9471" s="167"/>
      <c r="Q9471" s="168"/>
    </row>
    <row r="9472" spans="16:17" ht="0" hidden="1" customHeight="1" x14ac:dyDescent="0.25">
      <c r="P9472" s="167"/>
      <c r="Q9472" s="168"/>
    </row>
    <row r="9473" spans="16:17" ht="0" hidden="1" customHeight="1" x14ac:dyDescent="0.25">
      <c r="P9473" s="167"/>
      <c r="Q9473" s="168"/>
    </row>
    <row r="9474" spans="16:17" ht="0" hidden="1" customHeight="1" x14ac:dyDescent="0.25">
      <c r="P9474" s="167"/>
      <c r="Q9474" s="168"/>
    </row>
    <row r="9475" spans="16:17" ht="0" hidden="1" customHeight="1" x14ac:dyDescent="0.25">
      <c r="P9475" s="167"/>
      <c r="Q9475" s="168"/>
    </row>
    <row r="9476" spans="16:17" ht="0" hidden="1" customHeight="1" x14ac:dyDescent="0.25">
      <c r="P9476" s="167"/>
      <c r="Q9476" s="168"/>
    </row>
    <row r="9477" spans="16:17" ht="0" hidden="1" customHeight="1" x14ac:dyDescent="0.25">
      <c r="P9477" s="167"/>
      <c r="Q9477" s="168"/>
    </row>
    <row r="9478" spans="16:17" ht="0" hidden="1" customHeight="1" x14ac:dyDescent="0.25">
      <c r="P9478" s="167"/>
      <c r="Q9478" s="168"/>
    </row>
    <row r="9479" spans="16:17" ht="0" hidden="1" customHeight="1" x14ac:dyDescent="0.25">
      <c r="P9479" s="167"/>
      <c r="Q9479" s="168"/>
    </row>
    <row r="9480" spans="16:17" ht="0" hidden="1" customHeight="1" x14ac:dyDescent="0.25">
      <c r="P9480" s="167"/>
      <c r="Q9480" s="168"/>
    </row>
    <row r="9481" spans="16:17" ht="0" hidden="1" customHeight="1" x14ac:dyDescent="0.25">
      <c r="P9481" s="167"/>
      <c r="Q9481" s="168"/>
    </row>
    <row r="9482" spans="16:17" ht="0" hidden="1" customHeight="1" x14ac:dyDescent="0.25">
      <c r="P9482" s="167"/>
      <c r="Q9482" s="168"/>
    </row>
    <row r="9483" spans="16:17" ht="0" hidden="1" customHeight="1" x14ac:dyDescent="0.25">
      <c r="P9483" s="167"/>
      <c r="Q9483" s="168"/>
    </row>
    <row r="9484" spans="16:17" ht="0" hidden="1" customHeight="1" x14ac:dyDescent="0.25">
      <c r="P9484" s="167"/>
      <c r="Q9484" s="168"/>
    </row>
    <row r="9485" spans="16:17" ht="0" hidden="1" customHeight="1" x14ac:dyDescent="0.25">
      <c r="P9485" s="167"/>
      <c r="Q9485" s="168"/>
    </row>
    <row r="9486" spans="16:17" ht="0" hidden="1" customHeight="1" x14ac:dyDescent="0.25">
      <c r="P9486" s="167"/>
      <c r="Q9486" s="168"/>
    </row>
    <row r="9487" spans="16:17" ht="0" hidden="1" customHeight="1" x14ac:dyDescent="0.25">
      <c r="P9487" s="167"/>
      <c r="Q9487" s="168"/>
    </row>
    <row r="9488" spans="16:17" ht="0" hidden="1" customHeight="1" x14ac:dyDescent="0.25">
      <c r="P9488" s="167"/>
      <c r="Q9488" s="168"/>
    </row>
    <row r="9489" spans="16:17" ht="0" hidden="1" customHeight="1" x14ac:dyDescent="0.25">
      <c r="P9489" s="167"/>
      <c r="Q9489" s="168"/>
    </row>
    <row r="9490" spans="16:17" ht="0" hidden="1" customHeight="1" x14ac:dyDescent="0.25">
      <c r="P9490" s="167"/>
      <c r="Q9490" s="168"/>
    </row>
    <row r="9491" spans="16:17" ht="0" hidden="1" customHeight="1" x14ac:dyDescent="0.25">
      <c r="P9491" s="167"/>
      <c r="Q9491" s="168"/>
    </row>
    <row r="9492" spans="16:17" ht="0" hidden="1" customHeight="1" x14ac:dyDescent="0.25">
      <c r="P9492" s="167"/>
      <c r="Q9492" s="168"/>
    </row>
    <row r="9493" spans="16:17" ht="0" hidden="1" customHeight="1" x14ac:dyDescent="0.25">
      <c r="P9493" s="167"/>
      <c r="Q9493" s="168"/>
    </row>
    <row r="9494" spans="16:17" ht="0" hidden="1" customHeight="1" x14ac:dyDescent="0.25">
      <c r="P9494" s="167"/>
      <c r="Q9494" s="168"/>
    </row>
    <row r="9495" spans="16:17" ht="0" hidden="1" customHeight="1" x14ac:dyDescent="0.25">
      <c r="P9495" s="167"/>
      <c r="Q9495" s="168"/>
    </row>
    <row r="9496" spans="16:17" ht="0" hidden="1" customHeight="1" x14ac:dyDescent="0.25">
      <c r="P9496" s="167"/>
      <c r="Q9496" s="168"/>
    </row>
    <row r="9497" spans="16:17" ht="0" hidden="1" customHeight="1" x14ac:dyDescent="0.25">
      <c r="P9497" s="167"/>
      <c r="Q9497" s="168"/>
    </row>
    <row r="9498" spans="16:17" ht="0" hidden="1" customHeight="1" x14ac:dyDescent="0.25">
      <c r="P9498" s="167"/>
      <c r="Q9498" s="168"/>
    </row>
    <row r="9499" spans="16:17" ht="0" hidden="1" customHeight="1" x14ac:dyDescent="0.25">
      <c r="P9499" s="167"/>
      <c r="Q9499" s="168"/>
    </row>
    <row r="9500" spans="16:17" ht="0" hidden="1" customHeight="1" x14ac:dyDescent="0.25">
      <c r="P9500" s="167"/>
      <c r="Q9500" s="168"/>
    </row>
    <row r="9501" spans="16:17" ht="0" hidden="1" customHeight="1" x14ac:dyDescent="0.25">
      <c r="P9501" s="167"/>
      <c r="Q9501" s="168"/>
    </row>
    <row r="9502" spans="16:17" ht="0" hidden="1" customHeight="1" x14ac:dyDescent="0.25">
      <c r="P9502" s="167"/>
      <c r="Q9502" s="168"/>
    </row>
    <row r="9503" spans="16:17" ht="0" hidden="1" customHeight="1" x14ac:dyDescent="0.25">
      <c r="P9503" s="167"/>
      <c r="Q9503" s="168"/>
    </row>
    <row r="9504" spans="16:17" ht="0" hidden="1" customHeight="1" x14ac:dyDescent="0.25">
      <c r="P9504" s="167"/>
      <c r="Q9504" s="168"/>
    </row>
    <row r="9505" spans="16:17" ht="0" hidden="1" customHeight="1" x14ac:dyDescent="0.25">
      <c r="P9505" s="167"/>
      <c r="Q9505" s="168"/>
    </row>
    <row r="9506" spans="16:17" ht="0" hidden="1" customHeight="1" x14ac:dyDescent="0.25">
      <c r="P9506" s="167"/>
      <c r="Q9506" s="168"/>
    </row>
    <row r="9507" spans="16:17" ht="0" hidden="1" customHeight="1" x14ac:dyDescent="0.25">
      <c r="P9507" s="167"/>
      <c r="Q9507" s="168"/>
    </row>
    <row r="9508" spans="16:17" ht="0" hidden="1" customHeight="1" x14ac:dyDescent="0.25">
      <c r="P9508" s="167"/>
      <c r="Q9508" s="168"/>
    </row>
    <row r="9509" spans="16:17" ht="0" hidden="1" customHeight="1" x14ac:dyDescent="0.25">
      <c r="P9509" s="167"/>
      <c r="Q9509" s="168"/>
    </row>
    <row r="9510" spans="16:17" ht="0" hidden="1" customHeight="1" x14ac:dyDescent="0.25">
      <c r="P9510" s="167"/>
      <c r="Q9510" s="168"/>
    </row>
    <row r="9511" spans="16:17" ht="0" hidden="1" customHeight="1" x14ac:dyDescent="0.25">
      <c r="P9511" s="167"/>
      <c r="Q9511" s="168"/>
    </row>
    <row r="9512" spans="16:17" ht="0" hidden="1" customHeight="1" x14ac:dyDescent="0.25">
      <c r="P9512" s="167"/>
      <c r="Q9512" s="168"/>
    </row>
    <row r="9513" spans="16:17" ht="0" hidden="1" customHeight="1" x14ac:dyDescent="0.25">
      <c r="P9513" s="167"/>
      <c r="Q9513" s="168"/>
    </row>
    <row r="9514" spans="16:17" ht="0" hidden="1" customHeight="1" x14ac:dyDescent="0.25">
      <c r="P9514" s="167"/>
      <c r="Q9514" s="168"/>
    </row>
    <row r="9515" spans="16:17" ht="0" hidden="1" customHeight="1" x14ac:dyDescent="0.25">
      <c r="P9515" s="167"/>
      <c r="Q9515" s="168"/>
    </row>
    <row r="9516" spans="16:17" ht="0" hidden="1" customHeight="1" x14ac:dyDescent="0.25">
      <c r="P9516" s="167"/>
      <c r="Q9516" s="168"/>
    </row>
    <row r="9517" spans="16:17" ht="0" hidden="1" customHeight="1" x14ac:dyDescent="0.25">
      <c r="P9517" s="167"/>
      <c r="Q9517" s="168"/>
    </row>
    <row r="9518" spans="16:17" ht="0" hidden="1" customHeight="1" x14ac:dyDescent="0.25">
      <c r="P9518" s="167"/>
      <c r="Q9518" s="168"/>
    </row>
    <row r="9519" spans="16:17" ht="0" hidden="1" customHeight="1" x14ac:dyDescent="0.25">
      <c r="P9519" s="167"/>
      <c r="Q9519" s="168"/>
    </row>
    <row r="9520" spans="16:17" ht="0" hidden="1" customHeight="1" x14ac:dyDescent="0.25">
      <c r="P9520" s="167"/>
      <c r="Q9520" s="168"/>
    </row>
    <row r="9521" spans="16:17" ht="0" hidden="1" customHeight="1" x14ac:dyDescent="0.25">
      <c r="P9521" s="167"/>
      <c r="Q9521" s="168"/>
    </row>
    <row r="9522" spans="16:17" ht="0" hidden="1" customHeight="1" x14ac:dyDescent="0.25">
      <c r="P9522" s="167"/>
      <c r="Q9522" s="168"/>
    </row>
    <row r="9523" spans="16:17" ht="0" hidden="1" customHeight="1" x14ac:dyDescent="0.25">
      <c r="P9523" s="167"/>
      <c r="Q9523" s="168"/>
    </row>
    <row r="9524" spans="16:17" ht="0" hidden="1" customHeight="1" x14ac:dyDescent="0.25">
      <c r="P9524" s="167"/>
      <c r="Q9524" s="168"/>
    </row>
    <row r="9525" spans="16:17" ht="0" hidden="1" customHeight="1" x14ac:dyDescent="0.25">
      <c r="P9525" s="167"/>
      <c r="Q9525" s="168"/>
    </row>
    <row r="9526" spans="16:17" ht="0" hidden="1" customHeight="1" x14ac:dyDescent="0.25">
      <c r="P9526" s="167"/>
      <c r="Q9526" s="168"/>
    </row>
    <row r="9527" spans="16:17" ht="0" hidden="1" customHeight="1" x14ac:dyDescent="0.25">
      <c r="P9527" s="167"/>
      <c r="Q9527" s="168"/>
    </row>
    <row r="9528" spans="16:17" ht="0" hidden="1" customHeight="1" x14ac:dyDescent="0.25">
      <c r="P9528" s="167"/>
      <c r="Q9528" s="168"/>
    </row>
    <row r="9529" spans="16:17" ht="0" hidden="1" customHeight="1" x14ac:dyDescent="0.25">
      <c r="P9529" s="167"/>
      <c r="Q9529" s="168"/>
    </row>
    <row r="9530" spans="16:17" ht="0" hidden="1" customHeight="1" x14ac:dyDescent="0.25">
      <c r="P9530" s="167"/>
      <c r="Q9530" s="168"/>
    </row>
    <row r="9531" spans="16:17" ht="0" hidden="1" customHeight="1" x14ac:dyDescent="0.25">
      <c r="P9531" s="167"/>
      <c r="Q9531" s="168"/>
    </row>
    <row r="9532" spans="16:17" ht="0" hidden="1" customHeight="1" x14ac:dyDescent="0.25">
      <c r="P9532" s="167"/>
      <c r="Q9532" s="168"/>
    </row>
    <row r="9533" spans="16:17" ht="0" hidden="1" customHeight="1" x14ac:dyDescent="0.25">
      <c r="P9533" s="167"/>
      <c r="Q9533" s="168"/>
    </row>
    <row r="9534" spans="16:17" ht="0" hidden="1" customHeight="1" x14ac:dyDescent="0.25">
      <c r="P9534" s="167"/>
      <c r="Q9534" s="168"/>
    </row>
    <row r="9535" spans="16:17" ht="0" hidden="1" customHeight="1" x14ac:dyDescent="0.25">
      <c r="P9535" s="167"/>
      <c r="Q9535" s="168"/>
    </row>
    <row r="9536" spans="16:17" ht="0" hidden="1" customHeight="1" x14ac:dyDescent="0.25">
      <c r="P9536" s="167"/>
      <c r="Q9536" s="168"/>
    </row>
    <row r="9537" spans="16:17" ht="0" hidden="1" customHeight="1" x14ac:dyDescent="0.25">
      <c r="P9537" s="167"/>
      <c r="Q9537" s="168"/>
    </row>
    <row r="9538" spans="16:17" ht="0" hidden="1" customHeight="1" x14ac:dyDescent="0.25">
      <c r="P9538" s="167"/>
      <c r="Q9538" s="168"/>
    </row>
    <row r="9539" spans="16:17" ht="0" hidden="1" customHeight="1" x14ac:dyDescent="0.25">
      <c r="P9539" s="167"/>
      <c r="Q9539" s="168"/>
    </row>
    <row r="9540" spans="16:17" ht="0" hidden="1" customHeight="1" x14ac:dyDescent="0.25">
      <c r="P9540" s="167"/>
      <c r="Q9540" s="168"/>
    </row>
    <row r="9541" spans="16:17" ht="0" hidden="1" customHeight="1" x14ac:dyDescent="0.25">
      <c r="P9541" s="167"/>
      <c r="Q9541" s="168"/>
    </row>
    <row r="9542" spans="16:17" ht="0" hidden="1" customHeight="1" x14ac:dyDescent="0.25">
      <c r="P9542" s="167"/>
      <c r="Q9542" s="168"/>
    </row>
    <row r="9543" spans="16:17" ht="0" hidden="1" customHeight="1" x14ac:dyDescent="0.25">
      <c r="P9543" s="167"/>
      <c r="Q9543" s="168"/>
    </row>
    <row r="9544" spans="16:17" ht="0" hidden="1" customHeight="1" x14ac:dyDescent="0.25">
      <c r="P9544" s="167"/>
      <c r="Q9544" s="168"/>
    </row>
    <row r="9545" spans="16:17" ht="0" hidden="1" customHeight="1" x14ac:dyDescent="0.25">
      <c r="P9545" s="167"/>
      <c r="Q9545" s="168"/>
    </row>
    <row r="9546" spans="16:17" ht="0" hidden="1" customHeight="1" x14ac:dyDescent="0.25">
      <c r="P9546" s="167"/>
      <c r="Q9546" s="168"/>
    </row>
    <row r="9547" spans="16:17" ht="0" hidden="1" customHeight="1" x14ac:dyDescent="0.25">
      <c r="P9547" s="167"/>
      <c r="Q9547" s="168"/>
    </row>
    <row r="9548" spans="16:17" ht="0" hidden="1" customHeight="1" x14ac:dyDescent="0.25">
      <c r="P9548" s="167"/>
      <c r="Q9548" s="168"/>
    </row>
    <row r="9549" spans="16:17" ht="0" hidden="1" customHeight="1" x14ac:dyDescent="0.25">
      <c r="P9549" s="167"/>
      <c r="Q9549" s="168"/>
    </row>
    <row r="9550" spans="16:17" ht="0" hidden="1" customHeight="1" x14ac:dyDescent="0.25">
      <c r="P9550" s="167"/>
      <c r="Q9550" s="168"/>
    </row>
    <row r="9551" spans="16:17" ht="0" hidden="1" customHeight="1" x14ac:dyDescent="0.25">
      <c r="P9551" s="167"/>
      <c r="Q9551" s="168"/>
    </row>
    <row r="9552" spans="16:17" ht="0" hidden="1" customHeight="1" x14ac:dyDescent="0.25">
      <c r="P9552" s="167"/>
      <c r="Q9552" s="168"/>
    </row>
    <row r="9553" spans="16:17" ht="0" hidden="1" customHeight="1" x14ac:dyDescent="0.25">
      <c r="P9553" s="167"/>
      <c r="Q9553" s="168"/>
    </row>
    <row r="9554" spans="16:17" ht="0" hidden="1" customHeight="1" x14ac:dyDescent="0.25">
      <c r="P9554" s="167"/>
      <c r="Q9554" s="168"/>
    </row>
    <row r="9555" spans="16:17" ht="0" hidden="1" customHeight="1" x14ac:dyDescent="0.25">
      <c r="P9555" s="167"/>
      <c r="Q9555" s="168"/>
    </row>
    <row r="9556" spans="16:17" ht="0" hidden="1" customHeight="1" x14ac:dyDescent="0.25">
      <c r="P9556" s="167"/>
      <c r="Q9556" s="168"/>
    </row>
    <row r="9557" spans="16:17" ht="0" hidden="1" customHeight="1" x14ac:dyDescent="0.25">
      <c r="P9557" s="167"/>
      <c r="Q9557" s="168"/>
    </row>
    <row r="9558" spans="16:17" ht="0" hidden="1" customHeight="1" x14ac:dyDescent="0.25">
      <c r="P9558" s="167"/>
      <c r="Q9558" s="168"/>
    </row>
    <row r="9559" spans="16:17" ht="0" hidden="1" customHeight="1" x14ac:dyDescent="0.25">
      <c r="P9559" s="167"/>
      <c r="Q9559" s="168"/>
    </row>
    <row r="9560" spans="16:17" ht="0" hidden="1" customHeight="1" x14ac:dyDescent="0.25">
      <c r="P9560" s="167"/>
      <c r="Q9560" s="168"/>
    </row>
    <row r="9561" spans="16:17" ht="0" hidden="1" customHeight="1" x14ac:dyDescent="0.25">
      <c r="P9561" s="167"/>
      <c r="Q9561" s="168"/>
    </row>
    <row r="9562" spans="16:17" ht="0" hidden="1" customHeight="1" x14ac:dyDescent="0.25">
      <c r="P9562" s="167"/>
      <c r="Q9562" s="168"/>
    </row>
    <row r="9563" spans="16:17" ht="0" hidden="1" customHeight="1" x14ac:dyDescent="0.25">
      <c r="P9563" s="167"/>
      <c r="Q9563" s="168"/>
    </row>
    <row r="9564" spans="16:17" ht="0" hidden="1" customHeight="1" x14ac:dyDescent="0.25">
      <c r="P9564" s="167"/>
      <c r="Q9564" s="168"/>
    </row>
    <row r="9565" spans="16:17" ht="0" hidden="1" customHeight="1" x14ac:dyDescent="0.25">
      <c r="P9565" s="167"/>
      <c r="Q9565" s="168"/>
    </row>
    <row r="9566" spans="16:17" ht="0" hidden="1" customHeight="1" x14ac:dyDescent="0.25">
      <c r="P9566" s="167"/>
      <c r="Q9566" s="168"/>
    </row>
    <row r="9567" spans="16:17" ht="0" hidden="1" customHeight="1" x14ac:dyDescent="0.25">
      <c r="P9567" s="167"/>
      <c r="Q9567" s="168"/>
    </row>
    <row r="9568" spans="16:17" ht="0" hidden="1" customHeight="1" x14ac:dyDescent="0.25">
      <c r="P9568" s="167"/>
      <c r="Q9568" s="168"/>
    </row>
    <row r="9569" spans="16:17" ht="0" hidden="1" customHeight="1" x14ac:dyDescent="0.25">
      <c r="P9569" s="167"/>
      <c r="Q9569" s="168"/>
    </row>
    <row r="9570" spans="16:17" ht="0" hidden="1" customHeight="1" x14ac:dyDescent="0.25">
      <c r="P9570" s="167"/>
      <c r="Q9570" s="168"/>
    </row>
    <row r="9571" spans="16:17" ht="0" hidden="1" customHeight="1" x14ac:dyDescent="0.25">
      <c r="P9571" s="167"/>
      <c r="Q9571" s="168"/>
    </row>
    <row r="9572" spans="16:17" ht="0" hidden="1" customHeight="1" x14ac:dyDescent="0.25">
      <c r="P9572" s="167"/>
      <c r="Q9572" s="168"/>
    </row>
    <row r="9573" spans="16:17" ht="0" hidden="1" customHeight="1" x14ac:dyDescent="0.25">
      <c r="P9573" s="167"/>
      <c r="Q9573" s="168"/>
    </row>
    <row r="9574" spans="16:17" ht="0" hidden="1" customHeight="1" x14ac:dyDescent="0.25">
      <c r="P9574" s="167"/>
      <c r="Q9574" s="168"/>
    </row>
    <row r="9575" spans="16:17" ht="0" hidden="1" customHeight="1" x14ac:dyDescent="0.25">
      <c r="P9575" s="167"/>
      <c r="Q9575" s="168"/>
    </row>
    <row r="9576" spans="16:17" ht="0" hidden="1" customHeight="1" x14ac:dyDescent="0.25">
      <c r="P9576" s="167"/>
      <c r="Q9576" s="168"/>
    </row>
    <row r="9577" spans="16:17" ht="0" hidden="1" customHeight="1" x14ac:dyDescent="0.25">
      <c r="P9577" s="167"/>
      <c r="Q9577" s="168"/>
    </row>
    <row r="9578" spans="16:17" ht="0" hidden="1" customHeight="1" x14ac:dyDescent="0.25">
      <c r="P9578" s="167"/>
      <c r="Q9578" s="168"/>
    </row>
    <row r="9579" spans="16:17" ht="0" hidden="1" customHeight="1" x14ac:dyDescent="0.25">
      <c r="P9579" s="167"/>
      <c r="Q9579" s="168"/>
    </row>
    <row r="9580" spans="16:17" ht="0" hidden="1" customHeight="1" x14ac:dyDescent="0.25">
      <c r="P9580" s="167"/>
      <c r="Q9580" s="168"/>
    </row>
    <row r="9581" spans="16:17" ht="0" hidden="1" customHeight="1" x14ac:dyDescent="0.25">
      <c r="P9581" s="167"/>
      <c r="Q9581" s="168"/>
    </row>
    <row r="9582" spans="16:17" ht="0" hidden="1" customHeight="1" x14ac:dyDescent="0.25">
      <c r="P9582" s="167"/>
      <c r="Q9582" s="168"/>
    </row>
    <row r="9583" spans="16:17" ht="0" hidden="1" customHeight="1" x14ac:dyDescent="0.25">
      <c r="P9583" s="167"/>
      <c r="Q9583" s="168"/>
    </row>
    <row r="9584" spans="16:17" ht="0" hidden="1" customHeight="1" x14ac:dyDescent="0.25">
      <c r="P9584" s="167"/>
      <c r="Q9584" s="168"/>
    </row>
    <row r="9585" spans="16:17" ht="0" hidden="1" customHeight="1" x14ac:dyDescent="0.25">
      <c r="P9585" s="167"/>
      <c r="Q9585" s="168"/>
    </row>
    <row r="9586" spans="16:17" ht="0" hidden="1" customHeight="1" x14ac:dyDescent="0.25">
      <c r="P9586" s="167"/>
      <c r="Q9586" s="168"/>
    </row>
    <row r="9587" spans="16:17" ht="0" hidden="1" customHeight="1" x14ac:dyDescent="0.25">
      <c r="P9587" s="167"/>
      <c r="Q9587" s="168"/>
    </row>
    <row r="9588" spans="16:17" ht="0" hidden="1" customHeight="1" x14ac:dyDescent="0.25">
      <c r="P9588" s="167"/>
      <c r="Q9588" s="168"/>
    </row>
    <row r="9589" spans="16:17" ht="0" hidden="1" customHeight="1" x14ac:dyDescent="0.25">
      <c r="P9589" s="167"/>
      <c r="Q9589" s="168"/>
    </row>
    <row r="9590" spans="16:17" ht="0" hidden="1" customHeight="1" x14ac:dyDescent="0.25">
      <c r="P9590" s="167"/>
      <c r="Q9590" s="168"/>
    </row>
    <row r="9591" spans="16:17" ht="0" hidden="1" customHeight="1" x14ac:dyDescent="0.25">
      <c r="P9591" s="167"/>
      <c r="Q9591" s="168"/>
    </row>
    <row r="9592" spans="16:17" ht="0" hidden="1" customHeight="1" x14ac:dyDescent="0.25">
      <c r="P9592" s="167"/>
      <c r="Q9592" s="168"/>
    </row>
    <row r="9593" spans="16:17" ht="0" hidden="1" customHeight="1" x14ac:dyDescent="0.25">
      <c r="P9593" s="167"/>
      <c r="Q9593" s="168"/>
    </row>
    <row r="9594" spans="16:17" ht="0" hidden="1" customHeight="1" x14ac:dyDescent="0.25">
      <c r="P9594" s="167"/>
      <c r="Q9594" s="168"/>
    </row>
    <row r="9595" spans="16:17" ht="0" hidden="1" customHeight="1" x14ac:dyDescent="0.25">
      <c r="P9595" s="167"/>
      <c r="Q9595" s="168"/>
    </row>
    <row r="9596" spans="16:17" ht="0" hidden="1" customHeight="1" x14ac:dyDescent="0.25">
      <c r="P9596" s="167"/>
      <c r="Q9596" s="168"/>
    </row>
    <row r="9597" spans="16:17" ht="0" hidden="1" customHeight="1" x14ac:dyDescent="0.25">
      <c r="P9597" s="167"/>
      <c r="Q9597" s="168"/>
    </row>
    <row r="9598" spans="16:17" ht="0" hidden="1" customHeight="1" x14ac:dyDescent="0.25">
      <c r="P9598" s="167"/>
      <c r="Q9598" s="168"/>
    </row>
    <row r="9599" spans="16:17" ht="0" hidden="1" customHeight="1" x14ac:dyDescent="0.25">
      <c r="P9599" s="167"/>
      <c r="Q9599" s="168"/>
    </row>
    <row r="9600" spans="16:17" ht="0" hidden="1" customHeight="1" x14ac:dyDescent="0.25">
      <c r="P9600" s="167"/>
      <c r="Q9600" s="168"/>
    </row>
    <row r="9601" spans="16:17" ht="0" hidden="1" customHeight="1" x14ac:dyDescent="0.25">
      <c r="P9601" s="167"/>
      <c r="Q9601" s="168"/>
    </row>
    <row r="9602" spans="16:17" ht="0" hidden="1" customHeight="1" x14ac:dyDescent="0.25">
      <c r="P9602" s="167"/>
      <c r="Q9602" s="168"/>
    </row>
    <row r="9603" spans="16:17" ht="0" hidden="1" customHeight="1" x14ac:dyDescent="0.25">
      <c r="P9603" s="167"/>
      <c r="Q9603" s="168"/>
    </row>
    <row r="9604" spans="16:17" ht="0" hidden="1" customHeight="1" x14ac:dyDescent="0.25">
      <c r="P9604" s="167"/>
      <c r="Q9604" s="168"/>
    </row>
    <row r="9605" spans="16:17" ht="0" hidden="1" customHeight="1" x14ac:dyDescent="0.25">
      <c r="P9605" s="167"/>
      <c r="Q9605" s="168"/>
    </row>
    <row r="9606" spans="16:17" ht="0" hidden="1" customHeight="1" x14ac:dyDescent="0.25">
      <c r="P9606" s="167"/>
      <c r="Q9606" s="168"/>
    </row>
    <row r="9607" spans="16:17" ht="0" hidden="1" customHeight="1" x14ac:dyDescent="0.25">
      <c r="P9607" s="167"/>
      <c r="Q9607" s="168"/>
    </row>
    <row r="9608" spans="16:17" ht="0" hidden="1" customHeight="1" x14ac:dyDescent="0.25">
      <c r="P9608" s="167"/>
      <c r="Q9608" s="168"/>
    </row>
    <row r="9609" spans="16:17" ht="0" hidden="1" customHeight="1" x14ac:dyDescent="0.25">
      <c r="P9609" s="167"/>
      <c r="Q9609" s="168"/>
    </row>
    <row r="9610" spans="16:17" ht="0" hidden="1" customHeight="1" x14ac:dyDescent="0.25">
      <c r="P9610" s="167"/>
      <c r="Q9610" s="168"/>
    </row>
    <row r="9611" spans="16:17" ht="0" hidden="1" customHeight="1" x14ac:dyDescent="0.25">
      <c r="P9611" s="167"/>
      <c r="Q9611" s="168"/>
    </row>
    <row r="9612" spans="16:17" ht="0" hidden="1" customHeight="1" x14ac:dyDescent="0.25">
      <c r="P9612" s="167"/>
      <c r="Q9612" s="168"/>
    </row>
    <row r="9613" spans="16:17" ht="0" hidden="1" customHeight="1" x14ac:dyDescent="0.25">
      <c r="P9613" s="167"/>
      <c r="Q9613" s="168"/>
    </row>
    <row r="9614" spans="16:17" ht="0" hidden="1" customHeight="1" x14ac:dyDescent="0.25">
      <c r="P9614" s="167"/>
      <c r="Q9614" s="168"/>
    </row>
    <row r="9615" spans="16:17" ht="0" hidden="1" customHeight="1" x14ac:dyDescent="0.25">
      <c r="P9615" s="167"/>
      <c r="Q9615" s="168"/>
    </row>
    <row r="9616" spans="16:17" ht="0" hidden="1" customHeight="1" x14ac:dyDescent="0.25">
      <c r="P9616" s="167"/>
      <c r="Q9616" s="168"/>
    </row>
    <row r="9617" spans="16:17" ht="0" hidden="1" customHeight="1" x14ac:dyDescent="0.25">
      <c r="P9617" s="167"/>
      <c r="Q9617" s="168"/>
    </row>
    <row r="9618" spans="16:17" ht="0" hidden="1" customHeight="1" x14ac:dyDescent="0.25">
      <c r="P9618" s="167"/>
      <c r="Q9618" s="168"/>
    </row>
    <row r="9619" spans="16:17" ht="0" hidden="1" customHeight="1" x14ac:dyDescent="0.25">
      <c r="P9619" s="167"/>
      <c r="Q9619" s="168"/>
    </row>
    <row r="9620" spans="16:17" ht="0" hidden="1" customHeight="1" x14ac:dyDescent="0.25">
      <c r="P9620" s="167"/>
      <c r="Q9620" s="168"/>
    </row>
    <row r="9621" spans="16:17" ht="0" hidden="1" customHeight="1" x14ac:dyDescent="0.25">
      <c r="P9621" s="167"/>
      <c r="Q9621" s="168"/>
    </row>
    <row r="9622" spans="16:17" ht="0" hidden="1" customHeight="1" x14ac:dyDescent="0.25">
      <c r="P9622" s="167"/>
      <c r="Q9622" s="168"/>
    </row>
    <row r="9623" spans="16:17" ht="0" hidden="1" customHeight="1" x14ac:dyDescent="0.25">
      <c r="P9623" s="167"/>
      <c r="Q9623" s="168"/>
    </row>
    <row r="9624" spans="16:17" ht="0" hidden="1" customHeight="1" x14ac:dyDescent="0.25">
      <c r="P9624" s="167"/>
      <c r="Q9624" s="168"/>
    </row>
    <row r="9625" spans="16:17" ht="0" hidden="1" customHeight="1" x14ac:dyDescent="0.25">
      <c r="P9625" s="167"/>
      <c r="Q9625" s="168"/>
    </row>
    <row r="9626" spans="16:17" ht="0" hidden="1" customHeight="1" x14ac:dyDescent="0.25">
      <c r="P9626" s="167"/>
      <c r="Q9626" s="168"/>
    </row>
    <row r="9627" spans="16:17" ht="0" hidden="1" customHeight="1" x14ac:dyDescent="0.25">
      <c r="P9627" s="167"/>
      <c r="Q9627" s="168"/>
    </row>
    <row r="9628" spans="16:17" ht="0" hidden="1" customHeight="1" x14ac:dyDescent="0.25">
      <c r="P9628" s="167"/>
      <c r="Q9628" s="168"/>
    </row>
    <row r="9629" spans="16:17" ht="0" hidden="1" customHeight="1" x14ac:dyDescent="0.25">
      <c r="P9629" s="167"/>
      <c r="Q9629" s="168"/>
    </row>
    <row r="9630" spans="16:17" ht="0" hidden="1" customHeight="1" x14ac:dyDescent="0.25">
      <c r="P9630" s="167"/>
      <c r="Q9630" s="168"/>
    </row>
    <row r="9631" spans="16:17" ht="0" hidden="1" customHeight="1" x14ac:dyDescent="0.25">
      <c r="P9631" s="167"/>
      <c r="Q9631" s="168"/>
    </row>
    <row r="9632" spans="16:17" ht="0" hidden="1" customHeight="1" x14ac:dyDescent="0.25">
      <c r="P9632" s="167"/>
      <c r="Q9632" s="168"/>
    </row>
    <row r="9633" spans="16:17" ht="0" hidden="1" customHeight="1" x14ac:dyDescent="0.25">
      <c r="P9633" s="167"/>
      <c r="Q9633" s="168"/>
    </row>
    <row r="9634" spans="16:17" ht="0" hidden="1" customHeight="1" x14ac:dyDescent="0.25">
      <c r="P9634" s="167"/>
      <c r="Q9634" s="168"/>
    </row>
    <row r="9635" spans="16:17" ht="0" hidden="1" customHeight="1" x14ac:dyDescent="0.25">
      <c r="P9635" s="167"/>
      <c r="Q9635" s="168"/>
    </row>
    <row r="9636" spans="16:17" ht="0" hidden="1" customHeight="1" x14ac:dyDescent="0.25">
      <c r="P9636" s="167"/>
      <c r="Q9636" s="168"/>
    </row>
    <row r="9637" spans="16:17" ht="0" hidden="1" customHeight="1" x14ac:dyDescent="0.25">
      <c r="P9637" s="167"/>
      <c r="Q9637" s="168"/>
    </row>
    <row r="9638" spans="16:17" ht="0" hidden="1" customHeight="1" x14ac:dyDescent="0.25">
      <c r="P9638" s="167"/>
      <c r="Q9638" s="168"/>
    </row>
    <row r="9639" spans="16:17" ht="0" hidden="1" customHeight="1" x14ac:dyDescent="0.25">
      <c r="P9639" s="167"/>
      <c r="Q9639" s="168"/>
    </row>
    <row r="9640" spans="16:17" ht="0" hidden="1" customHeight="1" x14ac:dyDescent="0.25">
      <c r="P9640" s="167"/>
      <c r="Q9640" s="168"/>
    </row>
    <row r="9641" spans="16:17" ht="0" hidden="1" customHeight="1" x14ac:dyDescent="0.25">
      <c r="P9641" s="167"/>
      <c r="Q9641" s="168"/>
    </row>
    <row r="9642" spans="16:17" ht="0" hidden="1" customHeight="1" x14ac:dyDescent="0.25">
      <c r="P9642" s="167"/>
      <c r="Q9642" s="168"/>
    </row>
    <row r="9643" spans="16:17" ht="0" hidden="1" customHeight="1" x14ac:dyDescent="0.25">
      <c r="P9643" s="167"/>
      <c r="Q9643" s="168"/>
    </row>
    <row r="9644" spans="16:17" ht="0" hidden="1" customHeight="1" x14ac:dyDescent="0.25">
      <c r="P9644" s="167"/>
      <c r="Q9644" s="168"/>
    </row>
    <row r="9645" spans="16:17" ht="0" hidden="1" customHeight="1" x14ac:dyDescent="0.25">
      <c r="P9645" s="167"/>
      <c r="Q9645" s="168"/>
    </row>
    <row r="9646" spans="16:17" ht="0" hidden="1" customHeight="1" x14ac:dyDescent="0.25">
      <c r="P9646" s="167"/>
      <c r="Q9646" s="168"/>
    </row>
    <row r="9647" spans="16:17" ht="0" hidden="1" customHeight="1" x14ac:dyDescent="0.25">
      <c r="P9647" s="167"/>
      <c r="Q9647" s="168"/>
    </row>
    <row r="9648" spans="16:17" ht="0" hidden="1" customHeight="1" x14ac:dyDescent="0.25">
      <c r="P9648" s="167"/>
      <c r="Q9648" s="168"/>
    </row>
    <row r="9649" spans="16:17" ht="0" hidden="1" customHeight="1" x14ac:dyDescent="0.25">
      <c r="P9649" s="167"/>
      <c r="Q9649" s="168"/>
    </row>
    <row r="9650" spans="16:17" ht="0" hidden="1" customHeight="1" x14ac:dyDescent="0.25">
      <c r="P9650" s="167"/>
      <c r="Q9650" s="168"/>
    </row>
    <row r="9651" spans="16:17" ht="0" hidden="1" customHeight="1" x14ac:dyDescent="0.25">
      <c r="P9651" s="167"/>
      <c r="Q9651" s="168"/>
    </row>
    <row r="9652" spans="16:17" ht="0" hidden="1" customHeight="1" x14ac:dyDescent="0.25">
      <c r="P9652" s="167"/>
      <c r="Q9652" s="168"/>
    </row>
    <row r="9653" spans="16:17" ht="0" hidden="1" customHeight="1" x14ac:dyDescent="0.25">
      <c r="P9653" s="167"/>
      <c r="Q9653" s="168"/>
    </row>
    <row r="9654" spans="16:17" ht="0" hidden="1" customHeight="1" x14ac:dyDescent="0.25">
      <c r="P9654" s="167"/>
      <c r="Q9654" s="168"/>
    </row>
    <row r="9655" spans="16:17" ht="0" hidden="1" customHeight="1" x14ac:dyDescent="0.25">
      <c r="P9655" s="167"/>
      <c r="Q9655" s="168"/>
    </row>
    <row r="9656" spans="16:17" ht="0" hidden="1" customHeight="1" x14ac:dyDescent="0.25">
      <c r="P9656" s="167"/>
      <c r="Q9656" s="168"/>
    </row>
    <row r="9657" spans="16:17" ht="0" hidden="1" customHeight="1" x14ac:dyDescent="0.25">
      <c r="P9657" s="167"/>
      <c r="Q9657" s="168"/>
    </row>
    <row r="9658" spans="16:17" ht="0" hidden="1" customHeight="1" x14ac:dyDescent="0.25">
      <c r="P9658" s="167"/>
      <c r="Q9658" s="168"/>
    </row>
    <row r="9659" spans="16:17" ht="0" hidden="1" customHeight="1" x14ac:dyDescent="0.25">
      <c r="P9659" s="167"/>
      <c r="Q9659" s="168"/>
    </row>
    <row r="9660" spans="16:17" ht="0" hidden="1" customHeight="1" x14ac:dyDescent="0.25">
      <c r="P9660" s="167"/>
      <c r="Q9660" s="168"/>
    </row>
    <row r="9661" spans="16:17" ht="0" hidden="1" customHeight="1" x14ac:dyDescent="0.25">
      <c r="P9661" s="167"/>
      <c r="Q9661" s="168"/>
    </row>
    <row r="9662" spans="16:17" ht="0" hidden="1" customHeight="1" x14ac:dyDescent="0.25">
      <c r="P9662" s="167"/>
      <c r="Q9662" s="168"/>
    </row>
    <row r="9663" spans="16:17" ht="0" hidden="1" customHeight="1" x14ac:dyDescent="0.25">
      <c r="P9663" s="167"/>
      <c r="Q9663" s="168"/>
    </row>
    <row r="9664" spans="16:17" ht="0" hidden="1" customHeight="1" x14ac:dyDescent="0.25">
      <c r="P9664" s="167"/>
      <c r="Q9664" s="168"/>
    </row>
    <row r="9665" spans="16:17" ht="0" hidden="1" customHeight="1" x14ac:dyDescent="0.25">
      <c r="P9665" s="167"/>
      <c r="Q9665" s="168"/>
    </row>
    <row r="9666" spans="16:17" ht="0" hidden="1" customHeight="1" x14ac:dyDescent="0.25">
      <c r="P9666" s="167"/>
      <c r="Q9666" s="168"/>
    </row>
    <row r="9667" spans="16:17" ht="0" hidden="1" customHeight="1" x14ac:dyDescent="0.25">
      <c r="P9667" s="167"/>
      <c r="Q9667" s="168"/>
    </row>
    <row r="9668" spans="16:17" ht="0" hidden="1" customHeight="1" x14ac:dyDescent="0.25">
      <c r="P9668" s="167"/>
      <c r="Q9668" s="168"/>
    </row>
    <row r="9669" spans="16:17" ht="0" hidden="1" customHeight="1" x14ac:dyDescent="0.25">
      <c r="P9669" s="167"/>
      <c r="Q9669" s="168"/>
    </row>
    <row r="9670" spans="16:17" ht="0" hidden="1" customHeight="1" x14ac:dyDescent="0.25">
      <c r="P9670" s="167"/>
      <c r="Q9670" s="168"/>
    </row>
    <row r="9671" spans="16:17" ht="0" hidden="1" customHeight="1" x14ac:dyDescent="0.25">
      <c r="P9671" s="167"/>
      <c r="Q9671" s="168"/>
    </row>
    <row r="9672" spans="16:17" ht="0" hidden="1" customHeight="1" x14ac:dyDescent="0.25">
      <c r="P9672" s="167"/>
      <c r="Q9672" s="168"/>
    </row>
    <row r="9673" spans="16:17" ht="0" hidden="1" customHeight="1" x14ac:dyDescent="0.25">
      <c r="P9673" s="167"/>
      <c r="Q9673" s="168"/>
    </row>
    <row r="9674" spans="16:17" ht="0" hidden="1" customHeight="1" x14ac:dyDescent="0.25">
      <c r="P9674" s="167"/>
      <c r="Q9674" s="168"/>
    </row>
    <row r="9675" spans="16:17" ht="0" hidden="1" customHeight="1" x14ac:dyDescent="0.25">
      <c r="P9675" s="167"/>
      <c r="Q9675" s="168"/>
    </row>
    <row r="9676" spans="16:17" ht="0" hidden="1" customHeight="1" x14ac:dyDescent="0.25">
      <c r="P9676" s="167"/>
      <c r="Q9676" s="168"/>
    </row>
    <row r="9677" spans="16:17" ht="0" hidden="1" customHeight="1" x14ac:dyDescent="0.25">
      <c r="P9677" s="167"/>
      <c r="Q9677" s="168"/>
    </row>
    <row r="9678" spans="16:17" ht="0" hidden="1" customHeight="1" x14ac:dyDescent="0.25">
      <c r="P9678" s="167"/>
      <c r="Q9678" s="168"/>
    </row>
    <row r="9679" spans="16:17" ht="0" hidden="1" customHeight="1" x14ac:dyDescent="0.25">
      <c r="P9679" s="167"/>
      <c r="Q9679" s="168"/>
    </row>
    <row r="9680" spans="16:17" ht="0" hidden="1" customHeight="1" x14ac:dyDescent="0.25">
      <c r="P9680" s="167"/>
      <c r="Q9680" s="168"/>
    </row>
    <row r="9681" spans="16:17" ht="0" hidden="1" customHeight="1" x14ac:dyDescent="0.25">
      <c r="P9681" s="167"/>
      <c r="Q9681" s="168"/>
    </row>
    <row r="9682" spans="16:17" ht="0" hidden="1" customHeight="1" x14ac:dyDescent="0.25">
      <c r="P9682" s="167"/>
      <c r="Q9682" s="168"/>
    </row>
    <row r="9683" spans="16:17" ht="0" hidden="1" customHeight="1" x14ac:dyDescent="0.25">
      <c r="P9683" s="167"/>
      <c r="Q9683" s="168"/>
    </row>
    <row r="9684" spans="16:17" ht="0" hidden="1" customHeight="1" x14ac:dyDescent="0.25">
      <c r="P9684" s="167"/>
      <c r="Q9684" s="168"/>
    </row>
    <row r="9685" spans="16:17" ht="0" hidden="1" customHeight="1" x14ac:dyDescent="0.25">
      <c r="P9685" s="167"/>
      <c r="Q9685" s="168"/>
    </row>
    <row r="9686" spans="16:17" ht="0" hidden="1" customHeight="1" x14ac:dyDescent="0.25">
      <c r="P9686" s="167"/>
      <c r="Q9686" s="168"/>
    </row>
    <row r="9687" spans="16:17" ht="0" hidden="1" customHeight="1" x14ac:dyDescent="0.25">
      <c r="P9687" s="167"/>
      <c r="Q9687" s="168"/>
    </row>
    <row r="9688" spans="16:17" ht="0" hidden="1" customHeight="1" x14ac:dyDescent="0.25">
      <c r="P9688" s="167"/>
      <c r="Q9688" s="168"/>
    </row>
    <row r="9689" spans="16:17" ht="0" hidden="1" customHeight="1" x14ac:dyDescent="0.25">
      <c r="P9689" s="167"/>
      <c r="Q9689" s="168"/>
    </row>
    <row r="9690" spans="16:17" ht="0" hidden="1" customHeight="1" x14ac:dyDescent="0.25">
      <c r="P9690" s="167"/>
      <c r="Q9690" s="168"/>
    </row>
    <row r="9691" spans="16:17" ht="0" hidden="1" customHeight="1" x14ac:dyDescent="0.25">
      <c r="P9691" s="167"/>
      <c r="Q9691" s="168"/>
    </row>
    <row r="9692" spans="16:17" ht="0" hidden="1" customHeight="1" x14ac:dyDescent="0.25">
      <c r="P9692" s="167"/>
      <c r="Q9692" s="168"/>
    </row>
    <row r="9693" spans="16:17" ht="0" hidden="1" customHeight="1" x14ac:dyDescent="0.25">
      <c r="P9693" s="167"/>
      <c r="Q9693" s="168"/>
    </row>
    <row r="9694" spans="16:17" ht="0" hidden="1" customHeight="1" x14ac:dyDescent="0.25">
      <c r="P9694" s="167"/>
      <c r="Q9694" s="168"/>
    </row>
    <row r="9695" spans="16:17" ht="0" hidden="1" customHeight="1" x14ac:dyDescent="0.25">
      <c r="P9695" s="167"/>
      <c r="Q9695" s="168"/>
    </row>
    <row r="9696" spans="16:17" ht="0" hidden="1" customHeight="1" x14ac:dyDescent="0.25">
      <c r="P9696" s="167"/>
      <c r="Q9696" s="168"/>
    </row>
    <row r="9697" spans="16:17" ht="0" hidden="1" customHeight="1" x14ac:dyDescent="0.25">
      <c r="P9697" s="167"/>
      <c r="Q9697" s="168"/>
    </row>
    <row r="9698" spans="16:17" ht="0" hidden="1" customHeight="1" x14ac:dyDescent="0.25">
      <c r="P9698" s="167"/>
      <c r="Q9698" s="168"/>
    </row>
    <row r="9699" spans="16:17" ht="0" hidden="1" customHeight="1" x14ac:dyDescent="0.25">
      <c r="P9699" s="167"/>
      <c r="Q9699" s="168"/>
    </row>
    <row r="9700" spans="16:17" ht="0" hidden="1" customHeight="1" x14ac:dyDescent="0.25">
      <c r="P9700" s="167"/>
      <c r="Q9700" s="168"/>
    </row>
    <row r="9701" spans="16:17" ht="0" hidden="1" customHeight="1" x14ac:dyDescent="0.25">
      <c r="P9701" s="167"/>
      <c r="Q9701" s="168"/>
    </row>
    <row r="9702" spans="16:17" ht="0" hidden="1" customHeight="1" x14ac:dyDescent="0.25">
      <c r="P9702" s="167"/>
      <c r="Q9702" s="168"/>
    </row>
    <row r="9703" spans="16:17" ht="0" hidden="1" customHeight="1" x14ac:dyDescent="0.25">
      <c r="P9703" s="167"/>
      <c r="Q9703" s="168"/>
    </row>
    <row r="9704" spans="16:17" ht="0" hidden="1" customHeight="1" x14ac:dyDescent="0.25">
      <c r="P9704" s="167"/>
      <c r="Q9704" s="168"/>
    </row>
    <row r="9705" spans="16:17" ht="0" hidden="1" customHeight="1" x14ac:dyDescent="0.25">
      <c r="P9705" s="167"/>
      <c r="Q9705" s="168"/>
    </row>
    <row r="9706" spans="16:17" ht="0" hidden="1" customHeight="1" x14ac:dyDescent="0.25">
      <c r="P9706" s="167"/>
      <c r="Q9706" s="168"/>
    </row>
    <row r="9707" spans="16:17" ht="0" hidden="1" customHeight="1" x14ac:dyDescent="0.25">
      <c r="P9707" s="167"/>
      <c r="Q9707" s="168"/>
    </row>
    <row r="9708" spans="16:17" ht="0" hidden="1" customHeight="1" x14ac:dyDescent="0.25">
      <c r="P9708" s="167"/>
      <c r="Q9708" s="168"/>
    </row>
    <row r="9709" spans="16:17" ht="0" hidden="1" customHeight="1" x14ac:dyDescent="0.25">
      <c r="P9709" s="167"/>
      <c r="Q9709" s="168"/>
    </row>
    <row r="9710" spans="16:17" ht="0" hidden="1" customHeight="1" x14ac:dyDescent="0.25">
      <c r="P9710" s="167"/>
      <c r="Q9710" s="168"/>
    </row>
    <row r="9711" spans="16:17" ht="0" hidden="1" customHeight="1" x14ac:dyDescent="0.25">
      <c r="P9711" s="167"/>
      <c r="Q9711" s="168"/>
    </row>
    <row r="9712" spans="16:17" ht="0" hidden="1" customHeight="1" x14ac:dyDescent="0.25">
      <c r="P9712" s="167"/>
      <c r="Q9712" s="168"/>
    </row>
    <row r="9713" spans="16:17" ht="0" hidden="1" customHeight="1" x14ac:dyDescent="0.25">
      <c r="P9713" s="167"/>
      <c r="Q9713" s="168"/>
    </row>
    <row r="9714" spans="16:17" ht="0" hidden="1" customHeight="1" x14ac:dyDescent="0.25">
      <c r="P9714" s="167"/>
      <c r="Q9714" s="168"/>
    </row>
    <row r="9715" spans="16:17" ht="0" hidden="1" customHeight="1" x14ac:dyDescent="0.25">
      <c r="P9715" s="167"/>
      <c r="Q9715" s="168"/>
    </row>
    <row r="9716" spans="16:17" ht="0" hidden="1" customHeight="1" x14ac:dyDescent="0.25">
      <c r="P9716" s="167"/>
      <c r="Q9716" s="168"/>
    </row>
    <row r="9717" spans="16:17" ht="0" hidden="1" customHeight="1" x14ac:dyDescent="0.25">
      <c r="P9717" s="167"/>
      <c r="Q9717" s="168"/>
    </row>
    <row r="9718" spans="16:17" ht="0" hidden="1" customHeight="1" x14ac:dyDescent="0.25">
      <c r="P9718" s="167"/>
      <c r="Q9718" s="168"/>
    </row>
    <row r="9719" spans="16:17" ht="0" hidden="1" customHeight="1" x14ac:dyDescent="0.25">
      <c r="P9719" s="167"/>
      <c r="Q9719" s="168"/>
    </row>
    <row r="9720" spans="16:17" ht="0" hidden="1" customHeight="1" x14ac:dyDescent="0.25">
      <c r="P9720" s="167"/>
      <c r="Q9720" s="168"/>
    </row>
    <row r="9721" spans="16:17" ht="0" hidden="1" customHeight="1" x14ac:dyDescent="0.25">
      <c r="P9721" s="167"/>
      <c r="Q9721" s="168"/>
    </row>
    <row r="9722" spans="16:17" ht="0" hidden="1" customHeight="1" x14ac:dyDescent="0.25">
      <c r="P9722" s="167"/>
      <c r="Q9722" s="168"/>
    </row>
    <row r="9723" spans="16:17" ht="0" hidden="1" customHeight="1" x14ac:dyDescent="0.25">
      <c r="P9723" s="167"/>
      <c r="Q9723" s="168"/>
    </row>
    <row r="9724" spans="16:17" ht="0" hidden="1" customHeight="1" x14ac:dyDescent="0.25">
      <c r="P9724" s="167"/>
      <c r="Q9724" s="168"/>
    </row>
    <row r="9725" spans="16:17" ht="0" hidden="1" customHeight="1" x14ac:dyDescent="0.25">
      <c r="P9725" s="167"/>
      <c r="Q9725" s="168"/>
    </row>
    <row r="9726" spans="16:17" ht="0" hidden="1" customHeight="1" x14ac:dyDescent="0.25">
      <c r="P9726" s="167"/>
      <c r="Q9726" s="168"/>
    </row>
    <row r="9727" spans="16:17" ht="0" hidden="1" customHeight="1" x14ac:dyDescent="0.25">
      <c r="P9727" s="167"/>
      <c r="Q9727" s="168"/>
    </row>
    <row r="9728" spans="16:17" ht="0" hidden="1" customHeight="1" x14ac:dyDescent="0.25">
      <c r="P9728" s="167"/>
      <c r="Q9728" s="168"/>
    </row>
    <row r="9729" spans="16:17" ht="0" hidden="1" customHeight="1" x14ac:dyDescent="0.25">
      <c r="P9729" s="167"/>
      <c r="Q9729" s="168"/>
    </row>
    <row r="9730" spans="16:17" ht="0" hidden="1" customHeight="1" x14ac:dyDescent="0.25">
      <c r="P9730" s="167"/>
      <c r="Q9730" s="168"/>
    </row>
    <row r="9731" spans="16:17" ht="0" hidden="1" customHeight="1" x14ac:dyDescent="0.25">
      <c r="P9731" s="167"/>
      <c r="Q9731" s="168"/>
    </row>
    <row r="9732" spans="16:17" ht="0" hidden="1" customHeight="1" x14ac:dyDescent="0.25">
      <c r="P9732" s="167"/>
      <c r="Q9732" s="168"/>
    </row>
    <row r="9733" spans="16:17" ht="0" hidden="1" customHeight="1" x14ac:dyDescent="0.25">
      <c r="P9733" s="167"/>
      <c r="Q9733" s="168"/>
    </row>
    <row r="9734" spans="16:17" ht="0" hidden="1" customHeight="1" x14ac:dyDescent="0.25">
      <c r="P9734" s="167"/>
      <c r="Q9734" s="168"/>
    </row>
    <row r="9735" spans="16:17" ht="0" hidden="1" customHeight="1" x14ac:dyDescent="0.25">
      <c r="P9735" s="167"/>
      <c r="Q9735" s="168"/>
    </row>
    <row r="9736" spans="16:17" ht="0" hidden="1" customHeight="1" x14ac:dyDescent="0.25">
      <c r="P9736" s="167"/>
      <c r="Q9736" s="168"/>
    </row>
    <row r="9737" spans="16:17" ht="0" hidden="1" customHeight="1" x14ac:dyDescent="0.25">
      <c r="P9737" s="167"/>
      <c r="Q9737" s="168"/>
    </row>
    <row r="9738" spans="16:17" ht="0" hidden="1" customHeight="1" x14ac:dyDescent="0.25">
      <c r="P9738" s="167"/>
      <c r="Q9738" s="168"/>
    </row>
    <row r="9739" spans="16:17" ht="0" hidden="1" customHeight="1" x14ac:dyDescent="0.25">
      <c r="P9739" s="167"/>
      <c r="Q9739" s="168"/>
    </row>
    <row r="9740" spans="16:17" ht="0" hidden="1" customHeight="1" x14ac:dyDescent="0.25">
      <c r="P9740" s="167"/>
      <c r="Q9740" s="168"/>
    </row>
    <row r="9741" spans="16:17" ht="0" hidden="1" customHeight="1" x14ac:dyDescent="0.25">
      <c r="P9741" s="167"/>
      <c r="Q9741" s="168"/>
    </row>
    <row r="9742" spans="16:17" ht="0" hidden="1" customHeight="1" x14ac:dyDescent="0.25">
      <c r="P9742" s="167"/>
      <c r="Q9742" s="168"/>
    </row>
    <row r="9743" spans="16:17" ht="0" hidden="1" customHeight="1" x14ac:dyDescent="0.25">
      <c r="P9743" s="167"/>
      <c r="Q9743" s="168"/>
    </row>
    <row r="9744" spans="16:17" ht="0" hidden="1" customHeight="1" x14ac:dyDescent="0.25">
      <c r="P9744" s="167"/>
      <c r="Q9744" s="168"/>
    </row>
    <row r="9745" spans="16:17" ht="0" hidden="1" customHeight="1" x14ac:dyDescent="0.25">
      <c r="P9745" s="167"/>
      <c r="Q9745" s="168"/>
    </row>
    <row r="9746" spans="16:17" ht="0" hidden="1" customHeight="1" x14ac:dyDescent="0.25">
      <c r="P9746" s="167"/>
      <c r="Q9746" s="168"/>
    </row>
    <row r="9747" spans="16:17" ht="0" hidden="1" customHeight="1" x14ac:dyDescent="0.25">
      <c r="P9747" s="167"/>
      <c r="Q9747" s="168"/>
    </row>
    <row r="9748" spans="16:17" ht="0" hidden="1" customHeight="1" x14ac:dyDescent="0.25">
      <c r="P9748" s="167"/>
      <c r="Q9748" s="168"/>
    </row>
    <row r="9749" spans="16:17" ht="0" hidden="1" customHeight="1" x14ac:dyDescent="0.25">
      <c r="P9749" s="167"/>
      <c r="Q9749" s="168"/>
    </row>
    <row r="9750" spans="16:17" ht="0" hidden="1" customHeight="1" x14ac:dyDescent="0.25">
      <c r="P9750" s="167"/>
      <c r="Q9750" s="168"/>
    </row>
    <row r="9751" spans="16:17" ht="0" hidden="1" customHeight="1" x14ac:dyDescent="0.25">
      <c r="P9751" s="167"/>
      <c r="Q9751" s="168"/>
    </row>
    <row r="9752" spans="16:17" ht="0" hidden="1" customHeight="1" x14ac:dyDescent="0.25">
      <c r="P9752" s="167"/>
      <c r="Q9752" s="168"/>
    </row>
    <row r="9753" spans="16:17" ht="0" hidden="1" customHeight="1" x14ac:dyDescent="0.25">
      <c r="P9753" s="167"/>
      <c r="Q9753" s="168"/>
    </row>
    <row r="9754" spans="16:17" ht="0" hidden="1" customHeight="1" x14ac:dyDescent="0.25">
      <c r="P9754" s="167"/>
      <c r="Q9754" s="168"/>
    </row>
    <row r="9755" spans="16:17" ht="0" hidden="1" customHeight="1" x14ac:dyDescent="0.25">
      <c r="P9755" s="167"/>
      <c r="Q9755" s="168"/>
    </row>
    <row r="9756" spans="16:17" ht="0" hidden="1" customHeight="1" x14ac:dyDescent="0.25">
      <c r="P9756" s="167"/>
      <c r="Q9756" s="168"/>
    </row>
    <row r="9757" spans="16:17" ht="0" hidden="1" customHeight="1" x14ac:dyDescent="0.25">
      <c r="P9757" s="167"/>
      <c r="Q9757" s="168"/>
    </row>
    <row r="9758" spans="16:17" ht="0" hidden="1" customHeight="1" x14ac:dyDescent="0.25">
      <c r="P9758" s="167"/>
      <c r="Q9758" s="168"/>
    </row>
    <row r="9759" spans="16:17" ht="0" hidden="1" customHeight="1" x14ac:dyDescent="0.25">
      <c r="P9759" s="167"/>
      <c r="Q9759" s="168"/>
    </row>
    <row r="9760" spans="16:17" ht="0" hidden="1" customHeight="1" x14ac:dyDescent="0.25">
      <c r="P9760" s="167"/>
      <c r="Q9760" s="168"/>
    </row>
    <row r="9761" spans="16:17" ht="0" hidden="1" customHeight="1" x14ac:dyDescent="0.25">
      <c r="P9761" s="167"/>
      <c r="Q9761" s="168"/>
    </row>
    <row r="9762" spans="16:17" ht="0" hidden="1" customHeight="1" x14ac:dyDescent="0.25">
      <c r="P9762" s="167"/>
      <c r="Q9762" s="168"/>
    </row>
    <row r="9763" spans="16:17" ht="0" hidden="1" customHeight="1" x14ac:dyDescent="0.25">
      <c r="P9763" s="167"/>
      <c r="Q9763" s="168"/>
    </row>
    <row r="9764" spans="16:17" ht="0" hidden="1" customHeight="1" x14ac:dyDescent="0.25">
      <c r="P9764" s="167"/>
      <c r="Q9764" s="168"/>
    </row>
    <row r="9765" spans="16:17" ht="0" hidden="1" customHeight="1" x14ac:dyDescent="0.25">
      <c r="P9765" s="167"/>
      <c r="Q9765" s="168"/>
    </row>
    <row r="9766" spans="16:17" ht="0" hidden="1" customHeight="1" x14ac:dyDescent="0.25">
      <c r="P9766" s="167"/>
      <c r="Q9766" s="168"/>
    </row>
    <row r="9767" spans="16:17" ht="0" hidden="1" customHeight="1" x14ac:dyDescent="0.25">
      <c r="P9767" s="167"/>
      <c r="Q9767" s="168"/>
    </row>
    <row r="9768" spans="16:17" ht="0" hidden="1" customHeight="1" x14ac:dyDescent="0.25">
      <c r="P9768" s="167"/>
      <c r="Q9768" s="168"/>
    </row>
    <row r="9769" spans="16:17" ht="0" hidden="1" customHeight="1" x14ac:dyDescent="0.25">
      <c r="P9769" s="167"/>
      <c r="Q9769" s="168"/>
    </row>
    <row r="9770" spans="16:17" ht="0" hidden="1" customHeight="1" x14ac:dyDescent="0.25">
      <c r="P9770" s="167"/>
      <c r="Q9770" s="168"/>
    </row>
    <row r="9771" spans="16:17" ht="0" hidden="1" customHeight="1" x14ac:dyDescent="0.25">
      <c r="P9771" s="167"/>
      <c r="Q9771" s="168"/>
    </row>
    <row r="9772" spans="16:17" ht="0" hidden="1" customHeight="1" x14ac:dyDescent="0.25">
      <c r="P9772" s="167"/>
      <c r="Q9772" s="168"/>
    </row>
    <row r="9773" spans="16:17" ht="0" hidden="1" customHeight="1" x14ac:dyDescent="0.25">
      <c r="P9773" s="167"/>
      <c r="Q9773" s="168"/>
    </row>
    <row r="9774" spans="16:17" ht="0" hidden="1" customHeight="1" x14ac:dyDescent="0.25">
      <c r="P9774" s="167"/>
      <c r="Q9774" s="168"/>
    </row>
    <row r="9775" spans="16:17" ht="0" hidden="1" customHeight="1" x14ac:dyDescent="0.25">
      <c r="P9775" s="167"/>
      <c r="Q9775" s="168"/>
    </row>
    <row r="9776" spans="16:17" ht="0" hidden="1" customHeight="1" x14ac:dyDescent="0.25">
      <c r="P9776" s="167"/>
      <c r="Q9776" s="168"/>
    </row>
    <row r="9777" spans="16:17" ht="0" hidden="1" customHeight="1" x14ac:dyDescent="0.25">
      <c r="P9777" s="167"/>
      <c r="Q9777" s="168"/>
    </row>
    <row r="9778" spans="16:17" ht="0" hidden="1" customHeight="1" x14ac:dyDescent="0.25">
      <c r="P9778" s="167"/>
      <c r="Q9778" s="168"/>
    </row>
    <row r="9779" spans="16:17" ht="0" hidden="1" customHeight="1" x14ac:dyDescent="0.25">
      <c r="P9779" s="167"/>
      <c r="Q9779" s="168"/>
    </row>
    <row r="9780" spans="16:17" ht="0" hidden="1" customHeight="1" x14ac:dyDescent="0.25">
      <c r="P9780" s="167"/>
      <c r="Q9780" s="168"/>
    </row>
    <row r="9781" spans="16:17" ht="0" hidden="1" customHeight="1" x14ac:dyDescent="0.25">
      <c r="P9781" s="167"/>
      <c r="Q9781" s="168"/>
    </row>
    <row r="9782" spans="16:17" ht="0" hidden="1" customHeight="1" x14ac:dyDescent="0.25">
      <c r="P9782" s="167"/>
      <c r="Q9782" s="168"/>
    </row>
    <row r="9783" spans="16:17" ht="0" hidden="1" customHeight="1" x14ac:dyDescent="0.25">
      <c r="P9783" s="167"/>
      <c r="Q9783" s="168"/>
    </row>
    <row r="9784" spans="16:17" ht="0" hidden="1" customHeight="1" x14ac:dyDescent="0.25">
      <c r="P9784" s="167"/>
      <c r="Q9784" s="168"/>
    </row>
    <row r="9785" spans="16:17" ht="0" hidden="1" customHeight="1" x14ac:dyDescent="0.25">
      <c r="P9785" s="167"/>
      <c r="Q9785" s="168"/>
    </row>
    <row r="9786" spans="16:17" ht="0" hidden="1" customHeight="1" x14ac:dyDescent="0.25">
      <c r="P9786" s="167"/>
      <c r="Q9786" s="168"/>
    </row>
    <row r="9787" spans="16:17" ht="0" hidden="1" customHeight="1" x14ac:dyDescent="0.25">
      <c r="P9787" s="167"/>
      <c r="Q9787" s="168"/>
    </row>
    <row r="9788" spans="16:17" ht="0" hidden="1" customHeight="1" x14ac:dyDescent="0.25">
      <c r="P9788" s="167"/>
      <c r="Q9788" s="168"/>
    </row>
    <row r="9789" spans="16:17" ht="0" hidden="1" customHeight="1" x14ac:dyDescent="0.25">
      <c r="P9789" s="167"/>
      <c r="Q9789" s="168"/>
    </row>
    <row r="9790" spans="16:17" ht="0" hidden="1" customHeight="1" x14ac:dyDescent="0.25">
      <c r="P9790" s="167"/>
      <c r="Q9790" s="168"/>
    </row>
    <row r="9791" spans="16:17" ht="0" hidden="1" customHeight="1" x14ac:dyDescent="0.25">
      <c r="P9791" s="167"/>
      <c r="Q9791" s="168"/>
    </row>
    <row r="9792" spans="16:17" ht="0" hidden="1" customHeight="1" x14ac:dyDescent="0.25">
      <c r="P9792" s="167"/>
      <c r="Q9792" s="168"/>
    </row>
    <row r="9793" spans="16:17" ht="0" hidden="1" customHeight="1" x14ac:dyDescent="0.25">
      <c r="P9793" s="167"/>
      <c r="Q9793" s="168"/>
    </row>
    <row r="9794" spans="16:17" ht="0" hidden="1" customHeight="1" x14ac:dyDescent="0.25">
      <c r="P9794" s="167"/>
      <c r="Q9794" s="168"/>
    </row>
    <row r="9795" spans="16:17" ht="0" hidden="1" customHeight="1" x14ac:dyDescent="0.25">
      <c r="P9795" s="167"/>
      <c r="Q9795" s="168"/>
    </row>
    <row r="9796" spans="16:17" ht="0" hidden="1" customHeight="1" x14ac:dyDescent="0.25">
      <c r="P9796" s="167"/>
      <c r="Q9796" s="168"/>
    </row>
    <row r="9797" spans="16:17" ht="0" hidden="1" customHeight="1" x14ac:dyDescent="0.25">
      <c r="P9797" s="167"/>
      <c r="Q9797" s="168"/>
    </row>
    <row r="9798" spans="16:17" ht="0" hidden="1" customHeight="1" x14ac:dyDescent="0.25">
      <c r="P9798" s="167"/>
      <c r="Q9798" s="168"/>
    </row>
    <row r="9799" spans="16:17" ht="0" hidden="1" customHeight="1" x14ac:dyDescent="0.25">
      <c r="P9799" s="167"/>
      <c r="Q9799" s="168"/>
    </row>
    <row r="9800" spans="16:17" ht="0" hidden="1" customHeight="1" x14ac:dyDescent="0.25">
      <c r="P9800" s="167"/>
      <c r="Q9800" s="168"/>
    </row>
    <row r="9801" spans="16:17" ht="0" hidden="1" customHeight="1" x14ac:dyDescent="0.25">
      <c r="P9801" s="167"/>
      <c r="Q9801" s="168"/>
    </row>
    <row r="9802" spans="16:17" ht="0" hidden="1" customHeight="1" x14ac:dyDescent="0.25">
      <c r="P9802" s="167"/>
      <c r="Q9802" s="168"/>
    </row>
    <row r="9803" spans="16:17" ht="0" hidden="1" customHeight="1" x14ac:dyDescent="0.25">
      <c r="P9803" s="167"/>
      <c r="Q9803" s="168"/>
    </row>
    <row r="9804" spans="16:17" ht="0" hidden="1" customHeight="1" x14ac:dyDescent="0.25">
      <c r="P9804" s="167"/>
      <c r="Q9804" s="168"/>
    </row>
    <row r="9805" spans="16:17" ht="0" hidden="1" customHeight="1" x14ac:dyDescent="0.25">
      <c r="P9805" s="167"/>
      <c r="Q9805" s="168"/>
    </row>
    <row r="9806" spans="16:17" ht="0" hidden="1" customHeight="1" x14ac:dyDescent="0.25">
      <c r="P9806" s="167"/>
      <c r="Q9806" s="168"/>
    </row>
    <row r="9807" spans="16:17" ht="0" hidden="1" customHeight="1" x14ac:dyDescent="0.25">
      <c r="P9807" s="167"/>
      <c r="Q9807" s="168"/>
    </row>
    <row r="9808" spans="16:17" ht="0" hidden="1" customHeight="1" x14ac:dyDescent="0.25">
      <c r="P9808" s="167"/>
      <c r="Q9808" s="168"/>
    </row>
    <row r="9809" spans="16:17" ht="0" hidden="1" customHeight="1" x14ac:dyDescent="0.25">
      <c r="P9809" s="167"/>
      <c r="Q9809" s="168"/>
    </row>
    <row r="9810" spans="16:17" ht="0" hidden="1" customHeight="1" x14ac:dyDescent="0.25">
      <c r="P9810" s="167"/>
      <c r="Q9810" s="168"/>
    </row>
    <row r="9811" spans="16:17" ht="0" hidden="1" customHeight="1" x14ac:dyDescent="0.25">
      <c r="P9811" s="167"/>
      <c r="Q9811" s="168"/>
    </row>
    <row r="9812" spans="16:17" ht="0" hidden="1" customHeight="1" x14ac:dyDescent="0.25">
      <c r="P9812" s="167"/>
      <c r="Q9812" s="168"/>
    </row>
    <row r="9813" spans="16:17" ht="0" hidden="1" customHeight="1" x14ac:dyDescent="0.25">
      <c r="P9813" s="167"/>
      <c r="Q9813" s="168"/>
    </row>
    <row r="9814" spans="16:17" ht="0" hidden="1" customHeight="1" x14ac:dyDescent="0.25">
      <c r="P9814" s="167"/>
      <c r="Q9814" s="168"/>
    </row>
    <row r="9815" spans="16:17" ht="0" hidden="1" customHeight="1" x14ac:dyDescent="0.25">
      <c r="P9815" s="167"/>
      <c r="Q9815" s="168"/>
    </row>
    <row r="9816" spans="16:17" ht="0" hidden="1" customHeight="1" x14ac:dyDescent="0.25">
      <c r="P9816" s="167"/>
      <c r="Q9816" s="168"/>
    </row>
    <row r="9817" spans="16:17" ht="0" hidden="1" customHeight="1" x14ac:dyDescent="0.25">
      <c r="P9817" s="167"/>
      <c r="Q9817" s="168"/>
    </row>
    <row r="9818" spans="16:17" ht="0" hidden="1" customHeight="1" x14ac:dyDescent="0.25">
      <c r="P9818" s="167"/>
      <c r="Q9818" s="168"/>
    </row>
    <row r="9819" spans="16:17" ht="0" hidden="1" customHeight="1" x14ac:dyDescent="0.25">
      <c r="P9819" s="167"/>
      <c r="Q9819" s="168"/>
    </row>
    <row r="9820" spans="16:17" ht="0" hidden="1" customHeight="1" x14ac:dyDescent="0.25">
      <c r="P9820" s="167"/>
      <c r="Q9820" s="168"/>
    </row>
    <row r="9821" spans="16:17" ht="0" hidden="1" customHeight="1" x14ac:dyDescent="0.25">
      <c r="P9821" s="167"/>
      <c r="Q9821" s="168"/>
    </row>
    <row r="9822" spans="16:17" ht="0" hidden="1" customHeight="1" x14ac:dyDescent="0.25">
      <c r="P9822" s="167"/>
      <c r="Q9822" s="168"/>
    </row>
    <row r="9823" spans="16:17" ht="0" hidden="1" customHeight="1" x14ac:dyDescent="0.25">
      <c r="P9823" s="167"/>
      <c r="Q9823" s="168"/>
    </row>
    <row r="9824" spans="16:17" ht="0" hidden="1" customHeight="1" x14ac:dyDescent="0.25">
      <c r="P9824" s="167"/>
      <c r="Q9824" s="168"/>
    </row>
    <row r="9825" spans="16:17" ht="0" hidden="1" customHeight="1" x14ac:dyDescent="0.25">
      <c r="P9825" s="167"/>
      <c r="Q9825" s="168"/>
    </row>
    <row r="9826" spans="16:17" ht="0" hidden="1" customHeight="1" x14ac:dyDescent="0.25">
      <c r="P9826" s="167"/>
      <c r="Q9826" s="168"/>
    </row>
    <row r="9827" spans="16:17" ht="0" hidden="1" customHeight="1" x14ac:dyDescent="0.25">
      <c r="P9827" s="167"/>
      <c r="Q9827" s="168"/>
    </row>
    <row r="9828" spans="16:17" ht="0" hidden="1" customHeight="1" x14ac:dyDescent="0.25">
      <c r="P9828" s="167"/>
      <c r="Q9828" s="168"/>
    </row>
    <row r="9829" spans="16:17" ht="0" hidden="1" customHeight="1" x14ac:dyDescent="0.25">
      <c r="P9829" s="167"/>
      <c r="Q9829" s="168"/>
    </row>
    <row r="9830" spans="16:17" ht="0" hidden="1" customHeight="1" x14ac:dyDescent="0.25">
      <c r="P9830" s="167"/>
      <c r="Q9830" s="168"/>
    </row>
    <row r="9831" spans="16:17" ht="0" hidden="1" customHeight="1" x14ac:dyDescent="0.25">
      <c r="P9831" s="167"/>
      <c r="Q9831" s="168"/>
    </row>
    <row r="9832" spans="16:17" ht="0" hidden="1" customHeight="1" x14ac:dyDescent="0.25">
      <c r="P9832" s="167"/>
      <c r="Q9832" s="168"/>
    </row>
    <row r="9833" spans="16:17" ht="0" hidden="1" customHeight="1" x14ac:dyDescent="0.25">
      <c r="P9833" s="167"/>
      <c r="Q9833" s="168"/>
    </row>
    <row r="9834" spans="16:17" ht="0" hidden="1" customHeight="1" x14ac:dyDescent="0.25">
      <c r="P9834" s="167"/>
      <c r="Q9834" s="168"/>
    </row>
    <row r="9835" spans="16:17" ht="0" hidden="1" customHeight="1" x14ac:dyDescent="0.25">
      <c r="P9835" s="167"/>
      <c r="Q9835" s="168"/>
    </row>
    <row r="9836" spans="16:17" ht="0" hidden="1" customHeight="1" x14ac:dyDescent="0.25">
      <c r="P9836" s="167"/>
      <c r="Q9836" s="168"/>
    </row>
    <row r="9837" spans="16:17" ht="0" hidden="1" customHeight="1" x14ac:dyDescent="0.25">
      <c r="P9837" s="167"/>
      <c r="Q9837" s="168"/>
    </row>
    <row r="9838" spans="16:17" ht="0" hidden="1" customHeight="1" x14ac:dyDescent="0.25">
      <c r="P9838" s="167"/>
      <c r="Q9838" s="168"/>
    </row>
    <row r="9839" spans="16:17" ht="0" hidden="1" customHeight="1" x14ac:dyDescent="0.25">
      <c r="P9839" s="167"/>
      <c r="Q9839" s="168"/>
    </row>
    <row r="9840" spans="16:17" ht="0" hidden="1" customHeight="1" x14ac:dyDescent="0.25">
      <c r="P9840" s="167"/>
      <c r="Q9840" s="168"/>
    </row>
    <row r="9841" spans="16:17" ht="0" hidden="1" customHeight="1" x14ac:dyDescent="0.25">
      <c r="P9841" s="167"/>
      <c r="Q9841" s="168"/>
    </row>
    <row r="9842" spans="16:17" ht="0" hidden="1" customHeight="1" x14ac:dyDescent="0.25">
      <c r="P9842" s="167"/>
      <c r="Q9842" s="168"/>
    </row>
    <row r="9843" spans="16:17" ht="0" hidden="1" customHeight="1" x14ac:dyDescent="0.25">
      <c r="P9843" s="167"/>
      <c r="Q9843" s="168"/>
    </row>
    <row r="9844" spans="16:17" ht="0" hidden="1" customHeight="1" x14ac:dyDescent="0.25">
      <c r="P9844" s="167"/>
      <c r="Q9844" s="168"/>
    </row>
    <row r="9845" spans="16:17" ht="0" hidden="1" customHeight="1" x14ac:dyDescent="0.25">
      <c r="P9845" s="167"/>
      <c r="Q9845" s="168"/>
    </row>
    <row r="9846" spans="16:17" ht="0" hidden="1" customHeight="1" x14ac:dyDescent="0.25">
      <c r="P9846" s="167"/>
      <c r="Q9846" s="168"/>
    </row>
    <row r="9847" spans="16:17" ht="0" hidden="1" customHeight="1" x14ac:dyDescent="0.25">
      <c r="P9847" s="167"/>
      <c r="Q9847" s="168"/>
    </row>
    <row r="9848" spans="16:17" ht="0" hidden="1" customHeight="1" x14ac:dyDescent="0.25">
      <c r="P9848" s="167"/>
      <c r="Q9848" s="168"/>
    </row>
    <row r="9849" spans="16:17" ht="0" hidden="1" customHeight="1" x14ac:dyDescent="0.25">
      <c r="P9849" s="167"/>
      <c r="Q9849" s="168"/>
    </row>
    <row r="9850" spans="16:17" ht="0" hidden="1" customHeight="1" x14ac:dyDescent="0.25">
      <c r="P9850" s="167"/>
      <c r="Q9850" s="168"/>
    </row>
    <row r="9851" spans="16:17" ht="0" hidden="1" customHeight="1" x14ac:dyDescent="0.25">
      <c r="P9851" s="167"/>
      <c r="Q9851" s="168"/>
    </row>
    <row r="9852" spans="16:17" ht="0" hidden="1" customHeight="1" x14ac:dyDescent="0.25">
      <c r="P9852" s="167"/>
      <c r="Q9852" s="168"/>
    </row>
    <row r="9853" spans="16:17" ht="0" hidden="1" customHeight="1" x14ac:dyDescent="0.25">
      <c r="P9853" s="167"/>
      <c r="Q9853" s="168"/>
    </row>
    <row r="9854" spans="16:17" ht="0" hidden="1" customHeight="1" x14ac:dyDescent="0.25">
      <c r="P9854" s="167"/>
      <c r="Q9854" s="168"/>
    </row>
    <row r="9855" spans="16:17" ht="0" hidden="1" customHeight="1" x14ac:dyDescent="0.25">
      <c r="P9855" s="167"/>
      <c r="Q9855" s="168"/>
    </row>
    <row r="9856" spans="16:17" ht="0" hidden="1" customHeight="1" x14ac:dyDescent="0.25">
      <c r="P9856" s="167"/>
      <c r="Q9856" s="168"/>
    </row>
    <row r="9857" spans="16:17" ht="0" hidden="1" customHeight="1" x14ac:dyDescent="0.25">
      <c r="P9857" s="167"/>
      <c r="Q9857" s="168"/>
    </row>
    <row r="9858" spans="16:17" ht="0" hidden="1" customHeight="1" x14ac:dyDescent="0.25">
      <c r="P9858" s="167"/>
      <c r="Q9858" s="168"/>
    </row>
    <row r="9859" spans="16:17" ht="0" hidden="1" customHeight="1" x14ac:dyDescent="0.25">
      <c r="P9859" s="167"/>
      <c r="Q9859" s="168"/>
    </row>
    <row r="9860" spans="16:17" ht="0" hidden="1" customHeight="1" x14ac:dyDescent="0.25">
      <c r="P9860" s="167"/>
      <c r="Q9860" s="168"/>
    </row>
    <row r="9861" spans="16:17" ht="0" hidden="1" customHeight="1" x14ac:dyDescent="0.25">
      <c r="P9861" s="167"/>
      <c r="Q9861" s="168"/>
    </row>
    <row r="9862" spans="16:17" ht="0" hidden="1" customHeight="1" x14ac:dyDescent="0.25">
      <c r="P9862" s="167"/>
      <c r="Q9862" s="168"/>
    </row>
    <row r="9863" spans="16:17" ht="0" hidden="1" customHeight="1" x14ac:dyDescent="0.25">
      <c r="P9863" s="167"/>
      <c r="Q9863" s="168"/>
    </row>
    <row r="9864" spans="16:17" ht="0" hidden="1" customHeight="1" x14ac:dyDescent="0.25">
      <c r="P9864" s="167"/>
      <c r="Q9864" s="168"/>
    </row>
    <row r="9865" spans="16:17" ht="0" hidden="1" customHeight="1" x14ac:dyDescent="0.25">
      <c r="P9865" s="167"/>
      <c r="Q9865" s="168"/>
    </row>
    <row r="9866" spans="16:17" ht="0" hidden="1" customHeight="1" x14ac:dyDescent="0.25">
      <c r="P9866" s="167"/>
      <c r="Q9866" s="168"/>
    </row>
    <row r="9867" spans="16:17" ht="0" hidden="1" customHeight="1" x14ac:dyDescent="0.25">
      <c r="P9867" s="167"/>
      <c r="Q9867" s="168"/>
    </row>
    <row r="9868" spans="16:17" ht="0" hidden="1" customHeight="1" x14ac:dyDescent="0.25">
      <c r="P9868" s="167"/>
      <c r="Q9868" s="168"/>
    </row>
    <row r="9869" spans="16:17" ht="0" hidden="1" customHeight="1" x14ac:dyDescent="0.25">
      <c r="P9869" s="167"/>
      <c r="Q9869" s="168"/>
    </row>
    <row r="9870" spans="16:17" ht="0" hidden="1" customHeight="1" x14ac:dyDescent="0.25">
      <c r="P9870" s="167"/>
      <c r="Q9870" s="168"/>
    </row>
    <row r="9871" spans="16:17" ht="0" hidden="1" customHeight="1" x14ac:dyDescent="0.25">
      <c r="P9871" s="167"/>
      <c r="Q9871" s="168"/>
    </row>
    <row r="9872" spans="16:17" ht="0" hidden="1" customHeight="1" x14ac:dyDescent="0.25">
      <c r="P9872" s="167"/>
      <c r="Q9872" s="168"/>
    </row>
    <row r="9873" spans="16:17" ht="0" hidden="1" customHeight="1" x14ac:dyDescent="0.25">
      <c r="P9873" s="167"/>
      <c r="Q9873" s="168"/>
    </row>
    <row r="9874" spans="16:17" ht="0" hidden="1" customHeight="1" x14ac:dyDescent="0.25">
      <c r="P9874" s="167"/>
      <c r="Q9874" s="168"/>
    </row>
    <row r="9875" spans="16:17" ht="0" hidden="1" customHeight="1" x14ac:dyDescent="0.25">
      <c r="P9875" s="167"/>
      <c r="Q9875" s="168"/>
    </row>
    <row r="9876" spans="16:17" ht="0" hidden="1" customHeight="1" x14ac:dyDescent="0.25">
      <c r="P9876" s="167"/>
      <c r="Q9876" s="168"/>
    </row>
    <row r="9877" spans="16:17" ht="0" hidden="1" customHeight="1" x14ac:dyDescent="0.25">
      <c r="P9877" s="167"/>
      <c r="Q9877" s="168"/>
    </row>
    <row r="9878" spans="16:17" ht="0" hidden="1" customHeight="1" x14ac:dyDescent="0.25">
      <c r="P9878" s="167"/>
      <c r="Q9878" s="168"/>
    </row>
    <row r="9879" spans="16:17" ht="0" hidden="1" customHeight="1" x14ac:dyDescent="0.25">
      <c r="P9879" s="167"/>
      <c r="Q9879" s="168"/>
    </row>
    <row r="9880" spans="16:17" ht="0" hidden="1" customHeight="1" x14ac:dyDescent="0.25">
      <c r="P9880" s="167"/>
      <c r="Q9880" s="168"/>
    </row>
    <row r="9881" spans="16:17" ht="0" hidden="1" customHeight="1" x14ac:dyDescent="0.25">
      <c r="P9881" s="167"/>
      <c r="Q9881" s="168"/>
    </row>
    <row r="9882" spans="16:17" ht="0" hidden="1" customHeight="1" x14ac:dyDescent="0.25">
      <c r="P9882" s="167"/>
      <c r="Q9882" s="168"/>
    </row>
    <row r="9883" spans="16:17" ht="0" hidden="1" customHeight="1" x14ac:dyDescent="0.25">
      <c r="P9883" s="167"/>
      <c r="Q9883" s="168"/>
    </row>
    <row r="9884" spans="16:17" ht="0" hidden="1" customHeight="1" x14ac:dyDescent="0.25">
      <c r="P9884" s="167"/>
      <c r="Q9884" s="168"/>
    </row>
    <row r="9885" spans="16:17" ht="0" hidden="1" customHeight="1" x14ac:dyDescent="0.25">
      <c r="P9885" s="167"/>
      <c r="Q9885" s="168"/>
    </row>
    <row r="9886" spans="16:17" ht="0" hidden="1" customHeight="1" x14ac:dyDescent="0.25">
      <c r="P9886" s="167"/>
      <c r="Q9886" s="168"/>
    </row>
    <row r="9887" spans="16:17" ht="0" hidden="1" customHeight="1" x14ac:dyDescent="0.25">
      <c r="P9887" s="167"/>
      <c r="Q9887" s="168"/>
    </row>
    <row r="9888" spans="16:17" ht="0" hidden="1" customHeight="1" x14ac:dyDescent="0.25">
      <c r="P9888" s="167"/>
      <c r="Q9888" s="168"/>
    </row>
    <row r="9889" spans="16:17" ht="0" hidden="1" customHeight="1" x14ac:dyDescent="0.25">
      <c r="P9889" s="167"/>
      <c r="Q9889" s="168"/>
    </row>
    <row r="9890" spans="16:17" ht="0" hidden="1" customHeight="1" x14ac:dyDescent="0.25">
      <c r="P9890" s="167"/>
      <c r="Q9890" s="168"/>
    </row>
    <row r="9891" spans="16:17" ht="0" hidden="1" customHeight="1" x14ac:dyDescent="0.25">
      <c r="P9891" s="167"/>
      <c r="Q9891" s="168"/>
    </row>
    <row r="9892" spans="16:17" ht="0" hidden="1" customHeight="1" x14ac:dyDescent="0.25">
      <c r="P9892" s="167"/>
      <c r="Q9892" s="168"/>
    </row>
    <row r="9893" spans="16:17" ht="0" hidden="1" customHeight="1" x14ac:dyDescent="0.25">
      <c r="P9893" s="167"/>
      <c r="Q9893" s="168"/>
    </row>
    <row r="9894" spans="16:17" ht="0" hidden="1" customHeight="1" x14ac:dyDescent="0.25">
      <c r="P9894" s="167"/>
      <c r="Q9894" s="168"/>
    </row>
    <row r="9895" spans="16:17" ht="0" hidden="1" customHeight="1" x14ac:dyDescent="0.25">
      <c r="P9895" s="167"/>
      <c r="Q9895" s="168"/>
    </row>
    <row r="9896" spans="16:17" ht="0" hidden="1" customHeight="1" x14ac:dyDescent="0.25">
      <c r="P9896" s="167"/>
      <c r="Q9896" s="168"/>
    </row>
    <row r="9897" spans="16:17" ht="0" hidden="1" customHeight="1" x14ac:dyDescent="0.25">
      <c r="P9897" s="167"/>
      <c r="Q9897" s="168"/>
    </row>
    <row r="9898" spans="16:17" ht="0" hidden="1" customHeight="1" x14ac:dyDescent="0.25">
      <c r="P9898" s="167"/>
      <c r="Q9898" s="168"/>
    </row>
    <row r="9899" spans="16:17" ht="0" hidden="1" customHeight="1" x14ac:dyDescent="0.25">
      <c r="P9899" s="167"/>
      <c r="Q9899" s="168"/>
    </row>
    <row r="9900" spans="16:17" ht="0" hidden="1" customHeight="1" x14ac:dyDescent="0.25">
      <c r="P9900" s="167"/>
      <c r="Q9900" s="168"/>
    </row>
    <row r="9901" spans="16:17" ht="0" hidden="1" customHeight="1" x14ac:dyDescent="0.25">
      <c r="P9901" s="167"/>
      <c r="Q9901" s="168"/>
    </row>
    <row r="9902" spans="16:17" ht="0" hidden="1" customHeight="1" x14ac:dyDescent="0.25">
      <c r="P9902" s="167"/>
      <c r="Q9902" s="168"/>
    </row>
    <row r="9903" spans="16:17" ht="0" hidden="1" customHeight="1" x14ac:dyDescent="0.25">
      <c r="P9903" s="167"/>
      <c r="Q9903" s="168"/>
    </row>
    <row r="9904" spans="16:17" ht="0" hidden="1" customHeight="1" x14ac:dyDescent="0.25">
      <c r="P9904" s="167"/>
      <c r="Q9904" s="168"/>
    </row>
    <row r="9905" spans="16:17" ht="0" hidden="1" customHeight="1" x14ac:dyDescent="0.25">
      <c r="P9905" s="167"/>
      <c r="Q9905" s="168"/>
    </row>
    <row r="9906" spans="16:17" ht="0" hidden="1" customHeight="1" x14ac:dyDescent="0.25">
      <c r="P9906" s="167"/>
      <c r="Q9906" s="168"/>
    </row>
    <row r="9907" spans="16:17" ht="0" hidden="1" customHeight="1" x14ac:dyDescent="0.25">
      <c r="P9907" s="167"/>
      <c r="Q9907" s="168"/>
    </row>
    <row r="9908" spans="16:17" ht="0" hidden="1" customHeight="1" x14ac:dyDescent="0.25">
      <c r="P9908" s="167"/>
      <c r="Q9908" s="168"/>
    </row>
    <row r="9909" spans="16:17" ht="0" hidden="1" customHeight="1" x14ac:dyDescent="0.25">
      <c r="P9909" s="167"/>
      <c r="Q9909" s="168"/>
    </row>
    <row r="9910" spans="16:17" ht="0" hidden="1" customHeight="1" x14ac:dyDescent="0.25">
      <c r="P9910" s="167"/>
      <c r="Q9910" s="168"/>
    </row>
    <row r="9911" spans="16:17" ht="0" hidden="1" customHeight="1" x14ac:dyDescent="0.25">
      <c r="P9911" s="167"/>
      <c r="Q9911" s="168"/>
    </row>
    <row r="9912" spans="16:17" ht="0" hidden="1" customHeight="1" x14ac:dyDescent="0.25">
      <c r="P9912" s="167"/>
      <c r="Q9912" s="168"/>
    </row>
    <row r="9913" spans="16:17" ht="0" hidden="1" customHeight="1" x14ac:dyDescent="0.25">
      <c r="P9913" s="167"/>
      <c r="Q9913" s="168"/>
    </row>
    <row r="9914" spans="16:17" ht="0" hidden="1" customHeight="1" x14ac:dyDescent="0.25">
      <c r="P9914" s="167"/>
      <c r="Q9914" s="168"/>
    </row>
    <row r="9915" spans="16:17" ht="0" hidden="1" customHeight="1" x14ac:dyDescent="0.25">
      <c r="P9915" s="167"/>
      <c r="Q9915" s="168"/>
    </row>
    <row r="9916" spans="16:17" ht="0" hidden="1" customHeight="1" x14ac:dyDescent="0.25">
      <c r="P9916" s="167"/>
      <c r="Q9916" s="168"/>
    </row>
    <row r="9917" spans="16:17" ht="0" hidden="1" customHeight="1" x14ac:dyDescent="0.25">
      <c r="P9917" s="167"/>
      <c r="Q9917" s="168"/>
    </row>
    <row r="9918" spans="16:17" ht="0" hidden="1" customHeight="1" x14ac:dyDescent="0.25">
      <c r="P9918" s="167"/>
      <c r="Q9918" s="168"/>
    </row>
    <row r="9919" spans="16:17" ht="0" hidden="1" customHeight="1" x14ac:dyDescent="0.25">
      <c r="P9919" s="167"/>
      <c r="Q9919" s="168"/>
    </row>
    <row r="9920" spans="16:17" ht="0" hidden="1" customHeight="1" x14ac:dyDescent="0.25">
      <c r="P9920" s="167"/>
      <c r="Q9920" s="168"/>
    </row>
    <row r="9921" spans="16:17" ht="0" hidden="1" customHeight="1" x14ac:dyDescent="0.25">
      <c r="P9921" s="167"/>
      <c r="Q9921" s="168"/>
    </row>
    <row r="9922" spans="16:17" ht="0" hidden="1" customHeight="1" x14ac:dyDescent="0.25">
      <c r="P9922" s="167"/>
      <c r="Q9922" s="168"/>
    </row>
    <row r="9923" spans="16:17" ht="0" hidden="1" customHeight="1" x14ac:dyDescent="0.25">
      <c r="P9923" s="167"/>
      <c r="Q9923" s="168"/>
    </row>
    <row r="9924" spans="16:17" ht="0" hidden="1" customHeight="1" x14ac:dyDescent="0.25">
      <c r="P9924" s="167"/>
      <c r="Q9924" s="168"/>
    </row>
    <row r="9925" spans="16:17" ht="0" hidden="1" customHeight="1" x14ac:dyDescent="0.25">
      <c r="P9925" s="167"/>
      <c r="Q9925" s="168"/>
    </row>
    <row r="9926" spans="16:17" ht="0" hidden="1" customHeight="1" x14ac:dyDescent="0.25">
      <c r="P9926" s="167"/>
      <c r="Q9926" s="168"/>
    </row>
    <row r="9927" spans="16:17" ht="0" hidden="1" customHeight="1" x14ac:dyDescent="0.25">
      <c r="P9927" s="167"/>
      <c r="Q9927" s="168"/>
    </row>
    <row r="9928" spans="16:17" ht="0" hidden="1" customHeight="1" x14ac:dyDescent="0.25">
      <c r="P9928" s="167"/>
      <c r="Q9928" s="168"/>
    </row>
    <row r="9929" spans="16:17" ht="0" hidden="1" customHeight="1" x14ac:dyDescent="0.25">
      <c r="P9929" s="167"/>
      <c r="Q9929" s="168"/>
    </row>
    <row r="9930" spans="16:17" ht="0" hidden="1" customHeight="1" x14ac:dyDescent="0.25">
      <c r="P9930" s="167"/>
      <c r="Q9930" s="168"/>
    </row>
    <row r="9931" spans="16:17" ht="0" hidden="1" customHeight="1" x14ac:dyDescent="0.25">
      <c r="P9931" s="167"/>
      <c r="Q9931" s="168"/>
    </row>
    <row r="9932" spans="16:17" ht="0" hidden="1" customHeight="1" x14ac:dyDescent="0.25">
      <c r="P9932" s="167"/>
      <c r="Q9932" s="168"/>
    </row>
    <row r="9933" spans="16:17" ht="0" hidden="1" customHeight="1" x14ac:dyDescent="0.25">
      <c r="P9933" s="167"/>
      <c r="Q9933" s="168"/>
    </row>
    <row r="9934" spans="16:17" ht="0" hidden="1" customHeight="1" x14ac:dyDescent="0.25">
      <c r="P9934" s="167"/>
      <c r="Q9934" s="168"/>
    </row>
    <row r="9935" spans="16:17" ht="0" hidden="1" customHeight="1" x14ac:dyDescent="0.25">
      <c r="P9935" s="167"/>
      <c r="Q9935" s="168"/>
    </row>
    <row r="9936" spans="16:17" ht="0" hidden="1" customHeight="1" x14ac:dyDescent="0.25">
      <c r="P9936" s="167"/>
      <c r="Q9936" s="168"/>
    </row>
    <row r="9937" spans="16:17" ht="0" hidden="1" customHeight="1" x14ac:dyDescent="0.25">
      <c r="P9937" s="167"/>
      <c r="Q9937" s="168"/>
    </row>
    <row r="9938" spans="16:17" ht="0" hidden="1" customHeight="1" x14ac:dyDescent="0.25">
      <c r="P9938" s="167"/>
      <c r="Q9938" s="168"/>
    </row>
    <row r="9939" spans="16:17" ht="0" hidden="1" customHeight="1" x14ac:dyDescent="0.25">
      <c r="P9939" s="167"/>
      <c r="Q9939" s="168"/>
    </row>
    <row r="9940" spans="16:17" ht="0" hidden="1" customHeight="1" x14ac:dyDescent="0.25">
      <c r="P9940" s="167"/>
      <c r="Q9940" s="168"/>
    </row>
    <row r="9941" spans="16:17" ht="0" hidden="1" customHeight="1" x14ac:dyDescent="0.25">
      <c r="P9941" s="167"/>
      <c r="Q9941" s="168"/>
    </row>
    <row r="9942" spans="16:17" ht="0" hidden="1" customHeight="1" x14ac:dyDescent="0.25">
      <c r="P9942" s="167"/>
      <c r="Q9942" s="168"/>
    </row>
    <row r="9943" spans="16:17" ht="0" hidden="1" customHeight="1" x14ac:dyDescent="0.25">
      <c r="P9943" s="167"/>
      <c r="Q9943" s="168"/>
    </row>
    <row r="9944" spans="16:17" ht="0" hidden="1" customHeight="1" x14ac:dyDescent="0.25">
      <c r="P9944" s="167"/>
      <c r="Q9944" s="168"/>
    </row>
    <row r="9945" spans="16:17" ht="0" hidden="1" customHeight="1" x14ac:dyDescent="0.25">
      <c r="P9945" s="167"/>
      <c r="Q9945" s="168"/>
    </row>
    <row r="9946" spans="16:17" ht="0" hidden="1" customHeight="1" x14ac:dyDescent="0.25">
      <c r="P9946" s="167"/>
      <c r="Q9946" s="168"/>
    </row>
    <row r="9947" spans="16:17" ht="0" hidden="1" customHeight="1" x14ac:dyDescent="0.25">
      <c r="P9947" s="167"/>
      <c r="Q9947" s="168"/>
    </row>
    <row r="9948" spans="16:17" ht="0" hidden="1" customHeight="1" x14ac:dyDescent="0.25">
      <c r="P9948" s="167"/>
      <c r="Q9948" s="168"/>
    </row>
    <row r="9949" spans="16:17" ht="0" hidden="1" customHeight="1" x14ac:dyDescent="0.25">
      <c r="P9949" s="167"/>
      <c r="Q9949" s="168"/>
    </row>
    <row r="9950" spans="16:17" ht="0" hidden="1" customHeight="1" x14ac:dyDescent="0.25">
      <c r="P9950" s="167"/>
      <c r="Q9950" s="168"/>
    </row>
    <row r="9951" spans="16:17" ht="0" hidden="1" customHeight="1" x14ac:dyDescent="0.25">
      <c r="P9951" s="167"/>
      <c r="Q9951" s="168"/>
    </row>
    <row r="9952" spans="16:17" ht="0" hidden="1" customHeight="1" x14ac:dyDescent="0.25">
      <c r="P9952" s="167"/>
      <c r="Q9952" s="168"/>
    </row>
    <row r="9953" spans="16:17" ht="0" hidden="1" customHeight="1" x14ac:dyDescent="0.25">
      <c r="P9953" s="167"/>
      <c r="Q9953" s="168"/>
    </row>
    <row r="9954" spans="16:17" ht="0" hidden="1" customHeight="1" x14ac:dyDescent="0.25">
      <c r="P9954" s="167"/>
      <c r="Q9954" s="168"/>
    </row>
    <row r="9955" spans="16:17" ht="0" hidden="1" customHeight="1" x14ac:dyDescent="0.25">
      <c r="P9955" s="167"/>
      <c r="Q9955" s="168"/>
    </row>
    <row r="9956" spans="16:17" ht="0" hidden="1" customHeight="1" x14ac:dyDescent="0.25">
      <c r="P9956" s="167"/>
      <c r="Q9956" s="168"/>
    </row>
    <row r="9957" spans="16:17" ht="0" hidden="1" customHeight="1" x14ac:dyDescent="0.25">
      <c r="P9957" s="167"/>
      <c r="Q9957" s="168"/>
    </row>
    <row r="9958" spans="16:17" ht="0" hidden="1" customHeight="1" x14ac:dyDescent="0.25">
      <c r="P9958" s="167"/>
      <c r="Q9958" s="168"/>
    </row>
    <row r="9959" spans="16:17" ht="0" hidden="1" customHeight="1" x14ac:dyDescent="0.25">
      <c r="P9959" s="167"/>
      <c r="Q9959" s="168"/>
    </row>
    <row r="9960" spans="16:17" ht="0" hidden="1" customHeight="1" x14ac:dyDescent="0.25">
      <c r="P9960" s="167"/>
      <c r="Q9960" s="168"/>
    </row>
    <row r="9961" spans="16:17" ht="0" hidden="1" customHeight="1" x14ac:dyDescent="0.25">
      <c r="P9961" s="167"/>
      <c r="Q9961" s="168"/>
    </row>
    <row r="9962" spans="16:17" ht="0" hidden="1" customHeight="1" x14ac:dyDescent="0.25">
      <c r="P9962" s="167"/>
      <c r="Q9962" s="168"/>
    </row>
    <row r="9963" spans="16:17" ht="0" hidden="1" customHeight="1" x14ac:dyDescent="0.25">
      <c r="P9963" s="167"/>
      <c r="Q9963" s="168"/>
    </row>
    <row r="9964" spans="16:17" ht="0" hidden="1" customHeight="1" x14ac:dyDescent="0.25">
      <c r="P9964" s="167"/>
      <c r="Q9964" s="168"/>
    </row>
    <row r="9965" spans="16:17" ht="0" hidden="1" customHeight="1" x14ac:dyDescent="0.25">
      <c r="P9965" s="167"/>
      <c r="Q9965" s="168"/>
    </row>
    <row r="9966" spans="16:17" ht="0" hidden="1" customHeight="1" x14ac:dyDescent="0.25">
      <c r="P9966" s="167"/>
      <c r="Q9966" s="168"/>
    </row>
    <row r="9967" spans="16:17" ht="0" hidden="1" customHeight="1" x14ac:dyDescent="0.25">
      <c r="P9967" s="167"/>
      <c r="Q9967" s="168"/>
    </row>
    <row r="9968" spans="16:17" ht="0" hidden="1" customHeight="1" x14ac:dyDescent="0.25">
      <c r="P9968" s="167"/>
      <c r="Q9968" s="168"/>
    </row>
    <row r="9969" spans="16:17" ht="0" hidden="1" customHeight="1" x14ac:dyDescent="0.25">
      <c r="P9969" s="167"/>
      <c r="Q9969" s="168"/>
    </row>
    <row r="9970" spans="16:17" ht="0" hidden="1" customHeight="1" x14ac:dyDescent="0.25">
      <c r="P9970" s="167"/>
      <c r="Q9970" s="168"/>
    </row>
    <row r="9971" spans="16:17" ht="0" hidden="1" customHeight="1" x14ac:dyDescent="0.25">
      <c r="P9971" s="167"/>
      <c r="Q9971" s="168"/>
    </row>
    <row r="9972" spans="16:17" ht="0" hidden="1" customHeight="1" x14ac:dyDescent="0.25">
      <c r="P9972" s="167"/>
      <c r="Q9972" s="168"/>
    </row>
    <row r="9973" spans="16:17" ht="0" hidden="1" customHeight="1" x14ac:dyDescent="0.25">
      <c r="P9973" s="167"/>
      <c r="Q9973" s="168"/>
    </row>
    <row r="9974" spans="16:17" ht="0" hidden="1" customHeight="1" x14ac:dyDescent="0.25">
      <c r="P9974" s="167"/>
      <c r="Q9974" s="168"/>
    </row>
    <row r="9975" spans="16:17" ht="0" hidden="1" customHeight="1" x14ac:dyDescent="0.25">
      <c r="P9975" s="167"/>
      <c r="Q9975" s="168"/>
    </row>
    <row r="9976" spans="16:17" ht="0" hidden="1" customHeight="1" x14ac:dyDescent="0.25">
      <c r="P9976" s="167"/>
      <c r="Q9976" s="168"/>
    </row>
    <row r="9977" spans="16:17" ht="0" hidden="1" customHeight="1" x14ac:dyDescent="0.25">
      <c r="P9977" s="167"/>
      <c r="Q9977" s="168"/>
    </row>
    <row r="9978" spans="16:17" ht="0" hidden="1" customHeight="1" x14ac:dyDescent="0.25">
      <c r="P9978" s="167"/>
      <c r="Q9978" s="168"/>
    </row>
    <row r="9979" spans="16:17" ht="0" hidden="1" customHeight="1" x14ac:dyDescent="0.25">
      <c r="P9979" s="167"/>
      <c r="Q9979" s="168"/>
    </row>
    <row r="9980" spans="16:17" ht="0" hidden="1" customHeight="1" x14ac:dyDescent="0.25">
      <c r="P9980" s="167"/>
      <c r="Q9980" s="168"/>
    </row>
    <row r="9981" spans="16:17" ht="0" hidden="1" customHeight="1" x14ac:dyDescent="0.25">
      <c r="P9981" s="167"/>
      <c r="Q9981" s="168"/>
    </row>
    <row r="9982" spans="16:17" ht="0" hidden="1" customHeight="1" x14ac:dyDescent="0.25">
      <c r="P9982" s="167"/>
      <c r="Q9982" s="168"/>
    </row>
    <row r="9983" spans="16:17" ht="0" hidden="1" customHeight="1" x14ac:dyDescent="0.25">
      <c r="P9983" s="167"/>
      <c r="Q9983" s="168"/>
    </row>
    <row r="9984" spans="16:17" ht="0" hidden="1" customHeight="1" x14ac:dyDescent="0.25">
      <c r="P9984" s="167"/>
      <c r="Q9984" s="168"/>
    </row>
    <row r="9985" spans="16:17" ht="0" hidden="1" customHeight="1" x14ac:dyDescent="0.25">
      <c r="P9985" s="167"/>
      <c r="Q9985" s="168"/>
    </row>
    <row r="9986" spans="16:17" ht="0" hidden="1" customHeight="1" x14ac:dyDescent="0.25">
      <c r="P9986" s="167"/>
      <c r="Q9986" s="168"/>
    </row>
    <row r="9987" spans="16:17" ht="0" hidden="1" customHeight="1" x14ac:dyDescent="0.25">
      <c r="P9987" s="167"/>
      <c r="Q9987" s="168"/>
    </row>
    <row r="9988" spans="16:17" ht="0" hidden="1" customHeight="1" x14ac:dyDescent="0.25">
      <c r="P9988" s="167"/>
      <c r="Q9988" s="168"/>
    </row>
    <row r="9989" spans="16:17" ht="0" hidden="1" customHeight="1" x14ac:dyDescent="0.25">
      <c r="P9989" s="167"/>
      <c r="Q9989" s="168"/>
    </row>
    <row r="9990" spans="16:17" ht="0" hidden="1" customHeight="1" x14ac:dyDescent="0.25">
      <c r="P9990" s="167"/>
      <c r="Q9990" s="168"/>
    </row>
    <row r="9991" spans="16:17" ht="0" hidden="1" customHeight="1" x14ac:dyDescent="0.25">
      <c r="P9991" s="167"/>
      <c r="Q9991" s="168"/>
    </row>
    <row r="9992" spans="16:17" ht="0" hidden="1" customHeight="1" x14ac:dyDescent="0.25">
      <c r="P9992" s="167"/>
      <c r="Q9992" s="168"/>
    </row>
    <row r="9993" spans="16:17" ht="0" hidden="1" customHeight="1" x14ac:dyDescent="0.25">
      <c r="P9993" s="167"/>
      <c r="Q9993" s="168"/>
    </row>
    <row r="9994" spans="16:17" ht="0" hidden="1" customHeight="1" x14ac:dyDescent="0.25">
      <c r="P9994" s="167"/>
      <c r="Q9994" s="168"/>
    </row>
    <row r="9995" spans="16:17" ht="0" hidden="1" customHeight="1" x14ac:dyDescent="0.25">
      <c r="P9995" s="167"/>
      <c r="Q9995" s="168"/>
    </row>
    <row r="9996" spans="16:17" ht="0" hidden="1" customHeight="1" x14ac:dyDescent="0.25">
      <c r="P9996" s="167"/>
      <c r="Q9996" s="168"/>
    </row>
    <row r="9997" spans="16:17" ht="0" hidden="1" customHeight="1" x14ac:dyDescent="0.25">
      <c r="P9997" s="167"/>
      <c r="Q9997" s="168"/>
    </row>
    <row r="9998" spans="16:17" ht="0" hidden="1" customHeight="1" x14ac:dyDescent="0.25">
      <c r="P9998" s="167"/>
      <c r="Q9998" s="168"/>
    </row>
    <row r="9999" spans="16:17" ht="0" hidden="1" customHeight="1" x14ac:dyDescent="0.25">
      <c r="P9999" s="167"/>
      <c r="Q9999" s="168"/>
    </row>
    <row r="10000" spans="16:17" ht="0" hidden="1" customHeight="1" x14ac:dyDescent="0.25">
      <c r="P10000" s="167"/>
      <c r="Q10000" s="168"/>
    </row>
    <row r="10001" spans="16:17" ht="0" hidden="1" customHeight="1" x14ac:dyDescent="0.25">
      <c r="P10001" s="167"/>
      <c r="Q10001" s="168"/>
    </row>
    <row r="10002" spans="16:17" ht="0" hidden="1" customHeight="1" x14ac:dyDescent="0.25">
      <c r="P10002" s="167"/>
      <c r="Q10002" s="168"/>
    </row>
    <row r="10003" spans="16:17" ht="0" hidden="1" customHeight="1" x14ac:dyDescent="0.25">
      <c r="P10003" s="167"/>
      <c r="Q10003" s="168"/>
    </row>
    <row r="10004" spans="16:17" ht="0" hidden="1" customHeight="1" x14ac:dyDescent="0.25">
      <c r="P10004" s="167"/>
      <c r="Q10004" s="168"/>
    </row>
    <row r="10005" spans="16:17" ht="0" hidden="1" customHeight="1" x14ac:dyDescent="0.25">
      <c r="P10005" s="167"/>
      <c r="Q10005" s="168"/>
    </row>
    <row r="10006" spans="16:17" ht="0" hidden="1" customHeight="1" x14ac:dyDescent="0.25">
      <c r="P10006" s="167"/>
      <c r="Q10006" s="168"/>
    </row>
    <row r="10007" spans="16:17" ht="0" hidden="1" customHeight="1" x14ac:dyDescent="0.25">
      <c r="P10007" s="167"/>
      <c r="Q10007" s="168"/>
    </row>
    <row r="10008" spans="16:17" ht="0" hidden="1" customHeight="1" x14ac:dyDescent="0.25">
      <c r="P10008" s="167"/>
      <c r="Q10008" s="168"/>
    </row>
    <row r="10009" spans="16:17" ht="0" hidden="1" customHeight="1" x14ac:dyDescent="0.25">
      <c r="P10009" s="167"/>
      <c r="Q10009" s="168"/>
    </row>
    <row r="10010" spans="16:17" ht="0" hidden="1" customHeight="1" x14ac:dyDescent="0.25">
      <c r="P10010" s="167"/>
      <c r="Q10010" s="168"/>
    </row>
    <row r="10011" spans="16:17" ht="0" hidden="1" customHeight="1" x14ac:dyDescent="0.25">
      <c r="P10011" s="167"/>
      <c r="Q10011" s="168"/>
    </row>
    <row r="10012" spans="16:17" ht="0" hidden="1" customHeight="1" x14ac:dyDescent="0.25">
      <c r="P10012" s="167"/>
      <c r="Q10012" s="168"/>
    </row>
    <row r="10013" spans="16:17" ht="0" hidden="1" customHeight="1" x14ac:dyDescent="0.25">
      <c r="P10013" s="167"/>
      <c r="Q10013" s="168"/>
    </row>
    <row r="10014" spans="16:17" ht="0" hidden="1" customHeight="1" x14ac:dyDescent="0.25">
      <c r="P10014" s="167"/>
      <c r="Q10014" s="168"/>
    </row>
    <row r="10015" spans="16:17" ht="0" hidden="1" customHeight="1" x14ac:dyDescent="0.25">
      <c r="P10015" s="167"/>
      <c r="Q10015" s="168"/>
    </row>
    <row r="10016" spans="16:17" ht="0" hidden="1" customHeight="1" x14ac:dyDescent="0.25">
      <c r="P10016" s="167"/>
      <c r="Q10016" s="168"/>
    </row>
    <row r="10017" spans="16:17" ht="0" hidden="1" customHeight="1" x14ac:dyDescent="0.25">
      <c r="P10017" s="167"/>
      <c r="Q10017" s="168"/>
    </row>
    <row r="10018" spans="16:17" ht="0" hidden="1" customHeight="1" x14ac:dyDescent="0.25">
      <c r="P10018" s="167"/>
      <c r="Q10018" s="168"/>
    </row>
    <row r="10019" spans="16:17" ht="0" hidden="1" customHeight="1" x14ac:dyDescent="0.25">
      <c r="P10019" s="167"/>
      <c r="Q10019" s="168"/>
    </row>
    <row r="10020" spans="16:17" ht="0" hidden="1" customHeight="1" x14ac:dyDescent="0.25">
      <c r="P10020" s="167"/>
      <c r="Q10020" s="168"/>
    </row>
    <row r="10021" spans="16:17" ht="0" hidden="1" customHeight="1" x14ac:dyDescent="0.25">
      <c r="P10021" s="167"/>
      <c r="Q10021" s="168"/>
    </row>
    <row r="10022" spans="16:17" ht="0" hidden="1" customHeight="1" x14ac:dyDescent="0.25">
      <c r="P10022" s="167"/>
      <c r="Q10022" s="168"/>
    </row>
    <row r="10023" spans="16:17" ht="0" hidden="1" customHeight="1" x14ac:dyDescent="0.25">
      <c r="P10023" s="167"/>
      <c r="Q10023" s="168"/>
    </row>
    <row r="10024" spans="16:17" ht="0" hidden="1" customHeight="1" x14ac:dyDescent="0.25">
      <c r="P10024" s="167"/>
      <c r="Q10024" s="168"/>
    </row>
    <row r="10025" spans="16:17" ht="0" hidden="1" customHeight="1" x14ac:dyDescent="0.25">
      <c r="P10025" s="167"/>
      <c r="Q10025" s="168"/>
    </row>
    <row r="10026" spans="16:17" ht="0" hidden="1" customHeight="1" x14ac:dyDescent="0.25">
      <c r="P10026" s="167"/>
      <c r="Q10026" s="168"/>
    </row>
    <row r="10027" spans="16:17" ht="0" hidden="1" customHeight="1" x14ac:dyDescent="0.25">
      <c r="P10027" s="167"/>
      <c r="Q10027" s="168"/>
    </row>
    <row r="10028" spans="16:17" ht="0" hidden="1" customHeight="1" x14ac:dyDescent="0.25">
      <c r="P10028" s="167"/>
      <c r="Q10028" s="168"/>
    </row>
    <row r="10029" spans="16:17" ht="0" hidden="1" customHeight="1" x14ac:dyDescent="0.25">
      <c r="P10029" s="167"/>
      <c r="Q10029" s="168"/>
    </row>
    <row r="10030" spans="16:17" ht="0" hidden="1" customHeight="1" x14ac:dyDescent="0.25">
      <c r="P10030" s="167"/>
      <c r="Q10030" s="168"/>
    </row>
    <row r="10031" spans="16:17" ht="0" hidden="1" customHeight="1" x14ac:dyDescent="0.25">
      <c r="P10031" s="167"/>
      <c r="Q10031" s="168"/>
    </row>
    <row r="10032" spans="16:17" ht="0" hidden="1" customHeight="1" x14ac:dyDescent="0.25">
      <c r="P10032" s="167"/>
      <c r="Q10032" s="168"/>
    </row>
    <row r="10033" spans="16:17" ht="0" hidden="1" customHeight="1" x14ac:dyDescent="0.25">
      <c r="P10033" s="167"/>
      <c r="Q10033" s="168"/>
    </row>
    <row r="10034" spans="16:17" ht="0" hidden="1" customHeight="1" x14ac:dyDescent="0.25">
      <c r="P10034" s="167"/>
      <c r="Q10034" s="168"/>
    </row>
    <row r="10035" spans="16:17" ht="0" hidden="1" customHeight="1" x14ac:dyDescent="0.25">
      <c r="P10035" s="167"/>
      <c r="Q10035" s="168"/>
    </row>
    <row r="10036" spans="16:17" ht="0" hidden="1" customHeight="1" x14ac:dyDescent="0.25">
      <c r="P10036" s="167"/>
      <c r="Q10036" s="168"/>
    </row>
    <row r="10037" spans="16:17" ht="0" hidden="1" customHeight="1" x14ac:dyDescent="0.25">
      <c r="P10037" s="167"/>
      <c r="Q10037" s="168"/>
    </row>
    <row r="10038" spans="16:17" ht="0" hidden="1" customHeight="1" x14ac:dyDescent="0.25">
      <c r="P10038" s="167"/>
      <c r="Q10038" s="168"/>
    </row>
    <row r="10039" spans="16:17" ht="0" hidden="1" customHeight="1" x14ac:dyDescent="0.25">
      <c r="P10039" s="167"/>
      <c r="Q10039" s="168"/>
    </row>
    <row r="10040" spans="16:17" ht="0" hidden="1" customHeight="1" x14ac:dyDescent="0.25">
      <c r="P10040" s="167"/>
      <c r="Q10040" s="168"/>
    </row>
    <row r="10041" spans="16:17" ht="0" hidden="1" customHeight="1" x14ac:dyDescent="0.25">
      <c r="P10041" s="167"/>
      <c r="Q10041" s="168"/>
    </row>
    <row r="10042" spans="16:17" ht="0" hidden="1" customHeight="1" x14ac:dyDescent="0.25">
      <c r="P10042" s="167"/>
      <c r="Q10042" s="168"/>
    </row>
    <row r="10043" spans="16:17" ht="0" hidden="1" customHeight="1" x14ac:dyDescent="0.25">
      <c r="P10043" s="167"/>
      <c r="Q10043" s="168"/>
    </row>
    <row r="10044" spans="16:17" ht="0" hidden="1" customHeight="1" x14ac:dyDescent="0.25">
      <c r="P10044" s="167"/>
      <c r="Q10044" s="168"/>
    </row>
    <row r="10045" spans="16:17" ht="0" hidden="1" customHeight="1" x14ac:dyDescent="0.25">
      <c r="P10045" s="167"/>
      <c r="Q10045" s="168"/>
    </row>
    <row r="10046" spans="16:17" ht="0" hidden="1" customHeight="1" x14ac:dyDescent="0.25">
      <c r="P10046" s="167"/>
      <c r="Q10046" s="168"/>
    </row>
    <row r="10047" spans="16:17" ht="0" hidden="1" customHeight="1" x14ac:dyDescent="0.25">
      <c r="P10047" s="167"/>
      <c r="Q10047" s="168"/>
    </row>
    <row r="10048" spans="16:17" ht="0" hidden="1" customHeight="1" x14ac:dyDescent="0.25">
      <c r="P10048" s="167"/>
      <c r="Q10048" s="168"/>
    </row>
    <row r="10049" spans="16:17" ht="0" hidden="1" customHeight="1" x14ac:dyDescent="0.25">
      <c r="P10049" s="167"/>
      <c r="Q10049" s="168"/>
    </row>
    <row r="10050" spans="16:17" ht="0" hidden="1" customHeight="1" x14ac:dyDescent="0.25">
      <c r="P10050" s="167"/>
      <c r="Q10050" s="168"/>
    </row>
    <row r="10051" spans="16:17" ht="0" hidden="1" customHeight="1" x14ac:dyDescent="0.25">
      <c r="P10051" s="167"/>
      <c r="Q10051" s="168"/>
    </row>
    <row r="10052" spans="16:17" ht="0" hidden="1" customHeight="1" x14ac:dyDescent="0.25">
      <c r="P10052" s="167"/>
      <c r="Q10052" s="168"/>
    </row>
    <row r="10053" spans="16:17" ht="0" hidden="1" customHeight="1" x14ac:dyDescent="0.25">
      <c r="P10053" s="167"/>
      <c r="Q10053" s="168"/>
    </row>
    <row r="10054" spans="16:17" ht="0" hidden="1" customHeight="1" x14ac:dyDescent="0.25">
      <c r="P10054" s="167"/>
      <c r="Q10054" s="168"/>
    </row>
    <row r="10055" spans="16:17" ht="0" hidden="1" customHeight="1" x14ac:dyDescent="0.25">
      <c r="P10055" s="167"/>
      <c r="Q10055" s="168"/>
    </row>
    <row r="10056" spans="16:17" ht="0" hidden="1" customHeight="1" x14ac:dyDescent="0.25">
      <c r="P10056" s="167"/>
      <c r="Q10056" s="168"/>
    </row>
    <row r="10057" spans="16:17" ht="0" hidden="1" customHeight="1" x14ac:dyDescent="0.25">
      <c r="P10057" s="167"/>
      <c r="Q10057" s="168"/>
    </row>
    <row r="10058" spans="16:17" ht="0" hidden="1" customHeight="1" x14ac:dyDescent="0.25">
      <c r="P10058" s="167"/>
      <c r="Q10058" s="168"/>
    </row>
    <row r="10059" spans="16:17" ht="0" hidden="1" customHeight="1" x14ac:dyDescent="0.25">
      <c r="P10059" s="167"/>
      <c r="Q10059" s="168"/>
    </row>
    <row r="10060" spans="16:17" ht="0" hidden="1" customHeight="1" x14ac:dyDescent="0.25">
      <c r="P10060" s="167"/>
      <c r="Q10060" s="168"/>
    </row>
    <row r="10061" spans="16:17" ht="0" hidden="1" customHeight="1" x14ac:dyDescent="0.25">
      <c r="P10061" s="167"/>
      <c r="Q10061" s="168"/>
    </row>
    <row r="10062" spans="16:17" ht="0" hidden="1" customHeight="1" x14ac:dyDescent="0.25">
      <c r="P10062" s="167"/>
      <c r="Q10062" s="168"/>
    </row>
    <row r="10063" spans="16:17" ht="0" hidden="1" customHeight="1" x14ac:dyDescent="0.25">
      <c r="P10063" s="167"/>
      <c r="Q10063" s="168"/>
    </row>
    <row r="10064" spans="16:17" ht="0" hidden="1" customHeight="1" x14ac:dyDescent="0.25">
      <c r="P10064" s="167"/>
      <c r="Q10064" s="168"/>
    </row>
    <row r="10065" spans="16:17" ht="0" hidden="1" customHeight="1" x14ac:dyDescent="0.25">
      <c r="P10065" s="167"/>
      <c r="Q10065" s="168"/>
    </row>
    <row r="10066" spans="16:17" ht="0" hidden="1" customHeight="1" x14ac:dyDescent="0.25">
      <c r="P10066" s="167"/>
      <c r="Q10066" s="168"/>
    </row>
    <row r="10067" spans="16:17" ht="0" hidden="1" customHeight="1" x14ac:dyDescent="0.25">
      <c r="P10067" s="167"/>
      <c r="Q10067" s="168"/>
    </row>
    <row r="10068" spans="16:17" ht="0" hidden="1" customHeight="1" x14ac:dyDescent="0.25">
      <c r="P10068" s="167"/>
      <c r="Q10068" s="168"/>
    </row>
    <row r="10069" spans="16:17" ht="0" hidden="1" customHeight="1" x14ac:dyDescent="0.25">
      <c r="P10069" s="167"/>
      <c r="Q10069" s="168"/>
    </row>
    <row r="10070" spans="16:17" ht="0" hidden="1" customHeight="1" x14ac:dyDescent="0.25">
      <c r="P10070" s="167"/>
      <c r="Q10070" s="168"/>
    </row>
    <row r="10071" spans="16:17" ht="0" hidden="1" customHeight="1" x14ac:dyDescent="0.25">
      <c r="P10071" s="167"/>
      <c r="Q10071" s="168"/>
    </row>
    <row r="10072" spans="16:17" ht="0" hidden="1" customHeight="1" x14ac:dyDescent="0.25">
      <c r="P10072" s="167"/>
      <c r="Q10072" s="168"/>
    </row>
    <row r="10073" spans="16:17" ht="0" hidden="1" customHeight="1" x14ac:dyDescent="0.25">
      <c r="P10073" s="167"/>
      <c r="Q10073" s="168"/>
    </row>
    <row r="10074" spans="16:17" ht="0" hidden="1" customHeight="1" x14ac:dyDescent="0.25">
      <c r="P10074" s="167"/>
      <c r="Q10074" s="168"/>
    </row>
    <row r="10075" spans="16:17" ht="0" hidden="1" customHeight="1" x14ac:dyDescent="0.25">
      <c r="P10075" s="167"/>
      <c r="Q10075" s="168"/>
    </row>
    <row r="10076" spans="16:17" ht="0" hidden="1" customHeight="1" x14ac:dyDescent="0.25">
      <c r="P10076" s="167"/>
      <c r="Q10076" s="168"/>
    </row>
    <row r="10077" spans="16:17" ht="0" hidden="1" customHeight="1" x14ac:dyDescent="0.25">
      <c r="P10077" s="167"/>
      <c r="Q10077" s="168"/>
    </row>
    <row r="10078" spans="16:17" ht="0" hidden="1" customHeight="1" x14ac:dyDescent="0.25">
      <c r="P10078" s="167"/>
      <c r="Q10078" s="168"/>
    </row>
    <row r="10079" spans="16:17" ht="0" hidden="1" customHeight="1" x14ac:dyDescent="0.25">
      <c r="P10079" s="167"/>
      <c r="Q10079" s="168"/>
    </row>
    <row r="10080" spans="16:17" ht="0" hidden="1" customHeight="1" x14ac:dyDescent="0.25">
      <c r="P10080" s="167"/>
      <c r="Q10080" s="168"/>
    </row>
    <row r="10081" spans="16:17" ht="0" hidden="1" customHeight="1" x14ac:dyDescent="0.25">
      <c r="P10081" s="167"/>
      <c r="Q10081" s="168"/>
    </row>
    <row r="10082" spans="16:17" ht="0" hidden="1" customHeight="1" x14ac:dyDescent="0.25">
      <c r="P10082" s="167"/>
      <c r="Q10082" s="168"/>
    </row>
    <row r="10083" spans="16:17" ht="0" hidden="1" customHeight="1" x14ac:dyDescent="0.25">
      <c r="P10083" s="167"/>
      <c r="Q10083" s="168"/>
    </row>
    <row r="10084" spans="16:17" ht="0" hidden="1" customHeight="1" x14ac:dyDescent="0.25">
      <c r="P10084" s="167"/>
      <c r="Q10084" s="168"/>
    </row>
    <row r="10085" spans="16:17" ht="0" hidden="1" customHeight="1" x14ac:dyDescent="0.25">
      <c r="P10085" s="167"/>
      <c r="Q10085" s="168"/>
    </row>
    <row r="10086" spans="16:17" ht="0" hidden="1" customHeight="1" x14ac:dyDescent="0.25">
      <c r="P10086" s="167"/>
      <c r="Q10086" s="168"/>
    </row>
    <row r="10087" spans="16:17" ht="0" hidden="1" customHeight="1" x14ac:dyDescent="0.25">
      <c r="P10087" s="167"/>
      <c r="Q10087" s="168"/>
    </row>
    <row r="10088" spans="16:17" ht="0" hidden="1" customHeight="1" x14ac:dyDescent="0.25">
      <c r="P10088" s="167"/>
      <c r="Q10088" s="168"/>
    </row>
    <row r="10089" spans="16:17" ht="0" hidden="1" customHeight="1" x14ac:dyDescent="0.25">
      <c r="P10089" s="167"/>
      <c r="Q10089" s="168"/>
    </row>
    <row r="10090" spans="16:17" ht="0" hidden="1" customHeight="1" x14ac:dyDescent="0.25">
      <c r="P10090" s="167"/>
      <c r="Q10090" s="168"/>
    </row>
    <row r="10091" spans="16:17" ht="0" hidden="1" customHeight="1" x14ac:dyDescent="0.25">
      <c r="P10091" s="167"/>
      <c r="Q10091" s="168"/>
    </row>
    <row r="10092" spans="16:17" ht="0" hidden="1" customHeight="1" x14ac:dyDescent="0.25">
      <c r="P10092" s="167"/>
      <c r="Q10092" s="168"/>
    </row>
    <row r="10093" spans="16:17" ht="0" hidden="1" customHeight="1" x14ac:dyDescent="0.25">
      <c r="P10093" s="167"/>
      <c r="Q10093" s="168"/>
    </row>
    <row r="10094" spans="16:17" ht="0" hidden="1" customHeight="1" x14ac:dyDescent="0.25">
      <c r="P10094" s="167"/>
      <c r="Q10094" s="168"/>
    </row>
    <row r="10095" spans="16:17" ht="0" hidden="1" customHeight="1" x14ac:dyDescent="0.25">
      <c r="P10095" s="167"/>
      <c r="Q10095" s="168"/>
    </row>
    <row r="10096" spans="16:17" ht="0" hidden="1" customHeight="1" x14ac:dyDescent="0.25">
      <c r="P10096" s="167"/>
      <c r="Q10096" s="168"/>
    </row>
    <row r="10097" spans="16:17" ht="0" hidden="1" customHeight="1" x14ac:dyDescent="0.25">
      <c r="P10097" s="167"/>
      <c r="Q10097" s="168"/>
    </row>
    <row r="10098" spans="16:17" ht="0" hidden="1" customHeight="1" x14ac:dyDescent="0.25">
      <c r="P10098" s="167"/>
      <c r="Q10098" s="168"/>
    </row>
    <row r="10099" spans="16:17" ht="0" hidden="1" customHeight="1" x14ac:dyDescent="0.25">
      <c r="P10099" s="167"/>
      <c r="Q10099" s="168"/>
    </row>
    <row r="10100" spans="16:17" ht="0" hidden="1" customHeight="1" x14ac:dyDescent="0.25">
      <c r="P10100" s="167"/>
      <c r="Q10100" s="168"/>
    </row>
    <row r="10101" spans="16:17" ht="0" hidden="1" customHeight="1" x14ac:dyDescent="0.25">
      <c r="P10101" s="167"/>
      <c r="Q10101" s="168"/>
    </row>
    <row r="10102" spans="16:17" ht="0" hidden="1" customHeight="1" x14ac:dyDescent="0.25">
      <c r="P10102" s="167"/>
      <c r="Q10102" s="168"/>
    </row>
    <row r="10103" spans="16:17" ht="0" hidden="1" customHeight="1" x14ac:dyDescent="0.25">
      <c r="P10103" s="167"/>
      <c r="Q10103" s="168"/>
    </row>
    <row r="10104" spans="16:17" ht="0" hidden="1" customHeight="1" x14ac:dyDescent="0.25">
      <c r="P10104" s="167"/>
      <c r="Q10104" s="168"/>
    </row>
    <row r="10105" spans="16:17" ht="0" hidden="1" customHeight="1" x14ac:dyDescent="0.25">
      <c r="P10105" s="167"/>
      <c r="Q10105" s="168"/>
    </row>
    <row r="10106" spans="16:17" ht="0" hidden="1" customHeight="1" x14ac:dyDescent="0.25">
      <c r="P10106" s="167"/>
      <c r="Q10106" s="168"/>
    </row>
    <row r="10107" spans="16:17" ht="0" hidden="1" customHeight="1" x14ac:dyDescent="0.25">
      <c r="P10107" s="167"/>
      <c r="Q10107" s="168"/>
    </row>
    <row r="10108" spans="16:17" ht="0" hidden="1" customHeight="1" x14ac:dyDescent="0.25">
      <c r="P10108" s="167"/>
      <c r="Q10108" s="168"/>
    </row>
    <row r="10109" spans="16:17" ht="0" hidden="1" customHeight="1" x14ac:dyDescent="0.25">
      <c r="P10109" s="167"/>
      <c r="Q10109" s="168"/>
    </row>
    <row r="10110" spans="16:17" ht="0" hidden="1" customHeight="1" x14ac:dyDescent="0.25">
      <c r="P10110" s="167"/>
      <c r="Q10110" s="168"/>
    </row>
    <row r="10111" spans="16:17" ht="0" hidden="1" customHeight="1" x14ac:dyDescent="0.25">
      <c r="P10111" s="167"/>
      <c r="Q10111" s="168"/>
    </row>
    <row r="10112" spans="16:17" ht="0" hidden="1" customHeight="1" x14ac:dyDescent="0.25">
      <c r="P10112" s="167"/>
      <c r="Q10112" s="168"/>
    </row>
    <row r="10113" spans="16:17" ht="0" hidden="1" customHeight="1" x14ac:dyDescent="0.25">
      <c r="P10113" s="167"/>
      <c r="Q10113" s="168"/>
    </row>
    <row r="10114" spans="16:17" ht="0" hidden="1" customHeight="1" x14ac:dyDescent="0.25">
      <c r="P10114" s="167"/>
      <c r="Q10114" s="168"/>
    </row>
    <row r="10115" spans="16:17" ht="0" hidden="1" customHeight="1" x14ac:dyDescent="0.25">
      <c r="P10115" s="167"/>
      <c r="Q10115" s="168"/>
    </row>
    <row r="10116" spans="16:17" ht="0" hidden="1" customHeight="1" x14ac:dyDescent="0.25">
      <c r="P10116" s="167"/>
      <c r="Q10116" s="168"/>
    </row>
    <row r="10117" spans="16:17" ht="0" hidden="1" customHeight="1" x14ac:dyDescent="0.25">
      <c r="P10117" s="167"/>
      <c r="Q10117" s="168"/>
    </row>
    <row r="10118" spans="16:17" ht="0" hidden="1" customHeight="1" x14ac:dyDescent="0.25">
      <c r="P10118" s="167"/>
      <c r="Q10118" s="168"/>
    </row>
    <row r="10119" spans="16:17" ht="0" hidden="1" customHeight="1" x14ac:dyDescent="0.25">
      <c r="P10119" s="167"/>
      <c r="Q10119" s="168"/>
    </row>
    <row r="10120" spans="16:17" ht="0" hidden="1" customHeight="1" x14ac:dyDescent="0.25">
      <c r="P10120" s="167"/>
      <c r="Q10120" s="168"/>
    </row>
    <row r="10121" spans="16:17" ht="0" hidden="1" customHeight="1" x14ac:dyDescent="0.25">
      <c r="P10121" s="167"/>
      <c r="Q10121" s="168"/>
    </row>
    <row r="10122" spans="16:17" ht="0" hidden="1" customHeight="1" x14ac:dyDescent="0.25">
      <c r="P10122" s="167"/>
      <c r="Q10122" s="168"/>
    </row>
    <row r="10123" spans="16:17" ht="0" hidden="1" customHeight="1" x14ac:dyDescent="0.25">
      <c r="P10123" s="167"/>
      <c r="Q10123" s="168"/>
    </row>
    <row r="10124" spans="16:17" ht="0" hidden="1" customHeight="1" x14ac:dyDescent="0.25">
      <c r="P10124" s="167"/>
      <c r="Q10124" s="168"/>
    </row>
    <row r="10125" spans="16:17" ht="0" hidden="1" customHeight="1" x14ac:dyDescent="0.25">
      <c r="P10125" s="167"/>
      <c r="Q10125" s="168"/>
    </row>
    <row r="10126" spans="16:17" ht="0" hidden="1" customHeight="1" x14ac:dyDescent="0.25">
      <c r="P10126" s="167"/>
      <c r="Q10126" s="168"/>
    </row>
    <row r="10127" spans="16:17" ht="0" hidden="1" customHeight="1" x14ac:dyDescent="0.25">
      <c r="P10127" s="167"/>
      <c r="Q10127" s="168"/>
    </row>
    <row r="10128" spans="16:17" ht="0" hidden="1" customHeight="1" x14ac:dyDescent="0.25">
      <c r="P10128" s="167"/>
      <c r="Q10128" s="168"/>
    </row>
    <row r="10129" spans="16:17" ht="0" hidden="1" customHeight="1" x14ac:dyDescent="0.25">
      <c r="P10129" s="167"/>
      <c r="Q10129" s="168"/>
    </row>
    <row r="10130" spans="16:17" ht="0" hidden="1" customHeight="1" x14ac:dyDescent="0.25">
      <c r="P10130" s="167"/>
      <c r="Q10130" s="168"/>
    </row>
    <row r="10131" spans="16:17" ht="0" hidden="1" customHeight="1" x14ac:dyDescent="0.25">
      <c r="P10131" s="167"/>
      <c r="Q10131" s="168"/>
    </row>
    <row r="10132" spans="16:17" ht="0" hidden="1" customHeight="1" x14ac:dyDescent="0.25">
      <c r="P10132" s="167"/>
      <c r="Q10132" s="168"/>
    </row>
    <row r="10133" spans="16:17" ht="0" hidden="1" customHeight="1" x14ac:dyDescent="0.25">
      <c r="P10133" s="167"/>
      <c r="Q10133" s="168"/>
    </row>
    <row r="10134" spans="16:17" ht="0" hidden="1" customHeight="1" x14ac:dyDescent="0.25">
      <c r="P10134" s="167"/>
      <c r="Q10134" s="168"/>
    </row>
    <row r="10135" spans="16:17" ht="0" hidden="1" customHeight="1" x14ac:dyDescent="0.25">
      <c r="P10135" s="167"/>
      <c r="Q10135" s="168"/>
    </row>
    <row r="10136" spans="16:17" ht="0" hidden="1" customHeight="1" x14ac:dyDescent="0.25">
      <c r="P10136" s="167"/>
      <c r="Q10136" s="168"/>
    </row>
    <row r="10137" spans="16:17" ht="0" hidden="1" customHeight="1" x14ac:dyDescent="0.25">
      <c r="P10137" s="167"/>
      <c r="Q10137" s="168"/>
    </row>
    <row r="10138" spans="16:17" ht="0" hidden="1" customHeight="1" x14ac:dyDescent="0.25">
      <c r="P10138" s="167"/>
      <c r="Q10138" s="168"/>
    </row>
    <row r="10139" spans="16:17" ht="0" hidden="1" customHeight="1" x14ac:dyDescent="0.25">
      <c r="P10139" s="167"/>
      <c r="Q10139" s="168"/>
    </row>
    <row r="10140" spans="16:17" ht="0" hidden="1" customHeight="1" x14ac:dyDescent="0.25">
      <c r="P10140" s="167"/>
      <c r="Q10140" s="168"/>
    </row>
    <row r="10141" spans="16:17" ht="0" hidden="1" customHeight="1" x14ac:dyDescent="0.25">
      <c r="P10141" s="167"/>
      <c r="Q10141" s="168"/>
    </row>
    <row r="10142" spans="16:17" ht="0" hidden="1" customHeight="1" x14ac:dyDescent="0.25">
      <c r="P10142" s="167"/>
      <c r="Q10142" s="168"/>
    </row>
    <row r="10143" spans="16:17" ht="0" hidden="1" customHeight="1" x14ac:dyDescent="0.25">
      <c r="P10143" s="167"/>
      <c r="Q10143" s="168"/>
    </row>
    <row r="10144" spans="16:17" ht="0" hidden="1" customHeight="1" x14ac:dyDescent="0.25">
      <c r="P10144" s="167"/>
      <c r="Q10144" s="168"/>
    </row>
    <row r="10145" spans="16:17" ht="0" hidden="1" customHeight="1" x14ac:dyDescent="0.25">
      <c r="P10145" s="167"/>
      <c r="Q10145" s="168"/>
    </row>
    <row r="10146" spans="16:17" ht="0" hidden="1" customHeight="1" x14ac:dyDescent="0.25">
      <c r="P10146" s="167"/>
      <c r="Q10146" s="168"/>
    </row>
    <row r="10147" spans="16:17" ht="0" hidden="1" customHeight="1" x14ac:dyDescent="0.25">
      <c r="P10147" s="167"/>
      <c r="Q10147" s="168"/>
    </row>
    <row r="10148" spans="16:17" ht="0" hidden="1" customHeight="1" x14ac:dyDescent="0.25">
      <c r="P10148" s="167"/>
      <c r="Q10148" s="168"/>
    </row>
    <row r="10149" spans="16:17" ht="0" hidden="1" customHeight="1" x14ac:dyDescent="0.25">
      <c r="P10149" s="167"/>
      <c r="Q10149" s="168"/>
    </row>
    <row r="10150" spans="16:17" ht="0" hidden="1" customHeight="1" x14ac:dyDescent="0.25">
      <c r="P10150" s="167"/>
      <c r="Q10150" s="168"/>
    </row>
    <row r="10151" spans="16:17" ht="0" hidden="1" customHeight="1" x14ac:dyDescent="0.25">
      <c r="P10151" s="167"/>
      <c r="Q10151" s="168"/>
    </row>
    <row r="10152" spans="16:17" ht="0" hidden="1" customHeight="1" x14ac:dyDescent="0.25">
      <c r="P10152" s="167"/>
      <c r="Q10152" s="168"/>
    </row>
    <row r="10153" spans="16:17" ht="0" hidden="1" customHeight="1" x14ac:dyDescent="0.25">
      <c r="P10153" s="167"/>
      <c r="Q10153" s="168"/>
    </row>
    <row r="10154" spans="16:17" ht="0" hidden="1" customHeight="1" x14ac:dyDescent="0.25">
      <c r="P10154" s="167"/>
      <c r="Q10154" s="168"/>
    </row>
    <row r="10155" spans="16:17" ht="0" hidden="1" customHeight="1" x14ac:dyDescent="0.25">
      <c r="P10155" s="167"/>
      <c r="Q10155" s="168"/>
    </row>
    <row r="10156" spans="16:17" ht="0" hidden="1" customHeight="1" x14ac:dyDescent="0.25">
      <c r="P10156" s="167"/>
      <c r="Q10156" s="168"/>
    </row>
    <row r="10157" spans="16:17" ht="0" hidden="1" customHeight="1" x14ac:dyDescent="0.25">
      <c r="P10157" s="167"/>
      <c r="Q10157" s="168"/>
    </row>
    <row r="10158" spans="16:17" ht="0" hidden="1" customHeight="1" x14ac:dyDescent="0.25">
      <c r="P10158" s="167"/>
      <c r="Q10158" s="168"/>
    </row>
    <row r="10159" spans="16:17" ht="0" hidden="1" customHeight="1" x14ac:dyDescent="0.25">
      <c r="P10159" s="167"/>
      <c r="Q10159" s="168"/>
    </row>
    <row r="10160" spans="16:17" ht="0" hidden="1" customHeight="1" x14ac:dyDescent="0.25">
      <c r="P10160" s="167"/>
      <c r="Q10160" s="168"/>
    </row>
    <row r="10161" spans="16:17" ht="0" hidden="1" customHeight="1" x14ac:dyDescent="0.25">
      <c r="P10161" s="167"/>
      <c r="Q10161" s="168"/>
    </row>
    <row r="10162" spans="16:17" ht="0" hidden="1" customHeight="1" x14ac:dyDescent="0.25">
      <c r="P10162" s="167"/>
      <c r="Q10162" s="168"/>
    </row>
    <row r="10163" spans="16:17" ht="0" hidden="1" customHeight="1" x14ac:dyDescent="0.25">
      <c r="P10163" s="167"/>
      <c r="Q10163" s="168"/>
    </row>
    <row r="10164" spans="16:17" ht="0" hidden="1" customHeight="1" x14ac:dyDescent="0.25">
      <c r="P10164" s="167"/>
      <c r="Q10164" s="168"/>
    </row>
    <row r="10165" spans="16:17" ht="0" hidden="1" customHeight="1" x14ac:dyDescent="0.25">
      <c r="P10165" s="167"/>
      <c r="Q10165" s="168"/>
    </row>
    <row r="10166" spans="16:17" ht="0" hidden="1" customHeight="1" x14ac:dyDescent="0.25">
      <c r="P10166" s="167"/>
      <c r="Q10166" s="168"/>
    </row>
    <row r="10167" spans="16:17" ht="0" hidden="1" customHeight="1" x14ac:dyDescent="0.25">
      <c r="P10167" s="167"/>
      <c r="Q10167" s="168"/>
    </row>
    <row r="10168" spans="16:17" ht="0" hidden="1" customHeight="1" x14ac:dyDescent="0.25">
      <c r="P10168" s="167"/>
      <c r="Q10168" s="168"/>
    </row>
    <row r="10169" spans="16:17" ht="0" hidden="1" customHeight="1" x14ac:dyDescent="0.25">
      <c r="P10169" s="167"/>
      <c r="Q10169" s="168"/>
    </row>
    <row r="10170" spans="16:17" ht="0" hidden="1" customHeight="1" x14ac:dyDescent="0.25">
      <c r="P10170" s="167"/>
      <c r="Q10170" s="168"/>
    </row>
    <row r="10171" spans="16:17" ht="0" hidden="1" customHeight="1" x14ac:dyDescent="0.25">
      <c r="P10171" s="167"/>
      <c r="Q10171" s="168"/>
    </row>
    <row r="10172" spans="16:17" ht="0" hidden="1" customHeight="1" x14ac:dyDescent="0.25">
      <c r="P10172" s="167"/>
      <c r="Q10172" s="168"/>
    </row>
    <row r="10173" spans="16:17" ht="0" hidden="1" customHeight="1" x14ac:dyDescent="0.25">
      <c r="P10173" s="167"/>
      <c r="Q10173" s="168"/>
    </row>
    <row r="10174" spans="16:17" ht="0" hidden="1" customHeight="1" x14ac:dyDescent="0.25">
      <c r="P10174" s="167"/>
      <c r="Q10174" s="168"/>
    </row>
    <row r="10175" spans="16:17" ht="0" hidden="1" customHeight="1" x14ac:dyDescent="0.25">
      <c r="P10175" s="167"/>
      <c r="Q10175" s="168"/>
    </row>
    <row r="10176" spans="16:17" ht="0" hidden="1" customHeight="1" x14ac:dyDescent="0.25">
      <c r="P10176" s="167"/>
      <c r="Q10176" s="168"/>
    </row>
    <row r="10177" spans="16:17" ht="0" hidden="1" customHeight="1" x14ac:dyDescent="0.25">
      <c r="P10177" s="167"/>
      <c r="Q10177" s="168"/>
    </row>
    <row r="10178" spans="16:17" ht="0" hidden="1" customHeight="1" x14ac:dyDescent="0.25">
      <c r="P10178" s="167"/>
      <c r="Q10178" s="168"/>
    </row>
    <row r="10179" spans="16:17" ht="0" hidden="1" customHeight="1" x14ac:dyDescent="0.25">
      <c r="P10179" s="167"/>
      <c r="Q10179" s="168"/>
    </row>
    <row r="10180" spans="16:17" ht="0" hidden="1" customHeight="1" x14ac:dyDescent="0.25">
      <c r="P10180" s="167"/>
      <c r="Q10180" s="168"/>
    </row>
    <row r="10181" spans="16:17" ht="0" hidden="1" customHeight="1" x14ac:dyDescent="0.25">
      <c r="P10181" s="167"/>
      <c r="Q10181" s="168"/>
    </row>
    <row r="10182" spans="16:17" ht="0" hidden="1" customHeight="1" x14ac:dyDescent="0.25">
      <c r="P10182" s="167"/>
      <c r="Q10182" s="168"/>
    </row>
    <row r="10183" spans="16:17" ht="0" hidden="1" customHeight="1" x14ac:dyDescent="0.25">
      <c r="P10183" s="167"/>
      <c r="Q10183" s="168"/>
    </row>
    <row r="10184" spans="16:17" ht="0" hidden="1" customHeight="1" x14ac:dyDescent="0.25">
      <c r="P10184" s="167"/>
      <c r="Q10184" s="168"/>
    </row>
    <row r="10185" spans="16:17" ht="0" hidden="1" customHeight="1" x14ac:dyDescent="0.25">
      <c r="P10185" s="167"/>
      <c r="Q10185" s="168"/>
    </row>
    <row r="10186" spans="16:17" ht="0" hidden="1" customHeight="1" x14ac:dyDescent="0.25">
      <c r="P10186" s="167"/>
      <c r="Q10186" s="168"/>
    </row>
    <row r="10187" spans="16:17" ht="0" hidden="1" customHeight="1" x14ac:dyDescent="0.25">
      <c r="P10187" s="167"/>
      <c r="Q10187" s="168"/>
    </row>
    <row r="10188" spans="16:17" ht="0" hidden="1" customHeight="1" x14ac:dyDescent="0.25">
      <c r="P10188" s="167"/>
      <c r="Q10188" s="168"/>
    </row>
    <row r="10189" spans="16:17" ht="0" hidden="1" customHeight="1" x14ac:dyDescent="0.25">
      <c r="P10189" s="167"/>
      <c r="Q10189" s="168"/>
    </row>
    <row r="10190" spans="16:17" ht="0" hidden="1" customHeight="1" x14ac:dyDescent="0.25">
      <c r="P10190" s="167"/>
      <c r="Q10190" s="168"/>
    </row>
    <row r="10191" spans="16:17" ht="0" hidden="1" customHeight="1" x14ac:dyDescent="0.25">
      <c r="P10191" s="167"/>
      <c r="Q10191" s="168"/>
    </row>
    <row r="10192" spans="16:17" ht="0" hidden="1" customHeight="1" x14ac:dyDescent="0.25">
      <c r="P10192" s="167"/>
      <c r="Q10192" s="168"/>
    </row>
    <row r="10193" spans="16:17" ht="0" hidden="1" customHeight="1" x14ac:dyDescent="0.25">
      <c r="P10193" s="167"/>
      <c r="Q10193" s="168"/>
    </row>
    <row r="10194" spans="16:17" ht="0" hidden="1" customHeight="1" x14ac:dyDescent="0.25">
      <c r="P10194" s="167"/>
      <c r="Q10194" s="168"/>
    </row>
    <row r="10195" spans="16:17" ht="0" hidden="1" customHeight="1" x14ac:dyDescent="0.25">
      <c r="P10195" s="167"/>
      <c r="Q10195" s="168"/>
    </row>
    <row r="10196" spans="16:17" ht="0" hidden="1" customHeight="1" x14ac:dyDescent="0.25">
      <c r="P10196" s="167"/>
      <c r="Q10196" s="168"/>
    </row>
    <row r="10197" spans="16:17" ht="0" hidden="1" customHeight="1" x14ac:dyDescent="0.25">
      <c r="P10197" s="167"/>
      <c r="Q10197" s="168"/>
    </row>
    <row r="10198" spans="16:17" ht="0" hidden="1" customHeight="1" x14ac:dyDescent="0.25">
      <c r="P10198" s="167"/>
      <c r="Q10198" s="168"/>
    </row>
    <row r="10199" spans="16:17" ht="0" hidden="1" customHeight="1" x14ac:dyDescent="0.25">
      <c r="P10199" s="167"/>
      <c r="Q10199" s="168"/>
    </row>
    <row r="10200" spans="16:17" ht="0" hidden="1" customHeight="1" x14ac:dyDescent="0.25">
      <c r="P10200" s="167"/>
      <c r="Q10200" s="168"/>
    </row>
    <row r="10201" spans="16:17" ht="0" hidden="1" customHeight="1" x14ac:dyDescent="0.25">
      <c r="P10201" s="167"/>
      <c r="Q10201" s="168"/>
    </row>
    <row r="10202" spans="16:17" ht="0" hidden="1" customHeight="1" x14ac:dyDescent="0.25">
      <c r="P10202" s="167"/>
      <c r="Q10202" s="168"/>
    </row>
    <row r="10203" spans="16:17" ht="0" hidden="1" customHeight="1" x14ac:dyDescent="0.25">
      <c r="P10203" s="167"/>
      <c r="Q10203" s="168"/>
    </row>
    <row r="10204" spans="16:17" ht="0" hidden="1" customHeight="1" x14ac:dyDescent="0.25">
      <c r="P10204" s="167"/>
      <c r="Q10204" s="168"/>
    </row>
    <row r="10205" spans="16:17" ht="0" hidden="1" customHeight="1" x14ac:dyDescent="0.25">
      <c r="P10205" s="167"/>
      <c r="Q10205" s="168"/>
    </row>
    <row r="10206" spans="16:17" ht="0" hidden="1" customHeight="1" x14ac:dyDescent="0.25">
      <c r="P10206" s="167"/>
      <c r="Q10206" s="168"/>
    </row>
    <row r="10207" spans="16:17" ht="0" hidden="1" customHeight="1" x14ac:dyDescent="0.25">
      <c r="P10207" s="167"/>
      <c r="Q10207" s="168"/>
    </row>
    <row r="10208" spans="16:17" ht="0" hidden="1" customHeight="1" x14ac:dyDescent="0.25">
      <c r="P10208" s="167"/>
      <c r="Q10208" s="168"/>
    </row>
    <row r="10209" spans="16:17" ht="0" hidden="1" customHeight="1" x14ac:dyDescent="0.25">
      <c r="P10209" s="167"/>
      <c r="Q10209" s="168"/>
    </row>
    <row r="10210" spans="16:17" ht="0" hidden="1" customHeight="1" x14ac:dyDescent="0.25">
      <c r="P10210" s="167"/>
      <c r="Q10210" s="168"/>
    </row>
    <row r="10211" spans="16:17" ht="0" hidden="1" customHeight="1" x14ac:dyDescent="0.25">
      <c r="P10211" s="167"/>
      <c r="Q10211" s="168"/>
    </row>
    <row r="10212" spans="16:17" ht="0" hidden="1" customHeight="1" x14ac:dyDescent="0.25">
      <c r="P10212" s="167"/>
      <c r="Q10212" s="168"/>
    </row>
    <row r="10213" spans="16:17" ht="0" hidden="1" customHeight="1" x14ac:dyDescent="0.25">
      <c r="P10213" s="167"/>
      <c r="Q10213" s="168"/>
    </row>
    <row r="10214" spans="16:17" ht="0" hidden="1" customHeight="1" x14ac:dyDescent="0.25">
      <c r="P10214" s="167"/>
      <c r="Q10214" s="168"/>
    </row>
    <row r="10215" spans="16:17" ht="0" hidden="1" customHeight="1" x14ac:dyDescent="0.25">
      <c r="P10215" s="167"/>
      <c r="Q10215" s="168"/>
    </row>
    <row r="10216" spans="16:17" ht="0" hidden="1" customHeight="1" x14ac:dyDescent="0.25">
      <c r="P10216" s="167"/>
      <c r="Q10216" s="168"/>
    </row>
    <row r="10217" spans="16:17" ht="0" hidden="1" customHeight="1" x14ac:dyDescent="0.25">
      <c r="P10217" s="167"/>
      <c r="Q10217" s="168"/>
    </row>
    <row r="10218" spans="16:17" ht="0" hidden="1" customHeight="1" x14ac:dyDescent="0.25">
      <c r="P10218" s="167"/>
      <c r="Q10218" s="168"/>
    </row>
    <row r="10219" spans="16:17" ht="0" hidden="1" customHeight="1" x14ac:dyDescent="0.25">
      <c r="P10219" s="167"/>
      <c r="Q10219" s="168"/>
    </row>
    <row r="10220" spans="16:17" ht="0" hidden="1" customHeight="1" x14ac:dyDescent="0.25">
      <c r="P10220" s="167"/>
      <c r="Q10220" s="168"/>
    </row>
    <row r="10221" spans="16:17" ht="0" hidden="1" customHeight="1" x14ac:dyDescent="0.25">
      <c r="P10221" s="167"/>
      <c r="Q10221" s="168"/>
    </row>
    <row r="10222" spans="16:17" ht="0" hidden="1" customHeight="1" x14ac:dyDescent="0.25">
      <c r="P10222" s="167"/>
      <c r="Q10222" s="168"/>
    </row>
    <row r="10223" spans="16:17" ht="0" hidden="1" customHeight="1" x14ac:dyDescent="0.25">
      <c r="P10223" s="167"/>
      <c r="Q10223" s="168"/>
    </row>
    <row r="10224" spans="16:17" ht="0" hidden="1" customHeight="1" x14ac:dyDescent="0.25">
      <c r="P10224" s="167"/>
      <c r="Q10224" s="168"/>
    </row>
    <row r="10225" spans="16:17" ht="0" hidden="1" customHeight="1" x14ac:dyDescent="0.25">
      <c r="P10225" s="167"/>
      <c r="Q10225" s="168"/>
    </row>
    <row r="10226" spans="16:17" ht="0" hidden="1" customHeight="1" x14ac:dyDescent="0.25">
      <c r="P10226" s="167"/>
      <c r="Q10226" s="168"/>
    </row>
    <row r="10227" spans="16:17" ht="0" hidden="1" customHeight="1" x14ac:dyDescent="0.25">
      <c r="P10227" s="167"/>
      <c r="Q10227" s="168"/>
    </row>
    <row r="10228" spans="16:17" ht="0" hidden="1" customHeight="1" x14ac:dyDescent="0.25">
      <c r="P10228" s="167"/>
      <c r="Q10228" s="168"/>
    </row>
    <row r="10229" spans="16:17" ht="0" hidden="1" customHeight="1" x14ac:dyDescent="0.25">
      <c r="P10229" s="167"/>
      <c r="Q10229" s="168"/>
    </row>
    <row r="10230" spans="16:17" ht="0" hidden="1" customHeight="1" x14ac:dyDescent="0.25">
      <c r="P10230" s="167"/>
      <c r="Q10230" s="168"/>
    </row>
    <row r="10231" spans="16:17" ht="0" hidden="1" customHeight="1" x14ac:dyDescent="0.25">
      <c r="P10231" s="167"/>
      <c r="Q10231" s="168"/>
    </row>
    <row r="10232" spans="16:17" ht="0" hidden="1" customHeight="1" x14ac:dyDescent="0.25">
      <c r="P10232" s="167"/>
      <c r="Q10232" s="168"/>
    </row>
    <row r="10233" spans="16:17" ht="0" hidden="1" customHeight="1" x14ac:dyDescent="0.25">
      <c r="P10233" s="167"/>
      <c r="Q10233" s="168"/>
    </row>
    <row r="10234" spans="16:17" ht="0" hidden="1" customHeight="1" x14ac:dyDescent="0.25">
      <c r="P10234" s="167"/>
      <c r="Q10234" s="168"/>
    </row>
    <row r="10235" spans="16:17" ht="0" hidden="1" customHeight="1" x14ac:dyDescent="0.25">
      <c r="P10235" s="167"/>
      <c r="Q10235" s="168"/>
    </row>
    <row r="10236" spans="16:17" ht="0" hidden="1" customHeight="1" x14ac:dyDescent="0.25">
      <c r="P10236" s="167"/>
      <c r="Q10236" s="168"/>
    </row>
    <row r="10237" spans="16:17" ht="0" hidden="1" customHeight="1" x14ac:dyDescent="0.25">
      <c r="P10237" s="167"/>
      <c r="Q10237" s="168"/>
    </row>
    <row r="10238" spans="16:17" ht="0" hidden="1" customHeight="1" x14ac:dyDescent="0.25">
      <c r="P10238" s="167"/>
      <c r="Q10238" s="168"/>
    </row>
    <row r="10239" spans="16:17" ht="0" hidden="1" customHeight="1" x14ac:dyDescent="0.25">
      <c r="P10239" s="167"/>
      <c r="Q10239" s="168"/>
    </row>
    <row r="10240" spans="16:17" ht="0" hidden="1" customHeight="1" x14ac:dyDescent="0.25">
      <c r="P10240" s="167"/>
      <c r="Q10240" s="168"/>
    </row>
    <row r="10241" spans="16:17" ht="0" hidden="1" customHeight="1" x14ac:dyDescent="0.25">
      <c r="P10241" s="167"/>
      <c r="Q10241" s="168"/>
    </row>
    <row r="10242" spans="16:17" ht="0" hidden="1" customHeight="1" x14ac:dyDescent="0.25">
      <c r="P10242" s="167"/>
      <c r="Q10242" s="168"/>
    </row>
    <row r="10243" spans="16:17" ht="0" hidden="1" customHeight="1" x14ac:dyDescent="0.25">
      <c r="P10243" s="167"/>
      <c r="Q10243" s="168"/>
    </row>
    <row r="10244" spans="16:17" ht="0" hidden="1" customHeight="1" x14ac:dyDescent="0.25">
      <c r="P10244" s="167"/>
      <c r="Q10244" s="168"/>
    </row>
    <row r="10245" spans="16:17" ht="0" hidden="1" customHeight="1" x14ac:dyDescent="0.25">
      <c r="P10245" s="167"/>
      <c r="Q10245" s="168"/>
    </row>
    <row r="10246" spans="16:17" ht="0" hidden="1" customHeight="1" x14ac:dyDescent="0.25">
      <c r="P10246" s="167"/>
      <c r="Q10246" s="168"/>
    </row>
    <row r="10247" spans="16:17" ht="0" hidden="1" customHeight="1" x14ac:dyDescent="0.25">
      <c r="P10247" s="167"/>
      <c r="Q10247" s="168"/>
    </row>
    <row r="10248" spans="16:17" ht="0" hidden="1" customHeight="1" x14ac:dyDescent="0.25">
      <c r="P10248" s="167"/>
      <c r="Q10248" s="168"/>
    </row>
    <row r="10249" spans="16:17" ht="0" hidden="1" customHeight="1" x14ac:dyDescent="0.25">
      <c r="P10249" s="167"/>
      <c r="Q10249" s="168"/>
    </row>
    <row r="10250" spans="16:17" ht="0" hidden="1" customHeight="1" x14ac:dyDescent="0.25">
      <c r="P10250" s="167"/>
      <c r="Q10250" s="168"/>
    </row>
    <row r="10251" spans="16:17" ht="0" hidden="1" customHeight="1" x14ac:dyDescent="0.25">
      <c r="P10251" s="167"/>
      <c r="Q10251" s="168"/>
    </row>
    <row r="10252" spans="16:17" ht="0" hidden="1" customHeight="1" x14ac:dyDescent="0.25">
      <c r="P10252" s="167"/>
      <c r="Q10252" s="168"/>
    </row>
    <row r="10253" spans="16:17" ht="0" hidden="1" customHeight="1" x14ac:dyDescent="0.25">
      <c r="P10253" s="167"/>
      <c r="Q10253" s="168"/>
    </row>
    <row r="10254" spans="16:17" ht="0" hidden="1" customHeight="1" x14ac:dyDescent="0.25">
      <c r="P10254" s="167"/>
      <c r="Q10254" s="168"/>
    </row>
    <row r="10255" spans="16:17" ht="0" hidden="1" customHeight="1" x14ac:dyDescent="0.25">
      <c r="P10255" s="167"/>
      <c r="Q10255" s="168"/>
    </row>
    <row r="10256" spans="16:17" ht="0" hidden="1" customHeight="1" x14ac:dyDescent="0.25">
      <c r="P10256" s="167"/>
      <c r="Q10256" s="168"/>
    </row>
    <row r="10257" spans="16:17" ht="0" hidden="1" customHeight="1" x14ac:dyDescent="0.25">
      <c r="P10257" s="167"/>
      <c r="Q10257" s="168"/>
    </row>
    <row r="10258" spans="16:17" ht="0" hidden="1" customHeight="1" x14ac:dyDescent="0.25">
      <c r="P10258" s="167"/>
      <c r="Q10258" s="168"/>
    </row>
    <row r="10259" spans="16:17" ht="0" hidden="1" customHeight="1" x14ac:dyDescent="0.25">
      <c r="P10259" s="167"/>
      <c r="Q10259" s="168"/>
    </row>
    <row r="10260" spans="16:17" ht="0" hidden="1" customHeight="1" x14ac:dyDescent="0.25">
      <c r="P10260" s="167"/>
      <c r="Q10260" s="168"/>
    </row>
    <row r="10261" spans="16:17" ht="0" hidden="1" customHeight="1" x14ac:dyDescent="0.25">
      <c r="P10261" s="167"/>
      <c r="Q10261" s="168"/>
    </row>
    <row r="10262" spans="16:17" ht="0" hidden="1" customHeight="1" x14ac:dyDescent="0.25">
      <c r="P10262" s="167"/>
      <c r="Q10262" s="168"/>
    </row>
    <row r="10263" spans="16:17" ht="0" hidden="1" customHeight="1" x14ac:dyDescent="0.25">
      <c r="P10263" s="167"/>
      <c r="Q10263" s="168"/>
    </row>
    <row r="10264" spans="16:17" ht="0" hidden="1" customHeight="1" x14ac:dyDescent="0.25">
      <c r="P10264" s="167"/>
      <c r="Q10264" s="168"/>
    </row>
    <row r="10265" spans="16:17" ht="0" hidden="1" customHeight="1" x14ac:dyDescent="0.25">
      <c r="P10265" s="167"/>
      <c r="Q10265" s="168"/>
    </row>
    <row r="10266" spans="16:17" ht="0" hidden="1" customHeight="1" x14ac:dyDescent="0.25">
      <c r="P10266" s="167"/>
      <c r="Q10266" s="168"/>
    </row>
    <row r="10267" spans="16:17" ht="0" hidden="1" customHeight="1" x14ac:dyDescent="0.25">
      <c r="P10267" s="167"/>
      <c r="Q10267" s="168"/>
    </row>
    <row r="10268" spans="16:17" ht="0" hidden="1" customHeight="1" x14ac:dyDescent="0.25">
      <c r="P10268" s="167"/>
      <c r="Q10268" s="168"/>
    </row>
    <row r="10269" spans="16:17" ht="0" hidden="1" customHeight="1" x14ac:dyDescent="0.25">
      <c r="P10269" s="167"/>
      <c r="Q10269" s="168"/>
    </row>
    <row r="10270" spans="16:17" ht="0" hidden="1" customHeight="1" x14ac:dyDescent="0.25">
      <c r="P10270" s="167"/>
      <c r="Q10270" s="168"/>
    </row>
    <row r="10271" spans="16:17" ht="0" hidden="1" customHeight="1" x14ac:dyDescent="0.25">
      <c r="P10271" s="167"/>
      <c r="Q10271" s="168"/>
    </row>
    <row r="10272" spans="16:17" ht="0" hidden="1" customHeight="1" x14ac:dyDescent="0.25">
      <c r="P10272" s="167"/>
      <c r="Q10272" s="168"/>
    </row>
    <row r="10273" spans="16:17" ht="0" hidden="1" customHeight="1" x14ac:dyDescent="0.25">
      <c r="P10273" s="167"/>
      <c r="Q10273" s="168"/>
    </row>
    <row r="10274" spans="16:17" ht="0" hidden="1" customHeight="1" x14ac:dyDescent="0.25">
      <c r="P10274" s="167"/>
      <c r="Q10274" s="168"/>
    </row>
    <row r="10275" spans="16:17" ht="0" hidden="1" customHeight="1" x14ac:dyDescent="0.25">
      <c r="P10275" s="167"/>
      <c r="Q10275" s="168"/>
    </row>
    <row r="10276" spans="16:17" ht="0" hidden="1" customHeight="1" x14ac:dyDescent="0.25">
      <c r="P10276" s="167"/>
      <c r="Q10276" s="168"/>
    </row>
    <row r="10277" spans="16:17" ht="0" hidden="1" customHeight="1" x14ac:dyDescent="0.25">
      <c r="P10277" s="167"/>
      <c r="Q10277" s="168"/>
    </row>
    <row r="10278" spans="16:17" ht="0" hidden="1" customHeight="1" x14ac:dyDescent="0.25">
      <c r="P10278" s="167"/>
      <c r="Q10278" s="168"/>
    </row>
    <row r="10279" spans="16:17" ht="0" hidden="1" customHeight="1" x14ac:dyDescent="0.25">
      <c r="P10279" s="167"/>
      <c r="Q10279" s="168"/>
    </row>
    <row r="10280" spans="16:17" ht="0" hidden="1" customHeight="1" x14ac:dyDescent="0.25">
      <c r="P10280" s="167"/>
      <c r="Q10280" s="168"/>
    </row>
    <row r="10281" spans="16:17" ht="0" hidden="1" customHeight="1" x14ac:dyDescent="0.25">
      <c r="P10281" s="167"/>
      <c r="Q10281" s="168"/>
    </row>
    <row r="10282" spans="16:17" ht="0" hidden="1" customHeight="1" x14ac:dyDescent="0.25">
      <c r="P10282" s="167"/>
      <c r="Q10282" s="168"/>
    </row>
    <row r="10283" spans="16:17" ht="0" hidden="1" customHeight="1" x14ac:dyDescent="0.25">
      <c r="P10283" s="167"/>
      <c r="Q10283" s="168"/>
    </row>
    <row r="10284" spans="16:17" ht="0" hidden="1" customHeight="1" x14ac:dyDescent="0.25">
      <c r="P10284" s="167"/>
      <c r="Q10284" s="168"/>
    </row>
    <row r="10285" spans="16:17" ht="0" hidden="1" customHeight="1" x14ac:dyDescent="0.25">
      <c r="P10285" s="167"/>
      <c r="Q10285" s="168"/>
    </row>
    <row r="10286" spans="16:17" ht="0" hidden="1" customHeight="1" x14ac:dyDescent="0.25">
      <c r="P10286" s="167"/>
      <c r="Q10286" s="168"/>
    </row>
    <row r="10287" spans="16:17" ht="0" hidden="1" customHeight="1" x14ac:dyDescent="0.25">
      <c r="P10287" s="167"/>
      <c r="Q10287" s="168"/>
    </row>
    <row r="10288" spans="16:17" ht="0" hidden="1" customHeight="1" x14ac:dyDescent="0.25">
      <c r="P10288" s="167"/>
      <c r="Q10288" s="168"/>
    </row>
    <row r="10289" spans="16:17" ht="0" hidden="1" customHeight="1" x14ac:dyDescent="0.25">
      <c r="P10289" s="167"/>
      <c r="Q10289" s="168"/>
    </row>
    <row r="10290" spans="16:17" ht="0" hidden="1" customHeight="1" x14ac:dyDescent="0.25">
      <c r="P10290" s="167"/>
      <c r="Q10290" s="168"/>
    </row>
    <row r="10291" spans="16:17" ht="0" hidden="1" customHeight="1" x14ac:dyDescent="0.25">
      <c r="P10291" s="167"/>
      <c r="Q10291" s="168"/>
    </row>
    <row r="10292" spans="16:17" ht="0" hidden="1" customHeight="1" x14ac:dyDescent="0.25">
      <c r="P10292" s="167"/>
      <c r="Q10292" s="168"/>
    </row>
    <row r="10293" spans="16:17" ht="0" hidden="1" customHeight="1" x14ac:dyDescent="0.25">
      <c r="P10293" s="167"/>
      <c r="Q10293" s="168"/>
    </row>
    <row r="10294" spans="16:17" ht="0" hidden="1" customHeight="1" x14ac:dyDescent="0.25">
      <c r="P10294" s="167"/>
      <c r="Q10294" s="168"/>
    </row>
    <row r="10295" spans="16:17" ht="0" hidden="1" customHeight="1" x14ac:dyDescent="0.25">
      <c r="P10295" s="167"/>
      <c r="Q10295" s="168"/>
    </row>
    <row r="10296" spans="16:17" ht="0" hidden="1" customHeight="1" x14ac:dyDescent="0.25">
      <c r="P10296" s="167"/>
      <c r="Q10296" s="168"/>
    </row>
    <row r="10297" spans="16:17" ht="0" hidden="1" customHeight="1" x14ac:dyDescent="0.25">
      <c r="P10297" s="167"/>
      <c r="Q10297" s="168"/>
    </row>
    <row r="10298" spans="16:17" ht="0" hidden="1" customHeight="1" x14ac:dyDescent="0.25">
      <c r="P10298" s="167"/>
      <c r="Q10298" s="168"/>
    </row>
    <row r="10299" spans="16:17" ht="0" hidden="1" customHeight="1" x14ac:dyDescent="0.25">
      <c r="P10299" s="167"/>
      <c r="Q10299" s="168"/>
    </row>
    <row r="10300" spans="16:17" ht="0" hidden="1" customHeight="1" x14ac:dyDescent="0.25">
      <c r="P10300" s="167"/>
      <c r="Q10300" s="168"/>
    </row>
    <row r="10301" spans="16:17" ht="0" hidden="1" customHeight="1" x14ac:dyDescent="0.25">
      <c r="P10301" s="167"/>
      <c r="Q10301" s="168"/>
    </row>
    <row r="10302" spans="16:17" ht="0" hidden="1" customHeight="1" x14ac:dyDescent="0.25">
      <c r="P10302" s="167"/>
      <c r="Q10302" s="168"/>
    </row>
    <row r="10303" spans="16:17" ht="0" hidden="1" customHeight="1" x14ac:dyDescent="0.25">
      <c r="P10303" s="167"/>
      <c r="Q10303" s="168"/>
    </row>
    <row r="10304" spans="16:17" ht="0" hidden="1" customHeight="1" x14ac:dyDescent="0.25">
      <c r="P10304" s="167"/>
      <c r="Q10304" s="168"/>
    </row>
    <row r="10305" spans="16:17" ht="0" hidden="1" customHeight="1" x14ac:dyDescent="0.25">
      <c r="P10305" s="167"/>
      <c r="Q10305" s="168"/>
    </row>
    <row r="10306" spans="16:17" ht="0" hidden="1" customHeight="1" x14ac:dyDescent="0.25">
      <c r="P10306" s="167"/>
      <c r="Q10306" s="168"/>
    </row>
    <row r="10307" spans="16:17" ht="0" hidden="1" customHeight="1" x14ac:dyDescent="0.25">
      <c r="P10307" s="167"/>
      <c r="Q10307" s="168"/>
    </row>
    <row r="10308" spans="16:17" ht="0" hidden="1" customHeight="1" x14ac:dyDescent="0.25">
      <c r="P10308" s="167"/>
      <c r="Q10308" s="168"/>
    </row>
    <row r="10309" spans="16:17" ht="0" hidden="1" customHeight="1" x14ac:dyDescent="0.25">
      <c r="P10309" s="167"/>
      <c r="Q10309" s="168"/>
    </row>
    <row r="10310" spans="16:17" ht="0" hidden="1" customHeight="1" x14ac:dyDescent="0.25">
      <c r="P10310" s="167"/>
      <c r="Q10310" s="168"/>
    </row>
    <row r="10311" spans="16:17" ht="0" hidden="1" customHeight="1" x14ac:dyDescent="0.25">
      <c r="P10311" s="167"/>
      <c r="Q10311" s="168"/>
    </row>
    <row r="10312" spans="16:17" ht="0" hidden="1" customHeight="1" x14ac:dyDescent="0.25">
      <c r="P10312" s="167"/>
      <c r="Q10312" s="168"/>
    </row>
    <row r="10313" spans="16:17" ht="0" hidden="1" customHeight="1" x14ac:dyDescent="0.25">
      <c r="P10313" s="167"/>
      <c r="Q10313" s="168"/>
    </row>
    <row r="10314" spans="16:17" ht="0" hidden="1" customHeight="1" x14ac:dyDescent="0.25">
      <c r="P10314" s="167"/>
      <c r="Q10314" s="168"/>
    </row>
    <row r="10315" spans="16:17" ht="0" hidden="1" customHeight="1" x14ac:dyDescent="0.25">
      <c r="P10315" s="167"/>
      <c r="Q10315" s="168"/>
    </row>
    <row r="10316" spans="16:17" ht="0" hidden="1" customHeight="1" x14ac:dyDescent="0.25">
      <c r="P10316" s="167"/>
      <c r="Q10316" s="168"/>
    </row>
    <row r="10317" spans="16:17" ht="0" hidden="1" customHeight="1" x14ac:dyDescent="0.25">
      <c r="P10317" s="167"/>
      <c r="Q10317" s="168"/>
    </row>
    <row r="10318" spans="16:17" ht="0" hidden="1" customHeight="1" x14ac:dyDescent="0.25">
      <c r="P10318" s="167"/>
      <c r="Q10318" s="168"/>
    </row>
    <row r="10319" spans="16:17" ht="0" hidden="1" customHeight="1" x14ac:dyDescent="0.25">
      <c r="P10319" s="167"/>
      <c r="Q10319" s="168"/>
    </row>
    <row r="10320" spans="16:17" ht="0" hidden="1" customHeight="1" x14ac:dyDescent="0.25">
      <c r="P10320" s="167"/>
      <c r="Q10320" s="168"/>
    </row>
    <row r="10321" spans="16:17" ht="0" hidden="1" customHeight="1" x14ac:dyDescent="0.25">
      <c r="P10321" s="167"/>
      <c r="Q10321" s="168"/>
    </row>
    <row r="10322" spans="16:17" ht="0" hidden="1" customHeight="1" x14ac:dyDescent="0.25">
      <c r="P10322" s="167"/>
      <c r="Q10322" s="168"/>
    </row>
    <row r="10323" spans="16:17" ht="0" hidden="1" customHeight="1" x14ac:dyDescent="0.25">
      <c r="P10323" s="167"/>
      <c r="Q10323" s="168"/>
    </row>
    <row r="10324" spans="16:17" ht="0" hidden="1" customHeight="1" x14ac:dyDescent="0.25">
      <c r="P10324" s="167"/>
      <c r="Q10324" s="168"/>
    </row>
    <row r="10325" spans="16:17" ht="0" hidden="1" customHeight="1" x14ac:dyDescent="0.25">
      <c r="P10325" s="167"/>
      <c r="Q10325" s="168"/>
    </row>
    <row r="10326" spans="16:17" ht="0" hidden="1" customHeight="1" x14ac:dyDescent="0.25">
      <c r="P10326" s="167"/>
      <c r="Q10326" s="168"/>
    </row>
    <row r="10327" spans="16:17" ht="0" hidden="1" customHeight="1" x14ac:dyDescent="0.25">
      <c r="P10327" s="167"/>
      <c r="Q10327" s="168"/>
    </row>
    <row r="10328" spans="16:17" ht="0" hidden="1" customHeight="1" x14ac:dyDescent="0.25">
      <c r="P10328" s="167"/>
      <c r="Q10328" s="168"/>
    </row>
    <row r="10329" spans="16:17" ht="0" hidden="1" customHeight="1" x14ac:dyDescent="0.25">
      <c r="P10329" s="167"/>
      <c r="Q10329" s="168"/>
    </row>
    <row r="10330" spans="16:17" ht="0" hidden="1" customHeight="1" x14ac:dyDescent="0.25">
      <c r="P10330" s="167"/>
      <c r="Q10330" s="168"/>
    </row>
    <row r="10331" spans="16:17" ht="0" hidden="1" customHeight="1" x14ac:dyDescent="0.25">
      <c r="P10331" s="167"/>
      <c r="Q10331" s="168"/>
    </row>
    <row r="10332" spans="16:17" ht="0" hidden="1" customHeight="1" x14ac:dyDescent="0.25">
      <c r="P10332" s="167"/>
      <c r="Q10332" s="168"/>
    </row>
    <row r="10333" spans="16:17" ht="0" hidden="1" customHeight="1" x14ac:dyDescent="0.25">
      <c r="P10333" s="167"/>
      <c r="Q10333" s="168"/>
    </row>
    <row r="10334" spans="16:17" ht="0" hidden="1" customHeight="1" x14ac:dyDescent="0.25">
      <c r="P10334" s="167"/>
      <c r="Q10334" s="168"/>
    </row>
    <row r="10335" spans="16:17" ht="0" hidden="1" customHeight="1" x14ac:dyDescent="0.25">
      <c r="P10335" s="167"/>
      <c r="Q10335" s="168"/>
    </row>
    <row r="10336" spans="16:17" ht="0" hidden="1" customHeight="1" x14ac:dyDescent="0.25">
      <c r="P10336" s="167"/>
      <c r="Q10336" s="168"/>
    </row>
    <row r="10337" spans="16:17" ht="0" hidden="1" customHeight="1" x14ac:dyDescent="0.25">
      <c r="P10337" s="167"/>
      <c r="Q10337" s="168"/>
    </row>
    <row r="10338" spans="16:17" ht="0" hidden="1" customHeight="1" x14ac:dyDescent="0.25">
      <c r="P10338" s="167"/>
      <c r="Q10338" s="168"/>
    </row>
    <row r="10339" spans="16:17" ht="0" hidden="1" customHeight="1" x14ac:dyDescent="0.25">
      <c r="P10339" s="167"/>
      <c r="Q10339" s="168"/>
    </row>
    <row r="10340" spans="16:17" ht="0" hidden="1" customHeight="1" x14ac:dyDescent="0.25">
      <c r="P10340" s="167"/>
      <c r="Q10340" s="168"/>
    </row>
    <row r="10341" spans="16:17" ht="0" hidden="1" customHeight="1" x14ac:dyDescent="0.25">
      <c r="P10341" s="167"/>
      <c r="Q10341" s="168"/>
    </row>
    <row r="10342" spans="16:17" ht="0" hidden="1" customHeight="1" x14ac:dyDescent="0.25">
      <c r="P10342" s="167"/>
      <c r="Q10342" s="168"/>
    </row>
    <row r="10343" spans="16:17" ht="0" hidden="1" customHeight="1" x14ac:dyDescent="0.25">
      <c r="P10343" s="167"/>
      <c r="Q10343" s="168"/>
    </row>
    <row r="10344" spans="16:17" ht="0" hidden="1" customHeight="1" x14ac:dyDescent="0.25">
      <c r="P10344" s="167"/>
      <c r="Q10344" s="168"/>
    </row>
    <row r="10345" spans="16:17" ht="0" hidden="1" customHeight="1" x14ac:dyDescent="0.25">
      <c r="P10345" s="167"/>
      <c r="Q10345" s="168"/>
    </row>
    <row r="10346" spans="16:17" ht="0" hidden="1" customHeight="1" x14ac:dyDescent="0.25">
      <c r="P10346" s="167"/>
      <c r="Q10346" s="168"/>
    </row>
    <row r="10347" spans="16:17" ht="0" hidden="1" customHeight="1" x14ac:dyDescent="0.25">
      <c r="P10347" s="167"/>
      <c r="Q10347" s="168"/>
    </row>
    <row r="10348" spans="16:17" ht="0" hidden="1" customHeight="1" x14ac:dyDescent="0.25">
      <c r="P10348" s="167"/>
      <c r="Q10348" s="168"/>
    </row>
    <row r="10349" spans="16:17" ht="0" hidden="1" customHeight="1" x14ac:dyDescent="0.25">
      <c r="P10349" s="167"/>
      <c r="Q10349" s="168"/>
    </row>
    <row r="10350" spans="16:17" ht="0" hidden="1" customHeight="1" x14ac:dyDescent="0.25">
      <c r="P10350" s="167"/>
      <c r="Q10350" s="168"/>
    </row>
    <row r="10351" spans="16:17" ht="0" hidden="1" customHeight="1" x14ac:dyDescent="0.25">
      <c r="P10351" s="167"/>
      <c r="Q10351" s="168"/>
    </row>
    <row r="10352" spans="16:17" ht="0" hidden="1" customHeight="1" x14ac:dyDescent="0.25">
      <c r="P10352" s="167"/>
      <c r="Q10352" s="168"/>
    </row>
    <row r="10353" spans="16:17" ht="0" hidden="1" customHeight="1" x14ac:dyDescent="0.25">
      <c r="P10353" s="167"/>
      <c r="Q10353" s="168"/>
    </row>
    <row r="10354" spans="16:17" ht="0" hidden="1" customHeight="1" x14ac:dyDescent="0.25">
      <c r="P10354" s="167"/>
      <c r="Q10354" s="168"/>
    </row>
    <row r="10355" spans="16:17" ht="0" hidden="1" customHeight="1" x14ac:dyDescent="0.25">
      <c r="P10355" s="167"/>
      <c r="Q10355" s="168"/>
    </row>
    <row r="10356" spans="16:17" ht="0" hidden="1" customHeight="1" x14ac:dyDescent="0.25">
      <c r="P10356" s="167"/>
      <c r="Q10356" s="168"/>
    </row>
    <row r="10357" spans="16:17" ht="0" hidden="1" customHeight="1" x14ac:dyDescent="0.25">
      <c r="P10357" s="167"/>
      <c r="Q10357" s="168"/>
    </row>
    <row r="10358" spans="16:17" ht="0" hidden="1" customHeight="1" x14ac:dyDescent="0.25">
      <c r="P10358" s="167"/>
      <c r="Q10358" s="168"/>
    </row>
    <row r="10359" spans="16:17" ht="0" hidden="1" customHeight="1" x14ac:dyDescent="0.25">
      <c r="P10359" s="167"/>
      <c r="Q10359" s="168"/>
    </row>
    <row r="10360" spans="16:17" ht="0" hidden="1" customHeight="1" x14ac:dyDescent="0.25">
      <c r="P10360" s="167"/>
      <c r="Q10360" s="168"/>
    </row>
    <row r="10361" spans="16:17" ht="0" hidden="1" customHeight="1" x14ac:dyDescent="0.25">
      <c r="P10361" s="167"/>
      <c r="Q10361" s="168"/>
    </row>
    <row r="10362" spans="16:17" ht="0" hidden="1" customHeight="1" x14ac:dyDescent="0.25">
      <c r="P10362" s="167"/>
      <c r="Q10362" s="168"/>
    </row>
    <row r="10363" spans="16:17" ht="0" hidden="1" customHeight="1" x14ac:dyDescent="0.25">
      <c r="P10363" s="167"/>
      <c r="Q10363" s="168"/>
    </row>
    <row r="10364" spans="16:17" ht="0" hidden="1" customHeight="1" x14ac:dyDescent="0.25">
      <c r="P10364" s="167"/>
      <c r="Q10364" s="168"/>
    </row>
    <row r="10365" spans="16:17" ht="0" hidden="1" customHeight="1" x14ac:dyDescent="0.25">
      <c r="P10365" s="167"/>
      <c r="Q10365" s="168"/>
    </row>
    <row r="10366" spans="16:17" ht="0" hidden="1" customHeight="1" x14ac:dyDescent="0.25">
      <c r="P10366" s="167"/>
      <c r="Q10366" s="168"/>
    </row>
    <row r="10367" spans="16:17" ht="0" hidden="1" customHeight="1" x14ac:dyDescent="0.25">
      <c r="P10367" s="167"/>
      <c r="Q10367" s="168"/>
    </row>
    <row r="10368" spans="16:17" ht="0" hidden="1" customHeight="1" x14ac:dyDescent="0.25">
      <c r="P10368" s="167"/>
      <c r="Q10368" s="168"/>
    </row>
    <row r="10369" spans="16:17" ht="0" hidden="1" customHeight="1" x14ac:dyDescent="0.25">
      <c r="P10369" s="167"/>
      <c r="Q10369" s="168"/>
    </row>
    <row r="10370" spans="16:17" ht="0" hidden="1" customHeight="1" x14ac:dyDescent="0.25">
      <c r="P10370" s="167"/>
      <c r="Q10370" s="168"/>
    </row>
    <row r="10371" spans="16:17" ht="0" hidden="1" customHeight="1" x14ac:dyDescent="0.25">
      <c r="P10371" s="167"/>
      <c r="Q10371" s="168"/>
    </row>
    <row r="10372" spans="16:17" ht="0" hidden="1" customHeight="1" x14ac:dyDescent="0.25">
      <c r="P10372" s="167"/>
      <c r="Q10372" s="168"/>
    </row>
    <row r="10373" spans="16:17" ht="0" hidden="1" customHeight="1" x14ac:dyDescent="0.25">
      <c r="P10373" s="167"/>
      <c r="Q10373" s="168"/>
    </row>
    <row r="10374" spans="16:17" ht="0" hidden="1" customHeight="1" x14ac:dyDescent="0.25">
      <c r="P10374" s="167"/>
      <c r="Q10374" s="168"/>
    </row>
    <row r="10375" spans="16:17" ht="0" hidden="1" customHeight="1" x14ac:dyDescent="0.25">
      <c r="P10375" s="167"/>
      <c r="Q10375" s="168"/>
    </row>
    <row r="10376" spans="16:17" ht="0" hidden="1" customHeight="1" x14ac:dyDescent="0.25">
      <c r="P10376" s="167"/>
      <c r="Q10376" s="168"/>
    </row>
    <row r="10377" spans="16:17" ht="0" hidden="1" customHeight="1" x14ac:dyDescent="0.25">
      <c r="P10377" s="167"/>
      <c r="Q10377" s="168"/>
    </row>
    <row r="10378" spans="16:17" ht="0" hidden="1" customHeight="1" x14ac:dyDescent="0.25">
      <c r="P10378" s="167"/>
      <c r="Q10378" s="168"/>
    </row>
    <row r="10379" spans="16:17" ht="0" hidden="1" customHeight="1" x14ac:dyDescent="0.25">
      <c r="P10379" s="167"/>
      <c r="Q10379" s="168"/>
    </row>
    <row r="10380" spans="16:17" ht="0" hidden="1" customHeight="1" x14ac:dyDescent="0.25">
      <c r="P10380" s="167"/>
      <c r="Q10380" s="168"/>
    </row>
    <row r="10381" spans="16:17" ht="0" hidden="1" customHeight="1" x14ac:dyDescent="0.25">
      <c r="P10381" s="167"/>
      <c r="Q10381" s="168"/>
    </row>
    <row r="10382" spans="16:17" ht="0" hidden="1" customHeight="1" x14ac:dyDescent="0.25">
      <c r="P10382" s="167"/>
      <c r="Q10382" s="168"/>
    </row>
    <row r="10383" spans="16:17" ht="0" hidden="1" customHeight="1" x14ac:dyDescent="0.25">
      <c r="P10383" s="167"/>
      <c r="Q10383" s="168"/>
    </row>
    <row r="10384" spans="16:17" ht="0" hidden="1" customHeight="1" x14ac:dyDescent="0.25">
      <c r="P10384" s="167"/>
      <c r="Q10384" s="168"/>
    </row>
    <row r="10385" spans="16:17" ht="0" hidden="1" customHeight="1" x14ac:dyDescent="0.25">
      <c r="P10385" s="167"/>
      <c r="Q10385" s="168"/>
    </row>
    <row r="10386" spans="16:17" ht="0" hidden="1" customHeight="1" x14ac:dyDescent="0.25">
      <c r="P10386" s="167"/>
      <c r="Q10386" s="168"/>
    </row>
    <row r="10387" spans="16:17" ht="0" hidden="1" customHeight="1" x14ac:dyDescent="0.25">
      <c r="P10387" s="167"/>
      <c r="Q10387" s="168"/>
    </row>
    <row r="10388" spans="16:17" ht="0" hidden="1" customHeight="1" x14ac:dyDescent="0.25">
      <c r="P10388" s="167"/>
      <c r="Q10388" s="168"/>
    </row>
    <row r="10389" spans="16:17" ht="0" hidden="1" customHeight="1" x14ac:dyDescent="0.25">
      <c r="P10389" s="167"/>
      <c r="Q10389" s="168"/>
    </row>
    <row r="10390" spans="16:17" ht="0" hidden="1" customHeight="1" x14ac:dyDescent="0.25">
      <c r="P10390" s="167"/>
      <c r="Q10390" s="168"/>
    </row>
    <row r="10391" spans="16:17" ht="0" hidden="1" customHeight="1" x14ac:dyDescent="0.25">
      <c r="P10391" s="167"/>
      <c r="Q10391" s="168"/>
    </row>
    <row r="10392" spans="16:17" ht="0" hidden="1" customHeight="1" x14ac:dyDescent="0.25">
      <c r="P10392" s="167"/>
      <c r="Q10392" s="168"/>
    </row>
    <row r="10393" spans="16:17" ht="0" hidden="1" customHeight="1" x14ac:dyDescent="0.25">
      <c r="P10393" s="167"/>
      <c r="Q10393" s="168"/>
    </row>
    <row r="10394" spans="16:17" ht="0" hidden="1" customHeight="1" x14ac:dyDescent="0.25">
      <c r="P10394" s="167"/>
      <c r="Q10394" s="168"/>
    </row>
    <row r="10395" spans="16:17" ht="0" hidden="1" customHeight="1" x14ac:dyDescent="0.25">
      <c r="P10395" s="167"/>
      <c r="Q10395" s="168"/>
    </row>
    <row r="10396" spans="16:17" ht="0" hidden="1" customHeight="1" x14ac:dyDescent="0.25">
      <c r="P10396" s="167"/>
      <c r="Q10396" s="168"/>
    </row>
    <row r="10397" spans="16:17" ht="0" hidden="1" customHeight="1" x14ac:dyDescent="0.25">
      <c r="P10397" s="167"/>
      <c r="Q10397" s="168"/>
    </row>
    <row r="10398" spans="16:17" ht="0" hidden="1" customHeight="1" x14ac:dyDescent="0.25">
      <c r="P10398" s="167"/>
      <c r="Q10398" s="168"/>
    </row>
    <row r="10399" spans="16:17" ht="0" hidden="1" customHeight="1" x14ac:dyDescent="0.25">
      <c r="P10399" s="167"/>
      <c r="Q10399" s="168"/>
    </row>
    <row r="10400" spans="16:17" ht="0" hidden="1" customHeight="1" x14ac:dyDescent="0.25">
      <c r="P10400" s="167"/>
      <c r="Q10400" s="168"/>
    </row>
    <row r="10401" spans="16:17" ht="0" hidden="1" customHeight="1" x14ac:dyDescent="0.25">
      <c r="P10401" s="167"/>
      <c r="Q10401" s="168"/>
    </row>
    <row r="10402" spans="16:17" ht="0" hidden="1" customHeight="1" x14ac:dyDescent="0.25">
      <c r="P10402" s="167"/>
      <c r="Q10402" s="168"/>
    </row>
    <row r="10403" spans="16:17" ht="0" hidden="1" customHeight="1" x14ac:dyDescent="0.25">
      <c r="P10403" s="167"/>
      <c r="Q10403" s="168"/>
    </row>
    <row r="10404" spans="16:17" ht="0" hidden="1" customHeight="1" x14ac:dyDescent="0.25">
      <c r="P10404" s="167"/>
      <c r="Q10404" s="168"/>
    </row>
    <row r="10405" spans="16:17" ht="0" hidden="1" customHeight="1" x14ac:dyDescent="0.25">
      <c r="P10405" s="167"/>
      <c r="Q10405" s="168"/>
    </row>
    <row r="10406" spans="16:17" ht="0" hidden="1" customHeight="1" x14ac:dyDescent="0.25">
      <c r="P10406" s="167"/>
      <c r="Q10406" s="168"/>
    </row>
    <row r="10407" spans="16:17" ht="0" hidden="1" customHeight="1" x14ac:dyDescent="0.25">
      <c r="P10407" s="167"/>
      <c r="Q10407" s="168"/>
    </row>
    <row r="10408" spans="16:17" ht="0" hidden="1" customHeight="1" x14ac:dyDescent="0.25">
      <c r="P10408" s="167"/>
      <c r="Q10408" s="168"/>
    </row>
    <row r="10409" spans="16:17" ht="0" hidden="1" customHeight="1" x14ac:dyDescent="0.25">
      <c r="P10409" s="167"/>
      <c r="Q10409" s="168"/>
    </row>
    <row r="10410" spans="16:17" ht="0" hidden="1" customHeight="1" x14ac:dyDescent="0.25">
      <c r="P10410" s="167"/>
      <c r="Q10410" s="168"/>
    </row>
    <row r="10411" spans="16:17" ht="0" hidden="1" customHeight="1" x14ac:dyDescent="0.25">
      <c r="P10411" s="167"/>
      <c r="Q10411" s="168"/>
    </row>
    <row r="10412" spans="16:17" ht="0" hidden="1" customHeight="1" x14ac:dyDescent="0.25">
      <c r="P10412" s="167"/>
      <c r="Q10412" s="168"/>
    </row>
    <row r="10413" spans="16:17" ht="0" hidden="1" customHeight="1" x14ac:dyDescent="0.25">
      <c r="P10413" s="167"/>
      <c r="Q10413" s="168"/>
    </row>
    <row r="10414" spans="16:17" ht="0" hidden="1" customHeight="1" x14ac:dyDescent="0.25">
      <c r="P10414" s="167"/>
      <c r="Q10414" s="168"/>
    </row>
    <row r="10415" spans="16:17" ht="0" hidden="1" customHeight="1" x14ac:dyDescent="0.25">
      <c r="P10415" s="167"/>
      <c r="Q10415" s="168"/>
    </row>
    <row r="10416" spans="16:17" ht="0" hidden="1" customHeight="1" x14ac:dyDescent="0.25">
      <c r="P10416" s="167"/>
      <c r="Q10416" s="168"/>
    </row>
    <row r="10417" spans="16:17" ht="0" hidden="1" customHeight="1" x14ac:dyDescent="0.25">
      <c r="P10417" s="167"/>
      <c r="Q10417" s="168"/>
    </row>
    <row r="10418" spans="16:17" ht="0" hidden="1" customHeight="1" x14ac:dyDescent="0.25">
      <c r="P10418" s="167"/>
      <c r="Q10418" s="168"/>
    </row>
    <row r="10419" spans="16:17" ht="0" hidden="1" customHeight="1" x14ac:dyDescent="0.25">
      <c r="P10419" s="167"/>
      <c r="Q10419" s="168"/>
    </row>
    <row r="10420" spans="16:17" ht="0" hidden="1" customHeight="1" x14ac:dyDescent="0.25">
      <c r="P10420" s="167"/>
      <c r="Q10420" s="168"/>
    </row>
    <row r="10421" spans="16:17" ht="0" hidden="1" customHeight="1" x14ac:dyDescent="0.25">
      <c r="P10421" s="167"/>
      <c r="Q10421" s="168"/>
    </row>
    <row r="10422" spans="16:17" ht="0" hidden="1" customHeight="1" x14ac:dyDescent="0.25">
      <c r="P10422" s="167"/>
      <c r="Q10422" s="168"/>
    </row>
    <row r="10423" spans="16:17" ht="0" hidden="1" customHeight="1" x14ac:dyDescent="0.25">
      <c r="P10423" s="167"/>
      <c r="Q10423" s="168"/>
    </row>
    <row r="10424" spans="16:17" ht="0" hidden="1" customHeight="1" x14ac:dyDescent="0.25">
      <c r="P10424" s="167"/>
      <c r="Q10424" s="168"/>
    </row>
    <row r="10425" spans="16:17" ht="0" hidden="1" customHeight="1" x14ac:dyDescent="0.25">
      <c r="P10425" s="167"/>
      <c r="Q10425" s="168"/>
    </row>
    <row r="10426" spans="16:17" ht="0" hidden="1" customHeight="1" x14ac:dyDescent="0.25">
      <c r="P10426" s="167"/>
      <c r="Q10426" s="168"/>
    </row>
    <row r="10427" spans="16:17" ht="0" hidden="1" customHeight="1" x14ac:dyDescent="0.25">
      <c r="P10427" s="167"/>
      <c r="Q10427" s="168"/>
    </row>
    <row r="10428" spans="16:17" ht="0" hidden="1" customHeight="1" x14ac:dyDescent="0.25">
      <c r="P10428" s="167"/>
      <c r="Q10428" s="168"/>
    </row>
    <row r="10429" spans="16:17" ht="0" hidden="1" customHeight="1" x14ac:dyDescent="0.25">
      <c r="P10429" s="167"/>
      <c r="Q10429" s="168"/>
    </row>
    <row r="10430" spans="16:17" ht="0" hidden="1" customHeight="1" x14ac:dyDescent="0.25">
      <c r="P10430" s="167"/>
      <c r="Q10430" s="168"/>
    </row>
    <row r="10431" spans="16:17" ht="0" hidden="1" customHeight="1" x14ac:dyDescent="0.25">
      <c r="P10431" s="167"/>
      <c r="Q10431" s="168"/>
    </row>
    <row r="10432" spans="16:17" ht="0" hidden="1" customHeight="1" x14ac:dyDescent="0.25">
      <c r="P10432" s="167"/>
      <c r="Q10432" s="168"/>
    </row>
    <row r="10433" spans="16:17" ht="0" hidden="1" customHeight="1" x14ac:dyDescent="0.25">
      <c r="P10433" s="167"/>
      <c r="Q10433" s="168"/>
    </row>
    <row r="10434" spans="16:17" ht="0" hidden="1" customHeight="1" x14ac:dyDescent="0.25">
      <c r="P10434" s="167"/>
      <c r="Q10434" s="168"/>
    </row>
    <row r="10435" spans="16:17" ht="0" hidden="1" customHeight="1" x14ac:dyDescent="0.25">
      <c r="P10435" s="167"/>
      <c r="Q10435" s="168"/>
    </row>
    <row r="10436" spans="16:17" ht="0" hidden="1" customHeight="1" x14ac:dyDescent="0.25">
      <c r="P10436" s="167"/>
      <c r="Q10436" s="168"/>
    </row>
    <row r="10437" spans="16:17" ht="0" hidden="1" customHeight="1" x14ac:dyDescent="0.25">
      <c r="P10437" s="167"/>
      <c r="Q10437" s="168"/>
    </row>
    <row r="10438" spans="16:17" ht="0" hidden="1" customHeight="1" x14ac:dyDescent="0.25">
      <c r="P10438" s="167"/>
      <c r="Q10438" s="168"/>
    </row>
    <row r="10439" spans="16:17" ht="0" hidden="1" customHeight="1" x14ac:dyDescent="0.25">
      <c r="P10439" s="167"/>
      <c r="Q10439" s="168"/>
    </row>
    <row r="10440" spans="16:17" ht="0" hidden="1" customHeight="1" x14ac:dyDescent="0.25">
      <c r="P10440" s="167"/>
      <c r="Q10440" s="168"/>
    </row>
    <row r="10441" spans="16:17" ht="0" hidden="1" customHeight="1" x14ac:dyDescent="0.25">
      <c r="P10441" s="167"/>
      <c r="Q10441" s="168"/>
    </row>
    <row r="10442" spans="16:17" ht="0" hidden="1" customHeight="1" x14ac:dyDescent="0.25">
      <c r="P10442" s="167"/>
      <c r="Q10442" s="168"/>
    </row>
    <row r="10443" spans="16:17" ht="0" hidden="1" customHeight="1" x14ac:dyDescent="0.25">
      <c r="P10443" s="167"/>
      <c r="Q10443" s="168"/>
    </row>
    <row r="10444" spans="16:17" ht="0" hidden="1" customHeight="1" x14ac:dyDescent="0.25">
      <c r="P10444" s="167"/>
      <c r="Q10444" s="168"/>
    </row>
    <row r="10445" spans="16:17" ht="0" hidden="1" customHeight="1" x14ac:dyDescent="0.25">
      <c r="P10445" s="167"/>
      <c r="Q10445" s="168"/>
    </row>
    <row r="10446" spans="16:17" ht="0" hidden="1" customHeight="1" x14ac:dyDescent="0.25">
      <c r="P10446" s="167"/>
      <c r="Q10446" s="168"/>
    </row>
    <row r="10447" spans="16:17" ht="0" hidden="1" customHeight="1" x14ac:dyDescent="0.25">
      <c r="P10447" s="167"/>
      <c r="Q10447" s="168"/>
    </row>
    <row r="10448" spans="16:17" ht="0" hidden="1" customHeight="1" x14ac:dyDescent="0.25">
      <c r="P10448" s="167"/>
      <c r="Q10448" s="168"/>
    </row>
    <row r="10449" spans="16:17" ht="0" hidden="1" customHeight="1" x14ac:dyDescent="0.25">
      <c r="P10449" s="167"/>
      <c r="Q10449" s="168"/>
    </row>
    <row r="10450" spans="16:17" ht="0" hidden="1" customHeight="1" x14ac:dyDescent="0.25">
      <c r="P10450" s="167"/>
      <c r="Q10450" s="168"/>
    </row>
    <row r="10451" spans="16:17" ht="0" hidden="1" customHeight="1" x14ac:dyDescent="0.25">
      <c r="P10451" s="167"/>
      <c r="Q10451" s="168"/>
    </row>
    <row r="10452" spans="16:17" ht="0" hidden="1" customHeight="1" x14ac:dyDescent="0.25">
      <c r="P10452" s="167"/>
      <c r="Q10452" s="168"/>
    </row>
    <row r="10453" spans="16:17" ht="0" hidden="1" customHeight="1" x14ac:dyDescent="0.25">
      <c r="P10453" s="167"/>
      <c r="Q10453" s="168"/>
    </row>
    <row r="10454" spans="16:17" ht="0" hidden="1" customHeight="1" x14ac:dyDescent="0.25">
      <c r="P10454" s="167"/>
      <c r="Q10454" s="168"/>
    </row>
    <row r="10455" spans="16:17" ht="0" hidden="1" customHeight="1" x14ac:dyDescent="0.25">
      <c r="P10455" s="167"/>
      <c r="Q10455" s="168"/>
    </row>
    <row r="10456" spans="16:17" ht="0" hidden="1" customHeight="1" x14ac:dyDescent="0.25">
      <c r="P10456" s="167"/>
      <c r="Q10456" s="168"/>
    </row>
    <row r="10457" spans="16:17" ht="0" hidden="1" customHeight="1" x14ac:dyDescent="0.25">
      <c r="P10457" s="167"/>
      <c r="Q10457" s="168"/>
    </row>
    <row r="10458" spans="16:17" ht="0" hidden="1" customHeight="1" x14ac:dyDescent="0.25">
      <c r="P10458" s="167"/>
      <c r="Q10458" s="168"/>
    </row>
    <row r="10459" spans="16:17" ht="0" hidden="1" customHeight="1" x14ac:dyDescent="0.25">
      <c r="P10459" s="167"/>
      <c r="Q10459" s="168"/>
    </row>
    <row r="10460" spans="16:17" ht="0" hidden="1" customHeight="1" x14ac:dyDescent="0.25">
      <c r="P10460" s="167"/>
      <c r="Q10460" s="168"/>
    </row>
    <row r="10461" spans="16:17" ht="0" hidden="1" customHeight="1" x14ac:dyDescent="0.25">
      <c r="P10461" s="167"/>
      <c r="Q10461" s="168"/>
    </row>
    <row r="10462" spans="16:17" ht="0" hidden="1" customHeight="1" x14ac:dyDescent="0.25">
      <c r="P10462" s="167"/>
      <c r="Q10462" s="168"/>
    </row>
    <row r="10463" spans="16:17" ht="0" hidden="1" customHeight="1" x14ac:dyDescent="0.25">
      <c r="P10463" s="167"/>
      <c r="Q10463" s="168"/>
    </row>
    <row r="10464" spans="16:17" ht="0" hidden="1" customHeight="1" x14ac:dyDescent="0.25">
      <c r="P10464" s="167"/>
      <c r="Q10464" s="168"/>
    </row>
    <row r="10465" spans="16:17" ht="0" hidden="1" customHeight="1" x14ac:dyDescent="0.25">
      <c r="P10465" s="167"/>
      <c r="Q10465" s="168"/>
    </row>
    <row r="10466" spans="16:17" ht="0" hidden="1" customHeight="1" x14ac:dyDescent="0.25">
      <c r="P10466" s="167"/>
      <c r="Q10466" s="168"/>
    </row>
    <row r="10467" spans="16:17" ht="0" hidden="1" customHeight="1" x14ac:dyDescent="0.25">
      <c r="P10467" s="167"/>
      <c r="Q10467" s="168"/>
    </row>
    <row r="10468" spans="16:17" ht="0" hidden="1" customHeight="1" x14ac:dyDescent="0.25">
      <c r="P10468" s="167"/>
      <c r="Q10468" s="168"/>
    </row>
    <row r="10469" spans="16:17" ht="0" hidden="1" customHeight="1" x14ac:dyDescent="0.25">
      <c r="P10469" s="167"/>
      <c r="Q10469" s="168"/>
    </row>
    <row r="10470" spans="16:17" ht="0" hidden="1" customHeight="1" x14ac:dyDescent="0.25">
      <c r="P10470" s="167"/>
      <c r="Q10470" s="168"/>
    </row>
    <row r="10471" spans="16:17" ht="0" hidden="1" customHeight="1" x14ac:dyDescent="0.25">
      <c r="P10471" s="167"/>
      <c r="Q10471" s="168"/>
    </row>
    <row r="10472" spans="16:17" ht="0" hidden="1" customHeight="1" x14ac:dyDescent="0.25">
      <c r="P10472" s="167"/>
      <c r="Q10472" s="168"/>
    </row>
    <row r="10473" spans="16:17" ht="0" hidden="1" customHeight="1" x14ac:dyDescent="0.25">
      <c r="P10473" s="167"/>
      <c r="Q10473" s="168"/>
    </row>
    <row r="10474" spans="16:17" ht="0" hidden="1" customHeight="1" x14ac:dyDescent="0.25">
      <c r="P10474" s="167"/>
      <c r="Q10474" s="168"/>
    </row>
    <row r="10475" spans="16:17" ht="0" hidden="1" customHeight="1" x14ac:dyDescent="0.25">
      <c r="P10475" s="167"/>
      <c r="Q10475" s="168"/>
    </row>
    <row r="10476" spans="16:17" ht="0" hidden="1" customHeight="1" x14ac:dyDescent="0.25">
      <c r="P10476" s="167"/>
      <c r="Q10476" s="168"/>
    </row>
    <row r="10477" spans="16:17" ht="0" hidden="1" customHeight="1" x14ac:dyDescent="0.25">
      <c r="P10477" s="167"/>
      <c r="Q10477" s="168"/>
    </row>
    <row r="10478" spans="16:17" ht="0" hidden="1" customHeight="1" x14ac:dyDescent="0.25">
      <c r="P10478" s="167"/>
      <c r="Q10478" s="168"/>
    </row>
    <row r="10479" spans="16:17" ht="0" hidden="1" customHeight="1" x14ac:dyDescent="0.25">
      <c r="P10479" s="167"/>
      <c r="Q10479" s="168"/>
    </row>
    <row r="10480" spans="16:17" ht="0" hidden="1" customHeight="1" x14ac:dyDescent="0.25">
      <c r="P10480" s="167"/>
      <c r="Q10480" s="168"/>
    </row>
    <row r="10481" spans="16:17" ht="0" hidden="1" customHeight="1" x14ac:dyDescent="0.25">
      <c r="P10481" s="167"/>
      <c r="Q10481" s="168"/>
    </row>
    <row r="10482" spans="16:17" ht="0" hidden="1" customHeight="1" x14ac:dyDescent="0.25">
      <c r="P10482" s="167"/>
      <c r="Q10482" s="168"/>
    </row>
    <row r="10483" spans="16:17" ht="0" hidden="1" customHeight="1" x14ac:dyDescent="0.25">
      <c r="P10483" s="167"/>
      <c r="Q10483" s="168"/>
    </row>
    <row r="10484" spans="16:17" ht="0" hidden="1" customHeight="1" x14ac:dyDescent="0.25">
      <c r="P10484" s="167"/>
      <c r="Q10484" s="168"/>
    </row>
    <row r="10485" spans="16:17" ht="0" hidden="1" customHeight="1" x14ac:dyDescent="0.25">
      <c r="P10485" s="167"/>
      <c r="Q10485" s="168"/>
    </row>
    <row r="10486" spans="16:17" ht="0" hidden="1" customHeight="1" x14ac:dyDescent="0.25">
      <c r="P10486" s="167"/>
      <c r="Q10486" s="168"/>
    </row>
    <row r="10487" spans="16:17" ht="0" hidden="1" customHeight="1" x14ac:dyDescent="0.25">
      <c r="P10487" s="167"/>
      <c r="Q10487" s="168"/>
    </row>
    <row r="10488" spans="16:17" ht="0" hidden="1" customHeight="1" x14ac:dyDescent="0.25">
      <c r="P10488" s="167"/>
      <c r="Q10488" s="168"/>
    </row>
    <row r="10489" spans="16:17" ht="0" hidden="1" customHeight="1" x14ac:dyDescent="0.25">
      <c r="P10489" s="167"/>
      <c r="Q10489" s="168"/>
    </row>
    <row r="10490" spans="16:17" ht="0" hidden="1" customHeight="1" x14ac:dyDescent="0.25">
      <c r="P10490" s="167"/>
      <c r="Q10490" s="168"/>
    </row>
    <row r="10491" spans="16:17" ht="0" hidden="1" customHeight="1" x14ac:dyDescent="0.25">
      <c r="P10491" s="167"/>
      <c r="Q10491" s="168"/>
    </row>
    <row r="10492" spans="16:17" ht="0" hidden="1" customHeight="1" x14ac:dyDescent="0.25">
      <c r="P10492" s="167"/>
      <c r="Q10492" s="168"/>
    </row>
    <row r="10493" spans="16:17" ht="0" hidden="1" customHeight="1" x14ac:dyDescent="0.25">
      <c r="P10493" s="167"/>
      <c r="Q10493" s="168"/>
    </row>
    <row r="10494" spans="16:17" ht="0" hidden="1" customHeight="1" x14ac:dyDescent="0.25">
      <c r="P10494" s="167"/>
      <c r="Q10494" s="168"/>
    </row>
    <row r="10495" spans="16:17" ht="0" hidden="1" customHeight="1" x14ac:dyDescent="0.25">
      <c r="P10495" s="167"/>
      <c r="Q10495" s="168"/>
    </row>
    <row r="10496" spans="16:17" ht="0" hidden="1" customHeight="1" x14ac:dyDescent="0.25">
      <c r="P10496" s="167"/>
      <c r="Q10496" s="168"/>
    </row>
    <row r="10497" spans="16:17" ht="0" hidden="1" customHeight="1" x14ac:dyDescent="0.25">
      <c r="P10497" s="167"/>
      <c r="Q10497" s="168"/>
    </row>
    <row r="10498" spans="16:17" ht="0" hidden="1" customHeight="1" x14ac:dyDescent="0.25">
      <c r="P10498" s="167"/>
      <c r="Q10498" s="168"/>
    </row>
    <row r="10499" spans="16:17" ht="0" hidden="1" customHeight="1" x14ac:dyDescent="0.25">
      <c r="P10499" s="167"/>
      <c r="Q10499" s="168"/>
    </row>
    <row r="10500" spans="16:17" ht="0" hidden="1" customHeight="1" x14ac:dyDescent="0.25">
      <c r="P10500" s="167"/>
      <c r="Q10500" s="168"/>
    </row>
    <row r="10501" spans="16:17" ht="0" hidden="1" customHeight="1" x14ac:dyDescent="0.25">
      <c r="P10501" s="167"/>
      <c r="Q10501" s="168"/>
    </row>
    <row r="10502" spans="16:17" ht="0" hidden="1" customHeight="1" x14ac:dyDescent="0.25">
      <c r="P10502" s="167"/>
      <c r="Q10502" s="168"/>
    </row>
    <row r="10503" spans="16:17" ht="0" hidden="1" customHeight="1" x14ac:dyDescent="0.25">
      <c r="P10503" s="167"/>
      <c r="Q10503" s="168"/>
    </row>
    <row r="10504" spans="16:17" ht="0" hidden="1" customHeight="1" x14ac:dyDescent="0.25">
      <c r="P10504" s="167"/>
      <c r="Q10504" s="168"/>
    </row>
    <row r="10505" spans="16:17" ht="0" hidden="1" customHeight="1" x14ac:dyDescent="0.25">
      <c r="P10505" s="167"/>
      <c r="Q10505" s="168"/>
    </row>
    <row r="10506" spans="16:17" ht="0" hidden="1" customHeight="1" x14ac:dyDescent="0.25">
      <c r="P10506" s="167"/>
      <c r="Q10506" s="168"/>
    </row>
    <row r="10507" spans="16:17" ht="0" hidden="1" customHeight="1" x14ac:dyDescent="0.25">
      <c r="P10507" s="167"/>
      <c r="Q10507" s="168"/>
    </row>
    <row r="10508" spans="16:17" ht="0" hidden="1" customHeight="1" x14ac:dyDescent="0.25">
      <c r="P10508" s="167"/>
      <c r="Q10508" s="168"/>
    </row>
    <row r="10509" spans="16:17" ht="0" hidden="1" customHeight="1" x14ac:dyDescent="0.25">
      <c r="P10509" s="167"/>
      <c r="Q10509" s="168"/>
    </row>
    <row r="10510" spans="16:17" ht="0" hidden="1" customHeight="1" x14ac:dyDescent="0.25">
      <c r="P10510" s="167"/>
      <c r="Q10510" s="168"/>
    </row>
    <row r="10511" spans="16:17" ht="0" hidden="1" customHeight="1" x14ac:dyDescent="0.25">
      <c r="P10511" s="167"/>
      <c r="Q10511" s="168"/>
    </row>
    <row r="10512" spans="16:17" ht="0" hidden="1" customHeight="1" x14ac:dyDescent="0.25">
      <c r="P10512" s="167"/>
      <c r="Q10512" s="168"/>
    </row>
    <row r="10513" spans="16:17" ht="0" hidden="1" customHeight="1" x14ac:dyDescent="0.25">
      <c r="P10513" s="167"/>
      <c r="Q10513" s="168"/>
    </row>
    <row r="10514" spans="16:17" ht="0" hidden="1" customHeight="1" x14ac:dyDescent="0.25">
      <c r="P10514" s="167"/>
      <c r="Q10514" s="168"/>
    </row>
    <row r="10515" spans="16:17" ht="0" hidden="1" customHeight="1" x14ac:dyDescent="0.25">
      <c r="P10515" s="167"/>
      <c r="Q10515" s="168"/>
    </row>
    <row r="10516" spans="16:17" ht="0" hidden="1" customHeight="1" x14ac:dyDescent="0.25">
      <c r="P10516" s="167"/>
      <c r="Q10516" s="168"/>
    </row>
    <row r="10517" spans="16:17" ht="0" hidden="1" customHeight="1" x14ac:dyDescent="0.25">
      <c r="P10517" s="167"/>
      <c r="Q10517" s="168"/>
    </row>
    <row r="10518" spans="16:17" ht="0" hidden="1" customHeight="1" x14ac:dyDescent="0.25">
      <c r="P10518" s="167"/>
      <c r="Q10518" s="168"/>
    </row>
    <row r="10519" spans="16:17" ht="0" hidden="1" customHeight="1" x14ac:dyDescent="0.25">
      <c r="P10519" s="167"/>
      <c r="Q10519" s="168"/>
    </row>
    <row r="10520" spans="16:17" ht="0" hidden="1" customHeight="1" x14ac:dyDescent="0.25">
      <c r="P10520" s="167"/>
      <c r="Q10520" s="168"/>
    </row>
    <row r="10521" spans="16:17" ht="0" hidden="1" customHeight="1" x14ac:dyDescent="0.25">
      <c r="P10521" s="167"/>
      <c r="Q10521" s="168"/>
    </row>
    <row r="10522" spans="16:17" ht="0" hidden="1" customHeight="1" x14ac:dyDescent="0.25">
      <c r="P10522" s="167"/>
      <c r="Q10522" s="168"/>
    </row>
    <row r="10523" spans="16:17" ht="0" hidden="1" customHeight="1" x14ac:dyDescent="0.25">
      <c r="P10523" s="167"/>
      <c r="Q10523" s="168"/>
    </row>
    <row r="10524" spans="16:17" ht="0" hidden="1" customHeight="1" x14ac:dyDescent="0.25">
      <c r="P10524" s="167"/>
      <c r="Q10524" s="168"/>
    </row>
    <row r="10525" spans="16:17" ht="0" hidden="1" customHeight="1" x14ac:dyDescent="0.25">
      <c r="P10525" s="167"/>
      <c r="Q10525" s="168"/>
    </row>
    <row r="10526" spans="16:17" ht="0" hidden="1" customHeight="1" x14ac:dyDescent="0.25">
      <c r="P10526" s="167"/>
      <c r="Q10526" s="168"/>
    </row>
    <row r="10527" spans="16:17" ht="0" hidden="1" customHeight="1" x14ac:dyDescent="0.25">
      <c r="P10527" s="167"/>
      <c r="Q10527" s="168"/>
    </row>
    <row r="10528" spans="16:17" ht="0" hidden="1" customHeight="1" x14ac:dyDescent="0.25">
      <c r="P10528" s="167"/>
      <c r="Q10528" s="168"/>
    </row>
    <row r="10529" spans="16:17" ht="0" hidden="1" customHeight="1" x14ac:dyDescent="0.25">
      <c r="P10529" s="167"/>
      <c r="Q10529" s="168"/>
    </row>
    <row r="10530" spans="16:17" ht="0" hidden="1" customHeight="1" x14ac:dyDescent="0.25">
      <c r="P10530" s="167"/>
      <c r="Q10530" s="168"/>
    </row>
    <row r="10531" spans="16:17" ht="0" hidden="1" customHeight="1" x14ac:dyDescent="0.25">
      <c r="P10531" s="167"/>
      <c r="Q10531" s="168"/>
    </row>
    <row r="10532" spans="16:17" ht="0" hidden="1" customHeight="1" x14ac:dyDescent="0.25">
      <c r="P10532" s="167"/>
      <c r="Q10532" s="168"/>
    </row>
    <row r="10533" spans="16:17" ht="0" hidden="1" customHeight="1" x14ac:dyDescent="0.25">
      <c r="P10533" s="167"/>
      <c r="Q10533" s="168"/>
    </row>
    <row r="10534" spans="16:17" ht="0" hidden="1" customHeight="1" x14ac:dyDescent="0.25">
      <c r="P10534" s="167"/>
      <c r="Q10534" s="168"/>
    </row>
    <row r="10535" spans="16:17" ht="0" hidden="1" customHeight="1" x14ac:dyDescent="0.25">
      <c r="P10535" s="167"/>
      <c r="Q10535" s="168"/>
    </row>
    <row r="10536" spans="16:17" ht="0" hidden="1" customHeight="1" x14ac:dyDescent="0.25">
      <c r="P10536" s="167"/>
      <c r="Q10536" s="168"/>
    </row>
    <row r="10537" spans="16:17" ht="0" hidden="1" customHeight="1" x14ac:dyDescent="0.25">
      <c r="P10537" s="167"/>
      <c r="Q10537" s="168"/>
    </row>
    <row r="10538" spans="16:17" ht="0" hidden="1" customHeight="1" x14ac:dyDescent="0.25">
      <c r="P10538" s="167"/>
      <c r="Q10538" s="168"/>
    </row>
    <row r="10539" spans="16:17" ht="0" hidden="1" customHeight="1" x14ac:dyDescent="0.25">
      <c r="P10539" s="167"/>
      <c r="Q10539" s="168"/>
    </row>
    <row r="10540" spans="16:17" ht="0" hidden="1" customHeight="1" x14ac:dyDescent="0.25">
      <c r="P10540" s="167"/>
      <c r="Q10540" s="168"/>
    </row>
    <row r="10541" spans="16:17" ht="0" hidden="1" customHeight="1" x14ac:dyDescent="0.25">
      <c r="P10541" s="167"/>
      <c r="Q10541" s="168"/>
    </row>
    <row r="10542" spans="16:17" ht="0" hidden="1" customHeight="1" x14ac:dyDescent="0.25">
      <c r="P10542" s="167"/>
      <c r="Q10542" s="168"/>
    </row>
    <row r="10543" spans="16:17" ht="0" hidden="1" customHeight="1" x14ac:dyDescent="0.25">
      <c r="P10543" s="167"/>
      <c r="Q10543" s="168"/>
    </row>
    <row r="10544" spans="16:17" ht="0" hidden="1" customHeight="1" x14ac:dyDescent="0.25">
      <c r="P10544" s="167"/>
      <c r="Q10544" s="168"/>
    </row>
    <row r="10545" spans="16:17" ht="0" hidden="1" customHeight="1" x14ac:dyDescent="0.25">
      <c r="P10545" s="167"/>
      <c r="Q10545" s="168"/>
    </row>
    <row r="10546" spans="16:17" ht="0" hidden="1" customHeight="1" x14ac:dyDescent="0.25">
      <c r="P10546" s="167"/>
      <c r="Q10546" s="168"/>
    </row>
    <row r="10547" spans="16:17" ht="0" hidden="1" customHeight="1" x14ac:dyDescent="0.25">
      <c r="P10547" s="167"/>
      <c r="Q10547" s="168"/>
    </row>
    <row r="10548" spans="16:17" ht="0" hidden="1" customHeight="1" x14ac:dyDescent="0.25">
      <c r="P10548" s="167"/>
      <c r="Q10548" s="168"/>
    </row>
    <row r="10549" spans="16:17" ht="0" hidden="1" customHeight="1" x14ac:dyDescent="0.25">
      <c r="P10549" s="167"/>
      <c r="Q10549" s="168"/>
    </row>
    <row r="10550" spans="16:17" ht="0" hidden="1" customHeight="1" x14ac:dyDescent="0.25">
      <c r="P10550" s="167"/>
      <c r="Q10550" s="168"/>
    </row>
    <row r="10551" spans="16:17" ht="0" hidden="1" customHeight="1" x14ac:dyDescent="0.25">
      <c r="P10551" s="167"/>
      <c r="Q10551" s="168"/>
    </row>
    <row r="10552" spans="16:17" ht="0" hidden="1" customHeight="1" x14ac:dyDescent="0.25">
      <c r="P10552" s="167"/>
      <c r="Q10552" s="168"/>
    </row>
    <row r="10553" spans="16:17" ht="0" hidden="1" customHeight="1" x14ac:dyDescent="0.25">
      <c r="P10553" s="167"/>
      <c r="Q10553" s="168"/>
    </row>
    <row r="10554" spans="16:17" ht="0" hidden="1" customHeight="1" x14ac:dyDescent="0.25">
      <c r="P10554" s="167"/>
      <c r="Q10554" s="168"/>
    </row>
    <row r="10555" spans="16:17" ht="0" hidden="1" customHeight="1" x14ac:dyDescent="0.25">
      <c r="P10555" s="167"/>
      <c r="Q10555" s="168"/>
    </row>
    <row r="10556" spans="16:17" ht="0" hidden="1" customHeight="1" x14ac:dyDescent="0.25">
      <c r="P10556" s="167"/>
      <c r="Q10556" s="168"/>
    </row>
    <row r="10557" spans="16:17" ht="0" hidden="1" customHeight="1" x14ac:dyDescent="0.25">
      <c r="P10557" s="167"/>
      <c r="Q10557" s="168"/>
    </row>
    <row r="10558" spans="16:17" ht="0" hidden="1" customHeight="1" x14ac:dyDescent="0.25">
      <c r="P10558" s="167"/>
      <c r="Q10558" s="168"/>
    </row>
    <row r="10559" spans="16:17" ht="0" hidden="1" customHeight="1" x14ac:dyDescent="0.25">
      <c r="P10559" s="167"/>
      <c r="Q10559" s="168"/>
    </row>
    <row r="10560" spans="16:17" ht="0" hidden="1" customHeight="1" x14ac:dyDescent="0.25">
      <c r="P10560" s="167"/>
      <c r="Q10560" s="168"/>
    </row>
    <row r="10561" spans="16:17" ht="0" hidden="1" customHeight="1" x14ac:dyDescent="0.25">
      <c r="P10561" s="167"/>
      <c r="Q10561" s="168"/>
    </row>
    <row r="10562" spans="16:17" ht="0" hidden="1" customHeight="1" x14ac:dyDescent="0.25">
      <c r="P10562" s="167"/>
      <c r="Q10562" s="168"/>
    </row>
    <row r="10563" spans="16:17" ht="0" hidden="1" customHeight="1" x14ac:dyDescent="0.25">
      <c r="P10563" s="167"/>
      <c r="Q10563" s="168"/>
    </row>
    <row r="10564" spans="16:17" ht="0" hidden="1" customHeight="1" x14ac:dyDescent="0.25">
      <c r="P10564" s="167"/>
      <c r="Q10564" s="168"/>
    </row>
    <row r="10565" spans="16:17" ht="0" hidden="1" customHeight="1" x14ac:dyDescent="0.25">
      <c r="P10565" s="167"/>
      <c r="Q10565" s="168"/>
    </row>
    <row r="10566" spans="16:17" ht="0" hidden="1" customHeight="1" x14ac:dyDescent="0.25">
      <c r="P10566" s="167"/>
      <c r="Q10566" s="168"/>
    </row>
    <row r="10567" spans="16:17" ht="0" hidden="1" customHeight="1" x14ac:dyDescent="0.25">
      <c r="P10567" s="167"/>
      <c r="Q10567" s="168"/>
    </row>
    <row r="10568" spans="16:17" ht="0" hidden="1" customHeight="1" x14ac:dyDescent="0.25">
      <c r="P10568" s="167"/>
      <c r="Q10568" s="168"/>
    </row>
    <row r="10569" spans="16:17" ht="0" hidden="1" customHeight="1" x14ac:dyDescent="0.25">
      <c r="P10569" s="167"/>
      <c r="Q10569" s="168"/>
    </row>
    <row r="10570" spans="16:17" ht="0" hidden="1" customHeight="1" x14ac:dyDescent="0.25">
      <c r="P10570" s="167"/>
      <c r="Q10570" s="168"/>
    </row>
    <row r="10571" spans="16:17" ht="0" hidden="1" customHeight="1" x14ac:dyDescent="0.25">
      <c r="P10571" s="167"/>
      <c r="Q10571" s="168"/>
    </row>
    <row r="10572" spans="16:17" ht="0" hidden="1" customHeight="1" x14ac:dyDescent="0.25">
      <c r="P10572" s="167"/>
      <c r="Q10572" s="168"/>
    </row>
    <row r="10573" spans="16:17" ht="0" hidden="1" customHeight="1" x14ac:dyDescent="0.25">
      <c r="P10573" s="167"/>
      <c r="Q10573" s="168"/>
    </row>
    <row r="10574" spans="16:17" ht="0" hidden="1" customHeight="1" x14ac:dyDescent="0.25">
      <c r="P10574" s="167"/>
      <c r="Q10574" s="168"/>
    </row>
    <row r="10575" spans="16:17" ht="0" hidden="1" customHeight="1" x14ac:dyDescent="0.25">
      <c r="P10575" s="167"/>
      <c r="Q10575" s="168"/>
    </row>
    <row r="10576" spans="16:17" ht="0" hidden="1" customHeight="1" x14ac:dyDescent="0.25">
      <c r="P10576" s="167"/>
      <c r="Q10576" s="168"/>
    </row>
    <row r="10577" spans="16:17" ht="0" hidden="1" customHeight="1" x14ac:dyDescent="0.25">
      <c r="P10577" s="167"/>
      <c r="Q10577" s="168"/>
    </row>
    <row r="10578" spans="16:17" ht="0" hidden="1" customHeight="1" x14ac:dyDescent="0.25">
      <c r="P10578" s="167"/>
      <c r="Q10578" s="168"/>
    </row>
    <row r="10579" spans="16:17" ht="0" hidden="1" customHeight="1" x14ac:dyDescent="0.25">
      <c r="P10579" s="167"/>
      <c r="Q10579" s="168"/>
    </row>
    <row r="10580" spans="16:17" ht="0" hidden="1" customHeight="1" x14ac:dyDescent="0.25">
      <c r="P10580" s="167"/>
      <c r="Q10580" s="168"/>
    </row>
    <row r="10581" spans="16:17" ht="0" hidden="1" customHeight="1" x14ac:dyDescent="0.25">
      <c r="P10581" s="167"/>
      <c r="Q10581" s="168"/>
    </row>
    <row r="10582" spans="16:17" ht="0" hidden="1" customHeight="1" x14ac:dyDescent="0.25">
      <c r="P10582" s="167"/>
      <c r="Q10582" s="168"/>
    </row>
    <row r="10583" spans="16:17" ht="0" hidden="1" customHeight="1" x14ac:dyDescent="0.25">
      <c r="P10583" s="167"/>
      <c r="Q10583" s="168"/>
    </row>
    <row r="10584" spans="16:17" ht="0" hidden="1" customHeight="1" x14ac:dyDescent="0.25">
      <c r="P10584" s="167"/>
      <c r="Q10584" s="168"/>
    </row>
    <row r="10585" spans="16:17" ht="0" hidden="1" customHeight="1" x14ac:dyDescent="0.25">
      <c r="P10585" s="167"/>
      <c r="Q10585" s="168"/>
    </row>
    <row r="10586" spans="16:17" ht="0" hidden="1" customHeight="1" x14ac:dyDescent="0.25">
      <c r="P10586" s="167"/>
      <c r="Q10586" s="168"/>
    </row>
    <row r="10587" spans="16:17" ht="0" hidden="1" customHeight="1" x14ac:dyDescent="0.25">
      <c r="P10587" s="167"/>
      <c r="Q10587" s="168"/>
    </row>
    <row r="10588" spans="16:17" ht="0" hidden="1" customHeight="1" x14ac:dyDescent="0.25">
      <c r="P10588" s="167"/>
      <c r="Q10588" s="168"/>
    </row>
    <row r="10589" spans="16:17" ht="0" hidden="1" customHeight="1" x14ac:dyDescent="0.25">
      <c r="P10589" s="167"/>
      <c r="Q10589" s="168"/>
    </row>
    <row r="10590" spans="16:17" ht="0" hidden="1" customHeight="1" x14ac:dyDescent="0.25">
      <c r="P10590" s="167"/>
      <c r="Q10590" s="168"/>
    </row>
    <row r="10591" spans="16:17" ht="0" hidden="1" customHeight="1" x14ac:dyDescent="0.25">
      <c r="P10591" s="167"/>
      <c r="Q10591" s="168"/>
    </row>
    <row r="10592" spans="16:17" ht="0" hidden="1" customHeight="1" x14ac:dyDescent="0.25">
      <c r="P10592" s="167"/>
      <c r="Q10592" s="168"/>
    </row>
    <row r="10593" spans="16:17" ht="0" hidden="1" customHeight="1" x14ac:dyDescent="0.25">
      <c r="P10593" s="167"/>
      <c r="Q10593" s="168"/>
    </row>
    <row r="10594" spans="16:17" ht="0" hidden="1" customHeight="1" x14ac:dyDescent="0.25">
      <c r="P10594" s="167"/>
      <c r="Q10594" s="168"/>
    </row>
    <row r="10595" spans="16:17" ht="0" hidden="1" customHeight="1" x14ac:dyDescent="0.25">
      <c r="P10595" s="167"/>
      <c r="Q10595" s="168"/>
    </row>
    <row r="10596" spans="16:17" ht="0" hidden="1" customHeight="1" x14ac:dyDescent="0.25">
      <c r="P10596" s="167"/>
      <c r="Q10596" s="168"/>
    </row>
    <row r="10597" spans="16:17" ht="0" hidden="1" customHeight="1" x14ac:dyDescent="0.25">
      <c r="P10597" s="167"/>
      <c r="Q10597" s="168"/>
    </row>
    <row r="10598" spans="16:17" ht="0" hidden="1" customHeight="1" x14ac:dyDescent="0.25">
      <c r="P10598" s="167"/>
      <c r="Q10598" s="168"/>
    </row>
    <row r="10599" spans="16:17" ht="0" hidden="1" customHeight="1" x14ac:dyDescent="0.25">
      <c r="P10599" s="167"/>
      <c r="Q10599" s="168"/>
    </row>
    <row r="10600" spans="16:17" ht="0" hidden="1" customHeight="1" x14ac:dyDescent="0.25">
      <c r="P10600" s="167"/>
      <c r="Q10600" s="168"/>
    </row>
    <row r="10601" spans="16:17" ht="0" hidden="1" customHeight="1" x14ac:dyDescent="0.25">
      <c r="P10601" s="167"/>
      <c r="Q10601" s="168"/>
    </row>
    <row r="10602" spans="16:17" ht="0" hidden="1" customHeight="1" x14ac:dyDescent="0.25">
      <c r="P10602" s="167"/>
      <c r="Q10602" s="168"/>
    </row>
    <row r="10603" spans="16:17" ht="0" hidden="1" customHeight="1" x14ac:dyDescent="0.25">
      <c r="P10603" s="167"/>
      <c r="Q10603" s="168"/>
    </row>
    <row r="10604" spans="16:17" ht="0" hidden="1" customHeight="1" x14ac:dyDescent="0.25">
      <c r="P10604" s="167"/>
      <c r="Q10604" s="168"/>
    </row>
    <row r="10605" spans="16:17" ht="0" hidden="1" customHeight="1" x14ac:dyDescent="0.25">
      <c r="P10605" s="167"/>
      <c r="Q10605" s="168"/>
    </row>
    <row r="10606" spans="16:17" ht="0" hidden="1" customHeight="1" x14ac:dyDescent="0.25">
      <c r="P10606" s="167"/>
      <c r="Q10606" s="168"/>
    </row>
    <row r="10607" spans="16:17" ht="0" hidden="1" customHeight="1" x14ac:dyDescent="0.25">
      <c r="P10607" s="167"/>
      <c r="Q10607" s="168"/>
    </row>
    <row r="10608" spans="16:17" ht="0" hidden="1" customHeight="1" x14ac:dyDescent="0.25">
      <c r="P10608" s="167"/>
      <c r="Q10608" s="168"/>
    </row>
    <row r="10609" spans="16:17" ht="0" hidden="1" customHeight="1" x14ac:dyDescent="0.25">
      <c r="P10609" s="167"/>
      <c r="Q10609" s="168"/>
    </row>
    <row r="10610" spans="16:17" ht="0" hidden="1" customHeight="1" x14ac:dyDescent="0.25">
      <c r="P10610" s="167"/>
      <c r="Q10610" s="168"/>
    </row>
    <row r="10611" spans="16:17" ht="0" hidden="1" customHeight="1" x14ac:dyDescent="0.25">
      <c r="P10611" s="167"/>
      <c r="Q10611" s="168"/>
    </row>
    <row r="10612" spans="16:17" ht="0" hidden="1" customHeight="1" x14ac:dyDescent="0.25">
      <c r="P10612" s="167"/>
      <c r="Q10612" s="168"/>
    </row>
    <row r="10613" spans="16:17" ht="0" hidden="1" customHeight="1" x14ac:dyDescent="0.25">
      <c r="P10613" s="167"/>
      <c r="Q10613" s="168"/>
    </row>
    <row r="10614" spans="16:17" ht="0" hidden="1" customHeight="1" x14ac:dyDescent="0.25">
      <c r="P10614" s="167"/>
      <c r="Q10614" s="168"/>
    </row>
    <row r="10615" spans="16:17" ht="0" hidden="1" customHeight="1" x14ac:dyDescent="0.25">
      <c r="P10615" s="167"/>
      <c r="Q10615" s="168"/>
    </row>
    <row r="10616" spans="16:17" ht="0" hidden="1" customHeight="1" x14ac:dyDescent="0.25">
      <c r="P10616" s="167"/>
      <c r="Q10616" s="168"/>
    </row>
    <row r="10617" spans="16:17" ht="0" hidden="1" customHeight="1" x14ac:dyDescent="0.25">
      <c r="P10617" s="167"/>
      <c r="Q10617" s="168"/>
    </row>
    <row r="10618" spans="16:17" ht="0" hidden="1" customHeight="1" x14ac:dyDescent="0.25">
      <c r="P10618" s="167"/>
      <c r="Q10618" s="168"/>
    </row>
    <row r="10619" spans="16:17" ht="0" hidden="1" customHeight="1" x14ac:dyDescent="0.25">
      <c r="P10619" s="167"/>
      <c r="Q10619" s="168"/>
    </row>
    <row r="10620" spans="16:17" ht="0" hidden="1" customHeight="1" x14ac:dyDescent="0.25">
      <c r="P10620" s="167"/>
      <c r="Q10620" s="168"/>
    </row>
    <row r="10621" spans="16:17" ht="0" hidden="1" customHeight="1" x14ac:dyDescent="0.25">
      <c r="P10621" s="167"/>
      <c r="Q10621" s="168"/>
    </row>
    <row r="10622" spans="16:17" ht="0" hidden="1" customHeight="1" x14ac:dyDescent="0.25">
      <c r="P10622" s="167"/>
      <c r="Q10622" s="168"/>
    </row>
    <row r="10623" spans="16:17" ht="0" hidden="1" customHeight="1" x14ac:dyDescent="0.25">
      <c r="P10623" s="167"/>
      <c r="Q10623" s="168"/>
    </row>
    <row r="10624" spans="16:17" ht="0" hidden="1" customHeight="1" x14ac:dyDescent="0.25">
      <c r="P10624" s="167"/>
      <c r="Q10624" s="168"/>
    </row>
    <row r="10625" spans="16:17" ht="0" hidden="1" customHeight="1" x14ac:dyDescent="0.25">
      <c r="P10625" s="167"/>
      <c r="Q10625" s="168"/>
    </row>
    <row r="10626" spans="16:17" ht="0" hidden="1" customHeight="1" x14ac:dyDescent="0.25">
      <c r="P10626" s="167"/>
      <c r="Q10626" s="168"/>
    </row>
    <row r="10627" spans="16:17" ht="0" hidden="1" customHeight="1" x14ac:dyDescent="0.25">
      <c r="P10627" s="167"/>
      <c r="Q10627" s="168"/>
    </row>
    <row r="10628" spans="16:17" ht="0" hidden="1" customHeight="1" x14ac:dyDescent="0.25">
      <c r="P10628" s="167"/>
      <c r="Q10628" s="168"/>
    </row>
    <row r="10629" spans="16:17" ht="0" hidden="1" customHeight="1" x14ac:dyDescent="0.25">
      <c r="P10629" s="167"/>
      <c r="Q10629" s="168"/>
    </row>
    <row r="10630" spans="16:17" ht="0" hidden="1" customHeight="1" x14ac:dyDescent="0.25">
      <c r="P10630" s="167"/>
      <c r="Q10630" s="168"/>
    </row>
    <row r="10631" spans="16:17" ht="0" hidden="1" customHeight="1" x14ac:dyDescent="0.25">
      <c r="P10631" s="167"/>
      <c r="Q10631" s="168"/>
    </row>
    <row r="10632" spans="16:17" ht="0" hidden="1" customHeight="1" x14ac:dyDescent="0.25">
      <c r="P10632" s="167"/>
      <c r="Q10632" s="168"/>
    </row>
    <row r="10633" spans="16:17" ht="0" hidden="1" customHeight="1" x14ac:dyDescent="0.25">
      <c r="P10633" s="167"/>
      <c r="Q10633" s="168"/>
    </row>
    <row r="10634" spans="16:17" ht="0" hidden="1" customHeight="1" x14ac:dyDescent="0.25">
      <c r="P10634" s="167"/>
      <c r="Q10634" s="168"/>
    </row>
    <row r="10635" spans="16:17" ht="0" hidden="1" customHeight="1" x14ac:dyDescent="0.25">
      <c r="P10635" s="167"/>
      <c r="Q10635" s="168"/>
    </row>
    <row r="10636" spans="16:17" ht="0" hidden="1" customHeight="1" x14ac:dyDescent="0.25">
      <c r="P10636" s="167"/>
      <c r="Q10636" s="168"/>
    </row>
    <row r="10637" spans="16:17" ht="0" hidden="1" customHeight="1" x14ac:dyDescent="0.25">
      <c r="P10637" s="167"/>
      <c r="Q10637" s="168"/>
    </row>
    <row r="10638" spans="16:17" ht="0" hidden="1" customHeight="1" x14ac:dyDescent="0.25">
      <c r="P10638" s="167"/>
      <c r="Q10638" s="168"/>
    </row>
    <row r="10639" spans="16:17" ht="0" hidden="1" customHeight="1" x14ac:dyDescent="0.25">
      <c r="P10639" s="167"/>
      <c r="Q10639" s="168"/>
    </row>
    <row r="10640" spans="16:17" ht="0" hidden="1" customHeight="1" x14ac:dyDescent="0.25">
      <c r="P10640" s="167"/>
      <c r="Q10640" s="168"/>
    </row>
    <row r="10641" spans="16:17" ht="0" hidden="1" customHeight="1" x14ac:dyDescent="0.25">
      <c r="P10641" s="167"/>
      <c r="Q10641" s="168"/>
    </row>
    <row r="10642" spans="16:17" ht="0" hidden="1" customHeight="1" x14ac:dyDescent="0.25">
      <c r="P10642" s="167"/>
      <c r="Q10642" s="168"/>
    </row>
    <row r="10643" spans="16:17" ht="0" hidden="1" customHeight="1" x14ac:dyDescent="0.25">
      <c r="P10643" s="167"/>
      <c r="Q10643" s="168"/>
    </row>
    <row r="10644" spans="16:17" ht="0" hidden="1" customHeight="1" x14ac:dyDescent="0.25">
      <c r="P10644" s="167"/>
      <c r="Q10644" s="168"/>
    </row>
    <row r="10645" spans="16:17" ht="0" hidden="1" customHeight="1" x14ac:dyDescent="0.25">
      <c r="P10645" s="167"/>
      <c r="Q10645" s="168"/>
    </row>
    <row r="10646" spans="16:17" ht="0" hidden="1" customHeight="1" x14ac:dyDescent="0.25">
      <c r="P10646" s="167"/>
      <c r="Q10646" s="168"/>
    </row>
    <row r="10647" spans="16:17" ht="0" hidden="1" customHeight="1" x14ac:dyDescent="0.25">
      <c r="P10647" s="167"/>
      <c r="Q10647" s="168"/>
    </row>
    <row r="10648" spans="16:17" ht="0" hidden="1" customHeight="1" x14ac:dyDescent="0.25">
      <c r="P10648" s="167"/>
      <c r="Q10648" s="168"/>
    </row>
    <row r="10649" spans="16:17" ht="0" hidden="1" customHeight="1" x14ac:dyDescent="0.25">
      <c r="P10649" s="167"/>
      <c r="Q10649" s="168"/>
    </row>
    <row r="10650" spans="16:17" ht="0" hidden="1" customHeight="1" x14ac:dyDescent="0.25">
      <c r="P10650" s="167"/>
      <c r="Q10650" s="168"/>
    </row>
    <row r="10651" spans="16:17" ht="0" hidden="1" customHeight="1" x14ac:dyDescent="0.25">
      <c r="P10651" s="167"/>
      <c r="Q10651" s="168"/>
    </row>
    <row r="10652" spans="16:17" ht="0" hidden="1" customHeight="1" x14ac:dyDescent="0.25">
      <c r="P10652" s="167"/>
      <c r="Q10652" s="168"/>
    </row>
    <row r="10653" spans="16:17" ht="0" hidden="1" customHeight="1" x14ac:dyDescent="0.25">
      <c r="P10653" s="167"/>
      <c r="Q10653" s="168"/>
    </row>
    <row r="10654" spans="16:17" ht="0" hidden="1" customHeight="1" x14ac:dyDescent="0.25">
      <c r="P10654" s="167"/>
      <c r="Q10654" s="168"/>
    </row>
    <row r="10655" spans="16:17" ht="0" hidden="1" customHeight="1" x14ac:dyDescent="0.25">
      <c r="P10655" s="167"/>
      <c r="Q10655" s="168"/>
    </row>
    <row r="10656" spans="16:17" ht="0" hidden="1" customHeight="1" x14ac:dyDescent="0.25">
      <c r="P10656" s="167"/>
      <c r="Q10656" s="168"/>
    </row>
    <row r="10657" spans="16:17" ht="0" hidden="1" customHeight="1" x14ac:dyDescent="0.25">
      <c r="P10657" s="167"/>
      <c r="Q10657" s="168"/>
    </row>
    <row r="10658" spans="16:17" ht="0" hidden="1" customHeight="1" x14ac:dyDescent="0.25">
      <c r="P10658" s="167"/>
      <c r="Q10658" s="168"/>
    </row>
    <row r="10659" spans="16:17" ht="0" hidden="1" customHeight="1" x14ac:dyDescent="0.25">
      <c r="P10659" s="167"/>
      <c r="Q10659" s="168"/>
    </row>
    <row r="10660" spans="16:17" ht="0" hidden="1" customHeight="1" x14ac:dyDescent="0.25">
      <c r="P10660" s="167"/>
      <c r="Q10660" s="168"/>
    </row>
    <row r="10661" spans="16:17" ht="0" hidden="1" customHeight="1" x14ac:dyDescent="0.25">
      <c r="P10661" s="167"/>
      <c r="Q10661" s="168"/>
    </row>
    <row r="10662" spans="16:17" ht="0" hidden="1" customHeight="1" x14ac:dyDescent="0.25">
      <c r="P10662" s="167"/>
      <c r="Q10662" s="168"/>
    </row>
    <row r="10663" spans="16:17" ht="0" hidden="1" customHeight="1" x14ac:dyDescent="0.25">
      <c r="P10663" s="167"/>
      <c r="Q10663" s="168"/>
    </row>
    <row r="10664" spans="16:17" ht="0" hidden="1" customHeight="1" x14ac:dyDescent="0.25">
      <c r="P10664" s="167"/>
      <c r="Q10664" s="168"/>
    </row>
    <row r="10665" spans="16:17" ht="0" hidden="1" customHeight="1" x14ac:dyDescent="0.25">
      <c r="P10665" s="167"/>
      <c r="Q10665" s="168"/>
    </row>
    <row r="10666" spans="16:17" ht="0" hidden="1" customHeight="1" x14ac:dyDescent="0.25">
      <c r="P10666" s="167"/>
      <c r="Q10666" s="168"/>
    </row>
    <row r="10667" spans="16:17" ht="0" hidden="1" customHeight="1" x14ac:dyDescent="0.25">
      <c r="P10667" s="167"/>
      <c r="Q10667" s="168"/>
    </row>
    <row r="10668" spans="16:17" ht="0" hidden="1" customHeight="1" x14ac:dyDescent="0.25">
      <c r="P10668" s="167"/>
      <c r="Q10668" s="168"/>
    </row>
    <row r="10669" spans="16:17" ht="0" hidden="1" customHeight="1" x14ac:dyDescent="0.25">
      <c r="P10669" s="167"/>
      <c r="Q10669" s="168"/>
    </row>
    <row r="10670" spans="16:17" ht="0" hidden="1" customHeight="1" x14ac:dyDescent="0.25">
      <c r="P10670" s="167"/>
      <c r="Q10670" s="168"/>
    </row>
    <row r="10671" spans="16:17" ht="0" hidden="1" customHeight="1" x14ac:dyDescent="0.25">
      <c r="P10671" s="167"/>
      <c r="Q10671" s="168"/>
    </row>
    <row r="10672" spans="16:17" ht="0" hidden="1" customHeight="1" x14ac:dyDescent="0.25">
      <c r="P10672" s="167"/>
      <c r="Q10672" s="168"/>
    </row>
    <row r="10673" spans="16:17" ht="0" hidden="1" customHeight="1" x14ac:dyDescent="0.25">
      <c r="P10673" s="167"/>
      <c r="Q10673" s="168"/>
    </row>
    <row r="10674" spans="16:17" ht="0" hidden="1" customHeight="1" x14ac:dyDescent="0.25">
      <c r="P10674" s="167"/>
      <c r="Q10674" s="168"/>
    </row>
    <row r="10675" spans="16:17" ht="0" hidden="1" customHeight="1" x14ac:dyDescent="0.25">
      <c r="P10675" s="167"/>
      <c r="Q10675" s="168"/>
    </row>
    <row r="10676" spans="16:17" ht="0" hidden="1" customHeight="1" x14ac:dyDescent="0.25">
      <c r="P10676" s="167"/>
      <c r="Q10676" s="168"/>
    </row>
    <row r="10677" spans="16:17" ht="0" hidden="1" customHeight="1" x14ac:dyDescent="0.25">
      <c r="P10677" s="167"/>
      <c r="Q10677" s="168"/>
    </row>
    <row r="10678" spans="16:17" ht="0" hidden="1" customHeight="1" x14ac:dyDescent="0.25">
      <c r="P10678" s="167"/>
      <c r="Q10678" s="168"/>
    </row>
    <row r="10679" spans="16:17" ht="0" hidden="1" customHeight="1" x14ac:dyDescent="0.25">
      <c r="P10679" s="167"/>
      <c r="Q10679" s="168"/>
    </row>
    <row r="10680" spans="16:17" ht="0" hidden="1" customHeight="1" x14ac:dyDescent="0.25">
      <c r="P10680" s="167"/>
      <c r="Q10680" s="168"/>
    </row>
    <row r="10681" spans="16:17" ht="0" hidden="1" customHeight="1" x14ac:dyDescent="0.25">
      <c r="P10681" s="167"/>
      <c r="Q10681" s="168"/>
    </row>
    <row r="10682" spans="16:17" ht="0" hidden="1" customHeight="1" x14ac:dyDescent="0.25">
      <c r="P10682" s="167"/>
      <c r="Q10682" s="168"/>
    </row>
    <row r="10683" spans="16:17" ht="0" hidden="1" customHeight="1" x14ac:dyDescent="0.25">
      <c r="P10683" s="167"/>
      <c r="Q10683" s="168"/>
    </row>
    <row r="10684" spans="16:17" ht="0" hidden="1" customHeight="1" x14ac:dyDescent="0.25">
      <c r="P10684" s="167"/>
      <c r="Q10684" s="168"/>
    </row>
    <row r="10685" spans="16:17" ht="0" hidden="1" customHeight="1" x14ac:dyDescent="0.25">
      <c r="P10685" s="167"/>
      <c r="Q10685" s="168"/>
    </row>
    <row r="10686" spans="16:17" ht="0" hidden="1" customHeight="1" x14ac:dyDescent="0.25">
      <c r="P10686" s="167"/>
      <c r="Q10686" s="168"/>
    </row>
    <row r="10687" spans="16:17" ht="0" hidden="1" customHeight="1" x14ac:dyDescent="0.25">
      <c r="P10687" s="167"/>
      <c r="Q10687" s="168"/>
    </row>
    <row r="10688" spans="16:17" ht="0" hidden="1" customHeight="1" x14ac:dyDescent="0.25">
      <c r="P10688" s="167"/>
      <c r="Q10688" s="168"/>
    </row>
    <row r="10689" spans="16:17" ht="0" hidden="1" customHeight="1" x14ac:dyDescent="0.25">
      <c r="P10689" s="167"/>
      <c r="Q10689" s="168"/>
    </row>
    <row r="10690" spans="16:17" ht="0" hidden="1" customHeight="1" x14ac:dyDescent="0.25">
      <c r="P10690" s="167"/>
      <c r="Q10690" s="168"/>
    </row>
    <row r="10691" spans="16:17" ht="0" hidden="1" customHeight="1" x14ac:dyDescent="0.25">
      <c r="P10691" s="167"/>
      <c r="Q10691" s="168"/>
    </row>
    <row r="10692" spans="16:17" ht="0" hidden="1" customHeight="1" x14ac:dyDescent="0.25">
      <c r="P10692" s="167"/>
      <c r="Q10692" s="168"/>
    </row>
    <row r="10693" spans="16:17" ht="0" hidden="1" customHeight="1" x14ac:dyDescent="0.25">
      <c r="P10693" s="167"/>
      <c r="Q10693" s="168"/>
    </row>
    <row r="10694" spans="16:17" ht="0" hidden="1" customHeight="1" x14ac:dyDescent="0.25">
      <c r="P10694" s="167"/>
      <c r="Q10694" s="168"/>
    </row>
    <row r="10695" spans="16:17" ht="0" hidden="1" customHeight="1" x14ac:dyDescent="0.25">
      <c r="P10695" s="167"/>
      <c r="Q10695" s="168"/>
    </row>
    <row r="10696" spans="16:17" ht="0" hidden="1" customHeight="1" x14ac:dyDescent="0.25">
      <c r="P10696" s="167"/>
      <c r="Q10696" s="168"/>
    </row>
    <row r="10697" spans="16:17" ht="0" hidden="1" customHeight="1" x14ac:dyDescent="0.25">
      <c r="P10697" s="167"/>
      <c r="Q10697" s="168"/>
    </row>
    <row r="10698" spans="16:17" ht="0" hidden="1" customHeight="1" x14ac:dyDescent="0.25">
      <c r="P10698" s="167"/>
      <c r="Q10698" s="168"/>
    </row>
    <row r="10699" spans="16:17" ht="0" hidden="1" customHeight="1" x14ac:dyDescent="0.25">
      <c r="P10699" s="167"/>
      <c r="Q10699" s="168"/>
    </row>
    <row r="10700" spans="16:17" ht="0" hidden="1" customHeight="1" x14ac:dyDescent="0.25">
      <c r="P10700" s="167"/>
      <c r="Q10700" s="168"/>
    </row>
    <row r="10701" spans="16:17" ht="0" hidden="1" customHeight="1" x14ac:dyDescent="0.25">
      <c r="P10701" s="167"/>
      <c r="Q10701" s="168"/>
    </row>
    <row r="10702" spans="16:17" ht="0" hidden="1" customHeight="1" x14ac:dyDescent="0.25">
      <c r="P10702" s="167"/>
      <c r="Q10702" s="168"/>
    </row>
    <row r="10703" spans="16:17" ht="0" hidden="1" customHeight="1" x14ac:dyDescent="0.25">
      <c r="P10703" s="167"/>
      <c r="Q10703" s="168"/>
    </row>
    <row r="10704" spans="16:17" ht="0" hidden="1" customHeight="1" x14ac:dyDescent="0.25">
      <c r="P10704" s="167"/>
      <c r="Q10704" s="168"/>
    </row>
    <row r="10705" spans="16:17" ht="0" hidden="1" customHeight="1" x14ac:dyDescent="0.25">
      <c r="P10705" s="167"/>
      <c r="Q10705" s="168"/>
    </row>
    <row r="10706" spans="16:17" ht="0" hidden="1" customHeight="1" x14ac:dyDescent="0.25">
      <c r="P10706" s="167"/>
      <c r="Q10706" s="168"/>
    </row>
    <row r="10707" spans="16:17" ht="0" hidden="1" customHeight="1" x14ac:dyDescent="0.25">
      <c r="P10707" s="167"/>
      <c r="Q10707" s="168"/>
    </row>
    <row r="10708" spans="16:17" ht="0" hidden="1" customHeight="1" x14ac:dyDescent="0.25">
      <c r="P10708" s="167"/>
      <c r="Q10708" s="168"/>
    </row>
    <row r="10709" spans="16:17" ht="0" hidden="1" customHeight="1" x14ac:dyDescent="0.25">
      <c r="P10709" s="167"/>
      <c r="Q10709" s="168"/>
    </row>
    <row r="10710" spans="16:17" ht="0" hidden="1" customHeight="1" x14ac:dyDescent="0.25">
      <c r="P10710" s="167"/>
      <c r="Q10710" s="168"/>
    </row>
    <row r="10711" spans="16:17" ht="0" hidden="1" customHeight="1" x14ac:dyDescent="0.25">
      <c r="P10711" s="167"/>
      <c r="Q10711" s="168"/>
    </row>
    <row r="10712" spans="16:17" ht="0" hidden="1" customHeight="1" x14ac:dyDescent="0.25">
      <c r="P10712" s="167"/>
      <c r="Q10712" s="168"/>
    </row>
    <row r="10713" spans="16:17" ht="0" hidden="1" customHeight="1" x14ac:dyDescent="0.25">
      <c r="P10713" s="167"/>
      <c r="Q10713" s="168"/>
    </row>
    <row r="10714" spans="16:17" ht="0" hidden="1" customHeight="1" x14ac:dyDescent="0.25">
      <c r="P10714" s="167"/>
      <c r="Q10714" s="168"/>
    </row>
    <row r="10715" spans="16:17" ht="0" hidden="1" customHeight="1" x14ac:dyDescent="0.25">
      <c r="P10715" s="167"/>
      <c r="Q10715" s="168"/>
    </row>
    <row r="10716" spans="16:17" ht="0" hidden="1" customHeight="1" x14ac:dyDescent="0.25">
      <c r="P10716" s="167"/>
      <c r="Q10716" s="168"/>
    </row>
    <row r="10717" spans="16:17" ht="0" hidden="1" customHeight="1" x14ac:dyDescent="0.25">
      <c r="P10717" s="167"/>
      <c r="Q10717" s="168"/>
    </row>
    <row r="10718" spans="16:17" ht="0" hidden="1" customHeight="1" x14ac:dyDescent="0.25">
      <c r="P10718" s="167"/>
      <c r="Q10718" s="168"/>
    </row>
    <row r="10719" spans="16:17" ht="0" hidden="1" customHeight="1" x14ac:dyDescent="0.25">
      <c r="P10719" s="167"/>
      <c r="Q10719" s="168"/>
    </row>
    <row r="10720" spans="16:17" ht="0" hidden="1" customHeight="1" x14ac:dyDescent="0.25">
      <c r="P10720" s="167"/>
      <c r="Q10720" s="168"/>
    </row>
    <row r="10721" spans="16:17" ht="0" hidden="1" customHeight="1" x14ac:dyDescent="0.25">
      <c r="P10721" s="167"/>
      <c r="Q10721" s="168"/>
    </row>
    <row r="10722" spans="16:17" ht="0" hidden="1" customHeight="1" x14ac:dyDescent="0.25">
      <c r="P10722" s="167"/>
      <c r="Q10722" s="168"/>
    </row>
    <row r="10723" spans="16:17" ht="0" hidden="1" customHeight="1" x14ac:dyDescent="0.25">
      <c r="P10723" s="167"/>
      <c r="Q10723" s="168"/>
    </row>
    <row r="10724" spans="16:17" ht="0" hidden="1" customHeight="1" x14ac:dyDescent="0.25">
      <c r="P10724" s="167"/>
      <c r="Q10724" s="168"/>
    </row>
    <row r="10725" spans="16:17" ht="0" hidden="1" customHeight="1" x14ac:dyDescent="0.25">
      <c r="P10725" s="167"/>
      <c r="Q10725" s="168"/>
    </row>
    <row r="10726" spans="16:17" ht="0" hidden="1" customHeight="1" x14ac:dyDescent="0.25">
      <c r="P10726" s="167"/>
      <c r="Q10726" s="168"/>
    </row>
    <row r="10727" spans="16:17" ht="0" hidden="1" customHeight="1" x14ac:dyDescent="0.25">
      <c r="P10727" s="167"/>
      <c r="Q10727" s="168"/>
    </row>
    <row r="10728" spans="16:17" ht="0" hidden="1" customHeight="1" x14ac:dyDescent="0.25">
      <c r="P10728" s="167"/>
      <c r="Q10728" s="168"/>
    </row>
    <row r="10729" spans="16:17" ht="0" hidden="1" customHeight="1" x14ac:dyDescent="0.25">
      <c r="P10729" s="167"/>
      <c r="Q10729" s="168"/>
    </row>
    <row r="10730" spans="16:17" ht="0" hidden="1" customHeight="1" x14ac:dyDescent="0.25">
      <c r="P10730" s="167"/>
      <c r="Q10730" s="168"/>
    </row>
    <row r="10731" spans="16:17" ht="0" hidden="1" customHeight="1" x14ac:dyDescent="0.25">
      <c r="P10731" s="167"/>
      <c r="Q10731" s="168"/>
    </row>
    <row r="10732" spans="16:17" ht="0" hidden="1" customHeight="1" x14ac:dyDescent="0.25">
      <c r="P10732" s="167"/>
      <c r="Q10732" s="168"/>
    </row>
    <row r="10733" spans="16:17" ht="0" hidden="1" customHeight="1" x14ac:dyDescent="0.25">
      <c r="P10733" s="167"/>
      <c r="Q10733" s="168"/>
    </row>
    <row r="10734" spans="16:17" ht="0" hidden="1" customHeight="1" x14ac:dyDescent="0.25">
      <c r="P10734" s="167"/>
      <c r="Q10734" s="168"/>
    </row>
    <row r="10735" spans="16:17" ht="0" hidden="1" customHeight="1" x14ac:dyDescent="0.25">
      <c r="P10735" s="167"/>
      <c r="Q10735" s="168"/>
    </row>
    <row r="10736" spans="16:17" ht="0" hidden="1" customHeight="1" x14ac:dyDescent="0.25">
      <c r="P10736" s="167"/>
      <c r="Q10736" s="168"/>
    </row>
    <row r="10737" spans="16:17" ht="0" hidden="1" customHeight="1" x14ac:dyDescent="0.25">
      <c r="P10737" s="167"/>
      <c r="Q10737" s="168"/>
    </row>
    <row r="10738" spans="16:17" ht="0" hidden="1" customHeight="1" x14ac:dyDescent="0.25">
      <c r="P10738" s="167"/>
      <c r="Q10738" s="168"/>
    </row>
    <row r="10739" spans="16:17" ht="0" hidden="1" customHeight="1" x14ac:dyDescent="0.25">
      <c r="P10739" s="167"/>
      <c r="Q10739" s="168"/>
    </row>
    <row r="10740" spans="16:17" ht="0" hidden="1" customHeight="1" x14ac:dyDescent="0.25">
      <c r="P10740" s="167"/>
      <c r="Q10740" s="168"/>
    </row>
    <row r="10741" spans="16:17" ht="0" hidden="1" customHeight="1" x14ac:dyDescent="0.25">
      <c r="P10741" s="167"/>
      <c r="Q10741" s="168"/>
    </row>
    <row r="10742" spans="16:17" ht="0" hidden="1" customHeight="1" x14ac:dyDescent="0.25">
      <c r="P10742" s="167"/>
      <c r="Q10742" s="168"/>
    </row>
    <row r="10743" spans="16:17" ht="0" hidden="1" customHeight="1" x14ac:dyDescent="0.25">
      <c r="P10743" s="167"/>
      <c r="Q10743" s="168"/>
    </row>
    <row r="10744" spans="16:17" ht="0" hidden="1" customHeight="1" x14ac:dyDescent="0.25">
      <c r="P10744" s="167"/>
      <c r="Q10744" s="168"/>
    </row>
    <row r="10745" spans="16:17" ht="0" hidden="1" customHeight="1" x14ac:dyDescent="0.25">
      <c r="P10745" s="167"/>
      <c r="Q10745" s="168"/>
    </row>
    <row r="10746" spans="16:17" ht="0" hidden="1" customHeight="1" x14ac:dyDescent="0.25">
      <c r="P10746" s="167"/>
      <c r="Q10746" s="168"/>
    </row>
    <row r="10747" spans="16:17" ht="0" hidden="1" customHeight="1" x14ac:dyDescent="0.25">
      <c r="P10747" s="167"/>
      <c r="Q10747" s="168"/>
    </row>
    <row r="10748" spans="16:17" ht="0" hidden="1" customHeight="1" x14ac:dyDescent="0.25">
      <c r="P10748" s="167"/>
      <c r="Q10748" s="168"/>
    </row>
    <row r="10749" spans="16:17" ht="0" hidden="1" customHeight="1" x14ac:dyDescent="0.25">
      <c r="P10749" s="167"/>
      <c r="Q10749" s="168"/>
    </row>
    <row r="10750" spans="16:17" ht="0" hidden="1" customHeight="1" x14ac:dyDescent="0.25">
      <c r="P10750" s="167"/>
      <c r="Q10750" s="168"/>
    </row>
    <row r="10751" spans="16:17" ht="0" hidden="1" customHeight="1" x14ac:dyDescent="0.25">
      <c r="P10751" s="167"/>
      <c r="Q10751" s="168"/>
    </row>
    <row r="10752" spans="16:17" ht="0" hidden="1" customHeight="1" x14ac:dyDescent="0.25">
      <c r="P10752" s="167"/>
      <c r="Q10752" s="168"/>
    </row>
    <row r="10753" spans="16:17" ht="0" hidden="1" customHeight="1" x14ac:dyDescent="0.25">
      <c r="P10753" s="167"/>
      <c r="Q10753" s="168"/>
    </row>
    <row r="10754" spans="16:17" ht="0" hidden="1" customHeight="1" x14ac:dyDescent="0.25">
      <c r="P10754" s="167"/>
      <c r="Q10754" s="168"/>
    </row>
    <row r="10755" spans="16:17" ht="0" hidden="1" customHeight="1" x14ac:dyDescent="0.25">
      <c r="P10755" s="167"/>
      <c r="Q10755" s="168"/>
    </row>
    <row r="10756" spans="16:17" ht="0" hidden="1" customHeight="1" x14ac:dyDescent="0.25">
      <c r="P10756" s="167"/>
      <c r="Q10756" s="168"/>
    </row>
    <row r="10757" spans="16:17" ht="0" hidden="1" customHeight="1" x14ac:dyDescent="0.25">
      <c r="P10757" s="167"/>
      <c r="Q10757" s="168"/>
    </row>
    <row r="10758" spans="16:17" ht="0" hidden="1" customHeight="1" x14ac:dyDescent="0.25">
      <c r="P10758" s="167"/>
      <c r="Q10758" s="168"/>
    </row>
    <row r="10759" spans="16:17" ht="0" hidden="1" customHeight="1" x14ac:dyDescent="0.25">
      <c r="P10759" s="167"/>
      <c r="Q10759" s="168"/>
    </row>
    <row r="10760" spans="16:17" ht="0" hidden="1" customHeight="1" x14ac:dyDescent="0.25">
      <c r="P10760" s="167"/>
      <c r="Q10760" s="168"/>
    </row>
    <row r="10761" spans="16:17" ht="0" hidden="1" customHeight="1" x14ac:dyDescent="0.25">
      <c r="P10761" s="167"/>
      <c r="Q10761" s="168"/>
    </row>
    <row r="10762" spans="16:17" ht="0" hidden="1" customHeight="1" x14ac:dyDescent="0.25">
      <c r="P10762" s="167"/>
      <c r="Q10762" s="168"/>
    </row>
    <row r="10763" spans="16:17" ht="0" hidden="1" customHeight="1" x14ac:dyDescent="0.25">
      <c r="P10763" s="167"/>
      <c r="Q10763" s="168"/>
    </row>
    <row r="10764" spans="16:17" ht="0" hidden="1" customHeight="1" x14ac:dyDescent="0.25">
      <c r="P10764" s="167"/>
      <c r="Q10764" s="168"/>
    </row>
    <row r="10765" spans="16:17" ht="0" hidden="1" customHeight="1" x14ac:dyDescent="0.25">
      <c r="P10765" s="167"/>
      <c r="Q10765" s="168"/>
    </row>
    <row r="10766" spans="16:17" ht="0" hidden="1" customHeight="1" x14ac:dyDescent="0.25">
      <c r="P10766" s="167"/>
      <c r="Q10766" s="168"/>
    </row>
    <row r="10767" spans="16:17" ht="0" hidden="1" customHeight="1" x14ac:dyDescent="0.25">
      <c r="P10767" s="167"/>
      <c r="Q10767" s="168"/>
    </row>
    <row r="10768" spans="16:17" ht="0" hidden="1" customHeight="1" x14ac:dyDescent="0.25">
      <c r="P10768" s="167"/>
      <c r="Q10768" s="168"/>
    </row>
    <row r="10769" spans="16:17" ht="0" hidden="1" customHeight="1" x14ac:dyDescent="0.25">
      <c r="P10769" s="167"/>
      <c r="Q10769" s="168"/>
    </row>
    <row r="10770" spans="16:17" ht="0" hidden="1" customHeight="1" x14ac:dyDescent="0.25">
      <c r="P10770" s="167"/>
      <c r="Q10770" s="168"/>
    </row>
    <row r="10771" spans="16:17" ht="0" hidden="1" customHeight="1" x14ac:dyDescent="0.25">
      <c r="P10771" s="167"/>
      <c r="Q10771" s="168"/>
    </row>
    <row r="10772" spans="16:17" ht="0" hidden="1" customHeight="1" x14ac:dyDescent="0.25">
      <c r="P10772" s="167"/>
      <c r="Q10772" s="168"/>
    </row>
    <row r="10773" spans="16:17" ht="0" hidden="1" customHeight="1" x14ac:dyDescent="0.25">
      <c r="P10773" s="167"/>
      <c r="Q10773" s="168"/>
    </row>
    <row r="10774" spans="16:17" ht="0" hidden="1" customHeight="1" x14ac:dyDescent="0.25">
      <c r="P10774" s="167"/>
      <c r="Q10774" s="168"/>
    </row>
    <row r="10775" spans="16:17" ht="0" hidden="1" customHeight="1" x14ac:dyDescent="0.25">
      <c r="P10775" s="167"/>
      <c r="Q10775" s="168"/>
    </row>
    <row r="10776" spans="16:17" ht="0" hidden="1" customHeight="1" x14ac:dyDescent="0.25">
      <c r="P10776" s="167"/>
      <c r="Q10776" s="168"/>
    </row>
    <row r="10777" spans="16:17" ht="0" hidden="1" customHeight="1" x14ac:dyDescent="0.25">
      <c r="P10777" s="167"/>
      <c r="Q10777" s="168"/>
    </row>
    <row r="10778" spans="16:17" ht="0" hidden="1" customHeight="1" x14ac:dyDescent="0.25">
      <c r="P10778" s="167"/>
      <c r="Q10778" s="168"/>
    </row>
    <row r="10779" spans="16:17" ht="0" hidden="1" customHeight="1" x14ac:dyDescent="0.25">
      <c r="P10779" s="167"/>
      <c r="Q10779" s="168"/>
    </row>
    <row r="10780" spans="16:17" ht="0" hidden="1" customHeight="1" x14ac:dyDescent="0.25">
      <c r="P10780" s="167"/>
      <c r="Q10780" s="168"/>
    </row>
    <row r="10781" spans="16:17" ht="0" hidden="1" customHeight="1" x14ac:dyDescent="0.25">
      <c r="P10781" s="167"/>
      <c r="Q10781" s="168"/>
    </row>
    <row r="10782" spans="16:17" ht="0" hidden="1" customHeight="1" x14ac:dyDescent="0.25">
      <c r="P10782" s="167"/>
      <c r="Q10782" s="168"/>
    </row>
    <row r="10783" spans="16:17" ht="0" hidden="1" customHeight="1" x14ac:dyDescent="0.25">
      <c r="P10783" s="167"/>
      <c r="Q10783" s="168"/>
    </row>
    <row r="10784" spans="16:17" ht="0" hidden="1" customHeight="1" x14ac:dyDescent="0.25">
      <c r="P10784" s="167"/>
      <c r="Q10784" s="168"/>
    </row>
    <row r="10785" spans="16:17" ht="0" hidden="1" customHeight="1" x14ac:dyDescent="0.25">
      <c r="P10785" s="167"/>
      <c r="Q10785" s="168"/>
    </row>
    <row r="10786" spans="16:17" ht="0" hidden="1" customHeight="1" x14ac:dyDescent="0.25">
      <c r="P10786" s="167"/>
      <c r="Q10786" s="168"/>
    </row>
    <row r="10787" spans="16:17" ht="0" hidden="1" customHeight="1" x14ac:dyDescent="0.25">
      <c r="P10787" s="167"/>
      <c r="Q10787" s="168"/>
    </row>
    <row r="10788" spans="16:17" ht="0" hidden="1" customHeight="1" x14ac:dyDescent="0.25">
      <c r="P10788" s="167"/>
      <c r="Q10788" s="168"/>
    </row>
    <row r="10789" spans="16:17" ht="0" hidden="1" customHeight="1" x14ac:dyDescent="0.25">
      <c r="P10789" s="167"/>
      <c r="Q10789" s="168"/>
    </row>
    <row r="10790" spans="16:17" ht="0" hidden="1" customHeight="1" x14ac:dyDescent="0.25">
      <c r="P10790" s="167"/>
      <c r="Q10790" s="168"/>
    </row>
    <row r="10791" spans="16:17" ht="0" hidden="1" customHeight="1" x14ac:dyDescent="0.25">
      <c r="P10791" s="167"/>
      <c r="Q10791" s="168"/>
    </row>
    <row r="10792" spans="16:17" ht="0" hidden="1" customHeight="1" x14ac:dyDescent="0.25">
      <c r="P10792" s="167"/>
      <c r="Q10792" s="168"/>
    </row>
    <row r="10793" spans="16:17" ht="0" hidden="1" customHeight="1" x14ac:dyDescent="0.25">
      <c r="P10793" s="167"/>
      <c r="Q10793" s="168"/>
    </row>
    <row r="10794" spans="16:17" ht="0" hidden="1" customHeight="1" x14ac:dyDescent="0.25">
      <c r="P10794" s="167"/>
      <c r="Q10794" s="168"/>
    </row>
    <row r="10795" spans="16:17" ht="0" hidden="1" customHeight="1" x14ac:dyDescent="0.25">
      <c r="P10795" s="167"/>
      <c r="Q10795" s="168"/>
    </row>
    <row r="10796" spans="16:17" ht="0" hidden="1" customHeight="1" x14ac:dyDescent="0.25">
      <c r="P10796" s="167"/>
      <c r="Q10796" s="168"/>
    </row>
    <row r="10797" spans="16:17" ht="0" hidden="1" customHeight="1" x14ac:dyDescent="0.25">
      <c r="P10797" s="167"/>
      <c r="Q10797" s="168"/>
    </row>
    <row r="10798" spans="16:17" ht="0" hidden="1" customHeight="1" x14ac:dyDescent="0.25">
      <c r="P10798" s="167"/>
      <c r="Q10798" s="168"/>
    </row>
    <row r="10799" spans="16:17" ht="0" hidden="1" customHeight="1" x14ac:dyDescent="0.25">
      <c r="P10799" s="167"/>
      <c r="Q10799" s="168"/>
    </row>
    <row r="10800" spans="16:17" ht="0" hidden="1" customHeight="1" x14ac:dyDescent="0.25">
      <c r="P10800" s="167"/>
      <c r="Q10800" s="168"/>
    </row>
    <row r="10801" spans="16:17" ht="0" hidden="1" customHeight="1" x14ac:dyDescent="0.25">
      <c r="P10801" s="167"/>
      <c r="Q10801" s="168"/>
    </row>
    <row r="10802" spans="16:17" ht="0" hidden="1" customHeight="1" x14ac:dyDescent="0.25">
      <c r="P10802" s="167"/>
      <c r="Q10802" s="168"/>
    </row>
    <row r="10803" spans="16:17" ht="0" hidden="1" customHeight="1" x14ac:dyDescent="0.25">
      <c r="P10803" s="167"/>
      <c r="Q10803" s="168"/>
    </row>
    <row r="10804" spans="16:17" ht="0" hidden="1" customHeight="1" x14ac:dyDescent="0.25">
      <c r="P10804" s="167"/>
      <c r="Q10804" s="168"/>
    </row>
    <row r="10805" spans="16:17" ht="0" hidden="1" customHeight="1" x14ac:dyDescent="0.25">
      <c r="P10805" s="167"/>
      <c r="Q10805" s="168"/>
    </row>
    <row r="10806" spans="16:17" ht="0" hidden="1" customHeight="1" x14ac:dyDescent="0.25">
      <c r="P10806" s="167"/>
      <c r="Q10806" s="168"/>
    </row>
    <row r="10807" spans="16:17" ht="0" hidden="1" customHeight="1" x14ac:dyDescent="0.25">
      <c r="P10807" s="167"/>
      <c r="Q10807" s="168"/>
    </row>
    <row r="10808" spans="16:17" ht="0" hidden="1" customHeight="1" x14ac:dyDescent="0.25">
      <c r="P10808" s="167"/>
      <c r="Q10808" s="168"/>
    </row>
    <row r="10809" spans="16:17" ht="0" hidden="1" customHeight="1" x14ac:dyDescent="0.25">
      <c r="P10809" s="167"/>
      <c r="Q10809" s="168"/>
    </row>
    <row r="10810" spans="16:17" ht="0" hidden="1" customHeight="1" x14ac:dyDescent="0.25">
      <c r="P10810" s="167"/>
      <c r="Q10810" s="168"/>
    </row>
    <row r="10811" spans="16:17" ht="0" hidden="1" customHeight="1" x14ac:dyDescent="0.25">
      <c r="P10811" s="167"/>
      <c r="Q10811" s="168"/>
    </row>
    <row r="10812" spans="16:17" ht="0" hidden="1" customHeight="1" x14ac:dyDescent="0.25">
      <c r="P10812" s="167"/>
      <c r="Q10812" s="168"/>
    </row>
    <row r="10813" spans="16:17" ht="0" hidden="1" customHeight="1" x14ac:dyDescent="0.25">
      <c r="P10813" s="167"/>
      <c r="Q10813" s="168"/>
    </row>
    <row r="10814" spans="16:17" ht="0" hidden="1" customHeight="1" x14ac:dyDescent="0.25">
      <c r="P10814" s="167"/>
      <c r="Q10814" s="168"/>
    </row>
    <row r="10815" spans="16:17" ht="0" hidden="1" customHeight="1" x14ac:dyDescent="0.25">
      <c r="P10815" s="167"/>
      <c r="Q10815" s="168"/>
    </row>
    <row r="10816" spans="16:17" ht="0" hidden="1" customHeight="1" x14ac:dyDescent="0.25">
      <c r="P10816" s="167"/>
      <c r="Q10816" s="168"/>
    </row>
    <row r="10817" spans="16:17" ht="0" hidden="1" customHeight="1" x14ac:dyDescent="0.25">
      <c r="P10817" s="167"/>
      <c r="Q10817" s="168"/>
    </row>
    <row r="10818" spans="16:17" ht="0" hidden="1" customHeight="1" x14ac:dyDescent="0.25">
      <c r="P10818" s="167"/>
      <c r="Q10818" s="168"/>
    </row>
    <row r="10819" spans="16:17" ht="0" hidden="1" customHeight="1" x14ac:dyDescent="0.25">
      <c r="P10819" s="167"/>
      <c r="Q10819" s="168"/>
    </row>
    <row r="10820" spans="16:17" ht="0" hidden="1" customHeight="1" x14ac:dyDescent="0.25">
      <c r="P10820" s="167"/>
      <c r="Q10820" s="168"/>
    </row>
    <row r="10821" spans="16:17" ht="0" hidden="1" customHeight="1" x14ac:dyDescent="0.25">
      <c r="P10821" s="167"/>
      <c r="Q10821" s="168"/>
    </row>
    <row r="10822" spans="16:17" ht="0" hidden="1" customHeight="1" x14ac:dyDescent="0.25">
      <c r="P10822" s="167"/>
      <c r="Q10822" s="168"/>
    </row>
    <row r="10823" spans="16:17" ht="0" hidden="1" customHeight="1" x14ac:dyDescent="0.25">
      <c r="P10823" s="167"/>
      <c r="Q10823" s="168"/>
    </row>
    <row r="10824" spans="16:17" ht="0" hidden="1" customHeight="1" x14ac:dyDescent="0.25">
      <c r="P10824" s="167"/>
      <c r="Q10824" s="168"/>
    </row>
    <row r="10825" spans="16:17" ht="0" hidden="1" customHeight="1" x14ac:dyDescent="0.25">
      <c r="P10825" s="167"/>
      <c r="Q10825" s="168"/>
    </row>
    <row r="10826" spans="16:17" ht="0" hidden="1" customHeight="1" x14ac:dyDescent="0.25">
      <c r="P10826" s="167"/>
      <c r="Q10826" s="168"/>
    </row>
    <row r="10827" spans="16:17" ht="0" hidden="1" customHeight="1" x14ac:dyDescent="0.25">
      <c r="P10827" s="167"/>
      <c r="Q10827" s="168"/>
    </row>
    <row r="10828" spans="16:17" ht="0" hidden="1" customHeight="1" x14ac:dyDescent="0.25">
      <c r="P10828" s="167"/>
      <c r="Q10828" s="168"/>
    </row>
    <row r="10829" spans="16:17" ht="0" hidden="1" customHeight="1" x14ac:dyDescent="0.25">
      <c r="P10829" s="167"/>
      <c r="Q10829" s="168"/>
    </row>
    <row r="10830" spans="16:17" ht="0" hidden="1" customHeight="1" x14ac:dyDescent="0.25">
      <c r="P10830" s="167"/>
      <c r="Q10830" s="168"/>
    </row>
    <row r="10831" spans="16:17" ht="0" hidden="1" customHeight="1" x14ac:dyDescent="0.25">
      <c r="P10831" s="167"/>
      <c r="Q10831" s="168"/>
    </row>
    <row r="10832" spans="16:17" ht="0" hidden="1" customHeight="1" x14ac:dyDescent="0.25">
      <c r="P10832" s="167"/>
      <c r="Q10832" s="168"/>
    </row>
    <row r="10833" spans="16:17" ht="0" hidden="1" customHeight="1" x14ac:dyDescent="0.25">
      <c r="P10833" s="167"/>
      <c r="Q10833" s="168"/>
    </row>
    <row r="10834" spans="16:17" ht="0" hidden="1" customHeight="1" x14ac:dyDescent="0.25">
      <c r="P10834" s="167"/>
      <c r="Q10834" s="168"/>
    </row>
    <row r="10835" spans="16:17" ht="0" hidden="1" customHeight="1" x14ac:dyDescent="0.25">
      <c r="P10835" s="167"/>
      <c r="Q10835" s="168"/>
    </row>
    <row r="10836" spans="16:17" ht="0" hidden="1" customHeight="1" x14ac:dyDescent="0.25">
      <c r="P10836" s="167"/>
      <c r="Q10836" s="168"/>
    </row>
    <row r="10837" spans="16:17" ht="0" hidden="1" customHeight="1" x14ac:dyDescent="0.25">
      <c r="P10837" s="167"/>
      <c r="Q10837" s="168"/>
    </row>
    <row r="10838" spans="16:17" ht="0" hidden="1" customHeight="1" x14ac:dyDescent="0.25">
      <c r="P10838" s="167"/>
      <c r="Q10838" s="168"/>
    </row>
    <row r="10839" spans="16:17" ht="0" hidden="1" customHeight="1" x14ac:dyDescent="0.25">
      <c r="P10839" s="167"/>
      <c r="Q10839" s="168"/>
    </row>
    <row r="10840" spans="16:17" ht="0" hidden="1" customHeight="1" x14ac:dyDescent="0.25">
      <c r="P10840" s="167"/>
      <c r="Q10840" s="168"/>
    </row>
    <row r="10841" spans="16:17" ht="0" hidden="1" customHeight="1" x14ac:dyDescent="0.25">
      <c r="P10841" s="167"/>
      <c r="Q10841" s="168"/>
    </row>
    <row r="10842" spans="16:17" ht="0" hidden="1" customHeight="1" x14ac:dyDescent="0.25">
      <c r="P10842" s="167"/>
      <c r="Q10842" s="168"/>
    </row>
    <row r="10843" spans="16:17" ht="0" hidden="1" customHeight="1" x14ac:dyDescent="0.25">
      <c r="P10843" s="167"/>
      <c r="Q10843" s="168"/>
    </row>
    <row r="10844" spans="16:17" ht="0" hidden="1" customHeight="1" x14ac:dyDescent="0.25">
      <c r="P10844" s="167"/>
      <c r="Q10844" s="168"/>
    </row>
    <row r="10845" spans="16:17" ht="0" hidden="1" customHeight="1" x14ac:dyDescent="0.25">
      <c r="P10845" s="167"/>
      <c r="Q10845" s="168"/>
    </row>
    <row r="10846" spans="16:17" ht="0" hidden="1" customHeight="1" x14ac:dyDescent="0.25">
      <c r="P10846" s="167"/>
      <c r="Q10846" s="168"/>
    </row>
    <row r="10847" spans="16:17" ht="0" hidden="1" customHeight="1" x14ac:dyDescent="0.25">
      <c r="P10847" s="167"/>
      <c r="Q10847" s="168"/>
    </row>
    <row r="10848" spans="16:17" ht="0" hidden="1" customHeight="1" x14ac:dyDescent="0.25">
      <c r="P10848" s="167"/>
      <c r="Q10848" s="168"/>
    </row>
    <row r="10849" spans="16:17" ht="0" hidden="1" customHeight="1" x14ac:dyDescent="0.25">
      <c r="P10849" s="167"/>
      <c r="Q10849" s="168"/>
    </row>
    <row r="10850" spans="16:17" ht="0" hidden="1" customHeight="1" x14ac:dyDescent="0.25">
      <c r="P10850" s="167"/>
      <c r="Q10850" s="168"/>
    </row>
    <row r="10851" spans="16:17" ht="0" hidden="1" customHeight="1" x14ac:dyDescent="0.25">
      <c r="P10851" s="167"/>
      <c r="Q10851" s="168"/>
    </row>
    <row r="10852" spans="16:17" ht="0" hidden="1" customHeight="1" x14ac:dyDescent="0.25">
      <c r="P10852" s="167"/>
      <c r="Q10852" s="168"/>
    </row>
    <row r="10853" spans="16:17" ht="0" hidden="1" customHeight="1" x14ac:dyDescent="0.25">
      <c r="P10853" s="167"/>
      <c r="Q10853" s="168"/>
    </row>
    <row r="10854" spans="16:17" ht="0" hidden="1" customHeight="1" x14ac:dyDescent="0.25">
      <c r="P10854" s="167"/>
      <c r="Q10854" s="168"/>
    </row>
    <row r="10855" spans="16:17" ht="0" hidden="1" customHeight="1" x14ac:dyDescent="0.25">
      <c r="P10855" s="167"/>
      <c r="Q10855" s="168"/>
    </row>
    <row r="10856" spans="16:17" ht="0" hidden="1" customHeight="1" x14ac:dyDescent="0.25">
      <c r="P10856" s="167"/>
      <c r="Q10856" s="168"/>
    </row>
    <row r="10857" spans="16:17" ht="0" hidden="1" customHeight="1" x14ac:dyDescent="0.25">
      <c r="P10857" s="167"/>
      <c r="Q10857" s="168"/>
    </row>
    <row r="10858" spans="16:17" ht="0" hidden="1" customHeight="1" x14ac:dyDescent="0.25">
      <c r="P10858" s="167"/>
      <c r="Q10858" s="168"/>
    </row>
    <row r="10859" spans="16:17" ht="0" hidden="1" customHeight="1" x14ac:dyDescent="0.25">
      <c r="P10859" s="167"/>
      <c r="Q10859" s="168"/>
    </row>
    <row r="10860" spans="16:17" ht="0" hidden="1" customHeight="1" x14ac:dyDescent="0.25">
      <c r="P10860" s="167"/>
      <c r="Q10860" s="168"/>
    </row>
    <row r="10861" spans="16:17" ht="0" hidden="1" customHeight="1" x14ac:dyDescent="0.25">
      <c r="P10861" s="167"/>
      <c r="Q10861" s="168"/>
    </row>
    <row r="10862" spans="16:17" ht="0" hidden="1" customHeight="1" x14ac:dyDescent="0.25">
      <c r="P10862" s="167"/>
      <c r="Q10862" s="168"/>
    </row>
    <row r="10863" spans="16:17" ht="0" hidden="1" customHeight="1" x14ac:dyDescent="0.25">
      <c r="P10863" s="167"/>
      <c r="Q10863" s="168"/>
    </row>
    <row r="10864" spans="16:17" ht="0" hidden="1" customHeight="1" x14ac:dyDescent="0.25">
      <c r="P10864" s="167"/>
      <c r="Q10864" s="168"/>
    </row>
    <row r="10865" spans="16:17" ht="0" hidden="1" customHeight="1" x14ac:dyDescent="0.25">
      <c r="P10865" s="167"/>
      <c r="Q10865" s="168"/>
    </row>
    <row r="10866" spans="16:17" ht="0" hidden="1" customHeight="1" x14ac:dyDescent="0.25">
      <c r="P10866" s="167"/>
      <c r="Q10866" s="168"/>
    </row>
    <row r="10867" spans="16:17" ht="0" hidden="1" customHeight="1" x14ac:dyDescent="0.25">
      <c r="P10867" s="167"/>
      <c r="Q10867" s="168"/>
    </row>
    <row r="10868" spans="16:17" ht="0" hidden="1" customHeight="1" x14ac:dyDescent="0.25">
      <c r="P10868" s="167"/>
      <c r="Q10868" s="168"/>
    </row>
    <row r="10869" spans="16:17" ht="0" hidden="1" customHeight="1" x14ac:dyDescent="0.25">
      <c r="P10869" s="167"/>
      <c r="Q10869" s="168"/>
    </row>
    <row r="10870" spans="16:17" ht="0" hidden="1" customHeight="1" x14ac:dyDescent="0.25">
      <c r="P10870" s="167"/>
      <c r="Q10870" s="168"/>
    </row>
    <row r="10871" spans="16:17" ht="0" hidden="1" customHeight="1" x14ac:dyDescent="0.25">
      <c r="P10871" s="167"/>
      <c r="Q10871" s="168"/>
    </row>
    <row r="10872" spans="16:17" ht="0" hidden="1" customHeight="1" x14ac:dyDescent="0.25">
      <c r="P10872" s="167"/>
      <c r="Q10872" s="168"/>
    </row>
    <row r="10873" spans="16:17" ht="0" hidden="1" customHeight="1" x14ac:dyDescent="0.25">
      <c r="P10873" s="167"/>
      <c r="Q10873" s="168"/>
    </row>
    <row r="10874" spans="16:17" ht="0" hidden="1" customHeight="1" x14ac:dyDescent="0.25">
      <c r="P10874" s="167"/>
      <c r="Q10874" s="168"/>
    </row>
    <row r="10875" spans="16:17" ht="0" hidden="1" customHeight="1" x14ac:dyDescent="0.25">
      <c r="P10875" s="167"/>
      <c r="Q10875" s="168"/>
    </row>
    <row r="10876" spans="16:17" ht="0" hidden="1" customHeight="1" x14ac:dyDescent="0.25">
      <c r="P10876" s="167"/>
      <c r="Q10876" s="168"/>
    </row>
    <row r="10877" spans="16:17" ht="0" hidden="1" customHeight="1" x14ac:dyDescent="0.25">
      <c r="P10877" s="167"/>
      <c r="Q10877" s="168"/>
    </row>
    <row r="10878" spans="16:17" ht="0" hidden="1" customHeight="1" x14ac:dyDescent="0.25">
      <c r="P10878" s="167"/>
      <c r="Q10878" s="168"/>
    </row>
    <row r="10879" spans="16:17" ht="0" hidden="1" customHeight="1" x14ac:dyDescent="0.25">
      <c r="P10879" s="167"/>
      <c r="Q10879" s="168"/>
    </row>
    <row r="10880" spans="16:17" ht="0" hidden="1" customHeight="1" x14ac:dyDescent="0.25">
      <c r="P10880" s="167"/>
      <c r="Q10880" s="168"/>
    </row>
    <row r="10881" spans="16:17" ht="0" hidden="1" customHeight="1" x14ac:dyDescent="0.25">
      <c r="P10881" s="167"/>
      <c r="Q10881" s="168"/>
    </row>
    <row r="10882" spans="16:17" ht="0" hidden="1" customHeight="1" x14ac:dyDescent="0.25">
      <c r="P10882" s="167"/>
      <c r="Q10882" s="168"/>
    </row>
    <row r="10883" spans="16:17" ht="0" hidden="1" customHeight="1" x14ac:dyDescent="0.25">
      <c r="P10883" s="167"/>
      <c r="Q10883" s="168"/>
    </row>
    <row r="10884" spans="16:17" ht="0" hidden="1" customHeight="1" x14ac:dyDescent="0.25">
      <c r="P10884" s="167"/>
      <c r="Q10884" s="168"/>
    </row>
    <row r="10885" spans="16:17" ht="0" hidden="1" customHeight="1" x14ac:dyDescent="0.25">
      <c r="P10885" s="167"/>
      <c r="Q10885" s="168"/>
    </row>
    <row r="10886" spans="16:17" ht="0" hidden="1" customHeight="1" x14ac:dyDescent="0.25">
      <c r="P10886" s="167"/>
      <c r="Q10886" s="168"/>
    </row>
    <row r="10887" spans="16:17" ht="0" hidden="1" customHeight="1" x14ac:dyDescent="0.25">
      <c r="P10887" s="167"/>
      <c r="Q10887" s="168"/>
    </row>
    <row r="10888" spans="16:17" ht="0" hidden="1" customHeight="1" x14ac:dyDescent="0.25">
      <c r="P10888" s="167"/>
      <c r="Q10888" s="168"/>
    </row>
    <row r="10889" spans="16:17" ht="0" hidden="1" customHeight="1" x14ac:dyDescent="0.25">
      <c r="P10889" s="167"/>
      <c r="Q10889" s="168"/>
    </row>
    <row r="10890" spans="16:17" ht="0" hidden="1" customHeight="1" x14ac:dyDescent="0.25">
      <c r="P10890" s="167"/>
      <c r="Q10890" s="168"/>
    </row>
    <row r="10891" spans="16:17" ht="0" hidden="1" customHeight="1" x14ac:dyDescent="0.25">
      <c r="P10891" s="167"/>
      <c r="Q10891" s="168"/>
    </row>
    <row r="10892" spans="16:17" ht="0" hidden="1" customHeight="1" x14ac:dyDescent="0.25">
      <c r="P10892" s="167"/>
      <c r="Q10892" s="168"/>
    </row>
    <row r="10893" spans="16:17" ht="0" hidden="1" customHeight="1" x14ac:dyDescent="0.25">
      <c r="P10893" s="167"/>
      <c r="Q10893" s="168"/>
    </row>
    <row r="10894" spans="16:17" ht="0" hidden="1" customHeight="1" x14ac:dyDescent="0.25">
      <c r="P10894" s="167"/>
      <c r="Q10894" s="168"/>
    </row>
    <row r="10895" spans="16:17" ht="0" hidden="1" customHeight="1" x14ac:dyDescent="0.25">
      <c r="P10895" s="167"/>
      <c r="Q10895" s="168"/>
    </row>
    <row r="10896" spans="16:17" ht="0" hidden="1" customHeight="1" x14ac:dyDescent="0.25">
      <c r="P10896" s="167"/>
      <c r="Q10896" s="168"/>
    </row>
    <row r="10897" spans="16:17" ht="0" hidden="1" customHeight="1" x14ac:dyDescent="0.25">
      <c r="P10897" s="167"/>
      <c r="Q10897" s="168"/>
    </row>
    <row r="10898" spans="16:17" ht="0" hidden="1" customHeight="1" x14ac:dyDescent="0.25">
      <c r="P10898" s="167"/>
      <c r="Q10898" s="168"/>
    </row>
    <row r="10899" spans="16:17" ht="0" hidden="1" customHeight="1" x14ac:dyDescent="0.25">
      <c r="P10899" s="167"/>
      <c r="Q10899" s="168"/>
    </row>
    <row r="10900" spans="16:17" ht="0" hidden="1" customHeight="1" x14ac:dyDescent="0.25">
      <c r="P10900" s="167"/>
      <c r="Q10900" s="168"/>
    </row>
    <row r="10901" spans="16:17" ht="0" hidden="1" customHeight="1" x14ac:dyDescent="0.25">
      <c r="P10901" s="167"/>
      <c r="Q10901" s="168"/>
    </row>
    <row r="10902" spans="16:17" ht="0" hidden="1" customHeight="1" x14ac:dyDescent="0.25">
      <c r="P10902" s="167"/>
      <c r="Q10902" s="168"/>
    </row>
    <row r="10903" spans="16:17" ht="0" hidden="1" customHeight="1" x14ac:dyDescent="0.25">
      <c r="P10903" s="167"/>
      <c r="Q10903" s="168"/>
    </row>
    <row r="10904" spans="16:17" ht="0" hidden="1" customHeight="1" x14ac:dyDescent="0.25">
      <c r="P10904" s="167"/>
      <c r="Q10904" s="168"/>
    </row>
    <row r="10905" spans="16:17" ht="0" hidden="1" customHeight="1" x14ac:dyDescent="0.25">
      <c r="P10905" s="167"/>
      <c r="Q10905" s="168"/>
    </row>
    <row r="10906" spans="16:17" ht="0" hidden="1" customHeight="1" x14ac:dyDescent="0.25">
      <c r="P10906" s="167"/>
      <c r="Q10906" s="168"/>
    </row>
    <row r="10907" spans="16:17" ht="0" hidden="1" customHeight="1" x14ac:dyDescent="0.25">
      <c r="P10907" s="167"/>
      <c r="Q10907" s="168"/>
    </row>
    <row r="10908" spans="16:17" ht="0" hidden="1" customHeight="1" x14ac:dyDescent="0.25">
      <c r="P10908" s="167"/>
      <c r="Q10908" s="168"/>
    </row>
    <row r="10909" spans="16:17" ht="0" hidden="1" customHeight="1" x14ac:dyDescent="0.25">
      <c r="P10909" s="167"/>
      <c r="Q10909" s="168"/>
    </row>
    <row r="10910" spans="16:17" ht="0" hidden="1" customHeight="1" x14ac:dyDescent="0.25">
      <c r="P10910" s="167"/>
      <c r="Q10910" s="168"/>
    </row>
    <row r="10911" spans="16:17" ht="0" hidden="1" customHeight="1" x14ac:dyDescent="0.25">
      <c r="P10911" s="167"/>
      <c r="Q10911" s="168"/>
    </row>
    <row r="10912" spans="16:17" ht="0" hidden="1" customHeight="1" x14ac:dyDescent="0.25">
      <c r="P10912" s="167"/>
      <c r="Q10912" s="168"/>
    </row>
    <row r="10913" spans="16:17" ht="0" hidden="1" customHeight="1" x14ac:dyDescent="0.25">
      <c r="P10913" s="167"/>
      <c r="Q10913" s="168"/>
    </row>
    <row r="10914" spans="16:17" ht="0" hidden="1" customHeight="1" x14ac:dyDescent="0.25">
      <c r="P10914" s="167"/>
      <c r="Q10914" s="168"/>
    </row>
    <row r="10915" spans="16:17" ht="0" hidden="1" customHeight="1" x14ac:dyDescent="0.25">
      <c r="P10915" s="167"/>
      <c r="Q10915" s="168"/>
    </row>
    <row r="10916" spans="16:17" ht="0" hidden="1" customHeight="1" x14ac:dyDescent="0.25">
      <c r="P10916" s="167"/>
      <c r="Q10916" s="168"/>
    </row>
    <row r="10917" spans="16:17" ht="0" hidden="1" customHeight="1" x14ac:dyDescent="0.25">
      <c r="P10917" s="167"/>
      <c r="Q10917" s="168"/>
    </row>
    <row r="10918" spans="16:17" ht="0" hidden="1" customHeight="1" x14ac:dyDescent="0.25">
      <c r="P10918" s="167"/>
      <c r="Q10918" s="168"/>
    </row>
    <row r="10919" spans="16:17" ht="0" hidden="1" customHeight="1" x14ac:dyDescent="0.25">
      <c r="P10919" s="167"/>
      <c r="Q10919" s="168"/>
    </row>
    <row r="10920" spans="16:17" ht="0" hidden="1" customHeight="1" x14ac:dyDescent="0.25">
      <c r="P10920" s="167"/>
      <c r="Q10920" s="168"/>
    </row>
    <row r="10921" spans="16:17" ht="0" hidden="1" customHeight="1" x14ac:dyDescent="0.25">
      <c r="P10921" s="167"/>
      <c r="Q10921" s="168"/>
    </row>
    <row r="10922" spans="16:17" ht="0" hidden="1" customHeight="1" x14ac:dyDescent="0.25">
      <c r="P10922" s="167"/>
      <c r="Q10922" s="168"/>
    </row>
    <row r="10923" spans="16:17" ht="0" hidden="1" customHeight="1" x14ac:dyDescent="0.25">
      <c r="P10923" s="167"/>
      <c r="Q10923" s="168"/>
    </row>
    <row r="10924" spans="16:17" ht="0" hidden="1" customHeight="1" x14ac:dyDescent="0.25">
      <c r="P10924" s="167"/>
      <c r="Q10924" s="168"/>
    </row>
    <row r="10925" spans="16:17" ht="0" hidden="1" customHeight="1" x14ac:dyDescent="0.25">
      <c r="P10925" s="167"/>
      <c r="Q10925" s="168"/>
    </row>
    <row r="10926" spans="16:17" ht="0" hidden="1" customHeight="1" x14ac:dyDescent="0.25">
      <c r="P10926" s="167"/>
      <c r="Q10926" s="168"/>
    </row>
    <row r="10927" spans="16:17" ht="0" hidden="1" customHeight="1" x14ac:dyDescent="0.25">
      <c r="P10927" s="167"/>
      <c r="Q10927" s="168"/>
    </row>
    <row r="10928" spans="16:17" ht="0" hidden="1" customHeight="1" x14ac:dyDescent="0.25">
      <c r="P10928" s="167"/>
      <c r="Q10928" s="168"/>
    </row>
    <row r="10929" spans="16:17" ht="0" hidden="1" customHeight="1" x14ac:dyDescent="0.25">
      <c r="P10929" s="167"/>
      <c r="Q10929" s="168"/>
    </row>
    <row r="10930" spans="16:17" ht="0" hidden="1" customHeight="1" x14ac:dyDescent="0.25">
      <c r="P10930" s="167"/>
      <c r="Q10930" s="168"/>
    </row>
    <row r="10931" spans="16:17" ht="0" hidden="1" customHeight="1" x14ac:dyDescent="0.25">
      <c r="P10931" s="167"/>
      <c r="Q10931" s="168"/>
    </row>
    <row r="10932" spans="16:17" ht="0" hidden="1" customHeight="1" x14ac:dyDescent="0.25">
      <c r="P10932" s="167"/>
      <c r="Q10932" s="168"/>
    </row>
    <row r="10933" spans="16:17" ht="0" hidden="1" customHeight="1" x14ac:dyDescent="0.25">
      <c r="P10933" s="167"/>
      <c r="Q10933" s="168"/>
    </row>
    <row r="10934" spans="16:17" ht="0" hidden="1" customHeight="1" x14ac:dyDescent="0.25">
      <c r="P10934" s="167"/>
      <c r="Q10934" s="168"/>
    </row>
    <row r="10935" spans="16:17" ht="0" hidden="1" customHeight="1" x14ac:dyDescent="0.25">
      <c r="P10935" s="167"/>
      <c r="Q10935" s="168"/>
    </row>
    <row r="10936" spans="16:17" ht="0" hidden="1" customHeight="1" x14ac:dyDescent="0.25">
      <c r="P10936" s="167"/>
      <c r="Q10936" s="168"/>
    </row>
    <row r="10937" spans="16:17" ht="0" hidden="1" customHeight="1" x14ac:dyDescent="0.25">
      <c r="P10937" s="167"/>
      <c r="Q10937" s="168"/>
    </row>
    <row r="10938" spans="16:17" ht="0" hidden="1" customHeight="1" x14ac:dyDescent="0.25">
      <c r="P10938" s="167"/>
      <c r="Q10938" s="168"/>
    </row>
    <row r="10939" spans="16:17" ht="0" hidden="1" customHeight="1" x14ac:dyDescent="0.25">
      <c r="P10939" s="167"/>
      <c r="Q10939" s="168"/>
    </row>
    <row r="10940" spans="16:17" ht="0" hidden="1" customHeight="1" x14ac:dyDescent="0.25">
      <c r="P10940" s="167"/>
      <c r="Q10940" s="168"/>
    </row>
    <row r="10941" spans="16:17" ht="0" hidden="1" customHeight="1" x14ac:dyDescent="0.25">
      <c r="P10941" s="167"/>
      <c r="Q10941" s="168"/>
    </row>
    <row r="10942" spans="16:17" ht="0" hidden="1" customHeight="1" x14ac:dyDescent="0.25">
      <c r="P10942" s="167"/>
      <c r="Q10942" s="168"/>
    </row>
    <row r="10943" spans="16:17" ht="0" hidden="1" customHeight="1" x14ac:dyDescent="0.25">
      <c r="P10943" s="167"/>
      <c r="Q10943" s="168"/>
    </row>
    <row r="10944" spans="16:17" ht="0" hidden="1" customHeight="1" x14ac:dyDescent="0.25">
      <c r="P10944" s="167"/>
      <c r="Q10944" s="168"/>
    </row>
    <row r="10945" spans="16:17" ht="0" hidden="1" customHeight="1" x14ac:dyDescent="0.25">
      <c r="P10945" s="167"/>
      <c r="Q10945" s="168"/>
    </row>
    <row r="10946" spans="16:17" ht="0" hidden="1" customHeight="1" x14ac:dyDescent="0.25">
      <c r="P10946" s="167"/>
      <c r="Q10946" s="168"/>
    </row>
    <row r="10947" spans="16:17" ht="0" hidden="1" customHeight="1" x14ac:dyDescent="0.25">
      <c r="P10947" s="167"/>
      <c r="Q10947" s="168"/>
    </row>
    <row r="10948" spans="16:17" ht="0" hidden="1" customHeight="1" x14ac:dyDescent="0.25">
      <c r="P10948" s="167"/>
      <c r="Q10948" s="168"/>
    </row>
    <row r="10949" spans="16:17" ht="0" hidden="1" customHeight="1" x14ac:dyDescent="0.25">
      <c r="P10949" s="167"/>
      <c r="Q10949" s="168"/>
    </row>
    <row r="10950" spans="16:17" ht="0" hidden="1" customHeight="1" x14ac:dyDescent="0.25">
      <c r="P10950" s="167"/>
      <c r="Q10950" s="168"/>
    </row>
    <row r="10951" spans="16:17" ht="0" hidden="1" customHeight="1" x14ac:dyDescent="0.25">
      <c r="P10951" s="167"/>
      <c r="Q10951" s="168"/>
    </row>
    <row r="10952" spans="16:17" ht="0" hidden="1" customHeight="1" x14ac:dyDescent="0.25">
      <c r="P10952" s="167"/>
      <c r="Q10952" s="168"/>
    </row>
    <row r="10953" spans="16:17" ht="0" hidden="1" customHeight="1" x14ac:dyDescent="0.25">
      <c r="P10953" s="167"/>
      <c r="Q10953" s="168"/>
    </row>
    <row r="10954" spans="16:17" ht="0" hidden="1" customHeight="1" x14ac:dyDescent="0.25">
      <c r="P10954" s="167"/>
      <c r="Q10954" s="168"/>
    </row>
    <row r="10955" spans="16:17" ht="0" hidden="1" customHeight="1" x14ac:dyDescent="0.25">
      <c r="P10955" s="167"/>
      <c r="Q10955" s="168"/>
    </row>
    <row r="10956" spans="16:17" ht="0" hidden="1" customHeight="1" x14ac:dyDescent="0.25">
      <c r="P10956" s="167"/>
      <c r="Q10956" s="168"/>
    </row>
    <row r="10957" spans="16:17" ht="0" hidden="1" customHeight="1" x14ac:dyDescent="0.25">
      <c r="P10957" s="167"/>
      <c r="Q10957" s="168"/>
    </row>
    <row r="10958" spans="16:17" ht="0" hidden="1" customHeight="1" x14ac:dyDescent="0.25">
      <c r="P10958" s="167"/>
      <c r="Q10958" s="168"/>
    </row>
    <row r="10959" spans="16:17" ht="0" hidden="1" customHeight="1" x14ac:dyDescent="0.25">
      <c r="P10959" s="167"/>
      <c r="Q10959" s="168"/>
    </row>
    <row r="10960" spans="16:17" ht="0" hidden="1" customHeight="1" x14ac:dyDescent="0.25">
      <c r="P10960" s="167"/>
      <c r="Q10960" s="168"/>
    </row>
    <row r="10961" spans="16:17" ht="0" hidden="1" customHeight="1" x14ac:dyDescent="0.25">
      <c r="P10961" s="167"/>
      <c r="Q10961" s="168"/>
    </row>
    <row r="10962" spans="16:17" ht="0" hidden="1" customHeight="1" x14ac:dyDescent="0.25">
      <c r="P10962" s="167"/>
      <c r="Q10962" s="168"/>
    </row>
    <row r="10963" spans="16:17" ht="0" hidden="1" customHeight="1" x14ac:dyDescent="0.25">
      <c r="P10963" s="167"/>
      <c r="Q10963" s="168"/>
    </row>
    <row r="10964" spans="16:17" ht="0" hidden="1" customHeight="1" x14ac:dyDescent="0.25">
      <c r="P10964" s="167"/>
      <c r="Q10964" s="168"/>
    </row>
    <row r="10965" spans="16:17" ht="0" hidden="1" customHeight="1" x14ac:dyDescent="0.25">
      <c r="P10965" s="167"/>
      <c r="Q10965" s="168"/>
    </row>
    <row r="10966" spans="16:17" ht="0" hidden="1" customHeight="1" x14ac:dyDescent="0.25">
      <c r="P10966" s="167"/>
      <c r="Q10966" s="168"/>
    </row>
    <row r="10967" spans="16:17" ht="0" hidden="1" customHeight="1" x14ac:dyDescent="0.25">
      <c r="P10967" s="167"/>
      <c r="Q10967" s="168"/>
    </row>
    <row r="10968" spans="16:17" ht="0" hidden="1" customHeight="1" x14ac:dyDescent="0.25">
      <c r="P10968" s="167"/>
      <c r="Q10968" s="168"/>
    </row>
    <row r="10969" spans="16:17" ht="0" hidden="1" customHeight="1" x14ac:dyDescent="0.25">
      <c r="P10969" s="167"/>
      <c r="Q10969" s="168"/>
    </row>
    <row r="10970" spans="16:17" ht="0" hidden="1" customHeight="1" x14ac:dyDescent="0.25">
      <c r="P10970" s="167"/>
      <c r="Q10970" s="168"/>
    </row>
    <row r="10971" spans="16:17" ht="0" hidden="1" customHeight="1" x14ac:dyDescent="0.25">
      <c r="P10971" s="167"/>
      <c r="Q10971" s="168"/>
    </row>
    <row r="10972" spans="16:17" ht="0" hidden="1" customHeight="1" x14ac:dyDescent="0.25">
      <c r="P10972" s="167"/>
      <c r="Q10972" s="168"/>
    </row>
    <row r="10973" spans="16:17" ht="0" hidden="1" customHeight="1" x14ac:dyDescent="0.25">
      <c r="P10973" s="167"/>
      <c r="Q10973" s="168"/>
    </row>
    <row r="10974" spans="16:17" ht="0" hidden="1" customHeight="1" x14ac:dyDescent="0.25">
      <c r="P10974" s="167"/>
      <c r="Q10974" s="168"/>
    </row>
    <row r="10975" spans="16:17" ht="0" hidden="1" customHeight="1" x14ac:dyDescent="0.25">
      <c r="P10975" s="167"/>
      <c r="Q10975" s="168"/>
    </row>
    <row r="10976" spans="16:17" ht="0" hidden="1" customHeight="1" x14ac:dyDescent="0.25">
      <c r="P10976" s="167"/>
      <c r="Q10976" s="168"/>
    </row>
    <row r="10977" spans="16:17" ht="0" hidden="1" customHeight="1" x14ac:dyDescent="0.25">
      <c r="P10977" s="167"/>
      <c r="Q10977" s="168"/>
    </row>
    <row r="10978" spans="16:17" ht="0" hidden="1" customHeight="1" x14ac:dyDescent="0.25">
      <c r="P10978" s="167"/>
      <c r="Q10978" s="168"/>
    </row>
    <row r="10979" spans="16:17" ht="0" hidden="1" customHeight="1" x14ac:dyDescent="0.25">
      <c r="P10979" s="167"/>
      <c r="Q10979" s="168"/>
    </row>
    <row r="10980" spans="16:17" ht="0" hidden="1" customHeight="1" x14ac:dyDescent="0.25">
      <c r="P10980" s="167"/>
      <c r="Q10980" s="168"/>
    </row>
    <row r="10981" spans="16:17" ht="0" hidden="1" customHeight="1" x14ac:dyDescent="0.25">
      <c r="P10981" s="167"/>
      <c r="Q10981" s="168"/>
    </row>
    <row r="10982" spans="16:17" ht="0" hidden="1" customHeight="1" x14ac:dyDescent="0.25">
      <c r="P10982" s="167"/>
      <c r="Q10982" s="168"/>
    </row>
    <row r="10983" spans="16:17" ht="0" hidden="1" customHeight="1" x14ac:dyDescent="0.25">
      <c r="P10983" s="167"/>
      <c r="Q10983" s="168"/>
    </row>
    <row r="10984" spans="16:17" ht="0" hidden="1" customHeight="1" x14ac:dyDescent="0.25">
      <c r="P10984" s="167"/>
      <c r="Q10984" s="168"/>
    </row>
    <row r="10985" spans="16:17" ht="0" hidden="1" customHeight="1" x14ac:dyDescent="0.25">
      <c r="P10985" s="167"/>
      <c r="Q10985" s="168"/>
    </row>
    <row r="10986" spans="16:17" ht="0" hidden="1" customHeight="1" x14ac:dyDescent="0.25">
      <c r="P10986" s="167"/>
      <c r="Q10986" s="168"/>
    </row>
    <row r="10987" spans="16:17" ht="0" hidden="1" customHeight="1" x14ac:dyDescent="0.25">
      <c r="P10987" s="167"/>
      <c r="Q10987" s="168"/>
    </row>
    <row r="10988" spans="16:17" ht="0" hidden="1" customHeight="1" x14ac:dyDescent="0.25">
      <c r="P10988" s="167"/>
      <c r="Q10988" s="168"/>
    </row>
    <row r="10989" spans="16:17" ht="0" hidden="1" customHeight="1" x14ac:dyDescent="0.25">
      <c r="P10989" s="167"/>
      <c r="Q10989" s="168"/>
    </row>
    <row r="10990" spans="16:17" ht="0" hidden="1" customHeight="1" x14ac:dyDescent="0.25">
      <c r="P10990" s="167"/>
      <c r="Q10990" s="168"/>
    </row>
    <row r="10991" spans="16:17" ht="0" hidden="1" customHeight="1" x14ac:dyDescent="0.25">
      <c r="P10991" s="167"/>
      <c r="Q10991" s="168"/>
    </row>
    <row r="10992" spans="16:17" ht="0" hidden="1" customHeight="1" x14ac:dyDescent="0.25">
      <c r="P10992" s="167"/>
      <c r="Q10992" s="168"/>
    </row>
    <row r="10993" spans="16:17" ht="0" hidden="1" customHeight="1" x14ac:dyDescent="0.25">
      <c r="P10993" s="167"/>
      <c r="Q10993" s="168"/>
    </row>
    <row r="10994" spans="16:17" ht="0" hidden="1" customHeight="1" x14ac:dyDescent="0.25">
      <c r="P10994" s="167"/>
      <c r="Q10994" s="168"/>
    </row>
    <row r="10995" spans="16:17" ht="0" hidden="1" customHeight="1" x14ac:dyDescent="0.25">
      <c r="P10995" s="167"/>
      <c r="Q10995" s="168"/>
    </row>
    <row r="10996" spans="16:17" ht="0" hidden="1" customHeight="1" x14ac:dyDescent="0.25">
      <c r="P10996" s="167"/>
      <c r="Q10996" s="168"/>
    </row>
    <row r="10997" spans="16:17" ht="0" hidden="1" customHeight="1" x14ac:dyDescent="0.25">
      <c r="P10997" s="167"/>
      <c r="Q10997" s="168"/>
    </row>
    <row r="10998" spans="16:17" ht="0" hidden="1" customHeight="1" x14ac:dyDescent="0.25">
      <c r="P10998" s="167"/>
      <c r="Q10998" s="168"/>
    </row>
    <row r="10999" spans="16:17" ht="0" hidden="1" customHeight="1" x14ac:dyDescent="0.25">
      <c r="P10999" s="167"/>
      <c r="Q10999" s="168"/>
    </row>
    <row r="11000" spans="16:17" ht="0" hidden="1" customHeight="1" x14ac:dyDescent="0.25">
      <c r="P11000" s="167"/>
      <c r="Q11000" s="168"/>
    </row>
    <row r="11001" spans="16:17" ht="0" hidden="1" customHeight="1" x14ac:dyDescent="0.25">
      <c r="P11001" s="167"/>
      <c r="Q11001" s="168"/>
    </row>
    <row r="11002" spans="16:17" ht="0" hidden="1" customHeight="1" x14ac:dyDescent="0.25">
      <c r="P11002" s="167"/>
      <c r="Q11002" s="168"/>
    </row>
    <row r="11003" spans="16:17" ht="0" hidden="1" customHeight="1" x14ac:dyDescent="0.25">
      <c r="P11003" s="167"/>
      <c r="Q11003" s="168"/>
    </row>
    <row r="11004" spans="16:17" ht="0" hidden="1" customHeight="1" x14ac:dyDescent="0.25">
      <c r="P11004" s="167"/>
      <c r="Q11004" s="168"/>
    </row>
    <row r="11005" spans="16:17" ht="0" hidden="1" customHeight="1" x14ac:dyDescent="0.25">
      <c r="P11005" s="167"/>
      <c r="Q11005" s="168"/>
    </row>
    <row r="11006" spans="16:17" ht="0" hidden="1" customHeight="1" x14ac:dyDescent="0.25">
      <c r="P11006" s="167"/>
      <c r="Q11006" s="168"/>
    </row>
    <row r="11007" spans="16:17" ht="0" hidden="1" customHeight="1" x14ac:dyDescent="0.25">
      <c r="P11007" s="167"/>
      <c r="Q11007" s="168"/>
    </row>
    <row r="11008" spans="16:17" ht="0" hidden="1" customHeight="1" x14ac:dyDescent="0.25">
      <c r="P11008" s="167"/>
      <c r="Q11008" s="168"/>
    </row>
    <row r="11009" spans="16:17" ht="0" hidden="1" customHeight="1" x14ac:dyDescent="0.25">
      <c r="P11009" s="167"/>
      <c r="Q11009" s="168"/>
    </row>
    <row r="11010" spans="16:17" ht="0" hidden="1" customHeight="1" x14ac:dyDescent="0.25">
      <c r="P11010" s="167"/>
      <c r="Q11010" s="168"/>
    </row>
    <row r="11011" spans="16:17" ht="0" hidden="1" customHeight="1" x14ac:dyDescent="0.25">
      <c r="P11011" s="167"/>
      <c r="Q11011" s="168"/>
    </row>
    <row r="11012" spans="16:17" ht="0" hidden="1" customHeight="1" x14ac:dyDescent="0.25">
      <c r="P11012" s="167"/>
      <c r="Q11012" s="168"/>
    </row>
    <row r="11013" spans="16:17" ht="0" hidden="1" customHeight="1" x14ac:dyDescent="0.25">
      <c r="P11013" s="167"/>
      <c r="Q11013" s="168"/>
    </row>
    <row r="11014" spans="16:17" ht="0" hidden="1" customHeight="1" x14ac:dyDescent="0.25">
      <c r="P11014" s="167"/>
      <c r="Q11014" s="168"/>
    </row>
    <row r="11015" spans="16:17" ht="0" hidden="1" customHeight="1" x14ac:dyDescent="0.25">
      <c r="P11015" s="167"/>
      <c r="Q11015" s="168"/>
    </row>
    <row r="11016" spans="16:17" ht="0" hidden="1" customHeight="1" x14ac:dyDescent="0.25">
      <c r="P11016" s="167"/>
      <c r="Q11016" s="168"/>
    </row>
    <row r="11017" spans="16:17" ht="0" hidden="1" customHeight="1" x14ac:dyDescent="0.25">
      <c r="P11017" s="167"/>
      <c r="Q11017" s="168"/>
    </row>
    <row r="11018" spans="16:17" ht="0" hidden="1" customHeight="1" x14ac:dyDescent="0.25">
      <c r="P11018" s="167"/>
      <c r="Q11018" s="168"/>
    </row>
    <row r="11019" spans="16:17" ht="0" hidden="1" customHeight="1" x14ac:dyDescent="0.25">
      <c r="P11019" s="167"/>
      <c r="Q11019" s="168"/>
    </row>
    <row r="11020" spans="16:17" ht="0" hidden="1" customHeight="1" x14ac:dyDescent="0.25">
      <c r="P11020" s="167"/>
      <c r="Q11020" s="168"/>
    </row>
    <row r="11021" spans="16:17" ht="0" hidden="1" customHeight="1" x14ac:dyDescent="0.25">
      <c r="P11021" s="167"/>
      <c r="Q11021" s="168"/>
    </row>
    <row r="11022" spans="16:17" ht="0" hidden="1" customHeight="1" x14ac:dyDescent="0.25">
      <c r="P11022" s="167"/>
      <c r="Q11022" s="168"/>
    </row>
    <row r="11023" spans="16:17" ht="0" hidden="1" customHeight="1" x14ac:dyDescent="0.25">
      <c r="P11023" s="167"/>
      <c r="Q11023" s="168"/>
    </row>
    <row r="11024" spans="16:17" ht="0" hidden="1" customHeight="1" x14ac:dyDescent="0.25">
      <c r="P11024" s="167"/>
      <c r="Q11024" s="168"/>
    </row>
    <row r="11025" spans="16:17" ht="0" hidden="1" customHeight="1" x14ac:dyDescent="0.25">
      <c r="P11025" s="167"/>
      <c r="Q11025" s="168"/>
    </row>
    <row r="11026" spans="16:17" ht="0" hidden="1" customHeight="1" x14ac:dyDescent="0.25">
      <c r="P11026" s="167"/>
      <c r="Q11026" s="168"/>
    </row>
    <row r="11027" spans="16:17" ht="0" hidden="1" customHeight="1" x14ac:dyDescent="0.25">
      <c r="P11027" s="167"/>
      <c r="Q11027" s="168"/>
    </row>
    <row r="11028" spans="16:17" ht="0" hidden="1" customHeight="1" x14ac:dyDescent="0.25">
      <c r="P11028" s="167"/>
      <c r="Q11028" s="168"/>
    </row>
    <row r="11029" spans="16:17" ht="0" hidden="1" customHeight="1" x14ac:dyDescent="0.25">
      <c r="P11029" s="167"/>
      <c r="Q11029" s="168"/>
    </row>
    <row r="11030" spans="16:17" ht="0" hidden="1" customHeight="1" x14ac:dyDescent="0.25">
      <c r="P11030" s="167"/>
      <c r="Q11030" s="168"/>
    </row>
    <row r="11031" spans="16:17" ht="0" hidden="1" customHeight="1" x14ac:dyDescent="0.25">
      <c r="P11031" s="167"/>
      <c r="Q11031" s="168"/>
    </row>
    <row r="11032" spans="16:17" ht="0" hidden="1" customHeight="1" x14ac:dyDescent="0.25">
      <c r="P11032" s="167"/>
      <c r="Q11032" s="168"/>
    </row>
    <row r="11033" spans="16:17" ht="0" hidden="1" customHeight="1" x14ac:dyDescent="0.25">
      <c r="P11033" s="167"/>
      <c r="Q11033" s="168"/>
    </row>
    <row r="11034" spans="16:17" ht="0" hidden="1" customHeight="1" x14ac:dyDescent="0.25">
      <c r="P11034" s="167"/>
      <c r="Q11034" s="168"/>
    </row>
    <row r="11035" spans="16:17" ht="0" hidden="1" customHeight="1" x14ac:dyDescent="0.25">
      <c r="P11035" s="167"/>
      <c r="Q11035" s="168"/>
    </row>
    <row r="11036" spans="16:17" ht="0" hidden="1" customHeight="1" x14ac:dyDescent="0.25">
      <c r="P11036" s="167"/>
      <c r="Q11036" s="168"/>
    </row>
    <row r="11037" spans="16:17" ht="0" hidden="1" customHeight="1" x14ac:dyDescent="0.25">
      <c r="P11037" s="167"/>
      <c r="Q11037" s="168"/>
    </row>
    <row r="11038" spans="16:17" ht="0" hidden="1" customHeight="1" x14ac:dyDescent="0.25">
      <c r="P11038" s="167"/>
      <c r="Q11038" s="168"/>
    </row>
    <row r="11039" spans="16:17" ht="0" hidden="1" customHeight="1" x14ac:dyDescent="0.25">
      <c r="P11039" s="167"/>
      <c r="Q11039" s="168"/>
    </row>
    <row r="11040" spans="16:17" ht="0" hidden="1" customHeight="1" x14ac:dyDescent="0.25">
      <c r="P11040" s="167"/>
      <c r="Q11040" s="168"/>
    </row>
    <row r="11041" spans="16:17" ht="0" hidden="1" customHeight="1" x14ac:dyDescent="0.25">
      <c r="P11041" s="167"/>
      <c r="Q11041" s="168"/>
    </row>
    <row r="11042" spans="16:17" ht="0" hidden="1" customHeight="1" x14ac:dyDescent="0.25">
      <c r="P11042" s="167"/>
      <c r="Q11042" s="168"/>
    </row>
    <row r="11043" spans="16:17" ht="0" hidden="1" customHeight="1" x14ac:dyDescent="0.25">
      <c r="P11043" s="167"/>
      <c r="Q11043" s="168"/>
    </row>
    <row r="11044" spans="16:17" ht="0" hidden="1" customHeight="1" x14ac:dyDescent="0.25">
      <c r="P11044" s="167"/>
      <c r="Q11044" s="168"/>
    </row>
    <row r="11045" spans="16:17" ht="0" hidden="1" customHeight="1" x14ac:dyDescent="0.25">
      <c r="P11045" s="167"/>
      <c r="Q11045" s="168"/>
    </row>
    <row r="11046" spans="16:17" ht="0" hidden="1" customHeight="1" x14ac:dyDescent="0.25">
      <c r="P11046" s="167"/>
      <c r="Q11046" s="168"/>
    </row>
    <row r="11047" spans="16:17" ht="0" hidden="1" customHeight="1" x14ac:dyDescent="0.25">
      <c r="P11047" s="167"/>
      <c r="Q11047" s="168"/>
    </row>
    <row r="11048" spans="16:17" ht="0" hidden="1" customHeight="1" x14ac:dyDescent="0.25">
      <c r="P11048" s="167"/>
      <c r="Q11048" s="168"/>
    </row>
    <row r="11049" spans="16:17" ht="0" hidden="1" customHeight="1" x14ac:dyDescent="0.25">
      <c r="P11049" s="167"/>
      <c r="Q11049" s="168"/>
    </row>
    <row r="11050" spans="16:17" ht="0" hidden="1" customHeight="1" x14ac:dyDescent="0.25">
      <c r="P11050" s="167"/>
      <c r="Q11050" s="168"/>
    </row>
    <row r="11051" spans="16:17" ht="0" hidden="1" customHeight="1" x14ac:dyDescent="0.25">
      <c r="P11051" s="167"/>
      <c r="Q11051" s="168"/>
    </row>
    <row r="11052" spans="16:17" ht="0" hidden="1" customHeight="1" x14ac:dyDescent="0.25">
      <c r="P11052" s="167"/>
      <c r="Q11052" s="168"/>
    </row>
    <row r="11053" spans="16:17" ht="0" hidden="1" customHeight="1" x14ac:dyDescent="0.25">
      <c r="P11053" s="167"/>
      <c r="Q11053" s="168"/>
    </row>
    <row r="11054" spans="16:17" ht="0" hidden="1" customHeight="1" x14ac:dyDescent="0.25">
      <c r="P11054" s="167"/>
      <c r="Q11054" s="168"/>
    </row>
    <row r="11055" spans="16:17" ht="0" hidden="1" customHeight="1" x14ac:dyDescent="0.25">
      <c r="P11055" s="167"/>
      <c r="Q11055" s="168"/>
    </row>
    <row r="11056" spans="16:17" ht="0" hidden="1" customHeight="1" x14ac:dyDescent="0.25">
      <c r="P11056" s="167"/>
      <c r="Q11056" s="168"/>
    </row>
    <row r="11057" spans="16:17" ht="0" hidden="1" customHeight="1" x14ac:dyDescent="0.25">
      <c r="P11057" s="167"/>
      <c r="Q11057" s="168"/>
    </row>
    <row r="11058" spans="16:17" ht="0" hidden="1" customHeight="1" x14ac:dyDescent="0.25">
      <c r="P11058" s="167"/>
      <c r="Q11058" s="168"/>
    </row>
    <row r="11059" spans="16:17" ht="0" hidden="1" customHeight="1" x14ac:dyDescent="0.25">
      <c r="P11059" s="167"/>
      <c r="Q11059" s="168"/>
    </row>
    <row r="11060" spans="16:17" ht="0" hidden="1" customHeight="1" x14ac:dyDescent="0.25">
      <c r="P11060" s="167"/>
      <c r="Q11060" s="168"/>
    </row>
    <row r="11061" spans="16:17" ht="0" hidden="1" customHeight="1" x14ac:dyDescent="0.25">
      <c r="P11061" s="167"/>
      <c r="Q11061" s="168"/>
    </row>
    <row r="11062" spans="16:17" ht="0" hidden="1" customHeight="1" x14ac:dyDescent="0.25">
      <c r="P11062" s="167"/>
      <c r="Q11062" s="168"/>
    </row>
    <row r="11063" spans="16:17" ht="0" hidden="1" customHeight="1" x14ac:dyDescent="0.25">
      <c r="P11063" s="167"/>
      <c r="Q11063" s="168"/>
    </row>
    <row r="11064" spans="16:17" ht="0" hidden="1" customHeight="1" x14ac:dyDescent="0.25">
      <c r="P11064" s="167"/>
      <c r="Q11064" s="168"/>
    </row>
    <row r="11065" spans="16:17" ht="0" hidden="1" customHeight="1" x14ac:dyDescent="0.25">
      <c r="P11065" s="167"/>
      <c r="Q11065" s="168"/>
    </row>
    <row r="11066" spans="16:17" ht="0" hidden="1" customHeight="1" x14ac:dyDescent="0.25">
      <c r="P11066" s="167"/>
      <c r="Q11066" s="168"/>
    </row>
    <row r="11067" spans="16:17" ht="0" hidden="1" customHeight="1" x14ac:dyDescent="0.25">
      <c r="P11067" s="167"/>
      <c r="Q11067" s="168"/>
    </row>
    <row r="11068" spans="16:17" ht="0" hidden="1" customHeight="1" x14ac:dyDescent="0.25">
      <c r="P11068" s="167"/>
      <c r="Q11068" s="168"/>
    </row>
    <row r="11069" spans="16:17" ht="0" hidden="1" customHeight="1" x14ac:dyDescent="0.25">
      <c r="P11069" s="167"/>
      <c r="Q11069" s="168"/>
    </row>
    <row r="11070" spans="16:17" ht="0" hidden="1" customHeight="1" x14ac:dyDescent="0.25">
      <c r="P11070" s="167"/>
      <c r="Q11070" s="168"/>
    </row>
    <row r="11071" spans="16:17" ht="0" hidden="1" customHeight="1" x14ac:dyDescent="0.25">
      <c r="P11071" s="167"/>
      <c r="Q11071" s="168"/>
    </row>
    <row r="11072" spans="16:17" ht="0" hidden="1" customHeight="1" x14ac:dyDescent="0.25">
      <c r="P11072" s="167"/>
      <c r="Q11072" s="168"/>
    </row>
    <row r="11073" spans="16:17" ht="0" hidden="1" customHeight="1" x14ac:dyDescent="0.25">
      <c r="P11073" s="167"/>
      <c r="Q11073" s="168"/>
    </row>
    <row r="11074" spans="16:17" ht="0" hidden="1" customHeight="1" x14ac:dyDescent="0.25">
      <c r="P11074" s="167"/>
      <c r="Q11074" s="168"/>
    </row>
    <row r="11075" spans="16:17" ht="0" hidden="1" customHeight="1" x14ac:dyDescent="0.25">
      <c r="P11075" s="167"/>
      <c r="Q11075" s="168"/>
    </row>
    <row r="11076" spans="16:17" ht="0" hidden="1" customHeight="1" x14ac:dyDescent="0.25">
      <c r="P11076" s="167"/>
      <c r="Q11076" s="168"/>
    </row>
    <row r="11077" spans="16:17" ht="0" hidden="1" customHeight="1" x14ac:dyDescent="0.25">
      <c r="P11077" s="167"/>
      <c r="Q11077" s="168"/>
    </row>
    <row r="11078" spans="16:17" ht="0" hidden="1" customHeight="1" x14ac:dyDescent="0.25">
      <c r="P11078" s="167"/>
      <c r="Q11078" s="168"/>
    </row>
    <row r="11079" spans="16:17" ht="0" hidden="1" customHeight="1" x14ac:dyDescent="0.25">
      <c r="P11079" s="167"/>
      <c r="Q11079" s="168"/>
    </row>
    <row r="11080" spans="16:17" ht="0" hidden="1" customHeight="1" x14ac:dyDescent="0.25">
      <c r="P11080" s="167"/>
      <c r="Q11080" s="168"/>
    </row>
    <row r="11081" spans="16:17" ht="0" hidden="1" customHeight="1" x14ac:dyDescent="0.25">
      <c r="P11081" s="167"/>
      <c r="Q11081" s="168"/>
    </row>
    <row r="11082" spans="16:17" ht="0" hidden="1" customHeight="1" x14ac:dyDescent="0.25">
      <c r="P11082" s="167"/>
      <c r="Q11082" s="168"/>
    </row>
    <row r="11083" spans="16:17" ht="0" hidden="1" customHeight="1" x14ac:dyDescent="0.25">
      <c r="P11083" s="167"/>
      <c r="Q11083" s="168"/>
    </row>
    <row r="11084" spans="16:17" ht="0" hidden="1" customHeight="1" x14ac:dyDescent="0.25">
      <c r="P11084" s="167"/>
      <c r="Q11084" s="168"/>
    </row>
    <row r="11085" spans="16:17" ht="0" hidden="1" customHeight="1" x14ac:dyDescent="0.25">
      <c r="P11085" s="167"/>
      <c r="Q11085" s="168"/>
    </row>
    <row r="11086" spans="16:17" ht="0" hidden="1" customHeight="1" x14ac:dyDescent="0.25">
      <c r="P11086" s="167"/>
      <c r="Q11086" s="168"/>
    </row>
    <row r="11087" spans="16:17" ht="0" hidden="1" customHeight="1" x14ac:dyDescent="0.25">
      <c r="P11087" s="167"/>
      <c r="Q11087" s="168"/>
    </row>
    <row r="11088" spans="16:17" ht="0" hidden="1" customHeight="1" x14ac:dyDescent="0.25">
      <c r="P11088" s="167"/>
      <c r="Q11088" s="168"/>
    </row>
    <row r="11089" spans="16:17" ht="0" hidden="1" customHeight="1" x14ac:dyDescent="0.25">
      <c r="P11089" s="167"/>
      <c r="Q11089" s="168"/>
    </row>
    <row r="11090" spans="16:17" ht="0" hidden="1" customHeight="1" x14ac:dyDescent="0.25">
      <c r="P11090" s="167"/>
      <c r="Q11090" s="168"/>
    </row>
    <row r="11091" spans="16:17" ht="0" hidden="1" customHeight="1" x14ac:dyDescent="0.25">
      <c r="P11091" s="167"/>
      <c r="Q11091" s="168"/>
    </row>
    <row r="11092" spans="16:17" ht="0" hidden="1" customHeight="1" x14ac:dyDescent="0.25">
      <c r="P11092" s="167"/>
      <c r="Q11092" s="168"/>
    </row>
    <row r="11093" spans="16:17" ht="0" hidden="1" customHeight="1" x14ac:dyDescent="0.25">
      <c r="P11093" s="167"/>
      <c r="Q11093" s="168"/>
    </row>
    <row r="11094" spans="16:17" ht="0" hidden="1" customHeight="1" x14ac:dyDescent="0.25">
      <c r="P11094" s="167"/>
      <c r="Q11094" s="168"/>
    </row>
    <row r="11095" spans="16:17" ht="0" hidden="1" customHeight="1" x14ac:dyDescent="0.25">
      <c r="P11095" s="167"/>
      <c r="Q11095" s="168"/>
    </row>
    <row r="11096" spans="16:17" ht="0" hidden="1" customHeight="1" x14ac:dyDescent="0.25">
      <c r="P11096" s="167"/>
      <c r="Q11096" s="168"/>
    </row>
    <row r="11097" spans="16:17" ht="0" hidden="1" customHeight="1" x14ac:dyDescent="0.25">
      <c r="P11097" s="167"/>
      <c r="Q11097" s="168"/>
    </row>
    <row r="11098" spans="16:17" ht="0" hidden="1" customHeight="1" x14ac:dyDescent="0.25">
      <c r="P11098" s="167"/>
      <c r="Q11098" s="168"/>
    </row>
    <row r="11099" spans="16:17" ht="0" hidden="1" customHeight="1" x14ac:dyDescent="0.25">
      <c r="P11099" s="167"/>
      <c r="Q11099" s="168"/>
    </row>
    <row r="11100" spans="16:17" ht="0" hidden="1" customHeight="1" x14ac:dyDescent="0.25">
      <c r="P11100" s="167"/>
      <c r="Q11100" s="168"/>
    </row>
    <row r="11101" spans="16:17" ht="0" hidden="1" customHeight="1" x14ac:dyDescent="0.25">
      <c r="P11101" s="167"/>
      <c r="Q11101" s="168"/>
    </row>
    <row r="11102" spans="16:17" ht="0" hidden="1" customHeight="1" x14ac:dyDescent="0.25">
      <c r="P11102" s="167"/>
      <c r="Q11102" s="168"/>
    </row>
    <row r="11103" spans="16:17" ht="0" hidden="1" customHeight="1" x14ac:dyDescent="0.25">
      <c r="P11103" s="167"/>
      <c r="Q11103" s="168"/>
    </row>
    <row r="11104" spans="16:17" ht="0" hidden="1" customHeight="1" x14ac:dyDescent="0.25">
      <c r="P11104" s="167"/>
      <c r="Q11104" s="168"/>
    </row>
    <row r="11105" spans="16:17" ht="0" hidden="1" customHeight="1" x14ac:dyDescent="0.25">
      <c r="P11105" s="167"/>
      <c r="Q11105" s="168"/>
    </row>
    <row r="11106" spans="16:17" ht="0" hidden="1" customHeight="1" x14ac:dyDescent="0.25">
      <c r="P11106" s="167"/>
      <c r="Q11106" s="168"/>
    </row>
    <row r="11107" spans="16:17" ht="0" hidden="1" customHeight="1" x14ac:dyDescent="0.25">
      <c r="P11107" s="167"/>
      <c r="Q11107" s="168"/>
    </row>
    <row r="11108" spans="16:17" ht="0" hidden="1" customHeight="1" x14ac:dyDescent="0.25">
      <c r="P11108" s="167"/>
      <c r="Q11108" s="168"/>
    </row>
    <row r="11109" spans="16:17" ht="0" hidden="1" customHeight="1" x14ac:dyDescent="0.25">
      <c r="P11109" s="167"/>
      <c r="Q11109" s="168"/>
    </row>
    <row r="11110" spans="16:17" ht="0" hidden="1" customHeight="1" x14ac:dyDescent="0.25">
      <c r="P11110" s="167"/>
      <c r="Q11110" s="168"/>
    </row>
    <row r="11111" spans="16:17" ht="0" hidden="1" customHeight="1" x14ac:dyDescent="0.25">
      <c r="P11111" s="167"/>
      <c r="Q11111" s="168"/>
    </row>
    <row r="11112" spans="16:17" ht="0" hidden="1" customHeight="1" x14ac:dyDescent="0.25">
      <c r="P11112" s="167"/>
      <c r="Q11112" s="168"/>
    </row>
    <row r="11113" spans="16:17" ht="0" hidden="1" customHeight="1" x14ac:dyDescent="0.25">
      <c r="P11113" s="167"/>
      <c r="Q11113" s="168"/>
    </row>
    <row r="11114" spans="16:17" ht="0" hidden="1" customHeight="1" x14ac:dyDescent="0.25">
      <c r="P11114" s="167"/>
      <c r="Q11114" s="168"/>
    </row>
    <row r="11115" spans="16:17" ht="0" hidden="1" customHeight="1" x14ac:dyDescent="0.25">
      <c r="P11115" s="167"/>
      <c r="Q11115" s="168"/>
    </row>
    <row r="11116" spans="16:17" ht="0" hidden="1" customHeight="1" x14ac:dyDescent="0.25">
      <c r="P11116" s="167"/>
      <c r="Q11116" s="168"/>
    </row>
    <row r="11117" spans="16:17" ht="0" hidden="1" customHeight="1" x14ac:dyDescent="0.25">
      <c r="P11117" s="167"/>
      <c r="Q11117" s="168"/>
    </row>
    <row r="11118" spans="16:17" ht="0" hidden="1" customHeight="1" x14ac:dyDescent="0.25">
      <c r="P11118" s="167"/>
      <c r="Q11118" s="168"/>
    </row>
    <row r="11119" spans="16:17" ht="0" hidden="1" customHeight="1" x14ac:dyDescent="0.25">
      <c r="P11119" s="167"/>
      <c r="Q11119" s="168"/>
    </row>
    <row r="11120" spans="16:17" ht="0" hidden="1" customHeight="1" x14ac:dyDescent="0.25">
      <c r="P11120" s="167"/>
      <c r="Q11120" s="168"/>
    </row>
    <row r="11121" spans="16:17" ht="0" hidden="1" customHeight="1" x14ac:dyDescent="0.25">
      <c r="P11121" s="167"/>
      <c r="Q11121" s="168"/>
    </row>
    <row r="11122" spans="16:17" ht="0" hidden="1" customHeight="1" x14ac:dyDescent="0.25">
      <c r="P11122" s="167"/>
      <c r="Q11122" s="168"/>
    </row>
    <row r="11123" spans="16:17" ht="0" hidden="1" customHeight="1" x14ac:dyDescent="0.25">
      <c r="P11123" s="167"/>
      <c r="Q11123" s="168"/>
    </row>
    <row r="11124" spans="16:17" ht="0" hidden="1" customHeight="1" x14ac:dyDescent="0.25">
      <c r="P11124" s="167"/>
      <c r="Q11124" s="168"/>
    </row>
    <row r="11125" spans="16:17" ht="0" hidden="1" customHeight="1" x14ac:dyDescent="0.25">
      <c r="P11125" s="167"/>
      <c r="Q11125" s="168"/>
    </row>
    <row r="11126" spans="16:17" ht="0" hidden="1" customHeight="1" x14ac:dyDescent="0.25">
      <c r="P11126" s="167"/>
      <c r="Q11126" s="168"/>
    </row>
    <row r="11127" spans="16:17" ht="0" hidden="1" customHeight="1" x14ac:dyDescent="0.25">
      <c r="P11127" s="167"/>
      <c r="Q11127" s="168"/>
    </row>
    <row r="11128" spans="16:17" ht="0" hidden="1" customHeight="1" x14ac:dyDescent="0.25">
      <c r="P11128" s="167"/>
      <c r="Q11128" s="168"/>
    </row>
    <row r="11129" spans="16:17" ht="0" hidden="1" customHeight="1" x14ac:dyDescent="0.25">
      <c r="P11129" s="167"/>
      <c r="Q11129" s="168"/>
    </row>
    <row r="11130" spans="16:17" ht="0" hidden="1" customHeight="1" x14ac:dyDescent="0.25">
      <c r="P11130" s="167"/>
      <c r="Q11130" s="168"/>
    </row>
    <row r="11131" spans="16:17" ht="0" hidden="1" customHeight="1" x14ac:dyDescent="0.25">
      <c r="P11131" s="167"/>
      <c r="Q11131" s="168"/>
    </row>
    <row r="11132" spans="16:17" ht="0" hidden="1" customHeight="1" x14ac:dyDescent="0.25">
      <c r="P11132" s="167"/>
      <c r="Q11132" s="168"/>
    </row>
    <row r="11133" spans="16:17" ht="0" hidden="1" customHeight="1" x14ac:dyDescent="0.25">
      <c r="P11133" s="167"/>
      <c r="Q11133" s="168"/>
    </row>
    <row r="11134" spans="16:17" ht="0" hidden="1" customHeight="1" x14ac:dyDescent="0.25">
      <c r="P11134" s="167"/>
      <c r="Q11134" s="168"/>
    </row>
    <row r="11135" spans="16:17" ht="0" hidden="1" customHeight="1" x14ac:dyDescent="0.25">
      <c r="P11135" s="167"/>
      <c r="Q11135" s="168"/>
    </row>
    <row r="11136" spans="16:17" ht="0" hidden="1" customHeight="1" x14ac:dyDescent="0.25">
      <c r="P11136" s="167"/>
      <c r="Q11136" s="168"/>
    </row>
    <row r="11137" spans="16:17" ht="0" hidden="1" customHeight="1" x14ac:dyDescent="0.25">
      <c r="P11137" s="167"/>
      <c r="Q11137" s="168"/>
    </row>
    <row r="11138" spans="16:17" ht="0" hidden="1" customHeight="1" x14ac:dyDescent="0.25">
      <c r="P11138" s="167"/>
      <c r="Q11138" s="168"/>
    </row>
    <row r="11139" spans="16:17" ht="0" hidden="1" customHeight="1" x14ac:dyDescent="0.25">
      <c r="P11139" s="167"/>
      <c r="Q11139" s="168"/>
    </row>
    <row r="11140" spans="16:17" ht="0" hidden="1" customHeight="1" x14ac:dyDescent="0.25">
      <c r="P11140" s="167"/>
      <c r="Q11140" s="168"/>
    </row>
    <row r="11141" spans="16:17" ht="0" hidden="1" customHeight="1" x14ac:dyDescent="0.25">
      <c r="P11141" s="167"/>
      <c r="Q11141" s="168"/>
    </row>
    <row r="11142" spans="16:17" ht="0" hidden="1" customHeight="1" x14ac:dyDescent="0.25">
      <c r="P11142" s="167"/>
      <c r="Q11142" s="168"/>
    </row>
    <row r="11143" spans="16:17" ht="0" hidden="1" customHeight="1" x14ac:dyDescent="0.25">
      <c r="P11143" s="167"/>
      <c r="Q11143" s="168"/>
    </row>
    <row r="11144" spans="16:17" ht="0" hidden="1" customHeight="1" x14ac:dyDescent="0.25">
      <c r="P11144" s="167"/>
      <c r="Q11144" s="168"/>
    </row>
    <row r="11145" spans="16:17" ht="0" hidden="1" customHeight="1" x14ac:dyDescent="0.25">
      <c r="P11145" s="167"/>
      <c r="Q11145" s="168"/>
    </row>
    <row r="11146" spans="16:17" ht="0" hidden="1" customHeight="1" x14ac:dyDescent="0.25">
      <c r="P11146" s="167"/>
      <c r="Q11146" s="168"/>
    </row>
    <row r="11147" spans="16:17" ht="0" hidden="1" customHeight="1" x14ac:dyDescent="0.25">
      <c r="P11147" s="167"/>
      <c r="Q11147" s="168"/>
    </row>
    <row r="11148" spans="16:17" ht="0" hidden="1" customHeight="1" x14ac:dyDescent="0.25">
      <c r="P11148" s="167"/>
      <c r="Q11148" s="168"/>
    </row>
    <row r="11149" spans="16:17" ht="0" hidden="1" customHeight="1" x14ac:dyDescent="0.25">
      <c r="P11149" s="167"/>
      <c r="Q11149" s="168"/>
    </row>
    <row r="11150" spans="16:17" ht="0" hidden="1" customHeight="1" x14ac:dyDescent="0.25">
      <c r="P11150" s="167"/>
      <c r="Q11150" s="168"/>
    </row>
    <row r="11151" spans="16:17" ht="0" hidden="1" customHeight="1" x14ac:dyDescent="0.25">
      <c r="P11151" s="167"/>
      <c r="Q11151" s="168"/>
    </row>
    <row r="11152" spans="16:17" ht="0" hidden="1" customHeight="1" x14ac:dyDescent="0.25">
      <c r="P11152" s="167"/>
      <c r="Q11152" s="168"/>
    </row>
    <row r="11153" spans="16:17" ht="0" hidden="1" customHeight="1" x14ac:dyDescent="0.25">
      <c r="P11153" s="167"/>
      <c r="Q11153" s="168"/>
    </row>
    <row r="11154" spans="16:17" ht="0" hidden="1" customHeight="1" x14ac:dyDescent="0.25">
      <c r="P11154" s="167"/>
      <c r="Q11154" s="168"/>
    </row>
    <row r="11155" spans="16:17" ht="0" hidden="1" customHeight="1" x14ac:dyDescent="0.25">
      <c r="P11155" s="167"/>
      <c r="Q11155" s="168"/>
    </row>
    <row r="11156" spans="16:17" ht="0" hidden="1" customHeight="1" x14ac:dyDescent="0.25">
      <c r="P11156" s="167"/>
      <c r="Q11156" s="168"/>
    </row>
    <row r="11157" spans="16:17" ht="0" hidden="1" customHeight="1" x14ac:dyDescent="0.25">
      <c r="P11157" s="167"/>
      <c r="Q11157" s="168"/>
    </row>
    <row r="11158" spans="16:17" ht="0" hidden="1" customHeight="1" x14ac:dyDescent="0.25">
      <c r="P11158" s="167"/>
      <c r="Q11158" s="168"/>
    </row>
    <row r="11159" spans="16:17" ht="0" hidden="1" customHeight="1" x14ac:dyDescent="0.25">
      <c r="P11159" s="167"/>
      <c r="Q11159" s="168"/>
    </row>
    <row r="11160" spans="16:17" ht="0" hidden="1" customHeight="1" x14ac:dyDescent="0.25">
      <c r="P11160" s="167"/>
      <c r="Q11160" s="168"/>
    </row>
    <row r="11161" spans="16:17" ht="0" hidden="1" customHeight="1" x14ac:dyDescent="0.25">
      <c r="P11161" s="167"/>
      <c r="Q11161" s="168"/>
    </row>
    <row r="11162" spans="16:17" ht="0" hidden="1" customHeight="1" x14ac:dyDescent="0.25">
      <c r="P11162" s="167"/>
      <c r="Q11162" s="168"/>
    </row>
    <row r="11163" spans="16:17" ht="0" hidden="1" customHeight="1" x14ac:dyDescent="0.25">
      <c r="P11163" s="167"/>
      <c r="Q11163" s="168"/>
    </row>
    <row r="11164" spans="16:17" ht="0" hidden="1" customHeight="1" x14ac:dyDescent="0.25">
      <c r="P11164" s="167"/>
      <c r="Q11164" s="168"/>
    </row>
    <row r="11165" spans="16:17" ht="0" hidden="1" customHeight="1" x14ac:dyDescent="0.25">
      <c r="P11165" s="167"/>
      <c r="Q11165" s="168"/>
    </row>
    <row r="11166" spans="16:17" ht="0" hidden="1" customHeight="1" x14ac:dyDescent="0.25">
      <c r="P11166" s="167"/>
      <c r="Q11166" s="168"/>
    </row>
    <row r="11167" spans="16:17" ht="0" hidden="1" customHeight="1" x14ac:dyDescent="0.25">
      <c r="P11167" s="167"/>
      <c r="Q11167" s="168"/>
    </row>
    <row r="11168" spans="16:17" ht="0" hidden="1" customHeight="1" x14ac:dyDescent="0.25">
      <c r="P11168" s="167"/>
      <c r="Q11168" s="168"/>
    </row>
    <row r="11169" spans="16:17" ht="0" hidden="1" customHeight="1" x14ac:dyDescent="0.25">
      <c r="P11169" s="167"/>
      <c r="Q11169" s="168"/>
    </row>
    <row r="11170" spans="16:17" ht="0" hidden="1" customHeight="1" x14ac:dyDescent="0.25">
      <c r="P11170" s="167"/>
      <c r="Q11170" s="168"/>
    </row>
    <row r="11171" spans="16:17" ht="0" hidden="1" customHeight="1" x14ac:dyDescent="0.25">
      <c r="P11171" s="167"/>
      <c r="Q11171" s="168"/>
    </row>
    <row r="11172" spans="16:17" ht="0" hidden="1" customHeight="1" x14ac:dyDescent="0.25">
      <c r="P11172" s="167"/>
      <c r="Q11172" s="168"/>
    </row>
    <row r="11173" spans="16:17" ht="0" hidden="1" customHeight="1" x14ac:dyDescent="0.25">
      <c r="P11173" s="167"/>
      <c r="Q11173" s="168"/>
    </row>
    <row r="11174" spans="16:17" ht="0" hidden="1" customHeight="1" x14ac:dyDescent="0.25">
      <c r="P11174" s="167"/>
      <c r="Q11174" s="168"/>
    </row>
    <row r="11175" spans="16:17" ht="0" hidden="1" customHeight="1" x14ac:dyDescent="0.25">
      <c r="P11175" s="167"/>
      <c r="Q11175" s="168"/>
    </row>
    <row r="11176" spans="16:17" ht="0" hidden="1" customHeight="1" x14ac:dyDescent="0.25">
      <c r="P11176" s="167"/>
      <c r="Q11176" s="168"/>
    </row>
    <row r="11177" spans="16:17" ht="0" hidden="1" customHeight="1" x14ac:dyDescent="0.25">
      <c r="P11177" s="167"/>
      <c r="Q11177" s="168"/>
    </row>
    <row r="11178" spans="16:17" ht="0" hidden="1" customHeight="1" x14ac:dyDescent="0.25">
      <c r="P11178" s="167"/>
      <c r="Q11178" s="168"/>
    </row>
    <row r="11179" spans="16:17" ht="0" hidden="1" customHeight="1" x14ac:dyDescent="0.25">
      <c r="P11179" s="167"/>
      <c r="Q11179" s="168"/>
    </row>
    <row r="11180" spans="16:17" ht="0" hidden="1" customHeight="1" x14ac:dyDescent="0.25">
      <c r="P11180" s="167"/>
      <c r="Q11180" s="168"/>
    </row>
    <row r="11181" spans="16:17" ht="0" hidden="1" customHeight="1" x14ac:dyDescent="0.25">
      <c r="P11181" s="167"/>
      <c r="Q11181" s="168"/>
    </row>
    <row r="11182" spans="16:17" ht="0" hidden="1" customHeight="1" x14ac:dyDescent="0.25">
      <c r="P11182" s="167"/>
      <c r="Q11182" s="168"/>
    </row>
    <row r="11183" spans="16:17" ht="0" hidden="1" customHeight="1" x14ac:dyDescent="0.25">
      <c r="P11183" s="167"/>
      <c r="Q11183" s="168"/>
    </row>
    <row r="11184" spans="16:17" ht="0" hidden="1" customHeight="1" x14ac:dyDescent="0.25">
      <c r="P11184" s="167"/>
      <c r="Q11184" s="168"/>
    </row>
    <row r="11185" spans="16:17" ht="0" hidden="1" customHeight="1" x14ac:dyDescent="0.25">
      <c r="P11185" s="167"/>
      <c r="Q11185" s="168"/>
    </row>
    <row r="11186" spans="16:17" ht="0" hidden="1" customHeight="1" x14ac:dyDescent="0.25">
      <c r="P11186" s="167"/>
      <c r="Q11186" s="168"/>
    </row>
    <row r="11187" spans="16:17" ht="0" hidden="1" customHeight="1" x14ac:dyDescent="0.25">
      <c r="P11187" s="167"/>
      <c r="Q11187" s="168"/>
    </row>
    <row r="11188" spans="16:17" ht="0" hidden="1" customHeight="1" x14ac:dyDescent="0.25">
      <c r="P11188" s="167"/>
      <c r="Q11188" s="168"/>
    </row>
    <row r="11189" spans="16:17" ht="0" hidden="1" customHeight="1" x14ac:dyDescent="0.25">
      <c r="P11189" s="167"/>
      <c r="Q11189" s="168"/>
    </row>
    <row r="11190" spans="16:17" ht="0" hidden="1" customHeight="1" x14ac:dyDescent="0.25">
      <c r="P11190" s="167"/>
      <c r="Q11190" s="168"/>
    </row>
    <row r="11191" spans="16:17" ht="0" hidden="1" customHeight="1" x14ac:dyDescent="0.25">
      <c r="P11191" s="167"/>
      <c r="Q11191" s="168"/>
    </row>
    <row r="11192" spans="16:17" ht="0" hidden="1" customHeight="1" x14ac:dyDescent="0.25">
      <c r="P11192" s="167"/>
      <c r="Q11192" s="168"/>
    </row>
    <row r="11193" spans="16:17" ht="0" hidden="1" customHeight="1" x14ac:dyDescent="0.25">
      <c r="P11193" s="167"/>
      <c r="Q11193" s="168"/>
    </row>
    <row r="11194" spans="16:17" ht="0" hidden="1" customHeight="1" x14ac:dyDescent="0.25">
      <c r="P11194" s="167"/>
      <c r="Q11194" s="168"/>
    </row>
    <row r="11195" spans="16:17" ht="0" hidden="1" customHeight="1" x14ac:dyDescent="0.25">
      <c r="P11195" s="167"/>
      <c r="Q11195" s="168"/>
    </row>
    <row r="11196" spans="16:17" ht="0" hidden="1" customHeight="1" x14ac:dyDescent="0.25">
      <c r="P11196" s="167"/>
      <c r="Q11196" s="168"/>
    </row>
    <row r="11197" spans="16:17" ht="0" hidden="1" customHeight="1" x14ac:dyDescent="0.25">
      <c r="P11197" s="167"/>
      <c r="Q11197" s="168"/>
    </row>
    <row r="11198" spans="16:17" ht="0" hidden="1" customHeight="1" x14ac:dyDescent="0.25">
      <c r="P11198" s="167"/>
      <c r="Q11198" s="168"/>
    </row>
    <row r="11199" spans="16:17" ht="0" hidden="1" customHeight="1" x14ac:dyDescent="0.25">
      <c r="P11199" s="167"/>
      <c r="Q11199" s="168"/>
    </row>
    <row r="11200" spans="16:17" ht="0" hidden="1" customHeight="1" x14ac:dyDescent="0.25">
      <c r="P11200" s="167"/>
      <c r="Q11200" s="168"/>
    </row>
    <row r="11201" spans="16:17" ht="0" hidden="1" customHeight="1" x14ac:dyDescent="0.25">
      <c r="P11201" s="167"/>
      <c r="Q11201" s="168"/>
    </row>
    <row r="11202" spans="16:17" ht="0" hidden="1" customHeight="1" x14ac:dyDescent="0.25">
      <c r="P11202" s="167"/>
      <c r="Q11202" s="168"/>
    </row>
    <row r="11203" spans="16:17" ht="0" hidden="1" customHeight="1" x14ac:dyDescent="0.25">
      <c r="P11203" s="167"/>
      <c r="Q11203" s="168"/>
    </row>
    <row r="11204" spans="16:17" ht="0" hidden="1" customHeight="1" x14ac:dyDescent="0.25">
      <c r="P11204" s="167"/>
      <c r="Q11204" s="168"/>
    </row>
    <row r="11205" spans="16:17" ht="0" hidden="1" customHeight="1" x14ac:dyDescent="0.25">
      <c r="P11205" s="167"/>
      <c r="Q11205" s="168"/>
    </row>
    <row r="11206" spans="16:17" ht="0" hidden="1" customHeight="1" x14ac:dyDescent="0.25">
      <c r="P11206" s="167"/>
      <c r="Q11206" s="168"/>
    </row>
    <row r="11207" spans="16:17" ht="0" hidden="1" customHeight="1" x14ac:dyDescent="0.25">
      <c r="P11207" s="167"/>
      <c r="Q11207" s="168"/>
    </row>
    <row r="11208" spans="16:17" ht="0" hidden="1" customHeight="1" x14ac:dyDescent="0.25">
      <c r="P11208" s="167"/>
      <c r="Q11208" s="168"/>
    </row>
    <row r="11209" spans="16:17" ht="0" hidden="1" customHeight="1" x14ac:dyDescent="0.25">
      <c r="P11209" s="167"/>
      <c r="Q11209" s="168"/>
    </row>
    <row r="11210" spans="16:17" ht="0" hidden="1" customHeight="1" x14ac:dyDescent="0.25">
      <c r="P11210" s="167"/>
      <c r="Q11210" s="168"/>
    </row>
    <row r="11211" spans="16:17" ht="0" hidden="1" customHeight="1" x14ac:dyDescent="0.25">
      <c r="P11211" s="167"/>
      <c r="Q11211" s="168"/>
    </row>
    <row r="11212" spans="16:17" ht="0" hidden="1" customHeight="1" x14ac:dyDescent="0.25">
      <c r="P11212" s="167"/>
      <c r="Q11212" s="168"/>
    </row>
    <row r="11213" spans="16:17" ht="0" hidden="1" customHeight="1" x14ac:dyDescent="0.25">
      <c r="P11213" s="167"/>
      <c r="Q11213" s="168"/>
    </row>
    <row r="11214" spans="16:17" ht="0" hidden="1" customHeight="1" x14ac:dyDescent="0.25">
      <c r="P11214" s="167"/>
      <c r="Q11214" s="168"/>
    </row>
    <row r="11215" spans="16:17" ht="0" hidden="1" customHeight="1" x14ac:dyDescent="0.25">
      <c r="P11215" s="167"/>
      <c r="Q11215" s="168"/>
    </row>
    <row r="11216" spans="16:17" ht="0" hidden="1" customHeight="1" x14ac:dyDescent="0.25">
      <c r="P11216" s="167"/>
      <c r="Q11216" s="168"/>
    </row>
    <row r="11217" spans="16:17" ht="0" hidden="1" customHeight="1" x14ac:dyDescent="0.25">
      <c r="P11217" s="167"/>
      <c r="Q11217" s="168"/>
    </row>
    <row r="11218" spans="16:17" ht="0" hidden="1" customHeight="1" x14ac:dyDescent="0.25">
      <c r="P11218" s="167"/>
      <c r="Q11218" s="168"/>
    </row>
    <row r="11219" spans="16:17" ht="0" hidden="1" customHeight="1" x14ac:dyDescent="0.25">
      <c r="P11219" s="167"/>
      <c r="Q11219" s="168"/>
    </row>
    <row r="11220" spans="16:17" ht="0" hidden="1" customHeight="1" x14ac:dyDescent="0.25">
      <c r="P11220" s="167"/>
      <c r="Q11220" s="168"/>
    </row>
    <row r="11221" spans="16:17" ht="0" hidden="1" customHeight="1" x14ac:dyDescent="0.25">
      <c r="P11221" s="167"/>
      <c r="Q11221" s="168"/>
    </row>
    <row r="11222" spans="16:17" ht="0" hidden="1" customHeight="1" x14ac:dyDescent="0.25">
      <c r="P11222" s="167"/>
      <c r="Q11222" s="168"/>
    </row>
    <row r="11223" spans="16:17" ht="0" hidden="1" customHeight="1" x14ac:dyDescent="0.25">
      <c r="P11223" s="167"/>
      <c r="Q11223" s="168"/>
    </row>
    <row r="11224" spans="16:17" ht="0" hidden="1" customHeight="1" x14ac:dyDescent="0.25">
      <c r="P11224" s="167"/>
      <c r="Q11224" s="168"/>
    </row>
    <row r="11225" spans="16:17" ht="0" hidden="1" customHeight="1" x14ac:dyDescent="0.25">
      <c r="P11225" s="167"/>
      <c r="Q11225" s="168"/>
    </row>
    <row r="11226" spans="16:17" ht="0" hidden="1" customHeight="1" x14ac:dyDescent="0.25">
      <c r="P11226" s="167"/>
      <c r="Q11226" s="168"/>
    </row>
    <row r="11227" spans="16:17" ht="0" hidden="1" customHeight="1" x14ac:dyDescent="0.25">
      <c r="P11227" s="167"/>
      <c r="Q11227" s="168"/>
    </row>
    <row r="11228" spans="16:17" ht="0" hidden="1" customHeight="1" x14ac:dyDescent="0.25">
      <c r="P11228" s="167"/>
      <c r="Q11228" s="168"/>
    </row>
    <row r="11229" spans="16:17" ht="0" hidden="1" customHeight="1" x14ac:dyDescent="0.25">
      <c r="P11229" s="167"/>
      <c r="Q11229" s="168"/>
    </row>
    <row r="11230" spans="16:17" ht="0" hidden="1" customHeight="1" x14ac:dyDescent="0.25">
      <c r="P11230" s="167"/>
      <c r="Q11230" s="168"/>
    </row>
    <row r="11231" spans="16:17" ht="0" hidden="1" customHeight="1" x14ac:dyDescent="0.25">
      <c r="P11231" s="167"/>
      <c r="Q11231" s="168"/>
    </row>
    <row r="11232" spans="16:17" ht="0" hidden="1" customHeight="1" x14ac:dyDescent="0.25">
      <c r="P11232" s="167"/>
      <c r="Q11232" s="168"/>
    </row>
    <row r="11233" spans="16:17" ht="0" hidden="1" customHeight="1" x14ac:dyDescent="0.25">
      <c r="P11233" s="167"/>
      <c r="Q11233" s="168"/>
    </row>
    <row r="11234" spans="16:17" ht="0" hidden="1" customHeight="1" x14ac:dyDescent="0.25">
      <c r="P11234" s="167"/>
      <c r="Q11234" s="168"/>
    </row>
    <row r="11235" spans="16:17" ht="0" hidden="1" customHeight="1" x14ac:dyDescent="0.25">
      <c r="P11235" s="167"/>
      <c r="Q11235" s="168"/>
    </row>
    <row r="11236" spans="16:17" ht="0" hidden="1" customHeight="1" x14ac:dyDescent="0.25">
      <c r="P11236" s="167"/>
      <c r="Q11236" s="168"/>
    </row>
    <row r="11237" spans="16:17" ht="0" hidden="1" customHeight="1" x14ac:dyDescent="0.25">
      <c r="P11237" s="167"/>
      <c r="Q11237" s="168"/>
    </row>
    <row r="11238" spans="16:17" ht="0" hidden="1" customHeight="1" x14ac:dyDescent="0.25">
      <c r="P11238" s="167"/>
      <c r="Q11238" s="168"/>
    </row>
    <row r="11239" spans="16:17" ht="0" hidden="1" customHeight="1" x14ac:dyDescent="0.25">
      <c r="P11239" s="167"/>
      <c r="Q11239" s="168"/>
    </row>
    <row r="11240" spans="16:17" ht="0" hidden="1" customHeight="1" x14ac:dyDescent="0.25">
      <c r="P11240" s="167"/>
      <c r="Q11240" s="168"/>
    </row>
    <row r="11241" spans="16:17" ht="0" hidden="1" customHeight="1" x14ac:dyDescent="0.25">
      <c r="P11241" s="167"/>
      <c r="Q11241" s="168"/>
    </row>
    <row r="11242" spans="16:17" ht="0" hidden="1" customHeight="1" x14ac:dyDescent="0.25">
      <c r="P11242" s="167"/>
      <c r="Q11242" s="168"/>
    </row>
    <row r="11243" spans="16:17" ht="0" hidden="1" customHeight="1" x14ac:dyDescent="0.25">
      <c r="P11243" s="167"/>
      <c r="Q11243" s="168"/>
    </row>
    <row r="11244" spans="16:17" ht="0" hidden="1" customHeight="1" x14ac:dyDescent="0.25">
      <c r="P11244" s="167"/>
      <c r="Q11244" s="168"/>
    </row>
    <row r="11245" spans="16:17" ht="0" hidden="1" customHeight="1" x14ac:dyDescent="0.25">
      <c r="P11245" s="167"/>
      <c r="Q11245" s="168"/>
    </row>
    <row r="11246" spans="16:17" ht="0" hidden="1" customHeight="1" x14ac:dyDescent="0.25">
      <c r="P11246" s="167"/>
      <c r="Q11246" s="168"/>
    </row>
    <row r="11247" spans="16:17" ht="0" hidden="1" customHeight="1" x14ac:dyDescent="0.25">
      <c r="P11247" s="167"/>
      <c r="Q11247" s="168"/>
    </row>
    <row r="11248" spans="16:17" ht="0" hidden="1" customHeight="1" x14ac:dyDescent="0.25">
      <c r="P11248" s="167"/>
      <c r="Q11248" s="168"/>
    </row>
    <row r="11249" spans="16:17" ht="0" hidden="1" customHeight="1" x14ac:dyDescent="0.25">
      <c r="P11249" s="167"/>
      <c r="Q11249" s="168"/>
    </row>
    <row r="11250" spans="16:17" ht="0" hidden="1" customHeight="1" x14ac:dyDescent="0.25">
      <c r="P11250" s="167"/>
      <c r="Q11250" s="168"/>
    </row>
    <row r="11251" spans="16:17" ht="0" hidden="1" customHeight="1" x14ac:dyDescent="0.25">
      <c r="P11251" s="167"/>
      <c r="Q11251" s="168"/>
    </row>
    <row r="11252" spans="16:17" ht="0" hidden="1" customHeight="1" x14ac:dyDescent="0.25">
      <c r="P11252" s="167"/>
      <c r="Q11252" s="168"/>
    </row>
    <row r="11253" spans="16:17" ht="0" hidden="1" customHeight="1" x14ac:dyDescent="0.25">
      <c r="P11253" s="167"/>
      <c r="Q11253" s="168"/>
    </row>
    <row r="11254" spans="16:17" ht="0" hidden="1" customHeight="1" x14ac:dyDescent="0.25">
      <c r="P11254" s="167"/>
      <c r="Q11254" s="168"/>
    </row>
    <row r="11255" spans="16:17" ht="0" hidden="1" customHeight="1" x14ac:dyDescent="0.25">
      <c r="P11255" s="167"/>
      <c r="Q11255" s="168"/>
    </row>
    <row r="11256" spans="16:17" ht="0" hidden="1" customHeight="1" x14ac:dyDescent="0.25">
      <c r="P11256" s="167"/>
      <c r="Q11256" s="168"/>
    </row>
    <row r="11257" spans="16:17" ht="0" hidden="1" customHeight="1" x14ac:dyDescent="0.25">
      <c r="P11257" s="167"/>
      <c r="Q11257" s="168"/>
    </row>
    <row r="11258" spans="16:17" ht="0" hidden="1" customHeight="1" x14ac:dyDescent="0.25">
      <c r="P11258" s="167"/>
      <c r="Q11258" s="168"/>
    </row>
    <row r="11259" spans="16:17" ht="0" hidden="1" customHeight="1" x14ac:dyDescent="0.25">
      <c r="P11259" s="167"/>
      <c r="Q11259" s="168"/>
    </row>
    <row r="11260" spans="16:17" ht="0" hidden="1" customHeight="1" x14ac:dyDescent="0.25">
      <c r="P11260" s="167"/>
      <c r="Q11260" s="168"/>
    </row>
    <row r="11261" spans="16:17" ht="0" hidden="1" customHeight="1" x14ac:dyDescent="0.25">
      <c r="P11261" s="167"/>
      <c r="Q11261" s="168"/>
    </row>
    <row r="11262" spans="16:17" ht="0" hidden="1" customHeight="1" x14ac:dyDescent="0.25">
      <c r="P11262" s="167"/>
      <c r="Q11262" s="168"/>
    </row>
    <row r="11263" spans="16:17" ht="0" hidden="1" customHeight="1" x14ac:dyDescent="0.25">
      <c r="P11263" s="167"/>
      <c r="Q11263" s="168"/>
    </row>
    <row r="11264" spans="16:17" ht="0" hidden="1" customHeight="1" x14ac:dyDescent="0.25">
      <c r="P11264" s="167"/>
      <c r="Q11264" s="168"/>
    </row>
    <row r="11265" spans="16:17" ht="0" hidden="1" customHeight="1" x14ac:dyDescent="0.25">
      <c r="P11265" s="167"/>
      <c r="Q11265" s="168"/>
    </row>
    <row r="11266" spans="16:17" ht="0" hidden="1" customHeight="1" x14ac:dyDescent="0.25">
      <c r="P11266" s="167"/>
      <c r="Q11266" s="168"/>
    </row>
    <row r="11267" spans="16:17" ht="0" hidden="1" customHeight="1" x14ac:dyDescent="0.25">
      <c r="P11267" s="167"/>
      <c r="Q11267" s="168"/>
    </row>
    <row r="11268" spans="16:17" ht="0" hidden="1" customHeight="1" x14ac:dyDescent="0.25">
      <c r="P11268" s="167"/>
      <c r="Q11268" s="168"/>
    </row>
    <row r="11269" spans="16:17" ht="0" hidden="1" customHeight="1" x14ac:dyDescent="0.25">
      <c r="P11269" s="167"/>
      <c r="Q11269" s="168"/>
    </row>
    <row r="11270" spans="16:17" ht="0" hidden="1" customHeight="1" x14ac:dyDescent="0.25">
      <c r="P11270" s="167"/>
      <c r="Q11270" s="168"/>
    </row>
    <row r="11271" spans="16:17" ht="0" hidden="1" customHeight="1" x14ac:dyDescent="0.25">
      <c r="P11271" s="167"/>
      <c r="Q11271" s="168"/>
    </row>
    <row r="11272" spans="16:17" ht="0" hidden="1" customHeight="1" x14ac:dyDescent="0.25">
      <c r="P11272" s="167"/>
      <c r="Q11272" s="168"/>
    </row>
    <row r="11273" spans="16:17" ht="0" hidden="1" customHeight="1" x14ac:dyDescent="0.25">
      <c r="P11273" s="167"/>
      <c r="Q11273" s="168"/>
    </row>
    <row r="11274" spans="16:17" ht="0" hidden="1" customHeight="1" x14ac:dyDescent="0.25">
      <c r="P11274" s="167"/>
      <c r="Q11274" s="168"/>
    </row>
    <row r="11275" spans="16:17" ht="0" hidden="1" customHeight="1" x14ac:dyDescent="0.25">
      <c r="P11275" s="167"/>
      <c r="Q11275" s="168"/>
    </row>
    <row r="11276" spans="16:17" ht="0" hidden="1" customHeight="1" x14ac:dyDescent="0.25">
      <c r="P11276" s="167"/>
      <c r="Q11276" s="168"/>
    </row>
    <row r="11277" spans="16:17" ht="0" hidden="1" customHeight="1" x14ac:dyDescent="0.25">
      <c r="P11277" s="167"/>
      <c r="Q11277" s="168"/>
    </row>
    <row r="11278" spans="16:17" ht="0" hidden="1" customHeight="1" x14ac:dyDescent="0.25">
      <c r="P11278" s="167"/>
      <c r="Q11278" s="168"/>
    </row>
    <row r="11279" spans="16:17" ht="0" hidden="1" customHeight="1" x14ac:dyDescent="0.25">
      <c r="P11279" s="167"/>
      <c r="Q11279" s="168"/>
    </row>
    <row r="11280" spans="16:17" ht="0" hidden="1" customHeight="1" x14ac:dyDescent="0.25">
      <c r="P11280" s="167"/>
      <c r="Q11280" s="168"/>
    </row>
    <row r="11281" spans="16:17" ht="0" hidden="1" customHeight="1" x14ac:dyDescent="0.25">
      <c r="P11281" s="167"/>
      <c r="Q11281" s="168"/>
    </row>
    <row r="11282" spans="16:17" ht="0" hidden="1" customHeight="1" x14ac:dyDescent="0.25">
      <c r="P11282" s="167"/>
      <c r="Q11282" s="168"/>
    </row>
    <row r="11283" spans="16:17" ht="0" hidden="1" customHeight="1" x14ac:dyDescent="0.25">
      <c r="P11283" s="167"/>
      <c r="Q11283" s="168"/>
    </row>
    <row r="11284" spans="16:17" ht="0" hidden="1" customHeight="1" x14ac:dyDescent="0.25">
      <c r="P11284" s="167"/>
      <c r="Q11284" s="168"/>
    </row>
    <row r="11285" spans="16:17" ht="0" hidden="1" customHeight="1" x14ac:dyDescent="0.25">
      <c r="P11285" s="167"/>
      <c r="Q11285" s="168"/>
    </row>
    <row r="11286" spans="16:17" ht="0" hidden="1" customHeight="1" x14ac:dyDescent="0.25">
      <c r="P11286" s="167"/>
      <c r="Q11286" s="168"/>
    </row>
    <row r="11287" spans="16:17" ht="0" hidden="1" customHeight="1" x14ac:dyDescent="0.25">
      <c r="P11287" s="167"/>
      <c r="Q11287" s="168"/>
    </row>
    <row r="11288" spans="16:17" ht="0" hidden="1" customHeight="1" x14ac:dyDescent="0.25">
      <c r="P11288" s="167"/>
      <c r="Q11288" s="168"/>
    </row>
    <row r="11289" spans="16:17" ht="0" hidden="1" customHeight="1" x14ac:dyDescent="0.25">
      <c r="P11289" s="167"/>
      <c r="Q11289" s="168"/>
    </row>
    <row r="11290" spans="16:17" ht="0" hidden="1" customHeight="1" x14ac:dyDescent="0.25">
      <c r="P11290" s="167"/>
      <c r="Q11290" s="168"/>
    </row>
    <row r="11291" spans="16:17" ht="0" hidden="1" customHeight="1" x14ac:dyDescent="0.25">
      <c r="P11291" s="167"/>
      <c r="Q11291" s="168"/>
    </row>
    <row r="11292" spans="16:17" ht="0" hidden="1" customHeight="1" x14ac:dyDescent="0.25">
      <c r="P11292" s="167"/>
      <c r="Q11292" s="168"/>
    </row>
    <row r="11293" spans="16:17" ht="0" hidden="1" customHeight="1" x14ac:dyDescent="0.25">
      <c r="P11293" s="167"/>
      <c r="Q11293" s="168"/>
    </row>
    <row r="11294" spans="16:17" ht="0" hidden="1" customHeight="1" x14ac:dyDescent="0.25">
      <c r="P11294" s="167"/>
      <c r="Q11294" s="168"/>
    </row>
    <row r="11295" spans="16:17" ht="0" hidden="1" customHeight="1" x14ac:dyDescent="0.25">
      <c r="P11295" s="167"/>
      <c r="Q11295" s="168"/>
    </row>
    <row r="11296" spans="16:17" ht="0" hidden="1" customHeight="1" x14ac:dyDescent="0.25">
      <c r="P11296" s="167"/>
      <c r="Q11296" s="168"/>
    </row>
    <row r="11297" spans="16:17" ht="0" hidden="1" customHeight="1" x14ac:dyDescent="0.25">
      <c r="P11297" s="167"/>
      <c r="Q11297" s="168"/>
    </row>
    <row r="11298" spans="16:17" ht="0" hidden="1" customHeight="1" x14ac:dyDescent="0.25">
      <c r="P11298" s="167"/>
      <c r="Q11298" s="168"/>
    </row>
    <row r="11299" spans="16:17" ht="0" hidden="1" customHeight="1" x14ac:dyDescent="0.25">
      <c r="P11299" s="167"/>
      <c r="Q11299" s="168"/>
    </row>
    <row r="11300" spans="16:17" ht="0" hidden="1" customHeight="1" x14ac:dyDescent="0.25">
      <c r="P11300" s="167"/>
      <c r="Q11300" s="168"/>
    </row>
    <row r="11301" spans="16:17" ht="0" hidden="1" customHeight="1" x14ac:dyDescent="0.25">
      <c r="P11301" s="167"/>
      <c r="Q11301" s="168"/>
    </row>
    <row r="11302" spans="16:17" ht="0" hidden="1" customHeight="1" x14ac:dyDescent="0.25">
      <c r="P11302" s="167"/>
      <c r="Q11302" s="168"/>
    </row>
    <row r="11303" spans="16:17" ht="0" hidden="1" customHeight="1" x14ac:dyDescent="0.25">
      <c r="P11303" s="167"/>
      <c r="Q11303" s="168"/>
    </row>
    <row r="11304" spans="16:17" ht="0" hidden="1" customHeight="1" x14ac:dyDescent="0.25">
      <c r="P11304" s="167"/>
      <c r="Q11304" s="168"/>
    </row>
    <row r="11305" spans="16:17" ht="0" hidden="1" customHeight="1" x14ac:dyDescent="0.25">
      <c r="P11305" s="167"/>
      <c r="Q11305" s="168"/>
    </row>
    <row r="11306" spans="16:17" ht="0" hidden="1" customHeight="1" x14ac:dyDescent="0.25">
      <c r="P11306" s="167"/>
      <c r="Q11306" s="168"/>
    </row>
    <row r="11307" spans="16:17" ht="0" hidden="1" customHeight="1" x14ac:dyDescent="0.25">
      <c r="P11307" s="167"/>
      <c r="Q11307" s="168"/>
    </row>
    <row r="11308" spans="16:17" ht="0" hidden="1" customHeight="1" x14ac:dyDescent="0.25">
      <c r="P11308" s="167"/>
      <c r="Q11308" s="168"/>
    </row>
    <row r="11309" spans="16:17" ht="0" hidden="1" customHeight="1" x14ac:dyDescent="0.25">
      <c r="P11309" s="167"/>
      <c r="Q11309" s="168"/>
    </row>
    <row r="11310" spans="16:17" ht="0" hidden="1" customHeight="1" x14ac:dyDescent="0.25">
      <c r="P11310" s="167"/>
      <c r="Q11310" s="168"/>
    </row>
    <row r="11311" spans="16:17" ht="0" hidden="1" customHeight="1" x14ac:dyDescent="0.25">
      <c r="P11311" s="167"/>
      <c r="Q11311" s="168"/>
    </row>
    <row r="11312" spans="16:17" ht="0" hidden="1" customHeight="1" x14ac:dyDescent="0.25">
      <c r="P11312" s="167"/>
      <c r="Q11312" s="168"/>
    </row>
    <row r="11313" spans="16:17" ht="0" hidden="1" customHeight="1" x14ac:dyDescent="0.25">
      <c r="P11313" s="167"/>
      <c r="Q11313" s="168"/>
    </row>
    <row r="11314" spans="16:17" ht="0" hidden="1" customHeight="1" x14ac:dyDescent="0.25">
      <c r="P11314" s="167"/>
      <c r="Q11314" s="168"/>
    </row>
    <row r="11315" spans="16:17" ht="0" hidden="1" customHeight="1" x14ac:dyDescent="0.25">
      <c r="P11315" s="167"/>
      <c r="Q11315" s="168"/>
    </row>
    <row r="11316" spans="16:17" ht="0" hidden="1" customHeight="1" x14ac:dyDescent="0.25">
      <c r="P11316" s="167"/>
      <c r="Q11316" s="168"/>
    </row>
    <row r="11317" spans="16:17" ht="0" hidden="1" customHeight="1" x14ac:dyDescent="0.25">
      <c r="P11317" s="167"/>
      <c r="Q11317" s="168"/>
    </row>
    <row r="11318" spans="16:17" ht="0" hidden="1" customHeight="1" x14ac:dyDescent="0.25">
      <c r="P11318" s="167"/>
      <c r="Q11318" s="168"/>
    </row>
    <row r="11319" spans="16:17" ht="0" hidden="1" customHeight="1" x14ac:dyDescent="0.25">
      <c r="P11319" s="167"/>
      <c r="Q11319" s="168"/>
    </row>
    <row r="11320" spans="16:17" ht="0" hidden="1" customHeight="1" x14ac:dyDescent="0.25">
      <c r="P11320" s="167"/>
      <c r="Q11320" s="168"/>
    </row>
    <row r="11321" spans="16:17" ht="0" hidden="1" customHeight="1" x14ac:dyDescent="0.25">
      <c r="P11321" s="167"/>
      <c r="Q11321" s="168"/>
    </row>
    <row r="11322" spans="16:17" ht="0" hidden="1" customHeight="1" x14ac:dyDescent="0.25">
      <c r="P11322" s="167"/>
      <c r="Q11322" s="168"/>
    </row>
    <row r="11323" spans="16:17" ht="0" hidden="1" customHeight="1" x14ac:dyDescent="0.25">
      <c r="P11323" s="167"/>
      <c r="Q11323" s="168"/>
    </row>
    <row r="11324" spans="16:17" ht="0" hidden="1" customHeight="1" x14ac:dyDescent="0.25">
      <c r="P11324" s="167"/>
      <c r="Q11324" s="168"/>
    </row>
    <row r="11325" spans="16:17" ht="0" hidden="1" customHeight="1" x14ac:dyDescent="0.25">
      <c r="P11325" s="167"/>
      <c r="Q11325" s="168"/>
    </row>
    <row r="11326" spans="16:17" ht="0" hidden="1" customHeight="1" x14ac:dyDescent="0.25">
      <c r="P11326" s="167"/>
      <c r="Q11326" s="168"/>
    </row>
    <row r="11327" spans="16:17" ht="0" hidden="1" customHeight="1" x14ac:dyDescent="0.25">
      <c r="P11327" s="167"/>
      <c r="Q11327" s="168"/>
    </row>
    <row r="11328" spans="16:17" ht="0" hidden="1" customHeight="1" x14ac:dyDescent="0.25">
      <c r="P11328" s="167"/>
      <c r="Q11328" s="168"/>
    </row>
    <row r="11329" spans="16:17" ht="0" hidden="1" customHeight="1" x14ac:dyDescent="0.25">
      <c r="P11329" s="167"/>
      <c r="Q11329" s="168"/>
    </row>
    <row r="11330" spans="16:17" ht="0" hidden="1" customHeight="1" x14ac:dyDescent="0.25">
      <c r="P11330" s="167"/>
      <c r="Q11330" s="168"/>
    </row>
    <row r="11331" spans="16:17" ht="0" hidden="1" customHeight="1" x14ac:dyDescent="0.25">
      <c r="P11331" s="167"/>
      <c r="Q11331" s="168"/>
    </row>
    <row r="11332" spans="16:17" ht="0" hidden="1" customHeight="1" x14ac:dyDescent="0.25">
      <c r="P11332" s="167"/>
      <c r="Q11332" s="168"/>
    </row>
    <row r="11333" spans="16:17" ht="0" hidden="1" customHeight="1" x14ac:dyDescent="0.25">
      <c r="P11333" s="167"/>
      <c r="Q11333" s="168"/>
    </row>
    <row r="11334" spans="16:17" ht="0" hidden="1" customHeight="1" x14ac:dyDescent="0.25">
      <c r="P11334" s="167"/>
      <c r="Q11334" s="168"/>
    </row>
    <row r="11335" spans="16:17" ht="0" hidden="1" customHeight="1" x14ac:dyDescent="0.25">
      <c r="P11335" s="167"/>
      <c r="Q11335" s="168"/>
    </row>
    <row r="11336" spans="16:17" ht="0" hidden="1" customHeight="1" x14ac:dyDescent="0.25">
      <c r="P11336" s="167"/>
      <c r="Q11336" s="168"/>
    </row>
    <row r="11337" spans="16:17" ht="0" hidden="1" customHeight="1" x14ac:dyDescent="0.25">
      <c r="P11337" s="167"/>
      <c r="Q11337" s="168"/>
    </row>
    <row r="11338" spans="16:17" ht="0" hidden="1" customHeight="1" x14ac:dyDescent="0.25">
      <c r="P11338" s="167"/>
      <c r="Q11338" s="168"/>
    </row>
    <row r="11339" spans="16:17" ht="0" hidden="1" customHeight="1" x14ac:dyDescent="0.25">
      <c r="P11339" s="167"/>
      <c r="Q11339" s="168"/>
    </row>
    <row r="11340" spans="16:17" ht="0" hidden="1" customHeight="1" x14ac:dyDescent="0.25">
      <c r="P11340" s="167"/>
      <c r="Q11340" s="168"/>
    </row>
    <row r="11341" spans="16:17" ht="0" hidden="1" customHeight="1" x14ac:dyDescent="0.25">
      <c r="P11341" s="167"/>
      <c r="Q11341" s="168"/>
    </row>
    <row r="11342" spans="16:17" ht="0" hidden="1" customHeight="1" x14ac:dyDescent="0.25">
      <c r="P11342" s="167"/>
      <c r="Q11342" s="168"/>
    </row>
    <row r="11343" spans="16:17" ht="0" hidden="1" customHeight="1" x14ac:dyDescent="0.25">
      <c r="P11343" s="167"/>
      <c r="Q11343" s="168"/>
    </row>
    <row r="11344" spans="16:17" ht="0" hidden="1" customHeight="1" x14ac:dyDescent="0.25">
      <c r="P11344" s="167"/>
      <c r="Q11344" s="168"/>
    </row>
    <row r="11345" spans="16:17" ht="0" hidden="1" customHeight="1" x14ac:dyDescent="0.25">
      <c r="P11345" s="167"/>
      <c r="Q11345" s="168"/>
    </row>
    <row r="11346" spans="16:17" ht="0" hidden="1" customHeight="1" x14ac:dyDescent="0.25">
      <c r="P11346" s="167"/>
      <c r="Q11346" s="168"/>
    </row>
    <row r="11347" spans="16:17" ht="0" hidden="1" customHeight="1" x14ac:dyDescent="0.25">
      <c r="P11347" s="167"/>
      <c r="Q11347" s="168"/>
    </row>
    <row r="11348" spans="16:17" ht="0" hidden="1" customHeight="1" x14ac:dyDescent="0.25">
      <c r="P11348" s="167"/>
      <c r="Q11348" s="168"/>
    </row>
    <row r="11349" spans="16:17" ht="0" hidden="1" customHeight="1" x14ac:dyDescent="0.25">
      <c r="P11349" s="167"/>
      <c r="Q11349" s="168"/>
    </row>
    <row r="11350" spans="16:17" ht="0" hidden="1" customHeight="1" x14ac:dyDescent="0.25">
      <c r="P11350" s="167"/>
      <c r="Q11350" s="168"/>
    </row>
    <row r="11351" spans="16:17" ht="0" hidden="1" customHeight="1" x14ac:dyDescent="0.25">
      <c r="P11351" s="167"/>
      <c r="Q11351" s="168"/>
    </row>
    <row r="11352" spans="16:17" ht="0" hidden="1" customHeight="1" x14ac:dyDescent="0.25">
      <c r="P11352" s="167"/>
      <c r="Q11352" s="168"/>
    </row>
    <row r="11353" spans="16:17" ht="0" hidden="1" customHeight="1" x14ac:dyDescent="0.25">
      <c r="P11353" s="167"/>
      <c r="Q11353" s="168"/>
    </row>
    <row r="11354" spans="16:17" ht="0" hidden="1" customHeight="1" x14ac:dyDescent="0.25">
      <c r="P11354" s="167"/>
      <c r="Q11354" s="168"/>
    </row>
    <row r="11355" spans="16:17" ht="0" hidden="1" customHeight="1" x14ac:dyDescent="0.25">
      <c r="P11355" s="167"/>
      <c r="Q11355" s="168"/>
    </row>
    <row r="11356" spans="16:17" ht="0" hidden="1" customHeight="1" x14ac:dyDescent="0.25">
      <c r="P11356" s="167"/>
      <c r="Q11356" s="168"/>
    </row>
    <row r="11357" spans="16:17" ht="0" hidden="1" customHeight="1" x14ac:dyDescent="0.25">
      <c r="P11357" s="167"/>
      <c r="Q11357" s="168"/>
    </row>
    <row r="11358" spans="16:17" ht="0" hidden="1" customHeight="1" x14ac:dyDescent="0.25">
      <c r="P11358" s="167"/>
      <c r="Q11358" s="168"/>
    </row>
    <row r="11359" spans="16:17" ht="0" hidden="1" customHeight="1" x14ac:dyDescent="0.25">
      <c r="P11359" s="167"/>
      <c r="Q11359" s="168"/>
    </row>
    <row r="11360" spans="16:17" ht="0" hidden="1" customHeight="1" x14ac:dyDescent="0.25">
      <c r="P11360" s="167"/>
      <c r="Q11360" s="168"/>
    </row>
    <row r="11361" spans="16:17" ht="0" hidden="1" customHeight="1" x14ac:dyDescent="0.25">
      <c r="P11361" s="167"/>
      <c r="Q11361" s="168"/>
    </row>
    <row r="11362" spans="16:17" ht="0" hidden="1" customHeight="1" x14ac:dyDescent="0.25">
      <c r="P11362" s="167"/>
      <c r="Q11362" s="168"/>
    </row>
    <row r="11363" spans="16:17" ht="0" hidden="1" customHeight="1" x14ac:dyDescent="0.25">
      <c r="P11363" s="167"/>
      <c r="Q11363" s="168"/>
    </row>
    <row r="11364" spans="16:17" ht="0" hidden="1" customHeight="1" x14ac:dyDescent="0.25">
      <c r="P11364" s="167"/>
      <c r="Q11364" s="168"/>
    </row>
    <row r="11365" spans="16:17" ht="0" hidden="1" customHeight="1" x14ac:dyDescent="0.25">
      <c r="P11365" s="167"/>
      <c r="Q11365" s="168"/>
    </row>
    <row r="11366" spans="16:17" ht="0" hidden="1" customHeight="1" x14ac:dyDescent="0.25">
      <c r="P11366" s="167"/>
      <c r="Q11366" s="168"/>
    </row>
    <row r="11367" spans="16:17" ht="0" hidden="1" customHeight="1" x14ac:dyDescent="0.25">
      <c r="P11367" s="167"/>
      <c r="Q11367" s="168"/>
    </row>
    <row r="11368" spans="16:17" ht="0" hidden="1" customHeight="1" x14ac:dyDescent="0.25">
      <c r="P11368" s="167"/>
      <c r="Q11368" s="168"/>
    </row>
    <row r="11369" spans="16:17" ht="0" hidden="1" customHeight="1" x14ac:dyDescent="0.25">
      <c r="P11369" s="167"/>
      <c r="Q11369" s="168"/>
    </row>
    <row r="11370" spans="16:17" ht="0" hidden="1" customHeight="1" x14ac:dyDescent="0.25">
      <c r="P11370" s="167"/>
      <c r="Q11370" s="168"/>
    </row>
    <row r="11371" spans="16:17" ht="0" hidden="1" customHeight="1" x14ac:dyDescent="0.25">
      <c r="P11371" s="167"/>
      <c r="Q11371" s="168"/>
    </row>
    <row r="11372" spans="16:17" ht="0" hidden="1" customHeight="1" x14ac:dyDescent="0.25">
      <c r="P11372" s="167"/>
      <c r="Q11372" s="168"/>
    </row>
    <row r="11373" spans="16:17" ht="0" hidden="1" customHeight="1" x14ac:dyDescent="0.25">
      <c r="P11373" s="167"/>
      <c r="Q11373" s="168"/>
    </row>
    <row r="11374" spans="16:17" ht="0" hidden="1" customHeight="1" x14ac:dyDescent="0.25">
      <c r="P11374" s="167"/>
      <c r="Q11374" s="168"/>
    </row>
    <row r="11375" spans="16:17" ht="0" hidden="1" customHeight="1" x14ac:dyDescent="0.25">
      <c r="P11375" s="167"/>
      <c r="Q11375" s="168"/>
    </row>
    <row r="11376" spans="16:17" ht="0" hidden="1" customHeight="1" x14ac:dyDescent="0.25">
      <c r="P11376" s="167"/>
      <c r="Q11376" s="168"/>
    </row>
    <row r="11377" spans="16:17" ht="0" hidden="1" customHeight="1" x14ac:dyDescent="0.25">
      <c r="P11377" s="167"/>
      <c r="Q11377" s="168"/>
    </row>
    <row r="11378" spans="16:17" ht="0" hidden="1" customHeight="1" x14ac:dyDescent="0.25">
      <c r="P11378" s="167"/>
      <c r="Q11378" s="168"/>
    </row>
    <row r="11379" spans="16:17" ht="0" hidden="1" customHeight="1" x14ac:dyDescent="0.25">
      <c r="P11379" s="167"/>
      <c r="Q11379" s="168"/>
    </row>
    <row r="11380" spans="16:17" ht="0" hidden="1" customHeight="1" x14ac:dyDescent="0.25">
      <c r="P11380" s="167"/>
      <c r="Q11380" s="168"/>
    </row>
    <row r="11381" spans="16:17" ht="0" hidden="1" customHeight="1" x14ac:dyDescent="0.25">
      <c r="P11381" s="167"/>
      <c r="Q11381" s="168"/>
    </row>
    <row r="11382" spans="16:17" ht="0" hidden="1" customHeight="1" x14ac:dyDescent="0.25">
      <c r="P11382" s="167"/>
      <c r="Q11382" s="168"/>
    </row>
    <row r="11383" spans="16:17" ht="0" hidden="1" customHeight="1" x14ac:dyDescent="0.25">
      <c r="P11383" s="167"/>
      <c r="Q11383" s="168"/>
    </row>
    <row r="11384" spans="16:17" ht="0" hidden="1" customHeight="1" x14ac:dyDescent="0.25">
      <c r="P11384" s="167"/>
      <c r="Q11384" s="168"/>
    </row>
    <row r="11385" spans="16:17" ht="0" hidden="1" customHeight="1" x14ac:dyDescent="0.25">
      <c r="P11385" s="167"/>
      <c r="Q11385" s="168"/>
    </row>
    <row r="11386" spans="16:17" ht="0" hidden="1" customHeight="1" x14ac:dyDescent="0.25">
      <c r="P11386" s="167"/>
      <c r="Q11386" s="168"/>
    </row>
    <row r="11387" spans="16:17" ht="0" hidden="1" customHeight="1" x14ac:dyDescent="0.25">
      <c r="P11387" s="167"/>
      <c r="Q11387" s="168"/>
    </row>
    <row r="11388" spans="16:17" ht="0" hidden="1" customHeight="1" x14ac:dyDescent="0.25">
      <c r="P11388" s="167"/>
      <c r="Q11388" s="168"/>
    </row>
    <row r="11389" spans="16:17" ht="0" hidden="1" customHeight="1" x14ac:dyDescent="0.25">
      <c r="P11389" s="167"/>
      <c r="Q11389" s="168"/>
    </row>
    <row r="11390" spans="16:17" ht="0" hidden="1" customHeight="1" x14ac:dyDescent="0.25">
      <c r="P11390" s="167"/>
      <c r="Q11390" s="168"/>
    </row>
    <row r="11391" spans="16:17" ht="0" hidden="1" customHeight="1" x14ac:dyDescent="0.25">
      <c r="P11391" s="167"/>
      <c r="Q11391" s="168"/>
    </row>
    <row r="11392" spans="16:17" ht="0" hidden="1" customHeight="1" x14ac:dyDescent="0.25">
      <c r="P11392" s="167"/>
      <c r="Q11392" s="168"/>
    </row>
    <row r="11393" spans="16:17" ht="0" hidden="1" customHeight="1" x14ac:dyDescent="0.25">
      <c r="P11393" s="167"/>
      <c r="Q11393" s="168"/>
    </row>
    <row r="11394" spans="16:17" ht="0" hidden="1" customHeight="1" x14ac:dyDescent="0.25">
      <c r="P11394" s="167"/>
      <c r="Q11394" s="168"/>
    </row>
    <row r="11395" spans="16:17" ht="0" hidden="1" customHeight="1" x14ac:dyDescent="0.25">
      <c r="P11395" s="167"/>
      <c r="Q11395" s="168"/>
    </row>
    <row r="11396" spans="16:17" ht="0" hidden="1" customHeight="1" x14ac:dyDescent="0.25">
      <c r="P11396" s="167"/>
      <c r="Q11396" s="168"/>
    </row>
    <row r="11397" spans="16:17" ht="0" hidden="1" customHeight="1" x14ac:dyDescent="0.25">
      <c r="P11397" s="167"/>
      <c r="Q11397" s="168"/>
    </row>
    <row r="11398" spans="16:17" ht="0" hidden="1" customHeight="1" x14ac:dyDescent="0.25">
      <c r="P11398" s="167"/>
      <c r="Q11398" s="168"/>
    </row>
    <row r="11399" spans="16:17" ht="0" hidden="1" customHeight="1" x14ac:dyDescent="0.25">
      <c r="P11399" s="167"/>
      <c r="Q11399" s="168"/>
    </row>
    <row r="11400" spans="16:17" ht="0" hidden="1" customHeight="1" x14ac:dyDescent="0.25">
      <c r="P11400" s="167"/>
      <c r="Q11400" s="168"/>
    </row>
    <row r="11401" spans="16:17" ht="0" hidden="1" customHeight="1" x14ac:dyDescent="0.25">
      <c r="P11401" s="167"/>
      <c r="Q11401" s="168"/>
    </row>
    <row r="11402" spans="16:17" ht="0" hidden="1" customHeight="1" x14ac:dyDescent="0.25">
      <c r="P11402" s="167"/>
      <c r="Q11402" s="168"/>
    </row>
    <row r="11403" spans="16:17" ht="0" hidden="1" customHeight="1" x14ac:dyDescent="0.25">
      <c r="P11403" s="167"/>
      <c r="Q11403" s="168"/>
    </row>
    <row r="11404" spans="16:17" ht="0" hidden="1" customHeight="1" x14ac:dyDescent="0.25">
      <c r="P11404" s="167"/>
      <c r="Q11404" s="168"/>
    </row>
    <row r="11405" spans="16:17" ht="0" hidden="1" customHeight="1" x14ac:dyDescent="0.25">
      <c r="P11405" s="167"/>
      <c r="Q11405" s="168"/>
    </row>
    <row r="11406" spans="16:17" ht="0" hidden="1" customHeight="1" x14ac:dyDescent="0.25">
      <c r="P11406" s="167"/>
      <c r="Q11406" s="168"/>
    </row>
    <row r="11407" spans="16:17" ht="0" hidden="1" customHeight="1" x14ac:dyDescent="0.25">
      <c r="P11407" s="167"/>
      <c r="Q11407" s="168"/>
    </row>
    <row r="11408" spans="16:17" ht="0" hidden="1" customHeight="1" x14ac:dyDescent="0.25">
      <c r="P11408" s="167"/>
      <c r="Q11408" s="168"/>
    </row>
    <row r="11409" spans="16:17" ht="0" hidden="1" customHeight="1" x14ac:dyDescent="0.25">
      <c r="P11409" s="167"/>
      <c r="Q11409" s="168"/>
    </row>
    <row r="11410" spans="16:17" ht="0" hidden="1" customHeight="1" x14ac:dyDescent="0.25">
      <c r="P11410" s="167"/>
      <c r="Q11410" s="168"/>
    </row>
    <row r="11411" spans="16:17" ht="0" hidden="1" customHeight="1" x14ac:dyDescent="0.25">
      <c r="P11411" s="167"/>
      <c r="Q11411" s="168"/>
    </row>
    <row r="11412" spans="16:17" ht="0" hidden="1" customHeight="1" x14ac:dyDescent="0.25">
      <c r="P11412" s="167"/>
      <c r="Q11412" s="168"/>
    </row>
    <row r="11413" spans="16:17" ht="0" hidden="1" customHeight="1" x14ac:dyDescent="0.25">
      <c r="P11413" s="167"/>
      <c r="Q11413" s="168"/>
    </row>
    <row r="11414" spans="16:17" ht="0" hidden="1" customHeight="1" x14ac:dyDescent="0.25">
      <c r="P11414" s="167"/>
      <c r="Q11414" s="168"/>
    </row>
    <row r="11415" spans="16:17" ht="0" hidden="1" customHeight="1" x14ac:dyDescent="0.25">
      <c r="P11415" s="167"/>
      <c r="Q11415" s="168"/>
    </row>
    <row r="11416" spans="16:17" ht="0" hidden="1" customHeight="1" x14ac:dyDescent="0.25">
      <c r="P11416" s="167"/>
      <c r="Q11416" s="168"/>
    </row>
    <row r="11417" spans="16:17" ht="0" hidden="1" customHeight="1" x14ac:dyDescent="0.25">
      <c r="P11417" s="167"/>
      <c r="Q11417" s="168"/>
    </row>
    <row r="11418" spans="16:17" ht="0" hidden="1" customHeight="1" x14ac:dyDescent="0.25">
      <c r="P11418" s="167"/>
      <c r="Q11418" s="168"/>
    </row>
    <row r="11419" spans="16:17" ht="0" hidden="1" customHeight="1" x14ac:dyDescent="0.25">
      <c r="P11419" s="167"/>
      <c r="Q11419" s="168"/>
    </row>
    <row r="11420" spans="16:17" ht="0" hidden="1" customHeight="1" x14ac:dyDescent="0.25">
      <c r="P11420" s="167"/>
      <c r="Q11420" s="168"/>
    </row>
    <row r="11421" spans="16:17" ht="0" hidden="1" customHeight="1" x14ac:dyDescent="0.25">
      <c r="P11421" s="167"/>
      <c r="Q11421" s="168"/>
    </row>
    <row r="11422" spans="16:17" ht="0" hidden="1" customHeight="1" x14ac:dyDescent="0.25">
      <c r="P11422" s="167"/>
      <c r="Q11422" s="168"/>
    </row>
    <row r="11423" spans="16:17" ht="0" hidden="1" customHeight="1" x14ac:dyDescent="0.25">
      <c r="P11423" s="167"/>
      <c r="Q11423" s="168"/>
    </row>
    <row r="11424" spans="16:17" ht="0" hidden="1" customHeight="1" x14ac:dyDescent="0.25">
      <c r="P11424" s="167"/>
      <c r="Q11424" s="168"/>
    </row>
    <row r="11425" spans="16:17" ht="0" hidden="1" customHeight="1" x14ac:dyDescent="0.25">
      <c r="P11425" s="167"/>
      <c r="Q11425" s="168"/>
    </row>
    <row r="11426" spans="16:17" ht="0" hidden="1" customHeight="1" x14ac:dyDescent="0.25">
      <c r="P11426" s="167"/>
      <c r="Q11426" s="168"/>
    </row>
    <row r="11427" spans="16:17" ht="0" hidden="1" customHeight="1" x14ac:dyDescent="0.25">
      <c r="P11427" s="167"/>
      <c r="Q11427" s="168"/>
    </row>
    <row r="11428" spans="16:17" ht="0" hidden="1" customHeight="1" x14ac:dyDescent="0.25">
      <c r="P11428" s="167"/>
      <c r="Q11428" s="168"/>
    </row>
    <row r="11429" spans="16:17" ht="0" hidden="1" customHeight="1" x14ac:dyDescent="0.25">
      <c r="P11429" s="167"/>
      <c r="Q11429" s="168"/>
    </row>
    <row r="11430" spans="16:17" ht="0" hidden="1" customHeight="1" x14ac:dyDescent="0.25">
      <c r="P11430" s="167"/>
      <c r="Q11430" s="168"/>
    </row>
    <row r="11431" spans="16:17" ht="0" hidden="1" customHeight="1" x14ac:dyDescent="0.25">
      <c r="P11431" s="167"/>
      <c r="Q11431" s="168"/>
    </row>
    <row r="11432" spans="16:17" ht="0" hidden="1" customHeight="1" x14ac:dyDescent="0.25">
      <c r="P11432" s="167"/>
      <c r="Q11432" s="168"/>
    </row>
    <row r="11433" spans="16:17" ht="0" hidden="1" customHeight="1" x14ac:dyDescent="0.25">
      <c r="P11433" s="167"/>
      <c r="Q11433" s="168"/>
    </row>
    <row r="11434" spans="16:17" ht="0" hidden="1" customHeight="1" x14ac:dyDescent="0.25">
      <c r="P11434" s="167"/>
      <c r="Q11434" s="168"/>
    </row>
    <row r="11435" spans="16:17" ht="0" hidden="1" customHeight="1" x14ac:dyDescent="0.25">
      <c r="P11435" s="167"/>
      <c r="Q11435" s="168"/>
    </row>
    <row r="11436" spans="16:17" ht="0" hidden="1" customHeight="1" x14ac:dyDescent="0.25">
      <c r="P11436" s="167"/>
      <c r="Q11436" s="168"/>
    </row>
    <row r="11437" spans="16:17" ht="0" hidden="1" customHeight="1" x14ac:dyDescent="0.25">
      <c r="P11437" s="167"/>
      <c r="Q11437" s="168"/>
    </row>
    <row r="11438" spans="16:17" ht="0" hidden="1" customHeight="1" x14ac:dyDescent="0.25">
      <c r="P11438" s="167"/>
      <c r="Q11438" s="168"/>
    </row>
    <row r="11439" spans="16:17" ht="0" hidden="1" customHeight="1" x14ac:dyDescent="0.25">
      <c r="P11439" s="167"/>
      <c r="Q11439" s="168"/>
    </row>
    <row r="11440" spans="16:17" ht="0" hidden="1" customHeight="1" x14ac:dyDescent="0.25">
      <c r="P11440" s="167"/>
      <c r="Q11440" s="168"/>
    </row>
    <row r="11441" spans="16:17" ht="0" hidden="1" customHeight="1" x14ac:dyDescent="0.25">
      <c r="P11441" s="167"/>
      <c r="Q11441" s="168"/>
    </row>
    <row r="11442" spans="16:17" ht="0" hidden="1" customHeight="1" x14ac:dyDescent="0.25">
      <c r="P11442" s="167"/>
      <c r="Q11442" s="168"/>
    </row>
    <row r="11443" spans="16:17" ht="0" hidden="1" customHeight="1" x14ac:dyDescent="0.25">
      <c r="P11443" s="167"/>
      <c r="Q11443" s="168"/>
    </row>
    <row r="11444" spans="16:17" ht="0" hidden="1" customHeight="1" x14ac:dyDescent="0.25">
      <c r="P11444" s="167"/>
      <c r="Q11444" s="168"/>
    </row>
    <row r="11445" spans="16:17" ht="0" hidden="1" customHeight="1" x14ac:dyDescent="0.25">
      <c r="P11445" s="167"/>
      <c r="Q11445" s="168"/>
    </row>
    <row r="11446" spans="16:17" ht="0" hidden="1" customHeight="1" x14ac:dyDescent="0.25">
      <c r="P11446" s="167"/>
      <c r="Q11446" s="168"/>
    </row>
    <row r="11447" spans="16:17" ht="0" hidden="1" customHeight="1" x14ac:dyDescent="0.25">
      <c r="P11447" s="167"/>
      <c r="Q11447" s="168"/>
    </row>
    <row r="11448" spans="16:17" ht="0" hidden="1" customHeight="1" x14ac:dyDescent="0.25">
      <c r="P11448" s="167"/>
      <c r="Q11448" s="168"/>
    </row>
    <row r="11449" spans="16:17" ht="0" hidden="1" customHeight="1" x14ac:dyDescent="0.25">
      <c r="P11449" s="167"/>
      <c r="Q11449" s="168"/>
    </row>
    <row r="11450" spans="16:17" ht="0" hidden="1" customHeight="1" x14ac:dyDescent="0.25">
      <c r="P11450" s="167"/>
      <c r="Q11450" s="168"/>
    </row>
    <row r="11451" spans="16:17" ht="0" hidden="1" customHeight="1" x14ac:dyDescent="0.25">
      <c r="P11451" s="167"/>
      <c r="Q11451" s="168"/>
    </row>
    <row r="11452" spans="16:17" ht="0" hidden="1" customHeight="1" x14ac:dyDescent="0.25">
      <c r="P11452" s="167"/>
      <c r="Q11452" s="168"/>
    </row>
    <row r="11453" spans="16:17" ht="0" hidden="1" customHeight="1" x14ac:dyDescent="0.25">
      <c r="P11453" s="167"/>
      <c r="Q11453" s="168"/>
    </row>
    <row r="11454" spans="16:17" ht="0" hidden="1" customHeight="1" x14ac:dyDescent="0.25">
      <c r="P11454" s="167"/>
      <c r="Q11454" s="168"/>
    </row>
    <row r="11455" spans="16:17" ht="0" hidden="1" customHeight="1" x14ac:dyDescent="0.25">
      <c r="P11455" s="167"/>
      <c r="Q11455" s="168"/>
    </row>
    <row r="11456" spans="16:17" ht="0" hidden="1" customHeight="1" x14ac:dyDescent="0.25">
      <c r="P11456" s="167"/>
      <c r="Q11456" s="168"/>
    </row>
    <row r="11457" spans="16:17" ht="0" hidden="1" customHeight="1" x14ac:dyDescent="0.25">
      <c r="P11457" s="167"/>
      <c r="Q11457" s="168"/>
    </row>
    <row r="11458" spans="16:17" ht="0" hidden="1" customHeight="1" x14ac:dyDescent="0.25">
      <c r="P11458" s="167"/>
      <c r="Q11458" s="168"/>
    </row>
    <row r="11459" spans="16:17" ht="0" hidden="1" customHeight="1" x14ac:dyDescent="0.25">
      <c r="P11459" s="167"/>
      <c r="Q11459" s="168"/>
    </row>
    <row r="11460" spans="16:17" ht="0" hidden="1" customHeight="1" x14ac:dyDescent="0.25">
      <c r="P11460" s="167"/>
      <c r="Q11460" s="168"/>
    </row>
    <row r="11461" spans="16:17" ht="0" hidden="1" customHeight="1" x14ac:dyDescent="0.25">
      <c r="P11461" s="167"/>
      <c r="Q11461" s="168"/>
    </row>
    <row r="11462" spans="16:17" ht="0" hidden="1" customHeight="1" x14ac:dyDescent="0.25">
      <c r="P11462" s="167"/>
      <c r="Q11462" s="168"/>
    </row>
    <row r="11463" spans="16:17" ht="0" hidden="1" customHeight="1" x14ac:dyDescent="0.25">
      <c r="P11463" s="167"/>
      <c r="Q11463" s="168"/>
    </row>
    <row r="11464" spans="16:17" ht="0" hidden="1" customHeight="1" x14ac:dyDescent="0.25">
      <c r="P11464" s="167"/>
      <c r="Q11464" s="168"/>
    </row>
    <row r="11465" spans="16:17" ht="0" hidden="1" customHeight="1" x14ac:dyDescent="0.25">
      <c r="P11465" s="167"/>
      <c r="Q11465" s="168"/>
    </row>
    <row r="11466" spans="16:17" ht="0" hidden="1" customHeight="1" x14ac:dyDescent="0.25">
      <c r="P11466" s="167"/>
      <c r="Q11466" s="168"/>
    </row>
    <row r="11467" spans="16:17" ht="0" hidden="1" customHeight="1" x14ac:dyDescent="0.25">
      <c r="P11467" s="167"/>
      <c r="Q11467" s="168"/>
    </row>
    <row r="11468" spans="16:17" ht="0" hidden="1" customHeight="1" x14ac:dyDescent="0.25">
      <c r="P11468" s="167"/>
      <c r="Q11468" s="168"/>
    </row>
    <row r="11469" spans="16:17" ht="0" hidden="1" customHeight="1" x14ac:dyDescent="0.25">
      <c r="P11469" s="167"/>
      <c r="Q11469" s="168"/>
    </row>
    <row r="11470" spans="16:17" ht="0" hidden="1" customHeight="1" x14ac:dyDescent="0.25">
      <c r="P11470" s="167"/>
      <c r="Q11470" s="168"/>
    </row>
    <row r="11471" spans="16:17" ht="0" hidden="1" customHeight="1" x14ac:dyDescent="0.25">
      <c r="P11471" s="167"/>
      <c r="Q11471" s="168"/>
    </row>
    <row r="11472" spans="16:17" ht="0" hidden="1" customHeight="1" x14ac:dyDescent="0.25">
      <c r="P11472" s="167"/>
      <c r="Q11472" s="168"/>
    </row>
    <row r="11473" spans="16:17" ht="0" hidden="1" customHeight="1" x14ac:dyDescent="0.25">
      <c r="P11473" s="167"/>
      <c r="Q11473" s="168"/>
    </row>
    <row r="11474" spans="16:17" ht="0" hidden="1" customHeight="1" x14ac:dyDescent="0.25">
      <c r="P11474" s="167"/>
      <c r="Q11474" s="168"/>
    </row>
    <row r="11475" spans="16:17" ht="0" hidden="1" customHeight="1" x14ac:dyDescent="0.25">
      <c r="P11475" s="167"/>
      <c r="Q11475" s="168"/>
    </row>
    <row r="11476" spans="16:17" ht="0" hidden="1" customHeight="1" x14ac:dyDescent="0.25">
      <c r="P11476" s="167"/>
      <c r="Q11476" s="168"/>
    </row>
    <row r="11477" spans="16:17" ht="0" hidden="1" customHeight="1" x14ac:dyDescent="0.25">
      <c r="P11477" s="167"/>
      <c r="Q11477" s="168"/>
    </row>
    <row r="11478" spans="16:17" ht="0" hidden="1" customHeight="1" x14ac:dyDescent="0.25">
      <c r="P11478" s="167"/>
      <c r="Q11478" s="168"/>
    </row>
    <row r="11479" spans="16:17" ht="0" hidden="1" customHeight="1" x14ac:dyDescent="0.25">
      <c r="P11479" s="167"/>
      <c r="Q11479" s="168"/>
    </row>
    <row r="11480" spans="16:17" ht="0" hidden="1" customHeight="1" x14ac:dyDescent="0.25">
      <c r="P11480" s="167"/>
      <c r="Q11480" s="168"/>
    </row>
    <row r="11481" spans="16:17" ht="0" hidden="1" customHeight="1" x14ac:dyDescent="0.25">
      <c r="P11481" s="167"/>
      <c r="Q11481" s="168"/>
    </row>
    <row r="11482" spans="16:17" ht="0" hidden="1" customHeight="1" x14ac:dyDescent="0.25">
      <c r="P11482" s="167"/>
      <c r="Q11482" s="168"/>
    </row>
    <row r="11483" spans="16:17" ht="0" hidden="1" customHeight="1" x14ac:dyDescent="0.25">
      <c r="P11483" s="167"/>
      <c r="Q11483" s="168"/>
    </row>
    <row r="11484" spans="16:17" ht="0" hidden="1" customHeight="1" x14ac:dyDescent="0.25">
      <c r="P11484" s="167"/>
      <c r="Q11484" s="168"/>
    </row>
    <row r="11485" spans="16:17" ht="0" hidden="1" customHeight="1" x14ac:dyDescent="0.25">
      <c r="P11485" s="167"/>
      <c r="Q11485" s="168"/>
    </row>
    <row r="11486" spans="16:17" ht="0" hidden="1" customHeight="1" x14ac:dyDescent="0.25">
      <c r="P11486" s="167"/>
      <c r="Q11486" s="168"/>
    </row>
    <row r="11487" spans="16:17" ht="0" hidden="1" customHeight="1" x14ac:dyDescent="0.25">
      <c r="P11487" s="167"/>
      <c r="Q11487" s="168"/>
    </row>
    <row r="11488" spans="16:17" ht="0" hidden="1" customHeight="1" x14ac:dyDescent="0.25">
      <c r="P11488" s="167"/>
      <c r="Q11488" s="168"/>
    </row>
    <row r="11489" spans="16:17" ht="0" hidden="1" customHeight="1" x14ac:dyDescent="0.25">
      <c r="P11489" s="167"/>
      <c r="Q11489" s="168"/>
    </row>
    <row r="11490" spans="16:17" ht="0" hidden="1" customHeight="1" x14ac:dyDescent="0.25">
      <c r="P11490" s="167"/>
      <c r="Q11490" s="168"/>
    </row>
    <row r="11491" spans="16:17" ht="0" hidden="1" customHeight="1" x14ac:dyDescent="0.25">
      <c r="P11491" s="167"/>
      <c r="Q11491" s="168"/>
    </row>
    <row r="11492" spans="16:17" ht="0" hidden="1" customHeight="1" x14ac:dyDescent="0.25">
      <c r="P11492" s="167"/>
      <c r="Q11492" s="168"/>
    </row>
    <row r="11493" spans="16:17" ht="0" hidden="1" customHeight="1" x14ac:dyDescent="0.25">
      <c r="P11493" s="167"/>
      <c r="Q11493" s="168"/>
    </row>
    <row r="11494" spans="16:17" ht="0" hidden="1" customHeight="1" x14ac:dyDescent="0.25">
      <c r="P11494" s="167"/>
      <c r="Q11494" s="168"/>
    </row>
    <row r="11495" spans="16:17" ht="0" hidden="1" customHeight="1" x14ac:dyDescent="0.25">
      <c r="P11495" s="167"/>
      <c r="Q11495" s="168"/>
    </row>
    <row r="11496" spans="16:17" ht="0" hidden="1" customHeight="1" x14ac:dyDescent="0.25">
      <c r="P11496" s="167"/>
      <c r="Q11496" s="168"/>
    </row>
    <row r="11497" spans="16:17" ht="0" hidden="1" customHeight="1" x14ac:dyDescent="0.25">
      <c r="P11497" s="167"/>
      <c r="Q11497" s="168"/>
    </row>
    <row r="11498" spans="16:17" ht="0" hidden="1" customHeight="1" x14ac:dyDescent="0.25">
      <c r="P11498" s="167"/>
      <c r="Q11498" s="168"/>
    </row>
    <row r="11499" spans="16:17" ht="0" hidden="1" customHeight="1" x14ac:dyDescent="0.25">
      <c r="P11499" s="167"/>
      <c r="Q11499" s="168"/>
    </row>
    <row r="11500" spans="16:17" ht="0" hidden="1" customHeight="1" x14ac:dyDescent="0.25">
      <c r="P11500" s="167"/>
      <c r="Q11500" s="168"/>
    </row>
    <row r="11501" spans="16:17" ht="0" hidden="1" customHeight="1" x14ac:dyDescent="0.25">
      <c r="P11501" s="167"/>
      <c r="Q11501" s="168"/>
    </row>
    <row r="11502" spans="16:17" ht="0" hidden="1" customHeight="1" x14ac:dyDescent="0.25">
      <c r="P11502" s="167"/>
      <c r="Q11502" s="168"/>
    </row>
    <row r="11503" spans="16:17" ht="0" hidden="1" customHeight="1" x14ac:dyDescent="0.25">
      <c r="P11503" s="167"/>
      <c r="Q11503" s="168"/>
    </row>
    <row r="11504" spans="16:17" ht="0" hidden="1" customHeight="1" x14ac:dyDescent="0.25">
      <c r="P11504" s="167"/>
      <c r="Q11504" s="168"/>
    </row>
    <row r="11505" spans="16:17" ht="0" hidden="1" customHeight="1" x14ac:dyDescent="0.25">
      <c r="P11505" s="167"/>
      <c r="Q11505" s="168"/>
    </row>
    <row r="11506" spans="16:17" ht="0" hidden="1" customHeight="1" x14ac:dyDescent="0.25">
      <c r="P11506" s="167"/>
      <c r="Q11506" s="168"/>
    </row>
    <row r="11507" spans="16:17" ht="0" hidden="1" customHeight="1" x14ac:dyDescent="0.25">
      <c r="P11507" s="167"/>
      <c r="Q11507" s="168"/>
    </row>
    <row r="11508" spans="16:17" ht="0" hidden="1" customHeight="1" x14ac:dyDescent="0.25">
      <c r="P11508" s="167"/>
      <c r="Q11508" s="168"/>
    </row>
    <row r="11509" spans="16:17" ht="0" hidden="1" customHeight="1" x14ac:dyDescent="0.25">
      <c r="P11509" s="167"/>
      <c r="Q11509" s="168"/>
    </row>
    <row r="11510" spans="16:17" ht="0" hidden="1" customHeight="1" x14ac:dyDescent="0.25">
      <c r="P11510" s="167"/>
      <c r="Q11510" s="168"/>
    </row>
    <row r="11511" spans="16:17" ht="0" hidden="1" customHeight="1" x14ac:dyDescent="0.25">
      <c r="P11511" s="167"/>
      <c r="Q11511" s="168"/>
    </row>
    <row r="11512" spans="16:17" ht="0" hidden="1" customHeight="1" x14ac:dyDescent="0.25">
      <c r="P11512" s="167"/>
      <c r="Q11512" s="168"/>
    </row>
    <row r="11513" spans="16:17" ht="0" hidden="1" customHeight="1" x14ac:dyDescent="0.25">
      <c r="P11513" s="167"/>
      <c r="Q11513" s="168"/>
    </row>
    <row r="11514" spans="16:17" ht="0" hidden="1" customHeight="1" x14ac:dyDescent="0.25">
      <c r="P11514" s="167"/>
      <c r="Q11514" s="168"/>
    </row>
    <row r="11515" spans="16:17" ht="0" hidden="1" customHeight="1" x14ac:dyDescent="0.25">
      <c r="P11515" s="167"/>
      <c r="Q11515" s="168"/>
    </row>
    <row r="11516" spans="16:17" ht="0" hidden="1" customHeight="1" x14ac:dyDescent="0.25">
      <c r="P11516" s="167"/>
      <c r="Q11516" s="168"/>
    </row>
    <row r="11517" spans="16:17" ht="0" hidden="1" customHeight="1" x14ac:dyDescent="0.25">
      <c r="P11517" s="167"/>
      <c r="Q11517" s="168"/>
    </row>
    <row r="11518" spans="16:17" ht="0" hidden="1" customHeight="1" x14ac:dyDescent="0.25">
      <c r="P11518" s="167"/>
      <c r="Q11518" s="168"/>
    </row>
    <row r="11519" spans="16:17" ht="0" hidden="1" customHeight="1" x14ac:dyDescent="0.25">
      <c r="P11519" s="167"/>
      <c r="Q11519" s="168"/>
    </row>
    <row r="11520" spans="16:17" ht="0" hidden="1" customHeight="1" x14ac:dyDescent="0.25">
      <c r="P11520" s="167"/>
      <c r="Q11520" s="168"/>
    </row>
    <row r="11521" spans="16:17" ht="0" hidden="1" customHeight="1" x14ac:dyDescent="0.25">
      <c r="P11521" s="167"/>
      <c r="Q11521" s="168"/>
    </row>
    <row r="11522" spans="16:17" ht="0" hidden="1" customHeight="1" x14ac:dyDescent="0.25">
      <c r="P11522" s="167"/>
      <c r="Q11522" s="168"/>
    </row>
    <row r="11523" spans="16:17" ht="0" hidden="1" customHeight="1" x14ac:dyDescent="0.25">
      <c r="P11523" s="167"/>
      <c r="Q11523" s="168"/>
    </row>
    <row r="11524" spans="16:17" ht="0" hidden="1" customHeight="1" x14ac:dyDescent="0.25">
      <c r="P11524" s="167"/>
      <c r="Q11524" s="168"/>
    </row>
    <row r="11525" spans="16:17" ht="0" hidden="1" customHeight="1" x14ac:dyDescent="0.25">
      <c r="P11525" s="167"/>
      <c r="Q11525" s="168"/>
    </row>
    <row r="11526" spans="16:17" ht="0" hidden="1" customHeight="1" x14ac:dyDescent="0.25">
      <c r="P11526" s="167"/>
      <c r="Q11526" s="168"/>
    </row>
    <row r="11527" spans="16:17" ht="0" hidden="1" customHeight="1" x14ac:dyDescent="0.25">
      <c r="P11527" s="167"/>
      <c r="Q11527" s="168"/>
    </row>
    <row r="11528" spans="16:17" ht="0" hidden="1" customHeight="1" x14ac:dyDescent="0.25">
      <c r="P11528" s="167"/>
      <c r="Q11528" s="168"/>
    </row>
    <row r="11529" spans="16:17" ht="0" hidden="1" customHeight="1" x14ac:dyDescent="0.25">
      <c r="P11529" s="167"/>
      <c r="Q11529" s="168"/>
    </row>
    <row r="11530" spans="16:17" ht="0" hidden="1" customHeight="1" x14ac:dyDescent="0.25">
      <c r="P11530" s="167"/>
      <c r="Q11530" s="168"/>
    </row>
    <row r="11531" spans="16:17" ht="0" hidden="1" customHeight="1" x14ac:dyDescent="0.25">
      <c r="P11531" s="167"/>
      <c r="Q11531" s="168"/>
    </row>
    <row r="11532" spans="16:17" ht="0" hidden="1" customHeight="1" x14ac:dyDescent="0.25">
      <c r="P11532" s="167"/>
      <c r="Q11532" s="168"/>
    </row>
    <row r="11533" spans="16:17" ht="0" hidden="1" customHeight="1" x14ac:dyDescent="0.25">
      <c r="P11533" s="167"/>
      <c r="Q11533" s="168"/>
    </row>
    <row r="11534" spans="16:17" ht="0" hidden="1" customHeight="1" x14ac:dyDescent="0.25">
      <c r="P11534" s="167"/>
      <c r="Q11534" s="168"/>
    </row>
    <row r="11535" spans="16:17" ht="0" hidden="1" customHeight="1" x14ac:dyDescent="0.25">
      <c r="P11535" s="167"/>
      <c r="Q11535" s="168"/>
    </row>
    <row r="11536" spans="16:17" ht="0" hidden="1" customHeight="1" x14ac:dyDescent="0.25">
      <c r="P11536" s="167"/>
      <c r="Q11536" s="168"/>
    </row>
    <row r="11537" spans="16:17" ht="0" hidden="1" customHeight="1" x14ac:dyDescent="0.25">
      <c r="P11537" s="167"/>
      <c r="Q11537" s="168"/>
    </row>
    <row r="11538" spans="16:17" ht="0" hidden="1" customHeight="1" x14ac:dyDescent="0.25">
      <c r="P11538" s="167"/>
      <c r="Q11538" s="168"/>
    </row>
    <row r="11539" spans="16:17" ht="0" hidden="1" customHeight="1" x14ac:dyDescent="0.25">
      <c r="P11539" s="167"/>
      <c r="Q11539" s="168"/>
    </row>
    <row r="11540" spans="16:17" ht="0" hidden="1" customHeight="1" x14ac:dyDescent="0.25">
      <c r="P11540" s="167"/>
      <c r="Q11540" s="168"/>
    </row>
    <row r="11541" spans="16:17" ht="0" hidden="1" customHeight="1" x14ac:dyDescent="0.25">
      <c r="P11541" s="167"/>
      <c r="Q11541" s="168"/>
    </row>
    <row r="11542" spans="16:17" ht="0" hidden="1" customHeight="1" x14ac:dyDescent="0.25">
      <c r="P11542" s="167"/>
      <c r="Q11542" s="168"/>
    </row>
    <row r="11543" spans="16:17" ht="0" hidden="1" customHeight="1" x14ac:dyDescent="0.25">
      <c r="P11543" s="167"/>
      <c r="Q11543" s="168"/>
    </row>
    <row r="11544" spans="16:17" ht="0" hidden="1" customHeight="1" x14ac:dyDescent="0.25">
      <c r="P11544" s="167"/>
      <c r="Q11544" s="168"/>
    </row>
    <row r="11545" spans="16:17" ht="0" hidden="1" customHeight="1" x14ac:dyDescent="0.25">
      <c r="P11545" s="167"/>
      <c r="Q11545" s="168"/>
    </row>
    <row r="11546" spans="16:17" ht="0" hidden="1" customHeight="1" x14ac:dyDescent="0.25">
      <c r="P11546" s="167"/>
      <c r="Q11546" s="168"/>
    </row>
    <row r="11547" spans="16:17" ht="0" hidden="1" customHeight="1" x14ac:dyDescent="0.25">
      <c r="P11547" s="167"/>
      <c r="Q11547" s="168"/>
    </row>
    <row r="11548" spans="16:17" ht="0" hidden="1" customHeight="1" x14ac:dyDescent="0.25">
      <c r="P11548" s="167"/>
      <c r="Q11548" s="168"/>
    </row>
    <row r="11549" spans="16:17" ht="0" hidden="1" customHeight="1" x14ac:dyDescent="0.25">
      <c r="P11549" s="167"/>
      <c r="Q11549" s="168"/>
    </row>
    <row r="11550" spans="16:17" ht="0" hidden="1" customHeight="1" x14ac:dyDescent="0.25">
      <c r="P11550" s="167"/>
      <c r="Q11550" s="168"/>
    </row>
    <row r="11551" spans="16:17" ht="0" hidden="1" customHeight="1" x14ac:dyDescent="0.25">
      <c r="P11551" s="167"/>
      <c r="Q11551" s="168"/>
    </row>
    <row r="11552" spans="16:17" ht="0" hidden="1" customHeight="1" x14ac:dyDescent="0.25">
      <c r="P11552" s="167"/>
      <c r="Q11552" s="168"/>
    </row>
    <row r="11553" spans="16:17" ht="0" hidden="1" customHeight="1" x14ac:dyDescent="0.25">
      <c r="P11553" s="167"/>
      <c r="Q11553" s="168"/>
    </row>
    <row r="11554" spans="16:17" ht="0" hidden="1" customHeight="1" x14ac:dyDescent="0.25">
      <c r="P11554" s="167"/>
      <c r="Q11554" s="168"/>
    </row>
    <row r="11555" spans="16:17" ht="0" hidden="1" customHeight="1" x14ac:dyDescent="0.25">
      <c r="P11555" s="167"/>
      <c r="Q11555" s="168"/>
    </row>
    <row r="11556" spans="16:17" ht="0" hidden="1" customHeight="1" x14ac:dyDescent="0.25">
      <c r="P11556" s="167"/>
      <c r="Q11556" s="168"/>
    </row>
    <row r="11557" spans="16:17" ht="0" hidden="1" customHeight="1" x14ac:dyDescent="0.25">
      <c r="P11557" s="167"/>
      <c r="Q11557" s="168"/>
    </row>
    <row r="11558" spans="16:17" ht="0" hidden="1" customHeight="1" x14ac:dyDescent="0.25">
      <c r="P11558" s="167"/>
      <c r="Q11558" s="168"/>
    </row>
    <row r="11559" spans="16:17" ht="0" hidden="1" customHeight="1" x14ac:dyDescent="0.25">
      <c r="P11559" s="167"/>
      <c r="Q11559" s="168"/>
    </row>
    <row r="11560" spans="16:17" ht="0" hidden="1" customHeight="1" x14ac:dyDescent="0.25">
      <c r="P11560" s="167"/>
      <c r="Q11560" s="168"/>
    </row>
    <row r="11561" spans="16:17" ht="0" hidden="1" customHeight="1" x14ac:dyDescent="0.25">
      <c r="P11561" s="167"/>
      <c r="Q11561" s="168"/>
    </row>
    <row r="11562" spans="16:17" ht="0" hidden="1" customHeight="1" x14ac:dyDescent="0.25">
      <c r="P11562" s="167"/>
      <c r="Q11562" s="168"/>
    </row>
    <row r="11563" spans="16:17" ht="0" hidden="1" customHeight="1" x14ac:dyDescent="0.25">
      <c r="P11563" s="167"/>
      <c r="Q11563" s="168"/>
    </row>
    <row r="11564" spans="16:17" ht="0" hidden="1" customHeight="1" x14ac:dyDescent="0.25">
      <c r="P11564" s="167"/>
      <c r="Q11564" s="168"/>
    </row>
    <row r="11565" spans="16:17" ht="0" hidden="1" customHeight="1" x14ac:dyDescent="0.25">
      <c r="P11565" s="167"/>
      <c r="Q11565" s="168"/>
    </row>
    <row r="11566" spans="16:17" ht="0" hidden="1" customHeight="1" x14ac:dyDescent="0.25">
      <c r="P11566" s="167"/>
      <c r="Q11566" s="168"/>
    </row>
    <row r="11567" spans="16:17" ht="0" hidden="1" customHeight="1" x14ac:dyDescent="0.25">
      <c r="P11567" s="167"/>
      <c r="Q11567" s="168"/>
    </row>
    <row r="11568" spans="16:17" ht="0" hidden="1" customHeight="1" x14ac:dyDescent="0.25">
      <c r="P11568" s="167"/>
      <c r="Q11568" s="168"/>
    </row>
    <row r="11569" spans="16:17" ht="0" hidden="1" customHeight="1" x14ac:dyDescent="0.25">
      <c r="P11569" s="167"/>
      <c r="Q11569" s="168"/>
    </row>
    <row r="11570" spans="16:17" ht="0" hidden="1" customHeight="1" x14ac:dyDescent="0.25">
      <c r="P11570" s="167"/>
      <c r="Q11570" s="168"/>
    </row>
    <row r="11571" spans="16:17" ht="0" hidden="1" customHeight="1" x14ac:dyDescent="0.25">
      <c r="P11571" s="167"/>
      <c r="Q11571" s="168"/>
    </row>
    <row r="11572" spans="16:17" ht="0" hidden="1" customHeight="1" x14ac:dyDescent="0.25">
      <c r="P11572" s="167"/>
      <c r="Q11572" s="168"/>
    </row>
    <row r="11573" spans="16:17" ht="0" hidden="1" customHeight="1" x14ac:dyDescent="0.25">
      <c r="P11573" s="167"/>
      <c r="Q11573" s="168"/>
    </row>
    <row r="11574" spans="16:17" ht="0" hidden="1" customHeight="1" x14ac:dyDescent="0.25">
      <c r="P11574" s="167"/>
      <c r="Q11574" s="168"/>
    </row>
    <row r="11575" spans="16:17" ht="0" hidden="1" customHeight="1" x14ac:dyDescent="0.25">
      <c r="P11575" s="167"/>
      <c r="Q11575" s="168"/>
    </row>
    <row r="11576" spans="16:17" ht="0" hidden="1" customHeight="1" x14ac:dyDescent="0.25">
      <c r="P11576" s="167"/>
      <c r="Q11576" s="168"/>
    </row>
    <row r="11577" spans="16:17" ht="0" hidden="1" customHeight="1" x14ac:dyDescent="0.25">
      <c r="P11577" s="167"/>
      <c r="Q11577" s="168"/>
    </row>
    <row r="11578" spans="16:17" ht="0" hidden="1" customHeight="1" x14ac:dyDescent="0.25">
      <c r="P11578" s="167"/>
      <c r="Q11578" s="168"/>
    </row>
    <row r="11579" spans="16:17" ht="0" hidden="1" customHeight="1" x14ac:dyDescent="0.25">
      <c r="P11579" s="167"/>
      <c r="Q11579" s="168"/>
    </row>
    <row r="11580" spans="16:17" ht="0" hidden="1" customHeight="1" x14ac:dyDescent="0.25">
      <c r="P11580" s="167"/>
      <c r="Q11580" s="168"/>
    </row>
    <row r="11581" spans="16:17" ht="0" hidden="1" customHeight="1" x14ac:dyDescent="0.25">
      <c r="P11581" s="167"/>
      <c r="Q11581" s="168"/>
    </row>
    <row r="11582" spans="16:17" ht="0" hidden="1" customHeight="1" x14ac:dyDescent="0.25">
      <c r="P11582" s="167"/>
      <c r="Q11582" s="168"/>
    </row>
    <row r="11583" spans="16:17" ht="0" hidden="1" customHeight="1" x14ac:dyDescent="0.25">
      <c r="P11583" s="167"/>
      <c r="Q11583" s="168"/>
    </row>
    <row r="11584" spans="16:17" ht="0" hidden="1" customHeight="1" x14ac:dyDescent="0.25">
      <c r="P11584" s="167"/>
      <c r="Q11584" s="168"/>
    </row>
    <row r="11585" spans="16:17" ht="0" hidden="1" customHeight="1" x14ac:dyDescent="0.25">
      <c r="P11585" s="167"/>
      <c r="Q11585" s="168"/>
    </row>
    <row r="11586" spans="16:17" ht="0" hidden="1" customHeight="1" x14ac:dyDescent="0.25">
      <c r="P11586" s="167"/>
      <c r="Q11586" s="168"/>
    </row>
    <row r="11587" spans="16:17" ht="0" hidden="1" customHeight="1" x14ac:dyDescent="0.25">
      <c r="P11587" s="167"/>
      <c r="Q11587" s="168"/>
    </row>
    <row r="11588" spans="16:17" ht="0" hidden="1" customHeight="1" x14ac:dyDescent="0.25">
      <c r="P11588" s="167"/>
      <c r="Q11588" s="168"/>
    </row>
    <row r="11589" spans="16:17" ht="0" hidden="1" customHeight="1" x14ac:dyDescent="0.25">
      <c r="P11589" s="167"/>
      <c r="Q11589" s="168"/>
    </row>
    <row r="11590" spans="16:17" ht="0" hidden="1" customHeight="1" x14ac:dyDescent="0.25">
      <c r="P11590" s="167"/>
      <c r="Q11590" s="168"/>
    </row>
    <row r="11591" spans="16:17" ht="0" hidden="1" customHeight="1" x14ac:dyDescent="0.25">
      <c r="P11591" s="167"/>
      <c r="Q11591" s="168"/>
    </row>
    <row r="11592" spans="16:17" ht="0" hidden="1" customHeight="1" x14ac:dyDescent="0.25">
      <c r="P11592" s="167"/>
      <c r="Q11592" s="168"/>
    </row>
    <row r="11593" spans="16:17" ht="0" hidden="1" customHeight="1" x14ac:dyDescent="0.25">
      <c r="P11593" s="167"/>
      <c r="Q11593" s="168"/>
    </row>
    <row r="11594" spans="16:17" ht="0" hidden="1" customHeight="1" x14ac:dyDescent="0.25">
      <c r="P11594" s="167"/>
      <c r="Q11594" s="168"/>
    </row>
    <row r="11595" spans="16:17" ht="0" hidden="1" customHeight="1" x14ac:dyDescent="0.25">
      <c r="P11595" s="167"/>
      <c r="Q11595" s="168"/>
    </row>
    <row r="11596" spans="16:17" ht="0" hidden="1" customHeight="1" x14ac:dyDescent="0.25">
      <c r="P11596" s="167"/>
      <c r="Q11596" s="168"/>
    </row>
    <row r="11597" spans="16:17" ht="0" hidden="1" customHeight="1" x14ac:dyDescent="0.25">
      <c r="P11597" s="167"/>
      <c r="Q11597" s="168"/>
    </row>
    <row r="11598" spans="16:17" ht="0" hidden="1" customHeight="1" x14ac:dyDescent="0.25">
      <c r="P11598" s="167"/>
      <c r="Q11598" s="168"/>
    </row>
    <row r="11599" spans="16:17" ht="0" hidden="1" customHeight="1" x14ac:dyDescent="0.25">
      <c r="P11599" s="167"/>
      <c r="Q11599" s="168"/>
    </row>
    <row r="11600" spans="16:17" ht="0" hidden="1" customHeight="1" x14ac:dyDescent="0.25">
      <c r="P11600" s="167"/>
      <c r="Q11600" s="168"/>
    </row>
    <row r="11601" spans="16:17" ht="0" hidden="1" customHeight="1" x14ac:dyDescent="0.25">
      <c r="P11601" s="167"/>
      <c r="Q11601" s="168"/>
    </row>
    <row r="11602" spans="16:17" ht="0" hidden="1" customHeight="1" x14ac:dyDescent="0.25">
      <c r="P11602" s="167"/>
      <c r="Q11602" s="168"/>
    </row>
    <row r="11603" spans="16:17" ht="0" hidden="1" customHeight="1" x14ac:dyDescent="0.25">
      <c r="P11603" s="167"/>
      <c r="Q11603" s="168"/>
    </row>
    <row r="11604" spans="16:17" ht="0" hidden="1" customHeight="1" x14ac:dyDescent="0.25">
      <c r="P11604" s="167"/>
      <c r="Q11604" s="168"/>
    </row>
    <row r="11605" spans="16:17" ht="0" hidden="1" customHeight="1" x14ac:dyDescent="0.25">
      <c r="P11605" s="167"/>
      <c r="Q11605" s="168"/>
    </row>
    <row r="11606" spans="16:17" ht="0" hidden="1" customHeight="1" x14ac:dyDescent="0.25">
      <c r="P11606" s="167"/>
      <c r="Q11606" s="168"/>
    </row>
    <row r="11607" spans="16:17" ht="0" hidden="1" customHeight="1" x14ac:dyDescent="0.25">
      <c r="P11607" s="167"/>
      <c r="Q11607" s="168"/>
    </row>
    <row r="11608" spans="16:17" ht="0" hidden="1" customHeight="1" x14ac:dyDescent="0.25">
      <c r="P11608" s="167"/>
      <c r="Q11608" s="168"/>
    </row>
    <row r="11609" spans="16:17" ht="0" hidden="1" customHeight="1" x14ac:dyDescent="0.25">
      <c r="P11609" s="167"/>
      <c r="Q11609" s="168"/>
    </row>
    <row r="11610" spans="16:17" ht="0" hidden="1" customHeight="1" x14ac:dyDescent="0.25">
      <c r="P11610" s="167"/>
      <c r="Q11610" s="168"/>
    </row>
    <row r="11611" spans="16:17" ht="0" hidden="1" customHeight="1" x14ac:dyDescent="0.25">
      <c r="P11611" s="167"/>
      <c r="Q11611" s="168"/>
    </row>
    <row r="11612" spans="16:17" ht="0" hidden="1" customHeight="1" x14ac:dyDescent="0.25">
      <c r="P11612" s="167"/>
      <c r="Q11612" s="168"/>
    </row>
    <row r="11613" spans="16:17" ht="0" hidden="1" customHeight="1" x14ac:dyDescent="0.25">
      <c r="P11613" s="167"/>
      <c r="Q11613" s="168"/>
    </row>
    <row r="11614" spans="16:17" ht="0" hidden="1" customHeight="1" x14ac:dyDescent="0.25">
      <c r="P11614" s="167"/>
      <c r="Q11614" s="168"/>
    </row>
    <row r="11615" spans="16:17" ht="0" hidden="1" customHeight="1" x14ac:dyDescent="0.25">
      <c r="P11615" s="167"/>
      <c r="Q11615" s="168"/>
    </row>
    <row r="11616" spans="16:17" ht="0" hidden="1" customHeight="1" x14ac:dyDescent="0.25">
      <c r="P11616" s="167"/>
      <c r="Q11616" s="168"/>
    </row>
    <row r="11617" spans="16:17" ht="0" hidden="1" customHeight="1" x14ac:dyDescent="0.25">
      <c r="P11617" s="167"/>
      <c r="Q11617" s="168"/>
    </row>
    <row r="11618" spans="16:17" ht="0" hidden="1" customHeight="1" x14ac:dyDescent="0.25">
      <c r="P11618" s="167"/>
      <c r="Q11618" s="168"/>
    </row>
    <row r="11619" spans="16:17" ht="0" hidden="1" customHeight="1" x14ac:dyDescent="0.25">
      <c r="P11619" s="167"/>
      <c r="Q11619" s="168"/>
    </row>
    <row r="11620" spans="16:17" ht="0" hidden="1" customHeight="1" x14ac:dyDescent="0.25">
      <c r="P11620" s="167"/>
      <c r="Q11620" s="168"/>
    </row>
    <row r="11621" spans="16:17" ht="0" hidden="1" customHeight="1" x14ac:dyDescent="0.25">
      <c r="P11621" s="167"/>
      <c r="Q11621" s="168"/>
    </row>
    <row r="11622" spans="16:17" ht="0" hidden="1" customHeight="1" x14ac:dyDescent="0.25">
      <c r="P11622" s="167"/>
      <c r="Q11622" s="168"/>
    </row>
    <row r="11623" spans="16:17" ht="0" hidden="1" customHeight="1" x14ac:dyDescent="0.25">
      <c r="P11623" s="167"/>
      <c r="Q11623" s="168"/>
    </row>
    <row r="11624" spans="16:17" ht="0" hidden="1" customHeight="1" x14ac:dyDescent="0.25">
      <c r="P11624" s="167"/>
      <c r="Q11624" s="168"/>
    </row>
    <row r="11625" spans="16:17" ht="0" hidden="1" customHeight="1" x14ac:dyDescent="0.25">
      <c r="P11625" s="167"/>
      <c r="Q11625" s="168"/>
    </row>
    <row r="11626" spans="16:17" ht="0" hidden="1" customHeight="1" x14ac:dyDescent="0.25">
      <c r="P11626" s="167"/>
      <c r="Q11626" s="168"/>
    </row>
    <row r="11627" spans="16:17" ht="0" hidden="1" customHeight="1" x14ac:dyDescent="0.25">
      <c r="P11627" s="167"/>
      <c r="Q11627" s="168"/>
    </row>
    <row r="11628" spans="16:17" ht="0" hidden="1" customHeight="1" x14ac:dyDescent="0.25">
      <c r="P11628" s="167"/>
      <c r="Q11628" s="168"/>
    </row>
    <row r="11629" spans="16:17" ht="0" hidden="1" customHeight="1" x14ac:dyDescent="0.25">
      <c r="P11629" s="167"/>
      <c r="Q11629" s="168"/>
    </row>
    <row r="11630" spans="16:17" ht="0" hidden="1" customHeight="1" x14ac:dyDescent="0.25">
      <c r="P11630" s="167"/>
      <c r="Q11630" s="168"/>
    </row>
    <row r="11631" spans="16:17" ht="0" hidden="1" customHeight="1" x14ac:dyDescent="0.25">
      <c r="P11631" s="167"/>
      <c r="Q11631" s="168"/>
    </row>
    <row r="11632" spans="16:17" ht="0" hidden="1" customHeight="1" x14ac:dyDescent="0.25">
      <c r="P11632" s="167"/>
      <c r="Q11632" s="168"/>
    </row>
    <row r="11633" spans="16:17" ht="0" hidden="1" customHeight="1" x14ac:dyDescent="0.25">
      <c r="P11633" s="167"/>
      <c r="Q11633" s="168"/>
    </row>
    <row r="11634" spans="16:17" ht="0" hidden="1" customHeight="1" x14ac:dyDescent="0.25">
      <c r="P11634" s="167"/>
      <c r="Q11634" s="168"/>
    </row>
    <row r="11635" spans="16:17" ht="0" hidden="1" customHeight="1" x14ac:dyDescent="0.25">
      <c r="P11635" s="167"/>
      <c r="Q11635" s="168"/>
    </row>
    <row r="11636" spans="16:17" ht="0" hidden="1" customHeight="1" x14ac:dyDescent="0.25">
      <c r="P11636" s="167"/>
      <c r="Q11636" s="168"/>
    </row>
    <row r="11637" spans="16:17" ht="0" hidden="1" customHeight="1" x14ac:dyDescent="0.25">
      <c r="P11637" s="167"/>
      <c r="Q11637" s="168"/>
    </row>
    <row r="11638" spans="16:17" ht="0" hidden="1" customHeight="1" x14ac:dyDescent="0.25">
      <c r="P11638" s="167"/>
      <c r="Q11638" s="168"/>
    </row>
    <row r="11639" spans="16:17" ht="0" hidden="1" customHeight="1" x14ac:dyDescent="0.25">
      <c r="P11639" s="167"/>
      <c r="Q11639" s="168"/>
    </row>
    <row r="11640" spans="16:17" ht="0" hidden="1" customHeight="1" x14ac:dyDescent="0.25">
      <c r="P11640" s="167"/>
      <c r="Q11640" s="168"/>
    </row>
    <row r="11641" spans="16:17" ht="0" hidden="1" customHeight="1" x14ac:dyDescent="0.25">
      <c r="P11641" s="167"/>
      <c r="Q11641" s="168"/>
    </row>
    <row r="11642" spans="16:17" ht="0" hidden="1" customHeight="1" x14ac:dyDescent="0.25">
      <c r="P11642" s="167"/>
      <c r="Q11642" s="168"/>
    </row>
    <row r="11643" spans="16:17" ht="0" hidden="1" customHeight="1" x14ac:dyDescent="0.25">
      <c r="P11643" s="167"/>
      <c r="Q11643" s="168"/>
    </row>
    <row r="11644" spans="16:17" ht="0" hidden="1" customHeight="1" x14ac:dyDescent="0.25">
      <c r="P11644" s="167"/>
      <c r="Q11644" s="168"/>
    </row>
    <row r="11645" spans="16:17" ht="0" hidden="1" customHeight="1" x14ac:dyDescent="0.25">
      <c r="P11645" s="167"/>
      <c r="Q11645" s="168"/>
    </row>
    <row r="11646" spans="16:17" ht="0" hidden="1" customHeight="1" x14ac:dyDescent="0.25">
      <c r="P11646" s="167"/>
      <c r="Q11646" s="168"/>
    </row>
    <row r="11647" spans="16:17" ht="0" hidden="1" customHeight="1" x14ac:dyDescent="0.25">
      <c r="P11647" s="167"/>
      <c r="Q11647" s="168"/>
    </row>
    <row r="11648" spans="16:17" ht="0" hidden="1" customHeight="1" x14ac:dyDescent="0.25">
      <c r="P11648" s="167"/>
      <c r="Q11648" s="168"/>
    </row>
    <row r="11649" spans="16:17" ht="0" hidden="1" customHeight="1" x14ac:dyDescent="0.25">
      <c r="P11649" s="167"/>
      <c r="Q11649" s="168"/>
    </row>
    <row r="11650" spans="16:17" ht="0" hidden="1" customHeight="1" x14ac:dyDescent="0.25">
      <c r="P11650" s="167"/>
      <c r="Q11650" s="168"/>
    </row>
    <row r="11651" spans="16:17" ht="0" hidden="1" customHeight="1" x14ac:dyDescent="0.25">
      <c r="P11651" s="167"/>
      <c r="Q11651" s="168"/>
    </row>
    <row r="11652" spans="16:17" ht="0" hidden="1" customHeight="1" x14ac:dyDescent="0.25">
      <c r="P11652" s="167"/>
      <c r="Q11652" s="168"/>
    </row>
    <row r="11653" spans="16:17" ht="0" hidden="1" customHeight="1" x14ac:dyDescent="0.25">
      <c r="P11653" s="167"/>
      <c r="Q11653" s="168"/>
    </row>
    <row r="11654" spans="16:17" ht="0" hidden="1" customHeight="1" x14ac:dyDescent="0.25">
      <c r="P11654" s="167"/>
      <c r="Q11654" s="168"/>
    </row>
    <row r="11655" spans="16:17" ht="0" hidden="1" customHeight="1" x14ac:dyDescent="0.25">
      <c r="P11655" s="167"/>
      <c r="Q11655" s="168"/>
    </row>
    <row r="11656" spans="16:17" ht="0" hidden="1" customHeight="1" x14ac:dyDescent="0.25">
      <c r="P11656" s="167"/>
      <c r="Q11656" s="168"/>
    </row>
    <row r="11657" spans="16:17" ht="0" hidden="1" customHeight="1" x14ac:dyDescent="0.25">
      <c r="P11657" s="167"/>
      <c r="Q11657" s="168"/>
    </row>
    <row r="11658" spans="16:17" ht="0" hidden="1" customHeight="1" x14ac:dyDescent="0.25">
      <c r="P11658" s="167"/>
      <c r="Q11658" s="168"/>
    </row>
    <row r="11659" spans="16:17" ht="0" hidden="1" customHeight="1" x14ac:dyDescent="0.25">
      <c r="P11659" s="167"/>
      <c r="Q11659" s="168"/>
    </row>
    <row r="11660" spans="16:17" ht="0" hidden="1" customHeight="1" x14ac:dyDescent="0.25">
      <c r="P11660" s="167"/>
      <c r="Q11660" s="168"/>
    </row>
    <row r="11661" spans="16:17" ht="0" hidden="1" customHeight="1" x14ac:dyDescent="0.25">
      <c r="P11661" s="167"/>
      <c r="Q11661" s="168"/>
    </row>
    <row r="11662" spans="16:17" ht="0" hidden="1" customHeight="1" x14ac:dyDescent="0.25">
      <c r="P11662" s="167"/>
      <c r="Q11662" s="168"/>
    </row>
    <row r="11663" spans="16:17" ht="0" hidden="1" customHeight="1" x14ac:dyDescent="0.25">
      <c r="P11663" s="167"/>
      <c r="Q11663" s="168"/>
    </row>
    <row r="11664" spans="16:17" ht="0" hidden="1" customHeight="1" x14ac:dyDescent="0.25">
      <c r="P11664" s="167"/>
      <c r="Q11664" s="168"/>
    </row>
    <row r="11665" spans="16:17" ht="0" hidden="1" customHeight="1" x14ac:dyDescent="0.25">
      <c r="P11665" s="167"/>
      <c r="Q11665" s="168"/>
    </row>
    <row r="11666" spans="16:17" ht="0" hidden="1" customHeight="1" x14ac:dyDescent="0.25">
      <c r="P11666" s="167"/>
      <c r="Q11666" s="168"/>
    </row>
    <row r="11667" spans="16:17" ht="0" hidden="1" customHeight="1" x14ac:dyDescent="0.25">
      <c r="P11667" s="167"/>
      <c r="Q11667" s="168"/>
    </row>
    <row r="11668" spans="16:17" ht="0" hidden="1" customHeight="1" x14ac:dyDescent="0.25">
      <c r="P11668" s="167"/>
      <c r="Q11668" s="168"/>
    </row>
    <row r="11669" spans="16:17" ht="0" hidden="1" customHeight="1" x14ac:dyDescent="0.25">
      <c r="P11669" s="167"/>
      <c r="Q11669" s="168"/>
    </row>
    <row r="11670" spans="16:17" ht="0" hidden="1" customHeight="1" x14ac:dyDescent="0.25">
      <c r="P11670" s="167"/>
      <c r="Q11670" s="168"/>
    </row>
    <row r="11671" spans="16:17" ht="0" hidden="1" customHeight="1" x14ac:dyDescent="0.25">
      <c r="P11671" s="167"/>
      <c r="Q11671" s="168"/>
    </row>
    <row r="11672" spans="16:17" ht="0" hidden="1" customHeight="1" x14ac:dyDescent="0.25">
      <c r="P11672" s="167"/>
      <c r="Q11672" s="168"/>
    </row>
    <row r="11673" spans="16:17" ht="0" hidden="1" customHeight="1" x14ac:dyDescent="0.25">
      <c r="P11673" s="167"/>
      <c r="Q11673" s="168"/>
    </row>
    <row r="11674" spans="16:17" ht="0" hidden="1" customHeight="1" x14ac:dyDescent="0.25">
      <c r="P11674" s="167"/>
      <c r="Q11674" s="168"/>
    </row>
    <row r="11675" spans="16:17" ht="0" hidden="1" customHeight="1" x14ac:dyDescent="0.25">
      <c r="P11675" s="167"/>
      <c r="Q11675" s="168"/>
    </row>
    <row r="11676" spans="16:17" ht="0" hidden="1" customHeight="1" x14ac:dyDescent="0.25">
      <c r="P11676" s="167"/>
      <c r="Q11676" s="168"/>
    </row>
    <row r="11677" spans="16:17" ht="0" hidden="1" customHeight="1" x14ac:dyDescent="0.25">
      <c r="P11677" s="167"/>
      <c r="Q11677" s="168"/>
    </row>
    <row r="11678" spans="16:17" ht="0" hidden="1" customHeight="1" x14ac:dyDescent="0.25">
      <c r="P11678" s="167"/>
      <c r="Q11678" s="168"/>
    </row>
    <row r="11679" spans="16:17" ht="0" hidden="1" customHeight="1" x14ac:dyDescent="0.25">
      <c r="P11679" s="167"/>
      <c r="Q11679" s="168"/>
    </row>
    <row r="11680" spans="16:17" ht="0" hidden="1" customHeight="1" x14ac:dyDescent="0.25">
      <c r="P11680" s="167"/>
      <c r="Q11680" s="168"/>
    </row>
    <row r="11681" spans="16:17" ht="0" hidden="1" customHeight="1" x14ac:dyDescent="0.25">
      <c r="P11681" s="167"/>
      <c r="Q11681" s="168"/>
    </row>
    <row r="11682" spans="16:17" ht="0" hidden="1" customHeight="1" x14ac:dyDescent="0.25">
      <c r="P11682" s="167"/>
      <c r="Q11682" s="168"/>
    </row>
    <row r="11683" spans="16:17" ht="0" hidden="1" customHeight="1" x14ac:dyDescent="0.25">
      <c r="P11683" s="167"/>
      <c r="Q11683" s="168"/>
    </row>
    <row r="11684" spans="16:17" ht="0" hidden="1" customHeight="1" x14ac:dyDescent="0.25">
      <c r="P11684" s="167"/>
      <c r="Q11684" s="168"/>
    </row>
    <row r="11685" spans="16:17" ht="0" hidden="1" customHeight="1" x14ac:dyDescent="0.25">
      <c r="P11685" s="167"/>
      <c r="Q11685" s="168"/>
    </row>
    <row r="11686" spans="16:17" ht="0" hidden="1" customHeight="1" x14ac:dyDescent="0.25">
      <c r="P11686" s="167"/>
      <c r="Q11686" s="168"/>
    </row>
    <row r="11687" spans="16:17" ht="0" hidden="1" customHeight="1" x14ac:dyDescent="0.25">
      <c r="P11687" s="167"/>
      <c r="Q11687" s="168"/>
    </row>
    <row r="11688" spans="16:17" ht="0" hidden="1" customHeight="1" x14ac:dyDescent="0.25">
      <c r="P11688" s="167"/>
      <c r="Q11688" s="168"/>
    </row>
    <row r="11689" spans="16:17" ht="0" hidden="1" customHeight="1" x14ac:dyDescent="0.25">
      <c r="P11689" s="167"/>
      <c r="Q11689" s="168"/>
    </row>
    <row r="11690" spans="16:17" ht="0" hidden="1" customHeight="1" x14ac:dyDescent="0.25">
      <c r="P11690" s="167"/>
      <c r="Q11690" s="168"/>
    </row>
    <row r="11691" spans="16:17" ht="0" hidden="1" customHeight="1" x14ac:dyDescent="0.25">
      <c r="P11691" s="167"/>
      <c r="Q11691" s="168"/>
    </row>
    <row r="11692" spans="16:17" ht="0" hidden="1" customHeight="1" x14ac:dyDescent="0.25">
      <c r="P11692" s="167"/>
      <c r="Q11692" s="168"/>
    </row>
    <row r="11693" spans="16:17" ht="0" hidden="1" customHeight="1" x14ac:dyDescent="0.25">
      <c r="P11693" s="167"/>
      <c r="Q11693" s="168"/>
    </row>
    <row r="11694" spans="16:17" ht="0" hidden="1" customHeight="1" x14ac:dyDescent="0.25">
      <c r="P11694" s="167"/>
      <c r="Q11694" s="168"/>
    </row>
    <row r="11695" spans="16:17" ht="0" hidden="1" customHeight="1" x14ac:dyDescent="0.25">
      <c r="P11695" s="167"/>
      <c r="Q11695" s="168"/>
    </row>
    <row r="11696" spans="16:17" ht="0" hidden="1" customHeight="1" x14ac:dyDescent="0.25">
      <c r="P11696" s="167"/>
      <c r="Q11696" s="168"/>
    </row>
    <row r="11697" spans="16:17" ht="0" hidden="1" customHeight="1" x14ac:dyDescent="0.25">
      <c r="P11697" s="167"/>
      <c r="Q11697" s="168"/>
    </row>
    <row r="11698" spans="16:17" ht="0" hidden="1" customHeight="1" x14ac:dyDescent="0.25">
      <c r="P11698" s="167"/>
      <c r="Q11698" s="168"/>
    </row>
    <row r="11699" spans="16:17" ht="0" hidden="1" customHeight="1" x14ac:dyDescent="0.25">
      <c r="P11699" s="167"/>
      <c r="Q11699" s="168"/>
    </row>
    <row r="11700" spans="16:17" ht="0" hidden="1" customHeight="1" x14ac:dyDescent="0.25">
      <c r="P11700" s="167"/>
      <c r="Q11700" s="168"/>
    </row>
    <row r="11701" spans="16:17" ht="0" hidden="1" customHeight="1" x14ac:dyDescent="0.25">
      <c r="P11701" s="167"/>
      <c r="Q11701" s="168"/>
    </row>
    <row r="11702" spans="16:17" ht="0" hidden="1" customHeight="1" x14ac:dyDescent="0.25">
      <c r="P11702" s="167"/>
      <c r="Q11702" s="168"/>
    </row>
    <row r="11703" spans="16:17" ht="0" hidden="1" customHeight="1" x14ac:dyDescent="0.25">
      <c r="P11703" s="167"/>
      <c r="Q11703" s="168"/>
    </row>
    <row r="11704" spans="16:17" ht="0" hidden="1" customHeight="1" x14ac:dyDescent="0.25">
      <c r="P11704" s="167"/>
      <c r="Q11704" s="168"/>
    </row>
    <row r="11705" spans="16:17" ht="0" hidden="1" customHeight="1" x14ac:dyDescent="0.25">
      <c r="P11705" s="167"/>
      <c r="Q11705" s="168"/>
    </row>
    <row r="11706" spans="16:17" ht="0" hidden="1" customHeight="1" x14ac:dyDescent="0.25">
      <c r="P11706" s="167"/>
      <c r="Q11706" s="168"/>
    </row>
    <row r="11707" spans="16:17" ht="0" hidden="1" customHeight="1" x14ac:dyDescent="0.25">
      <c r="P11707" s="167"/>
      <c r="Q11707" s="168"/>
    </row>
    <row r="11708" spans="16:17" ht="0" hidden="1" customHeight="1" x14ac:dyDescent="0.25">
      <c r="P11708" s="167"/>
      <c r="Q11708" s="168"/>
    </row>
    <row r="11709" spans="16:17" ht="0" hidden="1" customHeight="1" x14ac:dyDescent="0.25">
      <c r="P11709" s="167"/>
      <c r="Q11709" s="168"/>
    </row>
    <row r="11710" spans="16:17" ht="0" hidden="1" customHeight="1" x14ac:dyDescent="0.25">
      <c r="P11710" s="167"/>
      <c r="Q11710" s="168"/>
    </row>
    <row r="11711" spans="16:17" ht="0" hidden="1" customHeight="1" x14ac:dyDescent="0.25">
      <c r="P11711" s="167"/>
      <c r="Q11711" s="168"/>
    </row>
    <row r="11712" spans="16:17" ht="0" hidden="1" customHeight="1" x14ac:dyDescent="0.25">
      <c r="P11712" s="167"/>
      <c r="Q11712" s="168"/>
    </row>
    <row r="11713" spans="16:17" ht="0" hidden="1" customHeight="1" x14ac:dyDescent="0.25">
      <c r="P11713" s="167"/>
      <c r="Q11713" s="168"/>
    </row>
    <row r="11714" spans="16:17" ht="0" hidden="1" customHeight="1" x14ac:dyDescent="0.25">
      <c r="P11714" s="167"/>
      <c r="Q11714" s="168"/>
    </row>
    <row r="11715" spans="16:17" ht="0" hidden="1" customHeight="1" x14ac:dyDescent="0.25">
      <c r="P11715" s="167"/>
      <c r="Q11715" s="168"/>
    </row>
    <row r="11716" spans="16:17" ht="0" hidden="1" customHeight="1" x14ac:dyDescent="0.25">
      <c r="P11716" s="167"/>
      <c r="Q11716" s="168"/>
    </row>
    <row r="11717" spans="16:17" ht="0" hidden="1" customHeight="1" x14ac:dyDescent="0.25">
      <c r="P11717" s="167"/>
      <c r="Q11717" s="168"/>
    </row>
    <row r="11718" spans="16:17" ht="0" hidden="1" customHeight="1" x14ac:dyDescent="0.25">
      <c r="P11718" s="167"/>
      <c r="Q11718" s="168"/>
    </row>
    <row r="11719" spans="16:17" ht="0" hidden="1" customHeight="1" x14ac:dyDescent="0.25">
      <c r="P11719" s="167"/>
      <c r="Q11719" s="168"/>
    </row>
    <row r="11720" spans="16:17" ht="0" hidden="1" customHeight="1" x14ac:dyDescent="0.25">
      <c r="P11720" s="167"/>
      <c r="Q11720" s="168"/>
    </row>
    <row r="11721" spans="16:17" ht="0" hidden="1" customHeight="1" x14ac:dyDescent="0.25">
      <c r="P11721" s="167"/>
      <c r="Q11721" s="168"/>
    </row>
    <row r="11722" spans="16:17" ht="0" hidden="1" customHeight="1" x14ac:dyDescent="0.25">
      <c r="P11722" s="167"/>
      <c r="Q11722" s="168"/>
    </row>
    <row r="11723" spans="16:17" ht="0" hidden="1" customHeight="1" x14ac:dyDescent="0.25">
      <c r="P11723" s="167"/>
      <c r="Q11723" s="168"/>
    </row>
    <row r="11724" spans="16:17" ht="0" hidden="1" customHeight="1" x14ac:dyDescent="0.25">
      <c r="P11724" s="167"/>
      <c r="Q11724" s="168"/>
    </row>
    <row r="11725" spans="16:17" ht="0" hidden="1" customHeight="1" x14ac:dyDescent="0.25">
      <c r="P11725" s="167"/>
      <c r="Q11725" s="168"/>
    </row>
    <row r="11726" spans="16:17" ht="0" hidden="1" customHeight="1" x14ac:dyDescent="0.25">
      <c r="P11726" s="167"/>
      <c r="Q11726" s="168"/>
    </row>
    <row r="11727" spans="16:17" ht="0" hidden="1" customHeight="1" x14ac:dyDescent="0.25">
      <c r="P11727" s="167"/>
      <c r="Q11727" s="168"/>
    </row>
    <row r="11728" spans="16:17" ht="0" hidden="1" customHeight="1" x14ac:dyDescent="0.25">
      <c r="P11728" s="167"/>
      <c r="Q11728" s="168"/>
    </row>
    <row r="11729" spans="16:17" ht="0" hidden="1" customHeight="1" x14ac:dyDescent="0.25">
      <c r="P11729" s="167"/>
      <c r="Q11729" s="168"/>
    </row>
    <row r="11730" spans="16:17" ht="0" hidden="1" customHeight="1" x14ac:dyDescent="0.25">
      <c r="P11730" s="167"/>
      <c r="Q11730" s="168"/>
    </row>
    <row r="11731" spans="16:17" ht="0" hidden="1" customHeight="1" x14ac:dyDescent="0.25">
      <c r="P11731" s="167"/>
      <c r="Q11731" s="168"/>
    </row>
    <row r="11732" spans="16:17" ht="0" hidden="1" customHeight="1" x14ac:dyDescent="0.25">
      <c r="P11732" s="167"/>
      <c r="Q11732" s="168"/>
    </row>
    <row r="11733" spans="16:17" ht="0" hidden="1" customHeight="1" x14ac:dyDescent="0.25">
      <c r="P11733" s="167"/>
      <c r="Q11733" s="168"/>
    </row>
    <row r="11734" spans="16:17" ht="0" hidden="1" customHeight="1" x14ac:dyDescent="0.25">
      <c r="P11734" s="167"/>
      <c r="Q11734" s="168"/>
    </row>
    <row r="11735" spans="16:17" ht="0" hidden="1" customHeight="1" x14ac:dyDescent="0.25">
      <c r="P11735" s="167"/>
      <c r="Q11735" s="168"/>
    </row>
    <row r="11736" spans="16:17" ht="0" hidden="1" customHeight="1" x14ac:dyDescent="0.25">
      <c r="P11736" s="167"/>
      <c r="Q11736" s="168"/>
    </row>
    <row r="11737" spans="16:17" ht="0" hidden="1" customHeight="1" x14ac:dyDescent="0.25">
      <c r="P11737" s="167"/>
      <c r="Q11737" s="168"/>
    </row>
    <row r="11738" spans="16:17" ht="0" hidden="1" customHeight="1" x14ac:dyDescent="0.25">
      <c r="P11738" s="167"/>
      <c r="Q11738" s="168"/>
    </row>
    <row r="11739" spans="16:17" ht="0" hidden="1" customHeight="1" x14ac:dyDescent="0.25">
      <c r="P11739" s="167"/>
      <c r="Q11739" s="168"/>
    </row>
    <row r="11740" spans="16:17" ht="0" hidden="1" customHeight="1" x14ac:dyDescent="0.25">
      <c r="P11740" s="167"/>
      <c r="Q11740" s="168"/>
    </row>
    <row r="11741" spans="16:17" ht="0" hidden="1" customHeight="1" x14ac:dyDescent="0.25">
      <c r="P11741" s="167"/>
      <c r="Q11741" s="168"/>
    </row>
    <row r="11742" spans="16:17" ht="0" hidden="1" customHeight="1" x14ac:dyDescent="0.25">
      <c r="P11742" s="167"/>
      <c r="Q11742" s="168"/>
    </row>
    <row r="11743" spans="16:17" ht="0" hidden="1" customHeight="1" x14ac:dyDescent="0.25">
      <c r="P11743" s="167"/>
      <c r="Q11743" s="168"/>
    </row>
    <row r="11744" spans="16:17" ht="0" hidden="1" customHeight="1" x14ac:dyDescent="0.25">
      <c r="P11744" s="167"/>
      <c r="Q11744" s="168"/>
    </row>
    <row r="11745" spans="16:17" ht="0" hidden="1" customHeight="1" x14ac:dyDescent="0.25">
      <c r="P11745" s="167"/>
      <c r="Q11745" s="168"/>
    </row>
    <row r="11746" spans="16:17" ht="0" hidden="1" customHeight="1" x14ac:dyDescent="0.25">
      <c r="P11746" s="167"/>
      <c r="Q11746" s="168"/>
    </row>
    <row r="11747" spans="16:17" ht="0" hidden="1" customHeight="1" x14ac:dyDescent="0.25">
      <c r="P11747" s="167"/>
      <c r="Q11747" s="168"/>
    </row>
    <row r="11748" spans="16:17" ht="0" hidden="1" customHeight="1" x14ac:dyDescent="0.25">
      <c r="P11748" s="167"/>
      <c r="Q11748" s="168"/>
    </row>
    <row r="11749" spans="16:17" ht="0" hidden="1" customHeight="1" x14ac:dyDescent="0.25">
      <c r="P11749" s="167"/>
      <c r="Q11749" s="168"/>
    </row>
    <row r="11750" spans="16:17" ht="0" hidden="1" customHeight="1" x14ac:dyDescent="0.25">
      <c r="P11750" s="167"/>
      <c r="Q11750" s="168"/>
    </row>
    <row r="11751" spans="16:17" ht="0" hidden="1" customHeight="1" x14ac:dyDescent="0.25">
      <c r="P11751" s="167"/>
      <c r="Q11751" s="168"/>
    </row>
    <row r="11752" spans="16:17" ht="0" hidden="1" customHeight="1" x14ac:dyDescent="0.25">
      <c r="P11752" s="167"/>
      <c r="Q11752" s="168"/>
    </row>
    <row r="11753" spans="16:17" ht="0" hidden="1" customHeight="1" x14ac:dyDescent="0.25">
      <c r="P11753" s="167"/>
      <c r="Q11753" s="168"/>
    </row>
    <row r="11754" spans="16:17" ht="0" hidden="1" customHeight="1" x14ac:dyDescent="0.25">
      <c r="P11754" s="167"/>
      <c r="Q11754" s="168"/>
    </row>
    <row r="11755" spans="16:17" ht="0" hidden="1" customHeight="1" x14ac:dyDescent="0.25">
      <c r="P11755" s="167"/>
      <c r="Q11755" s="168"/>
    </row>
    <row r="11756" spans="16:17" ht="0" hidden="1" customHeight="1" x14ac:dyDescent="0.25">
      <c r="P11756" s="167"/>
      <c r="Q11756" s="168"/>
    </row>
    <row r="11757" spans="16:17" ht="0" hidden="1" customHeight="1" x14ac:dyDescent="0.25">
      <c r="P11757" s="167"/>
      <c r="Q11757" s="168"/>
    </row>
    <row r="11758" spans="16:17" ht="0" hidden="1" customHeight="1" x14ac:dyDescent="0.25">
      <c r="P11758" s="167"/>
      <c r="Q11758" s="168"/>
    </row>
    <row r="11759" spans="16:17" ht="0" hidden="1" customHeight="1" x14ac:dyDescent="0.25">
      <c r="P11759" s="167"/>
      <c r="Q11759" s="168"/>
    </row>
    <row r="11760" spans="16:17" ht="0" hidden="1" customHeight="1" x14ac:dyDescent="0.25">
      <c r="P11760" s="167"/>
      <c r="Q11760" s="168"/>
    </row>
    <row r="11761" spans="16:17" ht="0" hidden="1" customHeight="1" x14ac:dyDescent="0.25">
      <c r="P11761" s="167"/>
      <c r="Q11761" s="168"/>
    </row>
    <row r="11762" spans="16:17" ht="0" hidden="1" customHeight="1" x14ac:dyDescent="0.25">
      <c r="P11762" s="167"/>
      <c r="Q11762" s="168"/>
    </row>
    <row r="11763" spans="16:17" ht="0" hidden="1" customHeight="1" x14ac:dyDescent="0.25">
      <c r="P11763" s="167"/>
      <c r="Q11763" s="168"/>
    </row>
    <row r="11764" spans="16:17" ht="0" hidden="1" customHeight="1" x14ac:dyDescent="0.25">
      <c r="P11764" s="167"/>
      <c r="Q11764" s="168"/>
    </row>
    <row r="11765" spans="16:17" ht="0" hidden="1" customHeight="1" x14ac:dyDescent="0.25">
      <c r="P11765" s="167"/>
      <c r="Q11765" s="168"/>
    </row>
    <row r="11766" spans="16:17" ht="0" hidden="1" customHeight="1" x14ac:dyDescent="0.25">
      <c r="P11766" s="167"/>
      <c r="Q11766" s="168"/>
    </row>
    <row r="11767" spans="16:17" ht="0" hidden="1" customHeight="1" x14ac:dyDescent="0.25">
      <c r="P11767" s="167"/>
      <c r="Q11767" s="168"/>
    </row>
    <row r="11768" spans="16:17" ht="0" hidden="1" customHeight="1" x14ac:dyDescent="0.25">
      <c r="P11768" s="167"/>
      <c r="Q11768" s="168"/>
    </row>
    <row r="11769" spans="16:17" ht="0" hidden="1" customHeight="1" x14ac:dyDescent="0.25">
      <c r="P11769" s="167"/>
      <c r="Q11769" s="168"/>
    </row>
    <row r="11770" spans="16:17" ht="0" hidden="1" customHeight="1" x14ac:dyDescent="0.25">
      <c r="P11770" s="167"/>
      <c r="Q11770" s="168"/>
    </row>
    <row r="11771" spans="16:17" ht="0" hidden="1" customHeight="1" x14ac:dyDescent="0.25">
      <c r="P11771" s="167"/>
      <c r="Q11771" s="168"/>
    </row>
    <row r="11772" spans="16:17" ht="0" hidden="1" customHeight="1" x14ac:dyDescent="0.25">
      <c r="P11772" s="167"/>
      <c r="Q11772" s="168"/>
    </row>
    <row r="11773" spans="16:17" ht="0" hidden="1" customHeight="1" x14ac:dyDescent="0.25">
      <c r="P11773" s="167"/>
      <c r="Q11773" s="168"/>
    </row>
    <row r="11774" spans="16:17" ht="0" hidden="1" customHeight="1" x14ac:dyDescent="0.25">
      <c r="P11774" s="167"/>
      <c r="Q11774" s="168"/>
    </row>
    <row r="11775" spans="16:17" ht="0" hidden="1" customHeight="1" x14ac:dyDescent="0.25">
      <c r="P11775" s="167"/>
      <c r="Q11775" s="168"/>
    </row>
    <row r="11776" spans="16:17" ht="0" hidden="1" customHeight="1" x14ac:dyDescent="0.25">
      <c r="P11776" s="167"/>
      <c r="Q11776" s="168"/>
    </row>
    <row r="11777" spans="16:17" ht="0" hidden="1" customHeight="1" x14ac:dyDescent="0.25">
      <c r="P11777" s="167"/>
      <c r="Q11777" s="168"/>
    </row>
    <row r="11778" spans="16:17" ht="0" hidden="1" customHeight="1" x14ac:dyDescent="0.25">
      <c r="P11778" s="167"/>
      <c r="Q11778" s="168"/>
    </row>
    <row r="11779" spans="16:17" ht="0" hidden="1" customHeight="1" x14ac:dyDescent="0.25">
      <c r="P11779" s="167"/>
      <c r="Q11779" s="168"/>
    </row>
    <row r="11780" spans="16:17" ht="0" hidden="1" customHeight="1" x14ac:dyDescent="0.25">
      <c r="P11780" s="167"/>
      <c r="Q11780" s="168"/>
    </row>
    <row r="11781" spans="16:17" ht="0" hidden="1" customHeight="1" x14ac:dyDescent="0.25">
      <c r="P11781" s="167"/>
      <c r="Q11781" s="168"/>
    </row>
    <row r="11782" spans="16:17" ht="0" hidden="1" customHeight="1" x14ac:dyDescent="0.25">
      <c r="P11782" s="167"/>
      <c r="Q11782" s="168"/>
    </row>
    <row r="11783" spans="16:17" ht="0" hidden="1" customHeight="1" x14ac:dyDescent="0.25">
      <c r="P11783" s="167"/>
      <c r="Q11783" s="168"/>
    </row>
    <row r="11784" spans="16:17" ht="0" hidden="1" customHeight="1" x14ac:dyDescent="0.25">
      <c r="P11784" s="167"/>
      <c r="Q11784" s="168"/>
    </row>
    <row r="11785" spans="16:17" ht="0" hidden="1" customHeight="1" x14ac:dyDescent="0.25">
      <c r="P11785" s="167"/>
      <c r="Q11785" s="168"/>
    </row>
    <row r="11786" spans="16:17" ht="0" hidden="1" customHeight="1" x14ac:dyDescent="0.25">
      <c r="P11786" s="167"/>
      <c r="Q11786" s="168"/>
    </row>
    <row r="11787" spans="16:17" ht="0" hidden="1" customHeight="1" x14ac:dyDescent="0.25">
      <c r="P11787" s="167"/>
      <c r="Q11787" s="168"/>
    </row>
    <row r="11788" spans="16:17" ht="0" hidden="1" customHeight="1" x14ac:dyDescent="0.25">
      <c r="P11788" s="167"/>
      <c r="Q11788" s="168"/>
    </row>
    <row r="11789" spans="16:17" ht="0" hidden="1" customHeight="1" x14ac:dyDescent="0.25">
      <c r="P11789" s="167"/>
      <c r="Q11789" s="168"/>
    </row>
    <row r="11790" spans="16:17" ht="0" hidden="1" customHeight="1" x14ac:dyDescent="0.25">
      <c r="P11790" s="167"/>
      <c r="Q11790" s="168"/>
    </row>
    <row r="11791" spans="16:17" ht="0" hidden="1" customHeight="1" x14ac:dyDescent="0.25">
      <c r="P11791" s="167"/>
      <c r="Q11791" s="168"/>
    </row>
    <row r="11792" spans="16:17" ht="0" hidden="1" customHeight="1" x14ac:dyDescent="0.25">
      <c r="P11792" s="167"/>
      <c r="Q11792" s="168"/>
    </row>
    <row r="11793" spans="16:17" ht="0" hidden="1" customHeight="1" x14ac:dyDescent="0.25">
      <c r="P11793" s="167"/>
      <c r="Q11793" s="168"/>
    </row>
    <row r="11794" spans="16:17" ht="0" hidden="1" customHeight="1" x14ac:dyDescent="0.25">
      <c r="P11794" s="167"/>
      <c r="Q11794" s="168"/>
    </row>
    <row r="11795" spans="16:17" ht="0" hidden="1" customHeight="1" x14ac:dyDescent="0.25">
      <c r="P11795" s="167"/>
      <c r="Q11795" s="168"/>
    </row>
    <row r="11796" spans="16:17" ht="0" hidden="1" customHeight="1" x14ac:dyDescent="0.25">
      <c r="P11796" s="167"/>
      <c r="Q11796" s="168"/>
    </row>
    <row r="11797" spans="16:17" ht="0" hidden="1" customHeight="1" x14ac:dyDescent="0.25">
      <c r="P11797" s="167"/>
      <c r="Q11797" s="168"/>
    </row>
    <row r="11798" spans="16:17" ht="0" hidden="1" customHeight="1" x14ac:dyDescent="0.25">
      <c r="P11798" s="167"/>
      <c r="Q11798" s="168"/>
    </row>
    <row r="11799" spans="16:17" ht="0" hidden="1" customHeight="1" x14ac:dyDescent="0.25">
      <c r="P11799" s="167"/>
      <c r="Q11799" s="168"/>
    </row>
    <row r="11800" spans="16:17" ht="0" hidden="1" customHeight="1" x14ac:dyDescent="0.25">
      <c r="P11800" s="167"/>
      <c r="Q11800" s="168"/>
    </row>
    <row r="11801" spans="16:17" ht="0" hidden="1" customHeight="1" x14ac:dyDescent="0.25">
      <c r="P11801" s="167"/>
      <c r="Q11801" s="168"/>
    </row>
    <row r="11802" spans="16:17" ht="0" hidden="1" customHeight="1" x14ac:dyDescent="0.25">
      <c r="P11802" s="167"/>
      <c r="Q11802" s="168"/>
    </row>
    <row r="11803" spans="16:17" ht="0" hidden="1" customHeight="1" x14ac:dyDescent="0.25">
      <c r="P11803" s="167"/>
      <c r="Q11803" s="168"/>
    </row>
    <row r="11804" spans="16:17" ht="0" hidden="1" customHeight="1" x14ac:dyDescent="0.25">
      <c r="P11804" s="167"/>
      <c r="Q11804" s="168"/>
    </row>
    <row r="11805" spans="16:17" ht="0" hidden="1" customHeight="1" x14ac:dyDescent="0.25">
      <c r="P11805" s="167"/>
      <c r="Q11805" s="168"/>
    </row>
    <row r="11806" spans="16:17" ht="0" hidden="1" customHeight="1" x14ac:dyDescent="0.25">
      <c r="P11806" s="167"/>
      <c r="Q11806" s="168"/>
    </row>
    <row r="11807" spans="16:17" ht="0" hidden="1" customHeight="1" x14ac:dyDescent="0.25">
      <c r="P11807" s="167"/>
      <c r="Q11807" s="168"/>
    </row>
    <row r="11808" spans="16:17" ht="0" hidden="1" customHeight="1" x14ac:dyDescent="0.25">
      <c r="P11808" s="167"/>
      <c r="Q11808" s="168"/>
    </row>
    <row r="11809" spans="16:17" ht="0" hidden="1" customHeight="1" x14ac:dyDescent="0.25">
      <c r="P11809" s="167"/>
      <c r="Q11809" s="168"/>
    </row>
    <row r="11810" spans="16:17" ht="0" hidden="1" customHeight="1" x14ac:dyDescent="0.25">
      <c r="P11810" s="167"/>
      <c r="Q11810" s="168"/>
    </row>
    <row r="11811" spans="16:17" ht="0" hidden="1" customHeight="1" x14ac:dyDescent="0.25">
      <c r="P11811" s="167"/>
      <c r="Q11811" s="168"/>
    </row>
    <row r="11812" spans="16:17" ht="0" hidden="1" customHeight="1" x14ac:dyDescent="0.25">
      <c r="P11812" s="167"/>
      <c r="Q11812" s="168"/>
    </row>
    <row r="11813" spans="16:17" ht="0" hidden="1" customHeight="1" x14ac:dyDescent="0.25">
      <c r="P11813" s="167"/>
      <c r="Q11813" s="168"/>
    </row>
    <row r="11814" spans="16:17" ht="0" hidden="1" customHeight="1" x14ac:dyDescent="0.25">
      <c r="P11814" s="167"/>
      <c r="Q11814" s="168"/>
    </row>
    <row r="11815" spans="16:17" ht="0" hidden="1" customHeight="1" x14ac:dyDescent="0.25">
      <c r="P11815" s="167"/>
      <c r="Q11815" s="168"/>
    </row>
    <row r="11816" spans="16:17" ht="0" hidden="1" customHeight="1" x14ac:dyDescent="0.25">
      <c r="P11816" s="167"/>
      <c r="Q11816" s="168"/>
    </row>
    <row r="11817" spans="16:17" ht="0" hidden="1" customHeight="1" x14ac:dyDescent="0.25">
      <c r="P11817" s="167"/>
      <c r="Q11817" s="168"/>
    </row>
    <row r="11818" spans="16:17" ht="0" hidden="1" customHeight="1" x14ac:dyDescent="0.25">
      <c r="P11818" s="167"/>
      <c r="Q11818" s="168"/>
    </row>
    <row r="11819" spans="16:17" ht="0" hidden="1" customHeight="1" x14ac:dyDescent="0.25">
      <c r="P11819" s="167"/>
      <c r="Q11819" s="168"/>
    </row>
    <row r="11820" spans="16:17" ht="0" hidden="1" customHeight="1" x14ac:dyDescent="0.25">
      <c r="P11820" s="167"/>
      <c r="Q11820" s="168"/>
    </row>
    <row r="11821" spans="16:17" ht="0" hidden="1" customHeight="1" x14ac:dyDescent="0.25">
      <c r="P11821" s="167"/>
      <c r="Q11821" s="168"/>
    </row>
    <row r="11822" spans="16:17" ht="0" hidden="1" customHeight="1" x14ac:dyDescent="0.25">
      <c r="P11822" s="167"/>
      <c r="Q11822" s="168"/>
    </row>
    <row r="11823" spans="16:17" ht="0" hidden="1" customHeight="1" x14ac:dyDescent="0.25">
      <c r="P11823" s="167"/>
      <c r="Q11823" s="168"/>
    </row>
    <row r="11824" spans="16:17" ht="0" hidden="1" customHeight="1" x14ac:dyDescent="0.25">
      <c r="P11824" s="167"/>
      <c r="Q11824" s="168"/>
    </row>
    <row r="11825" spans="16:17" ht="0" hidden="1" customHeight="1" x14ac:dyDescent="0.25">
      <c r="P11825" s="167"/>
      <c r="Q11825" s="168"/>
    </row>
    <row r="11826" spans="16:17" ht="0" hidden="1" customHeight="1" x14ac:dyDescent="0.25">
      <c r="P11826" s="167"/>
      <c r="Q11826" s="168"/>
    </row>
    <row r="11827" spans="16:17" ht="0" hidden="1" customHeight="1" x14ac:dyDescent="0.25">
      <c r="P11827" s="167"/>
      <c r="Q11827" s="168"/>
    </row>
    <row r="11828" spans="16:17" ht="0" hidden="1" customHeight="1" x14ac:dyDescent="0.25">
      <c r="P11828" s="167"/>
      <c r="Q11828" s="168"/>
    </row>
    <row r="11829" spans="16:17" ht="0" hidden="1" customHeight="1" x14ac:dyDescent="0.25">
      <c r="P11829" s="167"/>
      <c r="Q11829" s="168"/>
    </row>
    <row r="11830" spans="16:17" ht="0" hidden="1" customHeight="1" x14ac:dyDescent="0.25">
      <c r="P11830" s="167"/>
      <c r="Q11830" s="168"/>
    </row>
    <row r="11831" spans="16:17" ht="0" hidden="1" customHeight="1" x14ac:dyDescent="0.25">
      <c r="P11831" s="167"/>
      <c r="Q11831" s="168"/>
    </row>
    <row r="11832" spans="16:17" ht="0" hidden="1" customHeight="1" x14ac:dyDescent="0.25">
      <c r="P11832" s="167"/>
      <c r="Q11832" s="168"/>
    </row>
    <row r="11833" spans="16:17" ht="0" hidden="1" customHeight="1" x14ac:dyDescent="0.25">
      <c r="P11833" s="167"/>
      <c r="Q11833" s="168"/>
    </row>
    <row r="11834" spans="16:17" ht="0" hidden="1" customHeight="1" x14ac:dyDescent="0.25">
      <c r="P11834" s="167"/>
      <c r="Q11834" s="168"/>
    </row>
    <row r="11835" spans="16:17" ht="0" hidden="1" customHeight="1" x14ac:dyDescent="0.25">
      <c r="P11835" s="167"/>
      <c r="Q11835" s="168"/>
    </row>
    <row r="11836" spans="16:17" ht="0" hidden="1" customHeight="1" x14ac:dyDescent="0.25">
      <c r="P11836" s="167"/>
      <c r="Q11836" s="168"/>
    </row>
    <row r="11837" spans="16:17" ht="0" hidden="1" customHeight="1" x14ac:dyDescent="0.25">
      <c r="P11837" s="167"/>
      <c r="Q11837" s="168"/>
    </row>
    <row r="11838" spans="16:17" ht="0" hidden="1" customHeight="1" x14ac:dyDescent="0.25">
      <c r="P11838" s="167"/>
      <c r="Q11838" s="168"/>
    </row>
    <row r="11839" spans="16:17" ht="0" hidden="1" customHeight="1" x14ac:dyDescent="0.25">
      <c r="P11839" s="167"/>
      <c r="Q11839" s="168"/>
    </row>
    <row r="11840" spans="16:17" ht="0" hidden="1" customHeight="1" x14ac:dyDescent="0.25">
      <c r="P11840" s="167"/>
      <c r="Q11840" s="168"/>
    </row>
    <row r="11841" spans="16:17" ht="0" hidden="1" customHeight="1" x14ac:dyDescent="0.25">
      <c r="P11841" s="167"/>
      <c r="Q11841" s="168"/>
    </row>
    <row r="11842" spans="16:17" ht="0" hidden="1" customHeight="1" x14ac:dyDescent="0.25">
      <c r="P11842" s="167"/>
      <c r="Q11842" s="168"/>
    </row>
    <row r="11843" spans="16:17" ht="0" hidden="1" customHeight="1" x14ac:dyDescent="0.25">
      <c r="P11843" s="167"/>
      <c r="Q11843" s="168"/>
    </row>
    <row r="11844" spans="16:17" ht="0" hidden="1" customHeight="1" x14ac:dyDescent="0.25">
      <c r="P11844" s="167"/>
      <c r="Q11844" s="168"/>
    </row>
    <row r="11845" spans="16:17" ht="0" hidden="1" customHeight="1" x14ac:dyDescent="0.25">
      <c r="P11845" s="167"/>
      <c r="Q11845" s="168"/>
    </row>
    <row r="11846" spans="16:17" ht="0" hidden="1" customHeight="1" x14ac:dyDescent="0.25">
      <c r="P11846" s="167"/>
      <c r="Q11846" s="168"/>
    </row>
    <row r="11847" spans="16:17" ht="0" hidden="1" customHeight="1" x14ac:dyDescent="0.25">
      <c r="P11847" s="167"/>
      <c r="Q11847" s="168"/>
    </row>
    <row r="11848" spans="16:17" ht="0" hidden="1" customHeight="1" x14ac:dyDescent="0.25">
      <c r="P11848" s="167"/>
      <c r="Q11848" s="168"/>
    </row>
    <row r="11849" spans="16:17" ht="0" hidden="1" customHeight="1" x14ac:dyDescent="0.25">
      <c r="P11849" s="167"/>
      <c r="Q11849" s="168"/>
    </row>
    <row r="11850" spans="16:17" ht="0" hidden="1" customHeight="1" x14ac:dyDescent="0.25">
      <c r="P11850" s="167"/>
      <c r="Q11850" s="168"/>
    </row>
    <row r="11851" spans="16:17" ht="0" hidden="1" customHeight="1" x14ac:dyDescent="0.25">
      <c r="P11851" s="167"/>
      <c r="Q11851" s="168"/>
    </row>
    <row r="11852" spans="16:17" ht="0" hidden="1" customHeight="1" x14ac:dyDescent="0.25">
      <c r="P11852" s="167"/>
      <c r="Q11852" s="168"/>
    </row>
    <row r="11853" spans="16:17" ht="0" hidden="1" customHeight="1" x14ac:dyDescent="0.25">
      <c r="P11853" s="167"/>
      <c r="Q11853" s="168"/>
    </row>
    <row r="11854" spans="16:17" ht="0" hidden="1" customHeight="1" x14ac:dyDescent="0.25">
      <c r="P11854" s="167"/>
      <c r="Q11854" s="168"/>
    </row>
    <row r="11855" spans="16:17" ht="0" hidden="1" customHeight="1" x14ac:dyDescent="0.25">
      <c r="P11855" s="167"/>
      <c r="Q11855" s="168"/>
    </row>
    <row r="11856" spans="16:17" ht="0" hidden="1" customHeight="1" x14ac:dyDescent="0.25">
      <c r="P11856" s="167"/>
      <c r="Q11856" s="168"/>
    </row>
    <row r="11857" spans="16:17" ht="0" hidden="1" customHeight="1" x14ac:dyDescent="0.25">
      <c r="P11857" s="167"/>
      <c r="Q11857" s="168"/>
    </row>
    <row r="11858" spans="16:17" ht="0" hidden="1" customHeight="1" x14ac:dyDescent="0.25">
      <c r="P11858" s="167"/>
      <c r="Q11858" s="168"/>
    </row>
    <row r="11859" spans="16:17" ht="0" hidden="1" customHeight="1" x14ac:dyDescent="0.25">
      <c r="P11859" s="167"/>
      <c r="Q11859" s="168"/>
    </row>
    <row r="11860" spans="16:17" ht="0" hidden="1" customHeight="1" x14ac:dyDescent="0.25">
      <c r="P11860" s="167"/>
      <c r="Q11860" s="168"/>
    </row>
    <row r="11861" spans="16:17" ht="0" hidden="1" customHeight="1" x14ac:dyDescent="0.25">
      <c r="P11861" s="167"/>
      <c r="Q11861" s="168"/>
    </row>
    <row r="11862" spans="16:17" ht="0" hidden="1" customHeight="1" x14ac:dyDescent="0.25">
      <c r="P11862" s="167"/>
      <c r="Q11862" s="168"/>
    </row>
    <row r="11863" spans="16:17" ht="0" hidden="1" customHeight="1" x14ac:dyDescent="0.25">
      <c r="P11863" s="167"/>
      <c r="Q11863" s="168"/>
    </row>
    <row r="11864" spans="16:17" ht="0" hidden="1" customHeight="1" x14ac:dyDescent="0.25">
      <c r="P11864" s="167"/>
      <c r="Q11864" s="168"/>
    </row>
    <row r="11865" spans="16:17" ht="0" hidden="1" customHeight="1" x14ac:dyDescent="0.25">
      <c r="P11865" s="167"/>
      <c r="Q11865" s="168"/>
    </row>
    <row r="11866" spans="16:17" ht="0" hidden="1" customHeight="1" x14ac:dyDescent="0.25">
      <c r="P11866" s="167"/>
      <c r="Q11866" s="168"/>
    </row>
    <row r="11867" spans="16:17" ht="0" hidden="1" customHeight="1" x14ac:dyDescent="0.25">
      <c r="P11867" s="167"/>
      <c r="Q11867" s="168"/>
    </row>
    <row r="11868" spans="16:17" ht="0" hidden="1" customHeight="1" x14ac:dyDescent="0.25">
      <c r="P11868" s="167"/>
      <c r="Q11868" s="168"/>
    </row>
    <row r="11869" spans="16:17" ht="0" hidden="1" customHeight="1" x14ac:dyDescent="0.25">
      <c r="P11869" s="167"/>
      <c r="Q11869" s="168"/>
    </row>
    <row r="11870" spans="16:17" ht="0" hidden="1" customHeight="1" x14ac:dyDescent="0.25">
      <c r="P11870" s="167"/>
      <c r="Q11870" s="168"/>
    </row>
    <row r="11871" spans="16:17" ht="0" hidden="1" customHeight="1" x14ac:dyDescent="0.25">
      <c r="P11871" s="167"/>
      <c r="Q11871" s="168"/>
    </row>
    <row r="11872" spans="16:17" ht="0" hidden="1" customHeight="1" x14ac:dyDescent="0.25">
      <c r="P11872" s="167"/>
      <c r="Q11872" s="168"/>
    </row>
    <row r="11873" spans="16:17" ht="0" hidden="1" customHeight="1" x14ac:dyDescent="0.25">
      <c r="P11873" s="167"/>
      <c r="Q11873" s="168"/>
    </row>
    <row r="11874" spans="16:17" ht="0" hidden="1" customHeight="1" x14ac:dyDescent="0.25">
      <c r="P11874" s="167"/>
      <c r="Q11874" s="168"/>
    </row>
    <row r="11875" spans="16:17" ht="0" hidden="1" customHeight="1" x14ac:dyDescent="0.25">
      <c r="P11875" s="167"/>
      <c r="Q11875" s="168"/>
    </row>
    <row r="11876" spans="16:17" ht="0" hidden="1" customHeight="1" x14ac:dyDescent="0.25">
      <c r="P11876" s="167"/>
      <c r="Q11876" s="168"/>
    </row>
    <row r="11877" spans="16:17" ht="0" hidden="1" customHeight="1" x14ac:dyDescent="0.25">
      <c r="P11877" s="167"/>
      <c r="Q11877" s="168"/>
    </row>
    <row r="11878" spans="16:17" ht="0" hidden="1" customHeight="1" x14ac:dyDescent="0.25">
      <c r="P11878" s="167"/>
      <c r="Q11878" s="168"/>
    </row>
    <row r="11879" spans="16:17" ht="0" hidden="1" customHeight="1" x14ac:dyDescent="0.25">
      <c r="P11879" s="167"/>
      <c r="Q11879" s="168"/>
    </row>
    <row r="11880" spans="16:17" ht="0" hidden="1" customHeight="1" x14ac:dyDescent="0.25">
      <c r="P11880" s="167"/>
      <c r="Q11880" s="168"/>
    </row>
    <row r="11881" spans="16:17" ht="0" hidden="1" customHeight="1" x14ac:dyDescent="0.25">
      <c r="P11881" s="167"/>
      <c r="Q11881" s="168"/>
    </row>
    <row r="11882" spans="16:17" ht="0" hidden="1" customHeight="1" x14ac:dyDescent="0.25">
      <c r="P11882" s="167"/>
      <c r="Q11882" s="168"/>
    </row>
    <row r="11883" spans="16:17" ht="0" hidden="1" customHeight="1" x14ac:dyDescent="0.25">
      <c r="P11883" s="167"/>
      <c r="Q11883" s="168"/>
    </row>
    <row r="11884" spans="16:17" ht="0" hidden="1" customHeight="1" x14ac:dyDescent="0.25">
      <c r="P11884" s="167"/>
      <c r="Q11884" s="168"/>
    </row>
    <row r="11885" spans="16:17" ht="0" hidden="1" customHeight="1" x14ac:dyDescent="0.25">
      <c r="P11885" s="167"/>
      <c r="Q11885" s="168"/>
    </row>
    <row r="11886" spans="16:17" ht="0" hidden="1" customHeight="1" x14ac:dyDescent="0.25">
      <c r="P11886" s="167"/>
      <c r="Q11886" s="168"/>
    </row>
    <row r="11887" spans="16:17" ht="0" hidden="1" customHeight="1" x14ac:dyDescent="0.25">
      <c r="P11887" s="167"/>
      <c r="Q11887" s="168"/>
    </row>
    <row r="11888" spans="16:17" ht="0" hidden="1" customHeight="1" x14ac:dyDescent="0.25">
      <c r="P11888" s="167"/>
      <c r="Q11888" s="168"/>
    </row>
    <row r="11889" spans="16:17" ht="0" hidden="1" customHeight="1" x14ac:dyDescent="0.25">
      <c r="P11889" s="167"/>
      <c r="Q11889" s="168"/>
    </row>
    <row r="11890" spans="16:17" ht="0" hidden="1" customHeight="1" x14ac:dyDescent="0.25">
      <c r="P11890" s="167"/>
      <c r="Q11890" s="168"/>
    </row>
    <row r="11891" spans="16:17" ht="0" hidden="1" customHeight="1" x14ac:dyDescent="0.25">
      <c r="P11891" s="167"/>
      <c r="Q11891" s="168"/>
    </row>
    <row r="11892" spans="16:17" ht="0" hidden="1" customHeight="1" x14ac:dyDescent="0.25">
      <c r="P11892" s="167"/>
      <c r="Q11892" s="168"/>
    </row>
    <row r="11893" spans="16:17" ht="0" hidden="1" customHeight="1" x14ac:dyDescent="0.25">
      <c r="P11893" s="167"/>
      <c r="Q11893" s="168"/>
    </row>
    <row r="11894" spans="16:17" ht="0" hidden="1" customHeight="1" x14ac:dyDescent="0.25">
      <c r="P11894" s="167"/>
      <c r="Q11894" s="168"/>
    </row>
    <row r="11895" spans="16:17" ht="0" hidden="1" customHeight="1" x14ac:dyDescent="0.25">
      <c r="P11895" s="167"/>
      <c r="Q11895" s="168"/>
    </row>
    <row r="11896" spans="16:17" ht="0" hidden="1" customHeight="1" x14ac:dyDescent="0.25">
      <c r="P11896" s="167"/>
      <c r="Q11896" s="168"/>
    </row>
    <row r="11897" spans="16:17" ht="0" hidden="1" customHeight="1" x14ac:dyDescent="0.25">
      <c r="P11897" s="167"/>
      <c r="Q11897" s="168"/>
    </row>
    <row r="11898" spans="16:17" ht="0" hidden="1" customHeight="1" x14ac:dyDescent="0.25">
      <c r="P11898" s="167"/>
      <c r="Q11898" s="168"/>
    </row>
    <row r="11899" spans="16:17" ht="0" hidden="1" customHeight="1" x14ac:dyDescent="0.25">
      <c r="P11899" s="167"/>
      <c r="Q11899" s="168"/>
    </row>
    <row r="11900" spans="16:17" ht="0" hidden="1" customHeight="1" x14ac:dyDescent="0.25">
      <c r="P11900" s="167"/>
      <c r="Q11900" s="168"/>
    </row>
    <row r="11901" spans="16:17" ht="0" hidden="1" customHeight="1" x14ac:dyDescent="0.25">
      <c r="P11901" s="167"/>
      <c r="Q11901" s="168"/>
    </row>
    <row r="11902" spans="16:17" ht="0" hidden="1" customHeight="1" x14ac:dyDescent="0.25">
      <c r="P11902" s="167"/>
      <c r="Q11902" s="168"/>
    </row>
    <row r="11903" spans="16:17" ht="0" hidden="1" customHeight="1" x14ac:dyDescent="0.25">
      <c r="P11903" s="167"/>
      <c r="Q11903" s="168"/>
    </row>
    <row r="11904" spans="16:17" ht="0" hidden="1" customHeight="1" x14ac:dyDescent="0.25">
      <c r="P11904" s="167"/>
      <c r="Q11904" s="168"/>
    </row>
    <row r="11905" spans="16:17" ht="0" hidden="1" customHeight="1" x14ac:dyDescent="0.25">
      <c r="P11905" s="167"/>
      <c r="Q11905" s="168"/>
    </row>
    <row r="11906" spans="16:17" ht="0" hidden="1" customHeight="1" x14ac:dyDescent="0.25">
      <c r="P11906" s="167"/>
      <c r="Q11906" s="168"/>
    </row>
    <row r="11907" spans="16:17" ht="0" hidden="1" customHeight="1" x14ac:dyDescent="0.25">
      <c r="P11907" s="167"/>
      <c r="Q11907" s="168"/>
    </row>
    <row r="11908" spans="16:17" ht="0" hidden="1" customHeight="1" x14ac:dyDescent="0.25">
      <c r="P11908" s="167"/>
      <c r="Q11908" s="168"/>
    </row>
    <row r="11909" spans="16:17" ht="0" hidden="1" customHeight="1" x14ac:dyDescent="0.25">
      <c r="P11909" s="167"/>
      <c r="Q11909" s="168"/>
    </row>
    <row r="11910" spans="16:17" ht="0" hidden="1" customHeight="1" x14ac:dyDescent="0.25">
      <c r="P11910" s="167"/>
      <c r="Q11910" s="168"/>
    </row>
    <row r="11911" spans="16:17" ht="0" hidden="1" customHeight="1" x14ac:dyDescent="0.25">
      <c r="P11911" s="167"/>
      <c r="Q11911" s="168"/>
    </row>
    <row r="11912" spans="16:17" ht="0" hidden="1" customHeight="1" x14ac:dyDescent="0.25">
      <c r="P11912" s="167"/>
      <c r="Q11912" s="168"/>
    </row>
    <row r="11913" spans="16:17" ht="0" hidden="1" customHeight="1" x14ac:dyDescent="0.25">
      <c r="P11913" s="167"/>
      <c r="Q11913" s="168"/>
    </row>
    <row r="11914" spans="16:17" ht="0" hidden="1" customHeight="1" x14ac:dyDescent="0.25">
      <c r="P11914" s="167"/>
      <c r="Q11914" s="168"/>
    </row>
    <row r="11915" spans="16:17" ht="0" hidden="1" customHeight="1" x14ac:dyDescent="0.25">
      <c r="P11915" s="167"/>
      <c r="Q11915" s="168"/>
    </row>
    <row r="11916" spans="16:17" ht="0" hidden="1" customHeight="1" x14ac:dyDescent="0.25">
      <c r="P11916" s="167"/>
      <c r="Q11916" s="168"/>
    </row>
    <row r="11917" spans="16:17" ht="0" hidden="1" customHeight="1" x14ac:dyDescent="0.25">
      <c r="P11917" s="167"/>
      <c r="Q11917" s="168"/>
    </row>
    <row r="11918" spans="16:17" ht="0" hidden="1" customHeight="1" x14ac:dyDescent="0.25">
      <c r="P11918" s="167"/>
      <c r="Q11918" s="168"/>
    </row>
    <row r="11919" spans="16:17" ht="0" hidden="1" customHeight="1" x14ac:dyDescent="0.25">
      <c r="P11919" s="167"/>
      <c r="Q11919" s="168"/>
    </row>
    <row r="11920" spans="16:17" ht="0" hidden="1" customHeight="1" x14ac:dyDescent="0.25">
      <c r="P11920" s="167"/>
      <c r="Q11920" s="168"/>
    </row>
    <row r="11921" spans="16:17" ht="0" hidden="1" customHeight="1" x14ac:dyDescent="0.25">
      <c r="P11921" s="167"/>
      <c r="Q11921" s="168"/>
    </row>
    <row r="11922" spans="16:17" ht="0" hidden="1" customHeight="1" x14ac:dyDescent="0.25">
      <c r="P11922" s="167"/>
      <c r="Q11922" s="168"/>
    </row>
    <row r="11923" spans="16:17" ht="0" hidden="1" customHeight="1" x14ac:dyDescent="0.25">
      <c r="P11923" s="167"/>
      <c r="Q11923" s="168"/>
    </row>
    <row r="11924" spans="16:17" ht="0" hidden="1" customHeight="1" x14ac:dyDescent="0.25">
      <c r="P11924" s="167"/>
      <c r="Q11924" s="168"/>
    </row>
    <row r="11925" spans="16:17" ht="0" hidden="1" customHeight="1" x14ac:dyDescent="0.25">
      <c r="P11925" s="167"/>
      <c r="Q11925" s="168"/>
    </row>
    <row r="11926" spans="16:17" ht="0" hidden="1" customHeight="1" x14ac:dyDescent="0.25">
      <c r="P11926" s="167"/>
      <c r="Q11926" s="168"/>
    </row>
    <row r="11927" spans="16:17" ht="0" hidden="1" customHeight="1" x14ac:dyDescent="0.25">
      <c r="P11927" s="167"/>
      <c r="Q11927" s="168"/>
    </row>
    <row r="11928" spans="16:17" ht="0" hidden="1" customHeight="1" x14ac:dyDescent="0.25">
      <c r="P11928" s="167"/>
      <c r="Q11928" s="168"/>
    </row>
    <row r="11929" spans="16:17" ht="0" hidden="1" customHeight="1" x14ac:dyDescent="0.25">
      <c r="P11929" s="167"/>
      <c r="Q11929" s="168"/>
    </row>
    <row r="11930" spans="16:17" ht="0" hidden="1" customHeight="1" x14ac:dyDescent="0.25">
      <c r="P11930" s="167"/>
      <c r="Q11930" s="168"/>
    </row>
    <row r="11931" spans="16:17" ht="0" hidden="1" customHeight="1" x14ac:dyDescent="0.25">
      <c r="P11931" s="167"/>
      <c r="Q11931" s="168"/>
    </row>
    <row r="11932" spans="16:17" ht="0" hidden="1" customHeight="1" x14ac:dyDescent="0.25">
      <c r="P11932" s="167"/>
      <c r="Q11932" s="168"/>
    </row>
    <row r="11933" spans="16:17" ht="0" hidden="1" customHeight="1" x14ac:dyDescent="0.25">
      <c r="P11933" s="167"/>
      <c r="Q11933" s="168"/>
    </row>
    <row r="11934" spans="16:17" ht="0" hidden="1" customHeight="1" x14ac:dyDescent="0.25">
      <c r="P11934" s="167"/>
      <c r="Q11934" s="168"/>
    </row>
    <row r="11935" spans="16:17" ht="0" hidden="1" customHeight="1" x14ac:dyDescent="0.25">
      <c r="P11935" s="167"/>
      <c r="Q11935" s="168"/>
    </row>
    <row r="11936" spans="16:17" ht="0" hidden="1" customHeight="1" x14ac:dyDescent="0.25">
      <c r="P11936" s="167"/>
      <c r="Q11936" s="168"/>
    </row>
    <row r="11937" spans="16:17" ht="0" hidden="1" customHeight="1" x14ac:dyDescent="0.25">
      <c r="P11937" s="167"/>
      <c r="Q11937" s="168"/>
    </row>
    <row r="11938" spans="16:17" ht="0" hidden="1" customHeight="1" x14ac:dyDescent="0.25">
      <c r="P11938" s="167"/>
      <c r="Q11938" s="168"/>
    </row>
    <row r="11939" spans="16:17" ht="0" hidden="1" customHeight="1" x14ac:dyDescent="0.25">
      <c r="P11939" s="167"/>
      <c r="Q11939" s="168"/>
    </row>
    <row r="11940" spans="16:17" ht="0" hidden="1" customHeight="1" x14ac:dyDescent="0.25">
      <c r="P11940" s="167"/>
      <c r="Q11940" s="168"/>
    </row>
    <row r="11941" spans="16:17" ht="0" hidden="1" customHeight="1" x14ac:dyDescent="0.25">
      <c r="P11941" s="167"/>
      <c r="Q11941" s="168"/>
    </row>
    <row r="11942" spans="16:17" ht="0" hidden="1" customHeight="1" x14ac:dyDescent="0.25">
      <c r="P11942" s="167"/>
      <c r="Q11942" s="168"/>
    </row>
    <row r="11943" spans="16:17" ht="0" hidden="1" customHeight="1" x14ac:dyDescent="0.25">
      <c r="P11943" s="167"/>
      <c r="Q11943" s="168"/>
    </row>
    <row r="11944" spans="16:17" ht="0" hidden="1" customHeight="1" x14ac:dyDescent="0.25">
      <c r="P11944" s="167"/>
      <c r="Q11944" s="168"/>
    </row>
    <row r="11945" spans="16:17" ht="0" hidden="1" customHeight="1" x14ac:dyDescent="0.25">
      <c r="P11945" s="167"/>
      <c r="Q11945" s="168"/>
    </row>
    <row r="11946" spans="16:17" ht="0" hidden="1" customHeight="1" x14ac:dyDescent="0.25">
      <c r="P11946" s="167"/>
      <c r="Q11946" s="168"/>
    </row>
    <row r="11947" spans="16:17" ht="0" hidden="1" customHeight="1" x14ac:dyDescent="0.25">
      <c r="P11947" s="167"/>
      <c r="Q11947" s="168"/>
    </row>
    <row r="11948" spans="16:17" ht="0" hidden="1" customHeight="1" x14ac:dyDescent="0.25">
      <c r="P11948" s="167"/>
      <c r="Q11948" s="168"/>
    </row>
    <row r="11949" spans="16:17" ht="0" hidden="1" customHeight="1" x14ac:dyDescent="0.25">
      <c r="P11949" s="167"/>
      <c r="Q11949" s="168"/>
    </row>
    <row r="11950" spans="16:17" ht="0" hidden="1" customHeight="1" x14ac:dyDescent="0.25">
      <c r="P11950" s="167"/>
      <c r="Q11950" s="168"/>
    </row>
    <row r="11951" spans="16:17" ht="0" hidden="1" customHeight="1" x14ac:dyDescent="0.25">
      <c r="P11951" s="167"/>
      <c r="Q11951" s="168"/>
    </row>
    <row r="11952" spans="16:17" ht="0" hidden="1" customHeight="1" x14ac:dyDescent="0.25">
      <c r="P11952" s="167"/>
      <c r="Q11952" s="168"/>
    </row>
    <row r="11953" spans="16:17" ht="0" hidden="1" customHeight="1" x14ac:dyDescent="0.25">
      <c r="P11953" s="167"/>
      <c r="Q11953" s="168"/>
    </row>
    <row r="11954" spans="16:17" ht="0" hidden="1" customHeight="1" x14ac:dyDescent="0.25">
      <c r="P11954" s="167"/>
      <c r="Q11954" s="168"/>
    </row>
    <row r="11955" spans="16:17" ht="0" hidden="1" customHeight="1" x14ac:dyDescent="0.25">
      <c r="P11955" s="167"/>
      <c r="Q11955" s="168"/>
    </row>
    <row r="11956" spans="16:17" ht="0" hidden="1" customHeight="1" x14ac:dyDescent="0.25">
      <c r="P11956" s="167"/>
      <c r="Q11956" s="168"/>
    </row>
    <row r="11957" spans="16:17" ht="0" hidden="1" customHeight="1" x14ac:dyDescent="0.25">
      <c r="P11957" s="167"/>
      <c r="Q11957" s="168"/>
    </row>
    <row r="11958" spans="16:17" ht="0" hidden="1" customHeight="1" x14ac:dyDescent="0.25">
      <c r="P11958" s="167"/>
      <c r="Q11958" s="168"/>
    </row>
    <row r="11959" spans="16:17" ht="0" hidden="1" customHeight="1" x14ac:dyDescent="0.25">
      <c r="P11959" s="167"/>
      <c r="Q11959" s="168"/>
    </row>
    <row r="11960" spans="16:17" ht="0" hidden="1" customHeight="1" x14ac:dyDescent="0.25">
      <c r="P11960" s="167"/>
      <c r="Q11960" s="168"/>
    </row>
    <row r="11961" spans="16:17" ht="0" hidden="1" customHeight="1" x14ac:dyDescent="0.25">
      <c r="P11961" s="167"/>
      <c r="Q11961" s="168"/>
    </row>
    <row r="11962" spans="16:17" ht="0" hidden="1" customHeight="1" x14ac:dyDescent="0.25">
      <c r="P11962" s="167"/>
      <c r="Q11962" s="168"/>
    </row>
    <row r="11963" spans="16:17" ht="0" hidden="1" customHeight="1" x14ac:dyDescent="0.25">
      <c r="P11963" s="167"/>
      <c r="Q11963" s="168"/>
    </row>
    <row r="11964" spans="16:17" ht="0" hidden="1" customHeight="1" x14ac:dyDescent="0.25">
      <c r="P11964" s="167"/>
      <c r="Q11964" s="168"/>
    </row>
    <row r="11965" spans="16:17" ht="0" hidden="1" customHeight="1" x14ac:dyDescent="0.25">
      <c r="P11965" s="167"/>
      <c r="Q11965" s="168"/>
    </row>
    <row r="11966" spans="16:17" ht="0" hidden="1" customHeight="1" x14ac:dyDescent="0.25">
      <c r="P11966" s="167"/>
      <c r="Q11966" s="168"/>
    </row>
    <row r="11967" spans="16:17" ht="0" hidden="1" customHeight="1" x14ac:dyDescent="0.25">
      <c r="P11967" s="167"/>
      <c r="Q11967" s="168"/>
    </row>
    <row r="11968" spans="16:17" ht="0" hidden="1" customHeight="1" x14ac:dyDescent="0.25">
      <c r="P11968" s="167"/>
      <c r="Q11968" s="168"/>
    </row>
    <row r="11969" spans="16:17" ht="0" hidden="1" customHeight="1" x14ac:dyDescent="0.25">
      <c r="P11969" s="167"/>
      <c r="Q11969" s="168"/>
    </row>
    <row r="11970" spans="16:17" ht="0" hidden="1" customHeight="1" x14ac:dyDescent="0.25">
      <c r="P11970" s="167"/>
      <c r="Q11970" s="168"/>
    </row>
    <row r="11971" spans="16:17" ht="0" hidden="1" customHeight="1" x14ac:dyDescent="0.25">
      <c r="P11971" s="167"/>
      <c r="Q11971" s="168"/>
    </row>
    <row r="11972" spans="16:17" ht="0" hidden="1" customHeight="1" x14ac:dyDescent="0.25">
      <c r="P11972" s="167"/>
      <c r="Q11972" s="168"/>
    </row>
    <row r="11973" spans="16:17" ht="0" hidden="1" customHeight="1" x14ac:dyDescent="0.25">
      <c r="P11973" s="167"/>
      <c r="Q11973" s="168"/>
    </row>
    <row r="11974" spans="16:17" ht="0" hidden="1" customHeight="1" x14ac:dyDescent="0.25">
      <c r="P11974" s="167"/>
      <c r="Q11974" s="168"/>
    </row>
    <row r="11975" spans="16:17" ht="0" hidden="1" customHeight="1" x14ac:dyDescent="0.25">
      <c r="P11975" s="167"/>
      <c r="Q11975" s="168"/>
    </row>
    <row r="11976" spans="16:17" ht="0" hidden="1" customHeight="1" x14ac:dyDescent="0.25">
      <c r="P11976" s="167"/>
      <c r="Q11976" s="168"/>
    </row>
    <row r="11977" spans="16:17" ht="0" hidden="1" customHeight="1" x14ac:dyDescent="0.25">
      <c r="P11977" s="167"/>
      <c r="Q11977" s="168"/>
    </row>
    <row r="11978" spans="16:17" ht="0" hidden="1" customHeight="1" x14ac:dyDescent="0.25">
      <c r="P11978" s="167"/>
      <c r="Q11978" s="168"/>
    </row>
    <row r="11979" spans="16:17" ht="0" hidden="1" customHeight="1" x14ac:dyDescent="0.25">
      <c r="P11979" s="167"/>
      <c r="Q11979" s="168"/>
    </row>
    <row r="11980" spans="16:17" ht="0" hidden="1" customHeight="1" x14ac:dyDescent="0.25">
      <c r="P11980" s="167"/>
      <c r="Q11980" s="168"/>
    </row>
    <row r="11981" spans="16:17" ht="0" hidden="1" customHeight="1" x14ac:dyDescent="0.25">
      <c r="P11981" s="167"/>
      <c r="Q11981" s="168"/>
    </row>
    <row r="11982" spans="16:17" ht="0" hidden="1" customHeight="1" x14ac:dyDescent="0.25">
      <c r="P11982" s="167"/>
      <c r="Q11982" s="168"/>
    </row>
    <row r="11983" spans="16:17" ht="0" hidden="1" customHeight="1" x14ac:dyDescent="0.25">
      <c r="P11983" s="167"/>
      <c r="Q11983" s="168"/>
    </row>
    <row r="11984" spans="16:17" ht="0" hidden="1" customHeight="1" x14ac:dyDescent="0.25">
      <c r="P11984" s="167"/>
      <c r="Q11984" s="168"/>
    </row>
    <row r="11985" spans="16:17" ht="0" hidden="1" customHeight="1" x14ac:dyDescent="0.25">
      <c r="P11985" s="167"/>
      <c r="Q11985" s="168"/>
    </row>
    <row r="11986" spans="16:17" ht="0" hidden="1" customHeight="1" x14ac:dyDescent="0.25">
      <c r="P11986" s="167"/>
      <c r="Q11986" s="168"/>
    </row>
    <row r="11987" spans="16:17" ht="0" hidden="1" customHeight="1" x14ac:dyDescent="0.25">
      <c r="P11987" s="167"/>
      <c r="Q11987" s="168"/>
    </row>
    <row r="11988" spans="16:17" ht="0" hidden="1" customHeight="1" x14ac:dyDescent="0.25">
      <c r="P11988" s="167"/>
      <c r="Q11988" s="168"/>
    </row>
    <row r="11989" spans="16:17" ht="0" hidden="1" customHeight="1" x14ac:dyDescent="0.25">
      <c r="P11989" s="167"/>
      <c r="Q11989" s="168"/>
    </row>
    <row r="11990" spans="16:17" ht="0" hidden="1" customHeight="1" x14ac:dyDescent="0.25">
      <c r="P11990" s="167"/>
      <c r="Q11990" s="168"/>
    </row>
    <row r="11991" spans="16:17" ht="0" hidden="1" customHeight="1" x14ac:dyDescent="0.25">
      <c r="P11991" s="167"/>
      <c r="Q11991" s="168"/>
    </row>
    <row r="11992" spans="16:17" ht="0" hidden="1" customHeight="1" x14ac:dyDescent="0.25">
      <c r="P11992" s="167"/>
      <c r="Q11992" s="168"/>
    </row>
    <row r="11993" spans="16:17" ht="0" hidden="1" customHeight="1" x14ac:dyDescent="0.25">
      <c r="P11993" s="167"/>
      <c r="Q11993" s="168"/>
    </row>
    <row r="11994" spans="16:17" ht="0" hidden="1" customHeight="1" x14ac:dyDescent="0.25">
      <c r="P11994" s="167"/>
      <c r="Q11994" s="168"/>
    </row>
    <row r="11995" spans="16:17" ht="0" hidden="1" customHeight="1" x14ac:dyDescent="0.25">
      <c r="P11995" s="167"/>
      <c r="Q11995" s="168"/>
    </row>
    <row r="11996" spans="16:17" ht="0" hidden="1" customHeight="1" x14ac:dyDescent="0.25">
      <c r="P11996" s="167"/>
      <c r="Q11996" s="168"/>
    </row>
    <row r="11997" spans="16:17" ht="0" hidden="1" customHeight="1" x14ac:dyDescent="0.25">
      <c r="P11997" s="167"/>
      <c r="Q11997" s="168"/>
    </row>
    <row r="11998" spans="16:17" ht="0" hidden="1" customHeight="1" x14ac:dyDescent="0.25">
      <c r="P11998" s="167"/>
      <c r="Q11998" s="168"/>
    </row>
    <row r="11999" spans="16:17" ht="0" hidden="1" customHeight="1" x14ac:dyDescent="0.25">
      <c r="P11999" s="167"/>
      <c r="Q11999" s="168"/>
    </row>
    <row r="12000" spans="16:17" ht="0" hidden="1" customHeight="1" x14ac:dyDescent="0.25">
      <c r="P12000" s="167"/>
      <c r="Q12000" s="168"/>
    </row>
    <row r="12001" spans="16:17" ht="0" hidden="1" customHeight="1" x14ac:dyDescent="0.25">
      <c r="P12001" s="167"/>
      <c r="Q12001" s="168"/>
    </row>
    <row r="12002" spans="16:17" ht="0" hidden="1" customHeight="1" x14ac:dyDescent="0.25">
      <c r="P12002" s="167"/>
      <c r="Q12002" s="168"/>
    </row>
    <row r="12003" spans="16:17" ht="0" hidden="1" customHeight="1" x14ac:dyDescent="0.25">
      <c r="P12003" s="167"/>
      <c r="Q12003" s="168"/>
    </row>
    <row r="12004" spans="16:17" ht="0" hidden="1" customHeight="1" x14ac:dyDescent="0.25">
      <c r="P12004" s="167"/>
      <c r="Q12004" s="168"/>
    </row>
    <row r="12005" spans="16:17" ht="0" hidden="1" customHeight="1" x14ac:dyDescent="0.25">
      <c r="P12005" s="167"/>
      <c r="Q12005" s="168"/>
    </row>
    <row r="12006" spans="16:17" ht="0" hidden="1" customHeight="1" x14ac:dyDescent="0.25">
      <c r="P12006" s="167"/>
      <c r="Q12006" s="168"/>
    </row>
    <row r="12007" spans="16:17" ht="0" hidden="1" customHeight="1" x14ac:dyDescent="0.25">
      <c r="P12007" s="167"/>
      <c r="Q12007" s="168"/>
    </row>
    <row r="12008" spans="16:17" ht="0" hidden="1" customHeight="1" x14ac:dyDescent="0.25">
      <c r="P12008" s="167"/>
      <c r="Q12008" s="168"/>
    </row>
    <row r="12009" spans="16:17" ht="0" hidden="1" customHeight="1" x14ac:dyDescent="0.25">
      <c r="P12009" s="167"/>
      <c r="Q12009" s="168"/>
    </row>
    <row r="12010" spans="16:17" ht="0" hidden="1" customHeight="1" x14ac:dyDescent="0.25">
      <c r="P12010" s="167"/>
      <c r="Q12010" s="168"/>
    </row>
    <row r="12011" spans="16:17" ht="0" hidden="1" customHeight="1" x14ac:dyDescent="0.25">
      <c r="P12011" s="167"/>
      <c r="Q12011" s="168"/>
    </row>
    <row r="12012" spans="16:17" ht="0" hidden="1" customHeight="1" x14ac:dyDescent="0.25">
      <c r="P12012" s="167"/>
      <c r="Q12012" s="168"/>
    </row>
    <row r="12013" spans="16:17" ht="0" hidden="1" customHeight="1" x14ac:dyDescent="0.25">
      <c r="P12013" s="167"/>
      <c r="Q12013" s="168"/>
    </row>
    <row r="12014" spans="16:17" ht="0" hidden="1" customHeight="1" x14ac:dyDescent="0.25">
      <c r="P12014" s="167"/>
      <c r="Q12014" s="168"/>
    </row>
    <row r="12015" spans="16:17" ht="0" hidden="1" customHeight="1" x14ac:dyDescent="0.25">
      <c r="P12015" s="167"/>
      <c r="Q12015" s="168"/>
    </row>
    <row r="12016" spans="16:17" ht="0" hidden="1" customHeight="1" x14ac:dyDescent="0.25">
      <c r="P12016" s="167"/>
      <c r="Q12016" s="168"/>
    </row>
    <row r="12017" spans="16:17" ht="0" hidden="1" customHeight="1" x14ac:dyDescent="0.25">
      <c r="P12017" s="167"/>
      <c r="Q12017" s="168"/>
    </row>
    <row r="12018" spans="16:17" ht="0" hidden="1" customHeight="1" x14ac:dyDescent="0.25">
      <c r="P12018" s="167"/>
      <c r="Q12018" s="168"/>
    </row>
    <row r="12019" spans="16:17" ht="0" hidden="1" customHeight="1" x14ac:dyDescent="0.25">
      <c r="P12019" s="167"/>
      <c r="Q12019" s="168"/>
    </row>
    <row r="12020" spans="16:17" ht="0" hidden="1" customHeight="1" x14ac:dyDescent="0.25">
      <c r="P12020" s="167"/>
      <c r="Q12020" s="168"/>
    </row>
    <row r="12021" spans="16:17" ht="0" hidden="1" customHeight="1" x14ac:dyDescent="0.25">
      <c r="P12021" s="167"/>
      <c r="Q12021" s="168"/>
    </row>
    <row r="12022" spans="16:17" ht="0" hidden="1" customHeight="1" x14ac:dyDescent="0.25">
      <c r="P12022" s="167"/>
      <c r="Q12022" s="168"/>
    </row>
    <row r="12023" spans="16:17" ht="0" hidden="1" customHeight="1" x14ac:dyDescent="0.25">
      <c r="P12023" s="167"/>
      <c r="Q12023" s="168"/>
    </row>
    <row r="12024" spans="16:17" ht="0" hidden="1" customHeight="1" x14ac:dyDescent="0.25">
      <c r="P12024" s="167"/>
      <c r="Q12024" s="168"/>
    </row>
    <row r="12025" spans="16:17" ht="0" hidden="1" customHeight="1" x14ac:dyDescent="0.25">
      <c r="P12025" s="167"/>
      <c r="Q12025" s="168"/>
    </row>
    <row r="12026" spans="16:17" ht="0" hidden="1" customHeight="1" x14ac:dyDescent="0.25">
      <c r="P12026" s="167"/>
      <c r="Q12026" s="168"/>
    </row>
    <row r="12027" spans="16:17" ht="0" hidden="1" customHeight="1" x14ac:dyDescent="0.25">
      <c r="P12027" s="167"/>
      <c r="Q12027" s="168"/>
    </row>
    <row r="12028" spans="16:17" ht="0" hidden="1" customHeight="1" x14ac:dyDescent="0.25">
      <c r="P12028" s="167"/>
      <c r="Q12028" s="168"/>
    </row>
    <row r="12029" spans="16:17" ht="0" hidden="1" customHeight="1" x14ac:dyDescent="0.25">
      <c r="P12029" s="167"/>
      <c r="Q12029" s="168"/>
    </row>
    <row r="12030" spans="16:17" ht="0" hidden="1" customHeight="1" x14ac:dyDescent="0.25">
      <c r="P12030" s="167"/>
      <c r="Q12030" s="168"/>
    </row>
    <row r="12031" spans="16:17" ht="0" hidden="1" customHeight="1" x14ac:dyDescent="0.25">
      <c r="P12031" s="167"/>
      <c r="Q12031" s="168"/>
    </row>
    <row r="12032" spans="16:17" ht="0" hidden="1" customHeight="1" x14ac:dyDescent="0.25">
      <c r="P12032" s="167"/>
      <c r="Q12032" s="168"/>
    </row>
    <row r="12033" spans="16:17" ht="0" hidden="1" customHeight="1" x14ac:dyDescent="0.25">
      <c r="P12033" s="167"/>
      <c r="Q12033" s="168"/>
    </row>
    <row r="12034" spans="16:17" ht="0" hidden="1" customHeight="1" x14ac:dyDescent="0.25">
      <c r="P12034" s="167"/>
      <c r="Q12034" s="168"/>
    </row>
    <row r="12035" spans="16:17" ht="0" hidden="1" customHeight="1" x14ac:dyDescent="0.25">
      <c r="P12035" s="167"/>
      <c r="Q12035" s="168"/>
    </row>
    <row r="12036" spans="16:17" ht="0" hidden="1" customHeight="1" x14ac:dyDescent="0.25">
      <c r="P12036" s="167"/>
      <c r="Q12036" s="168"/>
    </row>
    <row r="12037" spans="16:17" ht="0" hidden="1" customHeight="1" x14ac:dyDescent="0.25">
      <c r="P12037" s="167"/>
      <c r="Q12037" s="168"/>
    </row>
    <row r="12038" spans="16:17" ht="0" hidden="1" customHeight="1" x14ac:dyDescent="0.25">
      <c r="P12038" s="167"/>
      <c r="Q12038" s="168"/>
    </row>
    <row r="12039" spans="16:17" ht="0" hidden="1" customHeight="1" x14ac:dyDescent="0.25">
      <c r="P12039" s="167"/>
      <c r="Q12039" s="168"/>
    </row>
    <row r="12040" spans="16:17" ht="0" hidden="1" customHeight="1" x14ac:dyDescent="0.25">
      <c r="P12040" s="167"/>
      <c r="Q12040" s="168"/>
    </row>
    <row r="12041" spans="16:17" ht="0" hidden="1" customHeight="1" x14ac:dyDescent="0.25">
      <c r="P12041" s="167"/>
      <c r="Q12041" s="168"/>
    </row>
    <row r="12042" spans="16:17" ht="0" hidden="1" customHeight="1" x14ac:dyDescent="0.25">
      <c r="P12042" s="167"/>
      <c r="Q12042" s="168"/>
    </row>
    <row r="12043" spans="16:17" ht="0" hidden="1" customHeight="1" x14ac:dyDescent="0.25">
      <c r="P12043" s="167"/>
      <c r="Q12043" s="168"/>
    </row>
    <row r="12044" spans="16:17" ht="0" hidden="1" customHeight="1" x14ac:dyDescent="0.25">
      <c r="P12044" s="167"/>
      <c r="Q12044" s="168"/>
    </row>
    <row r="12045" spans="16:17" ht="0" hidden="1" customHeight="1" x14ac:dyDescent="0.25">
      <c r="P12045" s="167"/>
      <c r="Q12045" s="168"/>
    </row>
    <row r="12046" spans="16:17" ht="0" hidden="1" customHeight="1" x14ac:dyDescent="0.25">
      <c r="P12046" s="167"/>
      <c r="Q12046" s="168"/>
    </row>
    <row r="12047" spans="16:17" ht="0" hidden="1" customHeight="1" x14ac:dyDescent="0.25">
      <c r="P12047" s="167"/>
      <c r="Q12047" s="168"/>
    </row>
    <row r="12048" spans="16:17" ht="0" hidden="1" customHeight="1" x14ac:dyDescent="0.25">
      <c r="P12048" s="167"/>
      <c r="Q12048" s="168"/>
    </row>
    <row r="12049" spans="16:17" ht="0" hidden="1" customHeight="1" x14ac:dyDescent="0.25">
      <c r="P12049" s="167"/>
      <c r="Q12049" s="168"/>
    </row>
    <row r="12050" spans="16:17" ht="0" hidden="1" customHeight="1" x14ac:dyDescent="0.25">
      <c r="P12050" s="167"/>
      <c r="Q12050" s="168"/>
    </row>
    <row r="12051" spans="16:17" ht="0" hidden="1" customHeight="1" x14ac:dyDescent="0.25">
      <c r="P12051" s="167"/>
      <c r="Q12051" s="168"/>
    </row>
    <row r="12052" spans="16:17" ht="0" hidden="1" customHeight="1" x14ac:dyDescent="0.25">
      <c r="P12052" s="167"/>
      <c r="Q12052" s="168"/>
    </row>
    <row r="12053" spans="16:17" ht="0" hidden="1" customHeight="1" x14ac:dyDescent="0.25">
      <c r="P12053" s="167"/>
      <c r="Q12053" s="168"/>
    </row>
    <row r="12054" spans="16:17" ht="0" hidden="1" customHeight="1" x14ac:dyDescent="0.25">
      <c r="P12054" s="167"/>
      <c r="Q12054" s="168"/>
    </row>
    <row r="12055" spans="16:17" ht="0" hidden="1" customHeight="1" x14ac:dyDescent="0.25">
      <c r="P12055" s="167"/>
      <c r="Q12055" s="168"/>
    </row>
    <row r="12056" spans="16:17" ht="0" hidden="1" customHeight="1" x14ac:dyDescent="0.25">
      <c r="P12056" s="167"/>
      <c r="Q12056" s="168"/>
    </row>
    <row r="12057" spans="16:17" ht="0" hidden="1" customHeight="1" x14ac:dyDescent="0.25">
      <c r="P12057" s="167"/>
      <c r="Q12057" s="168"/>
    </row>
    <row r="12058" spans="16:17" ht="0" hidden="1" customHeight="1" x14ac:dyDescent="0.25">
      <c r="P12058" s="167"/>
      <c r="Q12058" s="168"/>
    </row>
    <row r="12059" spans="16:17" ht="0" hidden="1" customHeight="1" x14ac:dyDescent="0.25">
      <c r="P12059" s="167"/>
      <c r="Q12059" s="168"/>
    </row>
    <row r="12060" spans="16:17" ht="0" hidden="1" customHeight="1" x14ac:dyDescent="0.25">
      <c r="P12060" s="167"/>
      <c r="Q12060" s="168"/>
    </row>
    <row r="12061" spans="16:17" ht="0" hidden="1" customHeight="1" x14ac:dyDescent="0.25">
      <c r="P12061" s="167"/>
      <c r="Q12061" s="168"/>
    </row>
    <row r="12062" spans="16:17" ht="0" hidden="1" customHeight="1" x14ac:dyDescent="0.25">
      <c r="P12062" s="167"/>
      <c r="Q12062" s="168"/>
    </row>
    <row r="12063" spans="16:17" ht="0" hidden="1" customHeight="1" x14ac:dyDescent="0.25">
      <c r="P12063" s="167"/>
      <c r="Q12063" s="168"/>
    </row>
    <row r="12064" spans="16:17" ht="0" hidden="1" customHeight="1" x14ac:dyDescent="0.25">
      <c r="P12064" s="167"/>
      <c r="Q12064" s="168"/>
    </row>
    <row r="12065" spans="16:17" ht="0" hidden="1" customHeight="1" x14ac:dyDescent="0.25">
      <c r="P12065" s="167"/>
      <c r="Q12065" s="168"/>
    </row>
    <row r="12066" spans="16:17" ht="0" hidden="1" customHeight="1" x14ac:dyDescent="0.25">
      <c r="P12066" s="167"/>
      <c r="Q12066" s="168"/>
    </row>
    <row r="12067" spans="16:17" ht="0" hidden="1" customHeight="1" x14ac:dyDescent="0.25">
      <c r="P12067" s="167"/>
      <c r="Q12067" s="168"/>
    </row>
    <row r="12068" spans="16:17" ht="0" hidden="1" customHeight="1" x14ac:dyDescent="0.25">
      <c r="P12068" s="167"/>
      <c r="Q12068" s="168"/>
    </row>
    <row r="12069" spans="16:17" ht="0" hidden="1" customHeight="1" x14ac:dyDescent="0.25">
      <c r="P12069" s="167"/>
      <c r="Q12069" s="168"/>
    </row>
    <row r="12070" spans="16:17" ht="0" hidden="1" customHeight="1" x14ac:dyDescent="0.25">
      <c r="P12070" s="167"/>
      <c r="Q12070" s="168"/>
    </row>
    <row r="12071" spans="16:17" ht="0" hidden="1" customHeight="1" x14ac:dyDescent="0.25">
      <c r="P12071" s="167"/>
      <c r="Q12071" s="168"/>
    </row>
    <row r="12072" spans="16:17" ht="0" hidden="1" customHeight="1" x14ac:dyDescent="0.25">
      <c r="P12072" s="167"/>
      <c r="Q12072" s="168"/>
    </row>
    <row r="12073" spans="16:17" ht="0" hidden="1" customHeight="1" x14ac:dyDescent="0.25">
      <c r="P12073" s="167"/>
      <c r="Q12073" s="168"/>
    </row>
    <row r="12074" spans="16:17" ht="0" hidden="1" customHeight="1" x14ac:dyDescent="0.25">
      <c r="P12074" s="167"/>
      <c r="Q12074" s="168"/>
    </row>
    <row r="12075" spans="16:17" ht="0" hidden="1" customHeight="1" x14ac:dyDescent="0.25">
      <c r="P12075" s="167"/>
      <c r="Q12075" s="168"/>
    </row>
    <row r="12076" spans="16:17" ht="0" hidden="1" customHeight="1" x14ac:dyDescent="0.25">
      <c r="P12076" s="167"/>
      <c r="Q12076" s="168"/>
    </row>
    <row r="12077" spans="16:17" ht="0" hidden="1" customHeight="1" x14ac:dyDescent="0.25">
      <c r="P12077" s="167"/>
      <c r="Q12077" s="168"/>
    </row>
    <row r="12078" spans="16:17" ht="0" hidden="1" customHeight="1" x14ac:dyDescent="0.25">
      <c r="P12078" s="167"/>
      <c r="Q12078" s="168"/>
    </row>
    <row r="12079" spans="16:17" ht="0" hidden="1" customHeight="1" x14ac:dyDescent="0.25">
      <c r="P12079" s="167"/>
      <c r="Q12079" s="168"/>
    </row>
    <row r="12080" spans="16:17" ht="0" hidden="1" customHeight="1" x14ac:dyDescent="0.25">
      <c r="P12080" s="167"/>
      <c r="Q12080" s="168"/>
    </row>
    <row r="12081" spans="16:17" ht="0" hidden="1" customHeight="1" x14ac:dyDescent="0.25">
      <c r="P12081" s="167"/>
      <c r="Q12081" s="168"/>
    </row>
    <row r="12082" spans="16:17" ht="0" hidden="1" customHeight="1" x14ac:dyDescent="0.25">
      <c r="P12082" s="167"/>
      <c r="Q12082" s="168"/>
    </row>
    <row r="12083" spans="16:17" ht="0" hidden="1" customHeight="1" x14ac:dyDescent="0.25">
      <c r="P12083" s="167"/>
      <c r="Q12083" s="168"/>
    </row>
    <row r="12084" spans="16:17" ht="0" hidden="1" customHeight="1" x14ac:dyDescent="0.25">
      <c r="P12084" s="167"/>
      <c r="Q12084" s="168"/>
    </row>
    <row r="12085" spans="16:17" ht="0" hidden="1" customHeight="1" x14ac:dyDescent="0.25">
      <c r="P12085" s="167"/>
      <c r="Q12085" s="168"/>
    </row>
    <row r="12086" spans="16:17" ht="0" hidden="1" customHeight="1" x14ac:dyDescent="0.25">
      <c r="P12086" s="167"/>
      <c r="Q12086" s="168"/>
    </row>
    <row r="12087" spans="16:17" ht="0" hidden="1" customHeight="1" x14ac:dyDescent="0.25">
      <c r="P12087" s="167"/>
      <c r="Q12087" s="168"/>
    </row>
    <row r="12088" spans="16:17" ht="0" hidden="1" customHeight="1" x14ac:dyDescent="0.25">
      <c r="P12088" s="167"/>
      <c r="Q12088" s="168"/>
    </row>
    <row r="12089" spans="16:17" ht="0" hidden="1" customHeight="1" x14ac:dyDescent="0.25">
      <c r="P12089" s="167"/>
      <c r="Q12089" s="168"/>
    </row>
    <row r="12090" spans="16:17" ht="0" hidden="1" customHeight="1" x14ac:dyDescent="0.25">
      <c r="P12090" s="167"/>
      <c r="Q12090" s="168"/>
    </row>
    <row r="12091" spans="16:17" ht="0" hidden="1" customHeight="1" x14ac:dyDescent="0.25">
      <c r="P12091" s="167"/>
      <c r="Q12091" s="168"/>
    </row>
    <row r="12092" spans="16:17" ht="0" hidden="1" customHeight="1" x14ac:dyDescent="0.25">
      <c r="P12092" s="167"/>
      <c r="Q12092" s="168"/>
    </row>
    <row r="12093" spans="16:17" ht="0" hidden="1" customHeight="1" x14ac:dyDescent="0.25">
      <c r="P12093" s="167"/>
      <c r="Q12093" s="168"/>
    </row>
    <row r="12094" spans="16:17" ht="0" hidden="1" customHeight="1" x14ac:dyDescent="0.25">
      <c r="P12094" s="167"/>
      <c r="Q12094" s="168"/>
    </row>
    <row r="12095" spans="16:17" ht="0" hidden="1" customHeight="1" x14ac:dyDescent="0.25">
      <c r="P12095" s="167"/>
      <c r="Q12095" s="168"/>
    </row>
    <row r="12096" spans="16:17" ht="0" hidden="1" customHeight="1" x14ac:dyDescent="0.25">
      <c r="P12096" s="167"/>
      <c r="Q12096" s="168"/>
    </row>
    <row r="12097" spans="16:17" ht="0" hidden="1" customHeight="1" x14ac:dyDescent="0.25">
      <c r="P12097" s="167"/>
      <c r="Q12097" s="168"/>
    </row>
    <row r="12098" spans="16:17" ht="0" hidden="1" customHeight="1" x14ac:dyDescent="0.25">
      <c r="P12098" s="167"/>
      <c r="Q12098" s="168"/>
    </row>
    <row r="12099" spans="16:17" ht="0" hidden="1" customHeight="1" x14ac:dyDescent="0.25">
      <c r="P12099" s="167"/>
      <c r="Q12099" s="168"/>
    </row>
    <row r="12100" spans="16:17" ht="0" hidden="1" customHeight="1" x14ac:dyDescent="0.25">
      <c r="P12100" s="167"/>
      <c r="Q12100" s="168"/>
    </row>
    <row r="12101" spans="16:17" ht="0" hidden="1" customHeight="1" x14ac:dyDescent="0.25">
      <c r="P12101" s="167"/>
      <c r="Q12101" s="168"/>
    </row>
    <row r="12102" spans="16:17" ht="0" hidden="1" customHeight="1" x14ac:dyDescent="0.25">
      <c r="P12102" s="167"/>
      <c r="Q12102" s="168"/>
    </row>
    <row r="12103" spans="16:17" ht="0" hidden="1" customHeight="1" x14ac:dyDescent="0.25">
      <c r="P12103" s="167"/>
      <c r="Q12103" s="168"/>
    </row>
    <row r="12104" spans="16:17" ht="0" hidden="1" customHeight="1" x14ac:dyDescent="0.25">
      <c r="P12104" s="167"/>
      <c r="Q12104" s="168"/>
    </row>
    <row r="12105" spans="16:17" ht="0" hidden="1" customHeight="1" x14ac:dyDescent="0.25">
      <c r="P12105" s="167"/>
      <c r="Q12105" s="168"/>
    </row>
    <row r="12106" spans="16:17" ht="0" hidden="1" customHeight="1" x14ac:dyDescent="0.25">
      <c r="P12106" s="167"/>
      <c r="Q12106" s="168"/>
    </row>
    <row r="12107" spans="16:17" ht="0" hidden="1" customHeight="1" x14ac:dyDescent="0.25">
      <c r="P12107" s="167"/>
      <c r="Q12107" s="168"/>
    </row>
    <row r="12108" spans="16:17" ht="0" hidden="1" customHeight="1" x14ac:dyDescent="0.25">
      <c r="P12108" s="167"/>
      <c r="Q12108" s="168"/>
    </row>
    <row r="12109" spans="16:17" ht="0" hidden="1" customHeight="1" x14ac:dyDescent="0.25">
      <c r="P12109" s="167"/>
      <c r="Q12109" s="168"/>
    </row>
    <row r="12110" spans="16:17" ht="0" hidden="1" customHeight="1" x14ac:dyDescent="0.25">
      <c r="P12110" s="167"/>
      <c r="Q12110" s="168"/>
    </row>
    <row r="12111" spans="16:17" ht="0" hidden="1" customHeight="1" x14ac:dyDescent="0.25">
      <c r="P12111" s="167"/>
      <c r="Q12111" s="168"/>
    </row>
    <row r="12112" spans="16:17" ht="0" hidden="1" customHeight="1" x14ac:dyDescent="0.25">
      <c r="P12112" s="167"/>
      <c r="Q12112" s="168"/>
    </row>
    <row r="12113" spans="16:17" ht="0" hidden="1" customHeight="1" x14ac:dyDescent="0.25">
      <c r="P12113" s="167"/>
      <c r="Q12113" s="168"/>
    </row>
    <row r="12114" spans="16:17" ht="0" hidden="1" customHeight="1" x14ac:dyDescent="0.25">
      <c r="P12114" s="167"/>
      <c r="Q12114" s="168"/>
    </row>
    <row r="12115" spans="16:17" ht="0" hidden="1" customHeight="1" x14ac:dyDescent="0.25">
      <c r="P12115" s="167"/>
      <c r="Q12115" s="168"/>
    </row>
    <row r="12116" spans="16:17" ht="0" hidden="1" customHeight="1" x14ac:dyDescent="0.25">
      <c r="P12116" s="167"/>
      <c r="Q12116" s="168"/>
    </row>
    <row r="12117" spans="16:17" ht="0" hidden="1" customHeight="1" x14ac:dyDescent="0.25">
      <c r="P12117" s="167"/>
      <c r="Q12117" s="168"/>
    </row>
    <row r="12118" spans="16:17" ht="0" hidden="1" customHeight="1" x14ac:dyDescent="0.25">
      <c r="P12118" s="167"/>
      <c r="Q12118" s="168"/>
    </row>
    <row r="12119" spans="16:17" ht="0" hidden="1" customHeight="1" x14ac:dyDescent="0.25">
      <c r="P12119" s="167"/>
      <c r="Q12119" s="168"/>
    </row>
    <row r="12120" spans="16:17" ht="0" hidden="1" customHeight="1" x14ac:dyDescent="0.25">
      <c r="P12120" s="167"/>
      <c r="Q12120" s="168"/>
    </row>
    <row r="12121" spans="16:17" ht="0" hidden="1" customHeight="1" x14ac:dyDescent="0.25">
      <c r="P12121" s="167"/>
      <c r="Q12121" s="168"/>
    </row>
    <row r="12122" spans="16:17" ht="0" hidden="1" customHeight="1" x14ac:dyDescent="0.25">
      <c r="P12122" s="167"/>
      <c r="Q12122" s="168"/>
    </row>
    <row r="12123" spans="16:17" ht="0" hidden="1" customHeight="1" x14ac:dyDescent="0.25">
      <c r="P12123" s="167"/>
      <c r="Q12123" s="168"/>
    </row>
    <row r="12124" spans="16:17" ht="0" hidden="1" customHeight="1" x14ac:dyDescent="0.25">
      <c r="P12124" s="167"/>
      <c r="Q12124" s="168"/>
    </row>
    <row r="12125" spans="16:17" ht="0" hidden="1" customHeight="1" x14ac:dyDescent="0.25">
      <c r="P12125" s="167"/>
      <c r="Q12125" s="168"/>
    </row>
    <row r="12126" spans="16:17" ht="0" hidden="1" customHeight="1" x14ac:dyDescent="0.25">
      <c r="P12126" s="167"/>
      <c r="Q12126" s="168"/>
    </row>
    <row r="12127" spans="16:17" ht="0" hidden="1" customHeight="1" x14ac:dyDescent="0.25">
      <c r="P12127" s="167"/>
      <c r="Q12127" s="168"/>
    </row>
    <row r="12128" spans="16:17" ht="0" hidden="1" customHeight="1" x14ac:dyDescent="0.25">
      <c r="P12128" s="167"/>
      <c r="Q12128" s="168"/>
    </row>
    <row r="12129" spans="16:17" ht="0" hidden="1" customHeight="1" x14ac:dyDescent="0.25">
      <c r="P12129" s="167"/>
      <c r="Q12129" s="168"/>
    </row>
    <row r="12130" spans="16:17" ht="0" hidden="1" customHeight="1" x14ac:dyDescent="0.25">
      <c r="P12130" s="167"/>
      <c r="Q12130" s="168"/>
    </row>
    <row r="12131" spans="16:17" ht="0" hidden="1" customHeight="1" x14ac:dyDescent="0.25">
      <c r="P12131" s="167"/>
      <c r="Q12131" s="168"/>
    </row>
    <row r="12132" spans="16:17" ht="0" hidden="1" customHeight="1" x14ac:dyDescent="0.25">
      <c r="P12132" s="167"/>
      <c r="Q12132" s="168"/>
    </row>
    <row r="12133" spans="16:17" ht="0" hidden="1" customHeight="1" x14ac:dyDescent="0.25">
      <c r="P12133" s="167"/>
      <c r="Q12133" s="168"/>
    </row>
    <row r="12134" spans="16:17" ht="0" hidden="1" customHeight="1" x14ac:dyDescent="0.25">
      <c r="P12134" s="167"/>
      <c r="Q12134" s="168"/>
    </row>
    <row r="12135" spans="16:17" ht="0" hidden="1" customHeight="1" x14ac:dyDescent="0.25">
      <c r="P12135" s="167"/>
      <c r="Q12135" s="168"/>
    </row>
    <row r="12136" spans="16:17" ht="0" hidden="1" customHeight="1" x14ac:dyDescent="0.25">
      <c r="P12136" s="167"/>
      <c r="Q12136" s="168"/>
    </row>
    <row r="12137" spans="16:17" ht="0" hidden="1" customHeight="1" x14ac:dyDescent="0.25">
      <c r="P12137" s="167"/>
      <c r="Q12137" s="168"/>
    </row>
    <row r="12138" spans="16:17" ht="0" hidden="1" customHeight="1" x14ac:dyDescent="0.25">
      <c r="P12138" s="167"/>
      <c r="Q12138" s="168"/>
    </row>
    <row r="12139" spans="16:17" ht="0" hidden="1" customHeight="1" x14ac:dyDescent="0.25">
      <c r="P12139" s="167"/>
      <c r="Q12139" s="168"/>
    </row>
    <row r="12140" spans="16:17" ht="0" hidden="1" customHeight="1" x14ac:dyDescent="0.25">
      <c r="P12140" s="167"/>
      <c r="Q12140" s="168"/>
    </row>
    <row r="12141" spans="16:17" ht="0" hidden="1" customHeight="1" x14ac:dyDescent="0.25">
      <c r="P12141" s="167"/>
      <c r="Q12141" s="168"/>
    </row>
    <row r="12142" spans="16:17" ht="0" hidden="1" customHeight="1" x14ac:dyDescent="0.25">
      <c r="P12142" s="167"/>
      <c r="Q12142" s="168"/>
    </row>
    <row r="12143" spans="16:17" ht="0" hidden="1" customHeight="1" x14ac:dyDescent="0.25">
      <c r="P12143" s="167"/>
      <c r="Q12143" s="168"/>
    </row>
    <row r="12144" spans="16:17" ht="0" hidden="1" customHeight="1" x14ac:dyDescent="0.25">
      <c r="P12144" s="167"/>
      <c r="Q12144" s="168"/>
    </row>
    <row r="12145" spans="16:17" ht="0" hidden="1" customHeight="1" x14ac:dyDescent="0.25">
      <c r="P12145" s="167"/>
      <c r="Q12145" s="168"/>
    </row>
    <row r="12146" spans="16:17" ht="0" hidden="1" customHeight="1" x14ac:dyDescent="0.25">
      <c r="P12146" s="167"/>
      <c r="Q12146" s="168"/>
    </row>
    <row r="12147" spans="16:17" ht="0" hidden="1" customHeight="1" x14ac:dyDescent="0.25">
      <c r="P12147" s="167"/>
      <c r="Q12147" s="168"/>
    </row>
    <row r="12148" spans="16:17" ht="0" hidden="1" customHeight="1" x14ac:dyDescent="0.25">
      <c r="P12148" s="167"/>
      <c r="Q12148" s="168"/>
    </row>
    <row r="12149" spans="16:17" ht="0" hidden="1" customHeight="1" x14ac:dyDescent="0.25">
      <c r="P12149" s="167"/>
      <c r="Q12149" s="168"/>
    </row>
    <row r="12150" spans="16:17" ht="0" hidden="1" customHeight="1" x14ac:dyDescent="0.25">
      <c r="P12150" s="167"/>
      <c r="Q12150" s="168"/>
    </row>
    <row r="12151" spans="16:17" ht="0" hidden="1" customHeight="1" x14ac:dyDescent="0.25">
      <c r="P12151" s="167"/>
      <c r="Q12151" s="168"/>
    </row>
    <row r="12152" spans="16:17" ht="0" hidden="1" customHeight="1" x14ac:dyDescent="0.25">
      <c r="P12152" s="167"/>
      <c r="Q12152" s="168"/>
    </row>
    <row r="12153" spans="16:17" ht="0" hidden="1" customHeight="1" x14ac:dyDescent="0.25">
      <c r="P12153" s="167"/>
      <c r="Q12153" s="168"/>
    </row>
    <row r="12154" spans="16:17" ht="0" hidden="1" customHeight="1" x14ac:dyDescent="0.25">
      <c r="P12154" s="167"/>
      <c r="Q12154" s="168"/>
    </row>
    <row r="12155" spans="16:17" ht="0" hidden="1" customHeight="1" x14ac:dyDescent="0.25">
      <c r="P12155" s="167"/>
      <c r="Q12155" s="168"/>
    </row>
    <row r="12156" spans="16:17" ht="0" hidden="1" customHeight="1" x14ac:dyDescent="0.25">
      <c r="P12156" s="167"/>
      <c r="Q12156" s="168"/>
    </row>
    <row r="12157" spans="16:17" ht="0" hidden="1" customHeight="1" x14ac:dyDescent="0.25">
      <c r="P12157" s="167"/>
      <c r="Q12157" s="168"/>
    </row>
    <row r="12158" spans="16:17" ht="0" hidden="1" customHeight="1" x14ac:dyDescent="0.25">
      <c r="P12158" s="167"/>
      <c r="Q12158" s="168"/>
    </row>
    <row r="12159" spans="16:17" ht="0" hidden="1" customHeight="1" x14ac:dyDescent="0.25">
      <c r="P12159" s="167"/>
      <c r="Q12159" s="168"/>
    </row>
    <row r="12160" spans="16:17" ht="0" hidden="1" customHeight="1" x14ac:dyDescent="0.25">
      <c r="P12160" s="167"/>
      <c r="Q12160" s="168"/>
    </row>
    <row r="12161" spans="16:17" ht="0" hidden="1" customHeight="1" x14ac:dyDescent="0.25">
      <c r="P12161" s="167"/>
      <c r="Q12161" s="168"/>
    </row>
    <row r="12162" spans="16:17" ht="0" hidden="1" customHeight="1" x14ac:dyDescent="0.25">
      <c r="P12162" s="167"/>
      <c r="Q12162" s="168"/>
    </row>
    <row r="12163" spans="16:17" ht="0" hidden="1" customHeight="1" x14ac:dyDescent="0.25">
      <c r="P12163" s="167"/>
      <c r="Q12163" s="168"/>
    </row>
    <row r="12164" spans="16:17" ht="0" hidden="1" customHeight="1" x14ac:dyDescent="0.25">
      <c r="P12164" s="167"/>
      <c r="Q12164" s="168"/>
    </row>
    <row r="12165" spans="16:17" ht="0" hidden="1" customHeight="1" x14ac:dyDescent="0.25">
      <c r="P12165" s="167"/>
      <c r="Q12165" s="168"/>
    </row>
    <row r="12166" spans="16:17" ht="0" hidden="1" customHeight="1" x14ac:dyDescent="0.25">
      <c r="P12166" s="167"/>
      <c r="Q12166" s="168"/>
    </row>
    <row r="12167" spans="16:17" ht="0" hidden="1" customHeight="1" x14ac:dyDescent="0.25">
      <c r="P12167" s="167"/>
      <c r="Q12167" s="168"/>
    </row>
    <row r="12168" spans="16:17" ht="0" hidden="1" customHeight="1" x14ac:dyDescent="0.25">
      <c r="P12168" s="167"/>
      <c r="Q12168" s="168"/>
    </row>
    <row r="12169" spans="16:17" ht="0" hidden="1" customHeight="1" x14ac:dyDescent="0.25">
      <c r="P12169" s="167"/>
      <c r="Q12169" s="168"/>
    </row>
    <row r="12170" spans="16:17" ht="0" hidden="1" customHeight="1" x14ac:dyDescent="0.25">
      <c r="P12170" s="167"/>
      <c r="Q12170" s="168"/>
    </row>
    <row r="12171" spans="16:17" ht="0" hidden="1" customHeight="1" x14ac:dyDescent="0.25">
      <c r="P12171" s="167"/>
      <c r="Q12171" s="168"/>
    </row>
    <row r="12172" spans="16:17" ht="0" hidden="1" customHeight="1" x14ac:dyDescent="0.25">
      <c r="P12172" s="167"/>
      <c r="Q12172" s="168"/>
    </row>
    <row r="12173" spans="16:17" ht="0" hidden="1" customHeight="1" x14ac:dyDescent="0.25">
      <c r="P12173" s="167"/>
      <c r="Q12173" s="168"/>
    </row>
    <row r="12174" spans="16:17" ht="0" hidden="1" customHeight="1" x14ac:dyDescent="0.25">
      <c r="P12174" s="167"/>
      <c r="Q12174" s="168"/>
    </row>
    <row r="12175" spans="16:17" ht="0" hidden="1" customHeight="1" x14ac:dyDescent="0.25">
      <c r="P12175" s="167"/>
      <c r="Q12175" s="168"/>
    </row>
    <row r="12176" spans="16:17" ht="0" hidden="1" customHeight="1" x14ac:dyDescent="0.25">
      <c r="P12176" s="167"/>
      <c r="Q12176" s="168"/>
    </row>
    <row r="12177" spans="16:17" ht="0" hidden="1" customHeight="1" x14ac:dyDescent="0.25">
      <c r="P12177" s="167"/>
      <c r="Q12177" s="168"/>
    </row>
    <row r="12178" spans="16:17" ht="0" hidden="1" customHeight="1" x14ac:dyDescent="0.25">
      <c r="P12178" s="167"/>
      <c r="Q12178" s="168"/>
    </row>
    <row r="12179" spans="16:17" ht="0" hidden="1" customHeight="1" x14ac:dyDescent="0.25">
      <c r="P12179" s="167"/>
      <c r="Q12179" s="168"/>
    </row>
    <row r="12180" spans="16:17" ht="0" hidden="1" customHeight="1" x14ac:dyDescent="0.25">
      <c r="P12180" s="167"/>
      <c r="Q12180" s="168"/>
    </row>
    <row r="12181" spans="16:17" ht="0" hidden="1" customHeight="1" x14ac:dyDescent="0.25">
      <c r="P12181" s="167"/>
      <c r="Q12181" s="168"/>
    </row>
    <row r="12182" spans="16:17" ht="0" hidden="1" customHeight="1" x14ac:dyDescent="0.25">
      <c r="P12182" s="167"/>
      <c r="Q12182" s="168"/>
    </row>
    <row r="12183" spans="16:17" ht="0" hidden="1" customHeight="1" x14ac:dyDescent="0.25">
      <c r="P12183" s="167"/>
      <c r="Q12183" s="168"/>
    </row>
    <row r="12184" spans="16:17" ht="0" hidden="1" customHeight="1" x14ac:dyDescent="0.25">
      <c r="P12184" s="167"/>
      <c r="Q12184" s="168"/>
    </row>
    <row r="12185" spans="16:17" ht="0" hidden="1" customHeight="1" x14ac:dyDescent="0.25">
      <c r="P12185" s="167"/>
      <c r="Q12185" s="168"/>
    </row>
    <row r="12186" spans="16:17" ht="0" hidden="1" customHeight="1" x14ac:dyDescent="0.25">
      <c r="P12186" s="167"/>
      <c r="Q12186" s="168"/>
    </row>
    <row r="12187" spans="16:17" ht="0" hidden="1" customHeight="1" x14ac:dyDescent="0.25">
      <c r="P12187" s="167"/>
      <c r="Q12187" s="168"/>
    </row>
    <row r="12188" spans="16:17" ht="0" hidden="1" customHeight="1" x14ac:dyDescent="0.25">
      <c r="P12188" s="167"/>
      <c r="Q12188" s="168"/>
    </row>
    <row r="12189" spans="16:17" ht="0" hidden="1" customHeight="1" x14ac:dyDescent="0.25">
      <c r="P12189" s="167"/>
      <c r="Q12189" s="168"/>
    </row>
    <row r="12190" spans="16:17" ht="0" hidden="1" customHeight="1" x14ac:dyDescent="0.25">
      <c r="P12190" s="167"/>
      <c r="Q12190" s="168"/>
    </row>
    <row r="12191" spans="16:17" ht="0" hidden="1" customHeight="1" x14ac:dyDescent="0.25">
      <c r="P12191" s="167"/>
      <c r="Q12191" s="168"/>
    </row>
    <row r="12192" spans="16:17" ht="0" hidden="1" customHeight="1" x14ac:dyDescent="0.25">
      <c r="P12192" s="167"/>
      <c r="Q12192" s="168"/>
    </row>
    <row r="12193" spans="16:17" ht="0" hidden="1" customHeight="1" x14ac:dyDescent="0.25">
      <c r="P12193" s="167"/>
      <c r="Q12193" s="168"/>
    </row>
    <row r="12194" spans="16:17" ht="0" hidden="1" customHeight="1" x14ac:dyDescent="0.25">
      <c r="P12194" s="167"/>
      <c r="Q12194" s="168"/>
    </row>
    <row r="12195" spans="16:17" ht="0" hidden="1" customHeight="1" x14ac:dyDescent="0.25">
      <c r="P12195" s="167"/>
      <c r="Q12195" s="168"/>
    </row>
    <row r="12196" spans="16:17" ht="0" hidden="1" customHeight="1" x14ac:dyDescent="0.25">
      <c r="P12196" s="167"/>
      <c r="Q12196" s="168"/>
    </row>
    <row r="12197" spans="16:17" ht="0" hidden="1" customHeight="1" x14ac:dyDescent="0.25">
      <c r="P12197" s="167"/>
      <c r="Q12197" s="168"/>
    </row>
    <row r="12198" spans="16:17" ht="0" hidden="1" customHeight="1" x14ac:dyDescent="0.25">
      <c r="P12198" s="167"/>
      <c r="Q12198" s="168"/>
    </row>
    <row r="12199" spans="16:17" ht="0" hidden="1" customHeight="1" x14ac:dyDescent="0.25">
      <c r="P12199" s="167"/>
      <c r="Q12199" s="168"/>
    </row>
    <row r="12200" spans="16:17" ht="0" hidden="1" customHeight="1" x14ac:dyDescent="0.25">
      <c r="P12200" s="167"/>
      <c r="Q12200" s="168"/>
    </row>
    <row r="12201" spans="16:17" ht="0" hidden="1" customHeight="1" x14ac:dyDescent="0.25">
      <c r="P12201" s="167"/>
      <c r="Q12201" s="168"/>
    </row>
    <row r="12202" spans="16:17" ht="0" hidden="1" customHeight="1" x14ac:dyDescent="0.25">
      <c r="P12202" s="167"/>
      <c r="Q12202" s="168"/>
    </row>
    <row r="12203" spans="16:17" ht="0" hidden="1" customHeight="1" x14ac:dyDescent="0.25">
      <c r="P12203" s="167"/>
      <c r="Q12203" s="168"/>
    </row>
    <row r="12204" spans="16:17" ht="0" hidden="1" customHeight="1" x14ac:dyDescent="0.25">
      <c r="P12204" s="167"/>
      <c r="Q12204" s="168"/>
    </row>
    <row r="12205" spans="16:17" ht="0" hidden="1" customHeight="1" x14ac:dyDescent="0.25">
      <c r="P12205" s="167"/>
      <c r="Q12205" s="168"/>
    </row>
    <row r="12206" spans="16:17" ht="0" hidden="1" customHeight="1" x14ac:dyDescent="0.25">
      <c r="P12206" s="167"/>
      <c r="Q12206" s="168"/>
    </row>
    <row r="12207" spans="16:17" ht="0" hidden="1" customHeight="1" x14ac:dyDescent="0.25">
      <c r="P12207" s="167"/>
      <c r="Q12207" s="168"/>
    </row>
    <row r="12208" spans="16:17" ht="0" hidden="1" customHeight="1" x14ac:dyDescent="0.25">
      <c r="P12208" s="167"/>
      <c r="Q12208" s="168"/>
    </row>
    <row r="12209" spans="16:17" ht="0" hidden="1" customHeight="1" x14ac:dyDescent="0.25">
      <c r="P12209" s="167"/>
      <c r="Q12209" s="168"/>
    </row>
    <row r="12210" spans="16:17" ht="0" hidden="1" customHeight="1" x14ac:dyDescent="0.25">
      <c r="P12210" s="167"/>
      <c r="Q12210" s="168"/>
    </row>
    <row r="12211" spans="16:17" ht="0" hidden="1" customHeight="1" x14ac:dyDescent="0.25">
      <c r="P12211" s="167"/>
      <c r="Q12211" s="168"/>
    </row>
    <row r="12212" spans="16:17" ht="0" hidden="1" customHeight="1" x14ac:dyDescent="0.25">
      <c r="P12212" s="167"/>
      <c r="Q12212" s="168"/>
    </row>
    <row r="12213" spans="16:17" ht="0" hidden="1" customHeight="1" x14ac:dyDescent="0.25">
      <c r="P12213" s="167"/>
      <c r="Q12213" s="168"/>
    </row>
    <row r="12214" spans="16:17" ht="0" hidden="1" customHeight="1" x14ac:dyDescent="0.25">
      <c r="P12214" s="167"/>
      <c r="Q12214" s="168"/>
    </row>
    <row r="12215" spans="16:17" ht="0" hidden="1" customHeight="1" x14ac:dyDescent="0.25">
      <c r="P12215" s="167"/>
      <c r="Q12215" s="168"/>
    </row>
    <row r="12216" spans="16:17" ht="0" hidden="1" customHeight="1" x14ac:dyDescent="0.25">
      <c r="P12216" s="167"/>
      <c r="Q12216" s="168"/>
    </row>
    <row r="12217" spans="16:17" ht="0" hidden="1" customHeight="1" x14ac:dyDescent="0.25">
      <c r="P12217" s="167"/>
      <c r="Q12217" s="168"/>
    </row>
    <row r="12218" spans="16:17" ht="0" hidden="1" customHeight="1" x14ac:dyDescent="0.25">
      <c r="P12218" s="167"/>
      <c r="Q12218" s="168"/>
    </row>
    <row r="12219" spans="16:17" ht="0" hidden="1" customHeight="1" x14ac:dyDescent="0.25">
      <c r="P12219" s="167"/>
      <c r="Q12219" s="168"/>
    </row>
    <row r="12220" spans="16:17" ht="0" hidden="1" customHeight="1" x14ac:dyDescent="0.25">
      <c r="P12220" s="167"/>
      <c r="Q12220" s="168"/>
    </row>
    <row r="12221" spans="16:17" ht="0" hidden="1" customHeight="1" x14ac:dyDescent="0.25">
      <c r="P12221" s="167"/>
      <c r="Q12221" s="168"/>
    </row>
    <row r="12222" spans="16:17" ht="0" hidden="1" customHeight="1" x14ac:dyDescent="0.25">
      <c r="P12222" s="167"/>
      <c r="Q12222" s="168"/>
    </row>
    <row r="12223" spans="16:17" ht="0" hidden="1" customHeight="1" x14ac:dyDescent="0.25">
      <c r="P12223" s="167"/>
      <c r="Q12223" s="168"/>
    </row>
    <row r="12224" spans="16:17" ht="0" hidden="1" customHeight="1" x14ac:dyDescent="0.25">
      <c r="P12224" s="167"/>
      <c r="Q12224" s="168"/>
    </row>
    <row r="12225" spans="16:17" ht="0" hidden="1" customHeight="1" x14ac:dyDescent="0.25">
      <c r="P12225" s="167"/>
      <c r="Q12225" s="168"/>
    </row>
    <row r="12226" spans="16:17" ht="0" hidden="1" customHeight="1" x14ac:dyDescent="0.25">
      <c r="P12226" s="167"/>
      <c r="Q12226" s="168"/>
    </row>
    <row r="12227" spans="16:17" ht="0" hidden="1" customHeight="1" x14ac:dyDescent="0.25">
      <c r="P12227" s="167"/>
      <c r="Q12227" s="168"/>
    </row>
    <row r="12228" spans="16:17" ht="0" hidden="1" customHeight="1" x14ac:dyDescent="0.25">
      <c r="P12228" s="167"/>
      <c r="Q12228" s="168"/>
    </row>
    <row r="12229" spans="16:17" ht="0" hidden="1" customHeight="1" x14ac:dyDescent="0.25">
      <c r="P12229" s="167"/>
      <c r="Q12229" s="168"/>
    </row>
    <row r="12230" spans="16:17" ht="0" hidden="1" customHeight="1" x14ac:dyDescent="0.25">
      <c r="P12230" s="167"/>
      <c r="Q12230" s="168"/>
    </row>
    <row r="12231" spans="16:17" ht="0" hidden="1" customHeight="1" x14ac:dyDescent="0.25">
      <c r="P12231" s="167"/>
      <c r="Q12231" s="168"/>
    </row>
    <row r="12232" spans="16:17" ht="0" hidden="1" customHeight="1" x14ac:dyDescent="0.25">
      <c r="P12232" s="167"/>
      <c r="Q12232" s="168"/>
    </row>
    <row r="12233" spans="16:17" ht="0" hidden="1" customHeight="1" x14ac:dyDescent="0.25">
      <c r="P12233" s="167"/>
      <c r="Q12233" s="168"/>
    </row>
    <row r="12234" spans="16:17" ht="0" hidden="1" customHeight="1" x14ac:dyDescent="0.25">
      <c r="P12234" s="167"/>
      <c r="Q12234" s="168"/>
    </row>
    <row r="12235" spans="16:17" ht="0" hidden="1" customHeight="1" x14ac:dyDescent="0.25">
      <c r="P12235" s="167"/>
      <c r="Q12235" s="168"/>
    </row>
    <row r="12236" spans="16:17" ht="0" hidden="1" customHeight="1" x14ac:dyDescent="0.25">
      <c r="P12236" s="167"/>
      <c r="Q12236" s="168"/>
    </row>
    <row r="12237" spans="16:17" ht="0" hidden="1" customHeight="1" x14ac:dyDescent="0.25">
      <c r="P12237" s="167"/>
      <c r="Q12237" s="168"/>
    </row>
    <row r="12238" spans="16:17" ht="0" hidden="1" customHeight="1" x14ac:dyDescent="0.25">
      <c r="P12238" s="167"/>
      <c r="Q12238" s="168"/>
    </row>
    <row r="12239" spans="16:17" ht="0" hidden="1" customHeight="1" x14ac:dyDescent="0.25">
      <c r="P12239" s="167"/>
      <c r="Q12239" s="168"/>
    </row>
    <row r="12240" spans="16:17" ht="0" hidden="1" customHeight="1" x14ac:dyDescent="0.25">
      <c r="P12240" s="167"/>
      <c r="Q12240" s="168"/>
    </row>
    <row r="12241" spans="16:17" ht="0" hidden="1" customHeight="1" x14ac:dyDescent="0.25">
      <c r="P12241" s="167"/>
      <c r="Q12241" s="168"/>
    </row>
    <row r="12242" spans="16:17" ht="0" hidden="1" customHeight="1" x14ac:dyDescent="0.25">
      <c r="P12242" s="167"/>
      <c r="Q12242" s="168"/>
    </row>
    <row r="12243" spans="16:17" ht="0" hidden="1" customHeight="1" x14ac:dyDescent="0.25">
      <c r="P12243" s="167"/>
      <c r="Q12243" s="168"/>
    </row>
    <row r="12244" spans="16:17" ht="0" hidden="1" customHeight="1" x14ac:dyDescent="0.25">
      <c r="P12244" s="167"/>
      <c r="Q12244" s="168"/>
    </row>
    <row r="12245" spans="16:17" ht="0" hidden="1" customHeight="1" x14ac:dyDescent="0.25">
      <c r="P12245" s="167"/>
      <c r="Q12245" s="168"/>
    </row>
    <row r="12246" spans="16:17" ht="0" hidden="1" customHeight="1" x14ac:dyDescent="0.25">
      <c r="P12246" s="167"/>
      <c r="Q12246" s="168"/>
    </row>
    <row r="12247" spans="16:17" ht="0" hidden="1" customHeight="1" x14ac:dyDescent="0.25">
      <c r="P12247" s="167"/>
      <c r="Q12247" s="168"/>
    </row>
    <row r="12248" spans="16:17" ht="0" hidden="1" customHeight="1" x14ac:dyDescent="0.25">
      <c r="P12248" s="167"/>
      <c r="Q12248" s="168"/>
    </row>
    <row r="12249" spans="16:17" ht="0" hidden="1" customHeight="1" x14ac:dyDescent="0.25">
      <c r="P12249" s="167"/>
      <c r="Q12249" s="168"/>
    </row>
    <row r="12250" spans="16:17" ht="0" hidden="1" customHeight="1" x14ac:dyDescent="0.25">
      <c r="P12250" s="167"/>
      <c r="Q12250" s="168"/>
    </row>
    <row r="12251" spans="16:17" ht="0" hidden="1" customHeight="1" x14ac:dyDescent="0.25">
      <c r="P12251" s="167"/>
      <c r="Q12251" s="168"/>
    </row>
    <row r="12252" spans="16:17" ht="0" hidden="1" customHeight="1" x14ac:dyDescent="0.25">
      <c r="P12252" s="167"/>
      <c r="Q12252" s="168"/>
    </row>
    <row r="12253" spans="16:17" ht="0" hidden="1" customHeight="1" x14ac:dyDescent="0.25">
      <c r="P12253" s="167"/>
      <c r="Q12253" s="168"/>
    </row>
    <row r="12254" spans="16:17" ht="0" hidden="1" customHeight="1" x14ac:dyDescent="0.25">
      <c r="P12254" s="167"/>
      <c r="Q12254" s="168"/>
    </row>
    <row r="12255" spans="16:17" ht="0" hidden="1" customHeight="1" x14ac:dyDescent="0.25">
      <c r="P12255" s="167"/>
      <c r="Q12255" s="168"/>
    </row>
    <row r="12256" spans="16:17" ht="0" hidden="1" customHeight="1" x14ac:dyDescent="0.25">
      <c r="P12256" s="167"/>
      <c r="Q12256" s="168"/>
    </row>
    <row r="12257" spans="16:17" ht="0" hidden="1" customHeight="1" x14ac:dyDescent="0.25">
      <c r="P12257" s="167"/>
      <c r="Q12257" s="168"/>
    </row>
    <row r="12258" spans="16:17" ht="0" hidden="1" customHeight="1" x14ac:dyDescent="0.25">
      <c r="P12258" s="167"/>
      <c r="Q12258" s="168"/>
    </row>
    <row r="12259" spans="16:17" ht="0" hidden="1" customHeight="1" x14ac:dyDescent="0.25">
      <c r="P12259" s="167"/>
      <c r="Q12259" s="168"/>
    </row>
    <row r="12260" spans="16:17" ht="0" hidden="1" customHeight="1" x14ac:dyDescent="0.25">
      <c r="P12260" s="167"/>
      <c r="Q12260" s="168"/>
    </row>
    <row r="12261" spans="16:17" ht="0" hidden="1" customHeight="1" x14ac:dyDescent="0.25">
      <c r="P12261" s="167"/>
      <c r="Q12261" s="168"/>
    </row>
    <row r="12262" spans="16:17" ht="0" hidden="1" customHeight="1" x14ac:dyDescent="0.25">
      <c r="P12262" s="167"/>
      <c r="Q12262" s="168"/>
    </row>
    <row r="12263" spans="16:17" ht="0" hidden="1" customHeight="1" x14ac:dyDescent="0.25">
      <c r="P12263" s="167"/>
      <c r="Q12263" s="168"/>
    </row>
    <row r="12264" spans="16:17" ht="0" hidden="1" customHeight="1" x14ac:dyDescent="0.25">
      <c r="P12264" s="167"/>
      <c r="Q12264" s="168"/>
    </row>
    <row r="12265" spans="16:17" ht="0" hidden="1" customHeight="1" x14ac:dyDescent="0.25">
      <c r="P12265" s="167"/>
      <c r="Q12265" s="168"/>
    </row>
    <row r="12266" spans="16:17" ht="0" hidden="1" customHeight="1" x14ac:dyDescent="0.25">
      <c r="P12266" s="167"/>
      <c r="Q12266" s="168"/>
    </row>
    <row r="12267" spans="16:17" ht="0" hidden="1" customHeight="1" x14ac:dyDescent="0.25">
      <c r="P12267" s="167"/>
      <c r="Q12267" s="168"/>
    </row>
    <row r="12268" spans="16:17" ht="0" hidden="1" customHeight="1" x14ac:dyDescent="0.25">
      <c r="P12268" s="167"/>
      <c r="Q12268" s="168"/>
    </row>
    <row r="12269" spans="16:17" ht="0" hidden="1" customHeight="1" x14ac:dyDescent="0.25">
      <c r="P12269" s="167"/>
      <c r="Q12269" s="168"/>
    </row>
    <row r="12270" spans="16:17" ht="0" hidden="1" customHeight="1" x14ac:dyDescent="0.25">
      <c r="P12270" s="167"/>
      <c r="Q12270" s="168"/>
    </row>
    <row r="12271" spans="16:17" ht="0" hidden="1" customHeight="1" x14ac:dyDescent="0.25">
      <c r="P12271" s="167"/>
      <c r="Q12271" s="168"/>
    </row>
    <row r="12272" spans="16:17" ht="0" hidden="1" customHeight="1" x14ac:dyDescent="0.25">
      <c r="P12272" s="167"/>
      <c r="Q12272" s="168"/>
    </row>
    <row r="12273" spans="16:17" ht="0" hidden="1" customHeight="1" x14ac:dyDescent="0.25">
      <c r="P12273" s="167"/>
      <c r="Q12273" s="168"/>
    </row>
    <row r="12274" spans="16:17" ht="0" hidden="1" customHeight="1" x14ac:dyDescent="0.25">
      <c r="P12274" s="167"/>
      <c r="Q12274" s="168"/>
    </row>
    <row r="12275" spans="16:17" ht="0" hidden="1" customHeight="1" x14ac:dyDescent="0.25">
      <c r="P12275" s="167"/>
      <c r="Q12275" s="168"/>
    </row>
    <row r="12276" spans="16:17" ht="0" hidden="1" customHeight="1" x14ac:dyDescent="0.25">
      <c r="P12276" s="167"/>
      <c r="Q12276" s="168"/>
    </row>
    <row r="12277" spans="16:17" ht="0" hidden="1" customHeight="1" x14ac:dyDescent="0.25">
      <c r="P12277" s="167"/>
      <c r="Q12277" s="168"/>
    </row>
    <row r="12278" spans="16:17" ht="0" hidden="1" customHeight="1" x14ac:dyDescent="0.25">
      <c r="P12278" s="167"/>
      <c r="Q12278" s="168"/>
    </row>
    <row r="12279" spans="16:17" ht="0" hidden="1" customHeight="1" x14ac:dyDescent="0.25">
      <c r="P12279" s="167"/>
      <c r="Q12279" s="168"/>
    </row>
    <row r="12280" spans="16:17" ht="0" hidden="1" customHeight="1" x14ac:dyDescent="0.25">
      <c r="P12280" s="167"/>
      <c r="Q12280" s="168"/>
    </row>
    <row r="12281" spans="16:17" ht="0" hidden="1" customHeight="1" x14ac:dyDescent="0.25">
      <c r="P12281" s="167"/>
      <c r="Q12281" s="168"/>
    </row>
    <row r="12282" spans="16:17" ht="0" hidden="1" customHeight="1" x14ac:dyDescent="0.25">
      <c r="P12282" s="167"/>
      <c r="Q12282" s="168"/>
    </row>
    <row r="12283" spans="16:17" ht="0" hidden="1" customHeight="1" x14ac:dyDescent="0.25">
      <c r="P12283" s="167"/>
      <c r="Q12283" s="168"/>
    </row>
    <row r="12284" spans="16:17" ht="0" hidden="1" customHeight="1" x14ac:dyDescent="0.25">
      <c r="P12284" s="167"/>
      <c r="Q12284" s="168"/>
    </row>
    <row r="12285" spans="16:17" ht="0" hidden="1" customHeight="1" x14ac:dyDescent="0.25">
      <c r="P12285" s="167"/>
      <c r="Q12285" s="168"/>
    </row>
    <row r="12286" spans="16:17" ht="0" hidden="1" customHeight="1" x14ac:dyDescent="0.25">
      <c r="P12286" s="167"/>
      <c r="Q12286" s="168"/>
    </row>
    <row r="12287" spans="16:17" ht="0" hidden="1" customHeight="1" x14ac:dyDescent="0.25">
      <c r="P12287" s="167"/>
      <c r="Q12287" s="168"/>
    </row>
    <row r="12288" spans="16:17" ht="0" hidden="1" customHeight="1" x14ac:dyDescent="0.25">
      <c r="P12288" s="167"/>
      <c r="Q12288" s="168"/>
    </row>
    <row r="12289" spans="16:17" ht="0" hidden="1" customHeight="1" x14ac:dyDescent="0.25">
      <c r="P12289" s="167"/>
      <c r="Q12289" s="168"/>
    </row>
    <row r="12290" spans="16:17" ht="0" hidden="1" customHeight="1" x14ac:dyDescent="0.25">
      <c r="P12290" s="167"/>
      <c r="Q12290" s="168"/>
    </row>
    <row r="12291" spans="16:17" ht="0" hidden="1" customHeight="1" x14ac:dyDescent="0.25">
      <c r="P12291" s="167"/>
      <c r="Q12291" s="168"/>
    </row>
    <row r="12292" spans="16:17" ht="0" hidden="1" customHeight="1" x14ac:dyDescent="0.25">
      <c r="P12292" s="167"/>
      <c r="Q12292" s="168"/>
    </row>
    <row r="12293" spans="16:17" ht="0" hidden="1" customHeight="1" x14ac:dyDescent="0.25">
      <c r="P12293" s="167"/>
      <c r="Q12293" s="168"/>
    </row>
    <row r="12294" spans="16:17" ht="0" hidden="1" customHeight="1" x14ac:dyDescent="0.25">
      <c r="P12294" s="167"/>
      <c r="Q12294" s="168"/>
    </row>
    <row r="12295" spans="16:17" ht="0" hidden="1" customHeight="1" x14ac:dyDescent="0.25">
      <c r="P12295" s="167"/>
      <c r="Q12295" s="168"/>
    </row>
    <row r="12296" spans="16:17" ht="0" hidden="1" customHeight="1" x14ac:dyDescent="0.25">
      <c r="P12296" s="167"/>
      <c r="Q12296" s="168"/>
    </row>
    <row r="12297" spans="16:17" ht="0" hidden="1" customHeight="1" x14ac:dyDescent="0.25">
      <c r="P12297" s="167"/>
      <c r="Q12297" s="168"/>
    </row>
    <row r="12298" spans="16:17" ht="0" hidden="1" customHeight="1" x14ac:dyDescent="0.25">
      <c r="P12298" s="167"/>
      <c r="Q12298" s="168"/>
    </row>
    <row r="12299" spans="16:17" ht="0" hidden="1" customHeight="1" x14ac:dyDescent="0.25">
      <c r="P12299" s="167"/>
      <c r="Q12299" s="168"/>
    </row>
    <row r="12300" spans="16:17" ht="0" hidden="1" customHeight="1" x14ac:dyDescent="0.25">
      <c r="P12300" s="167"/>
      <c r="Q12300" s="168"/>
    </row>
    <row r="12301" spans="16:17" ht="0" hidden="1" customHeight="1" x14ac:dyDescent="0.25">
      <c r="P12301" s="167"/>
      <c r="Q12301" s="168"/>
    </row>
    <row r="12302" spans="16:17" ht="0" hidden="1" customHeight="1" x14ac:dyDescent="0.25">
      <c r="P12302" s="167"/>
      <c r="Q12302" s="168"/>
    </row>
    <row r="12303" spans="16:17" ht="0" hidden="1" customHeight="1" x14ac:dyDescent="0.25">
      <c r="P12303" s="167"/>
      <c r="Q12303" s="168"/>
    </row>
    <row r="12304" spans="16:17" ht="0" hidden="1" customHeight="1" x14ac:dyDescent="0.25">
      <c r="P12304" s="167"/>
      <c r="Q12304" s="168"/>
    </row>
    <row r="12305" spans="16:17" ht="0" hidden="1" customHeight="1" x14ac:dyDescent="0.25">
      <c r="P12305" s="167"/>
      <c r="Q12305" s="168"/>
    </row>
    <row r="12306" spans="16:17" ht="0" hidden="1" customHeight="1" x14ac:dyDescent="0.25">
      <c r="P12306" s="167"/>
      <c r="Q12306" s="168"/>
    </row>
    <row r="12307" spans="16:17" ht="0" hidden="1" customHeight="1" x14ac:dyDescent="0.25">
      <c r="P12307" s="167"/>
      <c r="Q12307" s="168"/>
    </row>
    <row r="12308" spans="16:17" ht="0" hidden="1" customHeight="1" x14ac:dyDescent="0.25">
      <c r="P12308" s="167"/>
      <c r="Q12308" s="168"/>
    </row>
    <row r="12309" spans="16:17" ht="0" hidden="1" customHeight="1" x14ac:dyDescent="0.25">
      <c r="P12309" s="167"/>
      <c r="Q12309" s="168"/>
    </row>
    <row r="12310" spans="16:17" ht="0" hidden="1" customHeight="1" x14ac:dyDescent="0.25">
      <c r="P12310" s="167"/>
      <c r="Q12310" s="168"/>
    </row>
    <row r="12311" spans="16:17" ht="0" hidden="1" customHeight="1" x14ac:dyDescent="0.25">
      <c r="P12311" s="167"/>
      <c r="Q12311" s="168"/>
    </row>
    <row r="12312" spans="16:17" ht="0" hidden="1" customHeight="1" x14ac:dyDescent="0.25">
      <c r="P12312" s="167"/>
      <c r="Q12312" s="168"/>
    </row>
    <row r="12313" spans="16:17" ht="0" hidden="1" customHeight="1" x14ac:dyDescent="0.25">
      <c r="P12313" s="167"/>
      <c r="Q12313" s="168"/>
    </row>
    <row r="12314" spans="16:17" ht="0" hidden="1" customHeight="1" x14ac:dyDescent="0.25">
      <c r="P12314" s="167"/>
      <c r="Q12314" s="168"/>
    </row>
    <row r="12315" spans="16:17" ht="0" hidden="1" customHeight="1" x14ac:dyDescent="0.25">
      <c r="P12315" s="167"/>
      <c r="Q12315" s="168"/>
    </row>
    <row r="12316" spans="16:17" ht="0" hidden="1" customHeight="1" x14ac:dyDescent="0.25">
      <c r="P12316" s="167"/>
      <c r="Q12316" s="168"/>
    </row>
    <row r="12317" spans="16:17" ht="0" hidden="1" customHeight="1" x14ac:dyDescent="0.25">
      <c r="P12317" s="167"/>
      <c r="Q12317" s="168"/>
    </row>
    <row r="12318" spans="16:17" ht="0" hidden="1" customHeight="1" x14ac:dyDescent="0.25">
      <c r="P12318" s="167"/>
      <c r="Q12318" s="168"/>
    </row>
    <row r="12319" spans="16:17" ht="0" hidden="1" customHeight="1" x14ac:dyDescent="0.25">
      <c r="P12319" s="167"/>
      <c r="Q12319" s="168"/>
    </row>
    <row r="12320" spans="16:17" ht="0" hidden="1" customHeight="1" x14ac:dyDescent="0.25">
      <c r="P12320" s="167"/>
      <c r="Q12320" s="168"/>
    </row>
    <row r="12321" spans="16:17" ht="0" hidden="1" customHeight="1" x14ac:dyDescent="0.25">
      <c r="P12321" s="167"/>
      <c r="Q12321" s="168"/>
    </row>
    <row r="12322" spans="16:17" ht="0" hidden="1" customHeight="1" x14ac:dyDescent="0.25">
      <c r="P12322" s="167"/>
      <c r="Q12322" s="168"/>
    </row>
    <row r="12323" spans="16:17" ht="0" hidden="1" customHeight="1" x14ac:dyDescent="0.25">
      <c r="P12323" s="167"/>
      <c r="Q12323" s="168"/>
    </row>
    <row r="12324" spans="16:17" ht="0" hidden="1" customHeight="1" x14ac:dyDescent="0.25">
      <c r="P12324" s="167"/>
      <c r="Q12324" s="168"/>
    </row>
    <row r="12325" spans="16:17" ht="0" hidden="1" customHeight="1" x14ac:dyDescent="0.25">
      <c r="P12325" s="167"/>
      <c r="Q12325" s="168"/>
    </row>
    <row r="12326" spans="16:17" ht="0" hidden="1" customHeight="1" x14ac:dyDescent="0.25">
      <c r="P12326" s="167"/>
      <c r="Q12326" s="168"/>
    </row>
    <row r="12327" spans="16:17" ht="0" hidden="1" customHeight="1" x14ac:dyDescent="0.25">
      <c r="P12327" s="167"/>
      <c r="Q12327" s="168"/>
    </row>
    <row r="12328" spans="16:17" ht="0" hidden="1" customHeight="1" x14ac:dyDescent="0.25">
      <c r="P12328" s="167"/>
      <c r="Q12328" s="168"/>
    </row>
    <row r="12329" spans="16:17" ht="0" hidden="1" customHeight="1" x14ac:dyDescent="0.25">
      <c r="P12329" s="167"/>
      <c r="Q12329" s="168"/>
    </row>
    <row r="12330" spans="16:17" ht="0" hidden="1" customHeight="1" x14ac:dyDescent="0.25">
      <c r="P12330" s="167"/>
      <c r="Q12330" s="168"/>
    </row>
    <row r="12331" spans="16:17" ht="0" hidden="1" customHeight="1" x14ac:dyDescent="0.25">
      <c r="P12331" s="167"/>
      <c r="Q12331" s="168"/>
    </row>
    <row r="12332" spans="16:17" ht="0" hidden="1" customHeight="1" x14ac:dyDescent="0.25">
      <c r="P12332" s="167"/>
      <c r="Q12332" s="168"/>
    </row>
    <row r="12333" spans="16:17" ht="0" hidden="1" customHeight="1" x14ac:dyDescent="0.25">
      <c r="P12333" s="167"/>
      <c r="Q12333" s="168"/>
    </row>
    <row r="12334" spans="16:17" ht="0" hidden="1" customHeight="1" x14ac:dyDescent="0.25">
      <c r="P12334" s="167"/>
      <c r="Q12334" s="168"/>
    </row>
    <row r="12335" spans="16:17" ht="0" hidden="1" customHeight="1" x14ac:dyDescent="0.25">
      <c r="P12335" s="167"/>
      <c r="Q12335" s="168"/>
    </row>
    <row r="12336" spans="16:17" ht="0" hidden="1" customHeight="1" x14ac:dyDescent="0.25">
      <c r="P12336" s="167"/>
      <c r="Q12336" s="168"/>
    </row>
    <row r="12337" spans="16:17" ht="0" hidden="1" customHeight="1" x14ac:dyDescent="0.25">
      <c r="P12337" s="167"/>
      <c r="Q12337" s="168"/>
    </row>
    <row r="12338" spans="16:17" ht="0" hidden="1" customHeight="1" x14ac:dyDescent="0.25">
      <c r="P12338" s="167"/>
      <c r="Q12338" s="168"/>
    </row>
    <row r="12339" spans="16:17" ht="0" hidden="1" customHeight="1" x14ac:dyDescent="0.25">
      <c r="P12339" s="167"/>
      <c r="Q12339" s="168"/>
    </row>
    <row r="12340" spans="16:17" ht="0" hidden="1" customHeight="1" x14ac:dyDescent="0.25">
      <c r="P12340" s="167"/>
      <c r="Q12340" s="168"/>
    </row>
    <row r="12341" spans="16:17" ht="0" hidden="1" customHeight="1" x14ac:dyDescent="0.25">
      <c r="P12341" s="167"/>
      <c r="Q12341" s="168"/>
    </row>
    <row r="12342" spans="16:17" ht="0" hidden="1" customHeight="1" x14ac:dyDescent="0.25">
      <c r="P12342" s="167"/>
      <c r="Q12342" s="168"/>
    </row>
    <row r="12343" spans="16:17" ht="0" hidden="1" customHeight="1" x14ac:dyDescent="0.25">
      <c r="P12343" s="167"/>
      <c r="Q12343" s="168"/>
    </row>
    <row r="12344" spans="16:17" ht="0" hidden="1" customHeight="1" x14ac:dyDescent="0.25">
      <c r="P12344" s="167"/>
      <c r="Q12344" s="168"/>
    </row>
    <row r="12345" spans="16:17" ht="0" hidden="1" customHeight="1" x14ac:dyDescent="0.25">
      <c r="P12345" s="167"/>
      <c r="Q12345" s="168"/>
    </row>
    <row r="12346" spans="16:17" ht="0" hidden="1" customHeight="1" x14ac:dyDescent="0.25">
      <c r="P12346" s="167"/>
      <c r="Q12346" s="168"/>
    </row>
    <row r="12347" spans="16:17" ht="0" hidden="1" customHeight="1" x14ac:dyDescent="0.25">
      <c r="P12347" s="167"/>
      <c r="Q12347" s="168"/>
    </row>
    <row r="12348" spans="16:17" ht="0" hidden="1" customHeight="1" x14ac:dyDescent="0.25">
      <c r="P12348" s="167"/>
      <c r="Q12348" s="168"/>
    </row>
    <row r="12349" spans="16:17" ht="0" hidden="1" customHeight="1" x14ac:dyDescent="0.25">
      <c r="P12349" s="167"/>
      <c r="Q12349" s="168"/>
    </row>
    <row r="12350" spans="16:17" ht="0" hidden="1" customHeight="1" x14ac:dyDescent="0.25">
      <c r="P12350" s="167"/>
      <c r="Q12350" s="168"/>
    </row>
    <row r="12351" spans="16:17" ht="0" hidden="1" customHeight="1" x14ac:dyDescent="0.25">
      <c r="P12351" s="167"/>
      <c r="Q12351" s="168"/>
    </row>
    <row r="12352" spans="16:17" ht="0" hidden="1" customHeight="1" x14ac:dyDescent="0.25">
      <c r="P12352" s="167"/>
      <c r="Q12352" s="168"/>
    </row>
    <row r="12353" spans="16:17" ht="0" hidden="1" customHeight="1" x14ac:dyDescent="0.25">
      <c r="P12353" s="167"/>
      <c r="Q12353" s="168"/>
    </row>
    <row r="12354" spans="16:17" ht="0" hidden="1" customHeight="1" x14ac:dyDescent="0.25">
      <c r="P12354" s="167"/>
      <c r="Q12354" s="168"/>
    </row>
    <row r="12355" spans="16:17" ht="0" hidden="1" customHeight="1" x14ac:dyDescent="0.25">
      <c r="P12355" s="167"/>
      <c r="Q12355" s="168"/>
    </row>
    <row r="12356" spans="16:17" ht="0" hidden="1" customHeight="1" x14ac:dyDescent="0.25">
      <c r="P12356" s="167"/>
      <c r="Q12356" s="168"/>
    </row>
    <row r="12357" spans="16:17" ht="0" hidden="1" customHeight="1" x14ac:dyDescent="0.25">
      <c r="P12357" s="167"/>
      <c r="Q12357" s="168"/>
    </row>
    <row r="12358" spans="16:17" ht="0" hidden="1" customHeight="1" x14ac:dyDescent="0.25">
      <c r="P12358" s="167"/>
      <c r="Q12358" s="168"/>
    </row>
    <row r="12359" spans="16:17" ht="0" hidden="1" customHeight="1" x14ac:dyDescent="0.25">
      <c r="P12359" s="167"/>
      <c r="Q12359" s="168"/>
    </row>
    <row r="12360" spans="16:17" ht="0" hidden="1" customHeight="1" x14ac:dyDescent="0.25">
      <c r="P12360" s="167"/>
      <c r="Q12360" s="168"/>
    </row>
    <row r="12361" spans="16:17" ht="0" hidden="1" customHeight="1" x14ac:dyDescent="0.25">
      <c r="P12361" s="167"/>
      <c r="Q12361" s="168"/>
    </row>
    <row r="12362" spans="16:17" ht="0" hidden="1" customHeight="1" x14ac:dyDescent="0.25">
      <c r="P12362" s="167"/>
      <c r="Q12362" s="168"/>
    </row>
    <row r="12363" spans="16:17" ht="0" hidden="1" customHeight="1" x14ac:dyDescent="0.25">
      <c r="P12363" s="167"/>
      <c r="Q12363" s="168"/>
    </row>
    <row r="12364" spans="16:17" ht="0" hidden="1" customHeight="1" x14ac:dyDescent="0.25">
      <c r="P12364" s="167"/>
      <c r="Q12364" s="168"/>
    </row>
    <row r="12365" spans="16:17" ht="0" hidden="1" customHeight="1" x14ac:dyDescent="0.25">
      <c r="P12365" s="167"/>
      <c r="Q12365" s="168"/>
    </row>
    <row r="12366" spans="16:17" ht="0" hidden="1" customHeight="1" x14ac:dyDescent="0.25">
      <c r="P12366" s="167"/>
      <c r="Q12366" s="168"/>
    </row>
    <row r="12367" spans="16:17" ht="0" hidden="1" customHeight="1" x14ac:dyDescent="0.25">
      <c r="P12367" s="167"/>
      <c r="Q12367" s="168"/>
    </row>
    <row r="12368" spans="16:17" ht="0" hidden="1" customHeight="1" x14ac:dyDescent="0.25">
      <c r="P12368" s="167"/>
      <c r="Q12368" s="168"/>
    </row>
    <row r="12369" spans="16:17" ht="0" hidden="1" customHeight="1" x14ac:dyDescent="0.25">
      <c r="P12369" s="167"/>
      <c r="Q12369" s="168"/>
    </row>
    <row r="12370" spans="16:17" ht="0" hidden="1" customHeight="1" x14ac:dyDescent="0.25">
      <c r="P12370" s="167"/>
      <c r="Q12370" s="168"/>
    </row>
    <row r="12371" spans="16:17" ht="0" hidden="1" customHeight="1" x14ac:dyDescent="0.25">
      <c r="P12371" s="167"/>
      <c r="Q12371" s="168"/>
    </row>
    <row r="12372" spans="16:17" ht="0" hidden="1" customHeight="1" x14ac:dyDescent="0.25">
      <c r="P12372" s="167"/>
      <c r="Q12372" s="168"/>
    </row>
    <row r="12373" spans="16:17" ht="0" hidden="1" customHeight="1" x14ac:dyDescent="0.25">
      <c r="P12373" s="167"/>
      <c r="Q12373" s="168"/>
    </row>
    <row r="12374" spans="16:17" ht="0" hidden="1" customHeight="1" x14ac:dyDescent="0.25">
      <c r="P12374" s="167"/>
      <c r="Q12374" s="168"/>
    </row>
    <row r="12375" spans="16:17" ht="0" hidden="1" customHeight="1" x14ac:dyDescent="0.25">
      <c r="P12375" s="167"/>
      <c r="Q12375" s="168"/>
    </row>
    <row r="12376" spans="16:17" ht="0" hidden="1" customHeight="1" x14ac:dyDescent="0.25">
      <c r="P12376" s="167"/>
      <c r="Q12376" s="168"/>
    </row>
    <row r="12377" spans="16:17" ht="0" hidden="1" customHeight="1" x14ac:dyDescent="0.25">
      <c r="P12377" s="167"/>
      <c r="Q12377" s="168"/>
    </row>
    <row r="12378" spans="16:17" ht="0" hidden="1" customHeight="1" x14ac:dyDescent="0.25">
      <c r="P12378" s="167"/>
      <c r="Q12378" s="168"/>
    </row>
    <row r="12379" spans="16:17" ht="0" hidden="1" customHeight="1" x14ac:dyDescent="0.25">
      <c r="P12379" s="167"/>
      <c r="Q12379" s="168"/>
    </row>
    <row r="12380" spans="16:17" ht="0" hidden="1" customHeight="1" x14ac:dyDescent="0.25">
      <c r="P12380" s="167"/>
      <c r="Q12380" s="168"/>
    </row>
    <row r="12381" spans="16:17" ht="0" hidden="1" customHeight="1" x14ac:dyDescent="0.25">
      <c r="P12381" s="167"/>
      <c r="Q12381" s="168"/>
    </row>
    <row r="12382" spans="16:17" ht="0" hidden="1" customHeight="1" x14ac:dyDescent="0.25">
      <c r="P12382" s="167"/>
      <c r="Q12382" s="168"/>
    </row>
    <row r="12383" spans="16:17" ht="0" hidden="1" customHeight="1" x14ac:dyDescent="0.25">
      <c r="P12383" s="167"/>
      <c r="Q12383" s="168"/>
    </row>
    <row r="12384" spans="16:17" ht="0" hidden="1" customHeight="1" x14ac:dyDescent="0.25">
      <c r="P12384" s="167"/>
      <c r="Q12384" s="168"/>
    </row>
    <row r="12385" spans="16:17" ht="0" hidden="1" customHeight="1" x14ac:dyDescent="0.25">
      <c r="P12385" s="167"/>
      <c r="Q12385" s="168"/>
    </row>
    <row r="12386" spans="16:17" ht="0" hidden="1" customHeight="1" x14ac:dyDescent="0.25">
      <c r="P12386" s="167"/>
      <c r="Q12386" s="168"/>
    </row>
    <row r="12387" spans="16:17" ht="0" hidden="1" customHeight="1" x14ac:dyDescent="0.25">
      <c r="P12387" s="167"/>
      <c r="Q12387" s="168"/>
    </row>
    <row r="12388" spans="16:17" ht="0" hidden="1" customHeight="1" x14ac:dyDescent="0.25">
      <c r="P12388" s="167"/>
      <c r="Q12388" s="168"/>
    </row>
    <row r="12389" spans="16:17" ht="0" hidden="1" customHeight="1" x14ac:dyDescent="0.25">
      <c r="P12389" s="167"/>
      <c r="Q12389" s="168"/>
    </row>
    <row r="12390" spans="16:17" ht="0" hidden="1" customHeight="1" x14ac:dyDescent="0.25">
      <c r="P12390" s="167"/>
      <c r="Q12390" s="168"/>
    </row>
    <row r="12391" spans="16:17" ht="0" hidden="1" customHeight="1" x14ac:dyDescent="0.25">
      <c r="P12391" s="167"/>
      <c r="Q12391" s="168"/>
    </row>
    <row r="12392" spans="16:17" ht="0" hidden="1" customHeight="1" x14ac:dyDescent="0.25">
      <c r="P12392" s="167"/>
      <c r="Q12392" s="168"/>
    </row>
    <row r="12393" spans="16:17" ht="0" hidden="1" customHeight="1" x14ac:dyDescent="0.25">
      <c r="P12393" s="167"/>
      <c r="Q12393" s="168"/>
    </row>
    <row r="12394" spans="16:17" ht="0" hidden="1" customHeight="1" x14ac:dyDescent="0.25">
      <c r="P12394" s="167"/>
      <c r="Q12394" s="168"/>
    </row>
    <row r="12395" spans="16:17" ht="0" hidden="1" customHeight="1" x14ac:dyDescent="0.25">
      <c r="P12395" s="167"/>
      <c r="Q12395" s="168"/>
    </row>
    <row r="12396" spans="16:17" ht="0" hidden="1" customHeight="1" x14ac:dyDescent="0.25">
      <c r="P12396" s="167"/>
      <c r="Q12396" s="168"/>
    </row>
    <row r="12397" spans="16:17" ht="0" hidden="1" customHeight="1" x14ac:dyDescent="0.25">
      <c r="P12397" s="167"/>
      <c r="Q12397" s="168"/>
    </row>
    <row r="12398" spans="16:17" ht="0" hidden="1" customHeight="1" x14ac:dyDescent="0.25">
      <c r="P12398" s="167"/>
      <c r="Q12398" s="168"/>
    </row>
    <row r="12399" spans="16:17" ht="0" hidden="1" customHeight="1" x14ac:dyDescent="0.25">
      <c r="P12399" s="167"/>
      <c r="Q12399" s="168"/>
    </row>
    <row r="12400" spans="16:17" ht="0" hidden="1" customHeight="1" x14ac:dyDescent="0.25">
      <c r="P12400" s="167"/>
      <c r="Q12400" s="168"/>
    </row>
    <row r="12401" spans="16:17" ht="0" hidden="1" customHeight="1" x14ac:dyDescent="0.25">
      <c r="P12401" s="167"/>
      <c r="Q12401" s="168"/>
    </row>
    <row r="12402" spans="16:17" ht="0" hidden="1" customHeight="1" x14ac:dyDescent="0.25">
      <c r="P12402" s="167"/>
      <c r="Q12402" s="168"/>
    </row>
    <row r="12403" spans="16:17" ht="0" hidden="1" customHeight="1" x14ac:dyDescent="0.25">
      <c r="P12403" s="167"/>
      <c r="Q12403" s="168"/>
    </row>
    <row r="12404" spans="16:17" ht="0" hidden="1" customHeight="1" x14ac:dyDescent="0.25">
      <c r="P12404" s="167"/>
      <c r="Q12404" s="168"/>
    </row>
    <row r="12405" spans="16:17" ht="0" hidden="1" customHeight="1" x14ac:dyDescent="0.25">
      <c r="P12405" s="167"/>
      <c r="Q12405" s="168"/>
    </row>
    <row r="12406" spans="16:17" ht="0" hidden="1" customHeight="1" x14ac:dyDescent="0.25">
      <c r="P12406" s="167"/>
      <c r="Q12406" s="168"/>
    </row>
    <row r="12407" spans="16:17" ht="0" hidden="1" customHeight="1" x14ac:dyDescent="0.25">
      <c r="P12407" s="167"/>
      <c r="Q12407" s="168"/>
    </row>
    <row r="12408" spans="16:17" ht="0" hidden="1" customHeight="1" x14ac:dyDescent="0.25">
      <c r="P12408" s="167"/>
      <c r="Q12408" s="168"/>
    </row>
    <row r="12409" spans="16:17" ht="0" hidden="1" customHeight="1" x14ac:dyDescent="0.25">
      <c r="P12409" s="167"/>
      <c r="Q12409" s="168"/>
    </row>
    <row r="12410" spans="16:17" ht="0" hidden="1" customHeight="1" x14ac:dyDescent="0.25">
      <c r="P12410" s="167"/>
      <c r="Q12410" s="168"/>
    </row>
    <row r="12411" spans="16:17" ht="0" hidden="1" customHeight="1" x14ac:dyDescent="0.25">
      <c r="P12411" s="167"/>
      <c r="Q12411" s="168"/>
    </row>
    <row r="12412" spans="16:17" ht="0" hidden="1" customHeight="1" x14ac:dyDescent="0.25">
      <c r="P12412" s="167"/>
      <c r="Q12412" s="168"/>
    </row>
    <row r="12413" spans="16:17" ht="0" hidden="1" customHeight="1" x14ac:dyDescent="0.25">
      <c r="P12413" s="167"/>
      <c r="Q12413" s="168"/>
    </row>
    <row r="12414" spans="16:17" ht="0" hidden="1" customHeight="1" x14ac:dyDescent="0.25">
      <c r="P12414" s="167"/>
      <c r="Q12414" s="168"/>
    </row>
    <row r="12415" spans="16:17" ht="0" hidden="1" customHeight="1" x14ac:dyDescent="0.25">
      <c r="P12415" s="167"/>
      <c r="Q12415" s="168"/>
    </row>
    <row r="12416" spans="16:17" ht="0" hidden="1" customHeight="1" x14ac:dyDescent="0.25">
      <c r="P12416" s="167"/>
      <c r="Q12416" s="168"/>
    </row>
    <row r="12417" spans="16:17" ht="0" hidden="1" customHeight="1" x14ac:dyDescent="0.25">
      <c r="P12417" s="167"/>
      <c r="Q12417" s="168"/>
    </row>
    <row r="12418" spans="16:17" ht="0" hidden="1" customHeight="1" x14ac:dyDescent="0.25">
      <c r="P12418" s="167"/>
      <c r="Q12418" s="168"/>
    </row>
    <row r="12419" spans="16:17" ht="0" hidden="1" customHeight="1" x14ac:dyDescent="0.25">
      <c r="P12419" s="167"/>
      <c r="Q12419" s="168"/>
    </row>
    <row r="12420" spans="16:17" ht="0" hidden="1" customHeight="1" x14ac:dyDescent="0.25">
      <c r="P12420" s="167"/>
      <c r="Q12420" s="168"/>
    </row>
    <row r="12421" spans="16:17" ht="0" hidden="1" customHeight="1" x14ac:dyDescent="0.25">
      <c r="P12421" s="167"/>
      <c r="Q12421" s="168"/>
    </row>
    <row r="12422" spans="16:17" ht="0" hidden="1" customHeight="1" x14ac:dyDescent="0.25">
      <c r="P12422" s="167"/>
      <c r="Q12422" s="168"/>
    </row>
    <row r="12423" spans="16:17" ht="0" hidden="1" customHeight="1" x14ac:dyDescent="0.25">
      <c r="P12423" s="167"/>
      <c r="Q12423" s="168"/>
    </row>
    <row r="12424" spans="16:17" ht="0" hidden="1" customHeight="1" x14ac:dyDescent="0.25">
      <c r="P12424" s="167"/>
      <c r="Q12424" s="168"/>
    </row>
    <row r="12425" spans="16:17" ht="0" hidden="1" customHeight="1" x14ac:dyDescent="0.25">
      <c r="P12425" s="167"/>
      <c r="Q12425" s="168"/>
    </row>
    <row r="12426" spans="16:17" ht="0" hidden="1" customHeight="1" x14ac:dyDescent="0.25">
      <c r="P12426" s="167"/>
      <c r="Q12426" s="168"/>
    </row>
    <row r="12427" spans="16:17" ht="0" hidden="1" customHeight="1" x14ac:dyDescent="0.25">
      <c r="P12427" s="167"/>
      <c r="Q12427" s="168"/>
    </row>
    <row r="12428" spans="16:17" ht="0" hidden="1" customHeight="1" x14ac:dyDescent="0.25">
      <c r="P12428" s="167"/>
      <c r="Q12428" s="168"/>
    </row>
    <row r="12429" spans="16:17" ht="0" hidden="1" customHeight="1" x14ac:dyDescent="0.25">
      <c r="P12429" s="167"/>
      <c r="Q12429" s="168"/>
    </row>
    <row r="12430" spans="16:17" ht="0" hidden="1" customHeight="1" x14ac:dyDescent="0.25">
      <c r="P12430" s="167"/>
      <c r="Q12430" s="168"/>
    </row>
    <row r="12431" spans="16:17" ht="0" hidden="1" customHeight="1" x14ac:dyDescent="0.25">
      <c r="P12431" s="167"/>
      <c r="Q12431" s="168"/>
    </row>
    <row r="12432" spans="16:17" ht="0" hidden="1" customHeight="1" x14ac:dyDescent="0.25">
      <c r="P12432" s="167"/>
      <c r="Q12432" s="168"/>
    </row>
    <row r="12433" spans="16:17" ht="0" hidden="1" customHeight="1" x14ac:dyDescent="0.25">
      <c r="P12433" s="167"/>
      <c r="Q12433" s="168"/>
    </row>
    <row r="12434" spans="16:17" ht="0" hidden="1" customHeight="1" x14ac:dyDescent="0.25">
      <c r="P12434" s="167"/>
      <c r="Q12434" s="168"/>
    </row>
    <row r="12435" spans="16:17" ht="0" hidden="1" customHeight="1" x14ac:dyDescent="0.25">
      <c r="P12435" s="167"/>
      <c r="Q12435" s="168"/>
    </row>
    <row r="12436" spans="16:17" ht="0" hidden="1" customHeight="1" x14ac:dyDescent="0.25">
      <c r="P12436" s="167"/>
      <c r="Q12436" s="168"/>
    </row>
    <row r="12437" spans="16:17" ht="0" hidden="1" customHeight="1" x14ac:dyDescent="0.25">
      <c r="P12437" s="167"/>
      <c r="Q12437" s="168"/>
    </row>
    <row r="12438" spans="16:17" ht="0" hidden="1" customHeight="1" x14ac:dyDescent="0.25">
      <c r="P12438" s="167"/>
      <c r="Q12438" s="168"/>
    </row>
    <row r="12439" spans="16:17" ht="0" hidden="1" customHeight="1" x14ac:dyDescent="0.25">
      <c r="P12439" s="167"/>
      <c r="Q12439" s="168"/>
    </row>
    <row r="12440" spans="16:17" ht="0" hidden="1" customHeight="1" x14ac:dyDescent="0.25">
      <c r="P12440" s="167"/>
      <c r="Q12440" s="168"/>
    </row>
    <row r="12441" spans="16:17" ht="0" hidden="1" customHeight="1" x14ac:dyDescent="0.25">
      <c r="P12441" s="167"/>
      <c r="Q12441" s="168"/>
    </row>
    <row r="12442" spans="16:17" ht="0" hidden="1" customHeight="1" x14ac:dyDescent="0.25">
      <c r="P12442" s="167"/>
      <c r="Q12442" s="168"/>
    </row>
    <row r="12443" spans="16:17" ht="0" hidden="1" customHeight="1" x14ac:dyDescent="0.25">
      <c r="P12443" s="167"/>
      <c r="Q12443" s="168"/>
    </row>
    <row r="12444" spans="16:17" ht="0" hidden="1" customHeight="1" x14ac:dyDescent="0.25">
      <c r="P12444" s="167"/>
      <c r="Q12444" s="168"/>
    </row>
    <row r="12445" spans="16:17" ht="0" hidden="1" customHeight="1" x14ac:dyDescent="0.25">
      <c r="P12445" s="167"/>
      <c r="Q12445" s="168"/>
    </row>
    <row r="12446" spans="16:17" ht="0" hidden="1" customHeight="1" x14ac:dyDescent="0.25">
      <c r="P12446" s="167"/>
      <c r="Q12446" s="168"/>
    </row>
    <row r="12447" spans="16:17" ht="0" hidden="1" customHeight="1" x14ac:dyDescent="0.25">
      <c r="P12447" s="167"/>
      <c r="Q12447" s="168"/>
    </row>
    <row r="12448" spans="16:17" ht="0" hidden="1" customHeight="1" x14ac:dyDescent="0.25">
      <c r="P12448" s="167"/>
      <c r="Q12448" s="168"/>
    </row>
    <row r="12449" spans="16:17" ht="0" hidden="1" customHeight="1" x14ac:dyDescent="0.25">
      <c r="P12449" s="167"/>
      <c r="Q12449" s="168"/>
    </row>
    <row r="12450" spans="16:17" ht="0" hidden="1" customHeight="1" x14ac:dyDescent="0.25">
      <c r="P12450" s="167"/>
      <c r="Q12450" s="168"/>
    </row>
    <row r="12451" spans="16:17" ht="0" hidden="1" customHeight="1" x14ac:dyDescent="0.25">
      <c r="P12451" s="167"/>
      <c r="Q12451" s="168"/>
    </row>
    <row r="12452" spans="16:17" ht="0" hidden="1" customHeight="1" x14ac:dyDescent="0.25">
      <c r="P12452" s="167"/>
      <c r="Q12452" s="168"/>
    </row>
    <row r="12453" spans="16:17" ht="0" hidden="1" customHeight="1" x14ac:dyDescent="0.25">
      <c r="P12453" s="167"/>
      <c r="Q12453" s="168"/>
    </row>
    <row r="12454" spans="16:17" ht="0" hidden="1" customHeight="1" x14ac:dyDescent="0.25">
      <c r="P12454" s="167"/>
      <c r="Q12454" s="168"/>
    </row>
    <row r="12455" spans="16:17" ht="0" hidden="1" customHeight="1" x14ac:dyDescent="0.25">
      <c r="P12455" s="167"/>
      <c r="Q12455" s="168"/>
    </row>
    <row r="12456" spans="16:17" ht="0" hidden="1" customHeight="1" x14ac:dyDescent="0.25">
      <c r="P12456" s="167"/>
      <c r="Q12456" s="168"/>
    </row>
    <row r="12457" spans="16:17" ht="0" hidden="1" customHeight="1" x14ac:dyDescent="0.25">
      <c r="P12457" s="167"/>
      <c r="Q12457" s="168"/>
    </row>
    <row r="12458" spans="16:17" ht="0" hidden="1" customHeight="1" x14ac:dyDescent="0.25">
      <c r="P12458" s="167"/>
      <c r="Q12458" s="168"/>
    </row>
    <row r="12459" spans="16:17" ht="0" hidden="1" customHeight="1" x14ac:dyDescent="0.25">
      <c r="P12459" s="167"/>
      <c r="Q12459" s="168"/>
    </row>
    <row r="12460" spans="16:17" ht="0" hidden="1" customHeight="1" x14ac:dyDescent="0.25">
      <c r="P12460" s="167"/>
      <c r="Q12460" s="168"/>
    </row>
    <row r="12461" spans="16:17" ht="0" hidden="1" customHeight="1" x14ac:dyDescent="0.25">
      <c r="P12461" s="167"/>
      <c r="Q12461" s="168"/>
    </row>
    <row r="12462" spans="16:17" ht="0" hidden="1" customHeight="1" x14ac:dyDescent="0.25">
      <c r="P12462" s="167"/>
      <c r="Q12462" s="168"/>
    </row>
    <row r="12463" spans="16:17" ht="0" hidden="1" customHeight="1" x14ac:dyDescent="0.25">
      <c r="P12463" s="167"/>
      <c r="Q12463" s="168"/>
    </row>
    <row r="12464" spans="16:17" ht="0" hidden="1" customHeight="1" x14ac:dyDescent="0.25">
      <c r="P12464" s="167"/>
      <c r="Q12464" s="168"/>
    </row>
    <row r="12465" spans="16:17" ht="0" hidden="1" customHeight="1" x14ac:dyDescent="0.25">
      <c r="P12465" s="167"/>
      <c r="Q12465" s="168"/>
    </row>
    <row r="12466" spans="16:17" ht="0" hidden="1" customHeight="1" x14ac:dyDescent="0.25">
      <c r="P12466" s="167"/>
      <c r="Q12466" s="168"/>
    </row>
    <row r="12467" spans="16:17" ht="0" hidden="1" customHeight="1" x14ac:dyDescent="0.25">
      <c r="P12467" s="167"/>
      <c r="Q12467" s="168"/>
    </row>
    <row r="12468" spans="16:17" ht="0" hidden="1" customHeight="1" x14ac:dyDescent="0.25">
      <c r="P12468" s="167"/>
      <c r="Q12468" s="168"/>
    </row>
    <row r="12469" spans="16:17" ht="0" hidden="1" customHeight="1" x14ac:dyDescent="0.25">
      <c r="P12469" s="167"/>
      <c r="Q12469" s="168"/>
    </row>
    <row r="12470" spans="16:17" ht="0" hidden="1" customHeight="1" x14ac:dyDescent="0.25">
      <c r="P12470" s="167"/>
      <c r="Q12470" s="168"/>
    </row>
    <row r="12471" spans="16:17" ht="0" hidden="1" customHeight="1" x14ac:dyDescent="0.25">
      <c r="P12471" s="167"/>
      <c r="Q12471" s="168"/>
    </row>
    <row r="12472" spans="16:17" ht="0" hidden="1" customHeight="1" x14ac:dyDescent="0.25">
      <c r="P12472" s="167"/>
      <c r="Q12472" s="168"/>
    </row>
    <row r="12473" spans="16:17" ht="0" hidden="1" customHeight="1" x14ac:dyDescent="0.25">
      <c r="P12473" s="167"/>
      <c r="Q12473" s="168"/>
    </row>
    <row r="12474" spans="16:17" ht="0" hidden="1" customHeight="1" x14ac:dyDescent="0.25">
      <c r="P12474" s="167"/>
      <c r="Q12474" s="168"/>
    </row>
    <row r="12475" spans="16:17" ht="0" hidden="1" customHeight="1" x14ac:dyDescent="0.25">
      <c r="P12475" s="167"/>
      <c r="Q12475" s="168"/>
    </row>
    <row r="12476" spans="16:17" ht="0" hidden="1" customHeight="1" x14ac:dyDescent="0.25">
      <c r="P12476" s="167"/>
      <c r="Q12476" s="168"/>
    </row>
    <row r="12477" spans="16:17" ht="0" hidden="1" customHeight="1" x14ac:dyDescent="0.25">
      <c r="P12477" s="167"/>
      <c r="Q12477" s="168"/>
    </row>
    <row r="12478" spans="16:17" ht="0" hidden="1" customHeight="1" x14ac:dyDescent="0.25">
      <c r="P12478" s="167"/>
      <c r="Q12478" s="168"/>
    </row>
    <row r="12479" spans="16:17" ht="0" hidden="1" customHeight="1" x14ac:dyDescent="0.25">
      <c r="P12479" s="167"/>
      <c r="Q12479" s="168"/>
    </row>
    <row r="12480" spans="16:17" ht="0" hidden="1" customHeight="1" x14ac:dyDescent="0.25">
      <c r="P12480" s="167"/>
      <c r="Q12480" s="168"/>
    </row>
    <row r="12481" spans="16:17" ht="0" hidden="1" customHeight="1" x14ac:dyDescent="0.25">
      <c r="P12481" s="167"/>
      <c r="Q12481" s="168"/>
    </row>
    <row r="12482" spans="16:17" ht="0" hidden="1" customHeight="1" x14ac:dyDescent="0.25">
      <c r="P12482" s="167"/>
      <c r="Q12482" s="168"/>
    </row>
    <row r="12483" spans="16:17" ht="0" hidden="1" customHeight="1" x14ac:dyDescent="0.25">
      <c r="P12483" s="167"/>
      <c r="Q12483" s="168"/>
    </row>
    <row r="12484" spans="16:17" ht="0" hidden="1" customHeight="1" x14ac:dyDescent="0.25">
      <c r="P12484" s="167"/>
      <c r="Q12484" s="168"/>
    </row>
    <row r="12485" spans="16:17" ht="0" hidden="1" customHeight="1" x14ac:dyDescent="0.25">
      <c r="P12485" s="167"/>
      <c r="Q12485" s="168"/>
    </row>
    <row r="12486" spans="16:17" ht="0" hidden="1" customHeight="1" x14ac:dyDescent="0.25">
      <c r="P12486" s="167"/>
      <c r="Q12486" s="168"/>
    </row>
    <row r="12487" spans="16:17" ht="0" hidden="1" customHeight="1" x14ac:dyDescent="0.25">
      <c r="P12487" s="167"/>
      <c r="Q12487" s="168"/>
    </row>
    <row r="12488" spans="16:17" ht="0" hidden="1" customHeight="1" x14ac:dyDescent="0.25">
      <c r="P12488" s="167"/>
      <c r="Q12488" s="168"/>
    </row>
    <row r="12489" spans="16:17" ht="0" hidden="1" customHeight="1" x14ac:dyDescent="0.25">
      <c r="P12489" s="167"/>
      <c r="Q12489" s="168"/>
    </row>
    <row r="12490" spans="16:17" ht="0" hidden="1" customHeight="1" x14ac:dyDescent="0.25">
      <c r="P12490" s="167"/>
      <c r="Q12490" s="168"/>
    </row>
    <row r="12491" spans="16:17" ht="0" hidden="1" customHeight="1" x14ac:dyDescent="0.25">
      <c r="P12491" s="167"/>
      <c r="Q12491" s="168"/>
    </row>
    <row r="12492" spans="16:17" ht="0" hidden="1" customHeight="1" x14ac:dyDescent="0.25">
      <c r="P12492" s="167"/>
      <c r="Q12492" s="168"/>
    </row>
    <row r="12493" spans="16:17" ht="0" hidden="1" customHeight="1" x14ac:dyDescent="0.25">
      <c r="P12493" s="167"/>
      <c r="Q12493" s="168"/>
    </row>
    <row r="12494" spans="16:17" ht="0" hidden="1" customHeight="1" x14ac:dyDescent="0.25">
      <c r="P12494" s="167"/>
      <c r="Q12494" s="168"/>
    </row>
    <row r="12495" spans="16:17" ht="0" hidden="1" customHeight="1" x14ac:dyDescent="0.25">
      <c r="P12495" s="167"/>
      <c r="Q12495" s="168"/>
    </row>
    <row r="12496" spans="16:17" ht="0" hidden="1" customHeight="1" x14ac:dyDescent="0.25">
      <c r="P12496" s="167"/>
      <c r="Q12496" s="168"/>
    </row>
    <row r="12497" spans="16:17" ht="0" hidden="1" customHeight="1" x14ac:dyDescent="0.25">
      <c r="P12497" s="167"/>
      <c r="Q12497" s="168"/>
    </row>
    <row r="12498" spans="16:17" ht="0" hidden="1" customHeight="1" x14ac:dyDescent="0.25">
      <c r="P12498" s="167"/>
      <c r="Q12498" s="168"/>
    </row>
    <row r="12499" spans="16:17" ht="0" hidden="1" customHeight="1" x14ac:dyDescent="0.25">
      <c r="P12499" s="167"/>
      <c r="Q12499" s="168"/>
    </row>
    <row r="12500" spans="16:17" ht="0" hidden="1" customHeight="1" x14ac:dyDescent="0.25">
      <c r="P12500" s="167"/>
      <c r="Q12500" s="168"/>
    </row>
    <row r="12501" spans="16:17" ht="0" hidden="1" customHeight="1" x14ac:dyDescent="0.25">
      <c r="P12501" s="167"/>
      <c r="Q12501" s="168"/>
    </row>
    <row r="12502" spans="16:17" ht="0" hidden="1" customHeight="1" x14ac:dyDescent="0.25">
      <c r="P12502" s="167"/>
      <c r="Q12502" s="168"/>
    </row>
    <row r="12503" spans="16:17" ht="0" hidden="1" customHeight="1" x14ac:dyDescent="0.25">
      <c r="P12503" s="167"/>
      <c r="Q12503" s="168"/>
    </row>
    <row r="12504" spans="16:17" ht="0" hidden="1" customHeight="1" x14ac:dyDescent="0.25">
      <c r="P12504" s="167"/>
      <c r="Q12504" s="168"/>
    </row>
    <row r="12505" spans="16:17" ht="0" hidden="1" customHeight="1" x14ac:dyDescent="0.25">
      <c r="P12505" s="167"/>
      <c r="Q12505" s="168"/>
    </row>
    <row r="12506" spans="16:17" ht="0" hidden="1" customHeight="1" x14ac:dyDescent="0.25">
      <c r="P12506" s="167"/>
      <c r="Q12506" s="168"/>
    </row>
    <row r="12507" spans="16:17" ht="0" hidden="1" customHeight="1" x14ac:dyDescent="0.25">
      <c r="P12507" s="167"/>
      <c r="Q12507" s="168"/>
    </row>
    <row r="12508" spans="16:17" ht="0" hidden="1" customHeight="1" x14ac:dyDescent="0.25">
      <c r="P12508" s="167"/>
      <c r="Q12508" s="168"/>
    </row>
    <row r="12509" spans="16:17" ht="0" hidden="1" customHeight="1" x14ac:dyDescent="0.25">
      <c r="P12509" s="167"/>
      <c r="Q12509" s="168"/>
    </row>
    <row r="12510" spans="16:17" ht="0" hidden="1" customHeight="1" x14ac:dyDescent="0.25">
      <c r="P12510" s="167"/>
      <c r="Q12510" s="168"/>
    </row>
    <row r="12511" spans="16:17" ht="0" hidden="1" customHeight="1" x14ac:dyDescent="0.25">
      <c r="P12511" s="167"/>
      <c r="Q12511" s="168"/>
    </row>
    <row r="12512" spans="16:17" ht="0" hidden="1" customHeight="1" x14ac:dyDescent="0.25">
      <c r="P12512" s="167"/>
      <c r="Q12512" s="168"/>
    </row>
    <row r="12513" spans="16:17" ht="0" hidden="1" customHeight="1" x14ac:dyDescent="0.25">
      <c r="P12513" s="167"/>
      <c r="Q12513" s="168"/>
    </row>
    <row r="12514" spans="16:17" ht="0" hidden="1" customHeight="1" x14ac:dyDescent="0.25">
      <c r="P12514" s="167"/>
      <c r="Q12514" s="168"/>
    </row>
    <row r="12515" spans="16:17" ht="0" hidden="1" customHeight="1" x14ac:dyDescent="0.25">
      <c r="P12515" s="167"/>
      <c r="Q12515" s="168"/>
    </row>
    <row r="12516" spans="16:17" ht="0" hidden="1" customHeight="1" x14ac:dyDescent="0.25">
      <c r="P12516" s="167"/>
      <c r="Q12516" s="168"/>
    </row>
    <row r="12517" spans="16:17" ht="0" hidden="1" customHeight="1" x14ac:dyDescent="0.25">
      <c r="P12517" s="167"/>
      <c r="Q12517" s="168"/>
    </row>
    <row r="12518" spans="16:17" ht="0" hidden="1" customHeight="1" x14ac:dyDescent="0.25">
      <c r="P12518" s="167"/>
      <c r="Q12518" s="168"/>
    </row>
    <row r="12519" spans="16:17" ht="0" hidden="1" customHeight="1" x14ac:dyDescent="0.25">
      <c r="P12519" s="167"/>
      <c r="Q12519" s="168"/>
    </row>
    <row r="12520" spans="16:17" ht="0" hidden="1" customHeight="1" x14ac:dyDescent="0.25">
      <c r="P12520" s="167"/>
      <c r="Q12520" s="168"/>
    </row>
    <row r="12521" spans="16:17" ht="0" hidden="1" customHeight="1" x14ac:dyDescent="0.25">
      <c r="P12521" s="167"/>
      <c r="Q12521" s="168"/>
    </row>
    <row r="12522" spans="16:17" ht="0" hidden="1" customHeight="1" x14ac:dyDescent="0.25">
      <c r="P12522" s="167"/>
      <c r="Q12522" s="168"/>
    </row>
    <row r="12523" spans="16:17" ht="0" hidden="1" customHeight="1" x14ac:dyDescent="0.25">
      <c r="P12523" s="167"/>
      <c r="Q12523" s="168"/>
    </row>
    <row r="12524" spans="16:17" ht="0" hidden="1" customHeight="1" x14ac:dyDescent="0.25">
      <c r="P12524" s="167"/>
      <c r="Q12524" s="168"/>
    </row>
    <row r="12525" spans="16:17" ht="0" hidden="1" customHeight="1" x14ac:dyDescent="0.25">
      <c r="P12525" s="167"/>
      <c r="Q12525" s="168"/>
    </row>
    <row r="12526" spans="16:17" ht="0" hidden="1" customHeight="1" x14ac:dyDescent="0.25">
      <c r="P12526" s="167"/>
      <c r="Q12526" s="168"/>
    </row>
    <row r="12527" spans="16:17" ht="0" hidden="1" customHeight="1" x14ac:dyDescent="0.25">
      <c r="P12527" s="167"/>
      <c r="Q12527" s="168"/>
    </row>
    <row r="12528" spans="16:17" ht="0" hidden="1" customHeight="1" x14ac:dyDescent="0.25">
      <c r="P12528" s="167"/>
      <c r="Q12528" s="168"/>
    </row>
    <row r="12529" spans="16:17" ht="0" hidden="1" customHeight="1" x14ac:dyDescent="0.25">
      <c r="P12529" s="167"/>
      <c r="Q12529" s="168"/>
    </row>
    <row r="12530" spans="16:17" ht="0" hidden="1" customHeight="1" x14ac:dyDescent="0.25">
      <c r="P12530" s="167"/>
      <c r="Q12530" s="168"/>
    </row>
    <row r="12531" spans="16:17" ht="0" hidden="1" customHeight="1" x14ac:dyDescent="0.25">
      <c r="P12531" s="167"/>
      <c r="Q12531" s="168"/>
    </row>
    <row r="12532" spans="16:17" ht="0" hidden="1" customHeight="1" x14ac:dyDescent="0.25">
      <c r="P12532" s="167"/>
      <c r="Q12532" s="168"/>
    </row>
    <row r="12533" spans="16:17" ht="0" hidden="1" customHeight="1" x14ac:dyDescent="0.25">
      <c r="P12533" s="167"/>
      <c r="Q12533" s="168"/>
    </row>
    <row r="12534" spans="16:17" ht="0" hidden="1" customHeight="1" x14ac:dyDescent="0.25">
      <c r="P12534" s="167"/>
      <c r="Q12534" s="168"/>
    </row>
    <row r="12535" spans="16:17" ht="0" hidden="1" customHeight="1" x14ac:dyDescent="0.25">
      <c r="P12535" s="167"/>
      <c r="Q12535" s="168"/>
    </row>
    <row r="12536" spans="16:17" ht="0" hidden="1" customHeight="1" x14ac:dyDescent="0.25">
      <c r="P12536" s="167"/>
      <c r="Q12536" s="168"/>
    </row>
    <row r="12537" spans="16:17" ht="0" hidden="1" customHeight="1" x14ac:dyDescent="0.25">
      <c r="P12537" s="167"/>
      <c r="Q12537" s="168"/>
    </row>
    <row r="12538" spans="16:17" ht="0" hidden="1" customHeight="1" x14ac:dyDescent="0.25">
      <c r="P12538" s="167"/>
      <c r="Q12538" s="168"/>
    </row>
    <row r="12539" spans="16:17" ht="0" hidden="1" customHeight="1" x14ac:dyDescent="0.25">
      <c r="P12539" s="167"/>
      <c r="Q12539" s="168"/>
    </row>
    <row r="12540" spans="16:17" ht="0" hidden="1" customHeight="1" x14ac:dyDescent="0.25">
      <c r="P12540" s="167"/>
      <c r="Q12540" s="168"/>
    </row>
    <row r="12541" spans="16:17" ht="0" hidden="1" customHeight="1" x14ac:dyDescent="0.25">
      <c r="P12541" s="167"/>
      <c r="Q12541" s="168"/>
    </row>
    <row r="12542" spans="16:17" ht="0" hidden="1" customHeight="1" x14ac:dyDescent="0.25">
      <c r="P12542" s="167"/>
      <c r="Q12542" s="168"/>
    </row>
    <row r="12543" spans="16:17" ht="0" hidden="1" customHeight="1" x14ac:dyDescent="0.25">
      <c r="P12543" s="167"/>
      <c r="Q12543" s="168"/>
    </row>
    <row r="12544" spans="16:17" ht="0" hidden="1" customHeight="1" x14ac:dyDescent="0.25">
      <c r="P12544" s="167"/>
      <c r="Q12544" s="168"/>
    </row>
    <row r="12545" spans="16:17" ht="0" hidden="1" customHeight="1" x14ac:dyDescent="0.25">
      <c r="P12545" s="167"/>
      <c r="Q12545" s="168"/>
    </row>
    <row r="12546" spans="16:17" ht="0" hidden="1" customHeight="1" x14ac:dyDescent="0.25">
      <c r="P12546" s="167"/>
      <c r="Q12546" s="168"/>
    </row>
    <row r="12547" spans="16:17" ht="0" hidden="1" customHeight="1" x14ac:dyDescent="0.25">
      <c r="P12547" s="167"/>
      <c r="Q12547" s="168"/>
    </row>
    <row r="12548" spans="16:17" ht="0" hidden="1" customHeight="1" x14ac:dyDescent="0.25">
      <c r="P12548" s="167"/>
      <c r="Q12548" s="168"/>
    </row>
    <row r="12549" spans="16:17" ht="0" hidden="1" customHeight="1" x14ac:dyDescent="0.25">
      <c r="P12549" s="167"/>
      <c r="Q12549" s="168"/>
    </row>
    <row r="12550" spans="16:17" ht="0" hidden="1" customHeight="1" x14ac:dyDescent="0.25">
      <c r="P12550" s="167"/>
      <c r="Q12550" s="168"/>
    </row>
    <row r="12551" spans="16:17" ht="0" hidden="1" customHeight="1" x14ac:dyDescent="0.25">
      <c r="P12551" s="167"/>
      <c r="Q12551" s="168"/>
    </row>
    <row r="12552" spans="16:17" ht="0" hidden="1" customHeight="1" x14ac:dyDescent="0.25">
      <c r="P12552" s="167"/>
      <c r="Q12552" s="168"/>
    </row>
    <row r="12553" spans="16:17" ht="0" hidden="1" customHeight="1" x14ac:dyDescent="0.25">
      <c r="P12553" s="167"/>
      <c r="Q12553" s="168"/>
    </row>
    <row r="12554" spans="16:17" ht="0" hidden="1" customHeight="1" x14ac:dyDescent="0.25">
      <c r="P12554" s="167"/>
      <c r="Q12554" s="168"/>
    </row>
    <row r="12555" spans="16:17" ht="0" hidden="1" customHeight="1" x14ac:dyDescent="0.25">
      <c r="P12555" s="167"/>
      <c r="Q12555" s="168"/>
    </row>
    <row r="12556" spans="16:17" ht="0" hidden="1" customHeight="1" x14ac:dyDescent="0.25">
      <c r="P12556" s="167"/>
      <c r="Q12556" s="168"/>
    </row>
    <row r="12557" spans="16:17" ht="0" hidden="1" customHeight="1" x14ac:dyDescent="0.25">
      <c r="P12557" s="167"/>
      <c r="Q12557" s="168"/>
    </row>
    <row r="12558" spans="16:17" ht="0" hidden="1" customHeight="1" x14ac:dyDescent="0.25">
      <c r="P12558" s="167"/>
      <c r="Q12558" s="168"/>
    </row>
    <row r="12559" spans="16:17" ht="0" hidden="1" customHeight="1" x14ac:dyDescent="0.25">
      <c r="P12559" s="167"/>
      <c r="Q12559" s="168"/>
    </row>
    <row r="12560" spans="16:17" ht="0" hidden="1" customHeight="1" x14ac:dyDescent="0.25">
      <c r="P12560" s="167"/>
      <c r="Q12560" s="168"/>
    </row>
    <row r="12561" spans="16:17" ht="0" hidden="1" customHeight="1" x14ac:dyDescent="0.25">
      <c r="P12561" s="167"/>
      <c r="Q12561" s="168"/>
    </row>
    <row r="12562" spans="16:17" ht="0" hidden="1" customHeight="1" x14ac:dyDescent="0.25">
      <c r="P12562" s="167"/>
      <c r="Q12562" s="168"/>
    </row>
    <row r="12563" spans="16:17" ht="0" hidden="1" customHeight="1" x14ac:dyDescent="0.25">
      <c r="P12563" s="167"/>
      <c r="Q12563" s="168"/>
    </row>
    <row r="12564" spans="16:17" ht="0" hidden="1" customHeight="1" x14ac:dyDescent="0.25">
      <c r="P12564" s="167"/>
      <c r="Q12564" s="168"/>
    </row>
    <row r="12565" spans="16:17" ht="0" hidden="1" customHeight="1" x14ac:dyDescent="0.25">
      <c r="P12565" s="167"/>
      <c r="Q12565" s="168"/>
    </row>
    <row r="12566" spans="16:17" ht="0" hidden="1" customHeight="1" x14ac:dyDescent="0.25">
      <c r="P12566" s="167"/>
      <c r="Q12566" s="168"/>
    </row>
    <row r="12567" spans="16:17" ht="0" hidden="1" customHeight="1" x14ac:dyDescent="0.25">
      <c r="P12567" s="167"/>
      <c r="Q12567" s="168"/>
    </row>
    <row r="12568" spans="16:17" ht="0" hidden="1" customHeight="1" x14ac:dyDescent="0.25">
      <c r="P12568" s="167"/>
      <c r="Q12568" s="168"/>
    </row>
    <row r="12569" spans="16:17" ht="0" hidden="1" customHeight="1" x14ac:dyDescent="0.25">
      <c r="P12569" s="167"/>
      <c r="Q12569" s="168"/>
    </row>
    <row r="12570" spans="16:17" ht="0" hidden="1" customHeight="1" x14ac:dyDescent="0.25">
      <c r="P12570" s="167"/>
      <c r="Q12570" s="168"/>
    </row>
    <row r="12571" spans="16:17" ht="0" hidden="1" customHeight="1" x14ac:dyDescent="0.25">
      <c r="P12571" s="167"/>
      <c r="Q12571" s="168"/>
    </row>
    <row r="12572" spans="16:17" ht="0" hidden="1" customHeight="1" x14ac:dyDescent="0.25">
      <c r="P12572" s="167"/>
      <c r="Q12572" s="168"/>
    </row>
    <row r="12573" spans="16:17" ht="0" hidden="1" customHeight="1" x14ac:dyDescent="0.25">
      <c r="P12573" s="167"/>
      <c r="Q12573" s="168"/>
    </row>
    <row r="12574" spans="16:17" ht="0" hidden="1" customHeight="1" x14ac:dyDescent="0.25">
      <c r="P12574" s="167"/>
      <c r="Q12574" s="168"/>
    </row>
    <row r="12575" spans="16:17" ht="0" hidden="1" customHeight="1" x14ac:dyDescent="0.25">
      <c r="P12575" s="167"/>
      <c r="Q12575" s="168"/>
    </row>
    <row r="12576" spans="16:17" ht="0" hidden="1" customHeight="1" x14ac:dyDescent="0.25">
      <c r="P12576" s="167"/>
      <c r="Q12576" s="168"/>
    </row>
    <row r="12577" spans="16:17" ht="0" hidden="1" customHeight="1" x14ac:dyDescent="0.25">
      <c r="P12577" s="167"/>
      <c r="Q12577" s="168"/>
    </row>
    <row r="12578" spans="16:17" ht="0" hidden="1" customHeight="1" x14ac:dyDescent="0.25">
      <c r="P12578" s="167"/>
      <c r="Q12578" s="168"/>
    </row>
    <row r="12579" spans="16:17" ht="0" hidden="1" customHeight="1" x14ac:dyDescent="0.25">
      <c r="P12579" s="167"/>
      <c r="Q12579" s="168"/>
    </row>
    <row r="12580" spans="16:17" ht="0" hidden="1" customHeight="1" x14ac:dyDescent="0.25">
      <c r="P12580" s="167"/>
      <c r="Q12580" s="168"/>
    </row>
    <row r="12581" spans="16:17" ht="0" hidden="1" customHeight="1" x14ac:dyDescent="0.25">
      <c r="P12581" s="167"/>
      <c r="Q12581" s="168"/>
    </row>
    <row r="12582" spans="16:17" ht="0" hidden="1" customHeight="1" x14ac:dyDescent="0.25">
      <c r="P12582" s="167"/>
      <c r="Q12582" s="168"/>
    </row>
    <row r="12583" spans="16:17" ht="0" hidden="1" customHeight="1" x14ac:dyDescent="0.25">
      <c r="P12583" s="167"/>
      <c r="Q12583" s="168"/>
    </row>
    <row r="12584" spans="16:17" ht="0" hidden="1" customHeight="1" x14ac:dyDescent="0.25">
      <c r="P12584" s="167"/>
      <c r="Q12584" s="168"/>
    </row>
    <row r="12585" spans="16:17" ht="0" hidden="1" customHeight="1" x14ac:dyDescent="0.25">
      <c r="P12585" s="167"/>
      <c r="Q12585" s="168"/>
    </row>
    <row r="12586" spans="16:17" ht="0" hidden="1" customHeight="1" x14ac:dyDescent="0.25">
      <c r="P12586" s="167"/>
      <c r="Q12586" s="168"/>
    </row>
    <row r="12587" spans="16:17" ht="0" hidden="1" customHeight="1" x14ac:dyDescent="0.25">
      <c r="P12587" s="167"/>
      <c r="Q12587" s="168"/>
    </row>
    <row r="12588" spans="16:17" ht="0" hidden="1" customHeight="1" x14ac:dyDescent="0.25">
      <c r="P12588" s="167"/>
      <c r="Q12588" s="168"/>
    </row>
    <row r="12589" spans="16:17" ht="0" hidden="1" customHeight="1" x14ac:dyDescent="0.25">
      <c r="P12589" s="167"/>
      <c r="Q12589" s="168"/>
    </row>
    <row r="12590" spans="16:17" ht="0" hidden="1" customHeight="1" x14ac:dyDescent="0.25">
      <c r="P12590" s="167"/>
      <c r="Q12590" s="168"/>
    </row>
    <row r="12591" spans="16:17" ht="0" hidden="1" customHeight="1" x14ac:dyDescent="0.25">
      <c r="P12591" s="167"/>
      <c r="Q12591" s="168"/>
    </row>
    <row r="12592" spans="16:17" ht="0" hidden="1" customHeight="1" x14ac:dyDescent="0.25">
      <c r="P12592" s="167"/>
      <c r="Q12592" s="168"/>
    </row>
    <row r="12593" spans="16:17" ht="0" hidden="1" customHeight="1" x14ac:dyDescent="0.25">
      <c r="P12593" s="167"/>
      <c r="Q12593" s="168"/>
    </row>
    <row r="12594" spans="16:17" ht="0" hidden="1" customHeight="1" x14ac:dyDescent="0.25">
      <c r="P12594" s="167"/>
      <c r="Q12594" s="168"/>
    </row>
    <row r="12595" spans="16:17" ht="0" hidden="1" customHeight="1" x14ac:dyDescent="0.25">
      <c r="P12595" s="167"/>
      <c r="Q12595" s="168"/>
    </row>
    <row r="12596" spans="16:17" ht="0" hidden="1" customHeight="1" x14ac:dyDescent="0.25">
      <c r="P12596" s="167"/>
      <c r="Q12596" s="168"/>
    </row>
    <row r="12597" spans="16:17" ht="0" hidden="1" customHeight="1" x14ac:dyDescent="0.25">
      <c r="P12597" s="167"/>
      <c r="Q12597" s="168"/>
    </row>
    <row r="12598" spans="16:17" ht="0" hidden="1" customHeight="1" x14ac:dyDescent="0.25">
      <c r="P12598" s="167"/>
      <c r="Q12598" s="168"/>
    </row>
    <row r="12599" spans="16:17" ht="0" hidden="1" customHeight="1" x14ac:dyDescent="0.25">
      <c r="P12599" s="167"/>
      <c r="Q12599" s="168"/>
    </row>
    <row r="12600" spans="16:17" ht="0" hidden="1" customHeight="1" x14ac:dyDescent="0.25">
      <c r="P12600" s="167"/>
      <c r="Q12600" s="168"/>
    </row>
    <row r="12601" spans="16:17" ht="0" hidden="1" customHeight="1" x14ac:dyDescent="0.25">
      <c r="P12601" s="167"/>
      <c r="Q12601" s="168"/>
    </row>
    <row r="12602" spans="16:17" ht="0" hidden="1" customHeight="1" x14ac:dyDescent="0.25">
      <c r="P12602" s="167"/>
      <c r="Q12602" s="168"/>
    </row>
    <row r="12603" spans="16:17" ht="0" hidden="1" customHeight="1" x14ac:dyDescent="0.25">
      <c r="P12603" s="167"/>
      <c r="Q12603" s="168"/>
    </row>
    <row r="12604" spans="16:17" ht="0" hidden="1" customHeight="1" x14ac:dyDescent="0.25">
      <c r="P12604" s="167"/>
      <c r="Q12604" s="168"/>
    </row>
    <row r="12605" spans="16:17" ht="0" hidden="1" customHeight="1" x14ac:dyDescent="0.25">
      <c r="P12605" s="167"/>
      <c r="Q12605" s="168"/>
    </row>
    <row r="12606" spans="16:17" ht="0" hidden="1" customHeight="1" x14ac:dyDescent="0.25">
      <c r="P12606" s="167"/>
      <c r="Q12606" s="168"/>
    </row>
    <row r="12607" spans="16:17" ht="0" hidden="1" customHeight="1" x14ac:dyDescent="0.25">
      <c r="P12607" s="167"/>
      <c r="Q12607" s="168"/>
    </row>
    <row r="12608" spans="16:17" ht="0" hidden="1" customHeight="1" x14ac:dyDescent="0.25">
      <c r="P12608" s="167"/>
      <c r="Q12608" s="168"/>
    </row>
    <row r="12609" spans="16:17" ht="0" hidden="1" customHeight="1" x14ac:dyDescent="0.25">
      <c r="P12609" s="167"/>
      <c r="Q12609" s="168"/>
    </row>
    <row r="12610" spans="16:17" ht="0" hidden="1" customHeight="1" x14ac:dyDescent="0.25">
      <c r="P12610" s="167"/>
      <c r="Q12610" s="168"/>
    </row>
    <row r="12611" spans="16:17" ht="0" hidden="1" customHeight="1" x14ac:dyDescent="0.25">
      <c r="P12611" s="167"/>
      <c r="Q12611" s="168"/>
    </row>
    <row r="12612" spans="16:17" ht="0" hidden="1" customHeight="1" x14ac:dyDescent="0.25">
      <c r="P12612" s="167"/>
      <c r="Q12612" s="168"/>
    </row>
    <row r="12613" spans="16:17" ht="0" hidden="1" customHeight="1" x14ac:dyDescent="0.25">
      <c r="P12613" s="167"/>
      <c r="Q12613" s="168"/>
    </row>
    <row r="12614" spans="16:17" ht="0" hidden="1" customHeight="1" x14ac:dyDescent="0.25">
      <c r="P12614" s="167"/>
      <c r="Q12614" s="168"/>
    </row>
    <row r="12615" spans="16:17" ht="0" hidden="1" customHeight="1" x14ac:dyDescent="0.25">
      <c r="P12615" s="167"/>
      <c r="Q12615" s="168"/>
    </row>
    <row r="12616" spans="16:17" ht="0" hidden="1" customHeight="1" x14ac:dyDescent="0.25">
      <c r="P12616" s="167"/>
      <c r="Q12616" s="168"/>
    </row>
    <row r="12617" spans="16:17" ht="0" hidden="1" customHeight="1" x14ac:dyDescent="0.25">
      <c r="P12617" s="167"/>
      <c r="Q12617" s="168"/>
    </row>
    <row r="12618" spans="16:17" ht="0" hidden="1" customHeight="1" x14ac:dyDescent="0.25">
      <c r="P12618" s="167"/>
      <c r="Q12618" s="168"/>
    </row>
    <row r="12619" spans="16:17" ht="0" hidden="1" customHeight="1" x14ac:dyDescent="0.25">
      <c r="P12619" s="167"/>
      <c r="Q12619" s="168"/>
    </row>
    <row r="12620" spans="16:17" ht="0" hidden="1" customHeight="1" x14ac:dyDescent="0.25">
      <c r="P12620" s="167"/>
      <c r="Q12620" s="168"/>
    </row>
    <row r="12621" spans="16:17" ht="0" hidden="1" customHeight="1" x14ac:dyDescent="0.25">
      <c r="P12621" s="167"/>
      <c r="Q12621" s="168"/>
    </row>
    <row r="12622" spans="16:17" ht="0" hidden="1" customHeight="1" x14ac:dyDescent="0.25">
      <c r="P12622" s="167"/>
      <c r="Q12622" s="168"/>
    </row>
    <row r="12623" spans="16:17" ht="0" hidden="1" customHeight="1" x14ac:dyDescent="0.25">
      <c r="P12623" s="167"/>
      <c r="Q12623" s="168"/>
    </row>
    <row r="12624" spans="16:17" ht="0" hidden="1" customHeight="1" x14ac:dyDescent="0.25">
      <c r="P12624" s="167"/>
      <c r="Q12624" s="168"/>
    </row>
    <row r="12625" spans="16:17" ht="0" hidden="1" customHeight="1" x14ac:dyDescent="0.25">
      <c r="P12625" s="167"/>
      <c r="Q12625" s="168"/>
    </row>
    <row r="12626" spans="16:17" ht="0" hidden="1" customHeight="1" x14ac:dyDescent="0.25">
      <c r="P12626" s="167"/>
      <c r="Q12626" s="168"/>
    </row>
    <row r="12627" spans="16:17" ht="0" hidden="1" customHeight="1" x14ac:dyDescent="0.25">
      <c r="P12627" s="167"/>
      <c r="Q12627" s="168"/>
    </row>
    <row r="12628" spans="16:17" ht="0" hidden="1" customHeight="1" x14ac:dyDescent="0.25">
      <c r="P12628" s="167"/>
      <c r="Q12628" s="168"/>
    </row>
    <row r="12629" spans="16:17" ht="0" hidden="1" customHeight="1" x14ac:dyDescent="0.25">
      <c r="P12629" s="167"/>
      <c r="Q12629" s="168"/>
    </row>
    <row r="12630" spans="16:17" ht="0" hidden="1" customHeight="1" x14ac:dyDescent="0.25">
      <c r="P12630" s="167"/>
      <c r="Q12630" s="168"/>
    </row>
    <row r="12631" spans="16:17" ht="0" hidden="1" customHeight="1" x14ac:dyDescent="0.25">
      <c r="P12631" s="167"/>
      <c r="Q12631" s="168"/>
    </row>
    <row r="12632" spans="16:17" ht="0" hidden="1" customHeight="1" x14ac:dyDescent="0.25">
      <c r="P12632" s="167"/>
      <c r="Q12632" s="168"/>
    </row>
    <row r="12633" spans="16:17" ht="0" hidden="1" customHeight="1" x14ac:dyDescent="0.25">
      <c r="P12633" s="167"/>
      <c r="Q12633" s="168"/>
    </row>
    <row r="12634" spans="16:17" ht="0" hidden="1" customHeight="1" x14ac:dyDescent="0.25">
      <c r="P12634" s="167"/>
      <c r="Q12634" s="168"/>
    </row>
    <row r="12635" spans="16:17" ht="0" hidden="1" customHeight="1" x14ac:dyDescent="0.25">
      <c r="P12635" s="167"/>
      <c r="Q12635" s="168"/>
    </row>
    <row r="12636" spans="16:17" ht="0" hidden="1" customHeight="1" x14ac:dyDescent="0.25">
      <c r="P12636" s="167"/>
      <c r="Q12636" s="168"/>
    </row>
    <row r="12637" spans="16:17" ht="0" hidden="1" customHeight="1" x14ac:dyDescent="0.25">
      <c r="P12637" s="167"/>
      <c r="Q12637" s="168"/>
    </row>
    <row r="12638" spans="16:17" ht="0" hidden="1" customHeight="1" x14ac:dyDescent="0.25">
      <c r="P12638" s="167"/>
      <c r="Q12638" s="168"/>
    </row>
    <row r="12639" spans="16:17" ht="0" hidden="1" customHeight="1" x14ac:dyDescent="0.25">
      <c r="P12639" s="167"/>
      <c r="Q12639" s="168"/>
    </row>
    <row r="12640" spans="16:17" ht="0" hidden="1" customHeight="1" x14ac:dyDescent="0.25">
      <c r="P12640" s="167"/>
      <c r="Q12640" s="168"/>
    </row>
    <row r="12641" spans="16:17" ht="0" hidden="1" customHeight="1" x14ac:dyDescent="0.25">
      <c r="P12641" s="167"/>
      <c r="Q12641" s="168"/>
    </row>
    <row r="12642" spans="16:17" ht="0" hidden="1" customHeight="1" x14ac:dyDescent="0.25">
      <c r="P12642" s="167"/>
      <c r="Q12642" s="168"/>
    </row>
    <row r="12643" spans="16:17" ht="0" hidden="1" customHeight="1" x14ac:dyDescent="0.25">
      <c r="P12643" s="167"/>
      <c r="Q12643" s="168"/>
    </row>
    <row r="12644" spans="16:17" ht="0" hidden="1" customHeight="1" x14ac:dyDescent="0.25">
      <c r="P12644" s="167"/>
      <c r="Q12644" s="168"/>
    </row>
    <row r="12645" spans="16:17" ht="0" hidden="1" customHeight="1" x14ac:dyDescent="0.25">
      <c r="P12645" s="167"/>
      <c r="Q12645" s="168"/>
    </row>
    <row r="12646" spans="16:17" ht="0" hidden="1" customHeight="1" x14ac:dyDescent="0.25">
      <c r="P12646" s="167"/>
      <c r="Q12646" s="168"/>
    </row>
    <row r="12647" spans="16:17" ht="0" hidden="1" customHeight="1" x14ac:dyDescent="0.25">
      <c r="P12647" s="167"/>
      <c r="Q12647" s="168"/>
    </row>
    <row r="12648" spans="16:17" ht="0" hidden="1" customHeight="1" x14ac:dyDescent="0.25">
      <c r="P12648" s="167"/>
      <c r="Q12648" s="168"/>
    </row>
    <row r="12649" spans="16:17" ht="0" hidden="1" customHeight="1" x14ac:dyDescent="0.25">
      <c r="P12649" s="167"/>
      <c r="Q12649" s="168"/>
    </row>
    <row r="12650" spans="16:17" ht="0" hidden="1" customHeight="1" x14ac:dyDescent="0.25">
      <c r="P12650" s="167"/>
      <c r="Q12650" s="168"/>
    </row>
    <row r="12651" spans="16:17" ht="0" hidden="1" customHeight="1" x14ac:dyDescent="0.25">
      <c r="P12651" s="167"/>
      <c r="Q12651" s="168"/>
    </row>
    <row r="12652" spans="16:17" ht="0" hidden="1" customHeight="1" x14ac:dyDescent="0.25">
      <c r="P12652" s="167"/>
      <c r="Q12652" s="168"/>
    </row>
    <row r="12653" spans="16:17" ht="0" hidden="1" customHeight="1" x14ac:dyDescent="0.25">
      <c r="P12653" s="167"/>
      <c r="Q12653" s="168"/>
    </row>
    <row r="12654" spans="16:17" ht="0" hidden="1" customHeight="1" x14ac:dyDescent="0.25">
      <c r="P12654" s="167"/>
      <c r="Q12654" s="168"/>
    </row>
    <row r="12655" spans="16:17" ht="0" hidden="1" customHeight="1" x14ac:dyDescent="0.25">
      <c r="P12655" s="167"/>
      <c r="Q12655" s="168"/>
    </row>
    <row r="12656" spans="16:17" ht="0" hidden="1" customHeight="1" x14ac:dyDescent="0.25">
      <c r="P12656" s="167"/>
      <c r="Q12656" s="168"/>
    </row>
    <row r="12657" spans="16:17" ht="0" hidden="1" customHeight="1" x14ac:dyDescent="0.25">
      <c r="P12657" s="167"/>
      <c r="Q12657" s="168"/>
    </row>
    <row r="12658" spans="16:17" ht="0" hidden="1" customHeight="1" x14ac:dyDescent="0.25">
      <c r="P12658" s="167"/>
      <c r="Q12658" s="168"/>
    </row>
    <row r="12659" spans="16:17" ht="0" hidden="1" customHeight="1" x14ac:dyDescent="0.25">
      <c r="P12659" s="167"/>
      <c r="Q12659" s="168"/>
    </row>
    <row r="12660" spans="16:17" ht="0" hidden="1" customHeight="1" x14ac:dyDescent="0.25">
      <c r="P12660" s="167"/>
      <c r="Q12660" s="168"/>
    </row>
    <row r="12661" spans="16:17" ht="0" hidden="1" customHeight="1" x14ac:dyDescent="0.25">
      <c r="P12661" s="167"/>
      <c r="Q12661" s="168"/>
    </row>
    <row r="12662" spans="16:17" ht="0" hidden="1" customHeight="1" x14ac:dyDescent="0.25">
      <c r="P12662" s="167"/>
      <c r="Q12662" s="168"/>
    </row>
    <row r="12663" spans="16:17" ht="0" hidden="1" customHeight="1" x14ac:dyDescent="0.25">
      <c r="P12663" s="167"/>
      <c r="Q12663" s="168"/>
    </row>
    <row r="12664" spans="16:17" ht="0" hidden="1" customHeight="1" x14ac:dyDescent="0.25">
      <c r="P12664" s="167"/>
      <c r="Q12664" s="168"/>
    </row>
    <row r="12665" spans="16:17" ht="0" hidden="1" customHeight="1" x14ac:dyDescent="0.25">
      <c r="P12665" s="167"/>
      <c r="Q12665" s="168"/>
    </row>
    <row r="12666" spans="16:17" ht="0" hidden="1" customHeight="1" x14ac:dyDescent="0.25">
      <c r="P12666" s="167"/>
      <c r="Q12666" s="168"/>
    </row>
    <row r="12667" spans="16:17" ht="0" hidden="1" customHeight="1" x14ac:dyDescent="0.25">
      <c r="P12667" s="167"/>
      <c r="Q12667" s="168"/>
    </row>
    <row r="12668" spans="16:17" ht="0" hidden="1" customHeight="1" x14ac:dyDescent="0.25">
      <c r="P12668" s="167"/>
      <c r="Q12668" s="168"/>
    </row>
    <row r="12669" spans="16:17" ht="0" hidden="1" customHeight="1" x14ac:dyDescent="0.25">
      <c r="P12669" s="167"/>
      <c r="Q12669" s="168"/>
    </row>
    <row r="12670" spans="16:17" ht="0" hidden="1" customHeight="1" x14ac:dyDescent="0.25">
      <c r="P12670" s="167"/>
      <c r="Q12670" s="168"/>
    </row>
    <row r="12671" spans="16:17" ht="0" hidden="1" customHeight="1" x14ac:dyDescent="0.25">
      <c r="P12671" s="167"/>
      <c r="Q12671" s="168"/>
    </row>
    <row r="12672" spans="16:17" ht="0" hidden="1" customHeight="1" x14ac:dyDescent="0.25">
      <c r="P12672" s="167"/>
      <c r="Q12672" s="168"/>
    </row>
    <row r="12673" spans="16:17" ht="0" hidden="1" customHeight="1" x14ac:dyDescent="0.25">
      <c r="P12673" s="167"/>
      <c r="Q12673" s="168"/>
    </row>
    <row r="12674" spans="16:17" ht="0" hidden="1" customHeight="1" x14ac:dyDescent="0.25">
      <c r="P12674" s="167"/>
      <c r="Q12674" s="168"/>
    </row>
    <row r="12675" spans="16:17" ht="0" hidden="1" customHeight="1" x14ac:dyDescent="0.25">
      <c r="P12675" s="167"/>
      <c r="Q12675" s="168"/>
    </row>
    <row r="12676" spans="16:17" ht="0" hidden="1" customHeight="1" x14ac:dyDescent="0.25">
      <c r="P12676" s="167"/>
      <c r="Q12676" s="168"/>
    </row>
    <row r="12677" spans="16:17" ht="0" hidden="1" customHeight="1" x14ac:dyDescent="0.25">
      <c r="P12677" s="167"/>
      <c r="Q12677" s="168"/>
    </row>
    <row r="12678" spans="16:17" ht="0" hidden="1" customHeight="1" x14ac:dyDescent="0.25">
      <c r="P12678" s="167"/>
      <c r="Q12678" s="168"/>
    </row>
    <row r="12679" spans="16:17" ht="0" hidden="1" customHeight="1" x14ac:dyDescent="0.25">
      <c r="P12679" s="167"/>
      <c r="Q12679" s="168"/>
    </row>
    <row r="12680" spans="16:17" ht="0" hidden="1" customHeight="1" x14ac:dyDescent="0.25">
      <c r="P12680" s="167"/>
      <c r="Q12680" s="168"/>
    </row>
    <row r="12681" spans="16:17" ht="0" hidden="1" customHeight="1" x14ac:dyDescent="0.25">
      <c r="P12681" s="167"/>
      <c r="Q12681" s="168"/>
    </row>
    <row r="12682" spans="16:17" ht="0" hidden="1" customHeight="1" x14ac:dyDescent="0.25">
      <c r="P12682" s="167"/>
      <c r="Q12682" s="168"/>
    </row>
    <row r="12683" spans="16:17" ht="0" hidden="1" customHeight="1" x14ac:dyDescent="0.25">
      <c r="P12683" s="167"/>
      <c r="Q12683" s="168"/>
    </row>
    <row r="12684" spans="16:17" ht="0" hidden="1" customHeight="1" x14ac:dyDescent="0.25">
      <c r="P12684" s="167"/>
      <c r="Q12684" s="168"/>
    </row>
    <row r="12685" spans="16:17" ht="0" hidden="1" customHeight="1" x14ac:dyDescent="0.25">
      <c r="P12685" s="167"/>
      <c r="Q12685" s="168"/>
    </row>
    <row r="12686" spans="16:17" ht="0" hidden="1" customHeight="1" x14ac:dyDescent="0.25">
      <c r="P12686" s="167"/>
      <c r="Q12686" s="168"/>
    </row>
    <row r="12687" spans="16:17" ht="0" hidden="1" customHeight="1" x14ac:dyDescent="0.25">
      <c r="P12687" s="167"/>
      <c r="Q12687" s="168"/>
    </row>
    <row r="12688" spans="16:17" ht="0" hidden="1" customHeight="1" x14ac:dyDescent="0.25">
      <c r="P12688" s="167"/>
      <c r="Q12688" s="168"/>
    </row>
    <row r="12689" spans="16:17" ht="0" hidden="1" customHeight="1" x14ac:dyDescent="0.25">
      <c r="P12689" s="167"/>
      <c r="Q12689" s="168"/>
    </row>
    <row r="12690" spans="16:17" ht="0" hidden="1" customHeight="1" x14ac:dyDescent="0.25">
      <c r="P12690" s="167"/>
      <c r="Q12690" s="168"/>
    </row>
    <row r="12691" spans="16:17" ht="0" hidden="1" customHeight="1" x14ac:dyDescent="0.25">
      <c r="P12691" s="167"/>
      <c r="Q12691" s="168"/>
    </row>
    <row r="12692" spans="16:17" ht="0" hidden="1" customHeight="1" x14ac:dyDescent="0.25">
      <c r="P12692" s="167"/>
      <c r="Q12692" s="168"/>
    </row>
    <row r="12693" spans="16:17" ht="0" hidden="1" customHeight="1" x14ac:dyDescent="0.25">
      <c r="P12693" s="167"/>
      <c r="Q12693" s="168"/>
    </row>
    <row r="12694" spans="16:17" ht="0" hidden="1" customHeight="1" x14ac:dyDescent="0.25">
      <c r="P12694" s="167"/>
      <c r="Q12694" s="168"/>
    </row>
    <row r="12695" spans="16:17" ht="0" hidden="1" customHeight="1" x14ac:dyDescent="0.25">
      <c r="P12695" s="167"/>
      <c r="Q12695" s="168"/>
    </row>
    <row r="12696" spans="16:17" ht="0" hidden="1" customHeight="1" x14ac:dyDescent="0.25">
      <c r="P12696" s="167"/>
      <c r="Q12696" s="168"/>
    </row>
    <row r="12697" spans="16:17" ht="0" hidden="1" customHeight="1" x14ac:dyDescent="0.25">
      <c r="P12697" s="167"/>
      <c r="Q12697" s="168"/>
    </row>
    <row r="12698" spans="16:17" ht="0" hidden="1" customHeight="1" x14ac:dyDescent="0.25">
      <c r="P12698" s="167"/>
      <c r="Q12698" s="168"/>
    </row>
    <row r="12699" spans="16:17" ht="0" hidden="1" customHeight="1" x14ac:dyDescent="0.25">
      <c r="P12699" s="167"/>
      <c r="Q12699" s="168"/>
    </row>
    <row r="12700" spans="16:17" ht="0" hidden="1" customHeight="1" x14ac:dyDescent="0.25">
      <c r="P12700" s="167"/>
      <c r="Q12700" s="168"/>
    </row>
    <row r="12701" spans="16:17" ht="0" hidden="1" customHeight="1" x14ac:dyDescent="0.25">
      <c r="P12701" s="167"/>
      <c r="Q12701" s="168"/>
    </row>
    <row r="12702" spans="16:17" ht="0" hidden="1" customHeight="1" x14ac:dyDescent="0.25">
      <c r="P12702" s="167"/>
      <c r="Q12702" s="168"/>
    </row>
    <row r="12703" spans="16:17" ht="0" hidden="1" customHeight="1" x14ac:dyDescent="0.25">
      <c r="P12703" s="167"/>
      <c r="Q12703" s="168"/>
    </row>
    <row r="12704" spans="16:17" ht="0" hidden="1" customHeight="1" x14ac:dyDescent="0.25">
      <c r="P12704" s="167"/>
      <c r="Q12704" s="168"/>
    </row>
    <row r="12705" spans="16:17" ht="0" hidden="1" customHeight="1" x14ac:dyDescent="0.25">
      <c r="P12705" s="167"/>
      <c r="Q12705" s="168"/>
    </row>
    <row r="12706" spans="16:17" ht="0" hidden="1" customHeight="1" x14ac:dyDescent="0.25">
      <c r="P12706" s="167"/>
      <c r="Q12706" s="168"/>
    </row>
    <row r="12707" spans="16:17" ht="0" hidden="1" customHeight="1" x14ac:dyDescent="0.25">
      <c r="P12707" s="167"/>
      <c r="Q12707" s="168"/>
    </row>
    <row r="12708" spans="16:17" ht="0" hidden="1" customHeight="1" x14ac:dyDescent="0.25">
      <c r="P12708" s="167"/>
      <c r="Q12708" s="168"/>
    </row>
    <row r="12709" spans="16:17" ht="0" hidden="1" customHeight="1" x14ac:dyDescent="0.25">
      <c r="P12709" s="167"/>
      <c r="Q12709" s="168"/>
    </row>
    <row r="12710" spans="16:17" ht="0" hidden="1" customHeight="1" x14ac:dyDescent="0.25">
      <c r="P12710" s="167"/>
      <c r="Q12710" s="168"/>
    </row>
    <row r="12711" spans="16:17" ht="0" hidden="1" customHeight="1" x14ac:dyDescent="0.25">
      <c r="P12711" s="167"/>
      <c r="Q12711" s="168"/>
    </row>
    <row r="12712" spans="16:17" ht="0" hidden="1" customHeight="1" x14ac:dyDescent="0.25">
      <c r="P12712" s="167"/>
      <c r="Q12712" s="168"/>
    </row>
    <row r="12713" spans="16:17" ht="0" hidden="1" customHeight="1" x14ac:dyDescent="0.25">
      <c r="P12713" s="167"/>
      <c r="Q12713" s="168"/>
    </row>
    <row r="12714" spans="16:17" ht="0" hidden="1" customHeight="1" x14ac:dyDescent="0.25">
      <c r="P12714" s="167"/>
      <c r="Q12714" s="168"/>
    </row>
    <row r="12715" spans="16:17" ht="0" hidden="1" customHeight="1" x14ac:dyDescent="0.25">
      <c r="P12715" s="167"/>
      <c r="Q12715" s="168"/>
    </row>
    <row r="12716" spans="16:17" ht="0" hidden="1" customHeight="1" x14ac:dyDescent="0.25">
      <c r="P12716" s="167"/>
      <c r="Q12716" s="168"/>
    </row>
    <row r="12717" spans="16:17" ht="0" hidden="1" customHeight="1" x14ac:dyDescent="0.25">
      <c r="P12717" s="167"/>
      <c r="Q12717" s="168"/>
    </row>
    <row r="12718" spans="16:17" ht="0" hidden="1" customHeight="1" x14ac:dyDescent="0.25">
      <c r="P12718" s="167"/>
      <c r="Q12718" s="168"/>
    </row>
    <row r="12719" spans="16:17" ht="0" hidden="1" customHeight="1" x14ac:dyDescent="0.25">
      <c r="P12719" s="167"/>
      <c r="Q12719" s="168"/>
    </row>
    <row r="12720" spans="16:17" ht="0" hidden="1" customHeight="1" x14ac:dyDescent="0.25">
      <c r="P12720" s="167"/>
      <c r="Q12720" s="168"/>
    </row>
    <row r="12721" spans="16:17" ht="0" hidden="1" customHeight="1" x14ac:dyDescent="0.25">
      <c r="P12721" s="167"/>
      <c r="Q12721" s="168"/>
    </row>
    <row r="12722" spans="16:17" ht="0" hidden="1" customHeight="1" x14ac:dyDescent="0.25">
      <c r="P12722" s="167"/>
      <c r="Q12722" s="168"/>
    </row>
    <row r="12723" spans="16:17" ht="0" hidden="1" customHeight="1" x14ac:dyDescent="0.25">
      <c r="P12723" s="167"/>
      <c r="Q12723" s="168"/>
    </row>
    <row r="12724" spans="16:17" ht="0" hidden="1" customHeight="1" x14ac:dyDescent="0.25">
      <c r="P12724" s="167"/>
      <c r="Q12724" s="168"/>
    </row>
    <row r="12725" spans="16:17" ht="0" hidden="1" customHeight="1" x14ac:dyDescent="0.25">
      <c r="P12725" s="167"/>
      <c r="Q12725" s="168"/>
    </row>
    <row r="12726" spans="16:17" ht="0" hidden="1" customHeight="1" x14ac:dyDescent="0.25">
      <c r="P12726" s="167"/>
      <c r="Q12726" s="168"/>
    </row>
    <row r="12727" spans="16:17" ht="0" hidden="1" customHeight="1" x14ac:dyDescent="0.25">
      <c r="P12727" s="167"/>
      <c r="Q12727" s="168"/>
    </row>
    <row r="12728" spans="16:17" ht="0" hidden="1" customHeight="1" x14ac:dyDescent="0.25">
      <c r="P12728" s="167"/>
      <c r="Q12728" s="168"/>
    </row>
    <row r="12729" spans="16:17" ht="0" hidden="1" customHeight="1" x14ac:dyDescent="0.25">
      <c r="P12729" s="167"/>
      <c r="Q12729" s="168"/>
    </row>
    <row r="12730" spans="16:17" ht="0" hidden="1" customHeight="1" x14ac:dyDescent="0.25">
      <c r="P12730" s="167"/>
      <c r="Q12730" s="168"/>
    </row>
    <row r="12731" spans="16:17" ht="0" hidden="1" customHeight="1" x14ac:dyDescent="0.25">
      <c r="P12731" s="167"/>
      <c r="Q12731" s="168"/>
    </row>
    <row r="12732" spans="16:17" ht="0" hidden="1" customHeight="1" x14ac:dyDescent="0.25">
      <c r="P12732" s="167"/>
      <c r="Q12732" s="168"/>
    </row>
    <row r="12733" spans="16:17" ht="0" hidden="1" customHeight="1" x14ac:dyDescent="0.25">
      <c r="P12733" s="167"/>
      <c r="Q12733" s="168"/>
    </row>
    <row r="12734" spans="16:17" ht="0" hidden="1" customHeight="1" x14ac:dyDescent="0.25">
      <c r="P12734" s="167"/>
      <c r="Q12734" s="168"/>
    </row>
    <row r="12735" spans="16:17" ht="0" hidden="1" customHeight="1" x14ac:dyDescent="0.25">
      <c r="P12735" s="167"/>
      <c r="Q12735" s="168"/>
    </row>
    <row r="12736" spans="16:17" ht="0" hidden="1" customHeight="1" x14ac:dyDescent="0.25">
      <c r="P12736" s="167"/>
      <c r="Q12736" s="168"/>
    </row>
    <row r="12737" spans="16:17" ht="0" hidden="1" customHeight="1" x14ac:dyDescent="0.25">
      <c r="P12737" s="167"/>
      <c r="Q12737" s="168"/>
    </row>
    <row r="12738" spans="16:17" ht="0" hidden="1" customHeight="1" x14ac:dyDescent="0.25">
      <c r="P12738" s="167"/>
      <c r="Q12738" s="168"/>
    </row>
    <row r="12739" spans="16:17" ht="0" hidden="1" customHeight="1" x14ac:dyDescent="0.25">
      <c r="P12739" s="167"/>
      <c r="Q12739" s="168"/>
    </row>
    <row r="12740" spans="16:17" ht="0" hidden="1" customHeight="1" x14ac:dyDescent="0.25">
      <c r="P12740" s="167"/>
      <c r="Q12740" s="168"/>
    </row>
    <row r="12741" spans="16:17" ht="0" hidden="1" customHeight="1" x14ac:dyDescent="0.25">
      <c r="P12741" s="167"/>
      <c r="Q12741" s="168"/>
    </row>
    <row r="12742" spans="16:17" ht="0" hidden="1" customHeight="1" x14ac:dyDescent="0.25">
      <c r="P12742" s="167"/>
      <c r="Q12742" s="168"/>
    </row>
    <row r="12743" spans="16:17" ht="0" hidden="1" customHeight="1" x14ac:dyDescent="0.25">
      <c r="P12743" s="167"/>
      <c r="Q12743" s="168"/>
    </row>
    <row r="12744" spans="16:17" ht="0" hidden="1" customHeight="1" x14ac:dyDescent="0.25">
      <c r="P12744" s="167"/>
      <c r="Q12744" s="168"/>
    </row>
    <row r="12745" spans="16:17" ht="0" hidden="1" customHeight="1" x14ac:dyDescent="0.25">
      <c r="P12745" s="167"/>
      <c r="Q12745" s="168"/>
    </row>
    <row r="12746" spans="16:17" ht="0" hidden="1" customHeight="1" x14ac:dyDescent="0.25">
      <c r="P12746" s="167"/>
      <c r="Q12746" s="168"/>
    </row>
    <row r="12747" spans="16:17" ht="0" hidden="1" customHeight="1" x14ac:dyDescent="0.25">
      <c r="P12747" s="167"/>
      <c r="Q12747" s="168"/>
    </row>
    <row r="12748" spans="16:17" ht="0" hidden="1" customHeight="1" x14ac:dyDescent="0.25">
      <c r="P12748" s="167"/>
      <c r="Q12748" s="168"/>
    </row>
    <row r="12749" spans="16:17" ht="0" hidden="1" customHeight="1" x14ac:dyDescent="0.25">
      <c r="P12749" s="167"/>
      <c r="Q12749" s="168"/>
    </row>
    <row r="12750" spans="16:17" ht="0" hidden="1" customHeight="1" x14ac:dyDescent="0.25">
      <c r="P12750" s="167"/>
      <c r="Q12750" s="168"/>
    </row>
    <row r="12751" spans="16:17" ht="0" hidden="1" customHeight="1" x14ac:dyDescent="0.25">
      <c r="P12751" s="167"/>
      <c r="Q12751" s="168"/>
    </row>
    <row r="12752" spans="16:17" ht="0" hidden="1" customHeight="1" x14ac:dyDescent="0.25">
      <c r="P12752" s="167"/>
      <c r="Q12752" s="168"/>
    </row>
    <row r="12753" spans="16:17" ht="0" hidden="1" customHeight="1" x14ac:dyDescent="0.25">
      <c r="P12753" s="167"/>
      <c r="Q12753" s="168"/>
    </row>
    <row r="12754" spans="16:17" ht="0" hidden="1" customHeight="1" x14ac:dyDescent="0.25">
      <c r="P12754" s="167"/>
      <c r="Q12754" s="168"/>
    </row>
    <row r="12755" spans="16:17" ht="0" hidden="1" customHeight="1" x14ac:dyDescent="0.25">
      <c r="P12755" s="167"/>
      <c r="Q12755" s="168"/>
    </row>
    <row r="12756" spans="16:17" ht="0" hidden="1" customHeight="1" x14ac:dyDescent="0.25">
      <c r="P12756" s="167"/>
      <c r="Q12756" s="168"/>
    </row>
    <row r="12757" spans="16:17" ht="0" hidden="1" customHeight="1" x14ac:dyDescent="0.25">
      <c r="P12757" s="167"/>
      <c r="Q12757" s="168"/>
    </row>
    <row r="12758" spans="16:17" ht="0" hidden="1" customHeight="1" x14ac:dyDescent="0.25">
      <c r="P12758" s="167"/>
      <c r="Q12758" s="168"/>
    </row>
    <row r="12759" spans="16:17" ht="0" hidden="1" customHeight="1" x14ac:dyDescent="0.25">
      <c r="P12759" s="167"/>
      <c r="Q12759" s="168"/>
    </row>
    <row r="12760" spans="16:17" ht="0" hidden="1" customHeight="1" x14ac:dyDescent="0.25">
      <c r="P12760" s="167"/>
      <c r="Q12760" s="168"/>
    </row>
    <row r="12761" spans="16:17" ht="0" hidden="1" customHeight="1" x14ac:dyDescent="0.25">
      <c r="P12761" s="167"/>
      <c r="Q12761" s="168"/>
    </row>
    <row r="12762" spans="16:17" ht="0" hidden="1" customHeight="1" x14ac:dyDescent="0.25">
      <c r="P12762" s="167"/>
      <c r="Q12762" s="168"/>
    </row>
    <row r="12763" spans="16:17" ht="0" hidden="1" customHeight="1" x14ac:dyDescent="0.25">
      <c r="P12763" s="167"/>
      <c r="Q12763" s="168"/>
    </row>
    <row r="12764" spans="16:17" ht="0" hidden="1" customHeight="1" x14ac:dyDescent="0.25">
      <c r="P12764" s="167"/>
      <c r="Q12764" s="168"/>
    </row>
    <row r="12765" spans="16:17" ht="0" hidden="1" customHeight="1" x14ac:dyDescent="0.25">
      <c r="P12765" s="167"/>
      <c r="Q12765" s="168"/>
    </row>
    <row r="12766" spans="16:17" ht="0" hidden="1" customHeight="1" x14ac:dyDescent="0.25">
      <c r="P12766" s="167"/>
      <c r="Q12766" s="168"/>
    </row>
    <row r="12767" spans="16:17" ht="0" hidden="1" customHeight="1" x14ac:dyDescent="0.25">
      <c r="P12767" s="167"/>
      <c r="Q12767" s="168"/>
    </row>
    <row r="12768" spans="16:17" ht="0" hidden="1" customHeight="1" x14ac:dyDescent="0.25">
      <c r="P12768" s="167"/>
      <c r="Q12768" s="168"/>
    </row>
    <row r="12769" spans="16:17" ht="0" hidden="1" customHeight="1" x14ac:dyDescent="0.25">
      <c r="P12769" s="167"/>
      <c r="Q12769" s="168"/>
    </row>
    <row r="12770" spans="16:17" ht="0" hidden="1" customHeight="1" x14ac:dyDescent="0.25">
      <c r="P12770" s="167"/>
      <c r="Q12770" s="168"/>
    </row>
    <row r="12771" spans="16:17" ht="0" hidden="1" customHeight="1" x14ac:dyDescent="0.25">
      <c r="P12771" s="167"/>
      <c r="Q12771" s="168"/>
    </row>
    <row r="12772" spans="16:17" ht="0" hidden="1" customHeight="1" x14ac:dyDescent="0.25">
      <c r="P12772" s="167"/>
      <c r="Q12772" s="168"/>
    </row>
    <row r="12773" spans="16:17" ht="0" hidden="1" customHeight="1" x14ac:dyDescent="0.25">
      <c r="P12773" s="167"/>
      <c r="Q12773" s="168"/>
    </row>
    <row r="12774" spans="16:17" ht="0" hidden="1" customHeight="1" x14ac:dyDescent="0.25">
      <c r="P12774" s="167"/>
      <c r="Q12774" s="168"/>
    </row>
    <row r="12775" spans="16:17" ht="0" hidden="1" customHeight="1" x14ac:dyDescent="0.25">
      <c r="P12775" s="167"/>
      <c r="Q12775" s="168"/>
    </row>
    <row r="12776" spans="16:17" ht="0" hidden="1" customHeight="1" x14ac:dyDescent="0.25">
      <c r="P12776" s="167"/>
      <c r="Q12776" s="168"/>
    </row>
    <row r="12777" spans="16:17" ht="0" hidden="1" customHeight="1" x14ac:dyDescent="0.25">
      <c r="P12777" s="167"/>
      <c r="Q12777" s="168"/>
    </row>
    <row r="12778" spans="16:17" ht="0" hidden="1" customHeight="1" x14ac:dyDescent="0.25">
      <c r="P12778" s="167"/>
      <c r="Q12778" s="168"/>
    </row>
    <row r="12779" spans="16:17" ht="0" hidden="1" customHeight="1" x14ac:dyDescent="0.25">
      <c r="P12779" s="167"/>
      <c r="Q12779" s="168"/>
    </row>
    <row r="12780" spans="16:17" ht="0" hidden="1" customHeight="1" x14ac:dyDescent="0.25">
      <c r="P12780" s="167"/>
      <c r="Q12780" s="168"/>
    </row>
    <row r="12781" spans="16:17" ht="0" hidden="1" customHeight="1" x14ac:dyDescent="0.25">
      <c r="P12781" s="167"/>
      <c r="Q12781" s="168"/>
    </row>
    <row r="12782" spans="16:17" ht="0" hidden="1" customHeight="1" x14ac:dyDescent="0.25">
      <c r="P12782" s="167"/>
      <c r="Q12782" s="168"/>
    </row>
    <row r="12783" spans="16:17" ht="0" hidden="1" customHeight="1" x14ac:dyDescent="0.25">
      <c r="P12783" s="167"/>
      <c r="Q12783" s="168"/>
    </row>
    <row r="12784" spans="16:17" ht="0" hidden="1" customHeight="1" x14ac:dyDescent="0.25">
      <c r="P12784" s="167"/>
      <c r="Q12784" s="168"/>
    </row>
    <row r="12785" spans="16:17" ht="0" hidden="1" customHeight="1" x14ac:dyDescent="0.25">
      <c r="P12785" s="167"/>
      <c r="Q12785" s="168"/>
    </row>
    <row r="12786" spans="16:17" ht="0" hidden="1" customHeight="1" x14ac:dyDescent="0.25">
      <c r="P12786" s="167"/>
      <c r="Q12786" s="168"/>
    </row>
    <row r="12787" spans="16:17" ht="0" hidden="1" customHeight="1" x14ac:dyDescent="0.25">
      <c r="P12787" s="167"/>
      <c r="Q12787" s="168"/>
    </row>
    <row r="12788" spans="16:17" ht="0" hidden="1" customHeight="1" x14ac:dyDescent="0.25">
      <c r="P12788" s="167"/>
      <c r="Q12788" s="168"/>
    </row>
    <row r="12789" spans="16:17" ht="0" hidden="1" customHeight="1" x14ac:dyDescent="0.25">
      <c r="P12789" s="167"/>
      <c r="Q12789" s="168"/>
    </row>
    <row r="12790" spans="16:17" ht="0" hidden="1" customHeight="1" x14ac:dyDescent="0.25">
      <c r="P12790" s="167"/>
      <c r="Q12790" s="168"/>
    </row>
    <row r="12791" spans="16:17" ht="0" hidden="1" customHeight="1" x14ac:dyDescent="0.25">
      <c r="P12791" s="167"/>
      <c r="Q12791" s="168"/>
    </row>
    <row r="12792" spans="16:17" ht="0" hidden="1" customHeight="1" x14ac:dyDescent="0.25">
      <c r="P12792" s="167"/>
      <c r="Q12792" s="168"/>
    </row>
    <row r="12793" spans="16:17" ht="0" hidden="1" customHeight="1" x14ac:dyDescent="0.25">
      <c r="P12793" s="167"/>
      <c r="Q12793" s="168"/>
    </row>
    <row r="12794" spans="16:17" ht="0" hidden="1" customHeight="1" x14ac:dyDescent="0.25">
      <c r="P12794" s="167"/>
      <c r="Q12794" s="168"/>
    </row>
    <row r="12795" spans="16:17" ht="0" hidden="1" customHeight="1" x14ac:dyDescent="0.25">
      <c r="P12795" s="167"/>
      <c r="Q12795" s="168"/>
    </row>
    <row r="12796" spans="16:17" ht="0" hidden="1" customHeight="1" x14ac:dyDescent="0.25">
      <c r="P12796" s="167"/>
      <c r="Q12796" s="168"/>
    </row>
    <row r="12797" spans="16:17" ht="0" hidden="1" customHeight="1" x14ac:dyDescent="0.25">
      <c r="P12797" s="167"/>
      <c r="Q12797" s="168"/>
    </row>
    <row r="12798" spans="16:17" ht="0" hidden="1" customHeight="1" x14ac:dyDescent="0.25">
      <c r="P12798" s="167"/>
      <c r="Q12798" s="168"/>
    </row>
    <row r="12799" spans="16:17" ht="0" hidden="1" customHeight="1" x14ac:dyDescent="0.25">
      <c r="P12799" s="167"/>
      <c r="Q12799" s="168"/>
    </row>
    <row r="12800" spans="16:17" ht="0" hidden="1" customHeight="1" x14ac:dyDescent="0.25">
      <c r="P12800" s="167"/>
      <c r="Q12800" s="168"/>
    </row>
    <row r="12801" spans="16:17" ht="0" hidden="1" customHeight="1" x14ac:dyDescent="0.25">
      <c r="P12801" s="167"/>
      <c r="Q12801" s="168"/>
    </row>
    <row r="12802" spans="16:17" ht="0" hidden="1" customHeight="1" x14ac:dyDescent="0.25">
      <c r="P12802" s="167"/>
      <c r="Q12802" s="168"/>
    </row>
    <row r="12803" spans="16:17" ht="0" hidden="1" customHeight="1" x14ac:dyDescent="0.25">
      <c r="P12803" s="167"/>
      <c r="Q12803" s="168"/>
    </row>
    <row r="12804" spans="16:17" ht="0" hidden="1" customHeight="1" x14ac:dyDescent="0.25">
      <c r="P12804" s="167"/>
      <c r="Q12804" s="168"/>
    </row>
    <row r="12805" spans="16:17" ht="0" hidden="1" customHeight="1" x14ac:dyDescent="0.25">
      <c r="P12805" s="167"/>
      <c r="Q12805" s="168"/>
    </row>
    <row r="12806" spans="16:17" ht="0" hidden="1" customHeight="1" x14ac:dyDescent="0.25">
      <c r="P12806" s="167"/>
      <c r="Q12806" s="168"/>
    </row>
    <row r="12807" spans="16:17" ht="0" hidden="1" customHeight="1" x14ac:dyDescent="0.25">
      <c r="P12807" s="167"/>
      <c r="Q12807" s="168"/>
    </row>
    <row r="12808" spans="16:17" ht="0" hidden="1" customHeight="1" x14ac:dyDescent="0.25">
      <c r="P12808" s="167"/>
      <c r="Q12808" s="168"/>
    </row>
    <row r="12809" spans="16:17" ht="0" hidden="1" customHeight="1" x14ac:dyDescent="0.25">
      <c r="P12809" s="167"/>
      <c r="Q12809" s="168"/>
    </row>
    <row r="12810" spans="16:17" ht="0" hidden="1" customHeight="1" x14ac:dyDescent="0.25">
      <c r="P12810" s="167"/>
      <c r="Q12810" s="168"/>
    </row>
    <row r="12811" spans="16:17" ht="0" hidden="1" customHeight="1" x14ac:dyDescent="0.25">
      <c r="P12811" s="167"/>
      <c r="Q12811" s="168"/>
    </row>
    <row r="12812" spans="16:17" ht="0" hidden="1" customHeight="1" x14ac:dyDescent="0.25">
      <c r="P12812" s="167"/>
      <c r="Q12812" s="168"/>
    </row>
    <row r="12813" spans="16:17" ht="0" hidden="1" customHeight="1" x14ac:dyDescent="0.25">
      <c r="P12813" s="167"/>
      <c r="Q12813" s="168"/>
    </row>
    <row r="12814" spans="16:17" ht="0" hidden="1" customHeight="1" x14ac:dyDescent="0.25">
      <c r="P12814" s="167"/>
      <c r="Q12814" s="168"/>
    </row>
    <row r="12815" spans="16:17" ht="0" hidden="1" customHeight="1" x14ac:dyDescent="0.25">
      <c r="P12815" s="167"/>
      <c r="Q12815" s="168"/>
    </row>
    <row r="12816" spans="16:17" ht="0" hidden="1" customHeight="1" x14ac:dyDescent="0.25">
      <c r="P12816" s="167"/>
      <c r="Q12816" s="168"/>
    </row>
    <row r="12817" spans="16:17" ht="0" hidden="1" customHeight="1" x14ac:dyDescent="0.25">
      <c r="P12817" s="167"/>
      <c r="Q12817" s="168"/>
    </row>
    <row r="12818" spans="16:17" ht="0" hidden="1" customHeight="1" x14ac:dyDescent="0.25">
      <c r="P12818" s="167"/>
      <c r="Q12818" s="168"/>
    </row>
    <row r="12819" spans="16:17" ht="0" hidden="1" customHeight="1" x14ac:dyDescent="0.25">
      <c r="P12819" s="167"/>
      <c r="Q12819" s="168"/>
    </row>
    <row r="12820" spans="16:17" ht="0" hidden="1" customHeight="1" x14ac:dyDescent="0.25">
      <c r="P12820" s="167"/>
      <c r="Q12820" s="168"/>
    </row>
    <row r="12821" spans="16:17" ht="0" hidden="1" customHeight="1" x14ac:dyDescent="0.25">
      <c r="P12821" s="167"/>
      <c r="Q12821" s="168"/>
    </row>
    <row r="12822" spans="16:17" ht="0" hidden="1" customHeight="1" x14ac:dyDescent="0.25">
      <c r="P12822" s="167"/>
      <c r="Q12822" s="168"/>
    </row>
    <row r="12823" spans="16:17" ht="0" hidden="1" customHeight="1" x14ac:dyDescent="0.25">
      <c r="P12823" s="167"/>
      <c r="Q12823" s="168"/>
    </row>
    <row r="12824" spans="16:17" ht="0" hidden="1" customHeight="1" x14ac:dyDescent="0.25">
      <c r="P12824" s="167"/>
      <c r="Q12824" s="168"/>
    </row>
    <row r="12825" spans="16:17" ht="0" hidden="1" customHeight="1" x14ac:dyDescent="0.25">
      <c r="P12825" s="167"/>
      <c r="Q12825" s="168"/>
    </row>
    <row r="12826" spans="16:17" ht="0" hidden="1" customHeight="1" x14ac:dyDescent="0.25">
      <c r="P12826" s="167"/>
      <c r="Q12826" s="168"/>
    </row>
    <row r="12827" spans="16:17" ht="0" hidden="1" customHeight="1" x14ac:dyDescent="0.25">
      <c r="P12827" s="167"/>
      <c r="Q12827" s="168"/>
    </row>
    <row r="12828" spans="16:17" ht="0" hidden="1" customHeight="1" x14ac:dyDescent="0.25">
      <c r="P12828" s="167"/>
      <c r="Q12828" s="168"/>
    </row>
    <row r="12829" spans="16:17" ht="0" hidden="1" customHeight="1" x14ac:dyDescent="0.25">
      <c r="P12829" s="167"/>
      <c r="Q12829" s="168"/>
    </row>
    <row r="12830" spans="16:17" ht="0" hidden="1" customHeight="1" x14ac:dyDescent="0.25">
      <c r="P12830" s="167"/>
      <c r="Q12830" s="168"/>
    </row>
    <row r="12831" spans="16:17" ht="0" hidden="1" customHeight="1" x14ac:dyDescent="0.25">
      <c r="P12831" s="167"/>
      <c r="Q12831" s="168"/>
    </row>
    <row r="12832" spans="16:17" ht="0" hidden="1" customHeight="1" x14ac:dyDescent="0.25">
      <c r="P12832" s="167"/>
      <c r="Q12832" s="168"/>
    </row>
    <row r="12833" spans="16:17" ht="0" hidden="1" customHeight="1" x14ac:dyDescent="0.25">
      <c r="P12833" s="167"/>
      <c r="Q12833" s="168"/>
    </row>
    <row r="12834" spans="16:17" ht="0" hidden="1" customHeight="1" x14ac:dyDescent="0.25">
      <c r="P12834" s="167"/>
      <c r="Q12834" s="168"/>
    </row>
    <row r="12835" spans="16:17" ht="0" hidden="1" customHeight="1" x14ac:dyDescent="0.25">
      <c r="P12835" s="167"/>
      <c r="Q12835" s="168"/>
    </row>
    <row r="12836" spans="16:17" ht="0" hidden="1" customHeight="1" x14ac:dyDescent="0.25">
      <c r="P12836" s="167"/>
      <c r="Q12836" s="168"/>
    </row>
    <row r="12837" spans="16:17" ht="0" hidden="1" customHeight="1" x14ac:dyDescent="0.25">
      <c r="P12837" s="167"/>
      <c r="Q12837" s="168"/>
    </row>
    <row r="12838" spans="16:17" ht="0" hidden="1" customHeight="1" x14ac:dyDescent="0.25">
      <c r="P12838" s="167"/>
      <c r="Q12838" s="168"/>
    </row>
    <row r="12839" spans="16:17" ht="0" hidden="1" customHeight="1" x14ac:dyDescent="0.25">
      <c r="P12839" s="167"/>
      <c r="Q12839" s="168"/>
    </row>
    <row r="12840" spans="16:17" ht="0" hidden="1" customHeight="1" x14ac:dyDescent="0.25">
      <c r="P12840" s="167"/>
      <c r="Q12840" s="168"/>
    </row>
    <row r="12841" spans="16:17" ht="0" hidden="1" customHeight="1" x14ac:dyDescent="0.25">
      <c r="P12841" s="167"/>
      <c r="Q12841" s="168"/>
    </row>
    <row r="12842" spans="16:17" ht="0" hidden="1" customHeight="1" x14ac:dyDescent="0.25">
      <c r="P12842" s="167"/>
      <c r="Q12842" s="168"/>
    </row>
    <row r="12843" spans="16:17" ht="0" hidden="1" customHeight="1" x14ac:dyDescent="0.25">
      <c r="P12843" s="167"/>
      <c r="Q12843" s="168"/>
    </row>
    <row r="12844" spans="16:17" ht="0" hidden="1" customHeight="1" x14ac:dyDescent="0.25">
      <c r="P12844" s="167"/>
      <c r="Q12844" s="168"/>
    </row>
    <row r="12845" spans="16:17" ht="0" hidden="1" customHeight="1" x14ac:dyDescent="0.25">
      <c r="P12845" s="167"/>
      <c r="Q12845" s="168"/>
    </row>
    <row r="12846" spans="16:17" ht="0" hidden="1" customHeight="1" x14ac:dyDescent="0.25">
      <c r="P12846" s="167"/>
      <c r="Q12846" s="168"/>
    </row>
    <row r="12847" spans="16:17" ht="0" hidden="1" customHeight="1" x14ac:dyDescent="0.25">
      <c r="P12847" s="167"/>
      <c r="Q12847" s="168"/>
    </row>
    <row r="12848" spans="16:17" ht="0" hidden="1" customHeight="1" x14ac:dyDescent="0.25">
      <c r="P12848" s="167"/>
      <c r="Q12848" s="168"/>
    </row>
    <row r="12849" spans="16:17" ht="0" hidden="1" customHeight="1" x14ac:dyDescent="0.25">
      <c r="P12849" s="167"/>
      <c r="Q12849" s="168"/>
    </row>
    <row r="12850" spans="16:17" ht="0" hidden="1" customHeight="1" x14ac:dyDescent="0.25">
      <c r="P12850" s="167"/>
      <c r="Q12850" s="168"/>
    </row>
    <row r="12851" spans="16:17" ht="0" hidden="1" customHeight="1" x14ac:dyDescent="0.25">
      <c r="P12851" s="167"/>
      <c r="Q12851" s="168"/>
    </row>
    <row r="12852" spans="16:17" ht="0" hidden="1" customHeight="1" x14ac:dyDescent="0.25">
      <c r="P12852" s="167"/>
      <c r="Q12852" s="168"/>
    </row>
    <row r="12853" spans="16:17" ht="0" hidden="1" customHeight="1" x14ac:dyDescent="0.25">
      <c r="P12853" s="167"/>
      <c r="Q12853" s="168"/>
    </row>
    <row r="12854" spans="16:17" ht="0" hidden="1" customHeight="1" x14ac:dyDescent="0.25">
      <c r="P12854" s="167"/>
      <c r="Q12854" s="168"/>
    </row>
    <row r="12855" spans="16:17" ht="0" hidden="1" customHeight="1" x14ac:dyDescent="0.25">
      <c r="P12855" s="167"/>
      <c r="Q12855" s="168"/>
    </row>
    <row r="12856" spans="16:17" ht="0" hidden="1" customHeight="1" x14ac:dyDescent="0.25">
      <c r="P12856" s="167"/>
      <c r="Q12856" s="168"/>
    </row>
    <row r="12857" spans="16:17" ht="0" hidden="1" customHeight="1" x14ac:dyDescent="0.25">
      <c r="P12857" s="167"/>
      <c r="Q12857" s="168"/>
    </row>
    <row r="12858" spans="16:17" ht="0" hidden="1" customHeight="1" x14ac:dyDescent="0.25">
      <c r="P12858" s="167"/>
      <c r="Q12858" s="168"/>
    </row>
    <row r="12859" spans="16:17" ht="0" hidden="1" customHeight="1" x14ac:dyDescent="0.25">
      <c r="P12859" s="167"/>
      <c r="Q12859" s="168"/>
    </row>
    <row r="12860" spans="16:17" ht="0" hidden="1" customHeight="1" x14ac:dyDescent="0.25">
      <c r="P12860" s="167"/>
      <c r="Q12860" s="168"/>
    </row>
    <row r="12861" spans="16:17" ht="0" hidden="1" customHeight="1" x14ac:dyDescent="0.25">
      <c r="P12861" s="167"/>
      <c r="Q12861" s="168"/>
    </row>
    <row r="12862" spans="16:17" ht="0" hidden="1" customHeight="1" x14ac:dyDescent="0.25">
      <c r="P12862" s="167"/>
      <c r="Q12862" s="168"/>
    </row>
    <row r="12863" spans="16:17" ht="0" hidden="1" customHeight="1" x14ac:dyDescent="0.25">
      <c r="P12863" s="167"/>
      <c r="Q12863" s="168"/>
    </row>
    <row r="12864" spans="16:17" ht="0" hidden="1" customHeight="1" x14ac:dyDescent="0.25">
      <c r="P12864" s="167"/>
      <c r="Q12864" s="168"/>
    </row>
    <row r="12865" spans="16:17" ht="0" hidden="1" customHeight="1" x14ac:dyDescent="0.25">
      <c r="P12865" s="167"/>
      <c r="Q12865" s="168"/>
    </row>
    <row r="12866" spans="16:17" ht="0" hidden="1" customHeight="1" x14ac:dyDescent="0.25">
      <c r="P12866" s="167"/>
      <c r="Q12866" s="168"/>
    </row>
    <row r="12867" spans="16:17" ht="0" hidden="1" customHeight="1" x14ac:dyDescent="0.25">
      <c r="P12867" s="167"/>
      <c r="Q12867" s="168"/>
    </row>
    <row r="12868" spans="16:17" ht="0" hidden="1" customHeight="1" x14ac:dyDescent="0.25">
      <c r="P12868" s="167"/>
      <c r="Q12868" s="168"/>
    </row>
    <row r="12869" spans="16:17" ht="0" hidden="1" customHeight="1" x14ac:dyDescent="0.25">
      <c r="P12869" s="167"/>
      <c r="Q12869" s="168"/>
    </row>
    <row r="12870" spans="16:17" ht="0" hidden="1" customHeight="1" x14ac:dyDescent="0.25">
      <c r="P12870" s="167"/>
      <c r="Q12870" s="168"/>
    </row>
    <row r="12871" spans="16:17" ht="0" hidden="1" customHeight="1" x14ac:dyDescent="0.25">
      <c r="P12871" s="167"/>
      <c r="Q12871" s="168"/>
    </row>
    <row r="12872" spans="16:17" ht="0" hidden="1" customHeight="1" x14ac:dyDescent="0.25">
      <c r="P12872" s="167"/>
      <c r="Q12872" s="168"/>
    </row>
    <row r="12873" spans="16:17" ht="0" hidden="1" customHeight="1" x14ac:dyDescent="0.25">
      <c r="P12873" s="167"/>
      <c r="Q12873" s="168"/>
    </row>
    <row r="12874" spans="16:17" ht="0" hidden="1" customHeight="1" x14ac:dyDescent="0.25">
      <c r="P12874" s="167"/>
      <c r="Q12874" s="168"/>
    </row>
    <row r="12875" spans="16:17" ht="0" hidden="1" customHeight="1" x14ac:dyDescent="0.25">
      <c r="P12875" s="167"/>
      <c r="Q12875" s="168"/>
    </row>
    <row r="12876" spans="16:17" ht="0" hidden="1" customHeight="1" x14ac:dyDescent="0.25">
      <c r="P12876" s="167"/>
      <c r="Q12876" s="168"/>
    </row>
    <row r="12877" spans="16:17" ht="0" hidden="1" customHeight="1" x14ac:dyDescent="0.25">
      <c r="P12877" s="167"/>
      <c r="Q12877" s="168"/>
    </row>
    <row r="12878" spans="16:17" ht="0" hidden="1" customHeight="1" x14ac:dyDescent="0.25">
      <c r="P12878" s="167"/>
      <c r="Q12878" s="168"/>
    </row>
    <row r="12879" spans="16:17" ht="0" hidden="1" customHeight="1" x14ac:dyDescent="0.25">
      <c r="P12879" s="167"/>
      <c r="Q12879" s="168"/>
    </row>
    <row r="12880" spans="16:17" ht="0" hidden="1" customHeight="1" x14ac:dyDescent="0.25">
      <c r="P12880" s="167"/>
      <c r="Q12880" s="168"/>
    </row>
    <row r="12881" spans="16:17" ht="0" hidden="1" customHeight="1" x14ac:dyDescent="0.25">
      <c r="P12881" s="167"/>
      <c r="Q12881" s="168"/>
    </row>
    <row r="12882" spans="16:17" ht="0" hidden="1" customHeight="1" x14ac:dyDescent="0.25">
      <c r="P12882" s="167"/>
      <c r="Q12882" s="168"/>
    </row>
    <row r="12883" spans="16:17" ht="0" hidden="1" customHeight="1" x14ac:dyDescent="0.25">
      <c r="P12883" s="167"/>
      <c r="Q12883" s="168"/>
    </row>
    <row r="12884" spans="16:17" ht="0" hidden="1" customHeight="1" x14ac:dyDescent="0.25">
      <c r="P12884" s="167"/>
      <c r="Q12884" s="168"/>
    </row>
    <row r="12885" spans="16:17" ht="0" hidden="1" customHeight="1" x14ac:dyDescent="0.25">
      <c r="P12885" s="167"/>
      <c r="Q12885" s="168"/>
    </row>
    <row r="12886" spans="16:17" ht="0" hidden="1" customHeight="1" x14ac:dyDescent="0.25">
      <c r="P12886" s="167"/>
      <c r="Q12886" s="168"/>
    </row>
    <row r="12887" spans="16:17" ht="0" hidden="1" customHeight="1" x14ac:dyDescent="0.25">
      <c r="P12887" s="167"/>
      <c r="Q12887" s="168"/>
    </row>
    <row r="12888" spans="16:17" ht="0" hidden="1" customHeight="1" x14ac:dyDescent="0.25">
      <c r="P12888" s="167"/>
      <c r="Q12888" s="168"/>
    </row>
    <row r="12889" spans="16:17" ht="0" hidden="1" customHeight="1" x14ac:dyDescent="0.25">
      <c r="P12889" s="167"/>
      <c r="Q12889" s="168"/>
    </row>
    <row r="12890" spans="16:17" ht="0" hidden="1" customHeight="1" x14ac:dyDescent="0.25">
      <c r="P12890" s="167"/>
      <c r="Q12890" s="168"/>
    </row>
    <row r="12891" spans="16:17" ht="0" hidden="1" customHeight="1" x14ac:dyDescent="0.25">
      <c r="P12891" s="167"/>
      <c r="Q12891" s="168"/>
    </row>
    <row r="12892" spans="16:17" ht="0" hidden="1" customHeight="1" x14ac:dyDescent="0.25">
      <c r="P12892" s="167"/>
      <c r="Q12892" s="168"/>
    </row>
    <row r="12893" spans="16:17" ht="0" hidden="1" customHeight="1" x14ac:dyDescent="0.25">
      <c r="P12893" s="167"/>
      <c r="Q12893" s="168"/>
    </row>
    <row r="12894" spans="16:17" ht="0" hidden="1" customHeight="1" x14ac:dyDescent="0.25">
      <c r="P12894" s="167"/>
      <c r="Q12894" s="168"/>
    </row>
    <row r="12895" spans="16:17" ht="0" hidden="1" customHeight="1" x14ac:dyDescent="0.25">
      <c r="P12895" s="167"/>
      <c r="Q12895" s="168"/>
    </row>
    <row r="12896" spans="16:17" ht="0" hidden="1" customHeight="1" x14ac:dyDescent="0.25">
      <c r="P12896" s="167"/>
      <c r="Q12896" s="168"/>
    </row>
    <row r="12897" spans="16:17" ht="0" hidden="1" customHeight="1" x14ac:dyDescent="0.25">
      <c r="P12897" s="167"/>
      <c r="Q12897" s="168"/>
    </row>
    <row r="12898" spans="16:17" ht="0" hidden="1" customHeight="1" x14ac:dyDescent="0.25">
      <c r="P12898" s="167"/>
      <c r="Q12898" s="168"/>
    </row>
    <row r="12899" spans="16:17" ht="0" hidden="1" customHeight="1" x14ac:dyDescent="0.25">
      <c r="P12899" s="167"/>
      <c r="Q12899" s="168"/>
    </row>
    <row r="12900" spans="16:17" ht="0" hidden="1" customHeight="1" x14ac:dyDescent="0.25">
      <c r="P12900" s="167"/>
      <c r="Q12900" s="168"/>
    </row>
    <row r="12901" spans="16:17" ht="0" hidden="1" customHeight="1" x14ac:dyDescent="0.25">
      <c r="P12901" s="167"/>
      <c r="Q12901" s="168"/>
    </row>
    <row r="12902" spans="16:17" ht="0" hidden="1" customHeight="1" x14ac:dyDescent="0.25">
      <c r="P12902" s="167"/>
      <c r="Q12902" s="168"/>
    </row>
    <row r="12903" spans="16:17" ht="0" hidden="1" customHeight="1" x14ac:dyDescent="0.25">
      <c r="P12903" s="167"/>
      <c r="Q12903" s="168"/>
    </row>
    <row r="12904" spans="16:17" ht="0" hidden="1" customHeight="1" x14ac:dyDescent="0.25">
      <c r="P12904" s="167"/>
      <c r="Q12904" s="168"/>
    </row>
    <row r="12905" spans="16:17" ht="0" hidden="1" customHeight="1" x14ac:dyDescent="0.25">
      <c r="P12905" s="167"/>
      <c r="Q12905" s="168"/>
    </row>
    <row r="12906" spans="16:17" ht="0" hidden="1" customHeight="1" x14ac:dyDescent="0.25">
      <c r="P12906" s="167"/>
      <c r="Q12906" s="168"/>
    </row>
    <row r="12907" spans="16:17" ht="0" hidden="1" customHeight="1" x14ac:dyDescent="0.25">
      <c r="P12907" s="167"/>
      <c r="Q12907" s="168"/>
    </row>
    <row r="12908" spans="16:17" ht="0" hidden="1" customHeight="1" x14ac:dyDescent="0.25">
      <c r="P12908" s="167"/>
      <c r="Q12908" s="168"/>
    </row>
    <row r="12909" spans="16:17" ht="0" hidden="1" customHeight="1" x14ac:dyDescent="0.25">
      <c r="P12909" s="167"/>
      <c r="Q12909" s="168"/>
    </row>
    <row r="12910" spans="16:17" ht="0" hidden="1" customHeight="1" x14ac:dyDescent="0.25">
      <c r="P12910" s="167"/>
      <c r="Q12910" s="168"/>
    </row>
    <row r="12911" spans="16:17" ht="0" hidden="1" customHeight="1" x14ac:dyDescent="0.25">
      <c r="P12911" s="167"/>
      <c r="Q12911" s="168"/>
    </row>
    <row r="12912" spans="16:17" ht="0" hidden="1" customHeight="1" x14ac:dyDescent="0.25">
      <c r="P12912" s="167"/>
      <c r="Q12912" s="168"/>
    </row>
    <row r="12913" spans="16:17" ht="0" hidden="1" customHeight="1" x14ac:dyDescent="0.25">
      <c r="P12913" s="167"/>
      <c r="Q12913" s="168"/>
    </row>
    <row r="12914" spans="16:17" ht="0" hidden="1" customHeight="1" x14ac:dyDescent="0.25">
      <c r="P12914" s="167"/>
      <c r="Q12914" s="168"/>
    </row>
    <row r="12915" spans="16:17" ht="0" hidden="1" customHeight="1" x14ac:dyDescent="0.25">
      <c r="P12915" s="167"/>
      <c r="Q12915" s="168"/>
    </row>
    <row r="12916" spans="16:17" ht="0" hidden="1" customHeight="1" x14ac:dyDescent="0.25">
      <c r="P12916" s="167"/>
      <c r="Q12916" s="168"/>
    </row>
    <row r="12917" spans="16:17" ht="0" hidden="1" customHeight="1" x14ac:dyDescent="0.25">
      <c r="P12917" s="167"/>
      <c r="Q12917" s="168"/>
    </row>
    <row r="12918" spans="16:17" ht="0" hidden="1" customHeight="1" x14ac:dyDescent="0.25">
      <c r="P12918" s="167"/>
      <c r="Q12918" s="168"/>
    </row>
    <row r="12919" spans="16:17" ht="0" hidden="1" customHeight="1" x14ac:dyDescent="0.25">
      <c r="P12919" s="167"/>
      <c r="Q12919" s="168"/>
    </row>
    <row r="12920" spans="16:17" ht="0" hidden="1" customHeight="1" x14ac:dyDescent="0.25">
      <c r="P12920" s="167"/>
      <c r="Q12920" s="168"/>
    </row>
    <row r="12921" spans="16:17" ht="0" hidden="1" customHeight="1" x14ac:dyDescent="0.25">
      <c r="P12921" s="167"/>
      <c r="Q12921" s="168"/>
    </row>
    <row r="12922" spans="16:17" ht="0" hidden="1" customHeight="1" x14ac:dyDescent="0.25">
      <c r="P12922" s="167"/>
      <c r="Q12922" s="168"/>
    </row>
    <row r="12923" spans="16:17" ht="0" hidden="1" customHeight="1" x14ac:dyDescent="0.25">
      <c r="P12923" s="167"/>
      <c r="Q12923" s="168"/>
    </row>
    <row r="12924" spans="16:17" ht="0" hidden="1" customHeight="1" x14ac:dyDescent="0.25">
      <c r="P12924" s="167"/>
      <c r="Q12924" s="168"/>
    </row>
    <row r="12925" spans="16:17" ht="0" hidden="1" customHeight="1" x14ac:dyDescent="0.25">
      <c r="P12925" s="167"/>
      <c r="Q12925" s="168"/>
    </row>
    <row r="12926" spans="16:17" ht="0" hidden="1" customHeight="1" x14ac:dyDescent="0.25">
      <c r="P12926" s="167"/>
      <c r="Q12926" s="168"/>
    </row>
    <row r="12927" spans="16:17" ht="0" hidden="1" customHeight="1" x14ac:dyDescent="0.25">
      <c r="P12927" s="167"/>
      <c r="Q12927" s="168"/>
    </row>
    <row r="12928" spans="16:17" ht="0" hidden="1" customHeight="1" x14ac:dyDescent="0.25">
      <c r="P12928" s="167"/>
      <c r="Q12928" s="168"/>
    </row>
    <row r="12929" spans="16:17" ht="0" hidden="1" customHeight="1" x14ac:dyDescent="0.25">
      <c r="P12929" s="167"/>
      <c r="Q12929" s="168"/>
    </row>
    <row r="12930" spans="16:17" ht="0" hidden="1" customHeight="1" x14ac:dyDescent="0.25">
      <c r="P12930" s="167"/>
      <c r="Q12930" s="168"/>
    </row>
    <row r="12931" spans="16:17" ht="0" hidden="1" customHeight="1" x14ac:dyDescent="0.25">
      <c r="P12931" s="167"/>
      <c r="Q12931" s="168"/>
    </row>
    <row r="12932" spans="16:17" ht="0" hidden="1" customHeight="1" x14ac:dyDescent="0.25">
      <c r="P12932" s="167"/>
      <c r="Q12932" s="168"/>
    </row>
    <row r="12933" spans="16:17" ht="0" hidden="1" customHeight="1" x14ac:dyDescent="0.25">
      <c r="P12933" s="167"/>
      <c r="Q12933" s="168"/>
    </row>
    <row r="12934" spans="16:17" ht="0" hidden="1" customHeight="1" x14ac:dyDescent="0.25">
      <c r="P12934" s="167"/>
      <c r="Q12934" s="168"/>
    </row>
    <row r="12935" spans="16:17" ht="0" hidden="1" customHeight="1" x14ac:dyDescent="0.25">
      <c r="P12935" s="167"/>
      <c r="Q12935" s="168"/>
    </row>
    <row r="12936" spans="16:17" ht="0" hidden="1" customHeight="1" x14ac:dyDescent="0.25">
      <c r="P12936" s="167"/>
      <c r="Q12936" s="168"/>
    </row>
    <row r="12937" spans="16:17" ht="0" hidden="1" customHeight="1" x14ac:dyDescent="0.25">
      <c r="P12937" s="167"/>
      <c r="Q12937" s="168"/>
    </row>
    <row r="12938" spans="16:17" ht="0" hidden="1" customHeight="1" x14ac:dyDescent="0.25">
      <c r="P12938" s="167"/>
      <c r="Q12938" s="168"/>
    </row>
    <row r="12939" spans="16:17" ht="0" hidden="1" customHeight="1" x14ac:dyDescent="0.25">
      <c r="P12939" s="167"/>
      <c r="Q12939" s="168"/>
    </row>
    <row r="12940" spans="16:17" ht="0" hidden="1" customHeight="1" x14ac:dyDescent="0.25">
      <c r="P12940" s="167"/>
      <c r="Q12940" s="168"/>
    </row>
    <row r="12941" spans="16:17" ht="0" hidden="1" customHeight="1" x14ac:dyDescent="0.25">
      <c r="P12941" s="167"/>
      <c r="Q12941" s="168"/>
    </row>
    <row r="12942" spans="16:17" ht="0" hidden="1" customHeight="1" x14ac:dyDescent="0.25">
      <c r="P12942" s="167"/>
      <c r="Q12942" s="168"/>
    </row>
    <row r="12943" spans="16:17" ht="0" hidden="1" customHeight="1" x14ac:dyDescent="0.25">
      <c r="P12943" s="167"/>
      <c r="Q12943" s="168"/>
    </row>
    <row r="12944" spans="16:17" ht="0" hidden="1" customHeight="1" x14ac:dyDescent="0.25">
      <c r="P12944" s="167"/>
      <c r="Q12944" s="168"/>
    </row>
    <row r="12945" spans="16:17" ht="0" hidden="1" customHeight="1" x14ac:dyDescent="0.25">
      <c r="P12945" s="167"/>
      <c r="Q12945" s="168"/>
    </row>
    <row r="12946" spans="16:17" ht="0" hidden="1" customHeight="1" x14ac:dyDescent="0.25">
      <c r="P12946" s="167"/>
      <c r="Q12946" s="168"/>
    </row>
    <row r="12947" spans="16:17" ht="0" hidden="1" customHeight="1" x14ac:dyDescent="0.25">
      <c r="P12947" s="167"/>
      <c r="Q12947" s="168"/>
    </row>
    <row r="12948" spans="16:17" ht="0" hidden="1" customHeight="1" x14ac:dyDescent="0.25">
      <c r="P12948" s="167"/>
      <c r="Q12948" s="168"/>
    </row>
    <row r="12949" spans="16:17" ht="0" hidden="1" customHeight="1" x14ac:dyDescent="0.25">
      <c r="P12949" s="167"/>
      <c r="Q12949" s="168"/>
    </row>
    <row r="12950" spans="16:17" ht="0" hidden="1" customHeight="1" x14ac:dyDescent="0.25">
      <c r="P12950" s="167"/>
      <c r="Q12950" s="168"/>
    </row>
    <row r="12951" spans="16:17" ht="0" hidden="1" customHeight="1" x14ac:dyDescent="0.25">
      <c r="P12951" s="167"/>
      <c r="Q12951" s="168"/>
    </row>
    <row r="12952" spans="16:17" ht="0" hidden="1" customHeight="1" x14ac:dyDescent="0.25">
      <c r="P12952" s="167"/>
      <c r="Q12952" s="168"/>
    </row>
    <row r="12953" spans="16:17" ht="0" hidden="1" customHeight="1" x14ac:dyDescent="0.25">
      <c r="P12953" s="167"/>
      <c r="Q12953" s="168"/>
    </row>
    <row r="12954" spans="16:17" ht="0" hidden="1" customHeight="1" x14ac:dyDescent="0.25">
      <c r="P12954" s="167"/>
      <c r="Q12954" s="168"/>
    </row>
    <row r="12955" spans="16:17" ht="0" hidden="1" customHeight="1" x14ac:dyDescent="0.25">
      <c r="P12955" s="167"/>
      <c r="Q12955" s="168"/>
    </row>
    <row r="12956" spans="16:17" ht="0" hidden="1" customHeight="1" x14ac:dyDescent="0.25">
      <c r="P12956" s="167"/>
      <c r="Q12956" s="168"/>
    </row>
    <row r="12957" spans="16:17" ht="0" hidden="1" customHeight="1" x14ac:dyDescent="0.25">
      <c r="P12957" s="167"/>
      <c r="Q12957" s="168"/>
    </row>
    <row r="12958" spans="16:17" ht="0" hidden="1" customHeight="1" x14ac:dyDescent="0.25">
      <c r="P12958" s="167"/>
      <c r="Q12958" s="168"/>
    </row>
    <row r="12959" spans="16:17" ht="0" hidden="1" customHeight="1" x14ac:dyDescent="0.25">
      <c r="P12959" s="167"/>
      <c r="Q12959" s="168"/>
    </row>
    <row r="12960" spans="16:17" ht="0" hidden="1" customHeight="1" x14ac:dyDescent="0.25">
      <c r="P12960" s="167"/>
      <c r="Q12960" s="168"/>
    </row>
    <row r="12961" spans="16:17" ht="0" hidden="1" customHeight="1" x14ac:dyDescent="0.25">
      <c r="P12961" s="167"/>
      <c r="Q12961" s="168"/>
    </row>
    <row r="12962" spans="16:17" ht="0" hidden="1" customHeight="1" x14ac:dyDescent="0.25">
      <c r="P12962" s="167"/>
      <c r="Q12962" s="168"/>
    </row>
    <row r="12963" spans="16:17" ht="0" hidden="1" customHeight="1" x14ac:dyDescent="0.25">
      <c r="P12963" s="167"/>
      <c r="Q12963" s="168"/>
    </row>
    <row r="12964" spans="16:17" ht="0" hidden="1" customHeight="1" x14ac:dyDescent="0.25">
      <c r="P12964" s="167"/>
      <c r="Q12964" s="168"/>
    </row>
    <row r="12965" spans="16:17" ht="0" hidden="1" customHeight="1" x14ac:dyDescent="0.25">
      <c r="P12965" s="167"/>
      <c r="Q12965" s="168"/>
    </row>
    <row r="12966" spans="16:17" ht="0" hidden="1" customHeight="1" x14ac:dyDescent="0.25">
      <c r="P12966" s="167"/>
      <c r="Q12966" s="168"/>
    </row>
    <row r="12967" spans="16:17" ht="0" hidden="1" customHeight="1" x14ac:dyDescent="0.25">
      <c r="P12967" s="167"/>
      <c r="Q12967" s="168"/>
    </row>
    <row r="12968" spans="16:17" ht="0" hidden="1" customHeight="1" x14ac:dyDescent="0.25">
      <c r="P12968" s="167"/>
      <c r="Q12968" s="168"/>
    </row>
    <row r="12969" spans="16:17" ht="0" hidden="1" customHeight="1" x14ac:dyDescent="0.25">
      <c r="P12969" s="167"/>
      <c r="Q12969" s="168"/>
    </row>
    <row r="12970" spans="16:17" ht="0" hidden="1" customHeight="1" x14ac:dyDescent="0.25">
      <c r="P12970" s="167"/>
      <c r="Q12970" s="168"/>
    </row>
    <row r="12971" spans="16:17" ht="0" hidden="1" customHeight="1" x14ac:dyDescent="0.25">
      <c r="P12971" s="167"/>
      <c r="Q12971" s="168"/>
    </row>
    <row r="12972" spans="16:17" ht="0" hidden="1" customHeight="1" x14ac:dyDescent="0.25">
      <c r="P12972" s="167"/>
      <c r="Q12972" s="168"/>
    </row>
    <row r="12973" spans="16:17" ht="0" hidden="1" customHeight="1" x14ac:dyDescent="0.25">
      <c r="P12973" s="167"/>
      <c r="Q12973" s="168"/>
    </row>
    <row r="12974" spans="16:17" ht="0" hidden="1" customHeight="1" x14ac:dyDescent="0.25">
      <c r="P12974" s="167"/>
      <c r="Q12974" s="168"/>
    </row>
    <row r="12975" spans="16:17" ht="0" hidden="1" customHeight="1" x14ac:dyDescent="0.25">
      <c r="P12975" s="167"/>
      <c r="Q12975" s="168"/>
    </row>
    <row r="12976" spans="16:17" ht="0" hidden="1" customHeight="1" x14ac:dyDescent="0.25">
      <c r="P12976" s="167"/>
      <c r="Q12976" s="168"/>
    </row>
    <row r="12977" spans="16:17" ht="0" hidden="1" customHeight="1" x14ac:dyDescent="0.25">
      <c r="P12977" s="167"/>
      <c r="Q12977" s="168"/>
    </row>
    <row r="12978" spans="16:17" ht="0" hidden="1" customHeight="1" x14ac:dyDescent="0.25">
      <c r="P12978" s="167"/>
      <c r="Q12978" s="168"/>
    </row>
    <row r="12979" spans="16:17" ht="0" hidden="1" customHeight="1" x14ac:dyDescent="0.25">
      <c r="P12979" s="167"/>
      <c r="Q12979" s="168"/>
    </row>
    <row r="12980" spans="16:17" ht="0" hidden="1" customHeight="1" x14ac:dyDescent="0.25">
      <c r="P12980" s="167"/>
      <c r="Q12980" s="168"/>
    </row>
    <row r="12981" spans="16:17" ht="0" hidden="1" customHeight="1" x14ac:dyDescent="0.25">
      <c r="P12981" s="167"/>
      <c r="Q12981" s="168"/>
    </row>
    <row r="12982" spans="16:17" ht="0" hidden="1" customHeight="1" x14ac:dyDescent="0.25">
      <c r="P12982" s="167"/>
      <c r="Q12982" s="168"/>
    </row>
    <row r="12983" spans="16:17" ht="0" hidden="1" customHeight="1" x14ac:dyDescent="0.25">
      <c r="P12983" s="167"/>
      <c r="Q12983" s="168"/>
    </row>
    <row r="12984" spans="16:17" ht="0" hidden="1" customHeight="1" x14ac:dyDescent="0.25">
      <c r="P12984" s="167"/>
      <c r="Q12984" s="168"/>
    </row>
    <row r="12985" spans="16:17" ht="0" hidden="1" customHeight="1" x14ac:dyDescent="0.25">
      <c r="P12985" s="167"/>
      <c r="Q12985" s="168"/>
    </row>
    <row r="12986" spans="16:17" ht="0" hidden="1" customHeight="1" x14ac:dyDescent="0.25">
      <c r="P12986" s="167"/>
      <c r="Q12986" s="168"/>
    </row>
    <row r="12987" spans="16:17" ht="0" hidden="1" customHeight="1" x14ac:dyDescent="0.25">
      <c r="P12987" s="167"/>
      <c r="Q12987" s="168"/>
    </row>
    <row r="12988" spans="16:17" ht="0" hidden="1" customHeight="1" x14ac:dyDescent="0.25">
      <c r="P12988" s="167"/>
      <c r="Q12988" s="168"/>
    </row>
    <row r="12989" spans="16:17" ht="0" hidden="1" customHeight="1" x14ac:dyDescent="0.25">
      <c r="P12989" s="167"/>
      <c r="Q12989" s="168"/>
    </row>
    <row r="12990" spans="16:17" ht="0" hidden="1" customHeight="1" x14ac:dyDescent="0.25">
      <c r="P12990" s="167"/>
      <c r="Q12990" s="168"/>
    </row>
    <row r="12991" spans="16:17" ht="0" hidden="1" customHeight="1" x14ac:dyDescent="0.25">
      <c r="P12991" s="167"/>
      <c r="Q12991" s="168"/>
    </row>
    <row r="12992" spans="16:17" ht="0" hidden="1" customHeight="1" x14ac:dyDescent="0.25">
      <c r="P12992" s="167"/>
      <c r="Q12992" s="168"/>
    </row>
    <row r="12993" spans="16:17" ht="0" hidden="1" customHeight="1" x14ac:dyDescent="0.25">
      <c r="P12993" s="167"/>
      <c r="Q12993" s="168"/>
    </row>
    <row r="12994" spans="16:17" ht="0" hidden="1" customHeight="1" x14ac:dyDescent="0.25">
      <c r="P12994" s="167"/>
      <c r="Q12994" s="168"/>
    </row>
    <row r="12995" spans="16:17" ht="0" hidden="1" customHeight="1" x14ac:dyDescent="0.25">
      <c r="P12995" s="167"/>
      <c r="Q12995" s="168"/>
    </row>
    <row r="12996" spans="16:17" ht="0" hidden="1" customHeight="1" x14ac:dyDescent="0.25">
      <c r="P12996" s="167"/>
      <c r="Q12996" s="168"/>
    </row>
    <row r="12997" spans="16:17" ht="0" hidden="1" customHeight="1" x14ac:dyDescent="0.25">
      <c r="P12997" s="167"/>
      <c r="Q12997" s="168"/>
    </row>
    <row r="12998" spans="16:17" ht="0" hidden="1" customHeight="1" x14ac:dyDescent="0.25">
      <c r="P12998" s="167"/>
      <c r="Q12998" s="168"/>
    </row>
    <row r="12999" spans="16:17" ht="0" hidden="1" customHeight="1" x14ac:dyDescent="0.25">
      <c r="P12999" s="167"/>
      <c r="Q12999" s="168"/>
    </row>
    <row r="13000" spans="16:17" ht="0" hidden="1" customHeight="1" x14ac:dyDescent="0.25">
      <c r="P13000" s="167"/>
      <c r="Q13000" s="168"/>
    </row>
    <row r="13001" spans="16:17" ht="0" hidden="1" customHeight="1" x14ac:dyDescent="0.25">
      <c r="P13001" s="167"/>
      <c r="Q13001" s="168"/>
    </row>
    <row r="13002" spans="16:17" ht="0" hidden="1" customHeight="1" x14ac:dyDescent="0.25">
      <c r="P13002" s="167"/>
      <c r="Q13002" s="168"/>
    </row>
    <row r="13003" spans="16:17" ht="0" hidden="1" customHeight="1" x14ac:dyDescent="0.25">
      <c r="P13003" s="167"/>
      <c r="Q13003" s="168"/>
    </row>
    <row r="13004" spans="16:17" ht="0" hidden="1" customHeight="1" x14ac:dyDescent="0.25">
      <c r="P13004" s="167"/>
      <c r="Q13004" s="168"/>
    </row>
    <row r="13005" spans="16:17" ht="0" hidden="1" customHeight="1" x14ac:dyDescent="0.25">
      <c r="P13005" s="167"/>
      <c r="Q13005" s="168"/>
    </row>
    <row r="13006" spans="16:17" ht="0" hidden="1" customHeight="1" x14ac:dyDescent="0.25">
      <c r="P13006" s="167"/>
      <c r="Q13006" s="168"/>
    </row>
    <row r="13007" spans="16:17" ht="0" hidden="1" customHeight="1" x14ac:dyDescent="0.25">
      <c r="P13007" s="167"/>
      <c r="Q13007" s="168"/>
    </row>
    <row r="13008" spans="16:17" ht="0" hidden="1" customHeight="1" x14ac:dyDescent="0.25">
      <c r="P13008" s="167"/>
      <c r="Q13008" s="168"/>
    </row>
    <row r="13009" spans="16:17" ht="0" hidden="1" customHeight="1" x14ac:dyDescent="0.25">
      <c r="P13009" s="167"/>
      <c r="Q13009" s="168"/>
    </row>
    <row r="13010" spans="16:17" ht="0" hidden="1" customHeight="1" x14ac:dyDescent="0.25">
      <c r="P13010" s="167"/>
      <c r="Q13010" s="168"/>
    </row>
    <row r="13011" spans="16:17" ht="0" hidden="1" customHeight="1" x14ac:dyDescent="0.25">
      <c r="P13011" s="167"/>
      <c r="Q13011" s="168"/>
    </row>
    <row r="13012" spans="16:17" ht="0" hidden="1" customHeight="1" x14ac:dyDescent="0.25">
      <c r="P13012" s="167"/>
      <c r="Q13012" s="168"/>
    </row>
    <row r="13013" spans="16:17" ht="0" hidden="1" customHeight="1" x14ac:dyDescent="0.25">
      <c r="P13013" s="167"/>
      <c r="Q13013" s="168"/>
    </row>
    <row r="13014" spans="16:17" ht="0" hidden="1" customHeight="1" x14ac:dyDescent="0.25">
      <c r="P13014" s="167"/>
      <c r="Q13014" s="168"/>
    </row>
    <row r="13015" spans="16:17" ht="0" hidden="1" customHeight="1" x14ac:dyDescent="0.25">
      <c r="P13015" s="167"/>
      <c r="Q13015" s="168"/>
    </row>
    <row r="13016" spans="16:17" ht="0" hidden="1" customHeight="1" x14ac:dyDescent="0.25">
      <c r="P13016" s="167"/>
      <c r="Q13016" s="168"/>
    </row>
    <row r="13017" spans="16:17" ht="0" hidden="1" customHeight="1" x14ac:dyDescent="0.25">
      <c r="P13017" s="167"/>
      <c r="Q13017" s="168"/>
    </row>
    <row r="13018" spans="16:17" ht="0" hidden="1" customHeight="1" x14ac:dyDescent="0.25">
      <c r="P13018" s="167"/>
      <c r="Q13018" s="168"/>
    </row>
    <row r="13019" spans="16:17" ht="0" hidden="1" customHeight="1" x14ac:dyDescent="0.25">
      <c r="P13019" s="167"/>
      <c r="Q13019" s="168"/>
    </row>
    <row r="13020" spans="16:17" ht="0" hidden="1" customHeight="1" x14ac:dyDescent="0.25">
      <c r="P13020" s="167"/>
      <c r="Q13020" s="168"/>
    </row>
    <row r="13021" spans="16:17" ht="0" hidden="1" customHeight="1" x14ac:dyDescent="0.25">
      <c r="P13021" s="167"/>
      <c r="Q13021" s="168"/>
    </row>
    <row r="13022" spans="16:17" ht="0" hidden="1" customHeight="1" x14ac:dyDescent="0.25">
      <c r="P13022" s="167"/>
      <c r="Q13022" s="168"/>
    </row>
    <row r="13023" spans="16:17" ht="0" hidden="1" customHeight="1" x14ac:dyDescent="0.25">
      <c r="P13023" s="167"/>
      <c r="Q13023" s="168"/>
    </row>
    <row r="13024" spans="16:17" ht="0" hidden="1" customHeight="1" x14ac:dyDescent="0.25">
      <c r="P13024" s="167"/>
      <c r="Q13024" s="168"/>
    </row>
    <row r="13025" spans="16:17" ht="0" hidden="1" customHeight="1" x14ac:dyDescent="0.25">
      <c r="P13025" s="167"/>
      <c r="Q13025" s="168"/>
    </row>
    <row r="13026" spans="16:17" ht="0" hidden="1" customHeight="1" x14ac:dyDescent="0.25">
      <c r="P13026" s="167"/>
      <c r="Q13026" s="168"/>
    </row>
    <row r="13027" spans="16:17" ht="0" hidden="1" customHeight="1" x14ac:dyDescent="0.25">
      <c r="P13027" s="167"/>
      <c r="Q13027" s="168"/>
    </row>
    <row r="13028" spans="16:17" ht="0" hidden="1" customHeight="1" x14ac:dyDescent="0.25">
      <c r="P13028" s="167"/>
      <c r="Q13028" s="168"/>
    </row>
    <row r="13029" spans="16:17" ht="0" hidden="1" customHeight="1" x14ac:dyDescent="0.25">
      <c r="P13029" s="167"/>
      <c r="Q13029" s="168"/>
    </row>
    <row r="13030" spans="16:17" ht="0" hidden="1" customHeight="1" x14ac:dyDescent="0.25">
      <c r="P13030" s="167"/>
      <c r="Q13030" s="168"/>
    </row>
    <row r="13031" spans="16:17" ht="0" hidden="1" customHeight="1" x14ac:dyDescent="0.25">
      <c r="P13031" s="167"/>
      <c r="Q13031" s="168"/>
    </row>
    <row r="13032" spans="16:17" ht="0" hidden="1" customHeight="1" x14ac:dyDescent="0.25">
      <c r="P13032" s="167"/>
      <c r="Q13032" s="168"/>
    </row>
    <row r="13033" spans="16:17" ht="0" hidden="1" customHeight="1" x14ac:dyDescent="0.25">
      <c r="P13033" s="167"/>
      <c r="Q13033" s="168"/>
    </row>
    <row r="13034" spans="16:17" ht="0" hidden="1" customHeight="1" x14ac:dyDescent="0.25">
      <c r="P13034" s="167"/>
      <c r="Q13034" s="168"/>
    </row>
    <row r="13035" spans="16:17" ht="0" hidden="1" customHeight="1" x14ac:dyDescent="0.25">
      <c r="P13035" s="167"/>
      <c r="Q13035" s="168"/>
    </row>
    <row r="13036" spans="16:17" ht="0" hidden="1" customHeight="1" x14ac:dyDescent="0.25">
      <c r="P13036" s="167"/>
      <c r="Q13036" s="168"/>
    </row>
    <row r="13037" spans="16:17" ht="0" hidden="1" customHeight="1" x14ac:dyDescent="0.25">
      <c r="P13037" s="167"/>
      <c r="Q13037" s="168"/>
    </row>
    <row r="13038" spans="16:17" ht="0" hidden="1" customHeight="1" x14ac:dyDescent="0.25">
      <c r="P13038" s="167"/>
      <c r="Q13038" s="168"/>
    </row>
    <row r="13039" spans="16:17" ht="0" hidden="1" customHeight="1" x14ac:dyDescent="0.25">
      <c r="P13039" s="167"/>
      <c r="Q13039" s="168"/>
    </row>
    <row r="13040" spans="16:17" ht="0" hidden="1" customHeight="1" x14ac:dyDescent="0.25">
      <c r="P13040" s="167"/>
      <c r="Q13040" s="168"/>
    </row>
    <row r="13041" spans="16:17" ht="0" hidden="1" customHeight="1" x14ac:dyDescent="0.25">
      <c r="P13041" s="167"/>
      <c r="Q13041" s="168"/>
    </row>
    <row r="13042" spans="16:17" ht="0" hidden="1" customHeight="1" x14ac:dyDescent="0.25">
      <c r="P13042" s="167"/>
      <c r="Q13042" s="168"/>
    </row>
    <row r="13043" spans="16:17" ht="0" hidden="1" customHeight="1" x14ac:dyDescent="0.25">
      <c r="P13043" s="167"/>
      <c r="Q13043" s="168"/>
    </row>
    <row r="13044" spans="16:17" ht="0" hidden="1" customHeight="1" x14ac:dyDescent="0.25">
      <c r="P13044" s="167"/>
      <c r="Q13044" s="168"/>
    </row>
    <row r="13045" spans="16:17" ht="0" hidden="1" customHeight="1" x14ac:dyDescent="0.25">
      <c r="P13045" s="167"/>
      <c r="Q13045" s="168"/>
    </row>
    <row r="13046" spans="16:17" ht="0" hidden="1" customHeight="1" x14ac:dyDescent="0.25">
      <c r="P13046" s="167"/>
      <c r="Q13046" s="168"/>
    </row>
    <row r="13047" spans="16:17" ht="0" hidden="1" customHeight="1" x14ac:dyDescent="0.25">
      <c r="P13047" s="167"/>
      <c r="Q13047" s="168"/>
    </row>
    <row r="13048" spans="16:17" ht="0" hidden="1" customHeight="1" x14ac:dyDescent="0.25">
      <c r="P13048" s="167"/>
      <c r="Q13048" s="168"/>
    </row>
    <row r="13049" spans="16:17" ht="0" hidden="1" customHeight="1" x14ac:dyDescent="0.25">
      <c r="P13049" s="167"/>
      <c r="Q13049" s="168"/>
    </row>
    <row r="13050" spans="16:17" ht="0" hidden="1" customHeight="1" x14ac:dyDescent="0.25">
      <c r="P13050" s="167"/>
      <c r="Q13050" s="168"/>
    </row>
    <row r="13051" spans="16:17" ht="0" hidden="1" customHeight="1" x14ac:dyDescent="0.25">
      <c r="P13051" s="167"/>
      <c r="Q13051" s="168"/>
    </row>
    <row r="13052" spans="16:17" ht="0" hidden="1" customHeight="1" x14ac:dyDescent="0.25">
      <c r="P13052" s="167"/>
      <c r="Q13052" s="168"/>
    </row>
    <row r="13053" spans="16:17" ht="0" hidden="1" customHeight="1" x14ac:dyDescent="0.25">
      <c r="P13053" s="167"/>
      <c r="Q13053" s="168"/>
    </row>
    <row r="13054" spans="16:17" ht="0" hidden="1" customHeight="1" x14ac:dyDescent="0.25">
      <c r="P13054" s="167"/>
      <c r="Q13054" s="168"/>
    </row>
    <row r="13055" spans="16:17" ht="0" hidden="1" customHeight="1" x14ac:dyDescent="0.25">
      <c r="P13055" s="167"/>
      <c r="Q13055" s="168"/>
    </row>
    <row r="13056" spans="16:17" ht="0" hidden="1" customHeight="1" x14ac:dyDescent="0.25">
      <c r="P13056" s="167"/>
      <c r="Q13056" s="168"/>
    </row>
    <row r="13057" spans="16:17" ht="0" hidden="1" customHeight="1" x14ac:dyDescent="0.25">
      <c r="P13057" s="167"/>
      <c r="Q13057" s="168"/>
    </row>
    <row r="13058" spans="16:17" ht="0" hidden="1" customHeight="1" x14ac:dyDescent="0.25">
      <c r="P13058" s="167"/>
      <c r="Q13058" s="168"/>
    </row>
    <row r="13059" spans="16:17" ht="0" hidden="1" customHeight="1" x14ac:dyDescent="0.25">
      <c r="P13059" s="167"/>
      <c r="Q13059" s="168"/>
    </row>
    <row r="13060" spans="16:17" ht="0" hidden="1" customHeight="1" x14ac:dyDescent="0.25">
      <c r="P13060" s="167"/>
      <c r="Q13060" s="168"/>
    </row>
    <row r="13061" spans="16:17" ht="0" hidden="1" customHeight="1" x14ac:dyDescent="0.25">
      <c r="P13061" s="167"/>
      <c r="Q13061" s="168"/>
    </row>
    <row r="13062" spans="16:17" ht="0" hidden="1" customHeight="1" x14ac:dyDescent="0.25">
      <c r="P13062" s="167"/>
      <c r="Q13062" s="168"/>
    </row>
    <row r="13063" spans="16:17" ht="0" hidden="1" customHeight="1" x14ac:dyDescent="0.25">
      <c r="P13063" s="167"/>
      <c r="Q13063" s="168"/>
    </row>
    <row r="13064" spans="16:17" ht="0" hidden="1" customHeight="1" x14ac:dyDescent="0.25">
      <c r="P13064" s="167"/>
      <c r="Q13064" s="168"/>
    </row>
    <row r="13065" spans="16:17" ht="0" hidden="1" customHeight="1" x14ac:dyDescent="0.25">
      <c r="P13065" s="167"/>
      <c r="Q13065" s="168"/>
    </row>
    <row r="13066" spans="16:17" ht="0" hidden="1" customHeight="1" x14ac:dyDescent="0.25">
      <c r="P13066" s="167"/>
      <c r="Q13066" s="168"/>
    </row>
    <row r="13067" spans="16:17" ht="0" hidden="1" customHeight="1" x14ac:dyDescent="0.25">
      <c r="P13067" s="167"/>
      <c r="Q13067" s="168"/>
    </row>
    <row r="13068" spans="16:17" ht="0" hidden="1" customHeight="1" x14ac:dyDescent="0.25">
      <c r="P13068" s="167"/>
      <c r="Q13068" s="168"/>
    </row>
    <row r="13069" spans="16:17" ht="0" hidden="1" customHeight="1" x14ac:dyDescent="0.25">
      <c r="P13069" s="167"/>
      <c r="Q13069" s="168"/>
    </row>
    <row r="13070" spans="16:17" ht="0" hidden="1" customHeight="1" x14ac:dyDescent="0.25">
      <c r="P13070" s="167"/>
      <c r="Q13070" s="168"/>
    </row>
    <row r="13071" spans="16:17" ht="0" hidden="1" customHeight="1" x14ac:dyDescent="0.25">
      <c r="P13071" s="167"/>
      <c r="Q13071" s="168"/>
    </row>
    <row r="13072" spans="16:17" ht="0" hidden="1" customHeight="1" x14ac:dyDescent="0.25">
      <c r="P13072" s="167"/>
      <c r="Q13072" s="168"/>
    </row>
    <row r="13073" spans="16:17" ht="0" hidden="1" customHeight="1" x14ac:dyDescent="0.25">
      <c r="P13073" s="167"/>
      <c r="Q13073" s="168"/>
    </row>
    <row r="13074" spans="16:17" ht="0" hidden="1" customHeight="1" x14ac:dyDescent="0.25">
      <c r="P13074" s="167"/>
      <c r="Q13074" s="168"/>
    </row>
    <row r="13075" spans="16:17" ht="0" hidden="1" customHeight="1" x14ac:dyDescent="0.25">
      <c r="P13075" s="167"/>
      <c r="Q13075" s="168"/>
    </row>
    <row r="13076" spans="16:17" ht="0" hidden="1" customHeight="1" x14ac:dyDescent="0.25">
      <c r="P13076" s="167"/>
      <c r="Q13076" s="168"/>
    </row>
    <row r="13077" spans="16:17" ht="0" hidden="1" customHeight="1" x14ac:dyDescent="0.25">
      <c r="P13077" s="167"/>
      <c r="Q13077" s="168"/>
    </row>
    <row r="13078" spans="16:17" ht="0" hidden="1" customHeight="1" x14ac:dyDescent="0.25">
      <c r="P13078" s="167"/>
      <c r="Q13078" s="168"/>
    </row>
    <row r="13079" spans="16:17" ht="0" hidden="1" customHeight="1" x14ac:dyDescent="0.25">
      <c r="P13079" s="167"/>
      <c r="Q13079" s="168"/>
    </row>
    <row r="13080" spans="16:17" ht="0" hidden="1" customHeight="1" x14ac:dyDescent="0.25">
      <c r="P13080" s="167"/>
      <c r="Q13080" s="168"/>
    </row>
    <row r="13081" spans="16:17" ht="0" hidden="1" customHeight="1" x14ac:dyDescent="0.25">
      <c r="P13081" s="167"/>
      <c r="Q13081" s="168"/>
    </row>
    <row r="13082" spans="16:17" ht="0" hidden="1" customHeight="1" x14ac:dyDescent="0.25">
      <c r="P13082" s="167"/>
      <c r="Q13082" s="168"/>
    </row>
    <row r="13083" spans="16:17" ht="0" hidden="1" customHeight="1" x14ac:dyDescent="0.25">
      <c r="P13083" s="167"/>
      <c r="Q13083" s="168"/>
    </row>
    <row r="13084" spans="16:17" ht="0" hidden="1" customHeight="1" x14ac:dyDescent="0.25">
      <c r="P13084" s="167"/>
      <c r="Q13084" s="168"/>
    </row>
    <row r="13085" spans="16:17" ht="0" hidden="1" customHeight="1" x14ac:dyDescent="0.25">
      <c r="P13085" s="167"/>
      <c r="Q13085" s="168"/>
    </row>
    <row r="13086" spans="16:17" ht="0" hidden="1" customHeight="1" x14ac:dyDescent="0.25">
      <c r="P13086" s="167"/>
      <c r="Q13086" s="168"/>
    </row>
    <row r="13087" spans="16:17" ht="0" hidden="1" customHeight="1" x14ac:dyDescent="0.25">
      <c r="P13087" s="167"/>
      <c r="Q13087" s="168"/>
    </row>
    <row r="13088" spans="16:17" ht="0" hidden="1" customHeight="1" x14ac:dyDescent="0.25">
      <c r="P13088" s="167"/>
      <c r="Q13088" s="168"/>
    </row>
    <row r="13089" spans="16:17" ht="0" hidden="1" customHeight="1" x14ac:dyDescent="0.25">
      <c r="P13089" s="167"/>
      <c r="Q13089" s="168"/>
    </row>
    <row r="13090" spans="16:17" ht="0" hidden="1" customHeight="1" x14ac:dyDescent="0.25">
      <c r="P13090" s="167"/>
      <c r="Q13090" s="168"/>
    </row>
    <row r="13091" spans="16:17" ht="0" hidden="1" customHeight="1" x14ac:dyDescent="0.25">
      <c r="P13091" s="167"/>
      <c r="Q13091" s="168"/>
    </row>
    <row r="13092" spans="16:17" ht="0" hidden="1" customHeight="1" x14ac:dyDescent="0.25">
      <c r="P13092" s="167"/>
      <c r="Q13092" s="168"/>
    </row>
    <row r="13093" spans="16:17" ht="0" hidden="1" customHeight="1" x14ac:dyDescent="0.25">
      <c r="P13093" s="167"/>
      <c r="Q13093" s="168"/>
    </row>
    <row r="13094" spans="16:17" ht="0" hidden="1" customHeight="1" x14ac:dyDescent="0.25">
      <c r="P13094" s="167"/>
      <c r="Q13094" s="168"/>
    </row>
    <row r="13095" spans="16:17" ht="0" hidden="1" customHeight="1" x14ac:dyDescent="0.25">
      <c r="P13095" s="167"/>
      <c r="Q13095" s="168"/>
    </row>
    <row r="13096" spans="16:17" ht="0" hidden="1" customHeight="1" x14ac:dyDescent="0.25">
      <c r="P13096" s="167"/>
      <c r="Q13096" s="168"/>
    </row>
    <row r="13097" spans="16:17" ht="0" hidden="1" customHeight="1" x14ac:dyDescent="0.25">
      <c r="P13097" s="167"/>
      <c r="Q13097" s="168"/>
    </row>
    <row r="13098" spans="16:17" ht="0" hidden="1" customHeight="1" x14ac:dyDescent="0.25">
      <c r="P13098" s="167"/>
      <c r="Q13098" s="168"/>
    </row>
    <row r="13099" spans="16:17" ht="0" hidden="1" customHeight="1" x14ac:dyDescent="0.25">
      <c r="P13099" s="167"/>
      <c r="Q13099" s="168"/>
    </row>
    <row r="13100" spans="16:17" ht="0" hidden="1" customHeight="1" x14ac:dyDescent="0.25">
      <c r="P13100" s="167"/>
      <c r="Q13100" s="168"/>
    </row>
    <row r="13101" spans="16:17" ht="0" hidden="1" customHeight="1" x14ac:dyDescent="0.25">
      <c r="P13101" s="167"/>
      <c r="Q13101" s="168"/>
    </row>
    <row r="13102" spans="16:17" ht="0" hidden="1" customHeight="1" x14ac:dyDescent="0.25">
      <c r="P13102" s="167"/>
      <c r="Q13102" s="168"/>
    </row>
    <row r="13103" spans="16:17" ht="0" hidden="1" customHeight="1" x14ac:dyDescent="0.25">
      <c r="P13103" s="167"/>
      <c r="Q13103" s="168"/>
    </row>
    <row r="13104" spans="16:17" ht="0" hidden="1" customHeight="1" x14ac:dyDescent="0.25">
      <c r="P13104" s="167"/>
      <c r="Q13104" s="168"/>
    </row>
    <row r="13105" spans="16:17" ht="0" hidden="1" customHeight="1" x14ac:dyDescent="0.25">
      <c r="P13105" s="167"/>
      <c r="Q13105" s="168"/>
    </row>
    <row r="13106" spans="16:17" ht="0" hidden="1" customHeight="1" x14ac:dyDescent="0.25">
      <c r="P13106" s="167"/>
      <c r="Q13106" s="168"/>
    </row>
    <row r="13107" spans="16:17" ht="0" hidden="1" customHeight="1" x14ac:dyDescent="0.25">
      <c r="P13107" s="167"/>
      <c r="Q13107" s="168"/>
    </row>
    <row r="13108" spans="16:17" ht="0" hidden="1" customHeight="1" x14ac:dyDescent="0.25">
      <c r="P13108" s="167"/>
      <c r="Q13108" s="168"/>
    </row>
    <row r="13109" spans="16:17" ht="0" hidden="1" customHeight="1" x14ac:dyDescent="0.25">
      <c r="P13109" s="167"/>
      <c r="Q13109" s="168"/>
    </row>
    <row r="13110" spans="16:17" ht="0" hidden="1" customHeight="1" x14ac:dyDescent="0.25">
      <c r="P13110" s="167"/>
      <c r="Q13110" s="168"/>
    </row>
    <row r="13111" spans="16:17" ht="0" hidden="1" customHeight="1" x14ac:dyDescent="0.25">
      <c r="P13111" s="167"/>
      <c r="Q13111" s="168"/>
    </row>
    <row r="13112" spans="16:17" ht="0" hidden="1" customHeight="1" x14ac:dyDescent="0.25">
      <c r="P13112" s="167"/>
      <c r="Q13112" s="168"/>
    </row>
    <row r="13113" spans="16:17" ht="0" hidden="1" customHeight="1" x14ac:dyDescent="0.25">
      <c r="P13113" s="167"/>
      <c r="Q13113" s="168"/>
    </row>
    <row r="13114" spans="16:17" ht="0" hidden="1" customHeight="1" x14ac:dyDescent="0.25">
      <c r="P13114" s="167"/>
      <c r="Q13114" s="168"/>
    </row>
    <row r="13115" spans="16:17" ht="0" hidden="1" customHeight="1" x14ac:dyDescent="0.25">
      <c r="P13115" s="167"/>
      <c r="Q13115" s="168"/>
    </row>
    <row r="13116" spans="16:17" ht="0" hidden="1" customHeight="1" x14ac:dyDescent="0.25">
      <c r="P13116" s="167"/>
      <c r="Q13116" s="168"/>
    </row>
    <row r="13117" spans="16:17" ht="0" hidden="1" customHeight="1" x14ac:dyDescent="0.25">
      <c r="P13117" s="167"/>
      <c r="Q13117" s="168"/>
    </row>
    <row r="13118" spans="16:17" ht="0" hidden="1" customHeight="1" x14ac:dyDescent="0.25">
      <c r="P13118" s="167"/>
      <c r="Q13118" s="168"/>
    </row>
    <row r="13119" spans="16:17" ht="0" hidden="1" customHeight="1" x14ac:dyDescent="0.25">
      <c r="P13119" s="167"/>
      <c r="Q13119" s="168"/>
    </row>
    <row r="13120" spans="16:17" ht="0" hidden="1" customHeight="1" x14ac:dyDescent="0.25">
      <c r="P13120" s="167"/>
      <c r="Q13120" s="168"/>
    </row>
    <row r="13121" spans="16:17" ht="0" hidden="1" customHeight="1" x14ac:dyDescent="0.25">
      <c r="P13121" s="167"/>
      <c r="Q13121" s="168"/>
    </row>
    <row r="13122" spans="16:17" ht="0" hidden="1" customHeight="1" x14ac:dyDescent="0.25">
      <c r="P13122" s="167"/>
      <c r="Q13122" s="168"/>
    </row>
    <row r="13123" spans="16:17" ht="0" hidden="1" customHeight="1" x14ac:dyDescent="0.25">
      <c r="P13123" s="167"/>
      <c r="Q13123" s="168"/>
    </row>
    <row r="13124" spans="16:17" ht="0" hidden="1" customHeight="1" x14ac:dyDescent="0.25">
      <c r="P13124" s="167"/>
      <c r="Q13124" s="168"/>
    </row>
    <row r="13125" spans="16:17" ht="0" hidden="1" customHeight="1" x14ac:dyDescent="0.25">
      <c r="P13125" s="167"/>
      <c r="Q13125" s="168"/>
    </row>
    <row r="13126" spans="16:17" ht="0" hidden="1" customHeight="1" x14ac:dyDescent="0.25">
      <c r="P13126" s="167"/>
      <c r="Q13126" s="168"/>
    </row>
    <row r="13127" spans="16:17" ht="0" hidden="1" customHeight="1" x14ac:dyDescent="0.25">
      <c r="P13127" s="167"/>
      <c r="Q13127" s="168"/>
    </row>
    <row r="13128" spans="16:17" ht="0" hidden="1" customHeight="1" x14ac:dyDescent="0.25">
      <c r="P13128" s="167"/>
      <c r="Q13128" s="168"/>
    </row>
    <row r="13129" spans="16:17" ht="0" hidden="1" customHeight="1" x14ac:dyDescent="0.25">
      <c r="P13129" s="167"/>
      <c r="Q13129" s="168"/>
    </row>
    <row r="13130" spans="16:17" ht="0" hidden="1" customHeight="1" x14ac:dyDescent="0.25">
      <c r="P13130" s="167"/>
      <c r="Q13130" s="168"/>
    </row>
    <row r="13131" spans="16:17" ht="0" hidden="1" customHeight="1" x14ac:dyDescent="0.25">
      <c r="P13131" s="167"/>
      <c r="Q13131" s="168"/>
    </row>
    <row r="13132" spans="16:17" ht="0" hidden="1" customHeight="1" x14ac:dyDescent="0.25">
      <c r="P13132" s="167"/>
      <c r="Q13132" s="168"/>
    </row>
    <row r="13133" spans="16:17" ht="0" hidden="1" customHeight="1" x14ac:dyDescent="0.25">
      <c r="P13133" s="167"/>
      <c r="Q13133" s="168"/>
    </row>
    <row r="13134" spans="16:17" ht="0" hidden="1" customHeight="1" x14ac:dyDescent="0.25">
      <c r="P13134" s="167"/>
      <c r="Q13134" s="168"/>
    </row>
    <row r="13135" spans="16:17" ht="0" hidden="1" customHeight="1" x14ac:dyDescent="0.25">
      <c r="P13135" s="167"/>
      <c r="Q13135" s="168"/>
    </row>
    <row r="13136" spans="16:17" ht="0" hidden="1" customHeight="1" x14ac:dyDescent="0.25">
      <c r="P13136" s="167"/>
      <c r="Q13136" s="168"/>
    </row>
    <row r="13137" spans="16:17" ht="0" hidden="1" customHeight="1" x14ac:dyDescent="0.25">
      <c r="P13137" s="167"/>
      <c r="Q13137" s="168"/>
    </row>
    <row r="13138" spans="16:17" ht="0" hidden="1" customHeight="1" x14ac:dyDescent="0.25">
      <c r="P13138" s="167"/>
      <c r="Q13138" s="168"/>
    </row>
    <row r="13139" spans="16:17" ht="0" hidden="1" customHeight="1" x14ac:dyDescent="0.25">
      <c r="P13139" s="167"/>
      <c r="Q13139" s="168"/>
    </row>
    <row r="13140" spans="16:17" ht="0" hidden="1" customHeight="1" x14ac:dyDescent="0.25">
      <c r="P13140" s="167"/>
      <c r="Q13140" s="168"/>
    </row>
    <row r="13141" spans="16:17" ht="0" hidden="1" customHeight="1" x14ac:dyDescent="0.25">
      <c r="P13141" s="167"/>
      <c r="Q13141" s="168"/>
    </row>
    <row r="13142" spans="16:17" ht="0" hidden="1" customHeight="1" x14ac:dyDescent="0.25">
      <c r="P13142" s="167"/>
      <c r="Q13142" s="168"/>
    </row>
    <row r="13143" spans="16:17" ht="0" hidden="1" customHeight="1" x14ac:dyDescent="0.25">
      <c r="P13143" s="167"/>
      <c r="Q13143" s="168"/>
    </row>
    <row r="13144" spans="16:17" ht="0" hidden="1" customHeight="1" x14ac:dyDescent="0.25">
      <c r="P13144" s="167"/>
      <c r="Q13144" s="168"/>
    </row>
    <row r="13145" spans="16:17" ht="0" hidden="1" customHeight="1" x14ac:dyDescent="0.25">
      <c r="P13145" s="167"/>
      <c r="Q13145" s="168"/>
    </row>
    <row r="13146" spans="16:17" ht="0" hidden="1" customHeight="1" x14ac:dyDescent="0.25">
      <c r="P13146" s="167"/>
      <c r="Q13146" s="168"/>
    </row>
    <row r="13147" spans="16:17" ht="0" hidden="1" customHeight="1" x14ac:dyDescent="0.25">
      <c r="P13147" s="167"/>
      <c r="Q13147" s="168"/>
    </row>
    <row r="13148" spans="16:17" ht="0" hidden="1" customHeight="1" x14ac:dyDescent="0.25">
      <c r="P13148" s="167"/>
      <c r="Q13148" s="168"/>
    </row>
    <row r="13149" spans="16:17" ht="0" hidden="1" customHeight="1" x14ac:dyDescent="0.25">
      <c r="P13149" s="167"/>
      <c r="Q13149" s="168"/>
    </row>
    <row r="13150" spans="16:17" ht="0" hidden="1" customHeight="1" x14ac:dyDescent="0.25">
      <c r="P13150" s="167"/>
      <c r="Q13150" s="168"/>
    </row>
    <row r="13151" spans="16:17" ht="0" hidden="1" customHeight="1" x14ac:dyDescent="0.25">
      <c r="P13151" s="167"/>
      <c r="Q13151" s="168"/>
    </row>
    <row r="13152" spans="16:17" ht="0" hidden="1" customHeight="1" x14ac:dyDescent="0.25">
      <c r="P13152" s="167"/>
      <c r="Q13152" s="168"/>
    </row>
    <row r="13153" spans="16:17" ht="0" hidden="1" customHeight="1" x14ac:dyDescent="0.25">
      <c r="P13153" s="167"/>
      <c r="Q13153" s="168"/>
    </row>
    <row r="13154" spans="16:17" ht="0" hidden="1" customHeight="1" x14ac:dyDescent="0.25">
      <c r="P13154" s="167"/>
      <c r="Q13154" s="168"/>
    </row>
    <row r="13155" spans="16:17" ht="0" hidden="1" customHeight="1" x14ac:dyDescent="0.25">
      <c r="P13155" s="167"/>
      <c r="Q13155" s="168"/>
    </row>
    <row r="13156" spans="16:17" ht="0" hidden="1" customHeight="1" x14ac:dyDescent="0.25">
      <c r="P13156" s="167"/>
      <c r="Q13156" s="168"/>
    </row>
    <row r="13157" spans="16:17" ht="0" hidden="1" customHeight="1" x14ac:dyDescent="0.25">
      <c r="P13157" s="167"/>
      <c r="Q13157" s="168"/>
    </row>
    <row r="13158" spans="16:17" ht="0" hidden="1" customHeight="1" x14ac:dyDescent="0.25">
      <c r="P13158" s="167"/>
      <c r="Q13158" s="168"/>
    </row>
    <row r="13159" spans="16:17" ht="0" hidden="1" customHeight="1" x14ac:dyDescent="0.25">
      <c r="P13159" s="167"/>
      <c r="Q13159" s="168"/>
    </row>
    <row r="13160" spans="16:17" ht="0" hidden="1" customHeight="1" x14ac:dyDescent="0.25">
      <c r="P13160" s="167"/>
      <c r="Q13160" s="168"/>
    </row>
    <row r="13161" spans="16:17" ht="0" hidden="1" customHeight="1" x14ac:dyDescent="0.25">
      <c r="P13161" s="167"/>
      <c r="Q13161" s="168"/>
    </row>
    <row r="13162" spans="16:17" ht="0" hidden="1" customHeight="1" x14ac:dyDescent="0.25">
      <c r="P13162" s="167"/>
      <c r="Q13162" s="168"/>
    </row>
    <row r="13163" spans="16:17" ht="0" hidden="1" customHeight="1" x14ac:dyDescent="0.25">
      <c r="P13163" s="167"/>
      <c r="Q13163" s="168"/>
    </row>
    <row r="13164" spans="16:17" ht="0" hidden="1" customHeight="1" x14ac:dyDescent="0.25">
      <c r="P13164" s="167"/>
      <c r="Q13164" s="168"/>
    </row>
    <row r="13165" spans="16:17" ht="0" hidden="1" customHeight="1" x14ac:dyDescent="0.25">
      <c r="P13165" s="167"/>
      <c r="Q13165" s="168"/>
    </row>
    <row r="13166" spans="16:17" ht="0" hidden="1" customHeight="1" x14ac:dyDescent="0.25">
      <c r="P13166" s="167"/>
      <c r="Q13166" s="168"/>
    </row>
    <row r="13167" spans="16:17" ht="0" hidden="1" customHeight="1" x14ac:dyDescent="0.25">
      <c r="P13167" s="167"/>
      <c r="Q13167" s="168"/>
    </row>
    <row r="13168" spans="16:17" ht="0" hidden="1" customHeight="1" x14ac:dyDescent="0.25">
      <c r="P13168" s="167"/>
      <c r="Q13168" s="168"/>
    </row>
    <row r="13169" spans="16:17" ht="0" hidden="1" customHeight="1" x14ac:dyDescent="0.25">
      <c r="P13169" s="167"/>
      <c r="Q13169" s="168"/>
    </row>
    <row r="13170" spans="16:17" ht="0" hidden="1" customHeight="1" x14ac:dyDescent="0.25">
      <c r="P13170" s="167"/>
      <c r="Q13170" s="168"/>
    </row>
    <row r="13171" spans="16:17" ht="0" hidden="1" customHeight="1" x14ac:dyDescent="0.25">
      <c r="P13171" s="167"/>
      <c r="Q13171" s="168"/>
    </row>
    <row r="13172" spans="16:17" ht="0" hidden="1" customHeight="1" x14ac:dyDescent="0.25">
      <c r="P13172" s="167"/>
      <c r="Q13172" s="168"/>
    </row>
    <row r="13173" spans="16:17" ht="0" hidden="1" customHeight="1" x14ac:dyDescent="0.25">
      <c r="P13173" s="167"/>
      <c r="Q13173" s="168"/>
    </row>
    <row r="13174" spans="16:17" ht="0" hidden="1" customHeight="1" x14ac:dyDescent="0.25">
      <c r="P13174" s="167"/>
      <c r="Q13174" s="168"/>
    </row>
    <row r="13175" spans="16:17" ht="0" hidden="1" customHeight="1" x14ac:dyDescent="0.25">
      <c r="P13175" s="167"/>
      <c r="Q13175" s="168"/>
    </row>
    <row r="13176" spans="16:17" ht="0" hidden="1" customHeight="1" x14ac:dyDescent="0.25">
      <c r="P13176" s="167"/>
      <c r="Q13176" s="168"/>
    </row>
    <row r="13177" spans="16:17" ht="0" hidden="1" customHeight="1" x14ac:dyDescent="0.25">
      <c r="P13177" s="167"/>
      <c r="Q13177" s="168"/>
    </row>
    <row r="13178" spans="16:17" ht="0" hidden="1" customHeight="1" x14ac:dyDescent="0.25">
      <c r="P13178" s="167"/>
      <c r="Q13178" s="168"/>
    </row>
    <row r="13179" spans="16:17" ht="0" hidden="1" customHeight="1" x14ac:dyDescent="0.25">
      <c r="P13179" s="167"/>
      <c r="Q13179" s="168"/>
    </row>
    <row r="13180" spans="16:17" ht="0" hidden="1" customHeight="1" x14ac:dyDescent="0.25">
      <c r="P13180" s="167"/>
      <c r="Q13180" s="168"/>
    </row>
    <row r="13181" spans="16:17" ht="0" hidden="1" customHeight="1" x14ac:dyDescent="0.25">
      <c r="P13181" s="167"/>
      <c r="Q13181" s="168"/>
    </row>
    <row r="13182" spans="16:17" ht="0" hidden="1" customHeight="1" x14ac:dyDescent="0.25">
      <c r="P13182" s="167"/>
      <c r="Q13182" s="168"/>
    </row>
    <row r="13183" spans="16:17" ht="0" hidden="1" customHeight="1" x14ac:dyDescent="0.25">
      <c r="P13183" s="167"/>
      <c r="Q13183" s="168"/>
    </row>
    <row r="13184" spans="16:17" ht="0" hidden="1" customHeight="1" x14ac:dyDescent="0.25">
      <c r="P13184" s="167"/>
      <c r="Q13184" s="168"/>
    </row>
    <row r="13185" spans="16:17" ht="0" hidden="1" customHeight="1" x14ac:dyDescent="0.25">
      <c r="P13185" s="167"/>
      <c r="Q13185" s="168"/>
    </row>
    <row r="13186" spans="16:17" ht="0" hidden="1" customHeight="1" x14ac:dyDescent="0.25">
      <c r="P13186" s="167"/>
      <c r="Q13186" s="168"/>
    </row>
    <row r="13187" spans="16:17" ht="0" hidden="1" customHeight="1" x14ac:dyDescent="0.25">
      <c r="P13187" s="167"/>
      <c r="Q13187" s="168"/>
    </row>
    <row r="13188" spans="16:17" ht="0" hidden="1" customHeight="1" x14ac:dyDescent="0.25">
      <c r="P13188" s="167"/>
      <c r="Q13188" s="168"/>
    </row>
    <row r="13189" spans="16:17" ht="0" hidden="1" customHeight="1" x14ac:dyDescent="0.25">
      <c r="P13189" s="167"/>
      <c r="Q13189" s="168"/>
    </row>
    <row r="13190" spans="16:17" ht="0" hidden="1" customHeight="1" x14ac:dyDescent="0.25">
      <c r="P13190" s="167"/>
      <c r="Q13190" s="168"/>
    </row>
    <row r="13191" spans="16:17" ht="0" hidden="1" customHeight="1" x14ac:dyDescent="0.25">
      <c r="P13191" s="167"/>
      <c r="Q13191" s="168"/>
    </row>
    <row r="13192" spans="16:17" ht="0" hidden="1" customHeight="1" x14ac:dyDescent="0.25">
      <c r="P13192" s="167"/>
      <c r="Q13192" s="168"/>
    </row>
    <row r="13193" spans="16:17" ht="0" hidden="1" customHeight="1" x14ac:dyDescent="0.25">
      <c r="P13193" s="167"/>
      <c r="Q13193" s="168"/>
    </row>
    <row r="13194" spans="16:17" ht="0" hidden="1" customHeight="1" x14ac:dyDescent="0.25">
      <c r="P13194" s="167"/>
      <c r="Q13194" s="168"/>
    </row>
    <row r="13195" spans="16:17" ht="0" hidden="1" customHeight="1" x14ac:dyDescent="0.25">
      <c r="P13195" s="167"/>
      <c r="Q13195" s="168"/>
    </row>
    <row r="13196" spans="16:17" ht="0" hidden="1" customHeight="1" x14ac:dyDescent="0.25">
      <c r="P13196" s="167"/>
      <c r="Q13196" s="168"/>
    </row>
    <row r="13197" spans="16:17" ht="0" hidden="1" customHeight="1" x14ac:dyDescent="0.25">
      <c r="P13197" s="167"/>
      <c r="Q13197" s="168"/>
    </row>
    <row r="13198" spans="16:17" ht="0" hidden="1" customHeight="1" x14ac:dyDescent="0.25">
      <c r="P13198" s="167"/>
      <c r="Q13198" s="168"/>
    </row>
    <row r="13199" spans="16:17" ht="0" hidden="1" customHeight="1" x14ac:dyDescent="0.25">
      <c r="P13199" s="167"/>
      <c r="Q13199" s="168"/>
    </row>
    <row r="13200" spans="16:17" ht="0" hidden="1" customHeight="1" x14ac:dyDescent="0.25">
      <c r="P13200" s="167"/>
      <c r="Q13200" s="168"/>
    </row>
    <row r="13201" spans="16:17" ht="0" hidden="1" customHeight="1" x14ac:dyDescent="0.25">
      <c r="P13201" s="167"/>
      <c r="Q13201" s="168"/>
    </row>
    <row r="13202" spans="16:17" ht="0" hidden="1" customHeight="1" x14ac:dyDescent="0.25">
      <c r="P13202" s="167"/>
      <c r="Q13202" s="168"/>
    </row>
    <row r="13203" spans="16:17" ht="0" hidden="1" customHeight="1" x14ac:dyDescent="0.25">
      <c r="P13203" s="167"/>
      <c r="Q13203" s="168"/>
    </row>
    <row r="13204" spans="16:17" ht="0" hidden="1" customHeight="1" x14ac:dyDescent="0.25">
      <c r="P13204" s="167"/>
      <c r="Q13204" s="168"/>
    </row>
    <row r="13205" spans="16:17" ht="0" hidden="1" customHeight="1" x14ac:dyDescent="0.25">
      <c r="P13205" s="167"/>
      <c r="Q13205" s="168"/>
    </row>
    <row r="13206" spans="16:17" ht="0" hidden="1" customHeight="1" x14ac:dyDescent="0.25">
      <c r="P13206" s="167"/>
      <c r="Q13206" s="168"/>
    </row>
    <row r="13207" spans="16:17" ht="0" hidden="1" customHeight="1" x14ac:dyDescent="0.25">
      <c r="P13207" s="167"/>
      <c r="Q13207" s="168"/>
    </row>
    <row r="13208" spans="16:17" ht="0" hidden="1" customHeight="1" x14ac:dyDescent="0.25">
      <c r="P13208" s="167"/>
      <c r="Q13208" s="168"/>
    </row>
    <row r="13209" spans="16:17" ht="0" hidden="1" customHeight="1" x14ac:dyDescent="0.25">
      <c r="P13209" s="167"/>
      <c r="Q13209" s="168"/>
    </row>
    <row r="13210" spans="16:17" ht="0" hidden="1" customHeight="1" x14ac:dyDescent="0.25">
      <c r="P13210" s="167"/>
      <c r="Q13210" s="168"/>
    </row>
    <row r="13211" spans="16:17" ht="0" hidden="1" customHeight="1" x14ac:dyDescent="0.25">
      <c r="P13211" s="167"/>
      <c r="Q13211" s="168"/>
    </row>
    <row r="13212" spans="16:17" ht="0" hidden="1" customHeight="1" x14ac:dyDescent="0.25">
      <c r="P13212" s="167"/>
      <c r="Q13212" s="168"/>
    </row>
    <row r="13213" spans="16:17" ht="0" hidden="1" customHeight="1" x14ac:dyDescent="0.25">
      <c r="P13213" s="167"/>
      <c r="Q13213" s="168"/>
    </row>
    <row r="13214" spans="16:17" ht="0" hidden="1" customHeight="1" x14ac:dyDescent="0.25">
      <c r="P13214" s="167"/>
      <c r="Q13214" s="168"/>
    </row>
    <row r="13215" spans="16:17" ht="0" hidden="1" customHeight="1" x14ac:dyDescent="0.25">
      <c r="P13215" s="167"/>
      <c r="Q13215" s="168"/>
    </row>
    <row r="13216" spans="16:17" ht="0" hidden="1" customHeight="1" x14ac:dyDescent="0.25">
      <c r="P13216" s="167"/>
      <c r="Q13216" s="168"/>
    </row>
    <row r="13217" spans="16:17" ht="0" hidden="1" customHeight="1" x14ac:dyDescent="0.25">
      <c r="P13217" s="167"/>
      <c r="Q13217" s="168"/>
    </row>
    <row r="13218" spans="16:17" ht="0" hidden="1" customHeight="1" x14ac:dyDescent="0.25">
      <c r="P13218" s="167"/>
      <c r="Q13218" s="168"/>
    </row>
    <row r="13219" spans="16:17" ht="0" hidden="1" customHeight="1" x14ac:dyDescent="0.25">
      <c r="P13219" s="167"/>
      <c r="Q13219" s="168"/>
    </row>
    <row r="13220" spans="16:17" ht="0" hidden="1" customHeight="1" x14ac:dyDescent="0.25">
      <c r="P13220" s="167"/>
      <c r="Q13220" s="168"/>
    </row>
    <row r="13221" spans="16:17" ht="0" hidden="1" customHeight="1" x14ac:dyDescent="0.25">
      <c r="P13221" s="167"/>
      <c r="Q13221" s="168"/>
    </row>
    <row r="13222" spans="16:17" ht="0" hidden="1" customHeight="1" x14ac:dyDescent="0.25">
      <c r="P13222" s="167"/>
      <c r="Q13222" s="168"/>
    </row>
    <row r="13223" spans="16:17" ht="0" hidden="1" customHeight="1" x14ac:dyDescent="0.25">
      <c r="P13223" s="167"/>
      <c r="Q13223" s="168"/>
    </row>
    <row r="13224" spans="16:17" ht="0" hidden="1" customHeight="1" x14ac:dyDescent="0.25">
      <c r="P13224" s="167"/>
      <c r="Q13224" s="168"/>
    </row>
    <row r="13225" spans="16:17" ht="0" hidden="1" customHeight="1" x14ac:dyDescent="0.25">
      <c r="P13225" s="167"/>
      <c r="Q13225" s="168"/>
    </row>
    <row r="13226" spans="16:17" ht="0" hidden="1" customHeight="1" x14ac:dyDescent="0.25">
      <c r="P13226" s="167"/>
      <c r="Q13226" s="168"/>
    </row>
    <row r="13227" spans="16:17" ht="0" hidden="1" customHeight="1" x14ac:dyDescent="0.25">
      <c r="P13227" s="167"/>
      <c r="Q13227" s="168"/>
    </row>
    <row r="13228" spans="16:17" ht="0" hidden="1" customHeight="1" x14ac:dyDescent="0.25">
      <c r="P13228" s="167"/>
      <c r="Q13228" s="168"/>
    </row>
    <row r="13229" spans="16:17" ht="0" hidden="1" customHeight="1" x14ac:dyDescent="0.25">
      <c r="P13229" s="167"/>
      <c r="Q13229" s="168"/>
    </row>
    <row r="13230" spans="16:17" ht="0" hidden="1" customHeight="1" x14ac:dyDescent="0.25">
      <c r="P13230" s="167"/>
      <c r="Q13230" s="168"/>
    </row>
    <row r="13231" spans="16:17" ht="0" hidden="1" customHeight="1" x14ac:dyDescent="0.25">
      <c r="P13231" s="167"/>
      <c r="Q13231" s="168"/>
    </row>
    <row r="13232" spans="16:17" ht="0" hidden="1" customHeight="1" x14ac:dyDescent="0.25">
      <c r="P13232" s="167"/>
      <c r="Q13232" s="168"/>
    </row>
    <row r="13233" spans="16:17" ht="0" hidden="1" customHeight="1" x14ac:dyDescent="0.25">
      <c r="P13233" s="167"/>
      <c r="Q13233" s="168"/>
    </row>
    <row r="13234" spans="16:17" ht="0" hidden="1" customHeight="1" x14ac:dyDescent="0.25">
      <c r="P13234" s="167"/>
      <c r="Q13234" s="168"/>
    </row>
    <row r="13235" spans="16:17" ht="0" hidden="1" customHeight="1" x14ac:dyDescent="0.25">
      <c r="P13235" s="167"/>
      <c r="Q13235" s="168"/>
    </row>
    <row r="13236" spans="16:17" ht="0" hidden="1" customHeight="1" x14ac:dyDescent="0.25">
      <c r="P13236" s="167"/>
      <c r="Q13236" s="168"/>
    </row>
    <row r="13237" spans="16:17" ht="0" hidden="1" customHeight="1" x14ac:dyDescent="0.25">
      <c r="P13237" s="167"/>
      <c r="Q13237" s="168"/>
    </row>
    <row r="13238" spans="16:17" ht="0" hidden="1" customHeight="1" x14ac:dyDescent="0.25">
      <c r="P13238" s="167"/>
      <c r="Q13238" s="168"/>
    </row>
    <row r="13239" spans="16:17" ht="0" hidden="1" customHeight="1" x14ac:dyDescent="0.25">
      <c r="P13239" s="167"/>
      <c r="Q13239" s="168"/>
    </row>
    <row r="13240" spans="16:17" ht="0" hidden="1" customHeight="1" x14ac:dyDescent="0.25">
      <c r="P13240" s="167"/>
      <c r="Q13240" s="168"/>
    </row>
    <row r="13241" spans="16:17" ht="0" hidden="1" customHeight="1" x14ac:dyDescent="0.25">
      <c r="P13241" s="167"/>
      <c r="Q13241" s="168"/>
    </row>
    <row r="13242" spans="16:17" ht="0" hidden="1" customHeight="1" x14ac:dyDescent="0.25">
      <c r="P13242" s="167"/>
      <c r="Q13242" s="168"/>
    </row>
    <row r="13243" spans="16:17" ht="0" hidden="1" customHeight="1" x14ac:dyDescent="0.25">
      <c r="P13243" s="167"/>
      <c r="Q13243" s="168"/>
    </row>
    <row r="13244" spans="16:17" ht="0" hidden="1" customHeight="1" x14ac:dyDescent="0.25">
      <c r="P13244" s="167"/>
      <c r="Q13244" s="168"/>
    </row>
    <row r="13245" spans="16:17" ht="0" hidden="1" customHeight="1" x14ac:dyDescent="0.25">
      <c r="P13245" s="167"/>
      <c r="Q13245" s="168"/>
    </row>
    <row r="13246" spans="16:17" ht="0" hidden="1" customHeight="1" x14ac:dyDescent="0.25">
      <c r="P13246" s="167"/>
      <c r="Q13246" s="168"/>
    </row>
    <row r="13247" spans="16:17" ht="0" hidden="1" customHeight="1" x14ac:dyDescent="0.25">
      <c r="P13247" s="167"/>
      <c r="Q13247" s="168"/>
    </row>
    <row r="13248" spans="16:17" ht="0" hidden="1" customHeight="1" x14ac:dyDescent="0.25">
      <c r="P13248" s="167"/>
      <c r="Q13248" s="168"/>
    </row>
    <row r="13249" spans="16:17" ht="0" hidden="1" customHeight="1" x14ac:dyDescent="0.25">
      <c r="P13249" s="167"/>
      <c r="Q13249" s="168"/>
    </row>
    <row r="13250" spans="16:17" ht="0" hidden="1" customHeight="1" x14ac:dyDescent="0.25">
      <c r="P13250" s="167"/>
      <c r="Q13250" s="168"/>
    </row>
    <row r="13251" spans="16:17" ht="0" hidden="1" customHeight="1" x14ac:dyDescent="0.25">
      <c r="P13251" s="167"/>
      <c r="Q13251" s="168"/>
    </row>
    <row r="13252" spans="16:17" ht="0" hidden="1" customHeight="1" x14ac:dyDescent="0.25">
      <c r="P13252" s="167"/>
      <c r="Q13252" s="168"/>
    </row>
    <row r="13253" spans="16:17" ht="0" hidden="1" customHeight="1" x14ac:dyDescent="0.25">
      <c r="P13253" s="167"/>
      <c r="Q13253" s="168"/>
    </row>
    <row r="13254" spans="16:17" ht="0" hidden="1" customHeight="1" x14ac:dyDescent="0.25">
      <c r="P13254" s="167"/>
      <c r="Q13254" s="168"/>
    </row>
    <row r="13255" spans="16:17" ht="0" hidden="1" customHeight="1" x14ac:dyDescent="0.25">
      <c r="P13255" s="167"/>
      <c r="Q13255" s="168"/>
    </row>
    <row r="13256" spans="16:17" ht="0" hidden="1" customHeight="1" x14ac:dyDescent="0.25">
      <c r="P13256" s="167"/>
      <c r="Q13256" s="168"/>
    </row>
    <row r="13257" spans="16:17" ht="0" hidden="1" customHeight="1" x14ac:dyDescent="0.25">
      <c r="P13257" s="167"/>
      <c r="Q13257" s="168"/>
    </row>
    <row r="13258" spans="16:17" ht="0" hidden="1" customHeight="1" x14ac:dyDescent="0.25">
      <c r="P13258" s="167"/>
      <c r="Q13258" s="168"/>
    </row>
    <row r="13259" spans="16:17" ht="0" hidden="1" customHeight="1" x14ac:dyDescent="0.25">
      <c r="P13259" s="167"/>
      <c r="Q13259" s="168"/>
    </row>
    <row r="13260" spans="16:17" ht="0" hidden="1" customHeight="1" x14ac:dyDescent="0.25">
      <c r="P13260" s="167"/>
      <c r="Q13260" s="168"/>
    </row>
    <row r="13261" spans="16:17" ht="0" hidden="1" customHeight="1" x14ac:dyDescent="0.25">
      <c r="P13261" s="167"/>
      <c r="Q13261" s="168"/>
    </row>
    <row r="13262" spans="16:17" ht="0" hidden="1" customHeight="1" x14ac:dyDescent="0.25">
      <c r="P13262" s="167"/>
      <c r="Q13262" s="168"/>
    </row>
    <row r="13263" spans="16:17" ht="0" hidden="1" customHeight="1" x14ac:dyDescent="0.25">
      <c r="P13263" s="167"/>
      <c r="Q13263" s="168"/>
    </row>
    <row r="13264" spans="16:17" ht="0" hidden="1" customHeight="1" x14ac:dyDescent="0.25">
      <c r="P13264" s="167"/>
      <c r="Q13264" s="168"/>
    </row>
    <row r="13265" spans="16:17" ht="0" hidden="1" customHeight="1" x14ac:dyDescent="0.25">
      <c r="P13265" s="167"/>
      <c r="Q13265" s="168"/>
    </row>
    <row r="13266" spans="16:17" ht="0" hidden="1" customHeight="1" x14ac:dyDescent="0.25">
      <c r="P13266" s="167"/>
      <c r="Q13266" s="168"/>
    </row>
    <row r="13267" spans="16:17" ht="0" hidden="1" customHeight="1" x14ac:dyDescent="0.25">
      <c r="P13267" s="167"/>
      <c r="Q13267" s="168"/>
    </row>
    <row r="13268" spans="16:17" ht="0" hidden="1" customHeight="1" x14ac:dyDescent="0.25">
      <c r="P13268" s="167"/>
      <c r="Q13268" s="168"/>
    </row>
    <row r="13269" spans="16:17" ht="0" hidden="1" customHeight="1" x14ac:dyDescent="0.25">
      <c r="P13269" s="167"/>
      <c r="Q13269" s="168"/>
    </row>
    <row r="13270" spans="16:17" ht="0" hidden="1" customHeight="1" x14ac:dyDescent="0.25">
      <c r="P13270" s="167"/>
      <c r="Q13270" s="168"/>
    </row>
    <row r="13271" spans="16:17" ht="0" hidden="1" customHeight="1" x14ac:dyDescent="0.25">
      <c r="P13271" s="167"/>
      <c r="Q13271" s="168"/>
    </row>
    <row r="13272" spans="16:17" ht="0" hidden="1" customHeight="1" x14ac:dyDescent="0.25">
      <c r="P13272" s="167"/>
      <c r="Q13272" s="168"/>
    </row>
    <row r="13273" spans="16:17" ht="0" hidden="1" customHeight="1" x14ac:dyDescent="0.25">
      <c r="P13273" s="167"/>
      <c r="Q13273" s="168"/>
    </row>
    <row r="13274" spans="16:17" ht="0" hidden="1" customHeight="1" x14ac:dyDescent="0.25">
      <c r="P13274" s="167"/>
      <c r="Q13274" s="168"/>
    </row>
    <row r="13275" spans="16:17" ht="0" hidden="1" customHeight="1" x14ac:dyDescent="0.25">
      <c r="P13275" s="167"/>
      <c r="Q13275" s="168"/>
    </row>
    <row r="13276" spans="16:17" ht="0" hidden="1" customHeight="1" x14ac:dyDescent="0.25">
      <c r="P13276" s="167"/>
      <c r="Q13276" s="168"/>
    </row>
    <row r="13277" spans="16:17" ht="0" hidden="1" customHeight="1" x14ac:dyDescent="0.25">
      <c r="P13277" s="167"/>
      <c r="Q13277" s="168"/>
    </row>
    <row r="13278" spans="16:17" ht="0" hidden="1" customHeight="1" x14ac:dyDescent="0.25">
      <c r="P13278" s="167"/>
      <c r="Q13278" s="168"/>
    </row>
    <row r="13279" spans="16:17" ht="0" hidden="1" customHeight="1" x14ac:dyDescent="0.25">
      <c r="P13279" s="167"/>
      <c r="Q13279" s="168"/>
    </row>
    <row r="13280" spans="16:17" ht="0" hidden="1" customHeight="1" x14ac:dyDescent="0.25">
      <c r="P13280" s="167"/>
      <c r="Q13280" s="168"/>
    </row>
    <row r="13281" spans="16:17" ht="0" hidden="1" customHeight="1" x14ac:dyDescent="0.25">
      <c r="P13281" s="167"/>
      <c r="Q13281" s="168"/>
    </row>
    <row r="13282" spans="16:17" ht="0" hidden="1" customHeight="1" x14ac:dyDescent="0.25">
      <c r="P13282" s="167"/>
      <c r="Q13282" s="168"/>
    </row>
    <row r="13283" spans="16:17" ht="0" hidden="1" customHeight="1" x14ac:dyDescent="0.25">
      <c r="P13283" s="167"/>
      <c r="Q13283" s="168"/>
    </row>
    <row r="13284" spans="16:17" ht="0" hidden="1" customHeight="1" x14ac:dyDescent="0.25">
      <c r="P13284" s="167"/>
      <c r="Q13284" s="168"/>
    </row>
    <row r="13285" spans="16:17" ht="0" hidden="1" customHeight="1" x14ac:dyDescent="0.25">
      <c r="P13285" s="167"/>
      <c r="Q13285" s="168"/>
    </row>
    <row r="13286" spans="16:17" ht="0" hidden="1" customHeight="1" x14ac:dyDescent="0.25">
      <c r="P13286" s="167"/>
      <c r="Q13286" s="168"/>
    </row>
    <row r="13287" spans="16:17" ht="0" hidden="1" customHeight="1" x14ac:dyDescent="0.25">
      <c r="P13287" s="167"/>
      <c r="Q13287" s="168"/>
    </row>
    <row r="13288" spans="16:17" ht="0" hidden="1" customHeight="1" x14ac:dyDescent="0.25">
      <c r="P13288" s="167"/>
      <c r="Q13288" s="168"/>
    </row>
    <row r="13289" spans="16:17" ht="0" hidden="1" customHeight="1" x14ac:dyDescent="0.25">
      <c r="P13289" s="167"/>
      <c r="Q13289" s="168"/>
    </row>
    <row r="13290" spans="16:17" ht="0" hidden="1" customHeight="1" x14ac:dyDescent="0.25">
      <c r="P13290" s="167"/>
      <c r="Q13290" s="168"/>
    </row>
    <row r="13291" spans="16:17" ht="0" hidden="1" customHeight="1" x14ac:dyDescent="0.25">
      <c r="P13291" s="167"/>
      <c r="Q13291" s="168"/>
    </row>
    <row r="13292" spans="16:17" ht="0" hidden="1" customHeight="1" x14ac:dyDescent="0.25">
      <c r="P13292" s="167"/>
      <c r="Q13292" s="168"/>
    </row>
    <row r="13293" spans="16:17" ht="0" hidden="1" customHeight="1" x14ac:dyDescent="0.25">
      <c r="P13293" s="167"/>
      <c r="Q13293" s="168"/>
    </row>
    <row r="13294" spans="16:17" ht="0" hidden="1" customHeight="1" x14ac:dyDescent="0.25">
      <c r="P13294" s="167"/>
      <c r="Q13294" s="168"/>
    </row>
    <row r="13295" spans="16:17" ht="0" hidden="1" customHeight="1" x14ac:dyDescent="0.25">
      <c r="P13295" s="167"/>
      <c r="Q13295" s="168"/>
    </row>
    <row r="13296" spans="16:17" ht="0" hidden="1" customHeight="1" x14ac:dyDescent="0.25">
      <c r="P13296" s="167"/>
      <c r="Q13296" s="168"/>
    </row>
    <row r="13297" spans="16:17" ht="0" hidden="1" customHeight="1" x14ac:dyDescent="0.25">
      <c r="P13297" s="167"/>
      <c r="Q13297" s="168"/>
    </row>
    <row r="13298" spans="16:17" ht="0" hidden="1" customHeight="1" x14ac:dyDescent="0.25">
      <c r="P13298" s="167"/>
      <c r="Q13298" s="168"/>
    </row>
    <row r="13299" spans="16:17" ht="0" hidden="1" customHeight="1" x14ac:dyDescent="0.25">
      <c r="P13299" s="167"/>
      <c r="Q13299" s="168"/>
    </row>
    <row r="13300" spans="16:17" ht="0" hidden="1" customHeight="1" x14ac:dyDescent="0.25">
      <c r="P13300" s="167"/>
      <c r="Q13300" s="168"/>
    </row>
    <row r="13301" spans="16:17" ht="0" hidden="1" customHeight="1" x14ac:dyDescent="0.25">
      <c r="P13301" s="167"/>
      <c r="Q13301" s="168"/>
    </row>
    <row r="13302" spans="16:17" ht="0" hidden="1" customHeight="1" x14ac:dyDescent="0.25">
      <c r="P13302" s="167"/>
      <c r="Q13302" s="168"/>
    </row>
    <row r="13303" spans="16:17" ht="0" hidden="1" customHeight="1" x14ac:dyDescent="0.25">
      <c r="P13303" s="167"/>
      <c r="Q13303" s="168"/>
    </row>
    <row r="13304" spans="16:17" ht="0" hidden="1" customHeight="1" x14ac:dyDescent="0.25">
      <c r="P13304" s="167"/>
      <c r="Q13304" s="168"/>
    </row>
    <row r="13305" spans="16:17" ht="0" hidden="1" customHeight="1" x14ac:dyDescent="0.25">
      <c r="P13305" s="167"/>
      <c r="Q13305" s="168"/>
    </row>
    <row r="13306" spans="16:17" ht="0" hidden="1" customHeight="1" x14ac:dyDescent="0.25">
      <c r="P13306" s="167"/>
      <c r="Q13306" s="168"/>
    </row>
    <row r="13307" spans="16:17" ht="0" hidden="1" customHeight="1" x14ac:dyDescent="0.25">
      <c r="P13307" s="167"/>
      <c r="Q13307" s="168"/>
    </row>
    <row r="13308" spans="16:17" ht="0" hidden="1" customHeight="1" x14ac:dyDescent="0.25">
      <c r="P13308" s="167"/>
      <c r="Q13308" s="168"/>
    </row>
    <row r="13309" spans="16:17" ht="0" hidden="1" customHeight="1" x14ac:dyDescent="0.25">
      <c r="P13309" s="167"/>
      <c r="Q13309" s="168"/>
    </row>
    <row r="13310" spans="16:17" ht="0" hidden="1" customHeight="1" x14ac:dyDescent="0.25">
      <c r="P13310" s="167"/>
      <c r="Q13310" s="168"/>
    </row>
    <row r="13311" spans="16:17" ht="0" hidden="1" customHeight="1" x14ac:dyDescent="0.25">
      <c r="P13311" s="167"/>
      <c r="Q13311" s="168"/>
    </row>
    <row r="13312" spans="16:17" ht="0" hidden="1" customHeight="1" x14ac:dyDescent="0.25">
      <c r="P13312" s="167"/>
      <c r="Q13312" s="168"/>
    </row>
    <row r="13313" spans="16:17" ht="0" hidden="1" customHeight="1" x14ac:dyDescent="0.25">
      <c r="P13313" s="167"/>
      <c r="Q13313" s="168"/>
    </row>
    <row r="13314" spans="16:17" ht="0" hidden="1" customHeight="1" x14ac:dyDescent="0.25">
      <c r="P13314" s="167"/>
      <c r="Q13314" s="168"/>
    </row>
    <row r="13315" spans="16:17" ht="0" hidden="1" customHeight="1" x14ac:dyDescent="0.25">
      <c r="P13315" s="167"/>
      <c r="Q13315" s="168"/>
    </row>
    <row r="13316" spans="16:17" ht="0" hidden="1" customHeight="1" x14ac:dyDescent="0.25">
      <c r="P13316" s="167"/>
      <c r="Q13316" s="168"/>
    </row>
    <row r="13317" spans="16:17" ht="0" hidden="1" customHeight="1" x14ac:dyDescent="0.25">
      <c r="P13317" s="167"/>
      <c r="Q13317" s="168"/>
    </row>
    <row r="13318" spans="16:17" ht="0" hidden="1" customHeight="1" x14ac:dyDescent="0.25">
      <c r="P13318" s="167"/>
      <c r="Q13318" s="168"/>
    </row>
    <row r="13319" spans="16:17" ht="0" hidden="1" customHeight="1" x14ac:dyDescent="0.25">
      <c r="P13319" s="167"/>
      <c r="Q13319" s="168"/>
    </row>
    <row r="13320" spans="16:17" ht="0" hidden="1" customHeight="1" x14ac:dyDescent="0.25">
      <c r="P13320" s="167"/>
      <c r="Q13320" s="168"/>
    </row>
    <row r="13321" spans="16:17" ht="0" hidden="1" customHeight="1" x14ac:dyDescent="0.25">
      <c r="P13321" s="167"/>
      <c r="Q13321" s="168"/>
    </row>
    <row r="13322" spans="16:17" ht="0" hidden="1" customHeight="1" x14ac:dyDescent="0.25">
      <c r="P13322" s="167"/>
      <c r="Q13322" s="168"/>
    </row>
    <row r="13323" spans="16:17" ht="0" hidden="1" customHeight="1" x14ac:dyDescent="0.25">
      <c r="P13323" s="167"/>
      <c r="Q13323" s="168"/>
    </row>
    <row r="13324" spans="16:17" ht="0" hidden="1" customHeight="1" x14ac:dyDescent="0.25">
      <c r="P13324" s="167"/>
      <c r="Q13324" s="168"/>
    </row>
    <row r="13325" spans="16:17" ht="0" hidden="1" customHeight="1" x14ac:dyDescent="0.25">
      <c r="P13325" s="167"/>
      <c r="Q13325" s="168"/>
    </row>
    <row r="13326" spans="16:17" ht="0" hidden="1" customHeight="1" x14ac:dyDescent="0.25">
      <c r="P13326" s="167"/>
      <c r="Q13326" s="168"/>
    </row>
    <row r="13327" spans="16:17" ht="0" hidden="1" customHeight="1" x14ac:dyDescent="0.25">
      <c r="P13327" s="167"/>
      <c r="Q13327" s="168"/>
    </row>
    <row r="13328" spans="16:17" ht="0" hidden="1" customHeight="1" x14ac:dyDescent="0.25">
      <c r="P13328" s="167"/>
      <c r="Q13328" s="168"/>
    </row>
    <row r="13329" spans="16:17" ht="0" hidden="1" customHeight="1" x14ac:dyDescent="0.25">
      <c r="P13329" s="167"/>
      <c r="Q13329" s="168"/>
    </row>
    <row r="13330" spans="16:17" ht="0" hidden="1" customHeight="1" x14ac:dyDescent="0.25">
      <c r="P13330" s="167"/>
      <c r="Q13330" s="168"/>
    </row>
    <row r="13331" spans="16:17" ht="0" hidden="1" customHeight="1" x14ac:dyDescent="0.25">
      <c r="P13331" s="167"/>
      <c r="Q13331" s="168"/>
    </row>
    <row r="13332" spans="16:17" ht="0" hidden="1" customHeight="1" x14ac:dyDescent="0.25">
      <c r="P13332" s="167"/>
      <c r="Q13332" s="168"/>
    </row>
    <row r="13333" spans="16:17" ht="0" hidden="1" customHeight="1" x14ac:dyDescent="0.25">
      <c r="P13333" s="167"/>
      <c r="Q13333" s="168"/>
    </row>
    <row r="13334" spans="16:17" ht="0" hidden="1" customHeight="1" x14ac:dyDescent="0.25">
      <c r="P13334" s="167"/>
      <c r="Q13334" s="168"/>
    </row>
    <row r="13335" spans="16:17" ht="0" hidden="1" customHeight="1" x14ac:dyDescent="0.25">
      <c r="P13335" s="167"/>
      <c r="Q13335" s="168"/>
    </row>
    <row r="13336" spans="16:17" ht="0" hidden="1" customHeight="1" x14ac:dyDescent="0.25">
      <c r="P13336" s="167"/>
      <c r="Q13336" s="168"/>
    </row>
    <row r="13337" spans="16:17" ht="0" hidden="1" customHeight="1" x14ac:dyDescent="0.25">
      <c r="P13337" s="167"/>
      <c r="Q13337" s="168"/>
    </row>
    <row r="13338" spans="16:17" ht="0" hidden="1" customHeight="1" x14ac:dyDescent="0.25">
      <c r="P13338" s="167"/>
      <c r="Q13338" s="168"/>
    </row>
    <row r="13339" spans="16:17" ht="0" hidden="1" customHeight="1" x14ac:dyDescent="0.25">
      <c r="P13339" s="167"/>
      <c r="Q13339" s="168"/>
    </row>
    <row r="13340" spans="16:17" ht="0" hidden="1" customHeight="1" x14ac:dyDescent="0.25">
      <c r="P13340" s="167"/>
      <c r="Q13340" s="168"/>
    </row>
    <row r="13341" spans="16:17" ht="0" hidden="1" customHeight="1" x14ac:dyDescent="0.25">
      <c r="P13341" s="167"/>
      <c r="Q13341" s="168"/>
    </row>
    <row r="13342" spans="16:17" ht="0" hidden="1" customHeight="1" x14ac:dyDescent="0.25">
      <c r="P13342" s="167"/>
      <c r="Q13342" s="168"/>
    </row>
    <row r="13343" spans="16:17" ht="0" hidden="1" customHeight="1" x14ac:dyDescent="0.25">
      <c r="P13343" s="167"/>
      <c r="Q13343" s="168"/>
    </row>
    <row r="13344" spans="16:17" ht="0" hidden="1" customHeight="1" x14ac:dyDescent="0.25">
      <c r="P13344" s="167"/>
      <c r="Q13344" s="168"/>
    </row>
    <row r="13345" spans="16:17" ht="0" hidden="1" customHeight="1" x14ac:dyDescent="0.25">
      <c r="P13345" s="167"/>
      <c r="Q13345" s="168"/>
    </row>
    <row r="13346" spans="16:17" ht="0" hidden="1" customHeight="1" x14ac:dyDescent="0.25">
      <c r="P13346" s="167"/>
      <c r="Q13346" s="168"/>
    </row>
    <row r="13347" spans="16:17" ht="0" hidden="1" customHeight="1" x14ac:dyDescent="0.25">
      <c r="P13347" s="167"/>
      <c r="Q13347" s="168"/>
    </row>
    <row r="13348" spans="16:17" ht="0" hidden="1" customHeight="1" x14ac:dyDescent="0.25">
      <c r="P13348" s="167"/>
      <c r="Q13348" s="168"/>
    </row>
    <row r="13349" spans="16:17" ht="0" hidden="1" customHeight="1" x14ac:dyDescent="0.25">
      <c r="P13349" s="167"/>
      <c r="Q13349" s="168"/>
    </row>
    <row r="13350" spans="16:17" ht="0" hidden="1" customHeight="1" x14ac:dyDescent="0.25">
      <c r="P13350" s="167"/>
      <c r="Q13350" s="168"/>
    </row>
    <row r="13351" spans="16:17" ht="0" hidden="1" customHeight="1" x14ac:dyDescent="0.25">
      <c r="P13351" s="167"/>
      <c r="Q13351" s="168"/>
    </row>
    <row r="13352" spans="16:17" ht="0" hidden="1" customHeight="1" x14ac:dyDescent="0.25">
      <c r="P13352" s="167"/>
      <c r="Q13352" s="168"/>
    </row>
    <row r="13353" spans="16:17" ht="0" hidden="1" customHeight="1" x14ac:dyDescent="0.25">
      <c r="P13353" s="167"/>
      <c r="Q13353" s="168"/>
    </row>
    <row r="13354" spans="16:17" ht="0" hidden="1" customHeight="1" x14ac:dyDescent="0.25">
      <c r="P13354" s="167"/>
      <c r="Q13354" s="168"/>
    </row>
    <row r="13355" spans="16:17" ht="0" hidden="1" customHeight="1" x14ac:dyDescent="0.25">
      <c r="P13355" s="167"/>
      <c r="Q13355" s="168"/>
    </row>
    <row r="13356" spans="16:17" ht="0" hidden="1" customHeight="1" x14ac:dyDescent="0.25">
      <c r="P13356" s="167"/>
      <c r="Q13356" s="168"/>
    </row>
    <row r="13357" spans="16:17" ht="0" hidden="1" customHeight="1" x14ac:dyDescent="0.25">
      <c r="P13357" s="167"/>
      <c r="Q13357" s="168"/>
    </row>
    <row r="13358" spans="16:17" ht="0" hidden="1" customHeight="1" x14ac:dyDescent="0.25">
      <c r="P13358" s="167"/>
      <c r="Q13358" s="168"/>
    </row>
    <row r="13359" spans="16:17" ht="0" hidden="1" customHeight="1" x14ac:dyDescent="0.25">
      <c r="P13359" s="167"/>
      <c r="Q13359" s="168"/>
    </row>
    <row r="13360" spans="16:17" ht="0" hidden="1" customHeight="1" x14ac:dyDescent="0.25">
      <c r="P13360" s="167"/>
      <c r="Q13360" s="168"/>
    </row>
    <row r="13361" spans="16:17" ht="0" hidden="1" customHeight="1" x14ac:dyDescent="0.25">
      <c r="P13361" s="167"/>
      <c r="Q13361" s="168"/>
    </row>
    <row r="13362" spans="16:17" ht="0" hidden="1" customHeight="1" x14ac:dyDescent="0.25">
      <c r="P13362" s="167"/>
      <c r="Q13362" s="168"/>
    </row>
    <row r="13363" spans="16:17" ht="0" hidden="1" customHeight="1" x14ac:dyDescent="0.25">
      <c r="P13363" s="167"/>
      <c r="Q13363" s="168"/>
    </row>
    <row r="13364" spans="16:17" ht="0" hidden="1" customHeight="1" x14ac:dyDescent="0.25">
      <c r="P13364" s="167"/>
      <c r="Q13364" s="168"/>
    </row>
    <row r="13365" spans="16:17" ht="0" hidden="1" customHeight="1" x14ac:dyDescent="0.25">
      <c r="P13365" s="167"/>
      <c r="Q13365" s="168"/>
    </row>
    <row r="13366" spans="16:17" ht="0" hidden="1" customHeight="1" x14ac:dyDescent="0.25">
      <c r="P13366" s="167"/>
      <c r="Q13366" s="168"/>
    </row>
    <row r="13367" spans="16:17" ht="0" hidden="1" customHeight="1" x14ac:dyDescent="0.25">
      <c r="P13367" s="167"/>
      <c r="Q13367" s="168"/>
    </row>
    <row r="13368" spans="16:17" ht="0" hidden="1" customHeight="1" x14ac:dyDescent="0.25">
      <c r="P13368" s="167"/>
      <c r="Q13368" s="168"/>
    </row>
    <row r="13369" spans="16:17" ht="0" hidden="1" customHeight="1" x14ac:dyDescent="0.25">
      <c r="P13369" s="167"/>
      <c r="Q13369" s="168"/>
    </row>
    <row r="13370" spans="16:17" ht="0" hidden="1" customHeight="1" x14ac:dyDescent="0.25">
      <c r="P13370" s="167"/>
      <c r="Q13370" s="168"/>
    </row>
    <row r="13371" spans="16:17" ht="0" hidden="1" customHeight="1" x14ac:dyDescent="0.25">
      <c r="P13371" s="167"/>
      <c r="Q13371" s="168"/>
    </row>
    <row r="13372" spans="16:17" ht="0" hidden="1" customHeight="1" x14ac:dyDescent="0.25">
      <c r="P13372" s="167"/>
      <c r="Q13372" s="168"/>
    </row>
    <row r="13373" spans="16:17" ht="0" hidden="1" customHeight="1" x14ac:dyDescent="0.25">
      <c r="P13373" s="167"/>
      <c r="Q13373" s="168"/>
    </row>
    <row r="13374" spans="16:17" ht="0" hidden="1" customHeight="1" x14ac:dyDescent="0.25">
      <c r="P13374" s="167"/>
      <c r="Q13374" s="168"/>
    </row>
    <row r="13375" spans="16:17" ht="0" hidden="1" customHeight="1" x14ac:dyDescent="0.25">
      <c r="P13375" s="167"/>
      <c r="Q13375" s="168"/>
    </row>
    <row r="13376" spans="16:17" ht="0" hidden="1" customHeight="1" x14ac:dyDescent="0.25">
      <c r="P13376" s="167"/>
      <c r="Q13376" s="168"/>
    </row>
    <row r="13377" spans="16:17" ht="0" hidden="1" customHeight="1" x14ac:dyDescent="0.25">
      <c r="P13377" s="167"/>
      <c r="Q13377" s="168"/>
    </row>
    <row r="13378" spans="16:17" ht="0" hidden="1" customHeight="1" x14ac:dyDescent="0.25">
      <c r="P13378" s="167"/>
      <c r="Q13378" s="168"/>
    </row>
    <row r="13379" spans="16:17" ht="0" hidden="1" customHeight="1" x14ac:dyDescent="0.25">
      <c r="P13379" s="167"/>
      <c r="Q13379" s="168"/>
    </row>
    <row r="13380" spans="16:17" ht="0" hidden="1" customHeight="1" x14ac:dyDescent="0.25">
      <c r="P13380" s="167"/>
      <c r="Q13380" s="168"/>
    </row>
    <row r="13381" spans="16:17" ht="0" hidden="1" customHeight="1" x14ac:dyDescent="0.25">
      <c r="P13381" s="167"/>
      <c r="Q13381" s="168"/>
    </row>
    <row r="13382" spans="16:17" ht="0" hidden="1" customHeight="1" x14ac:dyDescent="0.25">
      <c r="P13382" s="167"/>
      <c r="Q13382" s="168"/>
    </row>
    <row r="13383" spans="16:17" ht="0" hidden="1" customHeight="1" x14ac:dyDescent="0.25">
      <c r="P13383" s="167"/>
      <c r="Q13383" s="168"/>
    </row>
    <row r="13384" spans="16:17" ht="0" hidden="1" customHeight="1" x14ac:dyDescent="0.25">
      <c r="P13384" s="167"/>
      <c r="Q13384" s="168"/>
    </row>
    <row r="13385" spans="16:17" ht="0" hidden="1" customHeight="1" x14ac:dyDescent="0.25">
      <c r="P13385" s="167"/>
      <c r="Q13385" s="168"/>
    </row>
    <row r="13386" spans="16:17" ht="0" hidden="1" customHeight="1" x14ac:dyDescent="0.25">
      <c r="P13386" s="167"/>
      <c r="Q13386" s="168"/>
    </row>
    <row r="13387" spans="16:17" ht="0" hidden="1" customHeight="1" x14ac:dyDescent="0.25">
      <c r="P13387" s="167"/>
      <c r="Q13387" s="168"/>
    </row>
    <row r="13388" spans="16:17" ht="0" hidden="1" customHeight="1" x14ac:dyDescent="0.25">
      <c r="P13388" s="167"/>
      <c r="Q13388" s="168"/>
    </row>
    <row r="13389" spans="16:17" ht="0" hidden="1" customHeight="1" x14ac:dyDescent="0.25">
      <c r="P13389" s="167"/>
      <c r="Q13389" s="168"/>
    </row>
    <row r="13390" spans="16:17" ht="0" hidden="1" customHeight="1" x14ac:dyDescent="0.25">
      <c r="P13390" s="167"/>
      <c r="Q13390" s="168"/>
    </row>
    <row r="13391" spans="16:17" ht="0" hidden="1" customHeight="1" x14ac:dyDescent="0.25">
      <c r="P13391" s="167"/>
      <c r="Q13391" s="168"/>
    </row>
    <row r="13392" spans="16:17" ht="0" hidden="1" customHeight="1" x14ac:dyDescent="0.25">
      <c r="P13392" s="167"/>
      <c r="Q13392" s="168"/>
    </row>
    <row r="13393" spans="16:17" ht="0" hidden="1" customHeight="1" x14ac:dyDescent="0.25">
      <c r="P13393" s="167"/>
      <c r="Q13393" s="168"/>
    </row>
    <row r="13394" spans="16:17" ht="0" hidden="1" customHeight="1" x14ac:dyDescent="0.25">
      <c r="P13394" s="167"/>
      <c r="Q13394" s="168"/>
    </row>
    <row r="13395" spans="16:17" ht="0" hidden="1" customHeight="1" x14ac:dyDescent="0.25">
      <c r="P13395" s="167"/>
      <c r="Q13395" s="168"/>
    </row>
    <row r="13396" spans="16:17" ht="0" hidden="1" customHeight="1" x14ac:dyDescent="0.25">
      <c r="P13396" s="167"/>
      <c r="Q13396" s="168"/>
    </row>
    <row r="13397" spans="16:17" ht="0" hidden="1" customHeight="1" x14ac:dyDescent="0.25">
      <c r="P13397" s="167"/>
      <c r="Q13397" s="168"/>
    </row>
    <row r="13398" spans="16:17" ht="0" hidden="1" customHeight="1" x14ac:dyDescent="0.25">
      <c r="P13398" s="167"/>
      <c r="Q13398" s="168"/>
    </row>
    <row r="13399" spans="16:17" ht="0" hidden="1" customHeight="1" x14ac:dyDescent="0.25">
      <c r="P13399" s="167"/>
      <c r="Q13399" s="168"/>
    </row>
    <row r="13400" spans="16:17" ht="0" hidden="1" customHeight="1" x14ac:dyDescent="0.25">
      <c r="P13400" s="167"/>
      <c r="Q13400" s="168"/>
    </row>
    <row r="13401" spans="16:17" ht="0" hidden="1" customHeight="1" x14ac:dyDescent="0.25">
      <c r="P13401" s="167"/>
      <c r="Q13401" s="168"/>
    </row>
    <row r="13402" spans="16:17" ht="0" hidden="1" customHeight="1" x14ac:dyDescent="0.25">
      <c r="P13402" s="167"/>
      <c r="Q13402" s="168"/>
    </row>
    <row r="13403" spans="16:17" ht="0" hidden="1" customHeight="1" x14ac:dyDescent="0.25">
      <c r="P13403" s="167"/>
      <c r="Q13403" s="168"/>
    </row>
    <row r="13404" spans="16:17" ht="0" hidden="1" customHeight="1" x14ac:dyDescent="0.25">
      <c r="P13404" s="167"/>
      <c r="Q13404" s="168"/>
    </row>
    <row r="13405" spans="16:17" ht="0" hidden="1" customHeight="1" x14ac:dyDescent="0.25">
      <c r="P13405" s="167"/>
      <c r="Q13405" s="168"/>
    </row>
    <row r="13406" spans="16:17" ht="0" hidden="1" customHeight="1" x14ac:dyDescent="0.25">
      <c r="P13406" s="167"/>
      <c r="Q13406" s="168"/>
    </row>
    <row r="13407" spans="16:17" ht="0" hidden="1" customHeight="1" x14ac:dyDescent="0.25">
      <c r="P13407" s="167"/>
      <c r="Q13407" s="168"/>
    </row>
    <row r="13408" spans="16:17" ht="0" hidden="1" customHeight="1" x14ac:dyDescent="0.25">
      <c r="P13408" s="167"/>
      <c r="Q13408" s="168"/>
    </row>
    <row r="13409" spans="16:17" ht="0" hidden="1" customHeight="1" x14ac:dyDescent="0.25">
      <c r="P13409" s="167"/>
      <c r="Q13409" s="168"/>
    </row>
    <row r="13410" spans="16:17" ht="0" hidden="1" customHeight="1" x14ac:dyDescent="0.25">
      <c r="P13410" s="167"/>
      <c r="Q13410" s="168"/>
    </row>
    <row r="13411" spans="16:17" ht="0" hidden="1" customHeight="1" x14ac:dyDescent="0.25">
      <c r="P13411" s="167"/>
      <c r="Q13411" s="168"/>
    </row>
    <row r="13412" spans="16:17" ht="0" hidden="1" customHeight="1" x14ac:dyDescent="0.25">
      <c r="P13412" s="167"/>
      <c r="Q13412" s="168"/>
    </row>
    <row r="13413" spans="16:17" ht="0" hidden="1" customHeight="1" x14ac:dyDescent="0.25">
      <c r="P13413" s="167"/>
      <c r="Q13413" s="168"/>
    </row>
    <row r="13414" spans="16:17" ht="0" hidden="1" customHeight="1" x14ac:dyDescent="0.25">
      <c r="P13414" s="167"/>
      <c r="Q13414" s="168"/>
    </row>
    <row r="13415" spans="16:17" ht="0" hidden="1" customHeight="1" x14ac:dyDescent="0.25">
      <c r="P13415" s="167"/>
      <c r="Q13415" s="168"/>
    </row>
    <row r="13416" spans="16:17" ht="0" hidden="1" customHeight="1" x14ac:dyDescent="0.25">
      <c r="P13416" s="167"/>
      <c r="Q13416" s="168"/>
    </row>
    <row r="13417" spans="16:17" ht="0" hidden="1" customHeight="1" x14ac:dyDescent="0.25">
      <c r="P13417" s="167"/>
      <c r="Q13417" s="168"/>
    </row>
    <row r="13418" spans="16:17" ht="0" hidden="1" customHeight="1" x14ac:dyDescent="0.25">
      <c r="P13418" s="167"/>
      <c r="Q13418" s="168"/>
    </row>
    <row r="13419" spans="16:17" ht="0" hidden="1" customHeight="1" x14ac:dyDescent="0.25">
      <c r="P13419" s="167"/>
      <c r="Q13419" s="168"/>
    </row>
    <row r="13420" spans="16:17" ht="0" hidden="1" customHeight="1" x14ac:dyDescent="0.25">
      <c r="P13420" s="167"/>
      <c r="Q13420" s="168"/>
    </row>
    <row r="13421" spans="16:17" ht="0" hidden="1" customHeight="1" x14ac:dyDescent="0.25">
      <c r="P13421" s="167"/>
      <c r="Q13421" s="168"/>
    </row>
    <row r="13422" spans="16:17" ht="0" hidden="1" customHeight="1" x14ac:dyDescent="0.25">
      <c r="P13422" s="167"/>
      <c r="Q13422" s="168"/>
    </row>
    <row r="13423" spans="16:17" ht="0" hidden="1" customHeight="1" x14ac:dyDescent="0.25">
      <c r="P13423" s="167"/>
      <c r="Q13423" s="168"/>
    </row>
    <row r="13424" spans="16:17" ht="0" hidden="1" customHeight="1" x14ac:dyDescent="0.25">
      <c r="P13424" s="167"/>
      <c r="Q13424" s="168"/>
    </row>
    <row r="13425" spans="16:17" ht="0" hidden="1" customHeight="1" x14ac:dyDescent="0.25">
      <c r="P13425" s="167"/>
      <c r="Q13425" s="168"/>
    </row>
    <row r="13426" spans="16:17" ht="0" hidden="1" customHeight="1" x14ac:dyDescent="0.25">
      <c r="P13426" s="167"/>
      <c r="Q13426" s="168"/>
    </row>
    <row r="13427" spans="16:17" ht="0" hidden="1" customHeight="1" x14ac:dyDescent="0.25">
      <c r="P13427" s="167"/>
      <c r="Q13427" s="168"/>
    </row>
    <row r="13428" spans="16:17" ht="0" hidden="1" customHeight="1" x14ac:dyDescent="0.25">
      <c r="P13428" s="167"/>
      <c r="Q13428" s="168"/>
    </row>
    <row r="13429" spans="16:17" ht="0" hidden="1" customHeight="1" x14ac:dyDescent="0.25">
      <c r="P13429" s="167"/>
      <c r="Q13429" s="168"/>
    </row>
    <row r="13430" spans="16:17" ht="0" hidden="1" customHeight="1" x14ac:dyDescent="0.25">
      <c r="P13430" s="167"/>
      <c r="Q13430" s="168"/>
    </row>
    <row r="13431" spans="16:17" ht="0" hidden="1" customHeight="1" x14ac:dyDescent="0.25">
      <c r="P13431" s="167"/>
      <c r="Q13431" s="168"/>
    </row>
    <row r="13432" spans="16:17" ht="0" hidden="1" customHeight="1" x14ac:dyDescent="0.25">
      <c r="P13432" s="167"/>
      <c r="Q13432" s="168"/>
    </row>
    <row r="13433" spans="16:17" ht="0" hidden="1" customHeight="1" x14ac:dyDescent="0.25">
      <c r="P13433" s="167"/>
      <c r="Q13433" s="168"/>
    </row>
    <row r="13434" spans="16:17" ht="0" hidden="1" customHeight="1" x14ac:dyDescent="0.25">
      <c r="P13434" s="167"/>
      <c r="Q13434" s="168"/>
    </row>
    <row r="13435" spans="16:17" ht="0" hidden="1" customHeight="1" x14ac:dyDescent="0.25">
      <c r="P13435" s="167"/>
      <c r="Q13435" s="168"/>
    </row>
    <row r="13436" spans="16:17" ht="0" hidden="1" customHeight="1" x14ac:dyDescent="0.25">
      <c r="P13436" s="167"/>
      <c r="Q13436" s="168"/>
    </row>
    <row r="13437" spans="16:17" ht="0" hidden="1" customHeight="1" x14ac:dyDescent="0.25">
      <c r="P13437" s="167"/>
      <c r="Q13437" s="168"/>
    </row>
    <row r="13438" spans="16:17" ht="0" hidden="1" customHeight="1" x14ac:dyDescent="0.25">
      <c r="P13438" s="167"/>
      <c r="Q13438" s="168"/>
    </row>
    <row r="13439" spans="16:17" ht="0" hidden="1" customHeight="1" x14ac:dyDescent="0.25">
      <c r="P13439" s="167"/>
      <c r="Q13439" s="168"/>
    </row>
    <row r="13440" spans="16:17" ht="0" hidden="1" customHeight="1" x14ac:dyDescent="0.25">
      <c r="P13440" s="167"/>
      <c r="Q13440" s="168"/>
    </row>
    <row r="13441" spans="16:17" ht="0" hidden="1" customHeight="1" x14ac:dyDescent="0.25">
      <c r="P13441" s="167"/>
      <c r="Q13441" s="168"/>
    </row>
    <row r="13442" spans="16:17" ht="0" hidden="1" customHeight="1" x14ac:dyDescent="0.25">
      <c r="P13442" s="167"/>
      <c r="Q13442" s="168"/>
    </row>
    <row r="13443" spans="16:17" ht="0" hidden="1" customHeight="1" x14ac:dyDescent="0.25">
      <c r="P13443" s="167"/>
      <c r="Q13443" s="168"/>
    </row>
    <row r="13444" spans="16:17" ht="0" hidden="1" customHeight="1" x14ac:dyDescent="0.25">
      <c r="P13444" s="167"/>
      <c r="Q13444" s="168"/>
    </row>
    <row r="13445" spans="16:17" ht="0" hidden="1" customHeight="1" x14ac:dyDescent="0.25">
      <c r="P13445" s="167"/>
      <c r="Q13445" s="168"/>
    </row>
    <row r="13446" spans="16:17" ht="0" hidden="1" customHeight="1" x14ac:dyDescent="0.25">
      <c r="P13446" s="167"/>
      <c r="Q13446" s="168"/>
    </row>
    <row r="13447" spans="16:17" ht="0" hidden="1" customHeight="1" x14ac:dyDescent="0.25">
      <c r="P13447" s="167"/>
      <c r="Q13447" s="168"/>
    </row>
    <row r="13448" spans="16:17" ht="0" hidden="1" customHeight="1" x14ac:dyDescent="0.25">
      <c r="P13448" s="167"/>
      <c r="Q13448" s="168"/>
    </row>
    <row r="13449" spans="16:17" ht="0" hidden="1" customHeight="1" x14ac:dyDescent="0.25">
      <c r="P13449" s="167"/>
      <c r="Q13449" s="168"/>
    </row>
    <row r="13450" spans="16:17" ht="0" hidden="1" customHeight="1" x14ac:dyDescent="0.25">
      <c r="P13450" s="167"/>
      <c r="Q13450" s="168"/>
    </row>
    <row r="13451" spans="16:17" ht="0" hidden="1" customHeight="1" x14ac:dyDescent="0.25">
      <c r="P13451" s="167"/>
      <c r="Q13451" s="168"/>
    </row>
    <row r="13452" spans="16:17" ht="0" hidden="1" customHeight="1" x14ac:dyDescent="0.25">
      <c r="P13452" s="167"/>
      <c r="Q13452" s="168"/>
    </row>
    <row r="13453" spans="16:17" ht="0" hidden="1" customHeight="1" x14ac:dyDescent="0.25">
      <c r="P13453" s="167"/>
      <c r="Q13453" s="168"/>
    </row>
    <row r="13454" spans="16:17" ht="0" hidden="1" customHeight="1" x14ac:dyDescent="0.25">
      <c r="P13454" s="167"/>
      <c r="Q13454" s="168"/>
    </row>
    <row r="13455" spans="16:17" ht="0" hidden="1" customHeight="1" x14ac:dyDescent="0.25">
      <c r="P13455" s="167"/>
      <c r="Q13455" s="168"/>
    </row>
    <row r="13456" spans="16:17" ht="0" hidden="1" customHeight="1" x14ac:dyDescent="0.25">
      <c r="P13456" s="167"/>
      <c r="Q13456" s="168"/>
    </row>
    <row r="13457" spans="16:17" ht="0" hidden="1" customHeight="1" x14ac:dyDescent="0.25">
      <c r="P13457" s="167"/>
      <c r="Q13457" s="168"/>
    </row>
    <row r="13458" spans="16:17" ht="0" hidden="1" customHeight="1" x14ac:dyDescent="0.25">
      <c r="P13458" s="167"/>
      <c r="Q13458" s="168"/>
    </row>
    <row r="13459" spans="16:17" ht="0" hidden="1" customHeight="1" x14ac:dyDescent="0.25">
      <c r="P13459" s="167"/>
      <c r="Q13459" s="168"/>
    </row>
    <row r="13460" spans="16:17" ht="0" hidden="1" customHeight="1" x14ac:dyDescent="0.25">
      <c r="P13460" s="167"/>
      <c r="Q13460" s="168"/>
    </row>
    <row r="13461" spans="16:17" ht="0" hidden="1" customHeight="1" x14ac:dyDescent="0.25">
      <c r="P13461" s="167"/>
      <c r="Q13461" s="168"/>
    </row>
    <row r="13462" spans="16:17" ht="0" hidden="1" customHeight="1" x14ac:dyDescent="0.25">
      <c r="P13462" s="167"/>
      <c r="Q13462" s="168"/>
    </row>
    <row r="13463" spans="16:17" ht="0" hidden="1" customHeight="1" x14ac:dyDescent="0.25">
      <c r="P13463" s="167"/>
      <c r="Q13463" s="168"/>
    </row>
    <row r="13464" spans="16:17" ht="0" hidden="1" customHeight="1" x14ac:dyDescent="0.25">
      <c r="P13464" s="167"/>
      <c r="Q13464" s="168"/>
    </row>
    <row r="13465" spans="16:17" ht="0" hidden="1" customHeight="1" x14ac:dyDescent="0.25">
      <c r="P13465" s="167"/>
      <c r="Q13465" s="168"/>
    </row>
    <row r="13466" spans="16:17" ht="0" hidden="1" customHeight="1" x14ac:dyDescent="0.25">
      <c r="P13466" s="167"/>
      <c r="Q13466" s="168"/>
    </row>
    <row r="13467" spans="16:17" ht="0" hidden="1" customHeight="1" x14ac:dyDescent="0.25">
      <c r="P13467" s="167"/>
      <c r="Q13467" s="168"/>
    </row>
    <row r="13468" spans="16:17" ht="0" hidden="1" customHeight="1" x14ac:dyDescent="0.25">
      <c r="P13468" s="167"/>
      <c r="Q13468" s="168"/>
    </row>
    <row r="13469" spans="16:17" ht="0" hidden="1" customHeight="1" x14ac:dyDescent="0.25">
      <c r="P13469" s="167"/>
      <c r="Q13469" s="168"/>
    </row>
    <row r="13470" spans="16:17" ht="0" hidden="1" customHeight="1" x14ac:dyDescent="0.25">
      <c r="P13470" s="167"/>
      <c r="Q13470" s="168"/>
    </row>
    <row r="13471" spans="16:17" ht="0" hidden="1" customHeight="1" x14ac:dyDescent="0.25">
      <c r="P13471" s="167"/>
      <c r="Q13471" s="168"/>
    </row>
    <row r="13472" spans="16:17" ht="0" hidden="1" customHeight="1" x14ac:dyDescent="0.25">
      <c r="P13472" s="167"/>
      <c r="Q13472" s="168"/>
    </row>
    <row r="13473" spans="16:17" ht="0" hidden="1" customHeight="1" x14ac:dyDescent="0.25">
      <c r="P13473" s="167"/>
      <c r="Q13473" s="168"/>
    </row>
    <row r="13474" spans="16:17" ht="0" hidden="1" customHeight="1" x14ac:dyDescent="0.25">
      <c r="P13474" s="167"/>
      <c r="Q13474" s="168"/>
    </row>
    <row r="13475" spans="16:17" ht="0" hidden="1" customHeight="1" x14ac:dyDescent="0.25">
      <c r="P13475" s="167"/>
      <c r="Q13475" s="168"/>
    </row>
    <row r="13476" spans="16:17" ht="0" hidden="1" customHeight="1" x14ac:dyDescent="0.25">
      <c r="P13476" s="167"/>
      <c r="Q13476" s="168"/>
    </row>
    <row r="13477" spans="16:17" ht="0" hidden="1" customHeight="1" x14ac:dyDescent="0.25">
      <c r="P13477" s="167"/>
      <c r="Q13477" s="168"/>
    </row>
    <row r="13478" spans="16:17" ht="0" hidden="1" customHeight="1" x14ac:dyDescent="0.25">
      <c r="P13478" s="167"/>
      <c r="Q13478" s="168"/>
    </row>
    <row r="13479" spans="16:17" ht="0" hidden="1" customHeight="1" x14ac:dyDescent="0.25">
      <c r="P13479" s="167"/>
      <c r="Q13479" s="168"/>
    </row>
    <row r="13480" spans="16:17" ht="0" hidden="1" customHeight="1" x14ac:dyDescent="0.25">
      <c r="P13480" s="167"/>
      <c r="Q13480" s="168"/>
    </row>
    <row r="13481" spans="16:17" ht="0" hidden="1" customHeight="1" x14ac:dyDescent="0.25">
      <c r="P13481" s="167"/>
      <c r="Q13481" s="168"/>
    </row>
    <row r="13482" spans="16:17" ht="0" hidden="1" customHeight="1" x14ac:dyDescent="0.25">
      <c r="P13482" s="167"/>
      <c r="Q13482" s="168"/>
    </row>
    <row r="13483" spans="16:17" ht="0" hidden="1" customHeight="1" x14ac:dyDescent="0.25">
      <c r="P13483" s="167"/>
      <c r="Q13483" s="168"/>
    </row>
    <row r="13484" spans="16:17" ht="0" hidden="1" customHeight="1" x14ac:dyDescent="0.25">
      <c r="P13484" s="167"/>
      <c r="Q13484" s="168"/>
    </row>
    <row r="13485" spans="16:17" ht="0" hidden="1" customHeight="1" x14ac:dyDescent="0.25">
      <c r="P13485" s="167"/>
      <c r="Q13485" s="168"/>
    </row>
    <row r="13486" spans="16:17" ht="0" hidden="1" customHeight="1" x14ac:dyDescent="0.25">
      <c r="P13486" s="167"/>
      <c r="Q13486" s="168"/>
    </row>
    <row r="13487" spans="16:17" ht="0" hidden="1" customHeight="1" x14ac:dyDescent="0.25">
      <c r="P13487" s="167"/>
      <c r="Q13487" s="168"/>
    </row>
    <row r="13488" spans="16:17" ht="0" hidden="1" customHeight="1" x14ac:dyDescent="0.25">
      <c r="P13488" s="167"/>
      <c r="Q13488" s="168"/>
    </row>
    <row r="13489" spans="16:17" ht="0" hidden="1" customHeight="1" x14ac:dyDescent="0.25">
      <c r="P13489" s="167"/>
      <c r="Q13489" s="168"/>
    </row>
    <row r="13490" spans="16:17" ht="0" hidden="1" customHeight="1" x14ac:dyDescent="0.25">
      <c r="P13490" s="167"/>
      <c r="Q13490" s="168"/>
    </row>
    <row r="13491" spans="16:17" ht="0" hidden="1" customHeight="1" x14ac:dyDescent="0.25">
      <c r="P13491" s="167"/>
      <c r="Q13491" s="168"/>
    </row>
    <row r="13492" spans="16:17" ht="0" hidden="1" customHeight="1" x14ac:dyDescent="0.25">
      <c r="P13492" s="167"/>
      <c r="Q13492" s="168"/>
    </row>
    <row r="13493" spans="16:17" ht="0" hidden="1" customHeight="1" x14ac:dyDescent="0.25">
      <c r="P13493" s="167"/>
      <c r="Q13493" s="168"/>
    </row>
    <row r="13494" spans="16:17" ht="0" hidden="1" customHeight="1" x14ac:dyDescent="0.25">
      <c r="P13494" s="167"/>
      <c r="Q13494" s="168"/>
    </row>
    <row r="13495" spans="16:17" ht="0" hidden="1" customHeight="1" x14ac:dyDescent="0.25">
      <c r="P13495" s="167"/>
      <c r="Q13495" s="168"/>
    </row>
    <row r="13496" spans="16:17" ht="0" hidden="1" customHeight="1" x14ac:dyDescent="0.25">
      <c r="P13496" s="167"/>
      <c r="Q13496" s="168"/>
    </row>
    <row r="13497" spans="16:17" ht="0" hidden="1" customHeight="1" x14ac:dyDescent="0.25">
      <c r="P13497" s="167"/>
      <c r="Q13497" s="168"/>
    </row>
    <row r="13498" spans="16:17" ht="0" hidden="1" customHeight="1" x14ac:dyDescent="0.25">
      <c r="P13498" s="167"/>
      <c r="Q13498" s="168"/>
    </row>
    <row r="13499" spans="16:17" ht="0" hidden="1" customHeight="1" x14ac:dyDescent="0.25">
      <c r="P13499" s="167"/>
      <c r="Q13499" s="168"/>
    </row>
    <row r="13500" spans="16:17" ht="0" hidden="1" customHeight="1" x14ac:dyDescent="0.25">
      <c r="P13500" s="167"/>
      <c r="Q13500" s="168"/>
    </row>
    <row r="13501" spans="16:17" ht="0" hidden="1" customHeight="1" x14ac:dyDescent="0.25">
      <c r="P13501" s="167"/>
      <c r="Q13501" s="168"/>
    </row>
    <row r="13502" spans="16:17" ht="0" hidden="1" customHeight="1" x14ac:dyDescent="0.25">
      <c r="P13502" s="167"/>
      <c r="Q13502" s="168"/>
    </row>
    <row r="13503" spans="16:17" ht="0" hidden="1" customHeight="1" x14ac:dyDescent="0.25">
      <c r="P13503" s="167"/>
      <c r="Q13503" s="168"/>
    </row>
    <row r="13504" spans="16:17" ht="0" hidden="1" customHeight="1" x14ac:dyDescent="0.25">
      <c r="P13504" s="167"/>
      <c r="Q13504" s="168"/>
    </row>
    <row r="13505" spans="16:17" ht="0" hidden="1" customHeight="1" x14ac:dyDescent="0.25">
      <c r="P13505" s="167"/>
      <c r="Q13505" s="168"/>
    </row>
    <row r="13506" spans="16:17" ht="0" hidden="1" customHeight="1" x14ac:dyDescent="0.25">
      <c r="P13506" s="167"/>
      <c r="Q13506" s="168"/>
    </row>
    <row r="13507" spans="16:17" ht="0" hidden="1" customHeight="1" x14ac:dyDescent="0.25">
      <c r="P13507" s="167"/>
      <c r="Q13507" s="168"/>
    </row>
    <row r="13508" spans="16:17" ht="0" hidden="1" customHeight="1" x14ac:dyDescent="0.25">
      <c r="P13508" s="167"/>
      <c r="Q13508" s="168"/>
    </row>
    <row r="13509" spans="16:17" ht="0" hidden="1" customHeight="1" x14ac:dyDescent="0.25">
      <c r="P13509" s="167"/>
      <c r="Q13509" s="168"/>
    </row>
    <row r="13510" spans="16:17" ht="0" hidden="1" customHeight="1" x14ac:dyDescent="0.25">
      <c r="P13510" s="167"/>
      <c r="Q13510" s="168"/>
    </row>
    <row r="13511" spans="16:17" ht="0" hidden="1" customHeight="1" x14ac:dyDescent="0.25">
      <c r="P13511" s="167"/>
      <c r="Q13511" s="168"/>
    </row>
    <row r="13512" spans="16:17" ht="0" hidden="1" customHeight="1" x14ac:dyDescent="0.25">
      <c r="P13512" s="167"/>
      <c r="Q13512" s="168"/>
    </row>
    <row r="13513" spans="16:17" ht="0" hidden="1" customHeight="1" x14ac:dyDescent="0.25">
      <c r="P13513" s="167"/>
      <c r="Q13513" s="168"/>
    </row>
    <row r="13514" spans="16:17" ht="0" hidden="1" customHeight="1" x14ac:dyDescent="0.25">
      <c r="P13514" s="167"/>
      <c r="Q13514" s="168"/>
    </row>
    <row r="13515" spans="16:17" ht="0" hidden="1" customHeight="1" x14ac:dyDescent="0.25">
      <c r="P13515" s="167"/>
      <c r="Q13515" s="168"/>
    </row>
    <row r="13516" spans="16:17" ht="0" hidden="1" customHeight="1" x14ac:dyDescent="0.25">
      <c r="P13516" s="167"/>
      <c r="Q13516" s="168"/>
    </row>
    <row r="13517" spans="16:17" ht="0" hidden="1" customHeight="1" x14ac:dyDescent="0.25">
      <c r="P13517" s="167"/>
      <c r="Q13517" s="168"/>
    </row>
    <row r="13518" spans="16:17" ht="0" hidden="1" customHeight="1" x14ac:dyDescent="0.25">
      <c r="P13518" s="167"/>
      <c r="Q13518" s="168"/>
    </row>
    <row r="13519" spans="16:17" ht="0" hidden="1" customHeight="1" x14ac:dyDescent="0.25">
      <c r="P13519" s="167"/>
      <c r="Q13519" s="168"/>
    </row>
    <row r="13520" spans="16:17" ht="0" hidden="1" customHeight="1" x14ac:dyDescent="0.25">
      <c r="P13520" s="167"/>
      <c r="Q13520" s="168"/>
    </row>
    <row r="13521" spans="16:17" ht="0" hidden="1" customHeight="1" x14ac:dyDescent="0.25">
      <c r="P13521" s="167"/>
      <c r="Q13521" s="168"/>
    </row>
    <row r="13522" spans="16:17" ht="0" hidden="1" customHeight="1" x14ac:dyDescent="0.25">
      <c r="P13522" s="167"/>
      <c r="Q13522" s="168"/>
    </row>
    <row r="13523" spans="16:17" ht="0" hidden="1" customHeight="1" x14ac:dyDescent="0.25">
      <c r="P13523" s="167"/>
      <c r="Q13523" s="168"/>
    </row>
    <row r="13524" spans="16:17" ht="0" hidden="1" customHeight="1" x14ac:dyDescent="0.25">
      <c r="P13524" s="167"/>
      <c r="Q13524" s="168"/>
    </row>
    <row r="13525" spans="16:17" ht="0" hidden="1" customHeight="1" x14ac:dyDescent="0.25">
      <c r="P13525" s="167"/>
      <c r="Q13525" s="168"/>
    </row>
    <row r="13526" spans="16:17" ht="0" hidden="1" customHeight="1" x14ac:dyDescent="0.25">
      <c r="P13526" s="167"/>
      <c r="Q13526" s="168"/>
    </row>
    <row r="13527" spans="16:17" ht="0" hidden="1" customHeight="1" x14ac:dyDescent="0.25">
      <c r="P13527" s="167"/>
      <c r="Q13527" s="168"/>
    </row>
    <row r="13528" spans="16:17" ht="0" hidden="1" customHeight="1" x14ac:dyDescent="0.25">
      <c r="P13528" s="167"/>
      <c r="Q13528" s="168"/>
    </row>
    <row r="13529" spans="16:17" ht="0" hidden="1" customHeight="1" x14ac:dyDescent="0.25">
      <c r="P13529" s="167"/>
      <c r="Q13529" s="168"/>
    </row>
    <row r="13530" spans="16:17" ht="0" hidden="1" customHeight="1" x14ac:dyDescent="0.25">
      <c r="P13530" s="167"/>
      <c r="Q13530" s="168"/>
    </row>
    <row r="13531" spans="16:17" ht="0" hidden="1" customHeight="1" x14ac:dyDescent="0.25">
      <c r="P13531" s="167"/>
      <c r="Q13531" s="168"/>
    </row>
    <row r="13532" spans="16:17" ht="0" hidden="1" customHeight="1" x14ac:dyDescent="0.25">
      <c r="P13532" s="167"/>
      <c r="Q13532" s="168"/>
    </row>
    <row r="13533" spans="16:17" ht="0" hidden="1" customHeight="1" x14ac:dyDescent="0.25">
      <c r="P13533" s="167"/>
      <c r="Q13533" s="168"/>
    </row>
    <row r="13534" spans="16:17" ht="0" hidden="1" customHeight="1" x14ac:dyDescent="0.25">
      <c r="P13534" s="167"/>
      <c r="Q13534" s="168"/>
    </row>
    <row r="13535" spans="16:17" ht="0" hidden="1" customHeight="1" x14ac:dyDescent="0.25">
      <c r="P13535" s="167"/>
      <c r="Q13535" s="168"/>
    </row>
    <row r="13536" spans="16:17" ht="0" hidden="1" customHeight="1" x14ac:dyDescent="0.25">
      <c r="P13536" s="167"/>
      <c r="Q13536" s="168"/>
    </row>
    <row r="13537" spans="16:17" ht="0" hidden="1" customHeight="1" x14ac:dyDescent="0.25">
      <c r="P13537" s="167"/>
      <c r="Q13537" s="168"/>
    </row>
    <row r="13538" spans="16:17" ht="0" hidden="1" customHeight="1" x14ac:dyDescent="0.25">
      <c r="P13538" s="167"/>
      <c r="Q13538" s="168"/>
    </row>
    <row r="13539" spans="16:17" ht="0" hidden="1" customHeight="1" x14ac:dyDescent="0.25">
      <c r="P13539" s="167"/>
      <c r="Q13539" s="168"/>
    </row>
    <row r="13540" spans="16:17" ht="0" hidden="1" customHeight="1" x14ac:dyDescent="0.25">
      <c r="P13540" s="167"/>
      <c r="Q13540" s="168"/>
    </row>
    <row r="13541" spans="16:17" ht="0" hidden="1" customHeight="1" x14ac:dyDescent="0.25">
      <c r="P13541" s="167"/>
      <c r="Q13541" s="168"/>
    </row>
    <row r="13542" spans="16:17" ht="0" hidden="1" customHeight="1" x14ac:dyDescent="0.25">
      <c r="P13542" s="167"/>
      <c r="Q13542" s="168"/>
    </row>
    <row r="13543" spans="16:17" ht="0" hidden="1" customHeight="1" x14ac:dyDescent="0.25">
      <c r="P13543" s="167"/>
      <c r="Q13543" s="168"/>
    </row>
    <row r="13544" spans="16:17" ht="0" hidden="1" customHeight="1" x14ac:dyDescent="0.25">
      <c r="P13544" s="167"/>
      <c r="Q13544" s="168"/>
    </row>
    <row r="13545" spans="16:17" ht="0" hidden="1" customHeight="1" x14ac:dyDescent="0.25">
      <c r="P13545" s="167"/>
      <c r="Q13545" s="168"/>
    </row>
    <row r="13546" spans="16:17" ht="0" hidden="1" customHeight="1" x14ac:dyDescent="0.25">
      <c r="P13546" s="167"/>
      <c r="Q13546" s="168"/>
    </row>
    <row r="13547" spans="16:17" ht="0" hidden="1" customHeight="1" x14ac:dyDescent="0.25">
      <c r="P13547" s="167"/>
      <c r="Q13547" s="168"/>
    </row>
    <row r="13548" spans="16:17" ht="0" hidden="1" customHeight="1" x14ac:dyDescent="0.25">
      <c r="P13548" s="167"/>
      <c r="Q13548" s="168"/>
    </row>
    <row r="13549" spans="16:17" ht="0" hidden="1" customHeight="1" x14ac:dyDescent="0.25">
      <c r="P13549" s="167"/>
      <c r="Q13549" s="168"/>
    </row>
    <row r="13550" spans="16:17" ht="0" hidden="1" customHeight="1" x14ac:dyDescent="0.25">
      <c r="P13550" s="167"/>
      <c r="Q13550" s="168"/>
    </row>
    <row r="13551" spans="16:17" ht="0" hidden="1" customHeight="1" x14ac:dyDescent="0.25">
      <c r="P13551" s="167"/>
      <c r="Q13551" s="168"/>
    </row>
    <row r="13552" spans="16:17" ht="0" hidden="1" customHeight="1" x14ac:dyDescent="0.25">
      <c r="P13552" s="167"/>
      <c r="Q13552" s="168"/>
    </row>
    <row r="13553" spans="16:17" ht="0" hidden="1" customHeight="1" x14ac:dyDescent="0.25">
      <c r="P13553" s="167"/>
      <c r="Q13553" s="168"/>
    </row>
    <row r="13554" spans="16:17" ht="0" hidden="1" customHeight="1" x14ac:dyDescent="0.25">
      <c r="P13554" s="167"/>
      <c r="Q13554" s="168"/>
    </row>
    <row r="13555" spans="16:17" ht="0" hidden="1" customHeight="1" x14ac:dyDescent="0.25">
      <c r="P13555" s="167"/>
      <c r="Q13555" s="168"/>
    </row>
    <row r="13556" spans="16:17" ht="0" hidden="1" customHeight="1" x14ac:dyDescent="0.25">
      <c r="P13556" s="167"/>
      <c r="Q13556" s="168"/>
    </row>
    <row r="13557" spans="16:17" ht="0" hidden="1" customHeight="1" x14ac:dyDescent="0.25">
      <c r="P13557" s="167"/>
      <c r="Q13557" s="168"/>
    </row>
    <row r="13558" spans="16:17" ht="0" hidden="1" customHeight="1" x14ac:dyDescent="0.25">
      <c r="P13558" s="167"/>
      <c r="Q13558" s="168"/>
    </row>
    <row r="13559" spans="16:17" ht="0" hidden="1" customHeight="1" x14ac:dyDescent="0.25">
      <c r="P13559" s="167"/>
      <c r="Q13559" s="168"/>
    </row>
    <row r="13560" spans="16:17" ht="0" hidden="1" customHeight="1" x14ac:dyDescent="0.25">
      <c r="P13560" s="167"/>
      <c r="Q13560" s="168"/>
    </row>
    <row r="13561" spans="16:17" ht="0" hidden="1" customHeight="1" x14ac:dyDescent="0.25">
      <c r="P13561" s="167"/>
      <c r="Q13561" s="168"/>
    </row>
    <row r="13562" spans="16:17" ht="0" hidden="1" customHeight="1" x14ac:dyDescent="0.25">
      <c r="P13562" s="167"/>
      <c r="Q13562" s="168"/>
    </row>
    <row r="13563" spans="16:17" ht="0" hidden="1" customHeight="1" x14ac:dyDescent="0.25">
      <c r="P13563" s="167"/>
      <c r="Q13563" s="168"/>
    </row>
    <row r="13564" spans="16:17" ht="0" hidden="1" customHeight="1" x14ac:dyDescent="0.25">
      <c r="P13564" s="167"/>
      <c r="Q13564" s="168"/>
    </row>
    <row r="13565" spans="16:17" ht="0" hidden="1" customHeight="1" x14ac:dyDescent="0.25">
      <c r="P13565" s="167"/>
      <c r="Q13565" s="168"/>
    </row>
    <row r="13566" spans="16:17" ht="0" hidden="1" customHeight="1" x14ac:dyDescent="0.25">
      <c r="P13566" s="167"/>
      <c r="Q13566" s="168"/>
    </row>
    <row r="13567" spans="16:17" ht="0" hidden="1" customHeight="1" x14ac:dyDescent="0.25">
      <c r="P13567" s="167"/>
      <c r="Q13567" s="168"/>
    </row>
    <row r="13568" spans="16:17" ht="0" hidden="1" customHeight="1" x14ac:dyDescent="0.25">
      <c r="P13568" s="167"/>
      <c r="Q13568" s="168"/>
    </row>
    <row r="13569" spans="16:17" ht="0" hidden="1" customHeight="1" x14ac:dyDescent="0.25">
      <c r="P13569" s="167"/>
      <c r="Q13569" s="168"/>
    </row>
    <row r="13570" spans="16:17" ht="0" hidden="1" customHeight="1" x14ac:dyDescent="0.25">
      <c r="P13570" s="167"/>
      <c r="Q13570" s="168"/>
    </row>
    <row r="13571" spans="16:17" ht="0" hidden="1" customHeight="1" x14ac:dyDescent="0.25">
      <c r="P13571" s="167"/>
      <c r="Q13571" s="168"/>
    </row>
    <row r="13572" spans="16:17" ht="0" hidden="1" customHeight="1" x14ac:dyDescent="0.25">
      <c r="P13572" s="167"/>
      <c r="Q13572" s="168"/>
    </row>
    <row r="13573" spans="16:17" ht="0" hidden="1" customHeight="1" x14ac:dyDescent="0.25">
      <c r="P13573" s="167"/>
      <c r="Q13573" s="168"/>
    </row>
    <row r="13574" spans="16:17" ht="0" hidden="1" customHeight="1" x14ac:dyDescent="0.25">
      <c r="P13574" s="167"/>
      <c r="Q13574" s="168"/>
    </row>
    <row r="13575" spans="16:17" ht="0" hidden="1" customHeight="1" x14ac:dyDescent="0.25">
      <c r="P13575" s="167"/>
      <c r="Q13575" s="168"/>
    </row>
    <row r="13576" spans="16:17" ht="0" hidden="1" customHeight="1" x14ac:dyDescent="0.25">
      <c r="P13576" s="167"/>
      <c r="Q13576" s="168"/>
    </row>
    <row r="13577" spans="16:17" ht="0" hidden="1" customHeight="1" x14ac:dyDescent="0.25">
      <c r="P13577" s="167"/>
      <c r="Q13577" s="168"/>
    </row>
    <row r="13578" spans="16:17" ht="0" hidden="1" customHeight="1" x14ac:dyDescent="0.25">
      <c r="P13578" s="167"/>
      <c r="Q13578" s="168"/>
    </row>
    <row r="13579" spans="16:17" ht="0" hidden="1" customHeight="1" x14ac:dyDescent="0.25">
      <c r="P13579" s="167"/>
      <c r="Q13579" s="168"/>
    </row>
    <row r="13580" spans="16:17" ht="0" hidden="1" customHeight="1" x14ac:dyDescent="0.25">
      <c r="P13580" s="167"/>
      <c r="Q13580" s="168"/>
    </row>
    <row r="13581" spans="16:17" ht="0" hidden="1" customHeight="1" x14ac:dyDescent="0.25">
      <c r="P13581" s="167"/>
      <c r="Q13581" s="168"/>
    </row>
    <row r="13582" spans="16:17" ht="0" hidden="1" customHeight="1" x14ac:dyDescent="0.25">
      <c r="P13582" s="167"/>
      <c r="Q13582" s="168"/>
    </row>
    <row r="13583" spans="16:17" ht="0" hidden="1" customHeight="1" x14ac:dyDescent="0.25">
      <c r="P13583" s="167"/>
      <c r="Q13583" s="168"/>
    </row>
    <row r="13584" spans="16:17" ht="0" hidden="1" customHeight="1" x14ac:dyDescent="0.25">
      <c r="P13584" s="167"/>
      <c r="Q13584" s="168"/>
    </row>
    <row r="13585" spans="16:17" ht="0" hidden="1" customHeight="1" x14ac:dyDescent="0.25">
      <c r="P13585" s="167"/>
      <c r="Q13585" s="168"/>
    </row>
    <row r="13586" spans="16:17" ht="0" hidden="1" customHeight="1" x14ac:dyDescent="0.25">
      <c r="P13586" s="167"/>
      <c r="Q13586" s="168"/>
    </row>
    <row r="13587" spans="16:17" ht="0" hidden="1" customHeight="1" x14ac:dyDescent="0.25">
      <c r="P13587" s="167"/>
      <c r="Q13587" s="168"/>
    </row>
    <row r="13588" spans="16:17" ht="0" hidden="1" customHeight="1" x14ac:dyDescent="0.25">
      <c r="P13588" s="167"/>
      <c r="Q13588" s="168"/>
    </row>
    <row r="13589" spans="16:17" ht="0" hidden="1" customHeight="1" x14ac:dyDescent="0.25">
      <c r="P13589" s="167"/>
      <c r="Q13589" s="168"/>
    </row>
    <row r="13590" spans="16:17" ht="0" hidden="1" customHeight="1" x14ac:dyDescent="0.25">
      <c r="P13590" s="167"/>
      <c r="Q13590" s="168"/>
    </row>
    <row r="13591" spans="16:17" ht="0" hidden="1" customHeight="1" x14ac:dyDescent="0.25">
      <c r="P13591" s="167"/>
      <c r="Q13591" s="168"/>
    </row>
    <row r="13592" spans="16:17" ht="0" hidden="1" customHeight="1" x14ac:dyDescent="0.25">
      <c r="P13592" s="167"/>
      <c r="Q13592" s="168"/>
    </row>
    <row r="13593" spans="16:17" ht="0" hidden="1" customHeight="1" x14ac:dyDescent="0.25">
      <c r="P13593" s="167"/>
      <c r="Q13593" s="168"/>
    </row>
    <row r="13594" spans="16:17" ht="0" hidden="1" customHeight="1" x14ac:dyDescent="0.25">
      <c r="P13594" s="167"/>
      <c r="Q13594" s="168"/>
    </row>
    <row r="13595" spans="16:17" ht="0" hidden="1" customHeight="1" x14ac:dyDescent="0.25">
      <c r="P13595" s="167"/>
      <c r="Q13595" s="168"/>
    </row>
    <row r="13596" spans="16:17" ht="0" hidden="1" customHeight="1" x14ac:dyDescent="0.25">
      <c r="P13596" s="167"/>
      <c r="Q13596" s="168"/>
    </row>
    <row r="13597" spans="16:17" ht="0" hidden="1" customHeight="1" x14ac:dyDescent="0.25">
      <c r="P13597" s="167"/>
      <c r="Q13597" s="168"/>
    </row>
    <row r="13598" spans="16:17" ht="0" hidden="1" customHeight="1" x14ac:dyDescent="0.25">
      <c r="P13598" s="167"/>
      <c r="Q13598" s="168"/>
    </row>
    <row r="13599" spans="16:17" ht="0" hidden="1" customHeight="1" x14ac:dyDescent="0.25">
      <c r="P13599" s="167"/>
      <c r="Q13599" s="168"/>
    </row>
    <row r="13600" spans="16:17" ht="0" hidden="1" customHeight="1" x14ac:dyDescent="0.25">
      <c r="P13600" s="167"/>
      <c r="Q13600" s="168"/>
    </row>
    <row r="13601" spans="16:17" ht="0" hidden="1" customHeight="1" x14ac:dyDescent="0.25">
      <c r="P13601" s="167"/>
      <c r="Q13601" s="168"/>
    </row>
    <row r="13602" spans="16:17" ht="0" hidden="1" customHeight="1" x14ac:dyDescent="0.25">
      <c r="P13602" s="167"/>
      <c r="Q13602" s="168"/>
    </row>
    <row r="13603" spans="16:17" ht="0" hidden="1" customHeight="1" x14ac:dyDescent="0.25">
      <c r="P13603" s="167"/>
      <c r="Q13603" s="168"/>
    </row>
    <row r="13604" spans="16:17" ht="0" hidden="1" customHeight="1" x14ac:dyDescent="0.25">
      <c r="P13604" s="167"/>
      <c r="Q13604" s="168"/>
    </row>
    <row r="13605" spans="16:17" ht="0" hidden="1" customHeight="1" x14ac:dyDescent="0.25">
      <c r="P13605" s="167"/>
      <c r="Q13605" s="168"/>
    </row>
    <row r="13606" spans="16:17" ht="0" hidden="1" customHeight="1" x14ac:dyDescent="0.25">
      <c r="P13606" s="167"/>
      <c r="Q13606" s="168"/>
    </row>
    <row r="13607" spans="16:17" ht="0" hidden="1" customHeight="1" x14ac:dyDescent="0.25">
      <c r="P13607" s="167"/>
      <c r="Q13607" s="168"/>
    </row>
    <row r="13608" spans="16:17" ht="0" hidden="1" customHeight="1" x14ac:dyDescent="0.25">
      <c r="P13608" s="167"/>
      <c r="Q13608" s="168"/>
    </row>
    <row r="13609" spans="16:17" ht="0" hidden="1" customHeight="1" x14ac:dyDescent="0.25">
      <c r="P13609" s="167"/>
      <c r="Q13609" s="168"/>
    </row>
    <row r="13610" spans="16:17" ht="0" hidden="1" customHeight="1" x14ac:dyDescent="0.25">
      <c r="P13610" s="167"/>
      <c r="Q13610" s="168"/>
    </row>
    <row r="13611" spans="16:17" ht="0" hidden="1" customHeight="1" x14ac:dyDescent="0.25">
      <c r="P13611" s="167"/>
      <c r="Q13611" s="168"/>
    </row>
    <row r="13612" spans="16:17" ht="0" hidden="1" customHeight="1" x14ac:dyDescent="0.25">
      <c r="P13612" s="167"/>
      <c r="Q13612" s="168"/>
    </row>
    <row r="13613" spans="16:17" ht="0" hidden="1" customHeight="1" x14ac:dyDescent="0.25">
      <c r="P13613" s="167"/>
      <c r="Q13613" s="168"/>
    </row>
    <row r="13614" spans="16:17" ht="0" hidden="1" customHeight="1" x14ac:dyDescent="0.25">
      <c r="P13614" s="167"/>
      <c r="Q13614" s="168"/>
    </row>
    <row r="13615" spans="16:17" ht="0" hidden="1" customHeight="1" x14ac:dyDescent="0.25">
      <c r="P13615" s="167"/>
      <c r="Q13615" s="168"/>
    </row>
    <row r="13616" spans="16:17" ht="0" hidden="1" customHeight="1" x14ac:dyDescent="0.25">
      <c r="P13616" s="167"/>
      <c r="Q13616" s="168"/>
    </row>
    <row r="13617" spans="16:17" ht="0" hidden="1" customHeight="1" x14ac:dyDescent="0.25">
      <c r="P13617" s="167"/>
      <c r="Q13617" s="168"/>
    </row>
    <row r="13618" spans="16:17" ht="0" hidden="1" customHeight="1" x14ac:dyDescent="0.25">
      <c r="P13618" s="167"/>
      <c r="Q13618" s="168"/>
    </row>
    <row r="13619" spans="16:17" ht="0" hidden="1" customHeight="1" x14ac:dyDescent="0.25">
      <c r="P13619" s="167"/>
      <c r="Q13619" s="168"/>
    </row>
    <row r="13620" spans="16:17" ht="0" hidden="1" customHeight="1" x14ac:dyDescent="0.25">
      <c r="P13620" s="167"/>
      <c r="Q13620" s="168"/>
    </row>
    <row r="13621" spans="16:17" ht="0" hidden="1" customHeight="1" x14ac:dyDescent="0.25">
      <c r="P13621" s="167"/>
      <c r="Q13621" s="168"/>
    </row>
    <row r="13622" spans="16:17" ht="0" hidden="1" customHeight="1" x14ac:dyDescent="0.25">
      <c r="P13622" s="167"/>
      <c r="Q13622" s="168"/>
    </row>
    <row r="13623" spans="16:17" ht="0" hidden="1" customHeight="1" x14ac:dyDescent="0.25">
      <c r="P13623" s="167"/>
      <c r="Q13623" s="168"/>
    </row>
    <row r="13624" spans="16:17" ht="0" hidden="1" customHeight="1" x14ac:dyDescent="0.25">
      <c r="P13624" s="167"/>
      <c r="Q13624" s="168"/>
    </row>
    <row r="13625" spans="16:17" ht="0" hidden="1" customHeight="1" x14ac:dyDescent="0.25">
      <c r="P13625" s="167"/>
      <c r="Q13625" s="168"/>
    </row>
    <row r="13626" spans="16:17" ht="0" hidden="1" customHeight="1" x14ac:dyDescent="0.25">
      <c r="P13626" s="167"/>
      <c r="Q13626" s="168"/>
    </row>
    <row r="13627" spans="16:17" ht="0" hidden="1" customHeight="1" x14ac:dyDescent="0.25">
      <c r="P13627" s="167"/>
      <c r="Q13627" s="168"/>
    </row>
    <row r="13628" spans="16:17" ht="0" hidden="1" customHeight="1" x14ac:dyDescent="0.25">
      <c r="P13628" s="167"/>
      <c r="Q13628" s="168"/>
    </row>
    <row r="13629" spans="16:17" ht="0" hidden="1" customHeight="1" x14ac:dyDescent="0.25">
      <c r="P13629" s="167"/>
      <c r="Q13629" s="168"/>
    </row>
    <row r="13630" spans="16:17" ht="0" hidden="1" customHeight="1" x14ac:dyDescent="0.25">
      <c r="P13630" s="167"/>
      <c r="Q13630" s="168"/>
    </row>
    <row r="13631" spans="16:17" ht="0" hidden="1" customHeight="1" x14ac:dyDescent="0.25">
      <c r="P13631" s="167"/>
      <c r="Q13631" s="168"/>
    </row>
    <row r="13632" spans="16:17" ht="0" hidden="1" customHeight="1" x14ac:dyDescent="0.25">
      <c r="P13632" s="167"/>
      <c r="Q13632" s="168"/>
    </row>
    <row r="13633" spans="16:17" ht="0" hidden="1" customHeight="1" x14ac:dyDescent="0.25">
      <c r="P13633" s="167"/>
      <c r="Q13633" s="168"/>
    </row>
    <row r="13634" spans="16:17" ht="0" hidden="1" customHeight="1" x14ac:dyDescent="0.25">
      <c r="P13634" s="167"/>
      <c r="Q13634" s="168"/>
    </row>
    <row r="13635" spans="16:17" ht="0" hidden="1" customHeight="1" x14ac:dyDescent="0.25">
      <c r="P13635" s="167"/>
      <c r="Q13635" s="168"/>
    </row>
    <row r="13636" spans="16:17" ht="0" hidden="1" customHeight="1" x14ac:dyDescent="0.25">
      <c r="P13636" s="167"/>
      <c r="Q13636" s="168"/>
    </row>
    <row r="13637" spans="16:17" ht="0" hidden="1" customHeight="1" x14ac:dyDescent="0.25">
      <c r="P13637" s="167"/>
      <c r="Q13637" s="168"/>
    </row>
    <row r="13638" spans="16:17" ht="0" hidden="1" customHeight="1" x14ac:dyDescent="0.25">
      <c r="P13638" s="167"/>
      <c r="Q13638" s="168"/>
    </row>
    <row r="13639" spans="16:17" ht="0" hidden="1" customHeight="1" x14ac:dyDescent="0.25">
      <c r="P13639" s="167"/>
      <c r="Q13639" s="168"/>
    </row>
    <row r="13640" spans="16:17" ht="0" hidden="1" customHeight="1" x14ac:dyDescent="0.25">
      <c r="P13640" s="167"/>
      <c r="Q13640" s="168"/>
    </row>
    <row r="13641" spans="16:17" ht="0" hidden="1" customHeight="1" x14ac:dyDescent="0.25">
      <c r="P13641" s="167"/>
      <c r="Q13641" s="168"/>
    </row>
    <row r="13642" spans="16:17" ht="0" hidden="1" customHeight="1" x14ac:dyDescent="0.25">
      <c r="P13642" s="167"/>
      <c r="Q13642" s="168"/>
    </row>
    <row r="13643" spans="16:17" ht="0" hidden="1" customHeight="1" x14ac:dyDescent="0.25">
      <c r="P13643" s="167"/>
      <c r="Q13643" s="168"/>
    </row>
    <row r="13644" spans="16:17" ht="0" hidden="1" customHeight="1" x14ac:dyDescent="0.25">
      <c r="P13644" s="167"/>
      <c r="Q13644" s="168"/>
    </row>
    <row r="13645" spans="16:17" ht="0" hidden="1" customHeight="1" x14ac:dyDescent="0.25">
      <c r="P13645" s="167"/>
      <c r="Q13645" s="168"/>
    </row>
    <row r="13646" spans="16:17" ht="0" hidden="1" customHeight="1" x14ac:dyDescent="0.25">
      <c r="P13646" s="167"/>
      <c r="Q13646" s="168"/>
    </row>
    <row r="13647" spans="16:17" ht="0" hidden="1" customHeight="1" x14ac:dyDescent="0.25">
      <c r="P13647" s="167"/>
      <c r="Q13647" s="168"/>
    </row>
    <row r="13648" spans="16:17" ht="0" hidden="1" customHeight="1" x14ac:dyDescent="0.25">
      <c r="P13648" s="167"/>
      <c r="Q13648" s="168"/>
    </row>
    <row r="13649" spans="16:17" ht="0" hidden="1" customHeight="1" x14ac:dyDescent="0.25">
      <c r="P13649" s="167"/>
      <c r="Q13649" s="168"/>
    </row>
    <row r="13650" spans="16:17" ht="0" hidden="1" customHeight="1" x14ac:dyDescent="0.25">
      <c r="P13650" s="167"/>
      <c r="Q13650" s="168"/>
    </row>
    <row r="13651" spans="16:17" ht="0" hidden="1" customHeight="1" x14ac:dyDescent="0.25">
      <c r="P13651" s="167"/>
      <c r="Q13651" s="168"/>
    </row>
    <row r="13652" spans="16:17" ht="0" hidden="1" customHeight="1" x14ac:dyDescent="0.25">
      <c r="P13652" s="167"/>
      <c r="Q13652" s="168"/>
    </row>
    <row r="13653" spans="16:17" ht="0" hidden="1" customHeight="1" x14ac:dyDescent="0.25">
      <c r="P13653" s="167"/>
      <c r="Q13653" s="168"/>
    </row>
    <row r="13654" spans="16:17" ht="0" hidden="1" customHeight="1" x14ac:dyDescent="0.25">
      <c r="P13654" s="167"/>
      <c r="Q13654" s="168"/>
    </row>
    <row r="13655" spans="16:17" ht="0" hidden="1" customHeight="1" x14ac:dyDescent="0.25">
      <c r="P13655" s="167"/>
      <c r="Q13655" s="168"/>
    </row>
    <row r="13656" spans="16:17" ht="0" hidden="1" customHeight="1" x14ac:dyDescent="0.25">
      <c r="P13656" s="167"/>
      <c r="Q13656" s="168"/>
    </row>
    <row r="13657" spans="16:17" ht="0" hidden="1" customHeight="1" x14ac:dyDescent="0.25">
      <c r="P13657" s="167"/>
      <c r="Q13657" s="168"/>
    </row>
    <row r="13658" spans="16:17" ht="0" hidden="1" customHeight="1" x14ac:dyDescent="0.25">
      <c r="P13658" s="167"/>
      <c r="Q13658" s="168"/>
    </row>
    <row r="13659" spans="16:17" ht="0" hidden="1" customHeight="1" x14ac:dyDescent="0.25">
      <c r="P13659" s="167"/>
      <c r="Q13659" s="168"/>
    </row>
    <row r="13660" spans="16:17" ht="0" hidden="1" customHeight="1" x14ac:dyDescent="0.25">
      <c r="P13660" s="167"/>
      <c r="Q13660" s="168"/>
    </row>
    <row r="13661" spans="16:17" ht="0" hidden="1" customHeight="1" x14ac:dyDescent="0.25">
      <c r="P13661" s="167"/>
      <c r="Q13661" s="168"/>
    </row>
    <row r="13662" spans="16:17" ht="0" hidden="1" customHeight="1" x14ac:dyDescent="0.25">
      <c r="P13662" s="167"/>
      <c r="Q13662" s="168"/>
    </row>
    <row r="13663" spans="16:17" ht="0" hidden="1" customHeight="1" x14ac:dyDescent="0.25">
      <c r="P13663" s="167"/>
      <c r="Q13663" s="168"/>
    </row>
    <row r="13664" spans="16:17" ht="0" hidden="1" customHeight="1" x14ac:dyDescent="0.25">
      <c r="P13664" s="167"/>
      <c r="Q13664" s="168"/>
    </row>
    <row r="13665" spans="16:17" ht="0" hidden="1" customHeight="1" x14ac:dyDescent="0.25">
      <c r="P13665" s="167"/>
      <c r="Q13665" s="168"/>
    </row>
    <row r="13666" spans="16:17" ht="0" hidden="1" customHeight="1" x14ac:dyDescent="0.25">
      <c r="P13666" s="167"/>
      <c r="Q13666" s="168"/>
    </row>
    <row r="13667" spans="16:17" ht="0" hidden="1" customHeight="1" x14ac:dyDescent="0.25">
      <c r="P13667" s="167"/>
      <c r="Q13667" s="168"/>
    </row>
    <row r="13668" spans="16:17" ht="0" hidden="1" customHeight="1" x14ac:dyDescent="0.25">
      <c r="P13668" s="167"/>
      <c r="Q13668" s="168"/>
    </row>
    <row r="13669" spans="16:17" ht="0" hidden="1" customHeight="1" x14ac:dyDescent="0.25">
      <c r="P13669" s="167"/>
      <c r="Q13669" s="168"/>
    </row>
    <row r="13670" spans="16:17" ht="0" hidden="1" customHeight="1" x14ac:dyDescent="0.25">
      <c r="P13670" s="167"/>
      <c r="Q13670" s="168"/>
    </row>
    <row r="13671" spans="16:17" ht="0" hidden="1" customHeight="1" x14ac:dyDescent="0.25">
      <c r="P13671" s="167"/>
      <c r="Q13671" s="168"/>
    </row>
    <row r="13672" spans="16:17" ht="0" hidden="1" customHeight="1" x14ac:dyDescent="0.25">
      <c r="P13672" s="167"/>
      <c r="Q13672" s="168"/>
    </row>
    <row r="13673" spans="16:17" ht="0" hidden="1" customHeight="1" x14ac:dyDescent="0.25">
      <c r="P13673" s="167"/>
      <c r="Q13673" s="168"/>
    </row>
    <row r="13674" spans="16:17" ht="0" hidden="1" customHeight="1" x14ac:dyDescent="0.25">
      <c r="P13674" s="167"/>
      <c r="Q13674" s="168"/>
    </row>
    <row r="13675" spans="16:17" ht="0" hidden="1" customHeight="1" x14ac:dyDescent="0.25">
      <c r="P13675" s="167"/>
      <c r="Q13675" s="168"/>
    </row>
    <row r="13676" spans="16:17" ht="0" hidden="1" customHeight="1" x14ac:dyDescent="0.25">
      <c r="P13676" s="167"/>
      <c r="Q13676" s="168"/>
    </row>
    <row r="13677" spans="16:17" ht="0" hidden="1" customHeight="1" x14ac:dyDescent="0.25">
      <c r="P13677" s="167"/>
      <c r="Q13677" s="168"/>
    </row>
    <row r="13678" spans="16:17" ht="0" hidden="1" customHeight="1" x14ac:dyDescent="0.25">
      <c r="P13678" s="167"/>
      <c r="Q13678" s="168"/>
    </row>
    <row r="13679" spans="16:17" ht="0" hidden="1" customHeight="1" x14ac:dyDescent="0.25">
      <c r="P13679" s="167"/>
      <c r="Q13679" s="168"/>
    </row>
    <row r="13680" spans="16:17" ht="0" hidden="1" customHeight="1" x14ac:dyDescent="0.25">
      <c r="P13680" s="167"/>
      <c r="Q13680" s="168"/>
    </row>
    <row r="13681" spans="16:17" ht="0" hidden="1" customHeight="1" x14ac:dyDescent="0.25">
      <c r="P13681" s="167"/>
      <c r="Q13681" s="168"/>
    </row>
    <row r="13682" spans="16:17" ht="0" hidden="1" customHeight="1" x14ac:dyDescent="0.25">
      <c r="P13682" s="167"/>
      <c r="Q13682" s="168"/>
    </row>
    <row r="13683" spans="16:17" ht="0" hidden="1" customHeight="1" x14ac:dyDescent="0.25">
      <c r="P13683" s="167"/>
      <c r="Q13683" s="168"/>
    </row>
    <row r="13684" spans="16:17" ht="0" hidden="1" customHeight="1" x14ac:dyDescent="0.25">
      <c r="P13684" s="167"/>
      <c r="Q13684" s="168"/>
    </row>
    <row r="13685" spans="16:17" ht="0" hidden="1" customHeight="1" x14ac:dyDescent="0.25">
      <c r="P13685" s="167"/>
      <c r="Q13685" s="168"/>
    </row>
    <row r="13686" spans="16:17" ht="0" hidden="1" customHeight="1" x14ac:dyDescent="0.25">
      <c r="P13686" s="167"/>
      <c r="Q13686" s="168"/>
    </row>
    <row r="13687" spans="16:17" ht="0" hidden="1" customHeight="1" x14ac:dyDescent="0.25">
      <c r="P13687" s="167"/>
      <c r="Q13687" s="168"/>
    </row>
    <row r="13688" spans="16:17" ht="0" hidden="1" customHeight="1" x14ac:dyDescent="0.25">
      <c r="P13688" s="167"/>
      <c r="Q13688" s="168"/>
    </row>
    <row r="13689" spans="16:17" ht="0" hidden="1" customHeight="1" x14ac:dyDescent="0.25">
      <c r="P13689" s="167"/>
      <c r="Q13689" s="168"/>
    </row>
    <row r="13690" spans="16:17" ht="0" hidden="1" customHeight="1" x14ac:dyDescent="0.25">
      <c r="P13690" s="167"/>
      <c r="Q13690" s="168"/>
    </row>
    <row r="13691" spans="16:17" ht="0" hidden="1" customHeight="1" x14ac:dyDescent="0.25">
      <c r="P13691" s="167"/>
      <c r="Q13691" s="168"/>
    </row>
    <row r="13692" spans="16:17" ht="0" hidden="1" customHeight="1" x14ac:dyDescent="0.25">
      <c r="P13692" s="167"/>
      <c r="Q13692" s="168"/>
    </row>
    <row r="13693" spans="16:17" ht="0" hidden="1" customHeight="1" x14ac:dyDescent="0.25">
      <c r="P13693" s="167"/>
      <c r="Q13693" s="168"/>
    </row>
    <row r="13694" spans="16:17" ht="0" hidden="1" customHeight="1" x14ac:dyDescent="0.25">
      <c r="P13694" s="167"/>
      <c r="Q13694" s="168"/>
    </row>
    <row r="13695" spans="16:17" ht="0" hidden="1" customHeight="1" x14ac:dyDescent="0.25">
      <c r="P13695" s="167"/>
      <c r="Q13695" s="168"/>
    </row>
    <row r="13696" spans="16:17" ht="0" hidden="1" customHeight="1" x14ac:dyDescent="0.25">
      <c r="P13696" s="167"/>
      <c r="Q13696" s="168"/>
    </row>
    <row r="13697" spans="16:17" ht="0" hidden="1" customHeight="1" x14ac:dyDescent="0.25">
      <c r="P13697" s="167"/>
      <c r="Q13697" s="168"/>
    </row>
    <row r="13698" spans="16:17" ht="0" hidden="1" customHeight="1" x14ac:dyDescent="0.25">
      <c r="P13698" s="167"/>
      <c r="Q13698" s="168"/>
    </row>
    <row r="13699" spans="16:17" ht="0" hidden="1" customHeight="1" x14ac:dyDescent="0.25">
      <c r="P13699" s="167"/>
      <c r="Q13699" s="168"/>
    </row>
    <row r="13700" spans="16:17" ht="0" hidden="1" customHeight="1" x14ac:dyDescent="0.25">
      <c r="P13700" s="167"/>
      <c r="Q13700" s="168"/>
    </row>
    <row r="13701" spans="16:17" ht="0" hidden="1" customHeight="1" x14ac:dyDescent="0.25">
      <c r="P13701" s="167"/>
      <c r="Q13701" s="168"/>
    </row>
    <row r="13702" spans="16:17" ht="0" hidden="1" customHeight="1" x14ac:dyDescent="0.25">
      <c r="P13702" s="167"/>
      <c r="Q13702" s="168"/>
    </row>
    <row r="13703" spans="16:17" ht="0" hidden="1" customHeight="1" x14ac:dyDescent="0.25">
      <c r="P13703" s="167"/>
      <c r="Q13703" s="168"/>
    </row>
    <row r="13704" spans="16:17" ht="0" hidden="1" customHeight="1" x14ac:dyDescent="0.25">
      <c r="P13704" s="167"/>
      <c r="Q13704" s="168"/>
    </row>
    <row r="13705" spans="16:17" ht="0" hidden="1" customHeight="1" x14ac:dyDescent="0.25">
      <c r="P13705" s="167"/>
      <c r="Q13705" s="168"/>
    </row>
    <row r="13706" spans="16:17" ht="0" hidden="1" customHeight="1" x14ac:dyDescent="0.25">
      <c r="P13706" s="167"/>
      <c r="Q13706" s="168"/>
    </row>
    <row r="13707" spans="16:17" ht="0" hidden="1" customHeight="1" x14ac:dyDescent="0.25">
      <c r="P13707" s="167"/>
      <c r="Q13707" s="168"/>
    </row>
    <row r="13708" spans="16:17" ht="0" hidden="1" customHeight="1" x14ac:dyDescent="0.25">
      <c r="P13708" s="167"/>
      <c r="Q13708" s="168"/>
    </row>
    <row r="13709" spans="16:17" ht="0" hidden="1" customHeight="1" x14ac:dyDescent="0.25">
      <c r="P13709" s="167"/>
      <c r="Q13709" s="168"/>
    </row>
    <row r="13710" spans="16:17" ht="0" hidden="1" customHeight="1" x14ac:dyDescent="0.25">
      <c r="P13710" s="167"/>
      <c r="Q13710" s="168"/>
    </row>
    <row r="13711" spans="16:17" ht="0" hidden="1" customHeight="1" x14ac:dyDescent="0.25">
      <c r="P13711" s="167"/>
      <c r="Q13711" s="168"/>
    </row>
    <row r="13712" spans="16:17" ht="0" hidden="1" customHeight="1" x14ac:dyDescent="0.25">
      <c r="P13712" s="167"/>
      <c r="Q13712" s="168"/>
    </row>
    <row r="13713" spans="16:17" ht="0" hidden="1" customHeight="1" x14ac:dyDescent="0.25">
      <c r="P13713" s="167"/>
      <c r="Q13713" s="168"/>
    </row>
    <row r="13714" spans="16:17" ht="0" hidden="1" customHeight="1" x14ac:dyDescent="0.25">
      <c r="P13714" s="167"/>
      <c r="Q13714" s="168"/>
    </row>
    <row r="13715" spans="16:17" ht="0" hidden="1" customHeight="1" x14ac:dyDescent="0.25">
      <c r="P13715" s="167"/>
      <c r="Q13715" s="168"/>
    </row>
    <row r="13716" spans="16:17" ht="0" hidden="1" customHeight="1" x14ac:dyDescent="0.25">
      <c r="P13716" s="167"/>
      <c r="Q13716" s="168"/>
    </row>
    <row r="13717" spans="16:17" ht="0" hidden="1" customHeight="1" x14ac:dyDescent="0.25">
      <c r="P13717" s="167"/>
      <c r="Q13717" s="168"/>
    </row>
    <row r="13718" spans="16:17" ht="0" hidden="1" customHeight="1" x14ac:dyDescent="0.25">
      <c r="P13718" s="167"/>
      <c r="Q13718" s="168"/>
    </row>
    <row r="13719" spans="16:17" ht="0" hidden="1" customHeight="1" x14ac:dyDescent="0.25">
      <c r="P13719" s="167"/>
      <c r="Q13719" s="168"/>
    </row>
    <row r="13720" spans="16:17" ht="0" hidden="1" customHeight="1" x14ac:dyDescent="0.25">
      <c r="P13720" s="167"/>
      <c r="Q13720" s="168"/>
    </row>
    <row r="13721" spans="16:17" ht="0" hidden="1" customHeight="1" x14ac:dyDescent="0.25">
      <c r="P13721" s="167"/>
      <c r="Q13721" s="168"/>
    </row>
    <row r="13722" spans="16:17" ht="0" hidden="1" customHeight="1" x14ac:dyDescent="0.25">
      <c r="P13722" s="167"/>
      <c r="Q13722" s="168"/>
    </row>
    <row r="13723" spans="16:17" ht="0" hidden="1" customHeight="1" x14ac:dyDescent="0.25">
      <c r="P13723" s="167"/>
      <c r="Q13723" s="168"/>
    </row>
    <row r="13724" spans="16:17" ht="0" hidden="1" customHeight="1" x14ac:dyDescent="0.25">
      <c r="P13724" s="167"/>
      <c r="Q13724" s="168"/>
    </row>
    <row r="13725" spans="16:17" ht="0" hidden="1" customHeight="1" x14ac:dyDescent="0.25">
      <c r="P13725" s="167"/>
      <c r="Q13725" s="168"/>
    </row>
    <row r="13726" spans="16:17" ht="0" hidden="1" customHeight="1" x14ac:dyDescent="0.25">
      <c r="P13726" s="167"/>
      <c r="Q13726" s="168"/>
    </row>
    <row r="13727" spans="16:17" ht="0" hidden="1" customHeight="1" x14ac:dyDescent="0.25">
      <c r="P13727" s="167"/>
      <c r="Q13727" s="168"/>
    </row>
    <row r="13728" spans="16:17" ht="0" hidden="1" customHeight="1" x14ac:dyDescent="0.25">
      <c r="P13728" s="167"/>
      <c r="Q13728" s="168"/>
    </row>
    <row r="13729" spans="16:17" ht="0" hidden="1" customHeight="1" x14ac:dyDescent="0.25">
      <c r="P13729" s="167"/>
      <c r="Q13729" s="168"/>
    </row>
    <row r="13730" spans="16:17" ht="0" hidden="1" customHeight="1" x14ac:dyDescent="0.25">
      <c r="P13730" s="167"/>
      <c r="Q13730" s="168"/>
    </row>
    <row r="13731" spans="16:17" ht="0" hidden="1" customHeight="1" x14ac:dyDescent="0.25">
      <c r="P13731" s="167"/>
      <c r="Q13731" s="168"/>
    </row>
    <row r="13732" spans="16:17" ht="0" hidden="1" customHeight="1" x14ac:dyDescent="0.25">
      <c r="P13732" s="167"/>
      <c r="Q13732" s="168"/>
    </row>
    <row r="13733" spans="16:17" ht="0" hidden="1" customHeight="1" x14ac:dyDescent="0.25">
      <c r="P13733" s="167"/>
      <c r="Q13733" s="168"/>
    </row>
    <row r="13734" spans="16:17" ht="0" hidden="1" customHeight="1" x14ac:dyDescent="0.25">
      <c r="P13734" s="167"/>
      <c r="Q13734" s="168"/>
    </row>
    <row r="13735" spans="16:17" ht="0" hidden="1" customHeight="1" x14ac:dyDescent="0.25">
      <c r="P13735" s="167"/>
      <c r="Q13735" s="168"/>
    </row>
    <row r="13736" spans="16:17" ht="0" hidden="1" customHeight="1" x14ac:dyDescent="0.25">
      <c r="P13736" s="167"/>
      <c r="Q13736" s="168"/>
    </row>
    <row r="13737" spans="16:17" ht="0" hidden="1" customHeight="1" x14ac:dyDescent="0.25">
      <c r="P13737" s="167"/>
      <c r="Q13737" s="168"/>
    </row>
    <row r="13738" spans="16:17" ht="0" hidden="1" customHeight="1" x14ac:dyDescent="0.25">
      <c r="P13738" s="167"/>
      <c r="Q13738" s="168"/>
    </row>
    <row r="13739" spans="16:17" ht="0" hidden="1" customHeight="1" x14ac:dyDescent="0.25">
      <c r="P13739" s="167"/>
      <c r="Q13739" s="168"/>
    </row>
    <row r="13740" spans="16:17" ht="0" hidden="1" customHeight="1" x14ac:dyDescent="0.25">
      <c r="P13740" s="167"/>
      <c r="Q13740" s="168"/>
    </row>
    <row r="13741" spans="16:17" ht="0" hidden="1" customHeight="1" x14ac:dyDescent="0.25">
      <c r="P13741" s="167"/>
      <c r="Q13741" s="168"/>
    </row>
    <row r="13742" spans="16:17" ht="0" hidden="1" customHeight="1" x14ac:dyDescent="0.25">
      <c r="P13742" s="167"/>
      <c r="Q13742" s="168"/>
    </row>
    <row r="13743" spans="16:17" ht="0" hidden="1" customHeight="1" x14ac:dyDescent="0.25">
      <c r="P13743" s="167"/>
      <c r="Q13743" s="168"/>
    </row>
    <row r="13744" spans="16:17" ht="0" hidden="1" customHeight="1" x14ac:dyDescent="0.25">
      <c r="P13744" s="167"/>
      <c r="Q13744" s="168"/>
    </row>
    <row r="13745" spans="16:17" ht="0" hidden="1" customHeight="1" x14ac:dyDescent="0.25">
      <c r="P13745" s="167"/>
      <c r="Q13745" s="168"/>
    </row>
    <row r="13746" spans="16:17" ht="0" hidden="1" customHeight="1" x14ac:dyDescent="0.25">
      <c r="P13746" s="167"/>
      <c r="Q13746" s="168"/>
    </row>
    <row r="13747" spans="16:17" ht="0" hidden="1" customHeight="1" x14ac:dyDescent="0.25">
      <c r="P13747" s="167"/>
      <c r="Q13747" s="168"/>
    </row>
    <row r="13748" spans="16:17" ht="0" hidden="1" customHeight="1" x14ac:dyDescent="0.25">
      <c r="P13748" s="167"/>
      <c r="Q13748" s="168"/>
    </row>
    <row r="13749" spans="16:17" ht="0" hidden="1" customHeight="1" x14ac:dyDescent="0.25">
      <c r="P13749" s="167"/>
      <c r="Q13749" s="168"/>
    </row>
    <row r="13750" spans="16:17" ht="0" hidden="1" customHeight="1" x14ac:dyDescent="0.25">
      <c r="P13750" s="167"/>
      <c r="Q13750" s="168"/>
    </row>
    <row r="13751" spans="16:17" ht="0" hidden="1" customHeight="1" x14ac:dyDescent="0.25">
      <c r="P13751" s="167"/>
      <c r="Q13751" s="168"/>
    </row>
    <row r="13752" spans="16:17" ht="0" hidden="1" customHeight="1" x14ac:dyDescent="0.25">
      <c r="P13752" s="167"/>
      <c r="Q13752" s="168"/>
    </row>
    <row r="13753" spans="16:17" ht="0" hidden="1" customHeight="1" x14ac:dyDescent="0.25">
      <c r="P13753" s="167"/>
      <c r="Q13753" s="168"/>
    </row>
    <row r="13754" spans="16:17" ht="0" hidden="1" customHeight="1" x14ac:dyDescent="0.25">
      <c r="P13754" s="167"/>
      <c r="Q13754" s="168"/>
    </row>
    <row r="13755" spans="16:17" ht="0" hidden="1" customHeight="1" x14ac:dyDescent="0.25">
      <c r="P13755" s="167"/>
      <c r="Q13755" s="168"/>
    </row>
    <row r="13756" spans="16:17" ht="0" hidden="1" customHeight="1" x14ac:dyDescent="0.25">
      <c r="P13756" s="167"/>
      <c r="Q13756" s="168"/>
    </row>
    <row r="13757" spans="16:17" ht="0" hidden="1" customHeight="1" x14ac:dyDescent="0.25">
      <c r="P13757" s="167"/>
      <c r="Q13757" s="168"/>
    </row>
    <row r="13758" spans="16:17" ht="0" hidden="1" customHeight="1" x14ac:dyDescent="0.25">
      <c r="P13758" s="167"/>
      <c r="Q13758" s="168"/>
    </row>
    <row r="13759" spans="16:17" ht="0" hidden="1" customHeight="1" x14ac:dyDescent="0.25">
      <c r="P13759" s="167"/>
      <c r="Q13759" s="168"/>
    </row>
    <row r="13760" spans="16:17" ht="0" hidden="1" customHeight="1" x14ac:dyDescent="0.25">
      <c r="P13760" s="167"/>
      <c r="Q13760" s="168"/>
    </row>
    <row r="13761" spans="16:17" ht="0" hidden="1" customHeight="1" x14ac:dyDescent="0.25">
      <c r="P13761" s="167"/>
      <c r="Q13761" s="168"/>
    </row>
    <row r="13762" spans="16:17" ht="0" hidden="1" customHeight="1" x14ac:dyDescent="0.25">
      <c r="P13762" s="167"/>
      <c r="Q13762" s="168"/>
    </row>
    <row r="13763" spans="16:17" ht="0" hidden="1" customHeight="1" x14ac:dyDescent="0.25">
      <c r="P13763" s="167"/>
      <c r="Q13763" s="168"/>
    </row>
    <row r="13764" spans="16:17" ht="0" hidden="1" customHeight="1" x14ac:dyDescent="0.25">
      <c r="P13764" s="167"/>
      <c r="Q13764" s="168"/>
    </row>
    <row r="13765" spans="16:17" ht="0" hidden="1" customHeight="1" x14ac:dyDescent="0.25">
      <c r="P13765" s="167"/>
      <c r="Q13765" s="168"/>
    </row>
    <row r="13766" spans="16:17" ht="0" hidden="1" customHeight="1" x14ac:dyDescent="0.25">
      <c r="P13766" s="167"/>
      <c r="Q13766" s="168"/>
    </row>
    <row r="13767" spans="16:17" ht="0" hidden="1" customHeight="1" x14ac:dyDescent="0.25">
      <c r="P13767" s="167"/>
      <c r="Q13767" s="168"/>
    </row>
    <row r="13768" spans="16:17" ht="0" hidden="1" customHeight="1" x14ac:dyDescent="0.25">
      <c r="P13768" s="167"/>
      <c r="Q13768" s="168"/>
    </row>
    <row r="13769" spans="16:17" ht="0" hidden="1" customHeight="1" x14ac:dyDescent="0.25">
      <c r="P13769" s="167"/>
      <c r="Q13769" s="168"/>
    </row>
    <row r="13770" spans="16:17" ht="0" hidden="1" customHeight="1" x14ac:dyDescent="0.25">
      <c r="P13770" s="167"/>
      <c r="Q13770" s="168"/>
    </row>
    <row r="13771" spans="16:17" ht="0" hidden="1" customHeight="1" x14ac:dyDescent="0.25">
      <c r="P13771" s="167"/>
      <c r="Q13771" s="168"/>
    </row>
    <row r="13772" spans="16:17" ht="0" hidden="1" customHeight="1" x14ac:dyDescent="0.25">
      <c r="P13772" s="167"/>
      <c r="Q13772" s="168"/>
    </row>
    <row r="13773" spans="16:17" ht="0" hidden="1" customHeight="1" x14ac:dyDescent="0.25">
      <c r="P13773" s="167"/>
      <c r="Q13773" s="168"/>
    </row>
    <row r="13774" spans="16:17" ht="0" hidden="1" customHeight="1" x14ac:dyDescent="0.25">
      <c r="P13774" s="167"/>
      <c r="Q13774" s="168"/>
    </row>
    <row r="13775" spans="16:17" ht="0" hidden="1" customHeight="1" x14ac:dyDescent="0.25">
      <c r="P13775" s="167"/>
      <c r="Q13775" s="168"/>
    </row>
    <row r="13776" spans="16:17" ht="0" hidden="1" customHeight="1" x14ac:dyDescent="0.25">
      <c r="P13776" s="167"/>
      <c r="Q13776" s="168"/>
    </row>
    <row r="13777" spans="16:17" ht="0" hidden="1" customHeight="1" x14ac:dyDescent="0.25">
      <c r="P13777" s="167"/>
      <c r="Q13777" s="168"/>
    </row>
    <row r="13778" spans="16:17" ht="0" hidden="1" customHeight="1" x14ac:dyDescent="0.25">
      <c r="P13778" s="167"/>
      <c r="Q13778" s="168"/>
    </row>
    <row r="13779" spans="16:17" ht="0" hidden="1" customHeight="1" x14ac:dyDescent="0.25">
      <c r="P13779" s="167"/>
      <c r="Q13779" s="168"/>
    </row>
    <row r="13780" spans="16:17" ht="0" hidden="1" customHeight="1" x14ac:dyDescent="0.25">
      <c r="P13780" s="167"/>
      <c r="Q13780" s="168"/>
    </row>
    <row r="13781" spans="16:17" ht="0" hidden="1" customHeight="1" x14ac:dyDescent="0.25">
      <c r="P13781" s="167"/>
      <c r="Q13781" s="168"/>
    </row>
    <row r="13782" spans="16:17" ht="0" hidden="1" customHeight="1" x14ac:dyDescent="0.25">
      <c r="P13782" s="167"/>
      <c r="Q13782" s="168"/>
    </row>
    <row r="13783" spans="16:17" ht="0" hidden="1" customHeight="1" x14ac:dyDescent="0.25">
      <c r="P13783" s="167"/>
      <c r="Q13783" s="168"/>
    </row>
    <row r="13784" spans="16:17" ht="0" hidden="1" customHeight="1" x14ac:dyDescent="0.25">
      <c r="P13784" s="167"/>
      <c r="Q13784" s="168"/>
    </row>
    <row r="13785" spans="16:17" ht="0" hidden="1" customHeight="1" x14ac:dyDescent="0.25">
      <c r="P13785" s="167"/>
      <c r="Q13785" s="168"/>
    </row>
    <row r="13786" spans="16:17" ht="0" hidden="1" customHeight="1" x14ac:dyDescent="0.25">
      <c r="P13786" s="167"/>
      <c r="Q13786" s="168"/>
    </row>
    <row r="13787" spans="16:17" ht="0" hidden="1" customHeight="1" x14ac:dyDescent="0.25">
      <c r="P13787" s="167"/>
      <c r="Q13787" s="168"/>
    </row>
    <row r="13788" spans="16:17" ht="0" hidden="1" customHeight="1" x14ac:dyDescent="0.25">
      <c r="P13788" s="167"/>
      <c r="Q13788" s="168"/>
    </row>
    <row r="13789" spans="16:17" ht="0" hidden="1" customHeight="1" x14ac:dyDescent="0.25">
      <c r="P13789" s="167"/>
      <c r="Q13789" s="168"/>
    </row>
    <row r="13790" spans="16:17" ht="0" hidden="1" customHeight="1" x14ac:dyDescent="0.25">
      <c r="P13790" s="167"/>
      <c r="Q13790" s="168"/>
    </row>
    <row r="13791" spans="16:17" ht="0" hidden="1" customHeight="1" x14ac:dyDescent="0.25">
      <c r="P13791" s="167"/>
      <c r="Q13791" s="168"/>
    </row>
    <row r="13792" spans="16:17" ht="0" hidden="1" customHeight="1" x14ac:dyDescent="0.25">
      <c r="P13792" s="167"/>
      <c r="Q13792" s="168"/>
    </row>
    <row r="13793" spans="16:17" ht="0" hidden="1" customHeight="1" x14ac:dyDescent="0.25">
      <c r="P13793" s="167"/>
      <c r="Q13793" s="168"/>
    </row>
    <row r="13794" spans="16:17" ht="0" hidden="1" customHeight="1" x14ac:dyDescent="0.25">
      <c r="P13794" s="167"/>
      <c r="Q13794" s="168"/>
    </row>
    <row r="13795" spans="16:17" ht="0" hidden="1" customHeight="1" x14ac:dyDescent="0.25">
      <c r="P13795" s="167"/>
      <c r="Q13795" s="168"/>
    </row>
    <row r="13796" spans="16:17" ht="0" hidden="1" customHeight="1" x14ac:dyDescent="0.25">
      <c r="P13796" s="167"/>
      <c r="Q13796" s="168"/>
    </row>
    <row r="13797" spans="16:17" ht="0" hidden="1" customHeight="1" x14ac:dyDescent="0.25">
      <c r="P13797" s="167"/>
      <c r="Q13797" s="168"/>
    </row>
    <row r="13798" spans="16:17" ht="0" hidden="1" customHeight="1" x14ac:dyDescent="0.25">
      <c r="P13798" s="167"/>
      <c r="Q13798" s="168"/>
    </row>
    <row r="13799" spans="16:17" ht="0" hidden="1" customHeight="1" x14ac:dyDescent="0.25">
      <c r="P13799" s="167"/>
      <c r="Q13799" s="168"/>
    </row>
    <row r="13800" spans="16:17" ht="0" hidden="1" customHeight="1" x14ac:dyDescent="0.25">
      <c r="P13800" s="167"/>
      <c r="Q13800" s="168"/>
    </row>
    <row r="13801" spans="16:17" ht="0" hidden="1" customHeight="1" x14ac:dyDescent="0.25">
      <c r="P13801" s="167"/>
      <c r="Q13801" s="168"/>
    </row>
    <row r="13802" spans="16:17" ht="0" hidden="1" customHeight="1" x14ac:dyDescent="0.25">
      <c r="P13802" s="167"/>
      <c r="Q13802" s="168"/>
    </row>
    <row r="13803" spans="16:17" ht="0" hidden="1" customHeight="1" x14ac:dyDescent="0.25">
      <c r="P13803" s="167"/>
      <c r="Q13803" s="168"/>
    </row>
    <row r="13804" spans="16:17" ht="0" hidden="1" customHeight="1" x14ac:dyDescent="0.25">
      <c r="P13804" s="167"/>
      <c r="Q13804" s="168"/>
    </row>
    <row r="13805" spans="16:17" ht="0" hidden="1" customHeight="1" x14ac:dyDescent="0.25">
      <c r="P13805" s="167"/>
      <c r="Q13805" s="168"/>
    </row>
    <row r="13806" spans="16:17" ht="0" hidden="1" customHeight="1" x14ac:dyDescent="0.25">
      <c r="P13806" s="167"/>
      <c r="Q13806" s="168"/>
    </row>
    <row r="13807" spans="16:17" ht="0" hidden="1" customHeight="1" x14ac:dyDescent="0.25">
      <c r="P13807" s="167"/>
      <c r="Q13807" s="168"/>
    </row>
    <row r="13808" spans="16:17" ht="0" hidden="1" customHeight="1" x14ac:dyDescent="0.25">
      <c r="P13808" s="167"/>
      <c r="Q13808" s="168"/>
    </row>
    <row r="13809" spans="16:17" ht="0" hidden="1" customHeight="1" x14ac:dyDescent="0.25">
      <c r="P13809" s="167"/>
      <c r="Q13809" s="168"/>
    </row>
    <row r="13810" spans="16:17" ht="0" hidden="1" customHeight="1" x14ac:dyDescent="0.25">
      <c r="P13810" s="167"/>
      <c r="Q13810" s="168"/>
    </row>
    <row r="13811" spans="16:17" ht="0" hidden="1" customHeight="1" x14ac:dyDescent="0.25">
      <c r="P13811" s="167"/>
      <c r="Q13811" s="168"/>
    </row>
    <row r="13812" spans="16:17" ht="0" hidden="1" customHeight="1" x14ac:dyDescent="0.25">
      <c r="P13812" s="167"/>
      <c r="Q13812" s="168"/>
    </row>
    <row r="13813" spans="16:17" ht="0" hidden="1" customHeight="1" x14ac:dyDescent="0.25">
      <c r="P13813" s="167"/>
      <c r="Q13813" s="168"/>
    </row>
    <row r="13814" spans="16:17" ht="0" hidden="1" customHeight="1" x14ac:dyDescent="0.25">
      <c r="P13814" s="167"/>
      <c r="Q13814" s="168"/>
    </row>
    <row r="13815" spans="16:17" ht="0" hidden="1" customHeight="1" x14ac:dyDescent="0.25">
      <c r="P13815" s="167"/>
      <c r="Q13815" s="168"/>
    </row>
    <row r="13816" spans="16:17" ht="0" hidden="1" customHeight="1" x14ac:dyDescent="0.25">
      <c r="P13816" s="167"/>
      <c r="Q13816" s="168"/>
    </row>
    <row r="13817" spans="16:17" ht="0" hidden="1" customHeight="1" x14ac:dyDescent="0.25">
      <c r="P13817" s="167"/>
      <c r="Q13817" s="168"/>
    </row>
    <row r="13818" spans="16:17" ht="0" hidden="1" customHeight="1" x14ac:dyDescent="0.25">
      <c r="P13818" s="167"/>
      <c r="Q13818" s="168"/>
    </row>
    <row r="13819" spans="16:17" ht="0" hidden="1" customHeight="1" x14ac:dyDescent="0.25">
      <c r="P13819" s="167"/>
      <c r="Q13819" s="168"/>
    </row>
    <row r="13820" spans="16:17" ht="0" hidden="1" customHeight="1" x14ac:dyDescent="0.25">
      <c r="P13820" s="167"/>
      <c r="Q13820" s="168"/>
    </row>
    <row r="13821" spans="16:17" ht="0" hidden="1" customHeight="1" x14ac:dyDescent="0.25">
      <c r="P13821" s="167"/>
      <c r="Q13821" s="168"/>
    </row>
    <row r="13822" spans="16:17" ht="0" hidden="1" customHeight="1" x14ac:dyDescent="0.25">
      <c r="P13822" s="167"/>
      <c r="Q13822" s="168"/>
    </row>
    <row r="13823" spans="16:17" ht="0" hidden="1" customHeight="1" x14ac:dyDescent="0.25">
      <c r="P13823" s="167"/>
      <c r="Q13823" s="168"/>
    </row>
    <row r="13824" spans="16:17" ht="0" hidden="1" customHeight="1" x14ac:dyDescent="0.25">
      <c r="P13824" s="167"/>
      <c r="Q13824" s="168"/>
    </row>
    <row r="13825" spans="16:17" ht="0" hidden="1" customHeight="1" x14ac:dyDescent="0.25">
      <c r="P13825" s="167"/>
      <c r="Q13825" s="168"/>
    </row>
    <row r="13826" spans="16:17" ht="0" hidden="1" customHeight="1" x14ac:dyDescent="0.25">
      <c r="P13826" s="167"/>
      <c r="Q13826" s="168"/>
    </row>
    <row r="13827" spans="16:17" ht="0" hidden="1" customHeight="1" x14ac:dyDescent="0.25">
      <c r="P13827" s="167"/>
      <c r="Q13827" s="168"/>
    </row>
    <row r="13828" spans="16:17" ht="0" hidden="1" customHeight="1" x14ac:dyDescent="0.25">
      <c r="P13828" s="167"/>
      <c r="Q13828" s="168"/>
    </row>
    <row r="13829" spans="16:17" ht="0" hidden="1" customHeight="1" x14ac:dyDescent="0.25">
      <c r="P13829" s="167"/>
      <c r="Q13829" s="168"/>
    </row>
    <row r="13830" spans="16:17" ht="0" hidden="1" customHeight="1" x14ac:dyDescent="0.25">
      <c r="P13830" s="167"/>
      <c r="Q13830" s="168"/>
    </row>
    <row r="13831" spans="16:17" ht="0" hidden="1" customHeight="1" x14ac:dyDescent="0.25">
      <c r="P13831" s="167"/>
      <c r="Q13831" s="168"/>
    </row>
    <row r="13832" spans="16:17" ht="0" hidden="1" customHeight="1" x14ac:dyDescent="0.25">
      <c r="P13832" s="167"/>
      <c r="Q13832" s="168"/>
    </row>
    <row r="13833" spans="16:17" ht="0" hidden="1" customHeight="1" x14ac:dyDescent="0.25">
      <c r="P13833" s="167"/>
      <c r="Q13833" s="168"/>
    </row>
    <row r="13834" spans="16:17" ht="0" hidden="1" customHeight="1" x14ac:dyDescent="0.25">
      <c r="P13834" s="167"/>
      <c r="Q13834" s="168"/>
    </row>
    <row r="13835" spans="16:17" ht="0" hidden="1" customHeight="1" x14ac:dyDescent="0.25">
      <c r="P13835" s="167"/>
      <c r="Q13835" s="168"/>
    </row>
    <row r="13836" spans="16:17" ht="0" hidden="1" customHeight="1" x14ac:dyDescent="0.25">
      <c r="P13836" s="167"/>
      <c r="Q13836" s="168"/>
    </row>
    <row r="13837" spans="16:17" ht="0" hidden="1" customHeight="1" x14ac:dyDescent="0.25">
      <c r="P13837" s="167"/>
      <c r="Q13837" s="168"/>
    </row>
    <row r="13838" spans="16:17" ht="0" hidden="1" customHeight="1" x14ac:dyDescent="0.25">
      <c r="P13838" s="167"/>
      <c r="Q13838" s="168"/>
    </row>
    <row r="13839" spans="16:17" ht="0" hidden="1" customHeight="1" x14ac:dyDescent="0.25">
      <c r="P13839" s="167"/>
      <c r="Q13839" s="168"/>
    </row>
    <row r="13840" spans="16:17" ht="0" hidden="1" customHeight="1" x14ac:dyDescent="0.25">
      <c r="P13840" s="167"/>
      <c r="Q13840" s="168"/>
    </row>
    <row r="13841" spans="16:17" ht="0" hidden="1" customHeight="1" x14ac:dyDescent="0.25">
      <c r="P13841" s="167"/>
      <c r="Q13841" s="168"/>
    </row>
    <row r="13842" spans="16:17" ht="0" hidden="1" customHeight="1" x14ac:dyDescent="0.25">
      <c r="P13842" s="167"/>
      <c r="Q13842" s="168"/>
    </row>
    <row r="13843" spans="16:17" ht="0" hidden="1" customHeight="1" x14ac:dyDescent="0.25">
      <c r="P13843" s="167"/>
      <c r="Q13843" s="168"/>
    </row>
    <row r="13844" spans="16:17" ht="0" hidden="1" customHeight="1" x14ac:dyDescent="0.25">
      <c r="P13844" s="167"/>
      <c r="Q13844" s="168"/>
    </row>
    <row r="13845" spans="16:17" ht="0" hidden="1" customHeight="1" x14ac:dyDescent="0.25">
      <c r="P13845" s="167"/>
      <c r="Q13845" s="168"/>
    </row>
    <row r="13846" spans="16:17" ht="0" hidden="1" customHeight="1" x14ac:dyDescent="0.25">
      <c r="P13846" s="167"/>
      <c r="Q13846" s="168"/>
    </row>
    <row r="13847" spans="16:17" ht="0" hidden="1" customHeight="1" x14ac:dyDescent="0.25">
      <c r="P13847" s="167"/>
      <c r="Q13847" s="168"/>
    </row>
    <row r="13848" spans="16:17" ht="0" hidden="1" customHeight="1" x14ac:dyDescent="0.25">
      <c r="P13848" s="167"/>
      <c r="Q13848" s="168"/>
    </row>
    <row r="13849" spans="16:17" ht="0" hidden="1" customHeight="1" x14ac:dyDescent="0.25">
      <c r="P13849" s="167"/>
      <c r="Q13849" s="168"/>
    </row>
    <row r="13850" spans="16:17" ht="0" hidden="1" customHeight="1" x14ac:dyDescent="0.25">
      <c r="P13850" s="167"/>
      <c r="Q13850" s="168"/>
    </row>
    <row r="13851" spans="16:17" ht="0" hidden="1" customHeight="1" x14ac:dyDescent="0.25">
      <c r="P13851" s="167"/>
      <c r="Q13851" s="168"/>
    </row>
    <row r="13852" spans="16:17" ht="0" hidden="1" customHeight="1" x14ac:dyDescent="0.25">
      <c r="P13852" s="167"/>
      <c r="Q13852" s="168"/>
    </row>
    <row r="13853" spans="16:17" ht="0" hidden="1" customHeight="1" x14ac:dyDescent="0.25">
      <c r="P13853" s="167"/>
      <c r="Q13853" s="168"/>
    </row>
    <row r="13854" spans="16:17" ht="0" hidden="1" customHeight="1" x14ac:dyDescent="0.25">
      <c r="P13854" s="167"/>
      <c r="Q13854" s="168"/>
    </row>
    <row r="13855" spans="16:17" ht="0" hidden="1" customHeight="1" x14ac:dyDescent="0.25">
      <c r="P13855" s="167"/>
      <c r="Q13855" s="168"/>
    </row>
    <row r="13856" spans="16:17" ht="0" hidden="1" customHeight="1" x14ac:dyDescent="0.25">
      <c r="P13856" s="167"/>
      <c r="Q13856" s="168"/>
    </row>
    <row r="13857" spans="16:17" ht="0" hidden="1" customHeight="1" x14ac:dyDescent="0.25">
      <c r="P13857" s="167"/>
      <c r="Q13857" s="168"/>
    </row>
    <row r="13858" spans="16:17" ht="0" hidden="1" customHeight="1" x14ac:dyDescent="0.25">
      <c r="P13858" s="167"/>
      <c r="Q13858" s="168"/>
    </row>
    <row r="13859" spans="16:17" ht="0" hidden="1" customHeight="1" x14ac:dyDescent="0.25">
      <c r="P13859" s="167"/>
      <c r="Q13859" s="168"/>
    </row>
    <row r="13860" spans="16:17" ht="0" hidden="1" customHeight="1" x14ac:dyDescent="0.25">
      <c r="P13860" s="167"/>
      <c r="Q13860" s="168"/>
    </row>
    <row r="13861" spans="16:17" ht="0" hidden="1" customHeight="1" x14ac:dyDescent="0.25">
      <c r="P13861" s="167"/>
      <c r="Q13861" s="168"/>
    </row>
    <row r="13862" spans="16:17" ht="0" hidden="1" customHeight="1" x14ac:dyDescent="0.25">
      <c r="P13862" s="167"/>
      <c r="Q13862" s="168"/>
    </row>
    <row r="13863" spans="16:17" ht="0" hidden="1" customHeight="1" x14ac:dyDescent="0.25">
      <c r="P13863" s="167"/>
      <c r="Q13863" s="168"/>
    </row>
    <row r="13864" spans="16:17" ht="0" hidden="1" customHeight="1" x14ac:dyDescent="0.25">
      <c r="P13864" s="167"/>
      <c r="Q13864" s="168"/>
    </row>
    <row r="13865" spans="16:17" ht="0" hidden="1" customHeight="1" x14ac:dyDescent="0.25">
      <c r="P13865" s="167"/>
      <c r="Q13865" s="168"/>
    </row>
    <row r="13866" spans="16:17" ht="0" hidden="1" customHeight="1" x14ac:dyDescent="0.25">
      <c r="P13866" s="167"/>
      <c r="Q13866" s="168"/>
    </row>
    <row r="13867" spans="16:17" ht="0" hidden="1" customHeight="1" x14ac:dyDescent="0.25">
      <c r="P13867" s="167"/>
      <c r="Q13867" s="168"/>
    </row>
    <row r="13868" spans="16:17" ht="0" hidden="1" customHeight="1" x14ac:dyDescent="0.25">
      <c r="P13868" s="167"/>
      <c r="Q13868" s="168"/>
    </row>
    <row r="13869" spans="16:17" ht="0" hidden="1" customHeight="1" x14ac:dyDescent="0.25">
      <c r="P13869" s="167"/>
      <c r="Q13869" s="168"/>
    </row>
    <row r="13870" spans="16:17" ht="0" hidden="1" customHeight="1" x14ac:dyDescent="0.25">
      <c r="P13870" s="167"/>
      <c r="Q13870" s="168"/>
    </row>
    <row r="13871" spans="16:17" ht="0" hidden="1" customHeight="1" x14ac:dyDescent="0.25">
      <c r="P13871" s="167"/>
      <c r="Q13871" s="168"/>
    </row>
    <row r="13872" spans="16:17" ht="0" hidden="1" customHeight="1" x14ac:dyDescent="0.25">
      <c r="P13872" s="167"/>
      <c r="Q13872" s="168"/>
    </row>
    <row r="13873" spans="16:17" ht="0" hidden="1" customHeight="1" x14ac:dyDescent="0.25">
      <c r="P13873" s="167"/>
      <c r="Q13873" s="168"/>
    </row>
    <row r="13874" spans="16:17" ht="0" hidden="1" customHeight="1" x14ac:dyDescent="0.25">
      <c r="P13874" s="167"/>
      <c r="Q13874" s="168"/>
    </row>
    <row r="13875" spans="16:17" ht="0" hidden="1" customHeight="1" x14ac:dyDescent="0.25">
      <c r="P13875" s="167"/>
      <c r="Q13875" s="168"/>
    </row>
    <row r="13876" spans="16:17" ht="0" hidden="1" customHeight="1" x14ac:dyDescent="0.25">
      <c r="P13876" s="167"/>
      <c r="Q13876" s="168"/>
    </row>
    <row r="13877" spans="16:17" ht="0" hidden="1" customHeight="1" x14ac:dyDescent="0.25">
      <c r="P13877" s="167"/>
      <c r="Q13877" s="168"/>
    </row>
    <row r="13878" spans="16:17" ht="0" hidden="1" customHeight="1" x14ac:dyDescent="0.25">
      <c r="P13878" s="167"/>
      <c r="Q13878" s="168"/>
    </row>
    <row r="13879" spans="16:17" ht="0" hidden="1" customHeight="1" x14ac:dyDescent="0.25">
      <c r="P13879" s="167"/>
      <c r="Q13879" s="168"/>
    </row>
    <row r="13880" spans="16:17" ht="0" hidden="1" customHeight="1" x14ac:dyDescent="0.25">
      <c r="P13880" s="167"/>
      <c r="Q13880" s="168"/>
    </row>
    <row r="13881" spans="16:17" ht="0" hidden="1" customHeight="1" x14ac:dyDescent="0.25">
      <c r="P13881" s="167"/>
      <c r="Q13881" s="168"/>
    </row>
    <row r="13882" spans="16:17" ht="0" hidden="1" customHeight="1" x14ac:dyDescent="0.25">
      <c r="P13882" s="167"/>
      <c r="Q13882" s="168"/>
    </row>
    <row r="13883" spans="16:17" ht="0" hidden="1" customHeight="1" x14ac:dyDescent="0.25">
      <c r="P13883" s="167"/>
      <c r="Q13883" s="168"/>
    </row>
    <row r="13884" spans="16:17" ht="0" hidden="1" customHeight="1" x14ac:dyDescent="0.25">
      <c r="P13884" s="167"/>
      <c r="Q13884" s="168"/>
    </row>
    <row r="13885" spans="16:17" ht="0" hidden="1" customHeight="1" x14ac:dyDescent="0.25">
      <c r="P13885" s="167"/>
      <c r="Q13885" s="168"/>
    </row>
    <row r="13886" spans="16:17" ht="0" hidden="1" customHeight="1" x14ac:dyDescent="0.25">
      <c r="P13886" s="167"/>
      <c r="Q13886" s="168"/>
    </row>
    <row r="13887" spans="16:17" ht="0" hidden="1" customHeight="1" x14ac:dyDescent="0.25">
      <c r="P13887" s="167"/>
      <c r="Q13887" s="168"/>
    </row>
    <row r="13888" spans="16:17" ht="0" hidden="1" customHeight="1" x14ac:dyDescent="0.25">
      <c r="P13888" s="167"/>
      <c r="Q13888" s="168"/>
    </row>
    <row r="13889" spans="16:17" ht="0" hidden="1" customHeight="1" x14ac:dyDescent="0.25">
      <c r="P13889" s="167"/>
      <c r="Q13889" s="168"/>
    </row>
    <row r="13890" spans="16:17" ht="0" hidden="1" customHeight="1" x14ac:dyDescent="0.25">
      <c r="P13890" s="167"/>
      <c r="Q13890" s="168"/>
    </row>
    <row r="13891" spans="16:17" ht="0" hidden="1" customHeight="1" x14ac:dyDescent="0.25">
      <c r="P13891" s="167"/>
      <c r="Q13891" s="168"/>
    </row>
    <row r="13892" spans="16:17" ht="0" hidden="1" customHeight="1" x14ac:dyDescent="0.25">
      <c r="P13892" s="167"/>
      <c r="Q13892" s="168"/>
    </row>
    <row r="13893" spans="16:17" ht="0" hidden="1" customHeight="1" x14ac:dyDescent="0.25">
      <c r="P13893" s="167"/>
      <c r="Q13893" s="168"/>
    </row>
    <row r="13894" spans="16:17" ht="0" hidden="1" customHeight="1" x14ac:dyDescent="0.25">
      <c r="P13894" s="167"/>
      <c r="Q13894" s="168"/>
    </row>
    <row r="13895" spans="16:17" ht="0" hidden="1" customHeight="1" x14ac:dyDescent="0.25">
      <c r="P13895" s="167"/>
      <c r="Q13895" s="168"/>
    </row>
    <row r="13896" spans="16:17" ht="0" hidden="1" customHeight="1" x14ac:dyDescent="0.25">
      <c r="P13896" s="167"/>
      <c r="Q13896" s="168"/>
    </row>
    <row r="13897" spans="16:17" ht="0" hidden="1" customHeight="1" x14ac:dyDescent="0.25">
      <c r="P13897" s="167"/>
      <c r="Q13897" s="168"/>
    </row>
    <row r="13898" spans="16:17" ht="0" hidden="1" customHeight="1" x14ac:dyDescent="0.25">
      <c r="P13898" s="167"/>
      <c r="Q13898" s="168"/>
    </row>
    <row r="13899" spans="16:17" ht="0" hidden="1" customHeight="1" x14ac:dyDescent="0.25">
      <c r="P13899" s="167"/>
      <c r="Q13899" s="168"/>
    </row>
    <row r="13900" spans="16:17" ht="0" hidden="1" customHeight="1" x14ac:dyDescent="0.25">
      <c r="P13900" s="167"/>
      <c r="Q13900" s="168"/>
    </row>
    <row r="13901" spans="16:17" ht="0" hidden="1" customHeight="1" x14ac:dyDescent="0.25">
      <c r="P13901" s="167"/>
      <c r="Q13901" s="168"/>
    </row>
    <row r="13902" spans="16:17" ht="0" hidden="1" customHeight="1" x14ac:dyDescent="0.25">
      <c r="P13902" s="167"/>
      <c r="Q13902" s="168"/>
    </row>
    <row r="13903" spans="16:17" ht="0" hidden="1" customHeight="1" x14ac:dyDescent="0.25">
      <c r="P13903" s="167"/>
      <c r="Q13903" s="168"/>
    </row>
    <row r="13904" spans="16:17" ht="0" hidden="1" customHeight="1" x14ac:dyDescent="0.25">
      <c r="P13904" s="167"/>
      <c r="Q13904" s="168"/>
    </row>
    <row r="13905" spans="16:17" ht="0" hidden="1" customHeight="1" x14ac:dyDescent="0.25">
      <c r="P13905" s="167"/>
      <c r="Q13905" s="168"/>
    </row>
    <row r="13906" spans="16:17" ht="0" hidden="1" customHeight="1" x14ac:dyDescent="0.25">
      <c r="P13906" s="167"/>
      <c r="Q13906" s="168"/>
    </row>
    <row r="13907" spans="16:17" ht="0" hidden="1" customHeight="1" x14ac:dyDescent="0.25">
      <c r="P13907" s="167"/>
      <c r="Q13907" s="168"/>
    </row>
    <row r="13908" spans="16:17" ht="0" hidden="1" customHeight="1" x14ac:dyDescent="0.25">
      <c r="P13908" s="167"/>
      <c r="Q13908" s="168"/>
    </row>
    <row r="13909" spans="16:17" ht="0" hidden="1" customHeight="1" x14ac:dyDescent="0.25">
      <c r="P13909" s="167"/>
      <c r="Q13909" s="168"/>
    </row>
    <row r="13910" spans="16:17" ht="0" hidden="1" customHeight="1" x14ac:dyDescent="0.25">
      <c r="P13910" s="167"/>
      <c r="Q13910" s="168"/>
    </row>
    <row r="13911" spans="16:17" ht="0" hidden="1" customHeight="1" x14ac:dyDescent="0.25">
      <c r="P13911" s="167"/>
      <c r="Q13911" s="168"/>
    </row>
    <row r="13912" spans="16:17" ht="0" hidden="1" customHeight="1" x14ac:dyDescent="0.25">
      <c r="P13912" s="167"/>
      <c r="Q13912" s="168"/>
    </row>
    <row r="13913" spans="16:17" ht="0" hidden="1" customHeight="1" x14ac:dyDescent="0.25">
      <c r="P13913" s="167"/>
      <c r="Q13913" s="168"/>
    </row>
    <row r="13914" spans="16:17" ht="0" hidden="1" customHeight="1" x14ac:dyDescent="0.25">
      <c r="P13914" s="167"/>
      <c r="Q13914" s="168"/>
    </row>
    <row r="13915" spans="16:17" ht="0" hidden="1" customHeight="1" x14ac:dyDescent="0.25">
      <c r="P13915" s="167"/>
      <c r="Q13915" s="168"/>
    </row>
    <row r="13916" spans="16:17" ht="0" hidden="1" customHeight="1" x14ac:dyDescent="0.25">
      <c r="P13916" s="167"/>
      <c r="Q13916" s="168"/>
    </row>
    <row r="13917" spans="16:17" ht="0" hidden="1" customHeight="1" x14ac:dyDescent="0.25">
      <c r="P13917" s="167"/>
      <c r="Q13917" s="168"/>
    </row>
    <row r="13918" spans="16:17" ht="0" hidden="1" customHeight="1" x14ac:dyDescent="0.25">
      <c r="P13918" s="167"/>
      <c r="Q13918" s="168"/>
    </row>
    <row r="13919" spans="16:17" ht="0" hidden="1" customHeight="1" x14ac:dyDescent="0.25">
      <c r="P13919" s="167"/>
      <c r="Q13919" s="168"/>
    </row>
    <row r="13920" spans="16:17" ht="0" hidden="1" customHeight="1" x14ac:dyDescent="0.25">
      <c r="P13920" s="167"/>
      <c r="Q13920" s="168"/>
    </row>
    <row r="13921" spans="16:17" ht="0" hidden="1" customHeight="1" x14ac:dyDescent="0.25">
      <c r="P13921" s="167"/>
      <c r="Q13921" s="168"/>
    </row>
    <row r="13922" spans="16:17" ht="0" hidden="1" customHeight="1" x14ac:dyDescent="0.25">
      <c r="P13922" s="167"/>
      <c r="Q13922" s="168"/>
    </row>
    <row r="13923" spans="16:17" ht="0" hidden="1" customHeight="1" x14ac:dyDescent="0.25">
      <c r="P13923" s="167"/>
      <c r="Q13923" s="168"/>
    </row>
    <row r="13924" spans="16:17" ht="0" hidden="1" customHeight="1" x14ac:dyDescent="0.25">
      <c r="P13924" s="167"/>
      <c r="Q13924" s="168"/>
    </row>
    <row r="13925" spans="16:17" ht="0" hidden="1" customHeight="1" x14ac:dyDescent="0.25">
      <c r="P13925" s="167"/>
      <c r="Q13925" s="168"/>
    </row>
    <row r="13926" spans="16:17" ht="0" hidden="1" customHeight="1" x14ac:dyDescent="0.25">
      <c r="P13926" s="167"/>
      <c r="Q13926" s="168"/>
    </row>
    <row r="13927" spans="16:17" ht="0" hidden="1" customHeight="1" x14ac:dyDescent="0.25">
      <c r="P13927" s="167"/>
      <c r="Q13927" s="168"/>
    </row>
    <row r="13928" spans="16:17" ht="0" hidden="1" customHeight="1" x14ac:dyDescent="0.25">
      <c r="P13928" s="167"/>
      <c r="Q13928" s="168"/>
    </row>
    <row r="13929" spans="16:17" ht="0" hidden="1" customHeight="1" x14ac:dyDescent="0.25">
      <c r="P13929" s="167"/>
      <c r="Q13929" s="168"/>
    </row>
    <row r="13930" spans="16:17" ht="0" hidden="1" customHeight="1" x14ac:dyDescent="0.25">
      <c r="P13930" s="167"/>
      <c r="Q13930" s="168"/>
    </row>
    <row r="13931" spans="16:17" ht="0" hidden="1" customHeight="1" x14ac:dyDescent="0.25">
      <c r="P13931" s="167"/>
      <c r="Q13931" s="168"/>
    </row>
    <row r="13932" spans="16:17" ht="0" hidden="1" customHeight="1" x14ac:dyDescent="0.25">
      <c r="P13932" s="167"/>
      <c r="Q13932" s="168"/>
    </row>
    <row r="13933" spans="16:17" ht="0" hidden="1" customHeight="1" x14ac:dyDescent="0.25">
      <c r="P13933" s="167"/>
      <c r="Q13933" s="168"/>
    </row>
    <row r="13934" spans="16:17" ht="0" hidden="1" customHeight="1" x14ac:dyDescent="0.25">
      <c r="P13934" s="167"/>
      <c r="Q13934" s="168"/>
    </row>
    <row r="13935" spans="16:17" ht="0" hidden="1" customHeight="1" x14ac:dyDescent="0.25">
      <c r="P13935" s="167"/>
      <c r="Q13935" s="168"/>
    </row>
    <row r="13936" spans="16:17" ht="0" hidden="1" customHeight="1" x14ac:dyDescent="0.25">
      <c r="P13936" s="167"/>
      <c r="Q13936" s="168"/>
    </row>
    <row r="13937" spans="16:17" ht="0" hidden="1" customHeight="1" x14ac:dyDescent="0.25">
      <c r="P13937" s="167"/>
      <c r="Q13937" s="168"/>
    </row>
    <row r="13938" spans="16:17" ht="0" hidden="1" customHeight="1" x14ac:dyDescent="0.25">
      <c r="P13938" s="167"/>
      <c r="Q13938" s="168"/>
    </row>
    <row r="13939" spans="16:17" ht="0" hidden="1" customHeight="1" x14ac:dyDescent="0.25">
      <c r="P13939" s="167"/>
      <c r="Q13939" s="168"/>
    </row>
    <row r="13940" spans="16:17" ht="0" hidden="1" customHeight="1" x14ac:dyDescent="0.25">
      <c r="P13940" s="167"/>
      <c r="Q13940" s="168"/>
    </row>
    <row r="13941" spans="16:17" ht="0" hidden="1" customHeight="1" x14ac:dyDescent="0.25">
      <c r="P13941" s="167"/>
      <c r="Q13941" s="168"/>
    </row>
    <row r="13942" spans="16:17" ht="0" hidden="1" customHeight="1" x14ac:dyDescent="0.25">
      <c r="P13942" s="167"/>
      <c r="Q13942" s="168"/>
    </row>
    <row r="13943" spans="16:17" ht="0" hidden="1" customHeight="1" x14ac:dyDescent="0.25">
      <c r="P13943" s="167"/>
      <c r="Q13943" s="168"/>
    </row>
    <row r="13944" spans="16:17" ht="0" hidden="1" customHeight="1" x14ac:dyDescent="0.25">
      <c r="P13944" s="167"/>
      <c r="Q13944" s="168"/>
    </row>
    <row r="13945" spans="16:17" ht="0" hidden="1" customHeight="1" x14ac:dyDescent="0.25">
      <c r="P13945" s="167"/>
      <c r="Q13945" s="168"/>
    </row>
    <row r="13946" spans="16:17" ht="0" hidden="1" customHeight="1" x14ac:dyDescent="0.25">
      <c r="P13946" s="167"/>
      <c r="Q13946" s="168"/>
    </row>
    <row r="13947" spans="16:17" ht="0" hidden="1" customHeight="1" x14ac:dyDescent="0.25">
      <c r="P13947" s="167"/>
      <c r="Q13947" s="168"/>
    </row>
    <row r="13948" spans="16:17" ht="0" hidden="1" customHeight="1" x14ac:dyDescent="0.25">
      <c r="P13948" s="167"/>
      <c r="Q13948" s="168"/>
    </row>
    <row r="13949" spans="16:17" ht="0" hidden="1" customHeight="1" x14ac:dyDescent="0.25">
      <c r="P13949" s="167"/>
      <c r="Q13949" s="168"/>
    </row>
    <row r="13950" spans="16:17" ht="0" hidden="1" customHeight="1" x14ac:dyDescent="0.25">
      <c r="P13950" s="167"/>
      <c r="Q13950" s="168"/>
    </row>
    <row r="13951" spans="16:17" ht="0" hidden="1" customHeight="1" x14ac:dyDescent="0.25">
      <c r="P13951" s="167"/>
      <c r="Q13951" s="168"/>
    </row>
    <row r="13952" spans="16:17" ht="0" hidden="1" customHeight="1" x14ac:dyDescent="0.25">
      <c r="P13952" s="167"/>
      <c r="Q13952" s="168"/>
    </row>
    <row r="13953" spans="16:17" ht="0" hidden="1" customHeight="1" x14ac:dyDescent="0.25">
      <c r="P13953" s="167"/>
      <c r="Q13953" s="168"/>
    </row>
    <row r="13954" spans="16:17" ht="0" hidden="1" customHeight="1" x14ac:dyDescent="0.25">
      <c r="P13954" s="167"/>
      <c r="Q13954" s="168"/>
    </row>
    <row r="13955" spans="16:17" ht="0" hidden="1" customHeight="1" x14ac:dyDescent="0.25">
      <c r="P13955" s="167"/>
      <c r="Q13955" s="168"/>
    </row>
    <row r="13956" spans="16:17" ht="0" hidden="1" customHeight="1" x14ac:dyDescent="0.25">
      <c r="P13956" s="167"/>
      <c r="Q13956" s="168"/>
    </row>
    <row r="13957" spans="16:17" ht="0" hidden="1" customHeight="1" x14ac:dyDescent="0.25">
      <c r="P13957" s="167"/>
      <c r="Q13957" s="168"/>
    </row>
    <row r="13958" spans="16:17" ht="0" hidden="1" customHeight="1" x14ac:dyDescent="0.25">
      <c r="P13958" s="167"/>
      <c r="Q13958" s="168"/>
    </row>
    <row r="13959" spans="16:17" ht="0" hidden="1" customHeight="1" x14ac:dyDescent="0.25">
      <c r="P13959" s="167"/>
      <c r="Q13959" s="168"/>
    </row>
    <row r="13960" spans="16:17" ht="0" hidden="1" customHeight="1" x14ac:dyDescent="0.25">
      <c r="P13960" s="167"/>
      <c r="Q13960" s="168"/>
    </row>
    <row r="13961" spans="16:17" ht="0" hidden="1" customHeight="1" x14ac:dyDescent="0.25">
      <c r="P13961" s="167"/>
      <c r="Q13961" s="168"/>
    </row>
    <row r="13962" spans="16:17" ht="0" hidden="1" customHeight="1" x14ac:dyDescent="0.25">
      <c r="P13962" s="167"/>
      <c r="Q13962" s="168"/>
    </row>
    <row r="13963" spans="16:17" ht="0" hidden="1" customHeight="1" x14ac:dyDescent="0.25">
      <c r="P13963" s="167"/>
      <c r="Q13963" s="168"/>
    </row>
    <row r="13964" spans="16:17" ht="0" hidden="1" customHeight="1" x14ac:dyDescent="0.25">
      <c r="P13964" s="167"/>
      <c r="Q13964" s="168"/>
    </row>
    <row r="13965" spans="16:17" ht="0" hidden="1" customHeight="1" x14ac:dyDescent="0.25">
      <c r="P13965" s="167"/>
      <c r="Q13965" s="168"/>
    </row>
    <row r="13966" spans="16:17" ht="0" hidden="1" customHeight="1" x14ac:dyDescent="0.25">
      <c r="P13966" s="167"/>
      <c r="Q13966" s="168"/>
    </row>
    <row r="13967" spans="16:17" ht="0" hidden="1" customHeight="1" x14ac:dyDescent="0.25">
      <c r="P13967" s="167"/>
      <c r="Q13967" s="168"/>
    </row>
    <row r="13968" spans="16:17" ht="0" hidden="1" customHeight="1" x14ac:dyDescent="0.25">
      <c r="P13968" s="167"/>
      <c r="Q13968" s="168"/>
    </row>
    <row r="13969" spans="16:17" ht="0" hidden="1" customHeight="1" x14ac:dyDescent="0.25">
      <c r="P13969" s="167"/>
      <c r="Q13969" s="168"/>
    </row>
    <row r="13970" spans="16:17" ht="0" hidden="1" customHeight="1" x14ac:dyDescent="0.25">
      <c r="P13970" s="167"/>
      <c r="Q13970" s="168"/>
    </row>
    <row r="13971" spans="16:17" ht="0" hidden="1" customHeight="1" x14ac:dyDescent="0.25">
      <c r="P13971" s="167"/>
      <c r="Q13971" s="168"/>
    </row>
    <row r="13972" spans="16:17" ht="0" hidden="1" customHeight="1" x14ac:dyDescent="0.25">
      <c r="P13972" s="167"/>
      <c r="Q13972" s="168"/>
    </row>
    <row r="13973" spans="16:17" ht="0" hidden="1" customHeight="1" x14ac:dyDescent="0.25">
      <c r="P13973" s="167"/>
      <c r="Q13973" s="168"/>
    </row>
    <row r="13974" spans="16:17" ht="0" hidden="1" customHeight="1" x14ac:dyDescent="0.25">
      <c r="P13974" s="167"/>
      <c r="Q13974" s="168"/>
    </row>
    <row r="13975" spans="16:17" ht="0" hidden="1" customHeight="1" x14ac:dyDescent="0.25">
      <c r="P13975" s="167"/>
      <c r="Q13975" s="168"/>
    </row>
    <row r="13976" spans="16:17" ht="0" hidden="1" customHeight="1" x14ac:dyDescent="0.25">
      <c r="P13976" s="167"/>
      <c r="Q13976" s="168"/>
    </row>
    <row r="13977" spans="16:17" ht="0" hidden="1" customHeight="1" x14ac:dyDescent="0.25">
      <c r="P13977" s="167"/>
      <c r="Q13977" s="168"/>
    </row>
    <row r="13978" spans="16:17" ht="0" hidden="1" customHeight="1" x14ac:dyDescent="0.25">
      <c r="P13978" s="167"/>
      <c r="Q13978" s="168"/>
    </row>
    <row r="13979" spans="16:17" ht="0" hidden="1" customHeight="1" x14ac:dyDescent="0.25">
      <c r="P13979" s="167"/>
      <c r="Q13979" s="168"/>
    </row>
    <row r="13980" spans="16:17" ht="0" hidden="1" customHeight="1" x14ac:dyDescent="0.25">
      <c r="P13980" s="167"/>
      <c r="Q13980" s="168"/>
    </row>
    <row r="13981" spans="16:17" ht="0" hidden="1" customHeight="1" x14ac:dyDescent="0.25">
      <c r="P13981" s="167"/>
      <c r="Q13981" s="168"/>
    </row>
    <row r="13982" spans="16:17" ht="0" hidden="1" customHeight="1" x14ac:dyDescent="0.25">
      <c r="P13982" s="167"/>
      <c r="Q13982" s="168"/>
    </row>
    <row r="13983" spans="16:17" ht="0" hidden="1" customHeight="1" x14ac:dyDescent="0.25">
      <c r="P13983" s="167"/>
      <c r="Q13983" s="168"/>
    </row>
    <row r="13984" spans="16:17" ht="0" hidden="1" customHeight="1" x14ac:dyDescent="0.25">
      <c r="P13984" s="167"/>
      <c r="Q13984" s="168"/>
    </row>
    <row r="13985" spans="16:17" ht="0" hidden="1" customHeight="1" x14ac:dyDescent="0.25">
      <c r="P13985" s="167"/>
      <c r="Q13985" s="168"/>
    </row>
    <row r="13986" spans="16:17" ht="0" hidden="1" customHeight="1" x14ac:dyDescent="0.25">
      <c r="P13986" s="167"/>
      <c r="Q13986" s="168"/>
    </row>
    <row r="13987" spans="16:17" ht="0" hidden="1" customHeight="1" x14ac:dyDescent="0.25">
      <c r="P13987" s="167"/>
      <c r="Q13987" s="168"/>
    </row>
    <row r="13988" spans="16:17" ht="0" hidden="1" customHeight="1" x14ac:dyDescent="0.25">
      <c r="P13988" s="167"/>
      <c r="Q13988" s="168"/>
    </row>
    <row r="13989" spans="16:17" ht="0" hidden="1" customHeight="1" x14ac:dyDescent="0.25">
      <c r="P13989" s="167"/>
      <c r="Q13989" s="168"/>
    </row>
    <row r="13990" spans="16:17" ht="0" hidden="1" customHeight="1" x14ac:dyDescent="0.25">
      <c r="P13990" s="167"/>
      <c r="Q13990" s="168"/>
    </row>
    <row r="13991" spans="16:17" ht="0" hidden="1" customHeight="1" x14ac:dyDescent="0.25">
      <c r="P13991" s="167"/>
      <c r="Q13991" s="168"/>
    </row>
    <row r="13992" spans="16:17" ht="0" hidden="1" customHeight="1" x14ac:dyDescent="0.25">
      <c r="P13992" s="167"/>
      <c r="Q13992" s="168"/>
    </row>
    <row r="13993" spans="16:17" ht="0" hidden="1" customHeight="1" x14ac:dyDescent="0.25">
      <c r="P13993" s="167"/>
      <c r="Q13993" s="168"/>
    </row>
    <row r="13994" spans="16:17" ht="0" hidden="1" customHeight="1" x14ac:dyDescent="0.25">
      <c r="P13994" s="167"/>
      <c r="Q13994" s="168"/>
    </row>
    <row r="13995" spans="16:17" ht="0" hidden="1" customHeight="1" x14ac:dyDescent="0.25">
      <c r="P13995" s="167"/>
      <c r="Q13995" s="168"/>
    </row>
    <row r="13996" spans="16:17" ht="0" hidden="1" customHeight="1" x14ac:dyDescent="0.25">
      <c r="P13996" s="167"/>
      <c r="Q13996" s="168"/>
    </row>
    <row r="13997" spans="16:17" ht="0" hidden="1" customHeight="1" x14ac:dyDescent="0.25">
      <c r="P13997" s="167"/>
      <c r="Q13997" s="168"/>
    </row>
    <row r="13998" spans="16:17" ht="0" hidden="1" customHeight="1" x14ac:dyDescent="0.25">
      <c r="P13998" s="167"/>
      <c r="Q13998" s="168"/>
    </row>
    <row r="13999" spans="16:17" ht="0" hidden="1" customHeight="1" x14ac:dyDescent="0.25">
      <c r="P13999" s="167"/>
      <c r="Q13999" s="168"/>
    </row>
    <row r="14000" spans="16:17" ht="0" hidden="1" customHeight="1" x14ac:dyDescent="0.25">
      <c r="P14000" s="167"/>
      <c r="Q14000" s="168"/>
    </row>
    <row r="14001" spans="16:17" ht="0" hidden="1" customHeight="1" x14ac:dyDescent="0.25">
      <c r="P14001" s="167"/>
      <c r="Q14001" s="168"/>
    </row>
    <row r="14002" spans="16:17" ht="0" hidden="1" customHeight="1" x14ac:dyDescent="0.25">
      <c r="P14002" s="167"/>
      <c r="Q14002" s="168"/>
    </row>
    <row r="14003" spans="16:17" ht="0" hidden="1" customHeight="1" x14ac:dyDescent="0.25">
      <c r="P14003" s="167"/>
      <c r="Q14003" s="168"/>
    </row>
    <row r="14004" spans="16:17" ht="0" hidden="1" customHeight="1" x14ac:dyDescent="0.25">
      <c r="P14004" s="167"/>
      <c r="Q14004" s="168"/>
    </row>
    <row r="14005" spans="16:17" ht="0" hidden="1" customHeight="1" x14ac:dyDescent="0.25">
      <c r="P14005" s="167"/>
      <c r="Q14005" s="168"/>
    </row>
    <row r="14006" spans="16:17" ht="0" hidden="1" customHeight="1" x14ac:dyDescent="0.25">
      <c r="P14006" s="167"/>
      <c r="Q14006" s="168"/>
    </row>
    <row r="14007" spans="16:17" ht="0" hidden="1" customHeight="1" x14ac:dyDescent="0.25">
      <c r="P14007" s="167"/>
      <c r="Q14007" s="168"/>
    </row>
    <row r="14008" spans="16:17" ht="0" hidden="1" customHeight="1" x14ac:dyDescent="0.25">
      <c r="P14008" s="167"/>
      <c r="Q14008" s="168"/>
    </row>
    <row r="14009" spans="16:17" ht="0" hidden="1" customHeight="1" x14ac:dyDescent="0.25">
      <c r="P14009" s="167"/>
      <c r="Q14009" s="168"/>
    </row>
    <row r="14010" spans="16:17" ht="0" hidden="1" customHeight="1" x14ac:dyDescent="0.25">
      <c r="P14010" s="167"/>
      <c r="Q14010" s="168"/>
    </row>
    <row r="14011" spans="16:17" ht="0" hidden="1" customHeight="1" x14ac:dyDescent="0.25">
      <c r="P14011" s="167"/>
      <c r="Q14011" s="168"/>
    </row>
    <row r="14012" spans="16:17" ht="0" hidden="1" customHeight="1" x14ac:dyDescent="0.25">
      <c r="P14012" s="167"/>
      <c r="Q14012" s="168"/>
    </row>
    <row r="14013" spans="16:17" ht="0" hidden="1" customHeight="1" x14ac:dyDescent="0.25">
      <c r="P14013" s="167"/>
      <c r="Q14013" s="168"/>
    </row>
    <row r="14014" spans="16:17" ht="0" hidden="1" customHeight="1" x14ac:dyDescent="0.25">
      <c r="P14014" s="167"/>
      <c r="Q14014" s="168"/>
    </row>
    <row r="14015" spans="16:17" ht="0" hidden="1" customHeight="1" x14ac:dyDescent="0.25">
      <c r="P14015" s="167"/>
      <c r="Q14015" s="168"/>
    </row>
    <row r="14016" spans="16:17" ht="0" hidden="1" customHeight="1" x14ac:dyDescent="0.25">
      <c r="P14016" s="167"/>
      <c r="Q14016" s="168"/>
    </row>
    <row r="14017" spans="16:17" ht="0" hidden="1" customHeight="1" x14ac:dyDescent="0.25">
      <c r="P14017" s="167"/>
      <c r="Q14017" s="168"/>
    </row>
    <row r="14018" spans="16:17" ht="0" hidden="1" customHeight="1" x14ac:dyDescent="0.25">
      <c r="P14018" s="167"/>
      <c r="Q14018" s="168"/>
    </row>
    <row r="14019" spans="16:17" ht="0" hidden="1" customHeight="1" x14ac:dyDescent="0.25">
      <c r="P14019" s="167"/>
      <c r="Q14019" s="168"/>
    </row>
    <row r="14020" spans="16:17" ht="0" hidden="1" customHeight="1" x14ac:dyDescent="0.25">
      <c r="P14020" s="167"/>
      <c r="Q14020" s="168"/>
    </row>
    <row r="14021" spans="16:17" ht="0" hidden="1" customHeight="1" x14ac:dyDescent="0.25">
      <c r="P14021" s="167"/>
      <c r="Q14021" s="168"/>
    </row>
    <row r="14022" spans="16:17" ht="0" hidden="1" customHeight="1" x14ac:dyDescent="0.25">
      <c r="P14022" s="167"/>
      <c r="Q14022" s="168"/>
    </row>
    <row r="14023" spans="16:17" ht="0" hidden="1" customHeight="1" x14ac:dyDescent="0.25">
      <c r="P14023" s="167"/>
      <c r="Q14023" s="168"/>
    </row>
    <row r="14024" spans="16:17" ht="0" hidden="1" customHeight="1" x14ac:dyDescent="0.25">
      <c r="P14024" s="167"/>
      <c r="Q14024" s="168"/>
    </row>
    <row r="14025" spans="16:17" ht="0" hidden="1" customHeight="1" x14ac:dyDescent="0.25">
      <c r="P14025" s="167"/>
      <c r="Q14025" s="168"/>
    </row>
    <row r="14026" spans="16:17" ht="0" hidden="1" customHeight="1" x14ac:dyDescent="0.25">
      <c r="P14026" s="167"/>
      <c r="Q14026" s="168"/>
    </row>
    <row r="14027" spans="16:17" ht="0" hidden="1" customHeight="1" x14ac:dyDescent="0.25">
      <c r="P14027" s="167"/>
      <c r="Q14027" s="168"/>
    </row>
    <row r="14028" spans="16:17" ht="0" hidden="1" customHeight="1" x14ac:dyDescent="0.25">
      <c r="P14028" s="167"/>
      <c r="Q14028" s="168"/>
    </row>
    <row r="14029" spans="16:17" ht="0" hidden="1" customHeight="1" x14ac:dyDescent="0.25">
      <c r="P14029" s="167"/>
      <c r="Q14029" s="168"/>
    </row>
    <row r="14030" spans="16:17" ht="0" hidden="1" customHeight="1" x14ac:dyDescent="0.25">
      <c r="P14030" s="167"/>
      <c r="Q14030" s="168"/>
    </row>
    <row r="14031" spans="16:17" ht="0" hidden="1" customHeight="1" x14ac:dyDescent="0.25">
      <c r="P14031" s="167"/>
      <c r="Q14031" s="168"/>
    </row>
    <row r="14032" spans="16:17" ht="0" hidden="1" customHeight="1" x14ac:dyDescent="0.25">
      <c r="P14032" s="167"/>
      <c r="Q14032" s="168"/>
    </row>
    <row r="14033" spans="16:17" ht="0" hidden="1" customHeight="1" x14ac:dyDescent="0.25">
      <c r="P14033" s="167"/>
      <c r="Q14033" s="168"/>
    </row>
    <row r="14034" spans="16:17" ht="0" hidden="1" customHeight="1" x14ac:dyDescent="0.25">
      <c r="P14034" s="167"/>
      <c r="Q14034" s="168"/>
    </row>
    <row r="14035" spans="16:17" ht="0" hidden="1" customHeight="1" x14ac:dyDescent="0.25">
      <c r="P14035" s="167"/>
      <c r="Q14035" s="168"/>
    </row>
    <row r="14036" spans="16:17" ht="0" hidden="1" customHeight="1" x14ac:dyDescent="0.25">
      <c r="P14036" s="167"/>
      <c r="Q14036" s="168"/>
    </row>
    <row r="14037" spans="16:17" ht="0" hidden="1" customHeight="1" x14ac:dyDescent="0.25">
      <c r="P14037" s="167"/>
      <c r="Q14037" s="168"/>
    </row>
    <row r="14038" spans="16:17" ht="0" hidden="1" customHeight="1" x14ac:dyDescent="0.25">
      <c r="P14038" s="167"/>
      <c r="Q14038" s="168"/>
    </row>
    <row r="14039" spans="16:17" ht="0" hidden="1" customHeight="1" x14ac:dyDescent="0.25">
      <c r="P14039" s="167"/>
      <c r="Q14039" s="168"/>
    </row>
    <row r="14040" spans="16:17" ht="0" hidden="1" customHeight="1" x14ac:dyDescent="0.25">
      <c r="P14040" s="167"/>
      <c r="Q14040" s="168"/>
    </row>
    <row r="14041" spans="16:17" ht="0" hidden="1" customHeight="1" x14ac:dyDescent="0.25">
      <c r="P14041" s="167"/>
      <c r="Q14041" s="168"/>
    </row>
    <row r="14042" spans="16:17" ht="0" hidden="1" customHeight="1" x14ac:dyDescent="0.25">
      <c r="P14042" s="167"/>
      <c r="Q14042" s="168"/>
    </row>
    <row r="14043" spans="16:17" ht="0" hidden="1" customHeight="1" x14ac:dyDescent="0.25">
      <c r="P14043" s="167"/>
      <c r="Q14043" s="168"/>
    </row>
    <row r="14044" spans="16:17" ht="0" hidden="1" customHeight="1" x14ac:dyDescent="0.25">
      <c r="P14044" s="167"/>
      <c r="Q14044" s="168"/>
    </row>
    <row r="14045" spans="16:17" ht="0" hidden="1" customHeight="1" x14ac:dyDescent="0.25">
      <c r="P14045" s="167"/>
      <c r="Q14045" s="168"/>
    </row>
    <row r="14046" spans="16:17" ht="0" hidden="1" customHeight="1" x14ac:dyDescent="0.25">
      <c r="P14046" s="167"/>
      <c r="Q14046" s="168"/>
    </row>
    <row r="14047" spans="16:17" ht="0" hidden="1" customHeight="1" x14ac:dyDescent="0.25">
      <c r="P14047" s="167"/>
      <c r="Q14047" s="168"/>
    </row>
    <row r="14048" spans="16:17" ht="0" hidden="1" customHeight="1" x14ac:dyDescent="0.25">
      <c r="P14048" s="167"/>
      <c r="Q14048" s="168"/>
    </row>
    <row r="14049" spans="16:17" ht="0" hidden="1" customHeight="1" x14ac:dyDescent="0.25">
      <c r="P14049" s="167"/>
      <c r="Q14049" s="168"/>
    </row>
    <row r="14050" spans="16:17" ht="0" hidden="1" customHeight="1" x14ac:dyDescent="0.25">
      <c r="P14050" s="167"/>
      <c r="Q14050" s="168"/>
    </row>
    <row r="14051" spans="16:17" ht="0" hidden="1" customHeight="1" x14ac:dyDescent="0.25">
      <c r="P14051" s="167"/>
      <c r="Q14051" s="168"/>
    </row>
    <row r="14052" spans="16:17" ht="0" hidden="1" customHeight="1" x14ac:dyDescent="0.25">
      <c r="P14052" s="167"/>
      <c r="Q14052" s="168"/>
    </row>
    <row r="14053" spans="16:17" ht="0" hidden="1" customHeight="1" x14ac:dyDescent="0.25">
      <c r="P14053" s="167"/>
      <c r="Q14053" s="168"/>
    </row>
    <row r="14054" spans="16:17" ht="0" hidden="1" customHeight="1" x14ac:dyDescent="0.25">
      <c r="P14054" s="167"/>
      <c r="Q14054" s="168"/>
    </row>
    <row r="14055" spans="16:17" ht="0" hidden="1" customHeight="1" x14ac:dyDescent="0.25">
      <c r="P14055" s="167"/>
      <c r="Q14055" s="168"/>
    </row>
    <row r="14056" spans="16:17" ht="0" hidden="1" customHeight="1" x14ac:dyDescent="0.25">
      <c r="P14056" s="167"/>
      <c r="Q14056" s="168"/>
    </row>
    <row r="14057" spans="16:17" ht="0" hidden="1" customHeight="1" x14ac:dyDescent="0.25">
      <c r="P14057" s="167"/>
      <c r="Q14057" s="168"/>
    </row>
    <row r="14058" spans="16:17" ht="0" hidden="1" customHeight="1" x14ac:dyDescent="0.25">
      <c r="P14058" s="167"/>
      <c r="Q14058" s="168"/>
    </row>
    <row r="14059" spans="16:17" ht="0" hidden="1" customHeight="1" x14ac:dyDescent="0.25">
      <c r="P14059" s="167"/>
      <c r="Q14059" s="168"/>
    </row>
    <row r="14060" spans="16:17" ht="0" hidden="1" customHeight="1" x14ac:dyDescent="0.25">
      <c r="P14060" s="167"/>
      <c r="Q14060" s="168"/>
    </row>
    <row r="14061" spans="16:17" ht="0" hidden="1" customHeight="1" x14ac:dyDescent="0.25">
      <c r="P14061" s="167"/>
      <c r="Q14061" s="168"/>
    </row>
    <row r="14062" spans="16:17" ht="0" hidden="1" customHeight="1" x14ac:dyDescent="0.25">
      <c r="P14062" s="167"/>
      <c r="Q14062" s="168"/>
    </row>
    <row r="14063" spans="16:17" ht="0" hidden="1" customHeight="1" x14ac:dyDescent="0.25">
      <c r="P14063" s="167"/>
      <c r="Q14063" s="168"/>
    </row>
    <row r="14064" spans="16:17" ht="0" hidden="1" customHeight="1" x14ac:dyDescent="0.25">
      <c r="P14064" s="167"/>
      <c r="Q14064" s="168"/>
    </row>
    <row r="14065" spans="16:17" ht="0" hidden="1" customHeight="1" x14ac:dyDescent="0.25">
      <c r="P14065" s="167"/>
      <c r="Q14065" s="168"/>
    </row>
    <row r="14066" spans="16:17" ht="0" hidden="1" customHeight="1" x14ac:dyDescent="0.25">
      <c r="P14066" s="167"/>
      <c r="Q14066" s="168"/>
    </row>
    <row r="14067" spans="16:17" ht="0" hidden="1" customHeight="1" x14ac:dyDescent="0.25">
      <c r="P14067" s="167"/>
      <c r="Q14067" s="168"/>
    </row>
    <row r="14068" spans="16:17" ht="0" hidden="1" customHeight="1" x14ac:dyDescent="0.25">
      <c r="P14068" s="167"/>
      <c r="Q14068" s="168"/>
    </row>
    <row r="14069" spans="16:17" ht="0" hidden="1" customHeight="1" x14ac:dyDescent="0.25">
      <c r="P14069" s="167"/>
      <c r="Q14069" s="168"/>
    </row>
    <row r="14070" spans="16:17" ht="0" hidden="1" customHeight="1" x14ac:dyDescent="0.25">
      <c r="P14070" s="167"/>
      <c r="Q14070" s="168"/>
    </row>
    <row r="14071" spans="16:17" ht="0" hidden="1" customHeight="1" x14ac:dyDescent="0.25">
      <c r="P14071" s="167"/>
      <c r="Q14071" s="168"/>
    </row>
    <row r="14072" spans="16:17" ht="0" hidden="1" customHeight="1" x14ac:dyDescent="0.25">
      <c r="P14072" s="167"/>
      <c r="Q14072" s="168"/>
    </row>
    <row r="14073" spans="16:17" ht="0" hidden="1" customHeight="1" x14ac:dyDescent="0.25">
      <c r="P14073" s="167"/>
      <c r="Q14073" s="168"/>
    </row>
    <row r="14074" spans="16:17" ht="0" hidden="1" customHeight="1" x14ac:dyDescent="0.25">
      <c r="P14074" s="167"/>
      <c r="Q14074" s="168"/>
    </row>
    <row r="14075" spans="16:17" ht="0" hidden="1" customHeight="1" x14ac:dyDescent="0.25">
      <c r="P14075" s="167"/>
      <c r="Q14075" s="168"/>
    </row>
    <row r="14076" spans="16:17" ht="0" hidden="1" customHeight="1" x14ac:dyDescent="0.25">
      <c r="P14076" s="167"/>
      <c r="Q14076" s="168"/>
    </row>
    <row r="14077" spans="16:17" ht="0" hidden="1" customHeight="1" x14ac:dyDescent="0.25">
      <c r="P14077" s="167"/>
      <c r="Q14077" s="168"/>
    </row>
    <row r="14078" spans="16:17" ht="0" hidden="1" customHeight="1" x14ac:dyDescent="0.25">
      <c r="P14078" s="167"/>
      <c r="Q14078" s="168"/>
    </row>
    <row r="14079" spans="16:17" ht="0" hidden="1" customHeight="1" x14ac:dyDescent="0.25">
      <c r="P14079" s="167"/>
      <c r="Q14079" s="168"/>
    </row>
    <row r="14080" spans="16:17" ht="0" hidden="1" customHeight="1" x14ac:dyDescent="0.25">
      <c r="P14080" s="167"/>
      <c r="Q14080" s="168"/>
    </row>
    <row r="14081" spans="16:17" ht="0" hidden="1" customHeight="1" x14ac:dyDescent="0.25">
      <c r="P14081" s="167"/>
      <c r="Q14081" s="168"/>
    </row>
    <row r="14082" spans="16:17" ht="0" hidden="1" customHeight="1" x14ac:dyDescent="0.25">
      <c r="P14082" s="167"/>
      <c r="Q14082" s="168"/>
    </row>
    <row r="14083" spans="16:17" ht="0" hidden="1" customHeight="1" x14ac:dyDescent="0.25">
      <c r="P14083" s="167"/>
      <c r="Q14083" s="168"/>
    </row>
    <row r="14084" spans="16:17" ht="0" hidden="1" customHeight="1" x14ac:dyDescent="0.25">
      <c r="P14084" s="167"/>
      <c r="Q14084" s="168"/>
    </row>
    <row r="14085" spans="16:17" ht="0" hidden="1" customHeight="1" x14ac:dyDescent="0.25">
      <c r="P14085" s="167"/>
      <c r="Q14085" s="168"/>
    </row>
    <row r="14086" spans="16:17" ht="0" hidden="1" customHeight="1" x14ac:dyDescent="0.25">
      <c r="P14086" s="167"/>
      <c r="Q14086" s="168"/>
    </row>
    <row r="14087" spans="16:17" ht="0" hidden="1" customHeight="1" x14ac:dyDescent="0.25">
      <c r="P14087" s="167"/>
      <c r="Q14087" s="168"/>
    </row>
    <row r="14088" spans="16:17" ht="0" hidden="1" customHeight="1" x14ac:dyDescent="0.25">
      <c r="P14088" s="167"/>
      <c r="Q14088" s="168"/>
    </row>
    <row r="14089" spans="16:17" ht="0" hidden="1" customHeight="1" x14ac:dyDescent="0.25">
      <c r="P14089" s="167"/>
      <c r="Q14089" s="168"/>
    </row>
    <row r="14090" spans="16:17" ht="0" hidden="1" customHeight="1" x14ac:dyDescent="0.25">
      <c r="P14090" s="167"/>
      <c r="Q14090" s="168"/>
    </row>
    <row r="14091" spans="16:17" ht="0" hidden="1" customHeight="1" x14ac:dyDescent="0.25">
      <c r="P14091" s="167"/>
      <c r="Q14091" s="168"/>
    </row>
    <row r="14092" spans="16:17" ht="0" hidden="1" customHeight="1" x14ac:dyDescent="0.25">
      <c r="P14092" s="167"/>
      <c r="Q14092" s="168"/>
    </row>
    <row r="14093" spans="16:17" ht="0" hidden="1" customHeight="1" x14ac:dyDescent="0.25">
      <c r="P14093" s="167"/>
      <c r="Q14093" s="168"/>
    </row>
    <row r="14094" spans="16:17" ht="0" hidden="1" customHeight="1" x14ac:dyDescent="0.25">
      <c r="P14094" s="167"/>
      <c r="Q14094" s="168"/>
    </row>
    <row r="14095" spans="16:17" ht="0" hidden="1" customHeight="1" x14ac:dyDescent="0.25">
      <c r="P14095" s="167"/>
      <c r="Q14095" s="168"/>
    </row>
    <row r="14096" spans="16:17" ht="0" hidden="1" customHeight="1" x14ac:dyDescent="0.25">
      <c r="P14096" s="167"/>
      <c r="Q14096" s="168"/>
    </row>
    <row r="14097" spans="16:17" ht="0" hidden="1" customHeight="1" x14ac:dyDescent="0.25">
      <c r="P14097" s="167"/>
      <c r="Q14097" s="168"/>
    </row>
    <row r="14098" spans="16:17" ht="0" hidden="1" customHeight="1" x14ac:dyDescent="0.25">
      <c r="P14098" s="167"/>
      <c r="Q14098" s="168"/>
    </row>
    <row r="14099" spans="16:17" ht="0" hidden="1" customHeight="1" x14ac:dyDescent="0.25">
      <c r="P14099" s="167"/>
      <c r="Q14099" s="168"/>
    </row>
    <row r="14100" spans="16:17" ht="0" hidden="1" customHeight="1" x14ac:dyDescent="0.25">
      <c r="P14100" s="167"/>
      <c r="Q14100" s="168"/>
    </row>
    <row r="14101" spans="16:17" ht="0" hidden="1" customHeight="1" x14ac:dyDescent="0.25">
      <c r="P14101" s="167"/>
      <c r="Q14101" s="168"/>
    </row>
    <row r="14102" spans="16:17" ht="0" hidden="1" customHeight="1" x14ac:dyDescent="0.25">
      <c r="P14102" s="167"/>
      <c r="Q14102" s="168"/>
    </row>
    <row r="14103" spans="16:17" ht="0" hidden="1" customHeight="1" x14ac:dyDescent="0.25">
      <c r="P14103" s="167"/>
      <c r="Q14103" s="168"/>
    </row>
    <row r="14104" spans="16:17" ht="0" hidden="1" customHeight="1" x14ac:dyDescent="0.25">
      <c r="P14104" s="167"/>
      <c r="Q14104" s="168"/>
    </row>
    <row r="14105" spans="16:17" ht="0" hidden="1" customHeight="1" x14ac:dyDescent="0.25">
      <c r="P14105" s="167"/>
      <c r="Q14105" s="168"/>
    </row>
    <row r="14106" spans="16:17" ht="0" hidden="1" customHeight="1" x14ac:dyDescent="0.25">
      <c r="P14106" s="167"/>
      <c r="Q14106" s="168"/>
    </row>
    <row r="14107" spans="16:17" ht="0" hidden="1" customHeight="1" x14ac:dyDescent="0.25">
      <c r="P14107" s="167"/>
      <c r="Q14107" s="168"/>
    </row>
    <row r="14108" spans="16:17" ht="0" hidden="1" customHeight="1" x14ac:dyDescent="0.25">
      <c r="P14108" s="167"/>
      <c r="Q14108" s="168"/>
    </row>
    <row r="14109" spans="16:17" ht="0" hidden="1" customHeight="1" x14ac:dyDescent="0.25">
      <c r="P14109" s="167"/>
      <c r="Q14109" s="168"/>
    </row>
    <row r="14110" spans="16:17" ht="0" hidden="1" customHeight="1" x14ac:dyDescent="0.25">
      <c r="P14110" s="167"/>
      <c r="Q14110" s="168"/>
    </row>
    <row r="14111" spans="16:17" ht="0" hidden="1" customHeight="1" x14ac:dyDescent="0.25">
      <c r="P14111" s="167"/>
      <c r="Q14111" s="168"/>
    </row>
    <row r="14112" spans="16:17" ht="0" hidden="1" customHeight="1" x14ac:dyDescent="0.25">
      <c r="P14112" s="167"/>
      <c r="Q14112" s="168"/>
    </row>
    <row r="14113" spans="16:17" ht="0" hidden="1" customHeight="1" x14ac:dyDescent="0.25">
      <c r="P14113" s="167"/>
      <c r="Q14113" s="168"/>
    </row>
    <row r="14114" spans="16:17" ht="0" hidden="1" customHeight="1" x14ac:dyDescent="0.25">
      <c r="P14114" s="167"/>
      <c r="Q14114" s="168"/>
    </row>
    <row r="14115" spans="16:17" ht="0" hidden="1" customHeight="1" x14ac:dyDescent="0.25">
      <c r="P14115" s="167"/>
      <c r="Q14115" s="168"/>
    </row>
    <row r="14116" spans="16:17" ht="0" hidden="1" customHeight="1" x14ac:dyDescent="0.25">
      <c r="P14116" s="167"/>
      <c r="Q14116" s="168"/>
    </row>
    <row r="14117" spans="16:17" ht="0" hidden="1" customHeight="1" x14ac:dyDescent="0.25">
      <c r="P14117" s="167"/>
      <c r="Q14117" s="168"/>
    </row>
    <row r="14118" spans="16:17" ht="0" hidden="1" customHeight="1" x14ac:dyDescent="0.25">
      <c r="P14118" s="167"/>
      <c r="Q14118" s="168"/>
    </row>
    <row r="14119" spans="16:17" ht="0" hidden="1" customHeight="1" x14ac:dyDescent="0.25">
      <c r="P14119" s="167"/>
      <c r="Q14119" s="168"/>
    </row>
    <row r="14120" spans="16:17" ht="0" hidden="1" customHeight="1" x14ac:dyDescent="0.25">
      <c r="P14120" s="167"/>
      <c r="Q14120" s="168"/>
    </row>
    <row r="14121" spans="16:17" ht="0" hidden="1" customHeight="1" x14ac:dyDescent="0.25">
      <c r="P14121" s="167"/>
      <c r="Q14121" s="168"/>
    </row>
    <row r="14122" spans="16:17" ht="0" hidden="1" customHeight="1" x14ac:dyDescent="0.25">
      <c r="P14122" s="167"/>
      <c r="Q14122" s="168"/>
    </row>
    <row r="14123" spans="16:17" ht="0" hidden="1" customHeight="1" x14ac:dyDescent="0.25">
      <c r="P14123" s="167"/>
      <c r="Q14123" s="168"/>
    </row>
    <row r="14124" spans="16:17" ht="0" hidden="1" customHeight="1" x14ac:dyDescent="0.25">
      <c r="P14124" s="167"/>
      <c r="Q14124" s="168"/>
    </row>
    <row r="14125" spans="16:17" ht="0" hidden="1" customHeight="1" x14ac:dyDescent="0.25">
      <c r="P14125" s="167"/>
      <c r="Q14125" s="168"/>
    </row>
    <row r="14126" spans="16:17" ht="0" hidden="1" customHeight="1" x14ac:dyDescent="0.25">
      <c r="P14126" s="167"/>
      <c r="Q14126" s="168"/>
    </row>
    <row r="14127" spans="16:17" ht="0" hidden="1" customHeight="1" x14ac:dyDescent="0.25">
      <c r="P14127" s="167"/>
      <c r="Q14127" s="168"/>
    </row>
    <row r="14128" spans="16:17" ht="0" hidden="1" customHeight="1" x14ac:dyDescent="0.25">
      <c r="P14128" s="167"/>
      <c r="Q14128" s="168"/>
    </row>
    <row r="14129" spans="16:17" ht="0" hidden="1" customHeight="1" x14ac:dyDescent="0.25">
      <c r="P14129" s="167"/>
      <c r="Q14129" s="168"/>
    </row>
    <row r="14130" spans="16:17" ht="0" hidden="1" customHeight="1" x14ac:dyDescent="0.25">
      <c r="P14130" s="167"/>
      <c r="Q14130" s="168"/>
    </row>
    <row r="14131" spans="16:17" ht="0" hidden="1" customHeight="1" x14ac:dyDescent="0.25">
      <c r="P14131" s="167"/>
      <c r="Q14131" s="168"/>
    </row>
    <row r="14132" spans="16:17" ht="0" hidden="1" customHeight="1" x14ac:dyDescent="0.25">
      <c r="P14132" s="167"/>
      <c r="Q14132" s="168"/>
    </row>
    <row r="14133" spans="16:17" ht="0" hidden="1" customHeight="1" x14ac:dyDescent="0.25">
      <c r="P14133" s="167"/>
      <c r="Q14133" s="168"/>
    </row>
    <row r="14134" spans="16:17" ht="0" hidden="1" customHeight="1" x14ac:dyDescent="0.25">
      <c r="P14134" s="167"/>
      <c r="Q14134" s="168"/>
    </row>
    <row r="14135" spans="16:17" ht="0" hidden="1" customHeight="1" x14ac:dyDescent="0.25">
      <c r="P14135" s="167"/>
      <c r="Q14135" s="168"/>
    </row>
    <row r="14136" spans="16:17" ht="0" hidden="1" customHeight="1" x14ac:dyDescent="0.25">
      <c r="P14136" s="167"/>
      <c r="Q14136" s="168"/>
    </row>
    <row r="14137" spans="16:17" ht="0" hidden="1" customHeight="1" x14ac:dyDescent="0.25">
      <c r="P14137" s="167"/>
      <c r="Q14137" s="168"/>
    </row>
    <row r="14138" spans="16:17" ht="0" hidden="1" customHeight="1" x14ac:dyDescent="0.25">
      <c r="P14138" s="167"/>
      <c r="Q14138" s="168"/>
    </row>
    <row r="14139" spans="16:17" ht="0" hidden="1" customHeight="1" x14ac:dyDescent="0.25">
      <c r="P14139" s="167"/>
      <c r="Q14139" s="168"/>
    </row>
    <row r="14140" spans="16:17" ht="0" hidden="1" customHeight="1" x14ac:dyDescent="0.25">
      <c r="P14140" s="167"/>
      <c r="Q14140" s="168"/>
    </row>
    <row r="14141" spans="16:17" ht="0" hidden="1" customHeight="1" x14ac:dyDescent="0.25">
      <c r="P14141" s="167"/>
      <c r="Q14141" s="168"/>
    </row>
    <row r="14142" spans="16:17" ht="0" hidden="1" customHeight="1" x14ac:dyDescent="0.25">
      <c r="P14142" s="167"/>
      <c r="Q14142" s="168"/>
    </row>
    <row r="14143" spans="16:17" ht="0" hidden="1" customHeight="1" x14ac:dyDescent="0.25">
      <c r="P14143" s="167"/>
      <c r="Q14143" s="168"/>
    </row>
    <row r="14144" spans="16:17" ht="0" hidden="1" customHeight="1" x14ac:dyDescent="0.25">
      <c r="P14144" s="167"/>
      <c r="Q14144" s="168"/>
    </row>
    <row r="14145" spans="16:17" ht="0" hidden="1" customHeight="1" x14ac:dyDescent="0.25">
      <c r="P14145" s="167"/>
      <c r="Q14145" s="168"/>
    </row>
    <row r="14146" spans="16:17" ht="0" hidden="1" customHeight="1" x14ac:dyDescent="0.25">
      <c r="P14146" s="167"/>
      <c r="Q14146" s="168"/>
    </row>
    <row r="14147" spans="16:17" ht="0" hidden="1" customHeight="1" x14ac:dyDescent="0.25">
      <c r="P14147" s="167"/>
      <c r="Q14147" s="168"/>
    </row>
    <row r="14148" spans="16:17" ht="0" hidden="1" customHeight="1" x14ac:dyDescent="0.25">
      <c r="P14148" s="167"/>
      <c r="Q14148" s="168"/>
    </row>
    <row r="14149" spans="16:17" ht="0" hidden="1" customHeight="1" x14ac:dyDescent="0.25">
      <c r="P14149" s="167"/>
      <c r="Q14149" s="168"/>
    </row>
    <row r="14150" spans="16:17" ht="0" hidden="1" customHeight="1" x14ac:dyDescent="0.25">
      <c r="P14150" s="167"/>
      <c r="Q14150" s="168"/>
    </row>
    <row r="14151" spans="16:17" ht="0" hidden="1" customHeight="1" x14ac:dyDescent="0.25">
      <c r="P14151" s="167"/>
      <c r="Q14151" s="168"/>
    </row>
    <row r="14152" spans="16:17" ht="0" hidden="1" customHeight="1" x14ac:dyDescent="0.25">
      <c r="P14152" s="167"/>
      <c r="Q14152" s="168"/>
    </row>
    <row r="14153" spans="16:17" ht="0" hidden="1" customHeight="1" x14ac:dyDescent="0.25">
      <c r="P14153" s="167"/>
      <c r="Q14153" s="168"/>
    </row>
    <row r="14154" spans="16:17" ht="0" hidden="1" customHeight="1" x14ac:dyDescent="0.25">
      <c r="P14154" s="167"/>
      <c r="Q14154" s="168"/>
    </row>
    <row r="14155" spans="16:17" ht="0" hidden="1" customHeight="1" x14ac:dyDescent="0.25">
      <c r="P14155" s="167"/>
      <c r="Q14155" s="168"/>
    </row>
    <row r="14156" spans="16:17" ht="0" hidden="1" customHeight="1" x14ac:dyDescent="0.25">
      <c r="P14156" s="167"/>
      <c r="Q14156" s="168"/>
    </row>
    <row r="14157" spans="16:17" ht="0" hidden="1" customHeight="1" x14ac:dyDescent="0.25">
      <c r="P14157" s="167"/>
      <c r="Q14157" s="168"/>
    </row>
    <row r="14158" spans="16:17" ht="0" hidden="1" customHeight="1" x14ac:dyDescent="0.25">
      <c r="P14158" s="167"/>
      <c r="Q14158" s="168"/>
    </row>
    <row r="14159" spans="16:17" ht="0" hidden="1" customHeight="1" x14ac:dyDescent="0.25">
      <c r="P14159" s="167"/>
      <c r="Q14159" s="168"/>
    </row>
    <row r="14160" spans="16:17" ht="0" hidden="1" customHeight="1" x14ac:dyDescent="0.25">
      <c r="P14160" s="167"/>
      <c r="Q14160" s="168"/>
    </row>
    <row r="14161" spans="16:17" ht="0" hidden="1" customHeight="1" x14ac:dyDescent="0.25">
      <c r="P14161" s="167"/>
      <c r="Q14161" s="168"/>
    </row>
    <row r="14162" spans="16:17" ht="0" hidden="1" customHeight="1" x14ac:dyDescent="0.25">
      <c r="P14162" s="167"/>
      <c r="Q14162" s="168"/>
    </row>
    <row r="14163" spans="16:17" ht="0" hidden="1" customHeight="1" x14ac:dyDescent="0.25">
      <c r="P14163" s="167"/>
      <c r="Q14163" s="168"/>
    </row>
    <row r="14164" spans="16:17" ht="0" hidden="1" customHeight="1" x14ac:dyDescent="0.25">
      <c r="P14164" s="167"/>
      <c r="Q14164" s="168"/>
    </row>
    <row r="14165" spans="16:17" ht="0" hidden="1" customHeight="1" x14ac:dyDescent="0.25">
      <c r="P14165" s="167"/>
      <c r="Q14165" s="168"/>
    </row>
    <row r="14166" spans="16:17" ht="0" hidden="1" customHeight="1" x14ac:dyDescent="0.25">
      <c r="P14166" s="167"/>
      <c r="Q14166" s="168"/>
    </row>
    <row r="14167" spans="16:17" ht="0" hidden="1" customHeight="1" x14ac:dyDescent="0.25">
      <c r="P14167" s="167"/>
      <c r="Q14167" s="168"/>
    </row>
    <row r="14168" spans="16:17" ht="0" hidden="1" customHeight="1" x14ac:dyDescent="0.25">
      <c r="P14168" s="167"/>
      <c r="Q14168" s="168"/>
    </row>
    <row r="14169" spans="16:17" ht="0" hidden="1" customHeight="1" x14ac:dyDescent="0.25">
      <c r="P14169" s="167"/>
      <c r="Q14169" s="168"/>
    </row>
    <row r="14170" spans="16:17" ht="0" hidden="1" customHeight="1" x14ac:dyDescent="0.25">
      <c r="P14170" s="167"/>
      <c r="Q14170" s="168"/>
    </row>
    <row r="14171" spans="16:17" ht="0" hidden="1" customHeight="1" x14ac:dyDescent="0.25">
      <c r="P14171" s="167"/>
      <c r="Q14171" s="168"/>
    </row>
    <row r="14172" spans="16:17" ht="0" hidden="1" customHeight="1" x14ac:dyDescent="0.25">
      <c r="P14172" s="167"/>
      <c r="Q14172" s="168"/>
    </row>
    <row r="14173" spans="16:17" ht="0" hidden="1" customHeight="1" x14ac:dyDescent="0.25">
      <c r="P14173" s="167"/>
      <c r="Q14173" s="168"/>
    </row>
    <row r="14174" spans="16:17" ht="0" hidden="1" customHeight="1" x14ac:dyDescent="0.25">
      <c r="P14174" s="167"/>
      <c r="Q14174" s="168"/>
    </row>
    <row r="14175" spans="16:17" ht="0" hidden="1" customHeight="1" x14ac:dyDescent="0.25">
      <c r="P14175" s="167"/>
      <c r="Q14175" s="168"/>
    </row>
    <row r="14176" spans="16:17" ht="0" hidden="1" customHeight="1" x14ac:dyDescent="0.25">
      <c r="P14176" s="167"/>
      <c r="Q14176" s="168"/>
    </row>
    <row r="14177" spans="16:17" ht="0" hidden="1" customHeight="1" x14ac:dyDescent="0.25">
      <c r="P14177" s="167"/>
      <c r="Q14177" s="168"/>
    </row>
    <row r="14178" spans="16:17" ht="0" hidden="1" customHeight="1" x14ac:dyDescent="0.25">
      <c r="P14178" s="167"/>
      <c r="Q14178" s="168"/>
    </row>
    <row r="14179" spans="16:17" ht="0" hidden="1" customHeight="1" x14ac:dyDescent="0.25">
      <c r="P14179" s="167"/>
      <c r="Q14179" s="168"/>
    </row>
    <row r="14180" spans="16:17" ht="0" hidden="1" customHeight="1" x14ac:dyDescent="0.25">
      <c r="P14180" s="167"/>
      <c r="Q14180" s="168"/>
    </row>
    <row r="14181" spans="16:17" ht="0" hidden="1" customHeight="1" x14ac:dyDescent="0.25">
      <c r="P14181" s="167"/>
      <c r="Q14181" s="168"/>
    </row>
    <row r="14182" spans="16:17" ht="0" hidden="1" customHeight="1" x14ac:dyDescent="0.25">
      <c r="P14182" s="167"/>
      <c r="Q14182" s="168"/>
    </row>
    <row r="14183" spans="16:17" ht="0" hidden="1" customHeight="1" x14ac:dyDescent="0.25">
      <c r="P14183" s="167"/>
      <c r="Q14183" s="168"/>
    </row>
    <row r="14184" spans="16:17" ht="0" hidden="1" customHeight="1" x14ac:dyDescent="0.25">
      <c r="P14184" s="167"/>
      <c r="Q14184" s="168"/>
    </row>
    <row r="14185" spans="16:17" ht="0" hidden="1" customHeight="1" x14ac:dyDescent="0.25">
      <c r="P14185" s="167"/>
      <c r="Q14185" s="168"/>
    </row>
    <row r="14186" spans="16:17" ht="0" hidden="1" customHeight="1" x14ac:dyDescent="0.25">
      <c r="P14186" s="167"/>
      <c r="Q14186" s="168"/>
    </row>
    <row r="14187" spans="16:17" ht="0" hidden="1" customHeight="1" x14ac:dyDescent="0.25">
      <c r="P14187" s="167"/>
      <c r="Q14187" s="168"/>
    </row>
    <row r="14188" spans="16:17" ht="0" hidden="1" customHeight="1" x14ac:dyDescent="0.25">
      <c r="P14188" s="167"/>
      <c r="Q14188" s="168"/>
    </row>
    <row r="14189" spans="16:17" ht="0" hidden="1" customHeight="1" x14ac:dyDescent="0.25">
      <c r="P14189" s="167"/>
      <c r="Q14189" s="168"/>
    </row>
    <row r="14190" spans="16:17" ht="0" hidden="1" customHeight="1" x14ac:dyDescent="0.25">
      <c r="P14190" s="167"/>
      <c r="Q14190" s="168"/>
    </row>
    <row r="14191" spans="16:17" ht="0" hidden="1" customHeight="1" x14ac:dyDescent="0.25">
      <c r="P14191" s="167"/>
      <c r="Q14191" s="168"/>
    </row>
    <row r="14192" spans="16:17" ht="0" hidden="1" customHeight="1" x14ac:dyDescent="0.25">
      <c r="P14192" s="167"/>
      <c r="Q14192" s="168"/>
    </row>
    <row r="14193" spans="16:17" ht="0" hidden="1" customHeight="1" x14ac:dyDescent="0.25">
      <c r="P14193" s="167"/>
      <c r="Q14193" s="168"/>
    </row>
    <row r="14194" spans="16:17" ht="0" hidden="1" customHeight="1" x14ac:dyDescent="0.25">
      <c r="P14194" s="167"/>
      <c r="Q14194" s="168"/>
    </row>
    <row r="14195" spans="16:17" ht="0" hidden="1" customHeight="1" x14ac:dyDescent="0.25">
      <c r="P14195" s="167"/>
      <c r="Q14195" s="168"/>
    </row>
    <row r="14196" spans="16:17" ht="0" hidden="1" customHeight="1" x14ac:dyDescent="0.25">
      <c r="P14196" s="167"/>
      <c r="Q14196" s="168"/>
    </row>
    <row r="14197" spans="16:17" ht="0" hidden="1" customHeight="1" x14ac:dyDescent="0.25">
      <c r="P14197" s="167"/>
      <c r="Q14197" s="168"/>
    </row>
    <row r="14198" spans="16:17" ht="0" hidden="1" customHeight="1" x14ac:dyDescent="0.25">
      <c r="P14198" s="167"/>
      <c r="Q14198" s="168"/>
    </row>
    <row r="14199" spans="16:17" ht="0" hidden="1" customHeight="1" x14ac:dyDescent="0.25">
      <c r="P14199" s="167"/>
      <c r="Q14199" s="168"/>
    </row>
    <row r="14200" spans="16:17" ht="0" hidden="1" customHeight="1" x14ac:dyDescent="0.25">
      <c r="P14200" s="167"/>
      <c r="Q14200" s="168"/>
    </row>
    <row r="14201" spans="16:17" ht="0" hidden="1" customHeight="1" x14ac:dyDescent="0.25">
      <c r="P14201" s="167"/>
      <c r="Q14201" s="168"/>
    </row>
    <row r="14202" spans="16:17" ht="0" hidden="1" customHeight="1" x14ac:dyDescent="0.25">
      <c r="P14202" s="167"/>
      <c r="Q14202" s="168"/>
    </row>
    <row r="14203" spans="16:17" ht="0" hidden="1" customHeight="1" x14ac:dyDescent="0.25">
      <c r="P14203" s="167"/>
      <c r="Q14203" s="168"/>
    </row>
    <row r="14204" spans="16:17" ht="0" hidden="1" customHeight="1" x14ac:dyDescent="0.25">
      <c r="P14204" s="167"/>
      <c r="Q14204" s="168"/>
    </row>
    <row r="14205" spans="16:17" ht="0" hidden="1" customHeight="1" x14ac:dyDescent="0.25">
      <c r="P14205" s="167"/>
      <c r="Q14205" s="168"/>
    </row>
    <row r="14206" spans="16:17" ht="0" hidden="1" customHeight="1" x14ac:dyDescent="0.25">
      <c r="P14206" s="167"/>
      <c r="Q14206" s="168"/>
    </row>
    <row r="14207" spans="16:17" ht="0" hidden="1" customHeight="1" x14ac:dyDescent="0.25">
      <c r="P14207" s="167"/>
      <c r="Q14207" s="168"/>
    </row>
    <row r="14208" spans="16:17" ht="0" hidden="1" customHeight="1" x14ac:dyDescent="0.25">
      <c r="P14208" s="167"/>
      <c r="Q14208" s="168"/>
    </row>
    <row r="14209" spans="16:17" ht="0" hidden="1" customHeight="1" x14ac:dyDescent="0.25">
      <c r="P14209" s="167"/>
      <c r="Q14209" s="168"/>
    </row>
    <row r="14210" spans="16:17" ht="0" hidden="1" customHeight="1" x14ac:dyDescent="0.25">
      <c r="P14210" s="167"/>
      <c r="Q14210" s="168"/>
    </row>
    <row r="14211" spans="16:17" ht="0" hidden="1" customHeight="1" x14ac:dyDescent="0.25">
      <c r="P14211" s="167"/>
      <c r="Q14211" s="168"/>
    </row>
    <row r="14212" spans="16:17" ht="0" hidden="1" customHeight="1" x14ac:dyDescent="0.25">
      <c r="P14212" s="167"/>
      <c r="Q14212" s="168"/>
    </row>
    <row r="14213" spans="16:17" ht="0" hidden="1" customHeight="1" x14ac:dyDescent="0.25">
      <c r="P14213" s="167"/>
      <c r="Q14213" s="168"/>
    </row>
    <row r="14214" spans="16:17" ht="0" hidden="1" customHeight="1" x14ac:dyDescent="0.25">
      <c r="P14214" s="167"/>
      <c r="Q14214" s="168"/>
    </row>
    <row r="14215" spans="16:17" ht="0" hidden="1" customHeight="1" x14ac:dyDescent="0.25">
      <c r="P14215" s="167"/>
      <c r="Q14215" s="168"/>
    </row>
    <row r="14216" spans="16:17" ht="0" hidden="1" customHeight="1" x14ac:dyDescent="0.25">
      <c r="P14216" s="167"/>
      <c r="Q14216" s="168"/>
    </row>
    <row r="14217" spans="16:17" ht="0" hidden="1" customHeight="1" x14ac:dyDescent="0.25">
      <c r="P14217" s="167"/>
      <c r="Q14217" s="168"/>
    </row>
    <row r="14218" spans="16:17" ht="0" hidden="1" customHeight="1" x14ac:dyDescent="0.25">
      <c r="P14218" s="167"/>
      <c r="Q14218" s="168"/>
    </row>
    <row r="14219" spans="16:17" ht="0" hidden="1" customHeight="1" x14ac:dyDescent="0.25">
      <c r="P14219" s="167"/>
      <c r="Q14219" s="168"/>
    </row>
    <row r="14220" spans="16:17" ht="0" hidden="1" customHeight="1" x14ac:dyDescent="0.25">
      <c r="P14220" s="167"/>
      <c r="Q14220" s="168"/>
    </row>
    <row r="14221" spans="16:17" ht="0" hidden="1" customHeight="1" x14ac:dyDescent="0.25">
      <c r="P14221" s="167"/>
      <c r="Q14221" s="168"/>
    </row>
    <row r="14222" spans="16:17" ht="0" hidden="1" customHeight="1" x14ac:dyDescent="0.25">
      <c r="P14222" s="167"/>
      <c r="Q14222" s="168"/>
    </row>
    <row r="14223" spans="16:17" ht="0" hidden="1" customHeight="1" x14ac:dyDescent="0.25">
      <c r="P14223" s="167"/>
      <c r="Q14223" s="168"/>
    </row>
    <row r="14224" spans="16:17" ht="0" hidden="1" customHeight="1" x14ac:dyDescent="0.25">
      <c r="P14224" s="167"/>
      <c r="Q14224" s="168"/>
    </row>
    <row r="14225" spans="16:17" ht="0" hidden="1" customHeight="1" x14ac:dyDescent="0.25">
      <c r="P14225" s="167"/>
      <c r="Q14225" s="168"/>
    </row>
    <row r="14226" spans="16:17" ht="0" hidden="1" customHeight="1" x14ac:dyDescent="0.25">
      <c r="P14226" s="167"/>
      <c r="Q14226" s="168"/>
    </row>
    <row r="14227" spans="16:17" ht="0" hidden="1" customHeight="1" x14ac:dyDescent="0.25">
      <c r="P14227" s="167"/>
      <c r="Q14227" s="168"/>
    </row>
    <row r="14228" spans="16:17" ht="0" hidden="1" customHeight="1" x14ac:dyDescent="0.25">
      <c r="P14228" s="167"/>
      <c r="Q14228" s="168"/>
    </row>
    <row r="14229" spans="16:17" ht="0" hidden="1" customHeight="1" x14ac:dyDescent="0.25">
      <c r="P14229" s="167"/>
      <c r="Q14229" s="168"/>
    </row>
    <row r="14230" spans="16:17" ht="0" hidden="1" customHeight="1" x14ac:dyDescent="0.25">
      <c r="P14230" s="167"/>
      <c r="Q14230" s="168"/>
    </row>
    <row r="14231" spans="16:17" ht="0" hidden="1" customHeight="1" x14ac:dyDescent="0.25">
      <c r="P14231" s="167"/>
      <c r="Q14231" s="168"/>
    </row>
    <row r="14232" spans="16:17" ht="0" hidden="1" customHeight="1" x14ac:dyDescent="0.25">
      <c r="P14232" s="167"/>
      <c r="Q14232" s="168"/>
    </row>
    <row r="14233" spans="16:17" ht="0" hidden="1" customHeight="1" x14ac:dyDescent="0.25">
      <c r="P14233" s="167"/>
      <c r="Q14233" s="168"/>
    </row>
    <row r="14234" spans="16:17" ht="0" hidden="1" customHeight="1" x14ac:dyDescent="0.25">
      <c r="P14234" s="167"/>
      <c r="Q14234" s="168"/>
    </row>
    <row r="14235" spans="16:17" ht="0" hidden="1" customHeight="1" x14ac:dyDescent="0.25">
      <c r="P14235" s="167"/>
      <c r="Q14235" s="168"/>
    </row>
    <row r="14236" spans="16:17" ht="0" hidden="1" customHeight="1" x14ac:dyDescent="0.25">
      <c r="P14236" s="167"/>
      <c r="Q14236" s="168"/>
    </row>
    <row r="14237" spans="16:17" ht="0" hidden="1" customHeight="1" x14ac:dyDescent="0.25">
      <c r="P14237" s="167"/>
      <c r="Q14237" s="168"/>
    </row>
    <row r="14238" spans="16:17" ht="0" hidden="1" customHeight="1" x14ac:dyDescent="0.25">
      <c r="P14238" s="167"/>
      <c r="Q14238" s="168"/>
    </row>
    <row r="14239" spans="16:17" ht="0" hidden="1" customHeight="1" x14ac:dyDescent="0.25">
      <c r="P14239" s="167"/>
      <c r="Q14239" s="168"/>
    </row>
    <row r="14240" spans="16:17" ht="0" hidden="1" customHeight="1" x14ac:dyDescent="0.25">
      <c r="P14240" s="167"/>
      <c r="Q14240" s="168"/>
    </row>
    <row r="14241" spans="16:17" ht="0" hidden="1" customHeight="1" x14ac:dyDescent="0.25">
      <c r="P14241" s="167"/>
      <c r="Q14241" s="168"/>
    </row>
    <row r="14242" spans="16:17" ht="0" hidden="1" customHeight="1" x14ac:dyDescent="0.25">
      <c r="P14242" s="167"/>
      <c r="Q14242" s="168"/>
    </row>
    <row r="14243" spans="16:17" ht="0" hidden="1" customHeight="1" x14ac:dyDescent="0.25">
      <c r="P14243" s="167"/>
      <c r="Q14243" s="168"/>
    </row>
    <row r="14244" spans="16:17" ht="0" hidden="1" customHeight="1" x14ac:dyDescent="0.25">
      <c r="P14244" s="167"/>
      <c r="Q14244" s="168"/>
    </row>
    <row r="14245" spans="16:17" ht="0" hidden="1" customHeight="1" x14ac:dyDescent="0.25">
      <c r="P14245" s="167"/>
      <c r="Q14245" s="168"/>
    </row>
    <row r="14246" spans="16:17" ht="0" hidden="1" customHeight="1" x14ac:dyDescent="0.25">
      <c r="P14246" s="167"/>
      <c r="Q14246" s="168"/>
    </row>
    <row r="14247" spans="16:17" ht="0" hidden="1" customHeight="1" x14ac:dyDescent="0.25">
      <c r="P14247" s="167"/>
      <c r="Q14247" s="168"/>
    </row>
    <row r="14248" spans="16:17" ht="0" hidden="1" customHeight="1" x14ac:dyDescent="0.25">
      <c r="P14248" s="167"/>
      <c r="Q14248" s="168"/>
    </row>
    <row r="14249" spans="16:17" ht="0" hidden="1" customHeight="1" x14ac:dyDescent="0.25">
      <c r="P14249" s="167"/>
      <c r="Q14249" s="168"/>
    </row>
    <row r="14250" spans="16:17" ht="0" hidden="1" customHeight="1" x14ac:dyDescent="0.25">
      <c r="P14250" s="167"/>
      <c r="Q14250" s="168"/>
    </row>
    <row r="14251" spans="16:17" ht="0" hidden="1" customHeight="1" x14ac:dyDescent="0.25">
      <c r="P14251" s="167"/>
      <c r="Q14251" s="168"/>
    </row>
    <row r="14252" spans="16:17" ht="0" hidden="1" customHeight="1" x14ac:dyDescent="0.25">
      <c r="P14252" s="167"/>
      <c r="Q14252" s="168"/>
    </row>
    <row r="14253" spans="16:17" ht="0" hidden="1" customHeight="1" x14ac:dyDescent="0.25">
      <c r="P14253" s="167"/>
      <c r="Q14253" s="168"/>
    </row>
    <row r="14254" spans="16:17" ht="0" hidden="1" customHeight="1" x14ac:dyDescent="0.25">
      <c r="P14254" s="167"/>
      <c r="Q14254" s="168"/>
    </row>
    <row r="14255" spans="16:17" ht="0" hidden="1" customHeight="1" x14ac:dyDescent="0.25">
      <c r="P14255" s="167"/>
      <c r="Q14255" s="168"/>
    </row>
    <row r="14256" spans="16:17" ht="0" hidden="1" customHeight="1" x14ac:dyDescent="0.25">
      <c r="P14256" s="167"/>
      <c r="Q14256" s="168"/>
    </row>
    <row r="14257" spans="16:17" ht="0" hidden="1" customHeight="1" x14ac:dyDescent="0.25">
      <c r="P14257" s="167"/>
      <c r="Q14257" s="168"/>
    </row>
    <row r="14258" spans="16:17" ht="0" hidden="1" customHeight="1" x14ac:dyDescent="0.25">
      <c r="P14258" s="167"/>
      <c r="Q14258" s="168"/>
    </row>
    <row r="14259" spans="16:17" ht="0" hidden="1" customHeight="1" x14ac:dyDescent="0.25">
      <c r="P14259" s="167"/>
      <c r="Q14259" s="168"/>
    </row>
    <row r="14260" spans="16:17" ht="0" hidden="1" customHeight="1" x14ac:dyDescent="0.25">
      <c r="P14260" s="167"/>
      <c r="Q14260" s="168"/>
    </row>
    <row r="14261" spans="16:17" ht="0" hidden="1" customHeight="1" x14ac:dyDescent="0.25">
      <c r="P14261" s="167"/>
      <c r="Q14261" s="168"/>
    </row>
    <row r="14262" spans="16:17" ht="0" hidden="1" customHeight="1" x14ac:dyDescent="0.25">
      <c r="P14262" s="167"/>
      <c r="Q14262" s="168"/>
    </row>
    <row r="14263" spans="16:17" ht="0" hidden="1" customHeight="1" x14ac:dyDescent="0.25">
      <c r="P14263" s="167"/>
      <c r="Q14263" s="168"/>
    </row>
    <row r="14264" spans="16:17" ht="0" hidden="1" customHeight="1" x14ac:dyDescent="0.25">
      <c r="P14264" s="167"/>
      <c r="Q14264" s="168"/>
    </row>
    <row r="14265" spans="16:17" ht="0" hidden="1" customHeight="1" x14ac:dyDescent="0.25">
      <c r="P14265" s="167"/>
      <c r="Q14265" s="168"/>
    </row>
    <row r="14266" spans="16:17" ht="0" hidden="1" customHeight="1" x14ac:dyDescent="0.25">
      <c r="P14266" s="167"/>
      <c r="Q14266" s="168"/>
    </row>
    <row r="14267" spans="16:17" ht="0" hidden="1" customHeight="1" x14ac:dyDescent="0.25">
      <c r="P14267" s="167"/>
      <c r="Q14267" s="168"/>
    </row>
    <row r="14268" spans="16:17" ht="0" hidden="1" customHeight="1" x14ac:dyDescent="0.25">
      <c r="P14268" s="167"/>
      <c r="Q14268" s="168"/>
    </row>
    <row r="14269" spans="16:17" ht="0" hidden="1" customHeight="1" x14ac:dyDescent="0.25">
      <c r="P14269" s="167"/>
      <c r="Q14269" s="168"/>
    </row>
    <row r="14270" spans="16:17" ht="0" hidden="1" customHeight="1" x14ac:dyDescent="0.25">
      <c r="P14270" s="167"/>
      <c r="Q14270" s="168"/>
    </row>
    <row r="14271" spans="16:17" ht="0" hidden="1" customHeight="1" x14ac:dyDescent="0.25">
      <c r="P14271" s="167"/>
      <c r="Q14271" s="168"/>
    </row>
    <row r="14272" spans="16:17" ht="0" hidden="1" customHeight="1" x14ac:dyDescent="0.25">
      <c r="P14272" s="167"/>
      <c r="Q14272" s="168"/>
    </row>
    <row r="14273" spans="16:17" ht="0" hidden="1" customHeight="1" x14ac:dyDescent="0.25">
      <c r="P14273" s="167"/>
      <c r="Q14273" s="168"/>
    </row>
    <row r="14274" spans="16:17" ht="0" hidden="1" customHeight="1" x14ac:dyDescent="0.25">
      <c r="P14274" s="167"/>
      <c r="Q14274" s="168"/>
    </row>
    <row r="14275" spans="16:17" ht="0" hidden="1" customHeight="1" x14ac:dyDescent="0.25">
      <c r="P14275" s="167"/>
      <c r="Q14275" s="168"/>
    </row>
    <row r="14276" spans="16:17" ht="0" hidden="1" customHeight="1" x14ac:dyDescent="0.25">
      <c r="P14276" s="167"/>
      <c r="Q14276" s="168"/>
    </row>
    <row r="14277" spans="16:17" ht="0" hidden="1" customHeight="1" x14ac:dyDescent="0.25">
      <c r="P14277" s="167"/>
      <c r="Q14277" s="168"/>
    </row>
    <row r="14278" spans="16:17" ht="0" hidden="1" customHeight="1" x14ac:dyDescent="0.25">
      <c r="P14278" s="167"/>
      <c r="Q14278" s="168"/>
    </row>
    <row r="14279" spans="16:17" ht="0" hidden="1" customHeight="1" x14ac:dyDescent="0.25">
      <c r="P14279" s="167"/>
      <c r="Q14279" s="168"/>
    </row>
    <row r="14280" spans="16:17" ht="0" hidden="1" customHeight="1" x14ac:dyDescent="0.25">
      <c r="P14280" s="167"/>
      <c r="Q14280" s="168"/>
    </row>
    <row r="14281" spans="16:17" ht="0" hidden="1" customHeight="1" x14ac:dyDescent="0.25">
      <c r="P14281" s="167"/>
      <c r="Q14281" s="168"/>
    </row>
    <row r="14282" spans="16:17" ht="0" hidden="1" customHeight="1" x14ac:dyDescent="0.25">
      <c r="P14282" s="167"/>
      <c r="Q14282" s="168"/>
    </row>
    <row r="14283" spans="16:17" ht="0" hidden="1" customHeight="1" x14ac:dyDescent="0.25">
      <c r="P14283" s="167"/>
      <c r="Q14283" s="168"/>
    </row>
    <row r="14284" spans="16:17" ht="0" hidden="1" customHeight="1" x14ac:dyDescent="0.25">
      <c r="P14284" s="167"/>
      <c r="Q14284" s="168"/>
    </row>
    <row r="14285" spans="16:17" ht="0" hidden="1" customHeight="1" x14ac:dyDescent="0.25">
      <c r="P14285" s="167"/>
      <c r="Q14285" s="168"/>
    </row>
    <row r="14286" spans="16:17" ht="0" hidden="1" customHeight="1" x14ac:dyDescent="0.25">
      <c r="P14286" s="167"/>
      <c r="Q14286" s="168"/>
    </row>
    <row r="14287" spans="16:17" ht="0" hidden="1" customHeight="1" x14ac:dyDescent="0.25">
      <c r="P14287" s="167"/>
      <c r="Q14287" s="168"/>
    </row>
    <row r="14288" spans="16:17" ht="0" hidden="1" customHeight="1" x14ac:dyDescent="0.25">
      <c r="P14288" s="167"/>
      <c r="Q14288" s="168"/>
    </row>
    <row r="14289" spans="16:17" ht="0" hidden="1" customHeight="1" x14ac:dyDescent="0.25">
      <c r="P14289" s="167"/>
      <c r="Q14289" s="168"/>
    </row>
    <row r="14290" spans="16:17" ht="0" hidden="1" customHeight="1" x14ac:dyDescent="0.25">
      <c r="P14290" s="167"/>
      <c r="Q14290" s="168"/>
    </row>
    <row r="14291" spans="16:17" ht="0" hidden="1" customHeight="1" x14ac:dyDescent="0.25">
      <c r="P14291" s="167"/>
      <c r="Q14291" s="168"/>
    </row>
    <row r="14292" spans="16:17" ht="0" hidden="1" customHeight="1" x14ac:dyDescent="0.25">
      <c r="P14292" s="167"/>
      <c r="Q14292" s="168"/>
    </row>
    <row r="14293" spans="16:17" ht="0" hidden="1" customHeight="1" x14ac:dyDescent="0.25">
      <c r="P14293" s="167"/>
      <c r="Q14293" s="168"/>
    </row>
    <row r="14294" spans="16:17" ht="0" hidden="1" customHeight="1" x14ac:dyDescent="0.25">
      <c r="P14294" s="167"/>
      <c r="Q14294" s="168"/>
    </row>
    <row r="14295" spans="16:17" ht="0" hidden="1" customHeight="1" x14ac:dyDescent="0.25">
      <c r="P14295" s="167"/>
      <c r="Q14295" s="168"/>
    </row>
    <row r="14296" spans="16:17" ht="0" hidden="1" customHeight="1" x14ac:dyDescent="0.25">
      <c r="P14296" s="167"/>
      <c r="Q14296" s="168"/>
    </row>
    <row r="14297" spans="16:17" ht="0" hidden="1" customHeight="1" x14ac:dyDescent="0.25">
      <c r="P14297" s="167"/>
      <c r="Q14297" s="168"/>
    </row>
    <row r="14298" spans="16:17" ht="0" hidden="1" customHeight="1" x14ac:dyDescent="0.25">
      <c r="P14298" s="167"/>
      <c r="Q14298" s="168"/>
    </row>
    <row r="14299" spans="16:17" ht="0" hidden="1" customHeight="1" x14ac:dyDescent="0.25">
      <c r="P14299" s="167"/>
      <c r="Q14299" s="168"/>
    </row>
    <row r="14300" spans="16:17" ht="0" hidden="1" customHeight="1" x14ac:dyDescent="0.25">
      <c r="P14300" s="167"/>
      <c r="Q14300" s="168"/>
    </row>
    <row r="14301" spans="16:17" ht="0" hidden="1" customHeight="1" x14ac:dyDescent="0.25">
      <c r="P14301" s="167"/>
      <c r="Q14301" s="168"/>
    </row>
    <row r="14302" spans="16:17" ht="0" hidden="1" customHeight="1" x14ac:dyDescent="0.25">
      <c r="P14302" s="167"/>
      <c r="Q14302" s="168"/>
    </row>
    <row r="14303" spans="16:17" ht="0" hidden="1" customHeight="1" x14ac:dyDescent="0.25">
      <c r="P14303" s="167"/>
      <c r="Q14303" s="168"/>
    </row>
    <row r="14304" spans="16:17" ht="0" hidden="1" customHeight="1" x14ac:dyDescent="0.25">
      <c r="P14304" s="167"/>
      <c r="Q14304" s="168"/>
    </row>
    <row r="14305" spans="16:17" ht="0" hidden="1" customHeight="1" x14ac:dyDescent="0.25">
      <c r="P14305" s="167"/>
      <c r="Q14305" s="168"/>
    </row>
    <row r="14306" spans="16:17" ht="0" hidden="1" customHeight="1" x14ac:dyDescent="0.25">
      <c r="P14306" s="167"/>
      <c r="Q14306" s="168"/>
    </row>
    <row r="14307" spans="16:17" ht="0" hidden="1" customHeight="1" x14ac:dyDescent="0.25">
      <c r="P14307" s="167"/>
      <c r="Q14307" s="168"/>
    </row>
    <row r="14308" spans="16:17" ht="0" hidden="1" customHeight="1" x14ac:dyDescent="0.25">
      <c r="P14308" s="167"/>
      <c r="Q14308" s="168"/>
    </row>
    <row r="14309" spans="16:17" ht="0" hidden="1" customHeight="1" x14ac:dyDescent="0.25">
      <c r="P14309" s="167"/>
      <c r="Q14309" s="168"/>
    </row>
    <row r="14310" spans="16:17" ht="0" hidden="1" customHeight="1" x14ac:dyDescent="0.25">
      <c r="P14310" s="167"/>
      <c r="Q14310" s="168"/>
    </row>
    <row r="14311" spans="16:17" ht="0" hidden="1" customHeight="1" x14ac:dyDescent="0.25">
      <c r="P14311" s="167"/>
      <c r="Q14311" s="168"/>
    </row>
    <row r="14312" spans="16:17" ht="0" hidden="1" customHeight="1" x14ac:dyDescent="0.25">
      <c r="P14312" s="167"/>
      <c r="Q14312" s="168"/>
    </row>
    <row r="14313" spans="16:17" ht="0" hidden="1" customHeight="1" x14ac:dyDescent="0.25">
      <c r="P14313" s="167"/>
      <c r="Q14313" s="168"/>
    </row>
    <row r="14314" spans="16:17" ht="0" hidden="1" customHeight="1" x14ac:dyDescent="0.25">
      <c r="P14314" s="167"/>
      <c r="Q14314" s="168"/>
    </row>
    <row r="14315" spans="16:17" ht="0" hidden="1" customHeight="1" x14ac:dyDescent="0.25">
      <c r="P14315" s="167"/>
      <c r="Q14315" s="168"/>
    </row>
    <row r="14316" spans="16:17" ht="0" hidden="1" customHeight="1" x14ac:dyDescent="0.25">
      <c r="P14316" s="167"/>
      <c r="Q14316" s="168"/>
    </row>
    <row r="14317" spans="16:17" ht="0" hidden="1" customHeight="1" x14ac:dyDescent="0.25">
      <c r="P14317" s="167"/>
      <c r="Q14317" s="168"/>
    </row>
    <row r="14318" spans="16:17" ht="0" hidden="1" customHeight="1" x14ac:dyDescent="0.25">
      <c r="P14318" s="167"/>
      <c r="Q14318" s="168"/>
    </row>
    <row r="14319" spans="16:17" ht="0" hidden="1" customHeight="1" x14ac:dyDescent="0.25">
      <c r="P14319" s="167"/>
      <c r="Q14319" s="168"/>
    </row>
    <row r="14320" spans="16:17" ht="0" hidden="1" customHeight="1" x14ac:dyDescent="0.25">
      <c r="P14320" s="167"/>
      <c r="Q14320" s="168"/>
    </row>
    <row r="14321" spans="16:17" ht="0" hidden="1" customHeight="1" x14ac:dyDescent="0.25">
      <c r="P14321" s="167"/>
      <c r="Q14321" s="168"/>
    </row>
    <row r="14322" spans="16:17" ht="0" hidden="1" customHeight="1" x14ac:dyDescent="0.25">
      <c r="P14322" s="167"/>
      <c r="Q14322" s="168"/>
    </row>
    <row r="14323" spans="16:17" ht="0" hidden="1" customHeight="1" x14ac:dyDescent="0.25">
      <c r="P14323" s="167"/>
      <c r="Q14323" s="168"/>
    </row>
    <row r="14324" spans="16:17" ht="0" hidden="1" customHeight="1" x14ac:dyDescent="0.25">
      <c r="P14324" s="167"/>
      <c r="Q14324" s="168"/>
    </row>
    <row r="14325" spans="16:17" ht="0" hidden="1" customHeight="1" x14ac:dyDescent="0.25">
      <c r="P14325" s="167"/>
      <c r="Q14325" s="168"/>
    </row>
    <row r="14326" spans="16:17" ht="0" hidden="1" customHeight="1" x14ac:dyDescent="0.25">
      <c r="P14326" s="167"/>
      <c r="Q14326" s="168"/>
    </row>
    <row r="14327" spans="16:17" ht="0" hidden="1" customHeight="1" x14ac:dyDescent="0.25">
      <c r="P14327" s="167"/>
      <c r="Q14327" s="168"/>
    </row>
    <row r="14328" spans="16:17" ht="0" hidden="1" customHeight="1" x14ac:dyDescent="0.25">
      <c r="P14328" s="167"/>
      <c r="Q14328" s="168"/>
    </row>
    <row r="14329" spans="16:17" ht="0" hidden="1" customHeight="1" x14ac:dyDescent="0.25">
      <c r="P14329" s="167"/>
      <c r="Q14329" s="168"/>
    </row>
    <row r="14330" spans="16:17" ht="0" hidden="1" customHeight="1" x14ac:dyDescent="0.25">
      <c r="P14330" s="167"/>
      <c r="Q14330" s="168"/>
    </row>
    <row r="14331" spans="16:17" ht="0" hidden="1" customHeight="1" x14ac:dyDescent="0.25">
      <c r="P14331" s="167"/>
      <c r="Q14331" s="168"/>
    </row>
    <row r="14332" spans="16:17" ht="0" hidden="1" customHeight="1" x14ac:dyDescent="0.25">
      <c r="P14332" s="167"/>
      <c r="Q14332" s="168"/>
    </row>
    <row r="14333" spans="16:17" ht="0" hidden="1" customHeight="1" x14ac:dyDescent="0.25">
      <c r="P14333" s="167"/>
      <c r="Q14333" s="168"/>
    </row>
    <row r="14334" spans="16:17" ht="0" hidden="1" customHeight="1" x14ac:dyDescent="0.25">
      <c r="P14334" s="167"/>
      <c r="Q14334" s="168"/>
    </row>
    <row r="14335" spans="16:17" ht="0" hidden="1" customHeight="1" x14ac:dyDescent="0.25">
      <c r="P14335" s="167"/>
      <c r="Q14335" s="168"/>
    </row>
    <row r="14336" spans="16:17" ht="0" hidden="1" customHeight="1" x14ac:dyDescent="0.25">
      <c r="P14336" s="167"/>
      <c r="Q14336" s="168"/>
    </row>
    <row r="14337" spans="16:17" ht="0" hidden="1" customHeight="1" x14ac:dyDescent="0.25">
      <c r="P14337" s="167"/>
      <c r="Q14337" s="168"/>
    </row>
    <row r="14338" spans="16:17" ht="0" hidden="1" customHeight="1" x14ac:dyDescent="0.25">
      <c r="P14338" s="167"/>
      <c r="Q14338" s="168"/>
    </row>
    <row r="14339" spans="16:17" ht="0" hidden="1" customHeight="1" x14ac:dyDescent="0.25">
      <c r="P14339" s="167"/>
      <c r="Q14339" s="168"/>
    </row>
    <row r="14340" spans="16:17" ht="0" hidden="1" customHeight="1" x14ac:dyDescent="0.25">
      <c r="P14340" s="167"/>
      <c r="Q14340" s="168"/>
    </row>
    <row r="14341" spans="16:17" ht="0" hidden="1" customHeight="1" x14ac:dyDescent="0.25">
      <c r="P14341" s="167"/>
      <c r="Q14341" s="168"/>
    </row>
    <row r="14342" spans="16:17" ht="0" hidden="1" customHeight="1" x14ac:dyDescent="0.25">
      <c r="P14342" s="167"/>
      <c r="Q14342" s="168"/>
    </row>
    <row r="14343" spans="16:17" ht="0" hidden="1" customHeight="1" x14ac:dyDescent="0.25">
      <c r="P14343" s="167"/>
      <c r="Q14343" s="168"/>
    </row>
    <row r="14344" spans="16:17" ht="0" hidden="1" customHeight="1" x14ac:dyDescent="0.25">
      <c r="P14344" s="167"/>
      <c r="Q14344" s="168"/>
    </row>
    <row r="14345" spans="16:17" ht="0" hidden="1" customHeight="1" x14ac:dyDescent="0.25">
      <c r="P14345" s="167"/>
      <c r="Q14345" s="168"/>
    </row>
    <row r="14346" spans="16:17" ht="0" hidden="1" customHeight="1" x14ac:dyDescent="0.25">
      <c r="P14346" s="167"/>
      <c r="Q14346" s="168"/>
    </row>
    <row r="14347" spans="16:17" ht="0" hidden="1" customHeight="1" x14ac:dyDescent="0.25">
      <c r="P14347" s="167"/>
      <c r="Q14347" s="168"/>
    </row>
    <row r="14348" spans="16:17" ht="0" hidden="1" customHeight="1" x14ac:dyDescent="0.25">
      <c r="P14348" s="167"/>
      <c r="Q14348" s="168"/>
    </row>
    <row r="14349" spans="16:17" ht="0" hidden="1" customHeight="1" x14ac:dyDescent="0.25">
      <c r="P14349" s="167"/>
      <c r="Q14349" s="168"/>
    </row>
    <row r="14350" spans="16:17" ht="0" hidden="1" customHeight="1" x14ac:dyDescent="0.25">
      <c r="P14350" s="167"/>
      <c r="Q14350" s="168"/>
    </row>
    <row r="14351" spans="16:17" ht="0" hidden="1" customHeight="1" x14ac:dyDescent="0.25">
      <c r="P14351" s="167"/>
      <c r="Q14351" s="168"/>
    </row>
    <row r="14352" spans="16:17" ht="0" hidden="1" customHeight="1" x14ac:dyDescent="0.25">
      <c r="P14352" s="167"/>
      <c r="Q14352" s="168"/>
    </row>
    <row r="14353" spans="16:17" ht="0" hidden="1" customHeight="1" x14ac:dyDescent="0.25">
      <c r="P14353" s="167"/>
      <c r="Q14353" s="168"/>
    </row>
    <row r="14354" spans="16:17" ht="0" hidden="1" customHeight="1" x14ac:dyDescent="0.25">
      <c r="P14354" s="167"/>
      <c r="Q14354" s="168"/>
    </row>
    <row r="14355" spans="16:17" ht="0" hidden="1" customHeight="1" x14ac:dyDescent="0.25">
      <c r="P14355" s="167"/>
      <c r="Q14355" s="168"/>
    </row>
    <row r="14356" spans="16:17" ht="0" hidden="1" customHeight="1" x14ac:dyDescent="0.25">
      <c r="P14356" s="167"/>
      <c r="Q14356" s="168"/>
    </row>
    <row r="14357" spans="16:17" ht="0" hidden="1" customHeight="1" x14ac:dyDescent="0.25">
      <c r="P14357" s="167"/>
      <c r="Q14357" s="168"/>
    </row>
    <row r="14358" spans="16:17" ht="0" hidden="1" customHeight="1" x14ac:dyDescent="0.25">
      <c r="P14358" s="167"/>
      <c r="Q14358" s="168"/>
    </row>
    <row r="14359" spans="16:17" ht="0" hidden="1" customHeight="1" x14ac:dyDescent="0.25">
      <c r="P14359" s="167"/>
      <c r="Q14359" s="168"/>
    </row>
    <row r="14360" spans="16:17" ht="0" hidden="1" customHeight="1" x14ac:dyDescent="0.25">
      <c r="P14360" s="167"/>
      <c r="Q14360" s="168"/>
    </row>
    <row r="14361" spans="16:17" ht="0" hidden="1" customHeight="1" x14ac:dyDescent="0.25">
      <c r="P14361" s="167"/>
      <c r="Q14361" s="168"/>
    </row>
    <row r="14362" spans="16:17" ht="0" hidden="1" customHeight="1" x14ac:dyDescent="0.25">
      <c r="P14362" s="167"/>
      <c r="Q14362" s="168"/>
    </row>
    <row r="14363" spans="16:17" ht="0" hidden="1" customHeight="1" x14ac:dyDescent="0.25">
      <c r="P14363" s="167"/>
      <c r="Q14363" s="168"/>
    </row>
    <row r="14364" spans="16:17" ht="0" hidden="1" customHeight="1" x14ac:dyDescent="0.25">
      <c r="P14364" s="167"/>
      <c r="Q14364" s="168"/>
    </row>
    <row r="14365" spans="16:17" ht="0" hidden="1" customHeight="1" x14ac:dyDescent="0.25">
      <c r="P14365" s="167"/>
      <c r="Q14365" s="168"/>
    </row>
    <row r="14366" spans="16:17" ht="0" hidden="1" customHeight="1" x14ac:dyDescent="0.25">
      <c r="P14366" s="167"/>
      <c r="Q14366" s="168"/>
    </row>
    <row r="14367" spans="16:17" ht="0" hidden="1" customHeight="1" x14ac:dyDescent="0.25">
      <c r="P14367" s="167"/>
      <c r="Q14367" s="168"/>
    </row>
    <row r="14368" spans="16:17" ht="0" hidden="1" customHeight="1" x14ac:dyDescent="0.25">
      <c r="P14368" s="167"/>
      <c r="Q14368" s="168"/>
    </row>
    <row r="14369" spans="16:17" ht="0" hidden="1" customHeight="1" x14ac:dyDescent="0.25">
      <c r="P14369" s="167"/>
      <c r="Q14369" s="168"/>
    </row>
    <row r="14370" spans="16:17" ht="0" hidden="1" customHeight="1" x14ac:dyDescent="0.25">
      <c r="P14370" s="167"/>
      <c r="Q14370" s="168"/>
    </row>
    <row r="14371" spans="16:17" ht="0" hidden="1" customHeight="1" x14ac:dyDescent="0.25">
      <c r="P14371" s="167"/>
      <c r="Q14371" s="168"/>
    </row>
    <row r="14372" spans="16:17" ht="0" hidden="1" customHeight="1" x14ac:dyDescent="0.25">
      <c r="P14372" s="167"/>
      <c r="Q14372" s="168"/>
    </row>
    <row r="14373" spans="16:17" ht="0" hidden="1" customHeight="1" x14ac:dyDescent="0.25">
      <c r="P14373" s="167"/>
      <c r="Q14373" s="168"/>
    </row>
    <row r="14374" spans="16:17" ht="0" hidden="1" customHeight="1" x14ac:dyDescent="0.25">
      <c r="P14374" s="167"/>
      <c r="Q14374" s="168"/>
    </row>
    <row r="14375" spans="16:17" ht="0" hidden="1" customHeight="1" x14ac:dyDescent="0.25">
      <c r="P14375" s="167"/>
      <c r="Q14375" s="168"/>
    </row>
    <row r="14376" spans="16:17" ht="0" hidden="1" customHeight="1" x14ac:dyDescent="0.25">
      <c r="P14376" s="167"/>
      <c r="Q14376" s="168"/>
    </row>
    <row r="14377" spans="16:17" ht="0" hidden="1" customHeight="1" x14ac:dyDescent="0.25">
      <c r="P14377" s="167"/>
      <c r="Q14377" s="168"/>
    </row>
    <row r="14378" spans="16:17" ht="0" hidden="1" customHeight="1" x14ac:dyDescent="0.25">
      <c r="P14378" s="167"/>
      <c r="Q14378" s="168"/>
    </row>
    <row r="14379" spans="16:17" ht="0" hidden="1" customHeight="1" x14ac:dyDescent="0.25">
      <c r="P14379" s="167"/>
      <c r="Q14379" s="168"/>
    </row>
    <row r="14380" spans="16:17" ht="0" hidden="1" customHeight="1" x14ac:dyDescent="0.25">
      <c r="P14380" s="167"/>
      <c r="Q14380" s="168"/>
    </row>
    <row r="14381" spans="16:17" ht="0" hidden="1" customHeight="1" x14ac:dyDescent="0.25">
      <c r="P14381" s="167"/>
      <c r="Q14381" s="168"/>
    </row>
    <row r="14382" spans="16:17" ht="0" hidden="1" customHeight="1" x14ac:dyDescent="0.25">
      <c r="P14382" s="167"/>
      <c r="Q14382" s="168"/>
    </row>
    <row r="14383" spans="16:17" ht="0" hidden="1" customHeight="1" x14ac:dyDescent="0.25">
      <c r="P14383" s="167"/>
      <c r="Q14383" s="168"/>
    </row>
    <row r="14384" spans="16:17" ht="0" hidden="1" customHeight="1" x14ac:dyDescent="0.25">
      <c r="P14384" s="167"/>
      <c r="Q14384" s="168"/>
    </row>
    <row r="14385" spans="16:17" ht="0" hidden="1" customHeight="1" x14ac:dyDescent="0.25">
      <c r="P14385" s="167"/>
      <c r="Q14385" s="168"/>
    </row>
    <row r="14386" spans="16:17" ht="0" hidden="1" customHeight="1" x14ac:dyDescent="0.25">
      <c r="P14386" s="167"/>
      <c r="Q14386" s="168"/>
    </row>
    <row r="14387" spans="16:17" ht="0" hidden="1" customHeight="1" x14ac:dyDescent="0.25">
      <c r="P14387" s="167"/>
      <c r="Q14387" s="168"/>
    </row>
    <row r="14388" spans="16:17" ht="0" hidden="1" customHeight="1" x14ac:dyDescent="0.25">
      <c r="P14388" s="167"/>
      <c r="Q14388" s="168"/>
    </row>
    <row r="14389" spans="16:17" ht="0" hidden="1" customHeight="1" x14ac:dyDescent="0.25">
      <c r="P14389" s="167"/>
      <c r="Q14389" s="168"/>
    </row>
    <row r="14390" spans="16:17" ht="0" hidden="1" customHeight="1" x14ac:dyDescent="0.25">
      <c r="P14390" s="167"/>
      <c r="Q14390" s="168"/>
    </row>
    <row r="14391" spans="16:17" ht="0" hidden="1" customHeight="1" x14ac:dyDescent="0.25">
      <c r="P14391" s="167"/>
      <c r="Q14391" s="168"/>
    </row>
    <row r="14392" spans="16:17" ht="0" hidden="1" customHeight="1" x14ac:dyDescent="0.25">
      <c r="P14392" s="167"/>
      <c r="Q14392" s="168"/>
    </row>
    <row r="14393" spans="16:17" ht="0" hidden="1" customHeight="1" x14ac:dyDescent="0.25">
      <c r="P14393" s="167"/>
      <c r="Q14393" s="168"/>
    </row>
    <row r="14394" spans="16:17" ht="0" hidden="1" customHeight="1" x14ac:dyDescent="0.25">
      <c r="P14394" s="167"/>
      <c r="Q14394" s="168"/>
    </row>
    <row r="14395" spans="16:17" ht="0" hidden="1" customHeight="1" x14ac:dyDescent="0.25">
      <c r="P14395" s="167"/>
      <c r="Q14395" s="168"/>
    </row>
    <row r="14396" spans="16:17" ht="0" hidden="1" customHeight="1" x14ac:dyDescent="0.25">
      <c r="P14396" s="167"/>
      <c r="Q14396" s="168"/>
    </row>
    <row r="14397" spans="16:17" ht="0" hidden="1" customHeight="1" x14ac:dyDescent="0.25">
      <c r="P14397" s="167"/>
      <c r="Q14397" s="168"/>
    </row>
    <row r="14398" spans="16:17" ht="0" hidden="1" customHeight="1" x14ac:dyDescent="0.25">
      <c r="P14398" s="167"/>
      <c r="Q14398" s="168"/>
    </row>
    <row r="14399" spans="16:17" ht="0" hidden="1" customHeight="1" x14ac:dyDescent="0.25">
      <c r="P14399" s="167"/>
      <c r="Q14399" s="168"/>
    </row>
    <row r="14400" spans="16:17" ht="0" hidden="1" customHeight="1" x14ac:dyDescent="0.25">
      <c r="P14400" s="167"/>
      <c r="Q14400" s="168"/>
    </row>
    <row r="14401" spans="16:17" ht="0" hidden="1" customHeight="1" x14ac:dyDescent="0.25">
      <c r="P14401" s="167"/>
      <c r="Q14401" s="168"/>
    </row>
    <row r="14402" spans="16:17" ht="0" hidden="1" customHeight="1" x14ac:dyDescent="0.25">
      <c r="P14402" s="167"/>
      <c r="Q14402" s="168"/>
    </row>
    <row r="14403" spans="16:17" ht="0" hidden="1" customHeight="1" x14ac:dyDescent="0.25">
      <c r="P14403" s="167"/>
      <c r="Q14403" s="168"/>
    </row>
    <row r="14404" spans="16:17" ht="0" hidden="1" customHeight="1" x14ac:dyDescent="0.25">
      <c r="P14404" s="167"/>
      <c r="Q14404" s="168"/>
    </row>
    <row r="14405" spans="16:17" ht="0" hidden="1" customHeight="1" x14ac:dyDescent="0.25">
      <c r="P14405" s="167"/>
      <c r="Q14405" s="168"/>
    </row>
    <row r="14406" spans="16:17" ht="0" hidden="1" customHeight="1" x14ac:dyDescent="0.25">
      <c r="P14406" s="167"/>
      <c r="Q14406" s="168"/>
    </row>
    <row r="14407" spans="16:17" ht="0" hidden="1" customHeight="1" x14ac:dyDescent="0.25">
      <c r="P14407" s="167"/>
      <c r="Q14407" s="168"/>
    </row>
    <row r="14408" spans="16:17" ht="0" hidden="1" customHeight="1" x14ac:dyDescent="0.25">
      <c r="P14408" s="167"/>
      <c r="Q14408" s="168"/>
    </row>
    <row r="14409" spans="16:17" ht="0" hidden="1" customHeight="1" x14ac:dyDescent="0.25">
      <c r="P14409" s="167"/>
      <c r="Q14409" s="168"/>
    </row>
    <row r="14410" spans="16:17" ht="0" hidden="1" customHeight="1" x14ac:dyDescent="0.25">
      <c r="P14410" s="167"/>
      <c r="Q14410" s="168"/>
    </row>
    <row r="14411" spans="16:17" ht="0" hidden="1" customHeight="1" x14ac:dyDescent="0.25">
      <c r="P14411" s="167"/>
      <c r="Q14411" s="168"/>
    </row>
    <row r="14412" spans="16:17" ht="0" hidden="1" customHeight="1" x14ac:dyDescent="0.25">
      <c r="P14412" s="167"/>
      <c r="Q14412" s="168"/>
    </row>
    <row r="14413" spans="16:17" ht="0" hidden="1" customHeight="1" x14ac:dyDescent="0.25">
      <c r="P14413" s="167"/>
      <c r="Q14413" s="168"/>
    </row>
    <row r="14414" spans="16:17" ht="0" hidden="1" customHeight="1" x14ac:dyDescent="0.25">
      <c r="P14414" s="167"/>
      <c r="Q14414" s="168"/>
    </row>
    <row r="14415" spans="16:17" ht="0" hidden="1" customHeight="1" x14ac:dyDescent="0.25">
      <c r="P14415" s="167"/>
      <c r="Q14415" s="168"/>
    </row>
    <row r="14416" spans="16:17" ht="0" hidden="1" customHeight="1" x14ac:dyDescent="0.25">
      <c r="P14416" s="167"/>
      <c r="Q14416" s="168"/>
    </row>
    <row r="14417" spans="16:17" ht="0" hidden="1" customHeight="1" x14ac:dyDescent="0.25">
      <c r="P14417" s="167"/>
      <c r="Q14417" s="168"/>
    </row>
    <row r="14418" spans="16:17" ht="0" hidden="1" customHeight="1" x14ac:dyDescent="0.25">
      <c r="P14418" s="167"/>
      <c r="Q14418" s="168"/>
    </row>
    <row r="14419" spans="16:17" ht="0" hidden="1" customHeight="1" x14ac:dyDescent="0.25">
      <c r="P14419" s="167"/>
      <c r="Q14419" s="168"/>
    </row>
    <row r="14420" spans="16:17" ht="0" hidden="1" customHeight="1" x14ac:dyDescent="0.25">
      <c r="P14420" s="167"/>
      <c r="Q14420" s="168"/>
    </row>
    <row r="14421" spans="16:17" ht="0" hidden="1" customHeight="1" x14ac:dyDescent="0.25">
      <c r="P14421" s="167"/>
      <c r="Q14421" s="168"/>
    </row>
    <row r="14422" spans="16:17" ht="0" hidden="1" customHeight="1" x14ac:dyDescent="0.25">
      <c r="P14422" s="167"/>
      <c r="Q14422" s="168"/>
    </row>
    <row r="14423" spans="16:17" ht="0" hidden="1" customHeight="1" x14ac:dyDescent="0.25">
      <c r="P14423" s="167"/>
      <c r="Q14423" s="168"/>
    </row>
    <row r="14424" spans="16:17" ht="0" hidden="1" customHeight="1" x14ac:dyDescent="0.25">
      <c r="P14424" s="167"/>
      <c r="Q14424" s="168"/>
    </row>
    <row r="14425" spans="16:17" ht="0" hidden="1" customHeight="1" x14ac:dyDescent="0.25">
      <c r="P14425" s="167"/>
      <c r="Q14425" s="168"/>
    </row>
    <row r="14426" spans="16:17" ht="0" hidden="1" customHeight="1" x14ac:dyDescent="0.25">
      <c r="P14426" s="167"/>
      <c r="Q14426" s="168"/>
    </row>
    <row r="14427" spans="16:17" ht="0" hidden="1" customHeight="1" x14ac:dyDescent="0.25">
      <c r="P14427" s="167"/>
      <c r="Q14427" s="168"/>
    </row>
    <row r="14428" spans="16:17" ht="0" hidden="1" customHeight="1" x14ac:dyDescent="0.25">
      <c r="P14428" s="167"/>
      <c r="Q14428" s="168"/>
    </row>
    <row r="14429" spans="16:17" ht="0" hidden="1" customHeight="1" x14ac:dyDescent="0.25">
      <c r="P14429" s="167"/>
      <c r="Q14429" s="168"/>
    </row>
    <row r="14430" spans="16:17" ht="0" hidden="1" customHeight="1" x14ac:dyDescent="0.25">
      <c r="P14430" s="167"/>
      <c r="Q14430" s="168"/>
    </row>
    <row r="14431" spans="16:17" ht="0" hidden="1" customHeight="1" x14ac:dyDescent="0.25">
      <c r="P14431" s="167"/>
      <c r="Q14431" s="168"/>
    </row>
    <row r="14432" spans="16:17" ht="0" hidden="1" customHeight="1" x14ac:dyDescent="0.25">
      <c r="P14432" s="167"/>
      <c r="Q14432" s="168"/>
    </row>
    <row r="14433" spans="16:17" ht="0" hidden="1" customHeight="1" x14ac:dyDescent="0.25">
      <c r="P14433" s="167"/>
      <c r="Q14433" s="168"/>
    </row>
    <row r="14434" spans="16:17" ht="0" hidden="1" customHeight="1" x14ac:dyDescent="0.25">
      <c r="P14434" s="167"/>
      <c r="Q14434" s="168"/>
    </row>
    <row r="14435" spans="16:17" ht="0" hidden="1" customHeight="1" x14ac:dyDescent="0.25">
      <c r="P14435" s="167"/>
      <c r="Q14435" s="168"/>
    </row>
    <row r="14436" spans="16:17" ht="0" hidden="1" customHeight="1" x14ac:dyDescent="0.25">
      <c r="P14436" s="167"/>
      <c r="Q14436" s="168"/>
    </row>
    <row r="14437" spans="16:17" ht="0" hidden="1" customHeight="1" x14ac:dyDescent="0.25">
      <c r="P14437" s="167"/>
      <c r="Q14437" s="168"/>
    </row>
    <row r="14438" spans="16:17" ht="0" hidden="1" customHeight="1" x14ac:dyDescent="0.25">
      <c r="P14438" s="167"/>
      <c r="Q14438" s="168"/>
    </row>
    <row r="14439" spans="16:17" ht="0" hidden="1" customHeight="1" x14ac:dyDescent="0.25">
      <c r="P14439" s="167"/>
      <c r="Q14439" s="168"/>
    </row>
    <row r="14440" spans="16:17" ht="0" hidden="1" customHeight="1" x14ac:dyDescent="0.25">
      <c r="P14440" s="167"/>
      <c r="Q14440" s="168"/>
    </row>
    <row r="14441" spans="16:17" ht="0" hidden="1" customHeight="1" x14ac:dyDescent="0.25">
      <c r="P14441" s="167"/>
      <c r="Q14441" s="168"/>
    </row>
    <row r="14442" spans="16:17" ht="0" hidden="1" customHeight="1" x14ac:dyDescent="0.25">
      <c r="P14442" s="167"/>
      <c r="Q14442" s="168"/>
    </row>
    <row r="14443" spans="16:17" ht="0" hidden="1" customHeight="1" x14ac:dyDescent="0.25">
      <c r="P14443" s="167"/>
      <c r="Q14443" s="168"/>
    </row>
    <row r="14444" spans="16:17" ht="0" hidden="1" customHeight="1" x14ac:dyDescent="0.25">
      <c r="P14444" s="167"/>
      <c r="Q14444" s="168"/>
    </row>
    <row r="14445" spans="16:17" ht="0" hidden="1" customHeight="1" x14ac:dyDescent="0.25">
      <c r="P14445" s="167"/>
      <c r="Q14445" s="168"/>
    </row>
    <row r="14446" spans="16:17" ht="0" hidden="1" customHeight="1" x14ac:dyDescent="0.25">
      <c r="P14446" s="167"/>
      <c r="Q14446" s="168"/>
    </row>
    <row r="14447" spans="16:17" ht="0" hidden="1" customHeight="1" x14ac:dyDescent="0.25">
      <c r="P14447" s="167"/>
      <c r="Q14447" s="168"/>
    </row>
    <row r="14448" spans="16:17" ht="0" hidden="1" customHeight="1" x14ac:dyDescent="0.25">
      <c r="P14448" s="167"/>
      <c r="Q14448" s="168"/>
    </row>
    <row r="14449" spans="16:17" ht="0" hidden="1" customHeight="1" x14ac:dyDescent="0.25">
      <c r="P14449" s="167"/>
      <c r="Q14449" s="168"/>
    </row>
    <row r="14450" spans="16:17" ht="0" hidden="1" customHeight="1" x14ac:dyDescent="0.25">
      <c r="P14450" s="167"/>
      <c r="Q14450" s="168"/>
    </row>
    <row r="14451" spans="16:17" ht="0" hidden="1" customHeight="1" x14ac:dyDescent="0.25">
      <c r="P14451" s="167"/>
      <c r="Q14451" s="168"/>
    </row>
    <row r="14452" spans="16:17" ht="0" hidden="1" customHeight="1" x14ac:dyDescent="0.25">
      <c r="P14452" s="167"/>
      <c r="Q14452" s="168"/>
    </row>
    <row r="14453" spans="16:17" ht="0" hidden="1" customHeight="1" x14ac:dyDescent="0.25">
      <c r="P14453" s="167"/>
      <c r="Q14453" s="168"/>
    </row>
    <row r="14454" spans="16:17" ht="0" hidden="1" customHeight="1" x14ac:dyDescent="0.25">
      <c r="P14454" s="167"/>
      <c r="Q14454" s="168"/>
    </row>
    <row r="14455" spans="16:17" ht="0" hidden="1" customHeight="1" x14ac:dyDescent="0.25">
      <c r="P14455" s="167"/>
      <c r="Q14455" s="168"/>
    </row>
    <row r="14456" spans="16:17" ht="0" hidden="1" customHeight="1" x14ac:dyDescent="0.25">
      <c r="P14456" s="167"/>
      <c r="Q14456" s="168"/>
    </row>
    <row r="14457" spans="16:17" ht="0" hidden="1" customHeight="1" x14ac:dyDescent="0.25">
      <c r="P14457" s="167"/>
      <c r="Q14457" s="168"/>
    </row>
    <row r="14458" spans="16:17" ht="0" hidden="1" customHeight="1" x14ac:dyDescent="0.25">
      <c r="P14458" s="167"/>
      <c r="Q14458" s="168"/>
    </row>
    <row r="14459" spans="16:17" ht="0" hidden="1" customHeight="1" x14ac:dyDescent="0.25">
      <c r="P14459" s="167"/>
      <c r="Q14459" s="168"/>
    </row>
    <row r="14460" spans="16:17" ht="0" hidden="1" customHeight="1" x14ac:dyDescent="0.25">
      <c r="P14460" s="167"/>
      <c r="Q14460" s="168"/>
    </row>
    <row r="14461" spans="16:17" ht="0" hidden="1" customHeight="1" x14ac:dyDescent="0.25">
      <c r="P14461" s="167"/>
      <c r="Q14461" s="168"/>
    </row>
    <row r="14462" spans="16:17" ht="0" hidden="1" customHeight="1" x14ac:dyDescent="0.25">
      <c r="P14462" s="167"/>
      <c r="Q14462" s="168"/>
    </row>
    <row r="14463" spans="16:17" ht="0" hidden="1" customHeight="1" x14ac:dyDescent="0.25">
      <c r="P14463" s="167"/>
      <c r="Q14463" s="168"/>
    </row>
    <row r="14464" spans="16:17" ht="0" hidden="1" customHeight="1" x14ac:dyDescent="0.25">
      <c r="P14464" s="167"/>
      <c r="Q14464" s="168"/>
    </row>
    <row r="14465" spans="16:17" ht="0" hidden="1" customHeight="1" x14ac:dyDescent="0.25">
      <c r="P14465" s="167"/>
      <c r="Q14465" s="168"/>
    </row>
    <row r="14466" spans="16:17" ht="0" hidden="1" customHeight="1" x14ac:dyDescent="0.25">
      <c r="P14466" s="167"/>
      <c r="Q14466" s="168"/>
    </row>
    <row r="14467" spans="16:17" ht="0" hidden="1" customHeight="1" x14ac:dyDescent="0.25">
      <c r="P14467" s="167"/>
      <c r="Q14467" s="168"/>
    </row>
    <row r="14468" spans="16:17" ht="0" hidden="1" customHeight="1" x14ac:dyDescent="0.25">
      <c r="P14468" s="167"/>
      <c r="Q14468" s="168"/>
    </row>
    <row r="14469" spans="16:17" ht="0" hidden="1" customHeight="1" x14ac:dyDescent="0.25">
      <c r="P14469" s="167"/>
      <c r="Q14469" s="168"/>
    </row>
    <row r="14470" spans="16:17" ht="0" hidden="1" customHeight="1" x14ac:dyDescent="0.25">
      <c r="P14470" s="167"/>
      <c r="Q14470" s="168"/>
    </row>
    <row r="14471" spans="16:17" ht="0" hidden="1" customHeight="1" x14ac:dyDescent="0.25">
      <c r="P14471" s="167"/>
      <c r="Q14471" s="168"/>
    </row>
    <row r="14472" spans="16:17" ht="0" hidden="1" customHeight="1" x14ac:dyDescent="0.25">
      <c r="P14472" s="167"/>
      <c r="Q14472" s="168"/>
    </row>
    <row r="14473" spans="16:17" ht="0" hidden="1" customHeight="1" x14ac:dyDescent="0.25">
      <c r="P14473" s="167"/>
      <c r="Q14473" s="168"/>
    </row>
    <row r="14474" spans="16:17" ht="0" hidden="1" customHeight="1" x14ac:dyDescent="0.25">
      <c r="P14474" s="167"/>
      <c r="Q14474" s="168"/>
    </row>
    <row r="14475" spans="16:17" ht="0" hidden="1" customHeight="1" x14ac:dyDescent="0.25">
      <c r="P14475" s="167"/>
      <c r="Q14475" s="168"/>
    </row>
    <row r="14476" spans="16:17" ht="0" hidden="1" customHeight="1" x14ac:dyDescent="0.25">
      <c r="P14476" s="167"/>
      <c r="Q14476" s="168"/>
    </row>
    <row r="14477" spans="16:17" ht="0" hidden="1" customHeight="1" x14ac:dyDescent="0.25">
      <c r="P14477" s="167"/>
      <c r="Q14477" s="168"/>
    </row>
    <row r="14478" spans="16:17" ht="0" hidden="1" customHeight="1" x14ac:dyDescent="0.25">
      <c r="P14478" s="167"/>
      <c r="Q14478" s="168"/>
    </row>
    <row r="14479" spans="16:17" ht="0" hidden="1" customHeight="1" x14ac:dyDescent="0.25">
      <c r="P14479" s="167"/>
      <c r="Q14479" s="168"/>
    </row>
    <row r="14480" spans="16:17" ht="0" hidden="1" customHeight="1" x14ac:dyDescent="0.25">
      <c r="P14480" s="167"/>
      <c r="Q14480" s="168"/>
    </row>
    <row r="14481" spans="16:17" ht="0" hidden="1" customHeight="1" x14ac:dyDescent="0.25">
      <c r="P14481" s="167"/>
      <c r="Q14481" s="168"/>
    </row>
    <row r="14482" spans="16:17" ht="0" hidden="1" customHeight="1" x14ac:dyDescent="0.25">
      <c r="P14482" s="167"/>
      <c r="Q14482" s="168"/>
    </row>
    <row r="14483" spans="16:17" ht="0" hidden="1" customHeight="1" x14ac:dyDescent="0.25">
      <c r="P14483" s="167"/>
      <c r="Q14483" s="168"/>
    </row>
    <row r="14484" spans="16:17" ht="0" hidden="1" customHeight="1" x14ac:dyDescent="0.25">
      <c r="P14484" s="167"/>
      <c r="Q14484" s="168"/>
    </row>
    <row r="14485" spans="16:17" ht="0" hidden="1" customHeight="1" x14ac:dyDescent="0.25">
      <c r="P14485" s="167"/>
      <c r="Q14485" s="168"/>
    </row>
    <row r="14486" spans="16:17" ht="0" hidden="1" customHeight="1" x14ac:dyDescent="0.25">
      <c r="P14486" s="167"/>
      <c r="Q14486" s="168"/>
    </row>
    <row r="14487" spans="16:17" ht="0" hidden="1" customHeight="1" x14ac:dyDescent="0.25">
      <c r="P14487" s="167"/>
      <c r="Q14487" s="168"/>
    </row>
    <row r="14488" spans="16:17" ht="0" hidden="1" customHeight="1" x14ac:dyDescent="0.25">
      <c r="P14488" s="167"/>
      <c r="Q14488" s="168"/>
    </row>
    <row r="14489" spans="16:17" ht="0" hidden="1" customHeight="1" x14ac:dyDescent="0.25">
      <c r="P14489" s="167"/>
      <c r="Q14489" s="168"/>
    </row>
    <row r="14490" spans="16:17" ht="0" hidden="1" customHeight="1" x14ac:dyDescent="0.25">
      <c r="P14490" s="167"/>
      <c r="Q14490" s="168"/>
    </row>
    <row r="14491" spans="16:17" ht="0" hidden="1" customHeight="1" x14ac:dyDescent="0.25">
      <c r="P14491" s="167"/>
      <c r="Q14491" s="168"/>
    </row>
    <row r="14492" spans="16:17" ht="0" hidden="1" customHeight="1" x14ac:dyDescent="0.25">
      <c r="P14492" s="167"/>
      <c r="Q14492" s="168"/>
    </row>
    <row r="14493" spans="16:17" ht="0" hidden="1" customHeight="1" x14ac:dyDescent="0.25">
      <c r="P14493" s="167"/>
      <c r="Q14493" s="168"/>
    </row>
    <row r="14494" spans="16:17" ht="0" hidden="1" customHeight="1" x14ac:dyDescent="0.25">
      <c r="P14494" s="167"/>
      <c r="Q14494" s="168"/>
    </row>
    <row r="14495" spans="16:17" ht="0" hidden="1" customHeight="1" x14ac:dyDescent="0.25">
      <c r="P14495" s="167"/>
      <c r="Q14495" s="168"/>
    </row>
    <row r="14496" spans="16:17" ht="0" hidden="1" customHeight="1" x14ac:dyDescent="0.25">
      <c r="P14496" s="167"/>
      <c r="Q14496" s="168"/>
    </row>
    <row r="14497" spans="16:17" ht="0" hidden="1" customHeight="1" x14ac:dyDescent="0.25">
      <c r="P14497" s="167"/>
      <c r="Q14497" s="168"/>
    </row>
    <row r="14498" spans="16:17" ht="0" hidden="1" customHeight="1" x14ac:dyDescent="0.25">
      <c r="P14498" s="167"/>
      <c r="Q14498" s="168"/>
    </row>
    <row r="14499" spans="16:17" ht="0" hidden="1" customHeight="1" x14ac:dyDescent="0.25">
      <c r="P14499" s="167"/>
      <c r="Q14499" s="168"/>
    </row>
    <row r="14500" spans="16:17" ht="0" hidden="1" customHeight="1" x14ac:dyDescent="0.25">
      <c r="P14500" s="167"/>
      <c r="Q14500" s="168"/>
    </row>
    <row r="14501" spans="16:17" ht="0" hidden="1" customHeight="1" x14ac:dyDescent="0.25">
      <c r="P14501" s="167"/>
      <c r="Q14501" s="168"/>
    </row>
    <row r="14502" spans="16:17" ht="0" hidden="1" customHeight="1" x14ac:dyDescent="0.25">
      <c r="P14502" s="167"/>
      <c r="Q14502" s="168"/>
    </row>
    <row r="14503" spans="16:17" ht="0" hidden="1" customHeight="1" x14ac:dyDescent="0.25">
      <c r="P14503" s="167"/>
      <c r="Q14503" s="168"/>
    </row>
    <row r="14504" spans="16:17" ht="0" hidden="1" customHeight="1" x14ac:dyDescent="0.25">
      <c r="P14504" s="167"/>
      <c r="Q14504" s="168"/>
    </row>
    <row r="14505" spans="16:17" ht="0" hidden="1" customHeight="1" x14ac:dyDescent="0.25">
      <c r="P14505" s="167"/>
      <c r="Q14505" s="168"/>
    </row>
    <row r="14506" spans="16:17" ht="0" hidden="1" customHeight="1" x14ac:dyDescent="0.25">
      <c r="P14506" s="167"/>
      <c r="Q14506" s="168"/>
    </row>
    <row r="14507" spans="16:17" ht="0" hidden="1" customHeight="1" x14ac:dyDescent="0.25">
      <c r="P14507" s="167"/>
      <c r="Q14507" s="168"/>
    </row>
    <row r="14508" spans="16:17" ht="0" hidden="1" customHeight="1" x14ac:dyDescent="0.25">
      <c r="P14508" s="167"/>
      <c r="Q14508" s="168"/>
    </row>
    <row r="14509" spans="16:17" ht="0" hidden="1" customHeight="1" x14ac:dyDescent="0.25">
      <c r="P14509" s="167"/>
      <c r="Q14509" s="168"/>
    </row>
    <row r="14510" spans="16:17" ht="0" hidden="1" customHeight="1" x14ac:dyDescent="0.25">
      <c r="P14510" s="167"/>
      <c r="Q14510" s="168"/>
    </row>
    <row r="14511" spans="16:17" ht="0" hidden="1" customHeight="1" x14ac:dyDescent="0.25">
      <c r="P14511" s="167"/>
      <c r="Q14511" s="168"/>
    </row>
    <row r="14512" spans="16:17" ht="0" hidden="1" customHeight="1" x14ac:dyDescent="0.25">
      <c r="P14512" s="167"/>
      <c r="Q14512" s="168"/>
    </row>
    <row r="14513" spans="16:17" ht="0" hidden="1" customHeight="1" x14ac:dyDescent="0.25">
      <c r="P14513" s="167"/>
      <c r="Q14513" s="168"/>
    </row>
    <row r="14514" spans="16:17" ht="0" hidden="1" customHeight="1" x14ac:dyDescent="0.25">
      <c r="P14514" s="167"/>
      <c r="Q14514" s="168"/>
    </row>
    <row r="14515" spans="16:17" ht="0" hidden="1" customHeight="1" x14ac:dyDescent="0.25">
      <c r="P14515" s="167"/>
      <c r="Q14515" s="168"/>
    </row>
    <row r="14516" spans="16:17" ht="0" hidden="1" customHeight="1" x14ac:dyDescent="0.25">
      <c r="P14516" s="167"/>
      <c r="Q14516" s="168"/>
    </row>
    <row r="14517" spans="16:17" ht="0" hidden="1" customHeight="1" x14ac:dyDescent="0.25">
      <c r="P14517" s="167"/>
      <c r="Q14517" s="168"/>
    </row>
    <row r="14518" spans="16:17" ht="0" hidden="1" customHeight="1" x14ac:dyDescent="0.25">
      <c r="P14518" s="167"/>
      <c r="Q14518" s="168"/>
    </row>
    <row r="14519" spans="16:17" ht="0" hidden="1" customHeight="1" x14ac:dyDescent="0.25">
      <c r="P14519" s="167"/>
      <c r="Q14519" s="168"/>
    </row>
    <row r="14520" spans="16:17" ht="0" hidden="1" customHeight="1" x14ac:dyDescent="0.25">
      <c r="P14520" s="167"/>
      <c r="Q14520" s="168"/>
    </row>
    <row r="14521" spans="16:17" ht="0" hidden="1" customHeight="1" x14ac:dyDescent="0.25">
      <c r="P14521" s="167"/>
      <c r="Q14521" s="168"/>
    </row>
    <row r="14522" spans="16:17" ht="0" hidden="1" customHeight="1" x14ac:dyDescent="0.25">
      <c r="P14522" s="167"/>
      <c r="Q14522" s="168"/>
    </row>
    <row r="14523" spans="16:17" ht="0" hidden="1" customHeight="1" x14ac:dyDescent="0.25">
      <c r="P14523" s="167"/>
      <c r="Q14523" s="168"/>
    </row>
    <row r="14524" spans="16:17" ht="0" hidden="1" customHeight="1" x14ac:dyDescent="0.25">
      <c r="P14524" s="167"/>
      <c r="Q14524" s="168"/>
    </row>
    <row r="14525" spans="16:17" ht="0" hidden="1" customHeight="1" x14ac:dyDescent="0.25">
      <c r="P14525" s="167"/>
      <c r="Q14525" s="168"/>
    </row>
    <row r="14526" spans="16:17" ht="0" hidden="1" customHeight="1" x14ac:dyDescent="0.25">
      <c r="P14526" s="167"/>
      <c r="Q14526" s="168"/>
    </row>
    <row r="14527" spans="16:17" ht="0" hidden="1" customHeight="1" x14ac:dyDescent="0.25">
      <c r="P14527" s="167"/>
      <c r="Q14527" s="168"/>
    </row>
    <row r="14528" spans="16:17" ht="0" hidden="1" customHeight="1" x14ac:dyDescent="0.25">
      <c r="P14528" s="167"/>
      <c r="Q14528" s="168"/>
    </row>
    <row r="14529" spans="16:17" ht="0" hidden="1" customHeight="1" x14ac:dyDescent="0.25">
      <c r="P14529" s="167"/>
      <c r="Q14529" s="168"/>
    </row>
    <row r="14530" spans="16:17" ht="0" hidden="1" customHeight="1" x14ac:dyDescent="0.25">
      <c r="P14530" s="167"/>
      <c r="Q14530" s="168"/>
    </row>
    <row r="14531" spans="16:17" ht="0" hidden="1" customHeight="1" x14ac:dyDescent="0.25">
      <c r="P14531" s="167"/>
      <c r="Q14531" s="168"/>
    </row>
    <row r="14532" spans="16:17" ht="0" hidden="1" customHeight="1" x14ac:dyDescent="0.25">
      <c r="P14532" s="167"/>
      <c r="Q14532" s="168"/>
    </row>
    <row r="14533" spans="16:17" ht="0" hidden="1" customHeight="1" x14ac:dyDescent="0.25">
      <c r="P14533" s="167"/>
      <c r="Q14533" s="168"/>
    </row>
    <row r="14534" spans="16:17" ht="0" hidden="1" customHeight="1" x14ac:dyDescent="0.25">
      <c r="P14534" s="167"/>
      <c r="Q14534" s="168"/>
    </row>
    <row r="14535" spans="16:17" ht="0" hidden="1" customHeight="1" x14ac:dyDescent="0.25">
      <c r="P14535" s="167"/>
      <c r="Q14535" s="168"/>
    </row>
    <row r="14536" spans="16:17" ht="0" hidden="1" customHeight="1" x14ac:dyDescent="0.25">
      <c r="P14536" s="167"/>
      <c r="Q14536" s="168"/>
    </row>
    <row r="14537" spans="16:17" ht="0" hidden="1" customHeight="1" x14ac:dyDescent="0.25">
      <c r="P14537" s="167"/>
      <c r="Q14537" s="168"/>
    </row>
    <row r="14538" spans="16:17" ht="0" hidden="1" customHeight="1" x14ac:dyDescent="0.25">
      <c r="P14538" s="167"/>
      <c r="Q14538" s="168"/>
    </row>
    <row r="14539" spans="16:17" ht="0" hidden="1" customHeight="1" x14ac:dyDescent="0.25">
      <c r="P14539" s="167"/>
      <c r="Q14539" s="168"/>
    </row>
    <row r="14540" spans="16:17" ht="0" hidden="1" customHeight="1" x14ac:dyDescent="0.25">
      <c r="P14540" s="167"/>
      <c r="Q14540" s="168"/>
    </row>
    <row r="14541" spans="16:17" ht="0" hidden="1" customHeight="1" x14ac:dyDescent="0.25">
      <c r="P14541" s="167"/>
      <c r="Q14541" s="168"/>
    </row>
    <row r="14542" spans="16:17" ht="0" hidden="1" customHeight="1" x14ac:dyDescent="0.25">
      <c r="P14542" s="167"/>
      <c r="Q14542" s="168"/>
    </row>
    <row r="14543" spans="16:17" ht="0" hidden="1" customHeight="1" x14ac:dyDescent="0.25">
      <c r="P14543" s="167"/>
      <c r="Q14543" s="168"/>
    </row>
    <row r="14544" spans="16:17" ht="0" hidden="1" customHeight="1" x14ac:dyDescent="0.25">
      <c r="P14544" s="167"/>
      <c r="Q14544" s="168"/>
    </row>
    <row r="14545" spans="16:17" ht="0" hidden="1" customHeight="1" x14ac:dyDescent="0.25">
      <c r="P14545" s="167"/>
      <c r="Q14545" s="168"/>
    </row>
    <row r="14546" spans="16:17" ht="0" hidden="1" customHeight="1" x14ac:dyDescent="0.25">
      <c r="P14546" s="167"/>
      <c r="Q14546" s="168"/>
    </row>
    <row r="14547" spans="16:17" ht="0" hidden="1" customHeight="1" x14ac:dyDescent="0.25">
      <c r="P14547" s="167"/>
      <c r="Q14547" s="168"/>
    </row>
    <row r="14548" spans="16:17" ht="0" hidden="1" customHeight="1" x14ac:dyDescent="0.25">
      <c r="P14548" s="167"/>
      <c r="Q14548" s="168"/>
    </row>
    <row r="14549" spans="16:17" ht="0" hidden="1" customHeight="1" x14ac:dyDescent="0.25">
      <c r="P14549" s="167"/>
      <c r="Q14549" s="168"/>
    </row>
    <row r="14550" spans="16:17" ht="0" hidden="1" customHeight="1" x14ac:dyDescent="0.25">
      <c r="P14550" s="167"/>
      <c r="Q14550" s="168"/>
    </row>
    <row r="14551" spans="16:17" ht="0" hidden="1" customHeight="1" x14ac:dyDescent="0.25">
      <c r="P14551" s="167"/>
      <c r="Q14551" s="168"/>
    </row>
    <row r="14552" spans="16:17" ht="0" hidden="1" customHeight="1" x14ac:dyDescent="0.25">
      <c r="P14552" s="167"/>
      <c r="Q14552" s="168"/>
    </row>
    <row r="14553" spans="16:17" ht="0" hidden="1" customHeight="1" x14ac:dyDescent="0.25">
      <c r="P14553" s="167"/>
      <c r="Q14553" s="168"/>
    </row>
    <row r="14554" spans="16:17" ht="0" hidden="1" customHeight="1" x14ac:dyDescent="0.25">
      <c r="P14554" s="167"/>
      <c r="Q14554" s="168"/>
    </row>
    <row r="14555" spans="16:17" ht="0" hidden="1" customHeight="1" x14ac:dyDescent="0.25">
      <c r="P14555" s="167"/>
      <c r="Q14555" s="168"/>
    </row>
    <row r="14556" spans="16:17" ht="0" hidden="1" customHeight="1" x14ac:dyDescent="0.25">
      <c r="P14556" s="167"/>
      <c r="Q14556" s="168"/>
    </row>
    <row r="14557" spans="16:17" ht="0" hidden="1" customHeight="1" x14ac:dyDescent="0.25">
      <c r="P14557" s="167"/>
      <c r="Q14557" s="168"/>
    </row>
    <row r="14558" spans="16:17" ht="0" hidden="1" customHeight="1" x14ac:dyDescent="0.25">
      <c r="P14558" s="167"/>
      <c r="Q14558" s="168"/>
    </row>
    <row r="14559" spans="16:17" ht="0" hidden="1" customHeight="1" x14ac:dyDescent="0.25">
      <c r="P14559" s="167"/>
      <c r="Q14559" s="168"/>
    </row>
    <row r="14560" spans="16:17" ht="0" hidden="1" customHeight="1" x14ac:dyDescent="0.25">
      <c r="P14560" s="167"/>
      <c r="Q14560" s="168"/>
    </row>
    <row r="14561" spans="16:17" ht="0" hidden="1" customHeight="1" x14ac:dyDescent="0.25">
      <c r="P14561" s="167"/>
      <c r="Q14561" s="168"/>
    </row>
    <row r="14562" spans="16:17" ht="0" hidden="1" customHeight="1" x14ac:dyDescent="0.25">
      <c r="P14562" s="167"/>
      <c r="Q14562" s="168"/>
    </row>
    <row r="14563" spans="16:17" ht="0" hidden="1" customHeight="1" x14ac:dyDescent="0.25">
      <c r="P14563" s="167"/>
      <c r="Q14563" s="168"/>
    </row>
    <row r="14564" spans="16:17" ht="0" hidden="1" customHeight="1" x14ac:dyDescent="0.25">
      <c r="P14564" s="167"/>
      <c r="Q14564" s="168"/>
    </row>
    <row r="14565" spans="16:17" ht="0" hidden="1" customHeight="1" x14ac:dyDescent="0.25">
      <c r="P14565" s="167"/>
      <c r="Q14565" s="168"/>
    </row>
    <row r="14566" spans="16:17" ht="0" hidden="1" customHeight="1" x14ac:dyDescent="0.25">
      <c r="P14566" s="167"/>
      <c r="Q14566" s="168"/>
    </row>
    <row r="14567" spans="16:17" ht="0" hidden="1" customHeight="1" x14ac:dyDescent="0.25">
      <c r="P14567" s="167"/>
      <c r="Q14567" s="168"/>
    </row>
    <row r="14568" spans="16:17" ht="0" hidden="1" customHeight="1" x14ac:dyDescent="0.25">
      <c r="P14568" s="167"/>
      <c r="Q14568" s="168"/>
    </row>
    <row r="14569" spans="16:17" ht="0" hidden="1" customHeight="1" x14ac:dyDescent="0.25">
      <c r="P14569" s="167"/>
      <c r="Q14569" s="168"/>
    </row>
    <row r="14570" spans="16:17" ht="0" hidden="1" customHeight="1" x14ac:dyDescent="0.25">
      <c r="P14570" s="167"/>
      <c r="Q14570" s="168"/>
    </row>
    <row r="14571" spans="16:17" ht="0" hidden="1" customHeight="1" x14ac:dyDescent="0.25">
      <c r="P14571" s="167"/>
      <c r="Q14571" s="168"/>
    </row>
    <row r="14572" spans="16:17" ht="0" hidden="1" customHeight="1" x14ac:dyDescent="0.25">
      <c r="P14572" s="167"/>
      <c r="Q14572" s="168"/>
    </row>
    <row r="14573" spans="16:17" ht="0" hidden="1" customHeight="1" x14ac:dyDescent="0.25">
      <c r="P14573" s="167"/>
      <c r="Q14573" s="168"/>
    </row>
    <row r="14574" spans="16:17" ht="0" hidden="1" customHeight="1" x14ac:dyDescent="0.25">
      <c r="P14574" s="167"/>
      <c r="Q14574" s="168"/>
    </row>
    <row r="14575" spans="16:17" ht="0" hidden="1" customHeight="1" x14ac:dyDescent="0.25">
      <c r="P14575" s="167"/>
      <c r="Q14575" s="168"/>
    </row>
    <row r="14576" spans="16:17" ht="0" hidden="1" customHeight="1" x14ac:dyDescent="0.25">
      <c r="P14576" s="167"/>
      <c r="Q14576" s="168"/>
    </row>
    <row r="14577" spans="16:17" ht="0" hidden="1" customHeight="1" x14ac:dyDescent="0.25">
      <c r="P14577" s="167"/>
      <c r="Q14577" s="168"/>
    </row>
    <row r="14578" spans="16:17" ht="0" hidden="1" customHeight="1" x14ac:dyDescent="0.25">
      <c r="P14578" s="167"/>
      <c r="Q14578" s="168"/>
    </row>
    <row r="14579" spans="16:17" ht="0" hidden="1" customHeight="1" x14ac:dyDescent="0.25">
      <c r="P14579" s="167"/>
      <c r="Q14579" s="168"/>
    </row>
    <row r="14580" spans="16:17" ht="0" hidden="1" customHeight="1" x14ac:dyDescent="0.25">
      <c r="P14580" s="167"/>
      <c r="Q14580" s="168"/>
    </row>
    <row r="14581" spans="16:17" ht="0" hidden="1" customHeight="1" x14ac:dyDescent="0.25">
      <c r="P14581" s="167"/>
      <c r="Q14581" s="168"/>
    </row>
    <row r="14582" spans="16:17" ht="0" hidden="1" customHeight="1" x14ac:dyDescent="0.25">
      <c r="P14582" s="167"/>
      <c r="Q14582" s="168"/>
    </row>
    <row r="14583" spans="16:17" ht="0" hidden="1" customHeight="1" x14ac:dyDescent="0.25">
      <c r="P14583" s="167"/>
      <c r="Q14583" s="168"/>
    </row>
    <row r="14584" spans="16:17" ht="0" hidden="1" customHeight="1" x14ac:dyDescent="0.25">
      <c r="P14584" s="167"/>
      <c r="Q14584" s="168"/>
    </row>
    <row r="14585" spans="16:17" ht="0" hidden="1" customHeight="1" x14ac:dyDescent="0.25">
      <c r="P14585" s="167"/>
      <c r="Q14585" s="168"/>
    </row>
    <row r="14586" spans="16:17" ht="0" hidden="1" customHeight="1" x14ac:dyDescent="0.25">
      <c r="P14586" s="167"/>
      <c r="Q14586" s="168"/>
    </row>
    <row r="14587" spans="16:17" ht="0" hidden="1" customHeight="1" x14ac:dyDescent="0.25">
      <c r="P14587" s="167"/>
      <c r="Q14587" s="168"/>
    </row>
    <row r="14588" spans="16:17" ht="0" hidden="1" customHeight="1" x14ac:dyDescent="0.25">
      <c r="P14588" s="167"/>
      <c r="Q14588" s="168"/>
    </row>
    <row r="14589" spans="16:17" ht="0" hidden="1" customHeight="1" x14ac:dyDescent="0.25">
      <c r="P14589" s="167"/>
      <c r="Q14589" s="168"/>
    </row>
    <row r="14590" spans="16:17" ht="0" hidden="1" customHeight="1" x14ac:dyDescent="0.25">
      <c r="P14590" s="167"/>
      <c r="Q14590" s="168"/>
    </row>
    <row r="14591" spans="16:17" ht="0" hidden="1" customHeight="1" x14ac:dyDescent="0.25">
      <c r="P14591" s="167"/>
      <c r="Q14591" s="168"/>
    </row>
    <row r="14592" spans="16:17" ht="0" hidden="1" customHeight="1" x14ac:dyDescent="0.25">
      <c r="P14592" s="167"/>
      <c r="Q14592" s="168"/>
    </row>
    <row r="14593" spans="16:17" ht="0" hidden="1" customHeight="1" x14ac:dyDescent="0.25">
      <c r="P14593" s="167"/>
      <c r="Q14593" s="168"/>
    </row>
    <row r="14594" spans="16:17" ht="0" hidden="1" customHeight="1" x14ac:dyDescent="0.25">
      <c r="P14594" s="167"/>
      <c r="Q14594" s="168"/>
    </row>
    <row r="14595" spans="16:17" ht="0" hidden="1" customHeight="1" x14ac:dyDescent="0.25">
      <c r="P14595" s="167"/>
      <c r="Q14595" s="168"/>
    </row>
    <row r="14596" spans="16:17" ht="0" hidden="1" customHeight="1" x14ac:dyDescent="0.25">
      <c r="P14596" s="167"/>
      <c r="Q14596" s="168"/>
    </row>
    <row r="14597" spans="16:17" ht="0" hidden="1" customHeight="1" x14ac:dyDescent="0.25">
      <c r="P14597" s="167"/>
      <c r="Q14597" s="168"/>
    </row>
    <row r="14598" spans="16:17" ht="0" hidden="1" customHeight="1" x14ac:dyDescent="0.25">
      <c r="P14598" s="167"/>
      <c r="Q14598" s="168"/>
    </row>
    <row r="14599" spans="16:17" ht="0" hidden="1" customHeight="1" x14ac:dyDescent="0.25">
      <c r="P14599" s="167"/>
      <c r="Q14599" s="168"/>
    </row>
    <row r="14600" spans="16:17" ht="0" hidden="1" customHeight="1" x14ac:dyDescent="0.25">
      <c r="P14600" s="167"/>
      <c r="Q14600" s="168"/>
    </row>
    <row r="14601" spans="16:17" ht="0" hidden="1" customHeight="1" x14ac:dyDescent="0.25">
      <c r="P14601" s="167"/>
      <c r="Q14601" s="168"/>
    </row>
    <row r="14602" spans="16:17" ht="0" hidden="1" customHeight="1" x14ac:dyDescent="0.25">
      <c r="P14602" s="167"/>
      <c r="Q14602" s="168"/>
    </row>
    <row r="14603" spans="16:17" ht="0" hidden="1" customHeight="1" x14ac:dyDescent="0.25">
      <c r="P14603" s="167"/>
      <c r="Q14603" s="168"/>
    </row>
    <row r="14604" spans="16:17" ht="0" hidden="1" customHeight="1" x14ac:dyDescent="0.25">
      <c r="P14604" s="167"/>
      <c r="Q14604" s="168"/>
    </row>
    <row r="14605" spans="16:17" ht="0" hidden="1" customHeight="1" x14ac:dyDescent="0.25">
      <c r="P14605" s="167"/>
      <c r="Q14605" s="168"/>
    </row>
    <row r="14606" spans="16:17" ht="0" hidden="1" customHeight="1" x14ac:dyDescent="0.25">
      <c r="P14606" s="167"/>
      <c r="Q14606" s="168"/>
    </row>
    <row r="14607" spans="16:17" ht="0" hidden="1" customHeight="1" x14ac:dyDescent="0.25">
      <c r="P14607" s="167"/>
      <c r="Q14607" s="168"/>
    </row>
    <row r="14608" spans="16:17" ht="0" hidden="1" customHeight="1" x14ac:dyDescent="0.25">
      <c r="P14608" s="167"/>
      <c r="Q14608" s="168"/>
    </row>
    <row r="14609" spans="16:17" ht="0" hidden="1" customHeight="1" x14ac:dyDescent="0.25">
      <c r="P14609" s="167"/>
      <c r="Q14609" s="168"/>
    </row>
    <row r="14610" spans="16:17" ht="0" hidden="1" customHeight="1" x14ac:dyDescent="0.25">
      <c r="P14610" s="167"/>
      <c r="Q14610" s="168"/>
    </row>
    <row r="14611" spans="16:17" ht="0" hidden="1" customHeight="1" x14ac:dyDescent="0.25">
      <c r="P14611" s="167"/>
      <c r="Q14611" s="168"/>
    </row>
    <row r="14612" spans="16:17" ht="0" hidden="1" customHeight="1" x14ac:dyDescent="0.25">
      <c r="P14612" s="167"/>
      <c r="Q14612" s="168"/>
    </row>
    <row r="14613" spans="16:17" ht="0" hidden="1" customHeight="1" x14ac:dyDescent="0.25">
      <c r="P14613" s="167"/>
      <c r="Q14613" s="168"/>
    </row>
    <row r="14614" spans="16:17" ht="0" hidden="1" customHeight="1" x14ac:dyDescent="0.25">
      <c r="P14614" s="167"/>
      <c r="Q14614" s="168"/>
    </row>
    <row r="14615" spans="16:17" ht="0" hidden="1" customHeight="1" x14ac:dyDescent="0.25">
      <c r="P14615" s="167"/>
      <c r="Q14615" s="168"/>
    </row>
    <row r="14616" spans="16:17" ht="0" hidden="1" customHeight="1" x14ac:dyDescent="0.25">
      <c r="P14616" s="167"/>
      <c r="Q14616" s="168"/>
    </row>
    <row r="14617" spans="16:17" ht="0" hidden="1" customHeight="1" x14ac:dyDescent="0.25">
      <c r="P14617" s="167"/>
      <c r="Q14617" s="168"/>
    </row>
    <row r="14618" spans="16:17" ht="0" hidden="1" customHeight="1" x14ac:dyDescent="0.25">
      <c r="P14618" s="167"/>
      <c r="Q14618" s="168"/>
    </row>
    <row r="14619" spans="16:17" ht="0" hidden="1" customHeight="1" x14ac:dyDescent="0.25">
      <c r="P14619" s="167"/>
      <c r="Q14619" s="168"/>
    </row>
    <row r="14620" spans="16:17" ht="0" hidden="1" customHeight="1" x14ac:dyDescent="0.25">
      <c r="P14620" s="167"/>
      <c r="Q14620" s="168"/>
    </row>
    <row r="14621" spans="16:17" ht="0" hidden="1" customHeight="1" x14ac:dyDescent="0.25">
      <c r="P14621" s="167"/>
      <c r="Q14621" s="168"/>
    </row>
    <row r="14622" spans="16:17" ht="0" hidden="1" customHeight="1" x14ac:dyDescent="0.25">
      <c r="P14622" s="167"/>
      <c r="Q14622" s="168"/>
    </row>
    <row r="14623" spans="16:17" ht="0" hidden="1" customHeight="1" x14ac:dyDescent="0.25">
      <c r="P14623" s="167"/>
      <c r="Q14623" s="168"/>
    </row>
    <row r="14624" spans="16:17" ht="0" hidden="1" customHeight="1" x14ac:dyDescent="0.25">
      <c r="P14624" s="167"/>
      <c r="Q14624" s="168"/>
    </row>
    <row r="14625" spans="16:17" ht="0" hidden="1" customHeight="1" x14ac:dyDescent="0.25">
      <c r="P14625" s="167"/>
      <c r="Q14625" s="168"/>
    </row>
    <row r="14626" spans="16:17" ht="0" hidden="1" customHeight="1" x14ac:dyDescent="0.25">
      <c r="P14626" s="167"/>
      <c r="Q14626" s="168"/>
    </row>
    <row r="14627" spans="16:17" ht="0" hidden="1" customHeight="1" x14ac:dyDescent="0.25">
      <c r="P14627" s="167"/>
      <c r="Q14627" s="168"/>
    </row>
    <row r="14628" spans="16:17" ht="0" hidden="1" customHeight="1" x14ac:dyDescent="0.25">
      <c r="P14628" s="167"/>
      <c r="Q14628" s="168"/>
    </row>
    <row r="14629" spans="16:17" ht="0" hidden="1" customHeight="1" x14ac:dyDescent="0.25">
      <c r="P14629" s="167"/>
      <c r="Q14629" s="168"/>
    </row>
    <row r="14630" spans="16:17" ht="0" hidden="1" customHeight="1" x14ac:dyDescent="0.25">
      <c r="P14630" s="167"/>
      <c r="Q14630" s="168"/>
    </row>
    <row r="14631" spans="16:17" ht="0" hidden="1" customHeight="1" x14ac:dyDescent="0.25">
      <c r="P14631" s="167"/>
      <c r="Q14631" s="168"/>
    </row>
    <row r="14632" spans="16:17" ht="0" hidden="1" customHeight="1" x14ac:dyDescent="0.25">
      <c r="P14632" s="167"/>
      <c r="Q14632" s="168"/>
    </row>
    <row r="14633" spans="16:17" ht="0" hidden="1" customHeight="1" x14ac:dyDescent="0.25">
      <c r="P14633" s="167"/>
      <c r="Q14633" s="168"/>
    </row>
    <row r="14634" spans="16:17" ht="0" hidden="1" customHeight="1" x14ac:dyDescent="0.25">
      <c r="P14634" s="167"/>
      <c r="Q14634" s="168"/>
    </row>
    <row r="14635" spans="16:17" ht="0" hidden="1" customHeight="1" x14ac:dyDescent="0.25">
      <c r="P14635" s="167"/>
      <c r="Q14635" s="168"/>
    </row>
    <row r="14636" spans="16:17" ht="0" hidden="1" customHeight="1" x14ac:dyDescent="0.25">
      <c r="P14636" s="167"/>
      <c r="Q14636" s="168"/>
    </row>
    <row r="14637" spans="16:17" ht="0" hidden="1" customHeight="1" x14ac:dyDescent="0.25">
      <c r="P14637" s="167"/>
      <c r="Q14637" s="168"/>
    </row>
    <row r="14638" spans="16:17" ht="0" hidden="1" customHeight="1" x14ac:dyDescent="0.25">
      <c r="P14638" s="167"/>
      <c r="Q14638" s="168"/>
    </row>
    <row r="14639" spans="16:17" ht="0" hidden="1" customHeight="1" x14ac:dyDescent="0.25">
      <c r="P14639" s="167"/>
      <c r="Q14639" s="168"/>
    </row>
    <row r="14640" spans="16:17" ht="0" hidden="1" customHeight="1" x14ac:dyDescent="0.25">
      <c r="P14640" s="167"/>
      <c r="Q14640" s="168"/>
    </row>
    <row r="14641" spans="16:17" ht="0" hidden="1" customHeight="1" x14ac:dyDescent="0.25">
      <c r="P14641" s="167"/>
      <c r="Q14641" s="168"/>
    </row>
    <row r="14642" spans="16:17" ht="0" hidden="1" customHeight="1" x14ac:dyDescent="0.25">
      <c r="P14642" s="167"/>
      <c r="Q14642" s="168"/>
    </row>
    <row r="14643" spans="16:17" ht="0" hidden="1" customHeight="1" x14ac:dyDescent="0.25">
      <c r="P14643" s="167"/>
      <c r="Q14643" s="168"/>
    </row>
    <row r="14644" spans="16:17" ht="0" hidden="1" customHeight="1" x14ac:dyDescent="0.25">
      <c r="P14644" s="167"/>
      <c r="Q14644" s="168"/>
    </row>
    <row r="14645" spans="16:17" ht="0" hidden="1" customHeight="1" x14ac:dyDescent="0.25">
      <c r="P14645" s="167"/>
      <c r="Q14645" s="168"/>
    </row>
    <row r="14646" spans="16:17" ht="0" hidden="1" customHeight="1" x14ac:dyDescent="0.25">
      <c r="P14646" s="167"/>
      <c r="Q14646" s="168"/>
    </row>
    <row r="14647" spans="16:17" ht="0" hidden="1" customHeight="1" x14ac:dyDescent="0.25">
      <c r="P14647" s="167"/>
      <c r="Q14647" s="168"/>
    </row>
    <row r="14648" spans="16:17" ht="0" hidden="1" customHeight="1" x14ac:dyDescent="0.25">
      <c r="P14648" s="167"/>
      <c r="Q14648" s="168"/>
    </row>
    <row r="14649" spans="16:17" ht="0" hidden="1" customHeight="1" x14ac:dyDescent="0.25">
      <c r="P14649" s="167"/>
      <c r="Q14649" s="168"/>
    </row>
    <row r="14650" spans="16:17" ht="0" hidden="1" customHeight="1" x14ac:dyDescent="0.25">
      <c r="P14650" s="167"/>
      <c r="Q14650" s="168"/>
    </row>
    <row r="14651" spans="16:17" ht="0" hidden="1" customHeight="1" x14ac:dyDescent="0.25">
      <c r="P14651" s="167"/>
      <c r="Q14651" s="168"/>
    </row>
    <row r="14652" spans="16:17" ht="0" hidden="1" customHeight="1" x14ac:dyDescent="0.25">
      <c r="P14652" s="167"/>
      <c r="Q14652" s="168"/>
    </row>
    <row r="14653" spans="16:17" ht="0" hidden="1" customHeight="1" x14ac:dyDescent="0.25">
      <c r="P14653" s="167"/>
      <c r="Q14653" s="168"/>
    </row>
    <row r="14654" spans="16:17" ht="0" hidden="1" customHeight="1" x14ac:dyDescent="0.25">
      <c r="P14654" s="167"/>
      <c r="Q14654" s="168"/>
    </row>
    <row r="14655" spans="16:17" ht="0" hidden="1" customHeight="1" x14ac:dyDescent="0.25">
      <c r="P14655" s="167"/>
      <c r="Q14655" s="168"/>
    </row>
    <row r="14656" spans="16:17" ht="0" hidden="1" customHeight="1" x14ac:dyDescent="0.25">
      <c r="P14656" s="167"/>
      <c r="Q14656" s="168"/>
    </row>
    <row r="14657" spans="16:17" ht="0" hidden="1" customHeight="1" x14ac:dyDescent="0.25">
      <c r="P14657" s="167"/>
      <c r="Q14657" s="168"/>
    </row>
    <row r="14658" spans="16:17" ht="0" hidden="1" customHeight="1" x14ac:dyDescent="0.25">
      <c r="P14658" s="167"/>
      <c r="Q14658" s="168"/>
    </row>
    <row r="14659" spans="16:17" ht="0" hidden="1" customHeight="1" x14ac:dyDescent="0.25">
      <c r="P14659" s="167"/>
      <c r="Q14659" s="168"/>
    </row>
    <row r="14660" spans="16:17" ht="0" hidden="1" customHeight="1" x14ac:dyDescent="0.25">
      <c r="P14660" s="167"/>
      <c r="Q14660" s="168"/>
    </row>
    <row r="14661" spans="16:17" ht="0" hidden="1" customHeight="1" x14ac:dyDescent="0.25">
      <c r="P14661" s="167"/>
      <c r="Q14661" s="168"/>
    </row>
    <row r="14662" spans="16:17" ht="0" hidden="1" customHeight="1" x14ac:dyDescent="0.25">
      <c r="P14662" s="167"/>
      <c r="Q14662" s="168"/>
    </row>
    <row r="14663" spans="16:17" ht="0" hidden="1" customHeight="1" x14ac:dyDescent="0.25">
      <c r="P14663" s="167"/>
      <c r="Q14663" s="168"/>
    </row>
    <row r="14664" spans="16:17" ht="0" hidden="1" customHeight="1" x14ac:dyDescent="0.25">
      <c r="P14664" s="167"/>
      <c r="Q14664" s="168"/>
    </row>
    <row r="14665" spans="16:17" ht="0" hidden="1" customHeight="1" x14ac:dyDescent="0.25">
      <c r="P14665" s="167"/>
      <c r="Q14665" s="168"/>
    </row>
    <row r="14666" spans="16:17" ht="0" hidden="1" customHeight="1" x14ac:dyDescent="0.25">
      <c r="P14666" s="167"/>
      <c r="Q14666" s="168"/>
    </row>
    <row r="14667" spans="16:17" ht="0" hidden="1" customHeight="1" x14ac:dyDescent="0.25">
      <c r="P14667" s="167"/>
      <c r="Q14667" s="168"/>
    </row>
    <row r="14668" spans="16:17" ht="0" hidden="1" customHeight="1" x14ac:dyDescent="0.25">
      <c r="P14668" s="167"/>
      <c r="Q14668" s="168"/>
    </row>
    <row r="14669" spans="16:17" ht="0" hidden="1" customHeight="1" x14ac:dyDescent="0.25">
      <c r="P14669" s="167"/>
      <c r="Q14669" s="168"/>
    </row>
    <row r="14670" spans="16:17" ht="0" hidden="1" customHeight="1" x14ac:dyDescent="0.25">
      <c r="P14670" s="167"/>
      <c r="Q14670" s="168"/>
    </row>
    <row r="14671" spans="16:17" ht="0" hidden="1" customHeight="1" x14ac:dyDescent="0.25">
      <c r="P14671" s="167"/>
      <c r="Q14671" s="168"/>
    </row>
    <row r="14672" spans="16:17" ht="0" hidden="1" customHeight="1" x14ac:dyDescent="0.25">
      <c r="P14672" s="167"/>
      <c r="Q14672" s="168"/>
    </row>
    <row r="14673" spans="16:17" ht="0" hidden="1" customHeight="1" x14ac:dyDescent="0.25">
      <c r="P14673" s="167"/>
      <c r="Q14673" s="168"/>
    </row>
    <row r="14674" spans="16:17" ht="0" hidden="1" customHeight="1" x14ac:dyDescent="0.25">
      <c r="P14674" s="167"/>
      <c r="Q14674" s="168"/>
    </row>
    <row r="14675" spans="16:17" ht="0" hidden="1" customHeight="1" x14ac:dyDescent="0.25">
      <c r="P14675" s="167"/>
      <c r="Q14675" s="168"/>
    </row>
    <row r="14676" spans="16:17" ht="0" hidden="1" customHeight="1" x14ac:dyDescent="0.25">
      <c r="P14676" s="167"/>
      <c r="Q14676" s="168"/>
    </row>
    <row r="14677" spans="16:17" ht="0" hidden="1" customHeight="1" x14ac:dyDescent="0.25">
      <c r="P14677" s="167"/>
      <c r="Q14677" s="168"/>
    </row>
    <row r="14678" spans="16:17" ht="0" hidden="1" customHeight="1" x14ac:dyDescent="0.25">
      <c r="P14678" s="167"/>
      <c r="Q14678" s="168"/>
    </row>
    <row r="14679" spans="16:17" ht="0" hidden="1" customHeight="1" x14ac:dyDescent="0.25">
      <c r="P14679" s="167"/>
      <c r="Q14679" s="168"/>
    </row>
    <row r="14680" spans="16:17" ht="0" hidden="1" customHeight="1" x14ac:dyDescent="0.25">
      <c r="P14680" s="167"/>
      <c r="Q14680" s="168"/>
    </row>
    <row r="14681" spans="16:17" ht="0" hidden="1" customHeight="1" x14ac:dyDescent="0.25">
      <c r="P14681" s="167"/>
      <c r="Q14681" s="168"/>
    </row>
    <row r="14682" spans="16:17" ht="0" hidden="1" customHeight="1" x14ac:dyDescent="0.25">
      <c r="P14682" s="167"/>
      <c r="Q14682" s="168"/>
    </row>
    <row r="14683" spans="16:17" ht="0" hidden="1" customHeight="1" x14ac:dyDescent="0.25">
      <c r="P14683" s="167"/>
      <c r="Q14683" s="168"/>
    </row>
    <row r="14684" spans="16:17" ht="0" hidden="1" customHeight="1" x14ac:dyDescent="0.25">
      <c r="P14684" s="167"/>
      <c r="Q14684" s="168"/>
    </row>
    <row r="14685" spans="16:17" ht="0" hidden="1" customHeight="1" x14ac:dyDescent="0.25">
      <c r="P14685" s="167"/>
      <c r="Q14685" s="168"/>
    </row>
    <row r="14686" spans="16:17" ht="0" hidden="1" customHeight="1" x14ac:dyDescent="0.25">
      <c r="P14686" s="167"/>
      <c r="Q14686" s="168"/>
    </row>
    <row r="14687" spans="16:17" ht="0" hidden="1" customHeight="1" x14ac:dyDescent="0.25">
      <c r="P14687" s="167"/>
      <c r="Q14687" s="168"/>
    </row>
    <row r="14688" spans="16:17" ht="0" hidden="1" customHeight="1" x14ac:dyDescent="0.25">
      <c r="P14688" s="167"/>
      <c r="Q14688" s="168"/>
    </row>
    <row r="14689" spans="16:17" ht="0" hidden="1" customHeight="1" x14ac:dyDescent="0.25">
      <c r="P14689" s="167"/>
      <c r="Q14689" s="168"/>
    </row>
    <row r="14690" spans="16:17" ht="0" hidden="1" customHeight="1" x14ac:dyDescent="0.25">
      <c r="P14690" s="167"/>
      <c r="Q14690" s="168"/>
    </row>
    <row r="14691" spans="16:17" ht="0" hidden="1" customHeight="1" x14ac:dyDescent="0.25">
      <c r="P14691" s="167"/>
      <c r="Q14691" s="168"/>
    </row>
    <row r="14692" spans="16:17" ht="0" hidden="1" customHeight="1" x14ac:dyDescent="0.25">
      <c r="P14692" s="167"/>
      <c r="Q14692" s="168"/>
    </row>
    <row r="14693" spans="16:17" ht="0" hidden="1" customHeight="1" x14ac:dyDescent="0.25">
      <c r="P14693" s="167"/>
      <c r="Q14693" s="168"/>
    </row>
    <row r="14694" spans="16:17" ht="0" hidden="1" customHeight="1" x14ac:dyDescent="0.25">
      <c r="P14694" s="167"/>
      <c r="Q14694" s="168"/>
    </row>
    <row r="14695" spans="16:17" ht="0" hidden="1" customHeight="1" x14ac:dyDescent="0.25">
      <c r="P14695" s="167"/>
      <c r="Q14695" s="168"/>
    </row>
    <row r="14696" spans="16:17" ht="0" hidden="1" customHeight="1" x14ac:dyDescent="0.25">
      <c r="P14696" s="167"/>
      <c r="Q14696" s="168"/>
    </row>
    <row r="14697" spans="16:17" ht="0" hidden="1" customHeight="1" x14ac:dyDescent="0.25">
      <c r="P14697" s="167"/>
      <c r="Q14697" s="168"/>
    </row>
    <row r="14698" spans="16:17" ht="0" hidden="1" customHeight="1" x14ac:dyDescent="0.25">
      <c r="P14698" s="167"/>
      <c r="Q14698" s="168"/>
    </row>
    <row r="14699" spans="16:17" ht="0" hidden="1" customHeight="1" x14ac:dyDescent="0.25">
      <c r="P14699" s="167"/>
      <c r="Q14699" s="168"/>
    </row>
    <row r="14700" spans="16:17" ht="0" hidden="1" customHeight="1" x14ac:dyDescent="0.25">
      <c r="P14700" s="167"/>
      <c r="Q14700" s="168"/>
    </row>
    <row r="14701" spans="16:17" ht="0" hidden="1" customHeight="1" x14ac:dyDescent="0.25">
      <c r="P14701" s="167"/>
      <c r="Q14701" s="168"/>
    </row>
    <row r="14702" spans="16:17" ht="0" hidden="1" customHeight="1" x14ac:dyDescent="0.25">
      <c r="P14702" s="167"/>
      <c r="Q14702" s="168"/>
    </row>
    <row r="14703" spans="16:17" ht="0" hidden="1" customHeight="1" x14ac:dyDescent="0.25">
      <c r="P14703" s="167"/>
      <c r="Q14703" s="168"/>
    </row>
    <row r="14704" spans="16:17" ht="0" hidden="1" customHeight="1" x14ac:dyDescent="0.25">
      <c r="P14704" s="167"/>
      <c r="Q14704" s="168"/>
    </row>
    <row r="14705" spans="16:17" ht="0" hidden="1" customHeight="1" x14ac:dyDescent="0.25">
      <c r="P14705" s="167"/>
      <c r="Q14705" s="168"/>
    </row>
    <row r="14706" spans="16:17" ht="0" hidden="1" customHeight="1" x14ac:dyDescent="0.25">
      <c r="P14706" s="167"/>
      <c r="Q14706" s="168"/>
    </row>
    <row r="14707" spans="16:17" ht="0" hidden="1" customHeight="1" x14ac:dyDescent="0.25">
      <c r="P14707" s="167"/>
      <c r="Q14707" s="168"/>
    </row>
    <row r="14708" spans="16:17" ht="0" hidden="1" customHeight="1" x14ac:dyDescent="0.25">
      <c r="P14708" s="167"/>
      <c r="Q14708" s="168"/>
    </row>
    <row r="14709" spans="16:17" ht="0" hidden="1" customHeight="1" x14ac:dyDescent="0.25">
      <c r="P14709" s="167"/>
      <c r="Q14709" s="168"/>
    </row>
    <row r="14710" spans="16:17" ht="0" hidden="1" customHeight="1" x14ac:dyDescent="0.25">
      <c r="P14710" s="167"/>
      <c r="Q14710" s="168"/>
    </row>
    <row r="14711" spans="16:17" ht="0" hidden="1" customHeight="1" x14ac:dyDescent="0.25">
      <c r="P14711" s="167"/>
      <c r="Q14711" s="168"/>
    </row>
    <row r="14712" spans="16:17" ht="0" hidden="1" customHeight="1" x14ac:dyDescent="0.25">
      <c r="P14712" s="167"/>
      <c r="Q14712" s="168"/>
    </row>
    <row r="14713" spans="16:17" ht="0" hidden="1" customHeight="1" x14ac:dyDescent="0.25">
      <c r="P14713" s="167"/>
      <c r="Q14713" s="168"/>
    </row>
    <row r="14714" spans="16:17" ht="0" hidden="1" customHeight="1" x14ac:dyDescent="0.25">
      <c r="P14714" s="167"/>
      <c r="Q14714" s="168"/>
    </row>
    <row r="14715" spans="16:17" ht="0" hidden="1" customHeight="1" x14ac:dyDescent="0.25">
      <c r="P14715" s="167"/>
      <c r="Q14715" s="168"/>
    </row>
    <row r="14716" spans="16:17" ht="0" hidden="1" customHeight="1" x14ac:dyDescent="0.25">
      <c r="P14716" s="167"/>
      <c r="Q14716" s="168"/>
    </row>
    <row r="14717" spans="16:17" ht="0" hidden="1" customHeight="1" x14ac:dyDescent="0.25">
      <c r="P14717" s="167"/>
      <c r="Q14717" s="168"/>
    </row>
    <row r="14718" spans="16:17" ht="0" hidden="1" customHeight="1" x14ac:dyDescent="0.25">
      <c r="P14718" s="167"/>
      <c r="Q14718" s="168"/>
    </row>
    <row r="14719" spans="16:17" ht="0" hidden="1" customHeight="1" x14ac:dyDescent="0.25">
      <c r="P14719" s="167"/>
      <c r="Q14719" s="168"/>
    </row>
    <row r="14720" spans="16:17" ht="0" hidden="1" customHeight="1" x14ac:dyDescent="0.25">
      <c r="P14720" s="167"/>
      <c r="Q14720" s="168"/>
    </row>
    <row r="14721" spans="16:17" ht="0" hidden="1" customHeight="1" x14ac:dyDescent="0.25">
      <c r="P14721" s="167"/>
      <c r="Q14721" s="168"/>
    </row>
    <row r="14722" spans="16:17" ht="0" hidden="1" customHeight="1" x14ac:dyDescent="0.25">
      <c r="P14722" s="167"/>
      <c r="Q14722" s="168"/>
    </row>
    <row r="14723" spans="16:17" ht="0" hidden="1" customHeight="1" x14ac:dyDescent="0.25">
      <c r="P14723" s="167"/>
      <c r="Q14723" s="168"/>
    </row>
    <row r="14724" spans="16:17" ht="0" hidden="1" customHeight="1" x14ac:dyDescent="0.25">
      <c r="P14724" s="167"/>
      <c r="Q14724" s="168"/>
    </row>
    <row r="14725" spans="16:17" ht="0" hidden="1" customHeight="1" x14ac:dyDescent="0.25">
      <c r="P14725" s="167"/>
      <c r="Q14725" s="168"/>
    </row>
    <row r="14726" spans="16:17" ht="0" hidden="1" customHeight="1" x14ac:dyDescent="0.25">
      <c r="P14726" s="167"/>
      <c r="Q14726" s="168"/>
    </row>
    <row r="14727" spans="16:17" ht="0" hidden="1" customHeight="1" x14ac:dyDescent="0.25">
      <c r="P14727" s="167"/>
      <c r="Q14727" s="168"/>
    </row>
    <row r="14728" spans="16:17" ht="0" hidden="1" customHeight="1" x14ac:dyDescent="0.25">
      <c r="P14728" s="167"/>
      <c r="Q14728" s="168"/>
    </row>
    <row r="14729" spans="16:17" ht="0" hidden="1" customHeight="1" x14ac:dyDescent="0.25">
      <c r="P14729" s="167"/>
      <c r="Q14729" s="168"/>
    </row>
    <row r="14730" spans="16:17" ht="0" hidden="1" customHeight="1" x14ac:dyDescent="0.25">
      <c r="P14730" s="167"/>
      <c r="Q14730" s="168"/>
    </row>
    <row r="14731" spans="16:17" ht="0" hidden="1" customHeight="1" x14ac:dyDescent="0.25">
      <c r="P14731" s="167"/>
      <c r="Q14731" s="168"/>
    </row>
    <row r="14732" spans="16:17" ht="0" hidden="1" customHeight="1" x14ac:dyDescent="0.25">
      <c r="P14732" s="167"/>
      <c r="Q14732" s="168"/>
    </row>
    <row r="14733" spans="16:17" ht="0" hidden="1" customHeight="1" x14ac:dyDescent="0.25">
      <c r="P14733" s="167"/>
      <c r="Q14733" s="168"/>
    </row>
    <row r="14734" spans="16:17" ht="0" hidden="1" customHeight="1" x14ac:dyDescent="0.25">
      <c r="P14734" s="167"/>
      <c r="Q14734" s="168"/>
    </row>
    <row r="14735" spans="16:17" ht="0" hidden="1" customHeight="1" x14ac:dyDescent="0.25">
      <c r="P14735" s="167"/>
      <c r="Q14735" s="168"/>
    </row>
    <row r="14736" spans="16:17" ht="0" hidden="1" customHeight="1" x14ac:dyDescent="0.25">
      <c r="P14736" s="167"/>
      <c r="Q14736" s="168"/>
    </row>
    <row r="14737" spans="16:17" ht="0" hidden="1" customHeight="1" x14ac:dyDescent="0.25">
      <c r="P14737" s="167"/>
      <c r="Q14737" s="168"/>
    </row>
    <row r="14738" spans="16:17" ht="0" hidden="1" customHeight="1" x14ac:dyDescent="0.25">
      <c r="P14738" s="167"/>
      <c r="Q14738" s="168"/>
    </row>
    <row r="14739" spans="16:17" ht="0" hidden="1" customHeight="1" x14ac:dyDescent="0.25">
      <c r="P14739" s="167"/>
      <c r="Q14739" s="168"/>
    </row>
    <row r="14740" spans="16:17" ht="0" hidden="1" customHeight="1" x14ac:dyDescent="0.25">
      <c r="P14740" s="167"/>
      <c r="Q14740" s="168"/>
    </row>
    <row r="14741" spans="16:17" ht="0" hidden="1" customHeight="1" x14ac:dyDescent="0.25">
      <c r="P14741" s="167"/>
      <c r="Q14741" s="168"/>
    </row>
    <row r="14742" spans="16:17" ht="0" hidden="1" customHeight="1" x14ac:dyDescent="0.25">
      <c r="P14742" s="167"/>
      <c r="Q14742" s="168"/>
    </row>
    <row r="14743" spans="16:17" ht="0" hidden="1" customHeight="1" x14ac:dyDescent="0.25">
      <c r="P14743" s="167"/>
      <c r="Q14743" s="168"/>
    </row>
    <row r="14744" spans="16:17" ht="0" hidden="1" customHeight="1" x14ac:dyDescent="0.25">
      <c r="P14744" s="167"/>
      <c r="Q14744" s="168"/>
    </row>
    <row r="14745" spans="16:17" ht="0" hidden="1" customHeight="1" x14ac:dyDescent="0.25">
      <c r="P14745" s="167"/>
      <c r="Q14745" s="168"/>
    </row>
    <row r="14746" spans="16:17" ht="0" hidden="1" customHeight="1" x14ac:dyDescent="0.25">
      <c r="P14746" s="167"/>
      <c r="Q14746" s="168"/>
    </row>
    <row r="14747" spans="16:17" ht="0" hidden="1" customHeight="1" x14ac:dyDescent="0.25">
      <c r="P14747" s="167"/>
      <c r="Q14747" s="168"/>
    </row>
    <row r="14748" spans="16:17" ht="0" hidden="1" customHeight="1" x14ac:dyDescent="0.25">
      <c r="P14748" s="167"/>
      <c r="Q14748" s="168"/>
    </row>
    <row r="14749" spans="16:17" ht="0" hidden="1" customHeight="1" x14ac:dyDescent="0.25">
      <c r="P14749" s="167"/>
      <c r="Q14749" s="168"/>
    </row>
    <row r="14750" spans="16:17" ht="0" hidden="1" customHeight="1" x14ac:dyDescent="0.25">
      <c r="P14750" s="167"/>
      <c r="Q14750" s="168"/>
    </row>
    <row r="14751" spans="16:17" ht="0" hidden="1" customHeight="1" x14ac:dyDescent="0.25">
      <c r="P14751" s="167"/>
      <c r="Q14751" s="168"/>
    </row>
    <row r="14752" spans="16:17" ht="0" hidden="1" customHeight="1" x14ac:dyDescent="0.25">
      <c r="P14752" s="167"/>
      <c r="Q14752" s="168"/>
    </row>
    <row r="14753" spans="16:17" ht="0" hidden="1" customHeight="1" x14ac:dyDescent="0.25">
      <c r="P14753" s="167"/>
      <c r="Q14753" s="168"/>
    </row>
    <row r="14754" spans="16:17" ht="0" hidden="1" customHeight="1" x14ac:dyDescent="0.25">
      <c r="P14754" s="167"/>
      <c r="Q14754" s="168"/>
    </row>
    <row r="14755" spans="16:17" ht="0" hidden="1" customHeight="1" x14ac:dyDescent="0.25">
      <c r="P14755" s="167"/>
      <c r="Q14755" s="168"/>
    </row>
    <row r="14756" spans="16:17" ht="0" hidden="1" customHeight="1" x14ac:dyDescent="0.25">
      <c r="P14756" s="167"/>
      <c r="Q14756" s="168"/>
    </row>
    <row r="14757" spans="16:17" ht="0" hidden="1" customHeight="1" x14ac:dyDescent="0.25">
      <c r="P14757" s="167"/>
      <c r="Q14757" s="168"/>
    </row>
    <row r="14758" spans="16:17" ht="0" hidden="1" customHeight="1" x14ac:dyDescent="0.25">
      <c r="P14758" s="167"/>
      <c r="Q14758" s="168"/>
    </row>
    <row r="14759" spans="16:17" ht="0" hidden="1" customHeight="1" x14ac:dyDescent="0.25">
      <c r="P14759" s="167"/>
      <c r="Q14759" s="168"/>
    </row>
    <row r="14760" spans="16:17" ht="0" hidden="1" customHeight="1" x14ac:dyDescent="0.25">
      <c r="P14760" s="167"/>
      <c r="Q14760" s="168"/>
    </row>
    <row r="14761" spans="16:17" ht="0" hidden="1" customHeight="1" x14ac:dyDescent="0.25">
      <c r="P14761" s="167"/>
      <c r="Q14761" s="168"/>
    </row>
    <row r="14762" spans="16:17" ht="0" hidden="1" customHeight="1" x14ac:dyDescent="0.25">
      <c r="P14762" s="167"/>
      <c r="Q14762" s="168"/>
    </row>
    <row r="14763" spans="16:17" ht="0" hidden="1" customHeight="1" x14ac:dyDescent="0.25">
      <c r="P14763" s="167"/>
      <c r="Q14763" s="168"/>
    </row>
    <row r="14764" spans="16:17" ht="0" hidden="1" customHeight="1" x14ac:dyDescent="0.25">
      <c r="P14764" s="167"/>
      <c r="Q14764" s="168"/>
    </row>
    <row r="14765" spans="16:17" ht="0" hidden="1" customHeight="1" x14ac:dyDescent="0.25">
      <c r="P14765" s="167"/>
      <c r="Q14765" s="168"/>
    </row>
    <row r="14766" spans="16:17" ht="0" hidden="1" customHeight="1" x14ac:dyDescent="0.25">
      <c r="P14766" s="167"/>
      <c r="Q14766" s="168"/>
    </row>
    <row r="14767" spans="16:17" ht="0" hidden="1" customHeight="1" x14ac:dyDescent="0.25">
      <c r="P14767" s="167"/>
      <c r="Q14767" s="168"/>
    </row>
    <row r="14768" spans="16:17" ht="0" hidden="1" customHeight="1" x14ac:dyDescent="0.25">
      <c r="P14768" s="167"/>
      <c r="Q14768" s="168"/>
    </row>
    <row r="14769" spans="16:17" ht="0" hidden="1" customHeight="1" x14ac:dyDescent="0.25">
      <c r="P14769" s="167"/>
      <c r="Q14769" s="168"/>
    </row>
    <row r="14770" spans="16:17" ht="0" hidden="1" customHeight="1" x14ac:dyDescent="0.25">
      <c r="P14770" s="167"/>
      <c r="Q14770" s="168"/>
    </row>
    <row r="14771" spans="16:17" ht="0" hidden="1" customHeight="1" x14ac:dyDescent="0.25">
      <c r="P14771" s="167"/>
      <c r="Q14771" s="168"/>
    </row>
    <row r="14772" spans="16:17" ht="0" hidden="1" customHeight="1" x14ac:dyDescent="0.25">
      <c r="P14772" s="167"/>
      <c r="Q14772" s="168"/>
    </row>
    <row r="14773" spans="16:17" ht="0" hidden="1" customHeight="1" x14ac:dyDescent="0.25">
      <c r="P14773" s="167"/>
      <c r="Q14773" s="168"/>
    </row>
    <row r="14774" spans="16:17" ht="0" hidden="1" customHeight="1" x14ac:dyDescent="0.25">
      <c r="P14774" s="167"/>
      <c r="Q14774" s="168"/>
    </row>
    <row r="14775" spans="16:17" ht="0" hidden="1" customHeight="1" x14ac:dyDescent="0.25">
      <c r="P14775" s="167"/>
      <c r="Q14775" s="168"/>
    </row>
    <row r="14776" spans="16:17" ht="0" hidden="1" customHeight="1" x14ac:dyDescent="0.25">
      <c r="P14776" s="167"/>
      <c r="Q14776" s="168"/>
    </row>
    <row r="14777" spans="16:17" ht="0" hidden="1" customHeight="1" x14ac:dyDescent="0.25">
      <c r="P14777" s="167"/>
      <c r="Q14777" s="168"/>
    </row>
    <row r="14778" spans="16:17" ht="0" hidden="1" customHeight="1" x14ac:dyDescent="0.25">
      <c r="P14778" s="167"/>
      <c r="Q14778" s="168"/>
    </row>
    <row r="14779" spans="16:17" ht="0" hidden="1" customHeight="1" x14ac:dyDescent="0.25">
      <c r="P14779" s="167"/>
      <c r="Q14779" s="168"/>
    </row>
    <row r="14780" spans="16:17" ht="0" hidden="1" customHeight="1" x14ac:dyDescent="0.25">
      <c r="P14780" s="167"/>
      <c r="Q14780" s="168"/>
    </row>
    <row r="14781" spans="16:17" ht="0" hidden="1" customHeight="1" x14ac:dyDescent="0.25">
      <c r="P14781" s="167"/>
      <c r="Q14781" s="168"/>
    </row>
    <row r="14782" spans="16:17" ht="0" hidden="1" customHeight="1" x14ac:dyDescent="0.25">
      <c r="P14782" s="167"/>
      <c r="Q14782" s="168"/>
    </row>
    <row r="14783" spans="16:17" ht="0" hidden="1" customHeight="1" x14ac:dyDescent="0.25">
      <c r="P14783" s="167"/>
      <c r="Q14783" s="168"/>
    </row>
    <row r="14784" spans="16:17" ht="0" hidden="1" customHeight="1" x14ac:dyDescent="0.25">
      <c r="P14784" s="167"/>
      <c r="Q14784" s="168"/>
    </row>
    <row r="14785" spans="16:17" ht="0" hidden="1" customHeight="1" x14ac:dyDescent="0.25">
      <c r="P14785" s="167"/>
      <c r="Q14785" s="168"/>
    </row>
    <row r="14786" spans="16:17" ht="0" hidden="1" customHeight="1" x14ac:dyDescent="0.25">
      <c r="P14786" s="167"/>
      <c r="Q14786" s="168"/>
    </row>
    <row r="14787" spans="16:17" ht="0" hidden="1" customHeight="1" x14ac:dyDescent="0.25">
      <c r="P14787" s="167"/>
      <c r="Q14787" s="168"/>
    </row>
    <row r="14788" spans="16:17" ht="0" hidden="1" customHeight="1" x14ac:dyDescent="0.25">
      <c r="P14788" s="167"/>
      <c r="Q14788" s="168"/>
    </row>
    <row r="14789" spans="16:17" ht="0" hidden="1" customHeight="1" x14ac:dyDescent="0.25">
      <c r="P14789" s="167"/>
      <c r="Q14789" s="168"/>
    </row>
    <row r="14790" spans="16:17" ht="0" hidden="1" customHeight="1" x14ac:dyDescent="0.25">
      <c r="P14790" s="167"/>
      <c r="Q14790" s="168"/>
    </row>
    <row r="14791" spans="16:17" ht="0" hidden="1" customHeight="1" x14ac:dyDescent="0.25">
      <c r="P14791" s="167"/>
      <c r="Q14791" s="168"/>
    </row>
    <row r="14792" spans="16:17" ht="0" hidden="1" customHeight="1" x14ac:dyDescent="0.25">
      <c r="P14792" s="167"/>
      <c r="Q14792" s="168"/>
    </row>
    <row r="14793" spans="16:17" ht="0" hidden="1" customHeight="1" x14ac:dyDescent="0.25">
      <c r="P14793" s="167"/>
      <c r="Q14793" s="168"/>
    </row>
    <row r="14794" spans="16:17" ht="0" hidden="1" customHeight="1" x14ac:dyDescent="0.25">
      <c r="P14794" s="167"/>
      <c r="Q14794" s="168"/>
    </row>
    <row r="14795" spans="16:17" ht="0" hidden="1" customHeight="1" x14ac:dyDescent="0.25">
      <c r="P14795" s="167"/>
      <c r="Q14795" s="168"/>
    </row>
    <row r="14796" spans="16:17" ht="0" hidden="1" customHeight="1" x14ac:dyDescent="0.25">
      <c r="P14796" s="167"/>
      <c r="Q14796" s="168"/>
    </row>
    <row r="14797" spans="16:17" ht="0" hidden="1" customHeight="1" x14ac:dyDescent="0.25">
      <c r="P14797" s="167"/>
      <c r="Q14797" s="168"/>
    </row>
    <row r="14798" spans="16:17" ht="0" hidden="1" customHeight="1" x14ac:dyDescent="0.25">
      <c r="P14798" s="167"/>
      <c r="Q14798" s="168"/>
    </row>
    <row r="14799" spans="16:17" ht="0" hidden="1" customHeight="1" x14ac:dyDescent="0.25">
      <c r="P14799" s="167"/>
      <c r="Q14799" s="168"/>
    </row>
    <row r="14800" spans="16:17" ht="0" hidden="1" customHeight="1" x14ac:dyDescent="0.25">
      <c r="P14800" s="167"/>
      <c r="Q14800" s="168"/>
    </row>
    <row r="14801" spans="16:17" ht="0" hidden="1" customHeight="1" x14ac:dyDescent="0.25">
      <c r="P14801" s="167"/>
      <c r="Q14801" s="168"/>
    </row>
    <row r="14802" spans="16:17" ht="0" hidden="1" customHeight="1" x14ac:dyDescent="0.25">
      <c r="P14802" s="167"/>
      <c r="Q14802" s="168"/>
    </row>
    <row r="14803" spans="16:17" ht="0" hidden="1" customHeight="1" x14ac:dyDescent="0.25">
      <c r="P14803" s="167"/>
      <c r="Q14803" s="168"/>
    </row>
    <row r="14804" spans="16:17" ht="0" hidden="1" customHeight="1" x14ac:dyDescent="0.25">
      <c r="P14804" s="167"/>
      <c r="Q14804" s="168"/>
    </row>
    <row r="14805" spans="16:17" ht="0" hidden="1" customHeight="1" x14ac:dyDescent="0.25">
      <c r="P14805" s="167"/>
      <c r="Q14805" s="168"/>
    </row>
    <row r="14806" spans="16:17" ht="0" hidden="1" customHeight="1" x14ac:dyDescent="0.25">
      <c r="P14806" s="167"/>
      <c r="Q14806" s="168"/>
    </row>
    <row r="14807" spans="16:17" ht="0" hidden="1" customHeight="1" x14ac:dyDescent="0.25">
      <c r="P14807" s="167"/>
      <c r="Q14807" s="168"/>
    </row>
    <row r="14808" spans="16:17" ht="0" hidden="1" customHeight="1" x14ac:dyDescent="0.25">
      <c r="P14808" s="167"/>
      <c r="Q14808" s="168"/>
    </row>
    <row r="14809" spans="16:17" ht="0" hidden="1" customHeight="1" x14ac:dyDescent="0.25">
      <c r="P14809" s="167"/>
      <c r="Q14809" s="168"/>
    </row>
    <row r="14810" spans="16:17" ht="0" hidden="1" customHeight="1" x14ac:dyDescent="0.25">
      <c r="P14810" s="167"/>
      <c r="Q14810" s="168"/>
    </row>
    <row r="14811" spans="16:17" ht="0" hidden="1" customHeight="1" x14ac:dyDescent="0.25">
      <c r="P14811" s="167"/>
      <c r="Q14811" s="168"/>
    </row>
    <row r="14812" spans="16:17" ht="0" hidden="1" customHeight="1" x14ac:dyDescent="0.25">
      <c r="P14812" s="167"/>
      <c r="Q14812" s="168"/>
    </row>
    <row r="14813" spans="16:17" ht="0" hidden="1" customHeight="1" x14ac:dyDescent="0.25">
      <c r="P14813" s="167"/>
      <c r="Q14813" s="168"/>
    </row>
    <row r="14814" spans="16:17" ht="0" hidden="1" customHeight="1" x14ac:dyDescent="0.25">
      <c r="P14814" s="167"/>
      <c r="Q14814" s="168"/>
    </row>
    <row r="14815" spans="16:17" ht="0" hidden="1" customHeight="1" x14ac:dyDescent="0.25">
      <c r="P14815" s="167"/>
      <c r="Q14815" s="168"/>
    </row>
    <row r="14816" spans="16:17" ht="0" hidden="1" customHeight="1" x14ac:dyDescent="0.25">
      <c r="P14816" s="167"/>
      <c r="Q14816" s="168"/>
    </row>
    <row r="14817" spans="16:17" ht="0" hidden="1" customHeight="1" x14ac:dyDescent="0.25">
      <c r="P14817" s="167"/>
      <c r="Q14817" s="168"/>
    </row>
    <row r="14818" spans="16:17" ht="0" hidden="1" customHeight="1" x14ac:dyDescent="0.25">
      <c r="P14818" s="167"/>
      <c r="Q14818" s="168"/>
    </row>
    <row r="14819" spans="16:17" ht="0" hidden="1" customHeight="1" x14ac:dyDescent="0.25">
      <c r="P14819" s="167"/>
      <c r="Q14819" s="168"/>
    </row>
    <row r="14820" spans="16:17" ht="0" hidden="1" customHeight="1" x14ac:dyDescent="0.25">
      <c r="P14820" s="167"/>
      <c r="Q14820" s="168"/>
    </row>
    <row r="14821" spans="16:17" ht="0" hidden="1" customHeight="1" x14ac:dyDescent="0.25">
      <c r="P14821" s="167"/>
      <c r="Q14821" s="168"/>
    </row>
    <row r="14822" spans="16:17" ht="0" hidden="1" customHeight="1" x14ac:dyDescent="0.25">
      <c r="P14822" s="167"/>
      <c r="Q14822" s="168"/>
    </row>
    <row r="14823" spans="16:17" ht="0" hidden="1" customHeight="1" x14ac:dyDescent="0.25">
      <c r="P14823" s="167"/>
      <c r="Q14823" s="168"/>
    </row>
    <row r="14824" spans="16:17" ht="0" hidden="1" customHeight="1" x14ac:dyDescent="0.25">
      <c r="P14824" s="167"/>
      <c r="Q14824" s="168"/>
    </row>
    <row r="14825" spans="16:17" ht="0" hidden="1" customHeight="1" x14ac:dyDescent="0.25">
      <c r="P14825" s="167"/>
      <c r="Q14825" s="168"/>
    </row>
    <row r="14826" spans="16:17" ht="0" hidden="1" customHeight="1" x14ac:dyDescent="0.25">
      <c r="P14826" s="167"/>
      <c r="Q14826" s="168"/>
    </row>
    <row r="14827" spans="16:17" ht="0" hidden="1" customHeight="1" x14ac:dyDescent="0.25">
      <c r="P14827" s="167"/>
      <c r="Q14827" s="168"/>
    </row>
    <row r="14828" spans="16:17" ht="0" hidden="1" customHeight="1" x14ac:dyDescent="0.25">
      <c r="P14828" s="167"/>
      <c r="Q14828" s="168"/>
    </row>
    <row r="14829" spans="16:17" ht="0" hidden="1" customHeight="1" x14ac:dyDescent="0.25">
      <c r="P14829" s="167"/>
      <c r="Q14829" s="168"/>
    </row>
    <row r="14830" spans="16:17" ht="0" hidden="1" customHeight="1" x14ac:dyDescent="0.25">
      <c r="P14830" s="167"/>
      <c r="Q14830" s="168"/>
    </row>
    <row r="14831" spans="16:17" ht="0" hidden="1" customHeight="1" x14ac:dyDescent="0.25">
      <c r="P14831" s="167"/>
      <c r="Q14831" s="168"/>
    </row>
    <row r="14832" spans="16:17" ht="0" hidden="1" customHeight="1" x14ac:dyDescent="0.25">
      <c r="P14832" s="167"/>
      <c r="Q14832" s="168"/>
    </row>
    <row r="14833" spans="16:17" ht="0" hidden="1" customHeight="1" x14ac:dyDescent="0.25">
      <c r="P14833" s="167"/>
      <c r="Q14833" s="168"/>
    </row>
    <row r="14834" spans="16:17" ht="0" hidden="1" customHeight="1" x14ac:dyDescent="0.25">
      <c r="P14834" s="167"/>
      <c r="Q14834" s="168"/>
    </row>
    <row r="14835" spans="16:17" ht="0" hidden="1" customHeight="1" x14ac:dyDescent="0.25">
      <c r="P14835" s="167"/>
      <c r="Q14835" s="168"/>
    </row>
    <row r="14836" spans="16:17" ht="0" hidden="1" customHeight="1" x14ac:dyDescent="0.25">
      <c r="P14836" s="167"/>
      <c r="Q14836" s="168"/>
    </row>
    <row r="14837" spans="16:17" ht="0" hidden="1" customHeight="1" x14ac:dyDescent="0.25">
      <c r="P14837" s="167"/>
      <c r="Q14837" s="168"/>
    </row>
    <row r="14838" spans="16:17" ht="0" hidden="1" customHeight="1" x14ac:dyDescent="0.25">
      <c r="P14838" s="167"/>
      <c r="Q14838" s="168"/>
    </row>
    <row r="14839" spans="16:17" ht="0" hidden="1" customHeight="1" x14ac:dyDescent="0.25">
      <c r="P14839" s="167"/>
      <c r="Q14839" s="168"/>
    </row>
    <row r="14840" spans="16:17" ht="0" hidden="1" customHeight="1" x14ac:dyDescent="0.25">
      <c r="P14840" s="167"/>
      <c r="Q14840" s="168"/>
    </row>
    <row r="14841" spans="16:17" ht="0" hidden="1" customHeight="1" x14ac:dyDescent="0.25">
      <c r="P14841" s="167"/>
      <c r="Q14841" s="168"/>
    </row>
    <row r="14842" spans="16:17" ht="0" hidden="1" customHeight="1" x14ac:dyDescent="0.25">
      <c r="P14842" s="167"/>
      <c r="Q14842" s="168"/>
    </row>
    <row r="14843" spans="16:17" ht="0" hidden="1" customHeight="1" x14ac:dyDescent="0.25">
      <c r="P14843" s="167"/>
      <c r="Q14843" s="168"/>
    </row>
    <row r="14844" spans="16:17" ht="0" hidden="1" customHeight="1" x14ac:dyDescent="0.25">
      <c r="P14844" s="167"/>
      <c r="Q14844" s="168"/>
    </row>
    <row r="14845" spans="16:17" ht="0" hidden="1" customHeight="1" x14ac:dyDescent="0.25">
      <c r="P14845" s="167"/>
      <c r="Q14845" s="168"/>
    </row>
    <row r="14846" spans="16:17" ht="0" hidden="1" customHeight="1" x14ac:dyDescent="0.25">
      <c r="P14846" s="167"/>
      <c r="Q14846" s="168"/>
    </row>
    <row r="14847" spans="16:17" ht="0" hidden="1" customHeight="1" x14ac:dyDescent="0.25">
      <c r="P14847" s="167"/>
      <c r="Q14847" s="168"/>
    </row>
    <row r="14848" spans="16:17" ht="0" hidden="1" customHeight="1" x14ac:dyDescent="0.25">
      <c r="P14848" s="167"/>
      <c r="Q14848" s="168"/>
    </row>
    <row r="14849" spans="16:17" ht="0" hidden="1" customHeight="1" x14ac:dyDescent="0.25">
      <c r="P14849" s="167"/>
      <c r="Q14849" s="168"/>
    </row>
    <row r="14850" spans="16:17" ht="0" hidden="1" customHeight="1" x14ac:dyDescent="0.25">
      <c r="P14850" s="167"/>
      <c r="Q14850" s="168"/>
    </row>
    <row r="14851" spans="16:17" ht="0" hidden="1" customHeight="1" x14ac:dyDescent="0.25">
      <c r="P14851" s="167"/>
      <c r="Q14851" s="168"/>
    </row>
    <row r="14852" spans="16:17" ht="0" hidden="1" customHeight="1" x14ac:dyDescent="0.25">
      <c r="P14852" s="167"/>
      <c r="Q14852" s="168"/>
    </row>
    <row r="14853" spans="16:17" ht="0" hidden="1" customHeight="1" x14ac:dyDescent="0.25">
      <c r="P14853" s="167"/>
      <c r="Q14853" s="168"/>
    </row>
    <row r="14854" spans="16:17" ht="0" hidden="1" customHeight="1" x14ac:dyDescent="0.25">
      <c r="P14854" s="167"/>
      <c r="Q14854" s="168"/>
    </row>
    <row r="14855" spans="16:17" ht="0" hidden="1" customHeight="1" x14ac:dyDescent="0.25">
      <c r="P14855" s="167"/>
      <c r="Q14855" s="168"/>
    </row>
    <row r="14856" spans="16:17" ht="0" hidden="1" customHeight="1" x14ac:dyDescent="0.25">
      <c r="P14856" s="167"/>
      <c r="Q14856" s="168"/>
    </row>
    <row r="14857" spans="16:17" ht="0" hidden="1" customHeight="1" x14ac:dyDescent="0.25">
      <c r="P14857" s="167"/>
      <c r="Q14857" s="168"/>
    </row>
    <row r="14858" spans="16:17" ht="0" hidden="1" customHeight="1" x14ac:dyDescent="0.25">
      <c r="P14858" s="167"/>
      <c r="Q14858" s="168"/>
    </row>
    <row r="14859" spans="16:17" ht="0" hidden="1" customHeight="1" x14ac:dyDescent="0.25">
      <c r="P14859" s="167"/>
      <c r="Q14859" s="168"/>
    </row>
    <row r="14860" spans="16:17" ht="0" hidden="1" customHeight="1" x14ac:dyDescent="0.25">
      <c r="P14860" s="167"/>
      <c r="Q14860" s="168"/>
    </row>
    <row r="14861" spans="16:17" ht="0" hidden="1" customHeight="1" x14ac:dyDescent="0.25">
      <c r="P14861" s="167"/>
      <c r="Q14861" s="168"/>
    </row>
    <row r="14862" spans="16:17" ht="0" hidden="1" customHeight="1" x14ac:dyDescent="0.25">
      <c r="P14862" s="167"/>
      <c r="Q14862" s="168"/>
    </row>
    <row r="14863" spans="16:17" ht="0" hidden="1" customHeight="1" x14ac:dyDescent="0.25">
      <c r="P14863" s="167"/>
      <c r="Q14863" s="168"/>
    </row>
    <row r="14864" spans="16:17" ht="0" hidden="1" customHeight="1" x14ac:dyDescent="0.25">
      <c r="P14864" s="167"/>
      <c r="Q14864" s="168"/>
    </row>
    <row r="14865" spans="16:17" ht="0" hidden="1" customHeight="1" x14ac:dyDescent="0.25">
      <c r="P14865" s="167"/>
      <c r="Q14865" s="168"/>
    </row>
    <row r="14866" spans="16:17" ht="0" hidden="1" customHeight="1" x14ac:dyDescent="0.25">
      <c r="P14866" s="167"/>
      <c r="Q14866" s="168"/>
    </row>
    <row r="14867" spans="16:17" ht="0" hidden="1" customHeight="1" x14ac:dyDescent="0.25">
      <c r="P14867" s="167"/>
      <c r="Q14867" s="168"/>
    </row>
    <row r="14868" spans="16:17" ht="0" hidden="1" customHeight="1" x14ac:dyDescent="0.25">
      <c r="P14868" s="167"/>
      <c r="Q14868" s="168"/>
    </row>
    <row r="14869" spans="16:17" ht="0" hidden="1" customHeight="1" x14ac:dyDescent="0.25">
      <c r="P14869" s="167"/>
      <c r="Q14869" s="168"/>
    </row>
    <row r="14870" spans="16:17" ht="0" hidden="1" customHeight="1" x14ac:dyDescent="0.25">
      <c r="P14870" s="167"/>
      <c r="Q14870" s="168"/>
    </row>
    <row r="14871" spans="16:17" ht="0" hidden="1" customHeight="1" x14ac:dyDescent="0.25">
      <c r="P14871" s="167"/>
      <c r="Q14871" s="168"/>
    </row>
    <row r="14872" spans="16:17" ht="0" hidden="1" customHeight="1" x14ac:dyDescent="0.25">
      <c r="P14872" s="167"/>
      <c r="Q14872" s="168"/>
    </row>
    <row r="14873" spans="16:17" ht="0" hidden="1" customHeight="1" x14ac:dyDescent="0.25">
      <c r="P14873" s="167"/>
      <c r="Q14873" s="168"/>
    </row>
    <row r="14874" spans="16:17" ht="0" hidden="1" customHeight="1" x14ac:dyDescent="0.25">
      <c r="P14874" s="167"/>
      <c r="Q14874" s="168"/>
    </row>
    <row r="14875" spans="16:17" ht="0" hidden="1" customHeight="1" x14ac:dyDescent="0.25">
      <c r="P14875" s="167"/>
      <c r="Q14875" s="168"/>
    </row>
    <row r="14876" spans="16:17" ht="0" hidden="1" customHeight="1" x14ac:dyDescent="0.25">
      <c r="P14876" s="167"/>
      <c r="Q14876" s="168"/>
    </row>
    <row r="14877" spans="16:17" ht="0" hidden="1" customHeight="1" x14ac:dyDescent="0.25">
      <c r="P14877" s="167"/>
      <c r="Q14877" s="168"/>
    </row>
    <row r="14878" spans="16:17" ht="0" hidden="1" customHeight="1" x14ac:dyDescent="0.25">
      <c r="P14878" s="167"/>
      <c r="Q14878" s="168"/>
    </row>
    <row r="14879" spans="16:17" ht="0" hidden="1" customHeight="1" x14ac:dyDescent="0.25">
      <c r="P14879" s="167"/>
      <c r="Q14879" s="168"/>
    </row>
    <row r="14880" spans="16:17" ht="0" hidden="1" customHeight="1" x14ac:dyDescent="0.25">
      <c r="P14880" s="167"/>
      <c r="Q14880" s="168"/>
    </row>
    <row r="14881" spans="16:17" ht="0" hidden="1" customHeight="1" x14ac:dyDescent="0.25">
      <c r="P14881" s="167"/>
      <c r="Q14881" s="168"/>
    </row>
    <row r="14882" spans="16:17" ht="0" hidden="1" customHeight="1" x14ac:dyDescent="0.25">
      <c r="P14882" s="167"/>
      <c r="Q14882" s="168"/>
    </row>
    <row r="14883" spans="16:17" ht="0" hidden="1" customHeight="1" x14ac:dyDescent="0.25">
      <c r="P14883" s="167"/>
      <c r="Q14883" s="168"/>
    </row>
    <row r="14884" spans="16:17" ht="0" hidden="1" customHeight="1" x14ac:dyDescent="0.25">
      <c r="P14884" s="167"/>
      <c r="Q14884" s="168"/>
    </row>
    <row r="14885" spans="16:17" ht="0" hidden="1" customHeight="1" x14ac:dyDescent="0.25">
      <c r="P14885" s="167"/>
      <c r="Q14885" s="168"/>
    </row>
    <row r="14886" spans="16:17" ht="0" hidden="1" customHeight="1" x14ac:dyDescent="0.25">
      <c r="P14886" s="167"/>
      <c r="Q14886" s="168"/>
    </row>
    <row r="14887" spans="16:17" ht="0" hidden="1" customHeight="1" x14ac:dyDescent="0.25">
      <c r="P14887" s="167"/>
      <c r="Q14887" s="168"/>
    </row>
    <row r="14888" spans="16:17" ht="0" hidden="1" customHeight="1" x14ac:dyDescent="0.25">
      <c r="P14888" s="167"/>
      <c r="Q14888" s="168"/>
    </row>
    <row r="14889" spans="16:17" ht="0" hidden="1" customHeight="1" x14ac:dyDescent="0.25">
      <c r="P14889" s="167"/>
      <c r="Q14889" s="168"/>
    </row>
    <row r="14890" spans="16:17" ht="0" hidden="1" customHeight="1" x14ac:dyDescent="0.25">
      <c r="P14890" s="167"/>
      <c r="Q14890" s="168"/>
    </row>
    <row r="14891" spans="16:17" ht="0" hidden="1" customHeight="1" x14ac:dyDescent="0.25">
      <c r="P14891" s="167"/>
      <c r="Q14891" s="168"/>
    </row>
    <row r="14892" spans="16:17" ht="0" hidden="1" customHeight="1" x14ac:dyDescent="0.25">
      <c r="P14892" s="167"/>
      <c r="Q14892" s="168"/>
    </row>
    <row r="14893" spans="16:17" ht="0" hidden="1" customHeight="1" x14ac:dyDescent="0.25">
      <c r="P14893" s="167"/>
      <c r="Q14893" s="168"/>
    </row>
    <row r="14894" spans="16:17" ht="0" hidden="1" customHeight="1" x14ac:dyDescent="0.25">
      <c r="P14894" s="167"/>
      <c r="Q14894" s="168"/>
    </row>
    <row r="14895" spans="16:17" ht="0" hidden="1" customHeight="1" x14ac:dyDescent="0.25">
      <c r="P14895" s="167"/>
      <c r="Q14895" s="168"/>
    </row>
    <row r="14896" spans="16:17" ht="0" hidden="1" customHeight="1" x14ac:dyDescent="0.25">
      <c r="P14896" s="167"/>
      <c r="Q14896" s="168"/>
    </row>
    <row r="14897" spans="16:17" ht="0" hidden="1" customHeight="1" x14ac:dyDescent="0.25">
      <c r="P14897" s="167"/>
      <c r="Q14897" s="168"/>
    </row>
    <row r="14898" spans="16:17" ht="0" hidden="1" customHeight="1" x14ac:dyDescent="0.25">
      <c r="P14898" s="167"/>
      <c r="Q14898" s="168"/>
    </row>
    <row r="14899" spans="16:17" ht="0" hidden="1" customHeight="1" x14ac:dyDescent="0.25">
      <c r="P14899" s="167"/>
      <c r="Q14899" s="168"/>
    </row>
    <row r="14900" spans="16:17" ht="0" hidden="1" customHeight="1" x14ac:dyDescent="0.25">
      <c r="P14900" s="167"/>
      <c r="Q14900" s="168"/>
    </row>
    <row r="14901" spans="16:17" ht="0" hidden="1" customHeight="1" x14ac:dyDescent="0.25">
      <c r="P14901" s="167"/>
      <c r="Q14901" s="168"/>
    </row>
    <row r="14902" spans="16:17" ht="0" hidden="1" customHeight="1" x14ac:dyDescent="0.25">
      <c r="P14902" s="167"/>
      <c r="Q14902" s="168"/>
    </row>
    <row r="14903" spans="16:17" ht="0" hidden="1" customHeight="1" x14ac:dyDescent="0.25">
      <c r="P14903" s="167"/>
      <c r="Q14903" s="168"/>
    </row>
    <row r="14904" spans="16:17" ht="0" hidden="1" customHeight="1" x14ac:dyDescent="0.25">
      <c r="P14904" s="167"/>
      <c r="Q14904" s="168"/>
    </row>
    <row r="14905" spans="16:17" ht="0" hidden="1" customHeight="1" x14ac:dyDescent="0.25">
      <c r="P14905" s="167"/>
      <c r="Q14905" s="168"/>
    </row>
    <row r="14906" spans="16:17" ht="0" hidden="1" customHeight="1" x14ac:dyDescent="0.25">
      <c r="P14906" s="167"/>
      <c r="Q14906" s="168"/>
    </row>
    <row r="14907" spans="16:17" ht="0" hidden="1" customHeight="1" x14ac:dyDescent="0.25">
      <c r="P14907" s="167"/>
      <c r="Q14907" s="168"/>
    </row>
    <row r="14908" spans="16:17" ht="0" hidden="1" customHeight="1" x14ac:dyDescent="0.25">
      <c r="P14908" s="167"/>
      <c r="Q14908" s="168"/>
    </row>
    <row r="14909" spans="16:17" ht="0" hidden="1" customHeight="1" x14ac:dyDescent="0.25">
      <c r="P14909" s="167"/>
      <c r="Q14909" s="168"/>
    </row>
    <row r="14910" spans="16:17" ht="0" hidden="1" customHeight="1" x14ac:dyDescent="0.25">
      <c r="P14910" s="167"/>
      <c r="Q14910" s="168"/>
    </row>
    <row r="14911" spans="16:17" ht="0" hidden="1" customHeight="1" x14ac:dyDescent="0.25">
      <c r="P14911" s="167"/>
      <c r="Q14911" s="168"/>
    </row>
    <row r="14912" spans="16:17" ht="0" hidden="1" customHeight="1" x14ac:dyDescent="0.25">
      <c r="P14912" s="167"/>
      <c r="Q14912" s="168"/>
    </row>
    <row r="14913" spans="16:17" ht="0" hidden="1" customHeight="1" x14ac:dyDescent="0.25">
      <c r="P14913" s="167"/>
      <c r="Q14913" s="168"/>
    </row>
    <row r="14914" spans="16:17" ht="0" hidden="1" customHeight="1" x14ac:dyDescent="0.25">
      <c r="P14914" s="167"/>
      <c r="Q14914" s="168"/>
    </row>
    <row r="14915" spans="16:17" ht="0" hidden="1" customHeight="1" x14ac:dyDescent="0.25">
      <c r="P14915" s="167"/>
      <c r="Q14915" s="168"/>
    </row>
    <row r="14916" spans="16:17" ht="0" hidden="1" customHeight="1" x14ac:dyDescent="0.25">
      <c r="P14916" s="167"/>
      <c r="Q14916" s="168"/>
    </row>
    <row r="14917" spans="16:17" ht="0" hidden="1" customHeight="1" x14ac:dyDescent="0.25">
      <c r="P14917" s="167"/>
      <c r="Q14917" s="168"/>
    </row>
    <row r="14918" spans="16:17" ht="0" hidden="1" customHeight="1" x14ac:dyDescent="0.25">
      <c r="P14918" s="167"/>
      <c r="Q14918" s="168"/>
    </row>
    <row r="14919" spans="16:17" ht="0" hidden="1" customHeight="1" x14ac:dyDescent="0.25">
      <c r="P14919" s="167"/>
      <c r="Q14919" s="168"/>
    </row>
    <row r="14920" spans="16:17" ht="0" hidden="1" customHeight="1" x14ac:dyDescent="0.25">
      <c r="P14920" s="167"/>
      <c r="Q14920" s="168"/>
    </row>
    <row r="14921" spans="16:17" ht="0" hidden="1" customHeight="1" x14ac:dyDescent="0.25">
      <c r="P14921" s="167"/>
      <c r="Q14921" s="168"/>
    </row>
    <row r="14922" spans="16:17" ht="0" hidden="1" customHeight="1" x14ac:dyDescent="0.25">
      <c r="P14922" s="167"/>
      <c r="Q14922" s="168"/>
    </row>
    <row r="14923" spans="16:17" ht="0" hidden="1" customHeight="1" x14ac:dyDescent="0.25">
      <c r="P14923" s="167"/>
      <c r="Q14923" s="168"/>
    </row>
    <row r="14924" spans="16:17" ht="0" hidden="1" customHeight="1" x14ac:dyDescent="0.25">
      <c r="P14924" s="167"/>
      <c r="Q14924" s="168"/>
    </row>
    <row r="14925" spans="16:17" ht="0" hidden="1" customHeight="1" x14ac:dyDescent="0.25">
      <c r="P14925" s="167"/>
      <c r="Q14925" s="168"/>
    </row>
    <row r="14926" spans="16:17" ht="0" hidden="1" customHeight="1" x14ac:dyDescent="0.25">
      <c r="P14926" s="167"/>
      <c r="Q14926" s="168"/>
    </row>
    <row r="14927" spans="16:17" ht="0" hidden="1" customHeight="1" x14ac:dyDescent="0.25">
      <c r="P14927" s="167"/>
      <c r="Q14927" s="168"/>
    </row>
    <row r="14928" spans="16:17" ht="0" hidden="1" customHeight="1" x14ac:dyDescent="0.25">
      <c r="P14928" s="167"/>
      <c r="Q14928" s="168"/>
    </row>
    <row r="14929" spans="16:17" ht="0" hidden="1" customHeight="1" x14ac:dyDescent="0.25">
      <c r="P14929" s="167"/>
      <c r="Q14929" s="168"/>
    </row>
    <row r="14930" spans="16:17" ht="0" hidden="1" customHeight="1" x14ac:dyDescent="0.25">
      <c r="P14930" s="167"/>
      <c r="Q14930" s="168"/>
    </row>
    <row r="14931" spans="16:17" ht="0" hidden="1" customHeight="1" x14ac:dyDescent="0.25">
      <c r="P14931" s="167"/>
      <c r="Q14931" s="168"/>
    </row>
    <row r="14932" spans="16:17" ht="0" hidden="1" customHeight="1" x14ac:dyDescent="0.25">
      <c r="P14932" s="167"/>
      <c r="Q14932" s="168"/>
    </row>
    <row r="14933" spans="16:17" ht="0" hidden="1" customHeight="1" x14ac:dyDescent="0.25">
      <c r="P14933" s="167"/>
      <c r="Q14933" s="168"/>
    </row>
    <row r="14934" spans="16:17" ht="0" hidden="1" customHeight="1" x14ac:dyDescent="0.25">
      <c r="P14934" s="167"/>
      <c r="Q14934" s="168"/>
    </row>
    <row r="14935" spans="16:17" ht="0" hidden="1" customHeight="1" x14ac:dyDescent="0.25">
      <c r="P14935" s="167"/>
      <c r="Q14935" s="168"/>
    </row>
    <row r="14936" spans="16:17" ht="0" hidden="1" customHeight="1" x14ac:dyDescent="0.25">
      <c r="P14936" s="167"/>
      <c r="Q14936" s="168"/>
    </row>
    <row r="14937" spans="16:17" ht="0" hidden="1" customHeight="1" x14ac:dyDescent="0.25">
      <c r="P14937" s="167"/>
      <c r="Q14937" s="168"/>
    </row>
    <row r="14938" spans="16:17" ht="0" hidden="1" customHeight="1" x14ac:dyDescent="0.25">
      <c r="P14938" s="167"/>
      <c r="Q14938" s="168"/>
    </row>
    <row r="14939" spans="16:17" ht="0" hidden="1" customHeight="1" x14ac:dyDescent="0.25">
      <c r="P14939" s="167"/>
      <c r="Q14939" s="168"/>
    </row>
    <row r="14940" spans="16:17" ht="0" hidden="1" customHeight="1" x14ac:dyDescent="0.25">
      <c r="P14940" s="167"/>
      <c r="Q14940" s="168"/>
    </row>
    <row r="14941" spans="16:17" ht="0" hidden="1" customHeight="1" x14ac:dyDescent="0.25">
      <c r="P14941" s="167"/>
      <c r="Q14941" s="168"/>
    </row>
    <row r="14942" spans="16:17" ht="0" hidden="1" customHeight="1" x14ac:dyDescent="0.25">
      <c r="P14942" s="167"/>
      <c r="Q14942" s="168"/>
    </row>
    <row r="14943" spans="16:17" ht="0" hidden="1" customHeight="1" x14ac:dyDescent="0.25">
      <c r="P14943" s="167"/>
      <c r="Q14943" s="168"/>
    </row>
    <row r="14944" spans="16:17" ht="0" hidden="1" customHeight="1" x14ac:dyDescent="0.25">
      <c r="P14944" s="167"/>
      <c r="Q14944" s="168"/>
    </row>
    <row r="14945" spans="16:17" ht="0" hidden="1" customHeight="1" x14ac:dyDescent="0.25">
      <c r="P14945" s="167"/>
      <c r="Q14945" s="168"/>
    </row>
    <row r="14946" spans="16:17" ht="0" hidden="1" customHeight="1" x14ac:dyDescent="0.25">
      <c r="P14946" s="167"/>
      <c r="Q14946" s="168"/>
    </row>
    <row r="14947" spans="16:17" ht="0" hidden="1" customHeight="1" x14ac:dyDescent="0.25">
      <c r="P14947" s="167"/>
      <c r="Q14947" s="168"/>
    </row>
    <row r="14948" spans="16:17" ht="0" hidden="1" customHeight="1" x14ac:dyDescent="0.25">
      <c r="P14948" s="167"/>
      <c r="Q14948" s="168"/>
    </row>
    <row r="14949" spans="16:17" ht="0" hidden="1" customHeight="1" x14ac:dyDescent="0.25">
      <c r="P14949" s="167"/>
      <c r="Q14949" s="168"/>
    </row>
    <row r="14950" spans="16:17" ht="0" hidden="1" customHeight="1" x14ac:dyDescent="0.25">
      <c r="P14950" s="167"/>
      <c r="Q14950" s="168"/>
    </row>
    <row r="14951" spans="16:17" ht="0" hidden="1" customHeight="1" x14ac:dyDescent="0.25">
      <c r="P14951" s="167"/>
      <c r="Q14951" s="168"/>
    </row>
    <row r="14952" spans="16:17" ht="0" hidden="1" customHeight="1" x14ac:dyDescent="0.25">
      <c r="P14952" s="167"/>
      <c r="Q14952" s="168"/>
    </row>
    <row r="14953" spans="16:17" ht="0" hidden="1" customHeight="1" x14ac:dyDescent="0.25">
      <c r="P14953" s="167"/>
      <c r="Q14953" s="168"/>
    </row>
    <row r="14954" spans="16:17" ht="0" hidden="1" customHeight="1" x14ac:dyDescent="0.25">
      <c r="P14954" s="167"/>
      <c r="Q14954" s="168"/>
    </row>
    <row r="14955" spans="16:17" ht="0" hidden="1" customHeight="1" x14ac:dyDescent="0.25">
      <c r="P14955" s="167"/>
      <c r="Q14955" s="168"/>
    </row>
    <row r="14956" spans="16:17" ht="0" hidden="1" customHeight="1" x14ac:dyDescent="0.25">
      <c r="P14956" s="167"/>
      <c r="Q14956" s="168"/>
    </row>
    <row r="14957" spans="16:17" ht="0" hidden="1" customHeight="1" x14ac:dyDescent="0.25">
      <c r="P14957" s="167"/>
      <c r="Q14957" s="168"/>
    </row>
    <row r="14958" spans="16:17" ht="0" hidden="1" customHeight="1" x14ac:dyDescent="0.25">
      <c r="P14958" s="167"/>
      <c r="Q14958" s="168"/>
    </row>
    <row r="14959" spans="16:17" ht="0" hidden="1" customHeight="1" x14ac:dyDescent="0.25">
      <c r="P14959" s="167"/>
      <c r="Q14959" s="168"/>
    </row>
    <row r="14960" spans="16:17" ht="0" hidden="1" customHeight="1" x14ac:dyDescent="0.25">
      <c r="P14960" s="167"/>
      <c r="Q14960" s="168"/>
    </row>
    <row r="14961" spans="16:17" ht="0" hidden="1" customHeight="1" x14ac:dyDescent="0.25">
      <c r="P14961" s="167"/>
      <c r="Q14961" s="168"/>
    </row>
    <row r="14962" spans="16:17" ht="0" hidden="1" customHeight="1" x14ac:dyDescent="0.25">
      <c r="P14962" s="167"/>
      <c r="Q14962" s="168"/>
    </row>
    <row r="14963" spans="16:17" ht="0" hidden="1" customHeight="1" x14ac:dyDescent="0.25">
      <c r="P14963" s="167"/>
      <c r="Q14963" s="168"/>
    </row>
    <row r="14964" spans="16:17" ht="0" hidden="1" customHeight="1" x14ac:dyDescent="0.25">
      <c r="P14964" s="167"/>
      <c r="Q14964" s="168"/>
    </row>
    <row r="14965" spans="16:17" ht="0" hidden="1" customHeight="1" x14ac:dyDescent="0.25">
      <c r="P14965" s="167"/>
      <c r="Q14965" s="168"/>
    </row>
    <row r="14966" spans="16:17" ht="0" hidden="1" customHeight="1" x14ac:dyDescent="0.25">
      <c r="P14966" s="167"/>
      <c r="Q14966" s="168"/>
    </row>
    <row r="14967" spans="16:17" ht="0" hidden="1" customHeight="1" x14ac:dyDescent="0.25">
      <c r="P14967" s="167"/>
      <c r="Q14967" s="168"/>
    </row>
    <row r="14968" spans="16:17" ht="0" hidden="1" customHeight="1" x14ac:dyDescent="0.25">
      <c r="P14968" s="167"/>
      <c r="Q14968" s="168"/>
    </row>
    <row r="14969" spans="16:17" ht="0" hidden="1" customHeight="1" x14ac:dyDescent="0.25">
      <c r="P14969" s="167"/>
      <c r="Q14969" s="168"/>
    </row>
    <row r="14970" spans="16:17" ht="0" hidden="1" customHeight="1" x14ac:dyDescent="0.25">
      <c r="P14970" s="167"/>
      <c r="Q14970" s="168"/>
    </row>
    <row r="14971" spans="16:17" ht="0" hidden="1" customHeight="1" x14ac:dyDescent="0.25">
      <c r="P14971" s="167"/>
      <c r="Q14971" s="168"/>
    </row>
    <row r="14972" spans="16:17" ht="0" hidden="1" customHeight="1" x14ac:dyDescent="0.25">
      <c r="P14972" s="167"/>
      <c r="Q14972" s="168"/>
    </row>
    <row r="14973" spans="16:17" ht="0" hidden="1" customHeight="1" x14ac:dyDescent="0.25">
      <c r="P14973" s="167"/>
      <c r="Q14973" s="168"/>
    </row>
    <row r="14974" spans="16:17" ht="0" hidden="1" customHeight="1" x14ac:dyDescent="0.25">
      <c r="P14974" s="167"/>
      <c r="Q14974" s="168"/>
    </row>
    <row r="14975" spans="16:17" ht="0" hidden="1" customHeight="1" x14ac:dyDescent="0.25">
      <c r="P14975" s="167"/>
      <c r="Q14975" s="168"/>
    </row>
    <row r="14976" spans="16:17" ht="0" hidden="1" customHeight="1" x14ac:dyDescent="0.25">
      <c r="P14976" s="167"/>
      <c r="Q14976" s="168"/>
    </row>
    <row r="14977" spans="16:17" ht="0" hidden="1" customHeight="1" x14ac:dyDescent="0.25">
      <c r="P14977" s="167"/>
      <c r="Q14977" s="168"/>
    </row>
    <row r="14978" spans="16:17" ht="0" hidden="1" customHeight="1" x14ac:dyDescent="0.25">
      <c r="P14978" s="167"/>
      <c r="Q14978" s="168"/>
    </row>
    <row r="14979" spans="16:17" ht="0" hidden="1" customHeight="1" x14ac:dyDescent="0.25">
      <c r="P14979" s="167"/>
      <c r="Q14979" s="168"/>
    </row>
    <row r="14980" spans="16:17" ht="0" hidden="1" customHeight="1" x14ac:dyDescent="0.25">
      <c r="P14980" s="167"/>
      <c r="Q14980" s="168"/>
    </row>
    <row r="14981" spans="16:17" ht="0" hidden="1" customHeight="1" x14ac:dyDescent="0.25">
      <c r="P14981" s="167"/>
      <c r="Q14981" s="168"/>
    </row>
    <row r="14982" spans="16:17" ht="0" hidden="1" customHeight="1" x14ac:dyDescent="0.25">
      <c r="P14982" s="167"/>
      <c r="Q14982" s="168"/>
    </row>
    <row r="14983" spans="16:17" ht="0" hidden="1" customHeight="1" x14ac:dyDescent="0.25">
      <c r="P14983" s="167"/>
      <c r="Q14983" s="168"/>
    </row>
    <row r="14984" spans="16:17" ht="0" hidden="1" customHeight="1" x14ac:dyDescent="0.25">
      <c r="P14984" s="167"/>
      <c r="Q14984" s="168"/>
    </row>
    <row r="14985" spans="16:17" ht="0" hidden="1" customHeight="1" x14ac:dyDescent="0.25">
      <c r="P14985" s="167"/>
      <c r="Q14985" s="168"/>
    </row>
    <row r="14986" spans="16:17" ht="0" hidden="1" customHeight="1" x14ac:dyDescent="0.25">
      <c r="P14986" s="167"/>
      <c r="Q14986" s="168"/>
    </row>
    <row r="14987" spans="16:17" ht="0" hidden="1" customHeight="1" x14ac:dyDescent="0.25">
      <c r="P14987" s="167"/>
      <c r="Q14987" s="168"/>
    </row>
    <row r="14988" spans="16:17" ht="0" hidden="1" customHeight="1" x14ac:dyDescent="0.25">
      <c r="P14988" s="167"/>
      <c r="Q14988" s="168"/>
    </row>
    <row r="14989" spans="16:17" ht="0" hidden="1" customHeight="1" x14ac:dyDescent="0.25">
      <c r="P14989" s="167"/>
      <c r="Q14989" s="168"/>
    </row>
    <row r="14990" spans="16:17" ht="0" hidden="1" customHeight="1" x14ac:dyDescent="0.25">
      <c r="P14990" s="167"/>
      <c r="Q14990" s="168"/>
    </row>
    <row r="14991" spans="16:17" ht="0" hidden="1" customHeight="1" x14ac:dyDescent="0.25">
      <c r="P14991" s="167"/>
      <c r="Q14991" s="168"/>
    </row>
    <row r="14992" spans="16:17" ht="0" hidden="1" customHeight="1" x14ac:dyDescent="0.25">
      <c r="P14992" s="167"/>
      <c r="Q14992" s="168"/>
    </row>
    <row r="14993" spans="16:17" ht="0" hidden="1" customHeight="1" x14ac:dyDescent="0.25">
      <c r="P14993" s="167"/>
      <c r="Q14993" s="168"/>
    </row>
    <row r="14994" spans="16:17" ht="0" hidden="1" customHeight="1" x14ac:dyDescent="0.25">
      <c r="P14994" s="167"/>
      <c r="Q14994" s="168"/>
    </row>
    <row r="14995" spans="16:17" ht="0" hidden="1" customHeight="1" x14ac:dyDescent="0.25">
      <c r="P14995" s="167"/>
      <c r="Q14995" s="168"/>
    </row>
    <row r="14996" spans="16:17" ht="0" hidden="1" customHeight="1" x14ac:dyDescent="0.25">
      <c r="P14996" s="167"/>
      <c r="Q14996" s="168"/>
    </row>
    <row r="14997" spans="16:17" ht="0" hidden="1" customHeight="1" x14ac:dyDescent="0.25">
      <c r="P14997" s="167"/>
      <c r="Q14997" s="168"/>
    </row>
    <row r="14998" spans="16:17" ht="0" hidden="1" customHeight="1" x14ac:dyDescent="0.25">
      <c r="P14998" s="167"/>
      <c r="Q14998" s="168"/>
    </row>
    <row r="14999" spans="16:17" ht="0" hidden="1" customHeight="1" x14ac:dyDescent="0.25">
      <c r="P14999" s="167"/>
      <c r="Q14999" s="168"/>
    </row>
    <row r="15000" spans="16:17" ht="0" hidden="1" customHeight="1" x14ac:dyDescent="0.25">
      <c r="P15000" s="167"/>
      <c r="Q15000" s="168"/>
    </row>
    <row r="15001" spans="16:17" ht="0" hidden="1" customHeight="1" x14ac:dyDescent="0.25">
      <c r="P15001" s="167"/>
      <c r="Q15001" s="168"/>
    </row>
    <row r="15002" spans="16:17" ht="0" hidden="1" customHeight="1" x14ac:dyDescent="0.25">
      <c r="P15002" s="167"/>
      <c r="Q15002" s="168"/>
    </row>
    <row r="15003" spans="16:17" ht="0" hidden="1" customHeight="1" x14ac:dyDescent="0.25">
      <c r="P15003" s="167"/>
      <c r="Q15003" s="168"/>
    </row>
    <row r="15004" spans="16:17" ht="0" hidden="1" customHeight="1" x14ac:dyDescent="0.25">
      <c r="P15004" s="167"/>
      <c r="Q15004" s="168"/>
    </row>
    <row r="15005" spans="16:17" ht="0" hidden="1" customHeight="1" x14ac:dyDescent="0.25">
      <c r="P15005" s="167"/>
      <c r="Q15005" s="168"/>
    </row>
    <row r="15006" spans="16:17" ht="0" hidden="1" customHeight="1" x14ac:dyDescent="0.25">
      <c r="P15006" s="167"/>
      <c r="Q15006" s="168"/>
    </row>
    <row r="15007" spans="16:17" ht="0" hidden="1" customHeight="1" x14ac:dyDescent="0.25">
      <c r="P15007" s="167"/>
      <c r="Q15007" s="168"/>
    </row>
    <row r="15008" spans="16:17" ht="0" hidden="1" customHeight="1" x14ac:dyDescent="0.25">
      <c r="P15008" s="167"/>
      <c r="Q15008" s="168"/>
    </row>
    <row r="15009" spans="16:17" ht="0" hidden="1" customHeight="1" x14ac:dyDescent="0.25">
      <c r="P15009" s="167"/>
      <c r="Q15009" s="168"/>
    </row>
    <row r="15010" spans="16:17" ht="0" hidden="1" customHeight="1" x14ac:dyDescent="0.25">
      <c r="P15010" s="167"/>
      <c r="Q15010" s="168"/>
    </row>
    <row r="15011" spans="16:17" ht="0" hidden="1" customHeight="1" x14ac:dyDescent="0.25">
      <c r="P15011" s="167"/>
      <c r="Q15011" s="168"/>
    </row>
    <row r="15012" spans="16:17" ht="0" hidden="1" customHeight="1" x14ac:dyDescent="0.25">
      <c r="P15012" s="167"/>
      <c r="Q15012" s="168"/>
    </row>
    <row r="15013" spans="16:17" ht="0" hidden="1" customHeight="1" x14ac:dyDescent="0.25">
      <c r="P15013" s="167"/>
      <c r="Q15013" s="168"/>
    </row>
    <row r="15014" spans="16:17" ht="0" hidden="1" customHeight="1" x14ac:dyDescent="0.25">
      <c r="P15014" s="167"/>
      <c r="Q15014" s="168"/>
    </row>
    <row r="15015" spans="16:17" ht="0" hidden="1" customHeight="1" x14ac:dyDescent="0.25">
      <c r="P15015" s="167"/>
      <c r="Q15015" s="168"/>
    </row>
    <row r="15016" spans="16:17" ht="0" hidden="1" customHeight="1" x14ac:dyDescent="0.25">
      <c r="P15016" s="167"/>
      <c r="Q15016" s="168"/>
    </row>
    <row r="15017" spans="16:17" ht="0" hidden="1" customHeight="1" x14ac:dyDescent="0.25">
      <c r="P15017" s="167"/>
      <c r="Q15017" s="168"/>
    </row>
    <row r="15018" spans="16:17" ht="0" hidden="1" customHeight="1" x14ac:dyDescent="0.25">
      <c r="P15018" s="167"/>
      <c r="Q15018" s="168"/>
    </row>
    <row r="15019" spans="16:17" ht="0" hidden="1" customHeight="1" x14ac:dyDescent="0.25">
      <c r="P15019" s="167"/>
      <c r="Q15019" s="168"/>
    </row>
    <row r="15020" spans="16:17" ht="0" hidden="1" customHeight="1" x14ac:dyDescent="0.25">
      <c r="P15020" s="167"/>
      <c r="Q15020" s="168"/>
    </row>
    <row r="15021" spans="16:17" ht="0" hidden="1" customHeight="1" x14ac:dyDescent="0.25">
      <c r="P15021" s="167"/>
      <c r="Q15021" s="168"/>
    </row>
    <row r="15022" spans="16:17" ht="0" hidden="1" customHeight="1" x14ac:dyDescent="0.25">
      <c r="P15022" s="167"/>
      <c r="Q15022" s="168"/>
    </row>
    <row r="15023" spans="16:17" ht="0" hidden="1" customHeight="1" x14ac:dyDescent="0.25">
      <c r="P15023" s="167"/>
      <c r="Q15023" s="168"/>
    </row>
    <row r="15024" spans="16:17" ht="0" hidden="1" customHeight="1" x14ac:dyDescent="0.25">
      <c r="P15024" s="167"/>
      <c r="Q15024" s="168"/>
    </row>
    <row r="15025" spans="16:17" ht="0" hidden="1" customHeight="1" x14ac:dyDescent="0.25">
      <c r="P15025" s="167"/>
      <c r="Q15025" s="168"/>
    </row>
    <row r="15026" spans="16:17" ht="0" hidden="1" customHeight="1" x14ac:dyDescent="0.25">
      <c r="P15026" s="167"/>
      <c r="Q15026" s="168"/>
    </row>
    <row r="15027" spans="16:17" ht="0" hidden="1" customHeight="1" x14ac:dyDescent="0.25">
      <c r="P15027" s="167"/>
      <c r="Q15027" s="168"/>
    </row>
    <row r="15028" spans="16:17" ht="0" hidden="1" customHeight="1" x14ac:dyDescent="0.25">
      <c r="P15028" s="167"/>
      <c r="Q15028" s="168"/>
    </row>
    <row r="15029" spans="16:17" ht="0" hidden="1" customHeight="1" x14ac:dyDescent="0.25">
      <c r="P15029" s="167"/>
      <c r="Q15029" s="168"/>
    </row>
    <row r="15030" spans="16:17" ht="0" hidden="1" customHeight="1" x14ac:dyDescent="0.25">
      <c r="P15030" s="167"/>
      <c r="Q15030" s="168"/>
    </row>
    <row r="15031" spans="16:17" ht="0" hidden="1" customHeight="1" x14ac:dyDescent="0.25">
      <c r="P15031" s="167"/>
      <c r="Q15031" s="168"/>
    </row>
    <row r="15032" spans="16:17" ht="0" hidden="1" customHeight="1" x14ac:dyDescent="0.25">
      <c r="P15032" s="167"/>
      <c r="Q15032" s="168"/>
    </row>
    <row r="15033" spans="16:17" ht="0" hidden="1" customHeight="1" x14ac:dyDescent="0.25">
      <c r="P15033" s="167"/>
      <c r="Q15033" s="168"/>
    </row>
    <row r="15034" spans="16:17" ht="0" hidden="1" customHeight="1" x14ac:dyDescent="0.25">
      <c r="P15034" s="167"/>
      <c r="Q15034" s="168"/>
    </row>
    <row r="15035" spans="16:17" ht="0" hidden="1" customHeight="1" x14ac:dyDescent="0.25">
      <c r="P15035" s="167"/>
      <c r="Q15035" s="168"/>
    </row>
    <row r="15036" spans="16:17" ht="0" hidden="1" customHeight="1" x14ac:dyDescent="0.25">
      <c r="P15036" s="167"/>
      <c r="Q15036" s="168"/>
    </row>
    <row r="15037" spans="16:17" ht="0" hidden="1" customHeight="1" x14ac:dyDescent="0.25">
      <c r="P15037" s="167"/>
      <c r="Q15037" s="168"/>
    </row>
    <row r="15038" spans="16:17" ht="0" hidden="1" customHeight="1" x14ac:dyDescent="0.25">
      <c r="P15038" s="167"/>
      <c r="Q15038" s="168"/>
    </row>
    <row r="15039" spans="16:17" ht="0" hidden="1" customHeight="1" x14ac:dyDescent="0.25">
      <c r="P15039" s="167"/>
      <c r="Q15039" s="168"/>
    </row>
    <row r="15040" spans="16:17" ht="0" hidden="1" customHeight="1" x14ac:dyDescent="0.25">
      <c r="P15040" s="167"/>
      <c r="Q15040" s="168"/>
    </row>
    <row r="15041" spans="16:17" ht="0" hidden="1" customHeight="1" x14ac:dyDescent="0.25">
      <c r="P15041" s="167"/>
      <c r="Q15041" s="168"/>
    </row>
    <row r="15042" spans="16:17" ht="0" hidden="1" customHeight="1" x14ac:dyDescent="0.25">
      <c r="P15042" s="167"/>
      <c r="Q15042" s="168"/>
    </row>
    <row r="15043" spans="16:17" ht="0" hidden="1" customHeight="1" x14ac:dyDescent="0.25">
      <c r="P15043" s="167"/>
      <c r="Q15043" s="168"/>
    </row>
    <row r="15044" spans="16:17" ht="0" hidden="1" customHeight="1" x14ac:dyDescent="0.25">
      <c r="P15044" s="167"/>
      <c r="Q15044" s="168"/>
    </row>
    <row r="15045" spans="16:17" ht="0" hidden="1" customHeight="1" x14ac:dyDescent="0.25">
      <c r="P15045" s="167"/>
      <c r="Q15045" s="168"/>
    </row>
    <row r="15046" spans="16:17" ht="0" hidden="1" customHeight="1" x14ac:dyDescent="0.25">
      <c r="P15046" s="167"/>
      <c r="Q15046" s="168"/>
    </row>
    <row r="15047" spans="16:17" ht="0" hidden="1" customHeight="1" x14ac:dyDescent="0.25">
      <c r="P15047" s="167"/>
      <c r="Q15047" s="168"/>
    </row>
    <row r="15048" spans="16:17" ht="0" hidden="1" customHeight="1" x14ac:dyDescent="0.25">
      <c r="P15048" s="167"/>
      <c r="Q15048" s="168"/>
    </row>
    <row r="15049" spans="16:17" ht="0" hidden="1" customHeight="1" x14ac:dyDescent="0.25">
      <c r="P15049" s="167"/>
      <c r="Q15049" s="168"/>
    </row>
    <row r="15050" spans="16:17" ht="0" hidden="1" customHeight="1" x14ac:dyDescent="0.25">
      <c r="P15050" s="167"/>
      <c r="Q15050" s="168"/>
    </row>
    <row r="15051" spans="16:17" ht="0" hidden="1" customHeight="1" x14ac:dyDescent="0.25">
      <c r="P15051" s="167"/>
      <c r="Q15051" s="168"/>
    </row>
    <row r="15052" spans="16:17" ht="0" hidden="1" customHeight="1" x14ac:dyDescent="0.25">
      <c r="P15052" s="167"/>
      <c r="Q15052" s="168"/>
    </row>
    <row r="15053" spans="16:17" ht="0" hidden="1" customHeight="1" x14ac:dyDescent="0.25">
      <c r="P15053" s="167"/>
      <c r="Q15053" s="168"/>
    </row>
    <row r="15054" spans="16:17" ht="0" hidden="1" customHeight="1" x14ac:dyDescent="0.25">
      <c r="P15054" s="167"/>
      <c r="Q15054" s="168"/>
    </row>
    <row r="15055" spans="16:17" ht="0" hidden="1" customHeight="1" x14ac:dyDescent="0.25">
      <c r="P15055" s="167"/>
      <c r="Q15055" s="168"/>
    </row>
    <row r="15056" spans="16:17" ht="0" hidden="1" customHeight="1" x14ac:dyDescent="0.25">
      <c r="P15056" s="167"/>
      <c r="Q15056" s="168"/>
    </row>
    <row r="15057" spans="16:17" ht="0" hidden="1" customHeight="1" x14ac:dyDescent="0.25">
      <c r="P15057" s="167"/>
      <c r="Q15057" s="168"/>
    </row>
    <row r="15058" spans="16:17" ht="0" hidden="1" customHeight="1" x14ac:dyDescent="0.25">
      <c r="P15058" s="167"/>
      <c r="Q15058" s="168"/>
    </row>
    <row r="15059" spans="16:17" ht="0" hidden="1" customHeight="1" x14ac:dyDescent="0.25">
      <c r="P15059" s="167"/>
      <c r="Q15059" s="168"/>
    </row>
    <row r="15060" spans="16:17" ht="0" hidden="1" customHeight="1" x14ac:dyDescent="0.25">
      <c r="P15060" s="167"/>
      <c r="Q15060" s="168"/>
    </row>
    <row r="15061" spans="16:17" ht="0" hidden="1" customHeight="1" x14ac:dyDescent="0.25">
      <c r="P15061" s="167"/>
      <c r="Q15061" s="168"/>
    </row>
    <row r="15062" spans="16:17" ht="0" hidden="1" customHeight="1" x14ac:dyDescent="0.25">
      <c r="P15062" s="167"/>
      <c r="Q15062" s="168"/>
    </row>
    <row r="15063" spans="16:17" ht="0" hidden="1" customHeight="1" x14ac:dyDescent="0.25">
      <c r="P15063" s="167"/>
      <c r="Q15063" s="168"/>
    </row>
    <row r="15064" spans="16:17" ht="0" hidden="1" customHeight="1" x14ac:dyDescent="0.25">
      <c r="P15064" s="167"/>
      <c r="Q15064" s="168"/>
    </row>
    <row r="15065" spans="16:17" ht="0" hidden="1" customHeight="1" x14ac:dyDescent="0.25">
      <c r="P15065" s="167"/>
      <c r="Q15065" s="168"/>
    </row>
    <row r="15066" spans="16:17" ht="0" hidden="1" customHeight="1" x14ac:dyDescent="0.25">
      <c r="P15066" s="167"/>
      <c r="Q15066" s="168"/>
    </row>
    <row r="15067" spans="16:17" ht="0" hidden="1" customHeight="1" x14ac:dyDescent="0.25">
      <c r="P15067" s="167"/>
      <c r="Q15067" s="168"/>
    </row>
    <row r="15068" spans="16:17" ht="0" hidden="1" customHeight="1" x14ac:dyDescent="0.25">
      <c r="P15068" s="167"/>
      <c r="Q15068" s="168"/>
    </row>
    <row r="15069" spans="16:17" ht="0" hidden="1" customHeight="1" x14ac:dyDescent="0.25">
      <c r="P15069" s="167"/>
      <c r="Q15069" s="168"/>
    </row>
    <row r="15070" spans="16:17" ht="0" hidden="1" customHeight="1" x14ac:dyDescent="0.25">
      <c r="P15070" s="167"/>
      <c r="Q15070" s="168"/>
    </row>
    <row r="15071" spans="16:17" ht="0" hidden="1" customHeight="1" x14ac:dyDescent="0.25">
      <c r="P15071" s="167"/>
      <c r="Q15071" s="168"/>
    </row>
    <row r="15072" spans="16:17" ht="0" hidden="1" customHeight="1" x14ac:dyDescent="0.25">
      <c r="P15072" s="167"/>
      <c r="Q15072" s="168"/>
    </row>
    <row r="15073" spans="16:17" ht="0" hidden="1" customHeight="1" x14ac:dyDescent="0.25">
      <c r="P15073" s="167"/>
      <c r="Q15073" s="168"/>
    </row>
    <row r="15074" spans="16:17" ht="0" hidden="1" customHeight="1" x14ac:dyDescent="0.25">
      <c r="P15074" s="167"/>
      <c r="Q15074" s="168"/>
    </row>
    <row r="15075" spans="16:17" ht="0" hidden="1" customHeight="1" x14ac:dyDescent="0.25">
      <c r="P15075" s="167"/>
      <c r="Q15075" s="168"/>
    </row>
    <row r="15076" spans="16:17" ht="0" hidden="1" customHeight="1" x14ac:dyDescent="0.25">
      <c r="P15076" s="167"/>
      <c r="Q15076" s="168"/>
    </row>
    <row r="15077" spans="16:17" ht="0" hidden="1" customHeight="1" x14ac:dyDescent="0.25">
      <c r="P15077" s="167"/>
      <c r="Q15077" s="168"/>
    </row>
    <row r="15078" spans="16:17" ht="0" hidden="1" customHeight="1" x14ac:dyDescent="0.25">
      <c r="P15078" s="167"/>
      <c r="Q15078" s="168"/>
    </row>
    <row r="15079" spans="16:17" ht="0" hidden="1" customHeight="1" x14ac:dyDescent="0.25">
      <c r="P15079" s="167"/>
      <c r="Q15079" s="168"/>
    </row>
    <row r="15080" spans="16:17" ht="0" hidden="1" customHeight="1" x14ac:dyDescent="0.25">
      <c r="P15080" s="167"/>
      <c r="Q15080" s="168"/>
    </row>
    <row r="15081" spans="16:17" ht="0" hidden="1" customHeight="1" x14ac:dyDescent="0.25">
      <c r="P15081" s="167"/>
      <c r="Q15081" s="168"/>
    </row>
    <row r="15082" spans="16:17" ht="0" hidden="1" customHeight="1" x14ac:dyDescent="0.25">
      <c r="P15082" s="167"/>
      <c r="Q15082" s="168"/>
    </row>
    <row r="15083" spans="16:17" ht="0" hidden="1" customHeight="1" x14ac:dyDescent="0.25">
      <c r="P15083" s="167"/>
      <c r="Q15083" s="168"/>
    </row>
    <row r="15084" spans="16:17" ht="0" hidden="1" customHeight="1" x14ac:dyDescent="0.25">
      <c r="P15084" s="167"/>
      <c r="Q15084" s="168"/>
    </row>
    <row r="15085" spans="16:17" ht="0" hidden="1" customHeight="1" x14ac:dyDescent="0.25">
      <c r="P15085" s="167"/>
      <c r="Q15085" s="168"/>
    </row>
    <row r="15086" spans="16:17" ht="0" hidden="1" customHeight="1" x14ac:dyDescent="0.25">
      <c r="P15086" s="167"/>
      <c r="Q15086" s="168"/>
    </row>
    <row r="15087" spans="16:17" ht="0" hidden="1" customHeight="1" x14ac:dyDescent="0.25">
      <c r="P15087" s="167"/>
      <c r="Q15087" s="168"/>
    </row>
    <row r="15088" spans="16:17" ht="0" hidden="1" customHeight="1" x14ac:dyDescent="0.25">
      <c r="P15088" s="167"/>
      <c r="Q15088" s="168"/>
    </row>
    <row r="15089" spans="16:17" ht="0" hidden="1" customHeight="1" x14ac:dyDescent="0.25">
      <c r="P15089" s="167"/>
      <c r="Q15089" s="168"/>
    </row>
    <row r="15090" spans="16:17" ht="0" hidden="1" customHeight="1" x14ac:dyDescent="0.25">
      <c r="P15090" s="167"/>
      <c r="Q15090" s="168"/>
    </row>
    <row r="15091" spans="16:17" ht="0" hidden="1" customHeight="1" x14ac:dyDescent="0.25">
      <c r="P15091" s="167"/>
      <c r="Q15091" s="168"/>
    </row>
    <row r="15092" spans="16:17" ht="0" hidden="1" customHeight="1" x14ac:dyDescent="0.25">
      <c r="P15092" s="167"/>
      <c r="Q15092" s="168"/>
    </row>
    <row r="15093" spans="16:17" ht="0" hidden="1" customHeight="1" x14ac:dyDescent="0.25">
      <c r="P15093" s="167"/>
      <c r="Q15093" s="168"/>
    </row>
    <row r="15094" spans="16:17" ht="0" hidden="1" customHeight="1" x14ac:dyDescent="0.25">
      <c r="P15094" s="167"/>
      <c r="Q15094" s="168"/>
    </row>
    <row r="15095" spans="16:17" ht="0" hidden="1" customHeight="1" x14ac:dyDescent="0.25">
      <c r="P15095" s="167"/>
      <c r="Q15095" s="168"/>
    </row>
    <row r="15096" spans="16:17" ht="0" hidden="1" customHeight="1" x14ac:dyDescent="0.25">
      <c r="P15096" s="167"/>
      <c r="Q15096" s="168"/>
    </row>
    <row r="15097" spans="16:17" ht="0" hidden="1" customHeight="1" x14ac:dyDescent="0.25">
      <c r="P15097" s="167"/>
      <c r="Q15097" s="168"/>
    </row>
    <row r="15098" spans="16:17" ht="0" hidden="1" customHeight="1" x14ac:dyDescent="0.25">
      <c r="P15098" s="167"/>
      <c r="Q15098" s="168"/>
    </row>
    <row r="15099" spans="16:17" ht="0" hidden="1" customHeight="1" x14ac:dyDescent="0.25">
      <c r="P15099" s="167"/>
      <c r="Q15099" s="168"/>
    </row>
    <row r="15100" spans="16:17" ht="0" hidden="1" customHeight="1" x14ac:dyDescent="0.25">
      <c r="P15100" s="167"/>
      <c r="Q15100" s="168"/>
    </row>
    <row r="15101" spans="16:17" ht="0" hidden="1" customHeight="1" x14ac:dyDescent="0.25">
      <c r="P15101" s="167"/>
      <c r="Q15101" s="168"/>
    </row>
    <row r="15102" spans="16:17" ht="0" hidden="1" customHeight="1" x14ac:dyDescent="0.25">
      <c r="P15102" s="167"/>
      <c r="Q15102" s="168"/>
    </row>
    <row r="15103" spans="16:17" ht="0" hidden="1" customHeight="1" x14ac:dyDescent="0.25">
      <c r="P15103" s="167"/>
      <c r="Q15103" s="168"/>
    </row>
    <row r="15104" spans="16:17" ht="0" hidden="1" customHeight="1" x14ac:dyDescent="0.25">
      <c r="P15104" s="167"/>
      <c r="Q15104" s="168"/>
    </row>
    <row r="15105" spans="16:17" ht="0" hidden="1" customHeight="1" x14ac:dyDescent="0.25">
      <c r="P15105" s="167"/>
      <c r="Q15105" s="168"/>
    </row>
    <row r="15106" spans="16:17" ht="0" hidden="1" customHeight="1" x14ac:dyDescent="0.25">
      <c r="P15106" s="167"/>
      <c r="Q15106" s="168"/>
    </row>
    <row r="15107" spans="16:17" ht="0" hidden="1" customHeight="1" x14ac:dyDescent="0.25">
      <c r="P15107" s="167"/>
      <c r="Q15107" s="168"/>
    </row>
    <row r="15108" spans="16:17" ht="0" hidden="1" customHeight="1" x14ac:dyDescent="0.25">
      <c r="P15108" s="167"/>
      <c r="Q15108" s="168"/>
    </row>
    <row r="15109" spans="16:17" ht="0" hidden="1" customHeight="1" x14ac:dyDescent="0.25">
      <c r="P15109" s="167"/>
      <c r="Q15109" s="168"/>
    </row>
    <row r="15110" spans="16:17" ht="0" hidden="1" customHeight="1" x14ac:dyDescent="0.25">
      <c r="P15110" s="167"/>
      <c r="Q15110" s="168"/>
    </row>
    <row r="15111" spans="16:17" ht="0" hidden="1" customHeight="1" x14ac:dyDescent="0.25">
      <c r="P15111" s="167"/>
      <c r="Q15111" s="168"/>
    </row>
    <row r="15112" spans="16:17" ht="0" hidden="1" customHeight="1" x14ac:dyDescent="0.25">
      <c r="P15112" s="167"/>
      <c r="Q15112" s="168"/>
    </row>
    <row r="15113" spans="16:17" ht="0" hidden="1" customHeight="1" x14ac:dyDescent="0.25">
      <c r="P15113" s="167"/>
      <c r="Q15113" s="168"/>
    </row>
    <row r="15114" spans="16:17" ht="0" hidden="1" customHeight="1" x14ac:dyDescent="0.25">
      <c r="P15114" s="167"/>
      <c r="Q15114" s="168"/>
    </row>
    <row r="15115" spans="16:17" ht="0" hidden="1" customHeight="1" x14ac:dyDescent="0.25">
      <c r="P15115" s="167"/>
      <c r="Q15115" s="168"/>
    </row>
    <row r="15116" spans="16:17" ht="0" hidden="1" customHeight="1" x14ac:dyDescent="0.25">
      <c r="P15116" s="167"/>
      <c r="Q15116" s="168"/>
    </row>
    <row r="15117" spans="16:17" ht="0" hidden="1" customHeight="1" x14ac:dyDescent="0.25">
      <c r="P15117" s="167"/>
      <c r="Q15117" s="168"/>
    </row>
    <row r="15118" spans="16:17" ht="0" hidden="1" customHeight="1" x14ac:dyDescent="0.25">
      <c r="P15118" s="167"/>
      <c r="Q15118" s="168"/>
    </row>
    <row r="15119" spans="16:17" ht="0" hidden="1" customHeight="1" x14ac:dyDescent="0.25">
      <c r="P15119" s="167"/>
      <c r="Q15119" s="168"/>
    </row>
    <row r="15120" spans="16:17" ht="0" hidden="1" customHeight="1" x14ac:dyDescent="0.25">
      <c r="P15120" s="167"/>
      <c r="Q15120" s="168"/>
    </row>
    <row r="15121" spans="16:17" ht="0" hidden="1" customHeight="1" x14ac:dyDescent="0.25">
      <c r="P15121" s="167"/>
      <c r="Q15121" s="168"/>
    </row>
    <row r="15122" spans="16:17" ht="0" hidden="1" customHeight="1" x14ac:dyDescent="0.25">
      <c r="P15122" s="167"/>
      <c r="Q15122" s="168"/>
    </row>
    <row r="15123" spans="16:17" ht="0" hidden="1" customHeight="1" x14ac:dyDescent="0.25">
      <c r="P15123" s="167"/>
      <c r="Q15123" s="168"/>
    </row>
    <row r="15124" spans="16:17" ht="0" hidden="1" customHeight="1" x14ac:dyDescent="0.25">
      <c r="P15124" s="167"/>
      <c r="Q15124" s="168"/>
    </row>
    <row r="15125" spans="16:17" ht="0" hidden="1" customHeight="1" x14ac:dyDescent="0.25">
      <c r="P15125" s="167"/>
      <c r="Q15125" s="168"/>
    </row>
    <row r="15126" spans="16:17" ht="0" hidden="1" customHeight="1" x14ac:dyDescent="0.25">
      <c r="P15126" s="167"/>
      <c r="Q15126" s="168"/>
    </row>
    <row r="15127" spans="16:17" ht="0" hidden="1" customHeight="1" x14ac:dyDescent="0.25">
      <c r="P15127" s="167"/>
      <c r="Q15127" s="168"/>
    </row>
    <row r="15128" spans="16:17" ht="0" hidden="1" customHeight="1" x14ac:dyDescent="0.25">
      <c r="P15128" s="167"/>
      <c r="Q15128" s="168"/>
    </row>
    <row r="15129" spans="16:17" ht="0" hidden="1" customHeight="1" x14ac:dyDescent="0.25">
      <c r="P15129" s="167"/>
      <c r="Q15129" s="168"/>
    </row>
    <row r="15130" spans="16:17" ht="0" hidden="1" customHeight="1" x14ac:dyDescent="0.25">
      <c r="P15130" s="167"/>
      <c r="Q15130" s="168"/>
    </row>
    <row r="15131" spans="16:17" ht="0" hidden="1" customHeight="1" x14ac:dyDescent="0.25">
      <c r="P15131" s="167"/>
      <c r="Q15131" s="168"/>
    </row>
    <row r="15132" spans="16:17" ht="0" hidden="1" customHeight="1" x14ac:dyDescent="0.25">
      <c r="P15132" s="167"/>
      <c r="Q15132" s="168"/>
    </row>
    <row r="15133" spans="16:17" ht="0" hidden="1" customHeight="1" x14ac:dyDescent="0.25">
      <c r="P15133" s="167"/>
      <c r="Q15133" s="168"/>
    </row>
    <row r="15134" spans="16:17" ht="0" hidden="1" customHeight="1" x14ac:dyDescent="0.25">
      <c r="P15134" s="167"/>
      <c r="Q15134" s="168"/>
    </row>
    <row r="15135" spans="16:17" ht="0" hidden="1" customHeight="1" x14ac:dyDescent="0.25">
      <c r="P15135" s="167"/>
      <c r="Q15135" s="168"/>
    </row>
    <row r="15136" spans="16:17" ht="0" hidden="1" customHeight="1" x14ac:dyDescent="0.25">
      <c r="P15136" s="167"/>
      <c r="Q15136" s="168"/>
    </row>
    <row r="15137" spans="16:17" ht="0" hidden="1" customHeight="1" x14ac:dyDescent="0.25">
      <c r="P15137" s="167"/>
      <c r="Q15137" s="168"/>
    </row>
    <row r="15138" spans="16:17" ht="0" hidden="1" customHeight="1" x14ac:dyDescent="0.25">
      <c r="P15138" s="167"/>
      <c r="Q15138" s="168"/>
    </row>
    <row r="15139" spans="16:17" ht="0" hidden="1" customHeight="1" x14ac:dyDescent="0.25">
      <c r="P15139" s="167"/>
      <c r="Q15139" s="168"/>
    </row>
    <row r="15140" spans="16:17" ht="0" hidden="1" customHeight="1" x14ac:dyDescent="0.25">
      <c r="P15140" s="167"/>
      <c r="Q15140" s="168"/>
    </row>
    <row r="15141" spans="16:17" ht="0" hidden="1" customHeight="1" x14ac:dyDescent="0.25">
      <c r="P15141" s="167"/>
      <c r="Q15141" s="168"/>
    </row>
    <row r="15142" spans="16:17" ht="0" hidden="1" customHeight="1" x14ac:dyDescent="0.25">
      <c r="P15142" s="167"/>
      <c r="Q15142" s="168"/>
    </row>
    <row r="15143" spans="16:17" ht="0" hidden="1" customHeight="1" x14ac:dyDescent="0.25">
      <c r="P15143" s="167"/>
      <c r="Q15143" s="168"/>
    </row>
    <row r="15144" spans="16:17" ht="0" hidden="1" customHeight="1" x14ac:dyDescent="0.25">
      <c r="P15144" s="167"/>
      <c r="Q15144" s="168"/>
    </row>
    <row r="15145" spans="16:17" ht="0" hidden="1" customHeight="1" x14ac:dyDescent="0.25">
      <c r="P15145" s="167"/>
      <c r="Q15145" s="168"/>
    </row>
    <row r="15146" spans="16:17" ht="0" hidden="1" customHeight="1" x14ac:dyDescent="0.25">
      <c r="P15146" s="167"/>
      <c r="Q15146" s="168"/>
    </row>
    <row r="15147" spans="16:17" ht="0" hidden="1" customHeight="1" x14ac:dyDescent="0.25">
      <c r="P15147" s="167"/>
      <c r="Q15147" s="168"/>
    </row>
    <row r="15148" spans="16:17" ht="0" hidden="1" customHeight="1" x14ac:dyDescent="0.25">
      <c r="P15148" s="167"/>
      <c r="Q15148" s="168"/>
    </row>
    <row r="15149" spans="16:17" ht="0" hidden="1" customHeight="1" x14ac:dyDescent="0.25">
      <c r="P15149" s="167"/>
      <c r="Q15149" s="168"/>
    </row>
    <row r="15150" spans="16:17" ht="0" hidden="1" customHeight="1" x14ac:dyDescent="0.25">
      <c r="P15150" s="167"/>
      <c r="Q15150" s="168"/>
    </row>
    <row r="15151" spans="16:17" ht="0" hidden="1" customHeight="1" x14ac:dyDescent="0.25">
      <c r="P15151" s="167"/>
      <c r="Q15151" s="168"/>
    </row>
    <row r="15152" spans="16:17" ht="0" hidden="1" customHeight="1" x14ac:dyDescent="0.25">
      <c r="P15152" s="167"/>
      <c r="Q15152" s="168"/>
    </row>
    <row r="15153" spans="16:17" ht="0" hidden="1" customHeight="1" x14ac:dyDescent="0.25">
      <c r="P15153" s="167"/>
      <c r="Q15153" s="168"/>
    </row>
    <row r="15154" spans="16:17" ht="0" hidden="1" customHeight="1" x14ac:dyDescent="0.25">
      <c r="P15154" s="167"/>
      <c r="Q15154" s="168"/>
    </row>
    <row r="15155" spans="16:17" ht="0" hidden="1" customHeight="1" x14ac:dyDescent="0.25">
      <c r="P15155" s="167"/>
      <c r="Q15155" s="168"/>
    </row>
    <row r="15156" spans="16:17" ht="0" hidden="1" customHeight="1" x14ac:dyDescent="0.25">
      <c r="P15156" s="167"/>
      <c r="Q15156" s="168"/>
    </row>
    <row r="15157" spans="16:17" ht="0" hidden="1" customHeight="1" x14ac:dyDescent="0.25">
      <c r="P15157" s="167"/>
      <c r="Q15157" s="168"/>
    </row>
    <row r="15158" spans="16:17" ht="0" hidden="1" customHeight="1" x14ac:dyDescent="0.25">
      <c r="P15158" s="167"/>
      <c r="Q15158" s="168"/>
    </row>
    <row r="15159" spans="16:17" ht="0" hidden="1" customHeight="1" x14ac:dyDescent="0.25">
      <c r="P15159" s="167"/>
      <c r="Q15159" s="168"/>
    </row>
    <row r="15160" spans="16:17" ht="0" hidden="1" customHeight="1" x14ac:dyDescent="0.25">
      <c r="P15160" s="167"/>
      <c r="Q15160" s="168"/>
    </row>
    <row r="15161" spans="16:17" ht="0" hidden="1" customHeight="1" x14ac:dyDescent="0.25">
      <c r="P15161" s="167"/>
      <c r="Q15161" s="168"/>
    </row>
    <row r="15162" spans="16:17" ht="0" hidden="1" customHeight="1" x14ac:dyDescent="0.25">
      <c r="P15162" s="167"/>
      <c r="Q15162" s="168"/>
    </row>
    <row r="15163" spans="16:17" ht="0" hidden="1" customHeight="1" x14ac:dyDescent="0.25">
      <c r="P15163" s="167"/>
      <c r="Q15163" s="168"/>
    </row>
    <row r="15164" spans="16:17" ht="0" hidden="1" customHeight="1" x14ac:dyDescent="0.25">
      <c r="P15164" s="167"/>
      <c r="Q15164" s="168"/>
    </row>
    <row r="15165" spans="16:17" ht="0" hidden="1" customHeight="1" x14ac:dyDescent="0.25">
      <c r="P15165" s="167"/>
      <c r="Q15165" s="168"/>
    </row>
    <row r="15166" spans="16:17" ht="0" hidden="1" customHeight="1" x14ac:dyDescent="0.25">
      <c r="P15166" s="167"/>
      <c r="Q15166" s="168"/>
    </row>
    <row r="15167" spans="16:17" ht="0" hidden="1" customHeight="1" x14ac:dyDescent="0.25">
      <c r="P15167" s="167"/>
      <c r="Q15167" s="168"/>
    </row>
    <row r="15168" spans="16:17" ht="0" hidden="1" customHeight="1" x14ac:dyDescent="0.25">
      <c r="P15168" s="167"/>
      <c r="Q15168" s="168"/>
    </row>
    <row r="15169" spans="16:17" ht="0" hidden="1" customHeight="1" x14ac:dyDescent="0.25">
      <c r="P15169" s="167"/>
      <c r="Q15169" s="168"/>
    </row>
    <row r="15170" spans="16:17" ht="0" hidden="1" customHeight="1" x14ac:dyDescent="0.25">
      <c r="P15170" s="167"/>
      <c r="Q15170" s="168"/>
    </row>
    <row r="15171" spans="16:17" ht="0" hidden="1" customHeight="1" x14ac:dyDescent="0.25">
      <c r="P15171" s="167"/>
      <c r="Q15171" s="168"/>
    </row>
    <row r="15172" spans="16:17" ht="0" hidden="1" customHeight="1" x14ac:dyDescent="0.25">
      <c r="P15172" s="167"/>
      <c r="Q15172" s="168"/>
    </row>
    <row r="15173" spans="16:17" ht="0" hidden="1" customHeight="1" x14ac:dyDescent="0.25">
      <c r="P15173" s="167"/>
      <c r="Q15173" s="168"/>
    </row>
    <row r="15174" spans="16:17" ht="0" hidden="1" customHeight="1" x14ac:dyDescent="0.25">
      <c r="P15174" s="167"/>
      <c r="Q15174" s="168"/>
    </row>
    <row r="15175" spans="16:17" ht="0" hidden="1" customHeight="1" x14ac:dyDescent="0.25">
      <c r="P15175" s="167"/>
      <c r="Q15175" s="168"/>
    </row>
    <row r="15176" spans="16:17" ht="0" hidden="1" customHeight="1" x14ac:dyDescent="0.25">
      <c r="P15176" s="167"/>
      <c r="Q15176" s="168"/>
    </row>
    <row r="15177" spans="16:17" ht="0" hidden="1" customHeight="1" x14ac:dyDescent="0.25">
      <c r="P15177" s="167"/>
      <c r="Q15177" s="168"/>
    </row>
    <row r="15178" spans="16:17" ht="0" hidden="1" customHeight="1" x14ac:dyDescent="0.25">
      <c r="P15178" s="167"/>
      <c r="Q15178" s="168"/>
    </row>
    <row r="15179" spans="16:17" ht="0" hidden="1" customHeight="1" x14ac:dyDescent="0.25">
      <c r="P15179" s="167"/>
      <c r="Q15179" s="168"/>
    </row>
    <row r="15180" spans="16:17" ht="0" hidden="1" customHeight="1" x14ac:dyDescent="0.25">
      <c r="P15180" s="167"/>
      <c r="Q15180" s="168"/>
    </row>
    <row r="15181" spans="16:17" ht="0" hidden="1" customHeight="1" x14ac:dyDescent="0.25">
      <c r="P15181" s="167"/>
      <c r="Q15181" s="168"/>
    </row>
    <row r="15182" spans="16:17" ht="0" hidden="1" customHeight="1" x14ac:dyDescent="0.25">
      <c r="P15182" s="167"/>
      <c r="Q15182" s="168"/>
    </row>
    <row r="15183" spans="16:17" ht="0" hidden="1" customHeight="1" x14ac:dyDescent="0.25">
      <c r="P15183" s="167"/>
      <c r="Q15183" s="168"/>
    </row>
    <row r="15184" spans="16:17" ht="0" hidden="1" customHeight="1" x14ac:dyDescent="0.25">
      <c r="P15184" s="167"/>
      <c r="Q15184" s="168"/>
    </row>
    <row r="15185" spans="16:17" ht="0" hidden="1" customHeight="1" x14ac:dyDescent="0.25">
      <c r="P15185" s="167"/>
      <c r="Q15185" s="168"/>
    </row>
    <row r="15186" spans="16:17" ht="0" hidden="1" customHeight="1" x14ac:dyDescent="0.25">
      <c r="P15186" s="167"/>
      <c r="Q15186" s="168"/>
    </row>
    <row r="15187" spans="16:17" ht="0" hidden="1" customHeight="1" x14ac:dyDescent="0.25">
      <c r="P15187" s="167"/>
      <c r="Q15187" s="168"/>
    </row>
    <row r="15188" spans="16:17" ht="0" hidden="1" customHeight="1" x14ac:dyDescent="0.25">
      <c r="P15188" s="167"/>
      <c r="Q15188" s="168"/>
    </row>
    <row r="15189" spans="16:17" ht="0" hidden="1" customHeight="1" x14ac:dyDescent="0.25">
      <c r="P15189" s="167"/>
      <c r="Q15189" s="168"/>
    </row>
    <row r="15190" spans="16:17" ht="0" hidden="1" customHeight="1" x14ac:dyDescent="0.25">
      <c r="P15190" s="167"/>
      <c r="Q15190" s="168"/>
    </row>
    <row r="15191" spans="16:17" ht="0" hidden="1" customHeight="1" x14ac:dyDescent="0.25">
      <c r="P15191" s="167"/>
      <c r="Q15191" s="168"/>
    </row>
    <row r="15192" spans="16:17" ht="0" hidden="1" customHeight="1" x14ac:dyDescent="0.25">
      <c r="P15192" s="167"/>
      <c r="Q15192" s="168"/>
    </row>
    <row r="15193" spans="16:17" ht="0" hidden="1" customHeight="1" x14ac:dyDescent="0.25">
      <c r="P15193" s="167"/>
      <c r="Q15193" s="168"/>
    </row>
    <row r="15194" spans="16:17" ht="0" hidden="1" customHeight="1" x14ac:dyDescent="0.25">
      <c r="P15194" s="167"/>
      <c r="Q15194" s="168"/>
    </row>
    <row r="15195" spans="16:17" ht="0" hidden="1" customHeight="1" x14ac:dyDescent="0.25">
      <c r="P15195" s="167"/>
      <c r="Q15195" s="168"/>
    </row>
    <row r="15196" spans="16:17" ht="0" hidden="1" customHeight="1" x14ac:dyDescent="0.25">
      <c r="P15196" s="167"/>
      <c r="Q15196" s="168"/>
    </row>
    <row r="15197" spans="16:17" ht="0" hidden="1" customHeight="1" x14ac:dyDescent="0.25">
      <c r="P15197" s="167"/>
      <c r="Q15197" s="168"/>
    </row>
    <row r="15198" spans="16:17" ht="0" hidden="1" customHeight="1" x14ac:dyDescent="0.25">
      <c r="P15198" s="167"/>
      <c r="Q15198" s="168"/>
    </row>
    <row r="15199" spans="16:17" ht="0" hidden="1" customHeight="1" x14ac:dyDescent="0.25">
      <c r="P15199" s="167"/>
      <c r="Q15199" s="168"/>
    </row>
    <row r="15200" spans="16:17" ht="0" hidden="1" customHeight="1" x14ac:dyDescent="0.25">
      <c r="P15200" s="167"/>
      <c r="Q15200" s="168"/>
    </row>
    <row r="15201" spans="16:17" ht="0" hidden="1" customHeight="1" x14ac:dyDescent="0.25">
      <c r="P15201" s="167"/>
      <c r="Q15201" s="168"/>
    </row>
    <row r="15202" spans="16:17" ht="0" hidden="1" customHeight="1" x14ac:dyDescent="0.25">
      <c r="P15202" s="167"/>
      <c r="Q15202" s="168"/>
    </row>
    <row r="15203" spans="16:17" ht="0" hidden="1" customHeight="1" x14ac:dyDescent="0.25">
      <c r="P15203" s="167"/>
      <c r="Q15203" s="168"/>
    </row>
    <row r="15204" spans="16:17" ht="0" hidden="1" customHeight="1" x14ac:dyDescent="0.25">
      <c r="P15204" s="167"/>
      <c r="Q15204" s="168"/>
    </row>
    <row r="15205" spans="16:17" ht="0" hidden="1" customHeight="1" x14ac:dyDescent="0.25">
      <c r="P15205" s="167"/>
      <c r="Q15205" s="168"/>
    </row>
    <row r="15206" spans="16:17" ht="0" hidden="1" customHeight="1" x14ac:dyDescent="0.25">
      <c r="P15206" s="167"/>
      <c r="Q15206" s="168"/>
    </row>
    <row r="15207" spans="16:17" ht="0" hidden="1" customHeight="1" x14ac:dyDescent="0.25">
      <c r="P15207" s="167"/>
      <c r="Q15207" s="168"/>
    </row>
    <row r="15208" spans="16:17" ht="0" hidden="1" customHeight="1" x14ac:dyDescent="0.25">
      <c r="P15208" s="167"/>
      <c r="Q15208" s="168"/>
    </row>
    <row r="15209" spans="16:17" ht="0" hidden="1" customHeight="1" x14ac:dyDescent="0.25">
      <c r="P15209" s="167"/>
      <c r="Q15209" s="168"/>
    </row>
    <row r="15210" spans="16:17" ht="0" hidden="1" customHeight="1" x14ac:dyDescent="0.25">
      <c r="P15210" s="167"/>
      <c r="Q15210" s="168"/>
    </row>
    <row r="15211" spans="16:17" ht="0" hidden="1" customHeight="1" x14ac:dyDescent="0.25">
      <c r="P15211" s="167"/>
      <c r="Q15211" s="168"/>
    </row>
    <row r="15212" spans="16:17" ht="0" hidden="1" customHeight="1" x14ac:dyDescent="0.25">
      <c r="P15212" s="167"/>
      <c r="Q15212" s="168"/>
    </row>
    <row r="15213" spans="16:17" ht="0" hidden="1" customHeight="1" x14ac:dyDescent="0.25">
      <c r="P15213" s="167"/>
      <c r="Q15213" s="168"/>
    </row>
    <row r="15214" spans="16:17" ht="0" hidden="1" customHeight="1" x14ac:dyDescent="0.25">
      <c r="P15214" s="167"/>
      <c r="Q15214" s="168"/>
    </row>
    <row r="15215" spans="16:17" ht="0" hidden="1" customHeight="1" x14ac:dyDescent="0.25">
      <c r="P15215" s="167"/>
      <c r="Q15215" s="168"/>
    </row>
    <row r="15216" spans="16:17" ht="0" hidden="1" customHeight="1" x14ac:dyDescent="0.25">
      <c r="P15216" s="167"/>
      <c r="Q15216" s="168"/>
    </row>
    <row r="15217" spans="16:17" ht="0" hidden="1" customHeight="1" x14ac:dyDescent="0.25">
      <c r="P15217" s="167"/>
      <c r="Q15217" s="168"/>
    </row>
    <row r="15218" spans="16:17" ht="0" hidden="1" customHeight="1" x14ac:dyDescent="0.25">
      <c r="P15218" s="167"/>
      <c r="Q15218" s="168"/>
    </row>
    <row r="15219" spans="16:17" ht="0" hidden="1" customHeight="1" x14ac:dyDescent="0.25">
      <c r="P15219" s="167"/>
      <c r="Q15219" s="168"/>
    </row>
    <row r="15220" spans="16:17" ht="0" hidden="1" customHeight="1" x14ac:dyDescent="0.25">
      <c r="P15220" s="167"/>
      <c r="Q15220" s="168"/>
    </row>
    <row r="15221" spans="16:17" ht="0" hidden="1" customHeight="1" x14ac:dyDescent="0.25">
      <c r="P15221" s="167"/>
      <c r="Q15221" s="168"/>
    </row>
    <row r="15222" spans="16:17" ht="0" hidden="1" customHeight="1" x14ac:dyDescent="0.25">
      <c r="P15222" s="167"/>
      <c r="Q15222" s="168"/>
    </row>
    <row r="15223" spans="16:17" ht="0" hidden="1" customHeight="1" x14ac:dyDescent="0.25">
      <c r="P15223" s="167"/>
      <c r="Q15223" s="168"/>
    </row>
    <row r="15224" spans="16:17" ht="0" hidden="1" customHeight="1" x14ac:dyDescent="0.25">
      <c r="P15224" s="167"/>
      <c r="Q15224" s="168"/>
    </row>
    <row r="15225" spans="16:17" ht="0" hidden="1" customHeight="1" x14ac:dyDescent="0.25">
      <c r="P15225" s="167"/>
      <c r="Q15225" s="168"/>
    </row>
    <row r="15226" spans="16:17" ht="0" hidden="1" customHeight="1" x14ac:dyDescent="0.25">
      <c r="P15226" s="167"/>
      <c r="Q15226" s="168"/>
    </row>
    <row r="15227" spans="16:17" ht="0" hidden="1" customHeight="1" x14ac:dyDescent="0.25">
      <c r="P15227" s="167"/>
      <c r="Q15227" s="168"/>
    </row>
    <row r="15228" spans="16:17" ht="0" hidden="1" customHeight="1" x14ac:dyDescent="0.25">
      <c r="P15228" s="167"/>
      <c r="Q15228" s="168"/>
    </row>
    <row r="15229" spans="16:17" ht="0" hidden="1" customHeight="1" x14ac:dyDescent="0.25">
      <c r="P15229" s="167"/>
      <c r="Q15229" s="168"/>
    </row>
    <row r="15230" spans="16:17" ht="0" hidden="1" customHeight="1" x14ac:dyDescent="0.25">
      <c r="P15230" s="167"/>
      <c r="Q15230" s="168"/>
    </row>
    <row r="15231" spans="16:17" ht="0" hidden="1" customHeight="1" x14ac:dyDescent="0.25">
      <c r="P15231" s="167"/>
      <c r="Q15231" s="168"/>
    </row>
    <row r="15232" spans="16:17" ht="0" hidden="1" customHeight="1" x14ac:dyDescent="0.25">
      <c r="P15232" s="167"/>
      <c r="Q15232" s="168"/>
    </row>
    <row r="15233" spans="16:17" ht="0" hidden="1" customHeight="1" x14ac:dyDescent="0.25">
      <c r="P15233" s="167"/>
      <c r="Q15233" s="168"/>
    </row>
    <row r="15234" spans="16:17" ht="0" hidden="1" customHeight="1" x14ac:dyDescent="0.25">
      <c r="P15234" s="167"/>
      <c r="Q15234" s="168"/>
    </row>
    <row r="15235" spans="16:17" ht="0" hidden="1" customHeight="1" x14ac:dyDescent="0.25">
      <c r="P15235" s="167"/>
      <c r="Q15235" s="168"/>
    </row>
    <row r="15236" spans="16:17" ht="0" hidden="1" customHeight="1" x14ac:dyDescent="0.25">
      <c r="P15236" s="167"/>
      <c r="Q15236" s="168"/>
    </row>
    <row r="15237" spans="16:17" ht="0" hidden="1" customHeight="1" x14ac:dyDescent="0.25">
      <c r="P15237" s="167"/>
      <c r="Q15237" s="168"/>
    </row>
    <row r="15238" spans="16:17" ht="0" hidden="1" customHeight="1" x14ac:dyDescent="0.25">
      <c r="P15238" s="167"/>
      <c r="Q15238" s="168"/>
    </row>
    <row r="15239" spans="16:17" ht="0" hidden="1" customHeight="1" x14ac:dyDescent="0.25">
      <c r="P15239" s="167"/>
      <c r="Q15239" s="168"/>
    </row>
    <row r="15240" spans="16:17" ht="0" hidden="1" customHeight="1" x14ac:dyDescent="0.25">
      <c r="P15240" s="167"/>
      <c r="Q15240" s="168"/>
    </row>
    <row r="15241" spans="16:17" ht="0" hidden="1" customHeight="1" x14ac:dyDescent="0.25">
      <c r="P15241" s="167"/>
      <c r="Q15241" s="168"/>
    </row>
    <row r="15242" spans="16:17" ht="0" hidden="1" customHeight="1" x14ac:dyDescent="0.25">
      <c r="P15242" s="167"/>
      <c r="Q15242" s="168"/>
    </row>
    <row r="15243" spans="16:17" ht="0" hidden="1" customHeight="1" x14ac:dyDescent="0.25">
      <c r="P15243" s="167"/>
      <c r="Q15243" s="168"/>
    </row>
    <row r="15244" spans="16:17" ht="0" hidden="1" customHeight="1" x14ac:dyDescent="0.25">
      <c r="P15244" s="167"/>
      <c r="Q15244" s="168"/>
    </row>
    <row r="15245" spans="16:17" ht="0" hidden="1" customHeight="1" x14ac:dyDescent="0.25">
      <c r="P15245" s="167"/>
      <c r="Q15245" s="168"/>
    </row>
    <row r="15246" spans="16:17" ht="0" hidden="1" customHeight="1" x14ac:dyDescent="0.25">
      <c r="P15246" s="167"/>
      <c r="Q15246" s="168"/>
    </row>
    <row r="15247" spans="16:17" ht="0" hidden="1" customHeight="1" x14ac:dyDescent="0.25">
      <c r="P15247" s="167"/>
      <c r="Q15247" s="168"/>
    </row>
    <row r="15248" spans="16:17" ht="0" hidden="1" customHeight="1" x14ac:dyDescent="0.25">
      <c r="P15248" s="167"/>
      <c r="Q15248" s="168"/>
    </row>
    <row r="15249" spans="16:17" ht="0" hidden="1" customHeight="1" x14ac:dyDescent="0.25">
      <c r="P15249" s="167"/>
      <c r="Q15249" s="168"/>
    </row>
    <row r="15250" spans="16:17" ht="0" hidden="1" customHeight="1" x14ac:dyDescent="0.25">
      <c r="P15250" s="167"/>
      <c r="Q15250" s="168"/>
    </row>
    <row r="15251" spans="16:17" ht="0" hidden="1" customHeight="1" x14ac:dyDescent="0.25">
      <c r="P15251" s="167"/>
      <c r="Q15251" s="168"/>
    </row>
    <row r="15252" spans="16:17" ht="0" hidden="1" customHeight="1" x14ac:dyDescent="0.25">
      <c r="P15252" s="167"/>
      <c r="Q15252" s="168"/>
    </row>
    <row r="15253" spans="16:17" ht="0" hidden="1" customHeight="1" x14ac:dyDescent="0.25">
      <c r="P15253" s="167"/>
      <c r="Q15253" s="168"/>
    </row>
    <row r="15254" spans="16:17" ht="0" hidden="1" customHeight="1" x14ac:dyDescent="0.25">
      <c r="P15254" s="167"/>
      <c r="Q15254" s="168"/>
    </row>
    <row r="15255" spans="16:17" ht="0" hidden="1" customHeight="1" x14ac:dyDescent="0.25">
      <c r="P15255" s="167"/>
      <c r="Q15255" s="168"/>
    </row>
    <row r="15256" spans="16:17" ht="0" hidden="1" customHeight="1" x14ac:dyDescent="0.25">
      <c r="P15256" s="167"/>
      <c r="Q15256" s="168"/>
    </row>
    <row r="15257" spans="16:17" ht="0" hidden="1" customHeight="1" x14ac:dyDescent="0.25">
      <c r="P15257" s="167"/>
      <c r="Q15257" s="168"/>
    </row>
    <row r="15258" spans="16:17" ht="0" hidden="1" customHeight="1" x14ac:dyDescent="0.25">
      <c r="P15258" s="167"/>
      <c r="Q15258" s="168"/>
    </row>
    <row r="15259" spans="16:17" ht="0" hidden="1" customHeight="1" x14ac:dyDescent="0.25">
      <c r="P15259" s="167"/>
      <c r="Q15259" s="168"/>
    </row>
    <row r="15260" spans="16:17" ht="0" hidden="1" customHeight="1" x14ac:dyDescent="0.25">
      <c r="P15260" s="167"/>
      <c r="Q15260" s="168"/>
    </row>
    <row r="15261" spans="16:17" ht="0" hidden="1" customHeight="1" x14ac:dyDescent="0.25">
      <c r="P15261" s="167"/>
      <c r="Q15261" s="168"/>
    </row>
    <row r="15262" spans="16:17" ht="0" hidden="1" customHeight="1" x14ac:dyDescent="0.25">
      <c r="P15262" s="167"/>
      <c r="Q15262" s="168"/>
    </row>
    <row r="15263" spans="16:17" ht="0" hidden="1" customHeight="1" x14ac:dyDescent="0.25">
      <c r="P15263" s="167"/>
      <c r="Q15263" s="168"/>
    </row>
    <row r="15264" spans="16:17" ht="0" hidden="1" customHeight="1" x14ac:dyDescent="0.25">
      <c r="P15264" s="167"/>
      <c r="Q15264" s="168"/>
    </row>
    <row r="15265" spans="16:17" ht="0" hidden="1" customHeight="1" x14ac:dyDescent="0.25">
      <c r="P15265" s="167"/>
      <c r="Q15265" s="168"/>
    </row>
    <row r="15266" spans="16:17" ht="0" hidden="1" customHeight="1" x14ac:dyDescent="0.25">
      <c r="P15266" s="167"/>
      <c r="Q15266" s="168"/>
    </row>
    <row r="15267" spans="16:17" ht="0" hidden="1" customHeight="1" x14ac:dyDescent="0.25">
      <c r="P15267" s="167"/>
      <c r="Q15267" s="168"/>
    </row>
    <row r="15268" spans="16:17" ht="0" hidden="1" customHeight="1" x14ac:dyDescent="0.25">
      <c r="P15268" s="167"/>
      <c r="Q15268" s="168"/>
    </row>
    <row r="15269" spans="16:17" ht="0" hidden="1" customHeight="1" x14ac:dyDescent="0.25">
      <c r="P15269" s="167"/>
      <c r="Q15269" s="168"/>
    </row>
    <row r="15270" spans="16:17" ht="0" hidden="1" customHeight="1" x14ac:dyDescent="0.25">
      <c r="P15270" s="167"/>
      <c r="Q15270" s="168"/>
    </row>
    <row r="15271" spans="16:17" ht="0" hidden="1" customHeight="1" x14ac:dyDescent="0.25">
      <c r="P15271" s="167"/>
      <c r="Q15271" s="168"/>
    </row>
    <row r="15272" spans="16:17" ht="0" hidden="1" customHeight="1" x14ac:dyDescent="0.25">
      <c r="P15272" s="167"/>
      <c r="Q15272" s="168"/>
    </row>
    <row r="15273" spans="16:17" ht="0" hidden="1" customHeight="1" x14ac:dyDescent="0.25">
      <c r="P15273" s="167"/>
      <c r="Q15273" s="168"/>
    </row>
    <row r="15274" spans="16:17" ht="0" hidden="1" customHeight="1" x14ac:dyDescent="0.25">
      <c r="P15274" s="167"/>
      <c r="Q15274" s="168"/>
    </row>
    <row r="15275" spans="16:17" ht="0" hidden="1" customHeight="1" x14ac:dyDescent="0.25">
      <c r="P15275" s="167"/>
      <c r="Q15275" s="168"/>
    </row>
    <row r="15276" spans="16:17" ht="0" hidden="1" customHeight="1" x14ac:dyDescent="0.25">
      <c r="P15276" s="167"/>
      <c r="Q15276" s="168"/>
    </row>
    <row r="15277" spans="16:17" ht="0" hidden="1" customHeight="1" x14ac:dyDescent="0.25">
      <c r="P15277" s="167"/>
      <c r="Q15277" s="168"/>
    </row>
    <row r="15278" spans="16:17" ht="0" hidden="1" customHeight="1" x14ac:dyDescent="0.25">
      <c r="P15278" s="167"/>
      <c r="Q15278" s="168"/>
    </row>
    <row r="15279" spans="16:17" ht="0" hidden="1" customHeight="1" x14ac:dyDescent="0.25">
      <c r="P15279" s="167"/>
      <c r="Q15279" s="168"/>
    </row>
    <row r="15280" spans="16:17" ht="0" hidden="1" customHeight="1" x14ac:dyDescent="0.25">
      <c r="P15280" s="167"/>
      <c r="Q15280" s="168"/>
    </row>
    <row r="15281" spans="16:17" ht="0" hidden="1" customHeight="1" x14ac:dyDescent="0.25">
      <c r="P15281" s="167"/>
      <c r="Q15281" s="168"/>
    </row>
    <row r="15282" spans="16:17" ht="0" hidden="1" customHeight="1" x14ac:dyDescent="0.25">
      <c r="P15282" s="167"/>
      <c r="Q15282" s="168"/>
    </row>
    <row r="15283" spans="16:17" ht="0" hidden="1" customHeight="1" x14ac:dyDescent="0.25">
      <c r="P15283" s="167"/>
      <c r="Q15283" s="168"/>
    </row>
    <row r="15284" spans="16:17" ht="0" hidden="1" customHeight="1" x14ac:dyDescent="0.25">
      <c r="P15284" s="167"/>
      <c r="Q15284" s="168"/>
    </row>
    <row r="15285" spans="16:17" ht="0" hidden="1" customHeight="1" x14ac:dyDescent="0.25">
      <c r="P15285" s="167"/>
      <c r="Q15285" s="168"/>
    </row>
    <row r="15286" spans="16:17" ht="0" hidden="1" customHeight="1" x14ac:dyDescent="0.25">
      <c r="P15286" s="167"/>
      <c r="Q15286" s="168"/>
    </row>
    <row r="15287" spans="16:17" ht="0" hidden="1" customHeight="1" x14ac:dyDescent="0.25">
      <c r="P15287" s="167"/>
      <c r="Q15287" s="168"/>
    </row>
    <row r="15288" spans="16:17" ht="0" hidden="1" customHeight="1" x14ac:dyDescent="0.25">
      <c r="P15288" s="167"/>
      <c r="Q15288" s="168"/>
    </row>
    <row r="15289" spans="16:17" ht="0" hidden="1" customHeight="1" x14ac:dyDescent="0.25">
      <c r="P15289" s="167"/>
      <c r="Q15289" s="168"/>
    </row>
    <row r="15290" spans="16:17" ht="0" hidden="1" customHeight="1" x14ac:dyDescent="0.25">
      <c r="P15290" s="167"/>
      <c r="Q15290" s="168"/>
    </row>
    <row r="15291" spans="16:17" ht="0" hidden="1" customHeight="1" x14ac:dyDescent="0.25">
      <c r="P15291" s="167"/>
      <c r="Q15291" s="168"/>
    </row>
    <row r="15292" spans="16:17" ht="0" hidden="1" customHeight="1" x14ac:dyDescent="0.25">
      <c r="P15292" s="167"/>
      <c r="Q15292" s="168"/>
    </row>
    <row r="15293" spans="16:17" ht="0" hidden="1" customHeight="1" x14ac:dyDescent="0.25">
      <c r="P15293" s="167"/>
      <c r="Q15293" s="168"/>
    </row>
    <row r="15294" spans="16:17" ht="0" hidden="1" customHeight="1" x14ac:dyDescent="0.25">
      <c r="P15294" s="167"/>
      <c r="Q15294" s="168"/>
    </row>
    <row r="15295" spans="16:17" ht="0" hidden="1" customHeight="1" x14ac:dyDescent="0.25">
      <c r="P15295" s="167"/>
      <c r="Q15295" s="168"/>
    </row>
    <row r="15296" spans="16:17" ht="0" hidden="1" customHeight="1" x14ac:dyDescent="0.25">
      <c r="P15296" s="167"/>
      <c r="Q15296" s="168"/>
    </row>
    <row r="15297" spans="16:17" ht="0" hidden="1" customHeight="1" x14ac:dyDescent="0.25">
      <c r="P15297" s="167"/>
      <c r="Q15297" s="168"/>
    </row>
    <row r="15298" spans="16:17" ht="0" hidden="1" customHeight="1" x14ac:dyDescent="0.25">
      <c r="P15298" s="167"/>
      <c r="Q15298" s="168"/>
    </row>
    <row r="15299" spans="16:17" ht="0" hidden="1" customHeight="1" x14ac:dyDescent="0.25">
      <c r="P15299" s="167"/>
      <c r="Q15299" s="168"/>
    </row>
    <row r="15300" spans="16:17" ht="0" hidden="1" customHeight="1" x14ac:dyDescent="0.25">
      <c r="P15300" s="167"/>
      <c r="Q15300" s="168"/>
    </row>
    <row r="15301" spans="16:17" ht="0" hidden="1" customHeight="1" x14ac:dyDescent="0.25">
      <c r="P15301" s="167"/>
      <c r="Q15301" s="168"/>
    </row>
    <row r="15302" spans="16:17" ht="0" hidden="1" customHeight="1" x14ac:dyDescent="0.25">
      <c r="P15302" s="167"/>
      <c r="Q15302" s="168"/>
    </row>
    <row r="15303" spans="16:17" ht="0" hidden="1" customHeight="1" x14ac:dyDescent="0.25">
      <c r="P15303" s="167"/>
      <c r="Q15303" s="168"/>
    </row>
    <row r="15304" spans="16:17" ht="0" hidden="1" customHeight="1" x14ac:dyDescent="0.25">
      <c r="P15304" s="167"/>
      <c r="Q15304" s="168"/>
    </row>
    <row r="15305" spans="16:17" ht="0" hidden="1" customHeight="1" x14ac:dyDescent="0.25">
      <c r="P15305" s="167"/>
      <c r="Q15305" s="168"/>
    </row>
    <row r="15306" spans="16:17" ht="0" hidden="1" customHeight="1" x14ac:dyDescent="0.25">
      <c r="P15306" s="167"/>
      <c r="Q15306" s="168"/>
    </row>
    <row r="15307" spans="16:17" ht="0" hidden="1" customHeight="1" x14ac:dyDescent="0.25">
      <c r="P15307" s="167"/>
      <c r="Q15307" s="168"/>
    </row>
    <row r="15308" spans="16:17" ht="0" hidden="1" customHeight="1" x14ac:dyDescent="0.25">
      <c r="P15308" s="167"/>
      <c r="Q15308" s="168"/>
    </row>
    <row r="15309" spans="16:17" ht="0" hidden="1" customHeight="1" x14ac:dyDescent="0.25">
      <c r="P15309" s="167"/>
      <c r="Q15309" s="168"/>
    </row>
    <row r="15310" spans="16:17" ht="0" hidden="1" customHeight="1" x14ac:dyDescent="0.25">
      <c r="P15310" s="167"/>
      <c r="Q15310" s="168"/>
    </row>
    <row r="15311" spans="16:17" ht="0" hidden="1" customHeight="1" x14ac:dyDescent="0.25">
      <c r="P15311" s="167"/>
      <c r="Q15311" s="168"/>
    </row>
    <row r="15312" spans="16:17" ht="0" hidden="1" customHeight="1" x14ac:dyDescent="0.25">
      <c r="P15312" s="167"/>
      <c r="Q15312" s="168"/>
    </row>
    <row r="15313" spans="16:17" ht="0" hidden="1" customHeight="1" x14ac:dyDescent="0.25">
      <c r="P15313" s="167"/>
      <c r="Q15313" s="168"/>
    </row>
    <row r="15314" spans="16:17" ht="0" hidden="1" customHeight="1" x14ac:dyDescent="0.25">
      <c r="P15314" s="167"/>
      <c r="Q15314" s="168"/>
    </row>
    <row r="15315" spans="16:17" ht="0" hidden="1" customHeight="1" x14ac:dyDescent="0.25">
      <c r="P15315" s="167"/>
      <c r="Q15315" s="168"/>
    </row>
    <row r="15316" spans="16:17" ht="0" hidden="1" customHeight="1" x14ac:dyDescent="0.25">
      <c r="P15316" s="167"/>
      <c r="Q15316" s="168"/>
    </row>
    <row r="15317" spans="16:17" ht="0" hidden="1" customHeight="1" x14ac:dyDescent="0.25">
      <c r="P15317" s="167"/>
      <c r="Q15317" s="168"/>
    </row>
    <row r="15318" spans="16:17" ht="0" hidden="1" customHeight="1" x14ac:dyDescent="0.25">
      <c r="P15318" s="167"/>
      <c r="Q15318" s="168"/>
    </row>
    <row r="15319" spans="16:17" ht="0" hidden="1" customHeight="1" x14ac:dyDescent="0.25">
      <c r="P15319" s="167"/>
      <c r="Q15319" s="168"/>
    </row>
    <row r="15320" spans="16:17" ht="0" hidden="1" customHeight="1" x14ac:dyDescent="0.25">
      <c r="P15320" s="167"/>
      <c r="Q15320" s="168"/>
    </row>
    <row r="15321" spans="16:17" ht="0" hidden="1" customHeight="1" x14ac:dyDescent="0.25">
      <c r="P15321" s="167"/>
      <c r="Q15321" s="168"/>
    </row>
    <row r="15322" spans="16:17" ht="0" hidden="1" customHeight="1" x14ac:dyDescent="0.25">
      <c r="P15322" s="167"/>
      <c r="Q15322" s="168"/>
    </row>
    <row r="15323" spans="16:17" ht="0" hidden="1" customHeight="1" x14ac:dyDescent="0.25">
      <c r="P15323" s="167"/>
      <c r="Q15323" s="168"/>
    </row>
    <row r="15324" spans="16:17" ht="0" hidden="1" customHeight="1" x14ac:dyDescent="0.25">
      <c r="P15324" s="167"/>
      <c r="Q15324" s="168"/>
    </row>
    <row r="15325" spans="16:17" ht="0" hidden="1" customHeight="1" x14ac:dyDescent="0.25">
      <c r="P15325" s="167"/>
      <c r="Q15325" s="168"/>
    </row>
    <row r="15326" spans="16:17" ht="0" hidden="1" customHeight="1" x14ac:dyDescent="0.25">
      <c r="P15326" s="167"/>
      <c r="Q15326" s="168"/>
    </row>
    <row r="15327" spans="16:17" ht="0" hidden="1" customHeight="1" x14ac:dyDescent="0.25">
      <c r="P15327" s="167"/>
      <c r="Q15327" s="168"/>
    </row>
    <row r="15328" spans="16:17" ht="0" hidden="1" customHeight="1" x14ac:dyDescent="0.25">
      <c r="P15328" s="167"/>
      <c r="Q15328" s="168"/>
    </row>
    <row r="15329" spans="16:17" ht="0" hidden="1" customHeight="1" x14ac:dyDescent="0.25">
      <c r="P15329" s="167"/>
      <c r="Q15329" s="168"/>
    </row>
    <row r="15330" spans="16:17" ht="0" hidden="1" customHeight="1" x14ac:dyDescent="0.25">
      <c r="P15330" s="167"/>
      <c r="Q15330" s="168"/>
    </row>
    <row r="15331" spans="16:17" ht="0" hidden="1" customHeight="1" x14ac:dyDescent="0.25">
      <c r="P15331" s="167"/>
      <c r="Q15331" s="168"/>
    </row>
    <row r="15332" spans="16:17" ht="0" hidden="1" customHeight="1" x14ac:dyDescent="0.25">
      <c r="P15332" s="167"/>
      <c r="Q15332" s="168"/>
    </row>
    <row r="15333" spans="16:17" ht="0" hidden="1" customHeight="1" x14ac:dyDescent="0.25">
      <c r="P15333" s="167"/>
      <c r="Q15333" s="168"/>
    </row>
    <row r="15334" spans="16:17" ht="0" hidden="1" customHeight="1" x14ac:dyDescent="0.25">
      <c r="P15334" s="167"/>
      <c r="Q15334" s="168"/>
    </row>
    <row r="15335" spans="16:17" ht="0" hidden="1" customHeight="1" x14ac:dyDescent="0.25">
      <c r="P15335" s="167"/>
      <c r="Q15335" s="168"/>
    </row>
    <row r="15336" spans="16:17" ht="0" hidden="1" customHeight="1" x14ac:dyDescent="0.25">
      <c r="P15336" s="167"/>
      <c r="Q15336" s="168"/>
    </row>
    <row r="15337" spans="16:17" ht="0" hidden="1" customHeight="1" x14ac:dyDescent="0.25">
      <c r="P15337" s="167"/>
      <c r="Q15337" s="168"/>
    </row>
    <row r="15338" spans="16:17" ht="0" hidden="1" customHeight="1" x14ac:dyDescent="0.25">
      <c r="P15338" s="167"/>
      <c r="Q15338" s="168"/>
    </row>
    <row r="15339" spans="16:17" ht="0" hidden="1" customHeight="1" x14ac:dyDescent="0.25">
      <c r="P15339" s="167"/>
      <c r="Q15339" s="168"/>
    </row>
    <row r="15340" spans="16:17" ht="0" hidden="1" customHeight="1" x14ac:dyDescent="0.25">
      <c r="P15340" s="167"/>
      <c r="Q15340" s="168"/>
    </row>
    <row r="15341" spans="16:17" ht="0" hidden="1" customHeight="1" x14ac:dyDescent="0.25">
      <c r="P15341" s="167"/>
      <c r="Q15341" s="168"/>
    </row>
    <row r="15342" spans="16:17" ht="0" hidden="1" customHeight="1" x14ac:dyDescent="0.25">
      <c r="P15342" s="167"/>
      <c r="Q15342" s="168"/>
    </row>
    <row r="15343" spans="16:17" ht="0" hidden="1" customHeight="1" x14ac:dyDescent="0.25">
      <c r="P15343" s="167"/>
      <c r="Q15343" s="168"/>
    </row>
    <row r="15344" spans="16:17" ht="0" hidden="1" customHeight="1" x14ac:dyDescent="0.25">
      <c r="P15344" s="167"/>
      <c r="Q15344" s="168"/>
    </row>
    <row r="15345" spans="16:17" ht="0" hidden="1" customHeight="1" x14ac:dyDescent="0.25">
      <c r="P15345" s="167"/>
      <c r="Q15345" s="168"/>
    </row>
    <row r="15346" spans="16:17" ht="0" hidden="1" customHeight="1" x14ac:dyDescent="0.25">
      <c r="P15346" s="167"/>
      <c r="Q15346" s="168"/>
    </row>
    <row r="15347" spans="16:17" ht="0" hidden="1" customHeight="1" x14ac:dyDescent="0.25">
      <c r="P15347" s="167"/>
      <c r="Q15347" s="168"/>
    </row>
    <row r="15348" spans="16:17" ht="0" hidden="1" customHeight="1" x14ac:dyDescent="0.25">
      <c r="P15348" s="167"/>
      <c r="Q15348" s="168"/>
    </row>
    <row r="15349" spans="16:17" ht="0" hidden="1" customHeight="1" x14ac:dyDescent="0.25">
      <c r="P15349" s="167"/>
      <c r="Q15349" s="168"/>
    </row>
    <row r="15350" spans="16:17" ht="0" hidden="1" customHeight="1" x14ac:dyDescent="0.25">
      <c r="P15350" s="167"/>
      <c r="Q15350" s="168"/>
    </row>
    <row r="15351" spans="16:17" ht="0" hidden="1" customHeight="1" x14ac:dyDescent="0.25">
      <c r="P15351" s="167"/>
      <c r="Q15351" s="168"/>
    </row>
    <row r="15352" spans="16:17" ht="0" hidden="1" customHeight="1" x14ac:dyDescent="0.25">
      <c r="P15352" s="167"/>
      <c r="Q15352" s="168"/>
    </row>
    <row r="15353" spans="16:17" ht="0" hidden="1" customHeight="1" x14ac:dyDescent="0.25">
      <c r="P15353" s="167"/>
      <c r="Q15353" s="168"/>
    </row>
    <row r="15354" spans="16:17" ht="0" hidden="1" customHeight="1" x14ac:dyDescent="0.25">
      <c r="P15354" s="167"/>
      <c r="Q15354" s="168"/>
    </row>
    <row r="15355" spans="16:17" ht="0" hidden="1" customHeight="1" x14ac:dyDescent="0.25">
      <c r="P15355" s="167"/>
      <c r="Q15355" s="168"/>
    </row>
    <row r="15356" spans="16:17" ht="0" hidden="1" customHeight="1" x14ac:dyDescent="0.25">
      <c r="P15356" s="167"/>
      <c r="Q15356" s="168"/>
    </row>
    <row r="15357" spans="16:17" ht="0" hidden="1" customHeight="1" x14ac:dyDescent="0.25">
      <c r="P15357" s="167"/>
      <c r="Q15357" s="168"/>
    </row>
    <row r="15358" spans="16:17" ht="0" hidden="1" customHeight="1" x14ac:dyDescent="0.25">
      <c r="P15358" s="167"/>
      <c r="Q15358" s="168"/>
    </row>
    <row r="15359" spans="16:17" ht="0" hidden="1" customHeight="1" x14ac:dyDescent="0.25">
      <c r="P15359" s="167"/>
      <c r="Q15359" s="168"/>
    </row>
    <row r="15360" spans="16:17" ht="0" hidden="1" customHeight="1" x14ac:dyDescent="0.25">
      <c r="P15360" s="167"/>
      <c r="Q15360" s="168"/>
    </row>
    <row r="15361" spans="16:17" ht="0" hidden="1" customHeight="1" x14ac:dyDescent="0.25">
      <c r="P15361" s="167"/>
      <c r="Q15361" s="168"/>
    </row>
    <row r="15362" spans="16:17" ht="0" hidden="1" customHeight="1" x14ac:dyDescent="0.25">
      <c r="P15362" s="167"/>
      <c r="Q15362" s="168"/>
    </row>
    <row r="15363" spans="16:17" ht="0" hidden="1" customHeight="1" x14ac:dyDescent="0.25">
      <c r="P15363" s="167"/>
      <c r="Q15363" s="168"/>
    </row>
    <row r="15364" spans="16:17" ht="0" hidden="1" customHeight="1" x14ac:dyDescent="0.25">
      <c r="P15364" s="167"/>
      <c r="Q15364" s="168"/>
    </row>
    <row r="15365" spans="16:17" ht="0" hidden="1" customHeight="1" x14ac:dyDescent="0.25">
      <c r="P15365" s="167"/>
      <c r="Q15365" s="168"/>
    </row>
    <row r="15366" spans="16:17" ht="0" hidden="1" customHeight="1" x14ac:dyDescent="0.25">
      <c r="P15366" s="167"/>
      <c r="Q15366" s="168"/>
    </row>
    <row r="15367" spans="16:17" ht="0" hidden="1" customHeight="1" x14ac:dyDescent="0.25">
      <c r="P15367" s="167"/>
      <c r="Q15367" s="168"/>
    </row>
    <row r="15368" spans="16:17" ht="0" hidden="1" customHeight="1" x14ac:dyDescent="0.25">
      <c r="P15368" s="167"/>
      <c r="Q15368" s="168"/>
    </row>
    <row r="15369" spans="16:17" ht="0" hidden="1" customHeight="1" x14ac:dyDescent="0.25">
      <c r="P15369" s="167"/>
      <c r="Q15369" s="168"/>
    </row>
    <row r="15370" spans="16:17" ht="0" hidden="1" customHeight="1" x14ac:dyDescent="0.25">
      <c r="P15370" s="167"/>
      <c r="Q15370" s="168"/>
    </row>
    <row r="15371" spans="16:17" ht="0" hidden="1" customHeight="1" x14ac:dyDescent="0.25">
      <c r="P15371" s="167"/>
      <c r="Q15371" s="168"/>
    </row>
    <row r="15372" spans="16:17" ht="0" hidden="1" customHeight="1" x14ac:dyDescent="0.25">
      <c r="P15372" s="167"/>
      <c r="Q15372" s="168"/>
    </row>
    <row r="15373" spans="16:17" ht="0" hidden="1" customHeight="1" x14ac:dyDescent="0.25">
      <c r="P15373" s="167"/>
      <c r="Q15373" s="168"/>
    </row>
    <row r="15374" spans="16:17" ht="0" hidden="1" customHeight="1" x14ac:dyDescent="0.25">
      <c r="P15374" s="167"/>
      <c r="Q15374" s="168"/>
    </row>
    <row r="15375" spans="16:17" ht="0" hidden="1" customHeight="1" x14ac:dyDescent="0.25">
      <c r="P15375" s="167"/>
      <c r="Q15375" s="168"/>
    </row>
    <row r="15376" spans="16:17" ht="0" hidden="1" customHeight="1" x14ac:dyDescent="0.25">
      <c r="P15376" s="167"/>
      <c r="Q15376" s="168"/>
    </row>
    <row r="15377" spans="16:17" ht="0" hidden="1" customHeight="1" x14ac:dyDescent="0.25">
      <c r="P15377" s="167"/>
      <c r="Q15377" s="168"/>
    </row>
    <row r="15378" spans="16:17" ht="0" hidden="1" customHeight="1" x14ac:dyDescent="0.25">
      <c r="P15378" s="167"/>
      <c r="Q15378" s="168"/>
    </row>
    <row r="15379" spans="16:17" ht="0" hidden="1" customHeight="1" x14ac:dyDescent="0.25">
      <c r="P15379" s="167"/>
      <c r="Q15379" s="168"/>
    </row>
    <row r="15380" spans="16:17" ht="0" hidden="1" customHeight="1" x14ac:dyDescent="0.25">
      <c r="P15380" s="167"/>
      <c r="Q15380" s="168"/>
    </row>
    <row r="15381" spans="16:17" ht="0" hidden="1" customHeight="1" x14ac:dyDescent="0.25">
      <c r="P15381" s="167"/>
      <c r="Q15381" s="168"/>
    </row>
    <row r="15382" spans="16:17" ht="0" hidden="1" customHeight="1" x14ac:dyDescent="0.25">
      <c r="P15382" s="167"/>
      <c r="Q15382" s="168"/>
    </row>
    <row r="15383" spans="16:17" ht="0" hidden="1" customHeight="1" x14ac:dyDescent="0.25">
      <c r="P15383" s="167"/>
      <c r="Q15383" s="168"/>
    </row>
    <row r="15384" spans="16:17" ht="0" hidden="1" customHeight="1" x14ac:dyDescent="0.25">
      <c r="P15384" s="167"/>
      <c r="Q15384" s="168"/>
    </row>
    <row r="15385" spans="16:17" ht="0" hidden="1" customHeight="1" x14ac:dyDescent="0.25">
      <c r="P15385" s="167"/>
      <c r="Q15385" s="168"/>
    </row>
    <row r="15386" spans="16:17" ht="0" hidden="1" customHeight="1" x14ac:dyDescent="0.25">
      <c r="P15386" s="167"/>
      <c r="Q15386" s="168"/>
    </row>
    <row r="15387" spans="16:17" ht="0" hidden="1" customHeight="1" x14ac:dyDescent="0.25">
      <c r="P15387" s="167"/>
      <c r="Q15387" s="168"/>
    </row>
    <row r="15388" spans="16:17" ht="0" hidden="1" customHeight="1" x14ac:dyDescent="0.25">
      <c r="P15388" s="167"/>
      <c r="Q15388" s="168"/>
    </row>
    <row r="15389" spans="16:17" ht="0" hidden="1" customHeight="1" x14ac:dyDescent="0.25">
      <c r="P15389" s="167"/>
      <c r="Q15389" s="168"/>
    </row>
    <row r="15390" spans="16:17" ht="0" hidden="1" customHeight="1" x14ac:dyDescent="0.25">
      <c r="P15390" s="167"/>
      <c r="Q15390" s="168"/>
    </row>
    <row r="15391" spans="16:17" ht="0" hidden="1" customHeight="1" x14ac:dyDescent="0.25">
      <c r="P15391" s="167"/>
      <c r="Q15391" s="168"/>
    </row>
    <row r="15392" spans="16:17" ht="0" hidden="1" customHeight="1" x14ac:dyDescent="0.25">
      <c r="P15392" s="167"/>
      <c r="Q15392" s="168"/>
    </row>
    <row r="15393" spans="16:17" ht="0" hidden="1" customHeight="1" x14ac:dyDescent="0.25">
      <c r="P15393" s="167"/>
      <c r="Q15393" s="168"/>
    </row>
    <row r="15394" spans="16:17" ht="0" hidden="1" customHeight="1" x14ac:dyDescent="0.25">
      <c r="P15394" s="167"/>
      <c r="Q15394" s="168"/>
    </row>
    <row r="15395" spans="16:17" ht="0" hidden="1" customHeight="1" x14ac:dyDescent="0.25">
      <c r="P15395" s="167"/>
      <c r="Q15395" s="168"/>
    </row>
    <row r="15396" spans="16:17" ht="0" hidden="1" customHeight="1" x14ac:dyDescent="0.25">
      <c r="P15396" s="167"/>
      <c r="Q15396" s="168"/>
    </row>
    <row r="15397" spans="16:17" ht="0" hidden="1" customHeight="1" x14ac:dyDescent="0.25">
      <c r="P15397" s="167"/>
      <c r="Q15397" s="168"/>
    </row>
    <row r="15398" spans="16:17" ht="0" hidden="1" customHeight="1" x14ac:dyDescent="0.25">
      <c r="P15398" s="167"/>
      <c r="Q15398" s="168"/>
    </row>
    <row r="15399" spans="16:17" ht="0" hidden="1" customHeight="1" x14ac:dyDescent="0.25">
      <c r="P15399" s="167"/>
      <c r="Q15399" s="168"/>
    </row>
    <row r="15400" spans="16:17" ht="0" hidden="1" customHeight="1" x14ac:dyDescent="0.25">
      <c r="P15400" s="167"/>
      <c r="Q15400" s="168"/>
    </row>
    <row r="15401" spans="16:17" ht="0" hidden="1" customHeight="1" x14ac:dyDescent="0.25">
      <c r="P15401" s="167"/>
      <c r="Q15401" s="168"/>
    </row>
    <row r="15402" spans="16:17" ht="0" hidden="1" customHeight="1" x14ac:dyDescent="0.25">
      <c r="P15402" s="167"/>
      <c r="Q15402" s="168"/>
    </row>
    <row r="15403" spans="16:17" ht="0" hidden="1" customHeight="1" x14ac:dyDescent="0.25">
      <c r="P15403" s="167"/>
      <c r="Q15403" s="168"/>
    </row>
    <row r="15404" spans="16:17" ht="0" hidden="1" customHeight="1" x14ac:dyDescent="0.25">
      <c r="P15404" s="167"/>
      <c r="Q15404" s="168"/>
    </row>
    <row r="15405" spans="16:17" ht="0" hidden="1" customHeight="1" x14ac:dyDescent="0.25">
      <c r="P15405" s="167"/>
      <c r="Q15405" s="168"/>
    </row>
    <row r="15406" spans="16:17" ht="0" hidden="1" customHeight="1" x14ac:dyDescent="0.25">
      <c r="P15406" s="167"/>
      <c r="Q15406" s="168"/>
    </row>
    <row r="15407" spans="16:17" ht="0" hidden="1" customHeight="1" x14ac:dyDescent="0.25">
      <c r="P15407" s="167"/>
      <c r="Q15407" s="168"/>
    </row>
    <row r="15408" spans="16:17" ht="0" hidden="1" customHeight="1" x14ac:dyDescent="0.25">
      <c r="P15408" s="167"/>
      <c r="Q15408" s="168"/>
    </row>
    <row r="15409" spans="16:17" ht="0" hidden="1" customHeight="1" x14ac:dyDescent="0.25">
      <c r="P15409" s="167"/>
      <c r="Q15409" s="168"/>
    </row>
    <row r="15410" spans="16:17" ht="0" hidden="1" customHeight="1" x14ac:dyDescent="0.25">
      <c r="P15410" s="167"/>
      <c r="Q15410" s="168"/>
    </row>
    <row r="15411" spans="16:17" ht="0" hidden="1" customHeight="1" x14ac:dyDescent="0.25">
      <c r="P15411" s="167"/>
      <c r="Q15411" s="168"/>
    </row>
    <row r="15412" spans="16:17" ht="0" hidden="1" customHeight="1" x14ac:dyDescent="0.25">
      <c r="P15412" s="167"/>
      <c r="Q15412" s="168"/>
    </row>
    <row r="15413" spans="16:17" ht="0" hidden="1" customHeight="1" x14ac:dyDescent="0.25">
      <c r="P15413" s="167"/>
      <c r="Q15413" s="168"/>
    </row>
    <row r="15414" spans="16:17" ht="0" hidden="1" customHeight="1" x14ac:dyDescent="0.25">
      <c r="P15414" s="167"/>
      <c r="Q15414" s="168"/>
    </row>
    <row r="15415" spans="16:17" ht="0" hidden="1" customHeight="1" x14ac:dyDescent="0.25">
      <c r="P15415" s="167"/>
      <c r="Q15415" s="168"/>
    </row>
    <row r="15416" spans="16:17" ht="0" hidden="1" customHeight="1" x14ac:dyDescent="0.25">
      <c r="P15416" s="167"/>
      <c r="Q15416" s="168"/>
    </row>
    <row r="15417" spans="16:17" ht="0" hidden="1" customHeight="1" x14ac:dyDescent="0.25">
      <c r="P15417" s="167"/>
      <c r="Q15417" s="168"/>
    </row>
    <row r="15418" spans="16:17" ht="0" hidden="1" customHeight="1" x14ac:dyDescent="0.25">
      <c r="P15418" s="167"/>
      <c r="Q15418" s="168"/>
    </row>
    <row r="15419" spans="16:17" ht="0" hidden="1" customHeight="1" x14ac:dyDescent="0.25">
      <c r="P15419" s="167"/>
      <c r="Q15419" s="168"/>
    </row>
    <row r="15420" spans="16:17" ht="0" hidden="1" customHeight="1" x14ac:dyDescent="0.25">
      <c r="P15420" s="167"/>
      <c r="Q15420" s="168"/>
    </row>
    <row r="15421" spans="16:17" ht="0" hidden="1" customHeight="1" x14ac:dyDescent="0.25">
      <c r="P15421" s="167"/>
      <c r="Q15421" s="168"/>
    </row>
    <row r="15422" spans="16:17" ht="0" hidden="1" customHeight="1" x14ac:dyDescent="0.25">
      <c r="P15422" s="167"/>
      <c r="Q15422" s="168"/>
    </row>
    <row r="15423" spans="16:17" ht="0" hidden="1" customHeight="1" x14ac:dyDescent="0.25">
      <c r="P15423" s="167"/>
      <c r="Q15423" s="168"/>
    </row>
    <row r="15424" spans="16:17" ht="0" hidden="1" customHeight="1" x14ac:dyDescent="0.25">
      <c r="P15424" s="167"/>
      <c r="Q15424" s="168"/>
    </row>
    <row r="15425" spans="16:17" ht="0" hidden="1" customHeight="1" x14ac:dyDescent="0.25">
      <c r="P15425" s="167"/>
      <c r="Q15425" s="168"/>
    </row>
    <row r="15426" spans="16:17" ht="0" hidden="1" customHeight="1" x14ac:dyDescent="0.25">
      <c r="P15426" s="167"/>
      <c r="Q15426" s="168"/>
    </row>
    <row r="15427" spans="16:17" ht="0" hidden="1" customHeight="1" x14ac:dyDescent="0.25">
      <c r="P15427" s="167"/>
      <c r="Q15427" s="168"/>
    </row>
    <row r="15428" spans="16:17" ht="0" hidden="1" customHeight="1" x14ac:dyDescent="0.25">
      <c r="P15428" s="167"/>
      <c r="Q15428" s="168"/>
    </row>
    <row r="15429" spans="16:17" ht="0" hidden="1" customHeight="1" x14ac:dyDescent="0.25">
      <c r="P15429" s="167"/>
      <c r="Q15429" s="168"/>
    </row>
    <row r="15430" spans="16:17" ht="0" hidden="1" customHeight="1" x14ac:dyDescent="0.25">
      <c r="P15430" s="167"/>
      <c r="Q15430" s="168"/>
    </row>
    <row r="15431" spans="16:17" ht="0" hidden="1" customHeight="1" x14ac:dyDescent="0.25">
      <c r="P15431" s="167"/>
      <c r="Q15431" s="168"/>
    </row>
    <row r="15432" spans="16:17" ht="0" hidden="1" customHeight="1" x14ac:dyDescent="0.25">
      <c r="P15432" s="167"/>
      <c r="Q15432" s="168"/>
    </row>
    <row r="15433" spans="16:17" ht="0" hidden="1" customHeight="1" x14ac:dyDescent="0.25">
      <c r="P15433" s="167"/>
      <c r="Q15433" s="168"/>
    </row>
    <row r="15434" spans="16:17" ht="0" hidden="1" customHeight="1" x14ac:dyDescent="0.25">
      <c r="P15434" s="167"/>
      <c r="Q15434" s="168"/>
    </row>
    <row r="15435" spans="16:17" ht="0" hidden="1" customHeight="1" x14ac:dyDescent="0.25">
      <c r="P15435" s="167"/>
      <c r="Q15435" s="168"/>
    </row>
    <row r="15436" spans="16:17" ht="0" hidden="1" customHeight="1" x14ac:dyDescent="0.25">
      <c r="P15436" s="167"/>
      <c r="Q15436" s="168"/>
    </row>
    <row r="15437" spans="16:17" ht="0" hidden="1" customHeight="1" x14ac:dyDescent="0.25">
      <c r="P15437" s="167"/>
      <c r="Q15437" s="168"/>
    </row>
    <row r="15438" spans="16:17" ht="0" hidden="1" customHeight="1" x14ac:dyDescent="0.25">
      <c r="P15438" s="167"/>
      <c r="Q15438" s="168"/>
    </row>
    <row r="15439" spans="16:17" ht="0" hidden="1" customHeight="1" x14ac:dyDescent="0.25">
      <c r="P15439" s="167"/>
      <c r="Q15439" s="168"/>
    </row>
    <row r="15440" spans="16:17" ht="0" hidden="1" customHeight="1" x14ac:dyDescent="0.25">
      <c r="P15440" s="167"/>
      <c r="Q15440" s="168"/>
    </row>
    <row r="15441" spans="16:17" ht="0" hidden="1" customHeight="1" x14ac:dyDescent="0.25">
      <c r="P15441" s="167"/>
      <c r="Q15441" s="168"/>
    </row>
    <row r="15442" spans="16:17" ht="0" hidden="1" customHeight="1" x14ac:dyDescent="0.25">
      <c r="P15442" s="167"/>
      <c r="Q15442" s="168"/>
    </row>
    <row r="15443" spans="16:17" ht="0" hidden="1" customHeight="1" x14ac:dyDescent="0.25">
      <c r="P15443" s="167"/>
      <c r="Q15443" s="168"/>
    </row>
    <row r="15444" spans="16:17" ht="0" hidden="1" customHeight="1" x14ac:dyDescent="0.25">
      <c r="P15444" s="167"/>
      <c r="Q15444" s="168"/>
    </row>
    <row r="15445" spans="16:17" ht="0" hidden="1" customHeight="1" x14ac:dyDescent="0.25">
      <c r="P15445" s="167"/>
      <c r="Q15445" s="168"/>
    </row>
    <row r="15446" spans="16:17" ht="0" hidden="1" customHeight="1" x14ac:dyDescent="0.25">
      <c r="P15446" s="167"/>
      <c r="Q15446" s="168"/>
    </row>
    <row r="15447" spans="16:17" ht="0" hidden="1" customHeight="1" x14ac:dyDescent="0.25">
      <c r="P15447" s="167"/>
      <c r="Q15447" s="168"/>
    </row>
    <row r="15448" spans="16:17" ht="0" hidden="1" customHeight="1" x14ac:dyDescent="0.25">
      <c r="P15448" s="167"/>
      <c r="Q15448" s="168"/>
    </row>
    <row r="15449" spans="16:17" ht="0" hidden="1" customHeight="1" x14ac:dyDescent="0.25">
      <c r="P15449" s="167"/>
      <c r="Q15449" s="168"/>
    </row>
    <row r="15450" spans="16:17" ht="0" hidden="1" customHeight="1" x14ac:dyDescent="0.25">
      <c r="P15450" s="167"/>
      <c r="Q15450" s="168"/>
    </row>
    <row r="15451" spans="16:17" ht="0" hidden="1" customHeight="1" x14ac:dyDescent="0.25">
      <c r="P15451" s="167"/>
      <c r="Q15451" s="168"/>
    </row>
    <row r="15452" spans="16:17" ht="0" hidden="1" customHeight="1" x14ac:dyDescent="0.25">
      <c r="P15452" s="167"/>
      <c r="Q15452" s="168"/>
    </row>
    <row r="15453" spans="16:17" ht="0" hidden="1" customHeight="1" x14ac:dyDescent="0.25">
      <c r="P15453" s="167"/>
      <c r="Q15453" s="168"/>
    </row>
    <row r="15454" spans="16:17" ht="0" hidden="1" customHeight="1" x14ac:dyDescent="0.25">
      <c r="P15454" s="167"/>
      <c r="Q15454" s="168"/>
    </row>
    <row r="15455" spans="16:17" ht="0" hidden="1" customHeight="1" x14ac:dyDescent="0.25">
      <c r="P15455" s="167"/>
      <c r="Q15455" s="168"/>
    </row>
    <row r="15456" spans="16:17" ht="0" hidden="1" customHeight="1" x14ac:dyDescent="0.25">
      <c r="P15456" s="167"/>
      <c r="Q15456" s="168"/>
    </row>
    <row r="15457" spans="16:17" ht="0" hidden="1" customHeight="1" x14ac:dyDescent="0.25">
      <c r="P15457" s="167"/>
      <c r="Q15457" s="168"/>
    </row>
    <row r="15458" spans="16:17" ht="0" hidden="1" customHeight="1" x14ac:dyDescent="0.25">
      <c r="P15458" s="167"/>
      <c r="Q15458" s="168"/>
    </row>
    <row r="15459" spans="16:17" ht="0" hidden="1" customHeight="1" x14ac:dyDescent="0.25">
      <c r="P15459" s="167"/>
      <c r="Q15459" s="168"/>
    </row>
    <row r="15460" spans="16:17" ht="0" hidden="1" customHeight="1" x14ac:dyDescent="0.25">
      <c r="P15460" s="167"/>
      <c r="Q15460" s="168"/>
    </row>
    <row r="15461" spans="16:17" ht="0" hidden="1" customHeight="1" x14ac:dyDescent="0.25">
      <c r="P15461" s="167"/>
      <c r="Q15461" s="168"/>
    </row>
    <row r="15462" spans="16:17" ht="0" hidden="1" customHeight="1" x14ac:dyDescent="0.25">
      <c r="P15462" s="167"/>
      <c r="Q15462" s="168"/>
    </row>
    <row r="15463" spans="16:17" ht="0" hidden="1" customHeight="1" x14ac:dyDescent="0.25">
      <c r="P15463" s="167"/>
      <c r="Q15463" s="168"/>
    </row>
    <row r="15464" spans="16:17" ht="0" hidden="1" customHeight="1" x14ac:dyDescent="0.25">
      <c r="P15464" s="167"/>
      <c r="Q15464" s="168"/>
    </row>
    <row r="15465" spans="16:17" ht="0" hidden="1" customHeight="1" x14ac:dyDescent="0.25">
      <c r="P15465" s="167"/>
      <c r="Q15465" s="168"/>
    </row>
    <row r="15466" spans="16:17" ht="0" hidden="1" customHeight="1" x14ac:dyDescent="0.25">
      <c r="P15466" s="167"/>
      <c r="Q15466" s="168"/>
    </row>
    <row r="15467" spans="16:17" ht="0" hidden="1" customHeight="1" x14ac:dyDescent="0.25">
      <c r="P15467" s="167"/>
      <c r="Q15467" s="168"/>
    </row>
    <row r="15468" spans="16:17" ht="0" hidden="1" customHeight="1" x14ac:dyDescent="0.25">
      <c r="P15468" s="167"/>
      <c r="Q15468" s="168"/>
    </row>
    <row r="15469" spans="16:17" ht="0" hidden="1" customHeight="1" x14ac:dyDescent="0.25">
      <c r="P15469" s="167"/>
      <c r="Q15469" s="168"/>
    </row>
    <row r="15470" spans="16:17" ht="0" hidden="1" customHeight="1" x14ac:dyDescent="0.25">
      <c r="P15470" s="167"/>
      <c r="Q15470" s="168"/>
    </row>
    <row r="15471" spans="16:17" ht="0" hidden="1" customHeight="1" x14ac:dyDescent="0.25">
      <c r="P15471" s="167"/>
      <c r="Q15471" s="168"/>
    </row>
    <row r="15472" spans="16:17" ht="0" hidden="1" customHeight="1" x14ac:dyDescent="0.25">
      <c r="P15472" s="167"/>
      <c r="Q15472" s="168"/>
    </row>
    <row r="15473" spans="16:17" ht="0" hidden="1" customHeight="1" x14ac:dyDescent="0.25">
      <c r="P15473" s="167"/>
      <c r="Q15473" s="168"/>
    </row>
    <row r="15474" spans="16:17" ht="0" hidden="1" customHeight="1" x14ac:dyDescent="0.25">
      <c r="P15474" s="167"/>
      <c r="Q15474" s="168"/>
    </row>
    <row r="15475" spans="16:17" ht="0" hidden="1" customHeight="1" x14ac:dyDescent="0.25">
      <c r="P15475" s="167"/>
      <c r="Q15475" s="168"/>
    </row>
    <row r="15476" spans="16:17" ht="0" hidden="1" customHeight="1" x14ac:dyDescent="0.25">
      <c r="P15476" s="167"/>
      <c r="Q15476" s="168"/>
    </row>
    <row r="15477" spans="16:17" ht="0" hidden="1" customHeight="1" x14ac:dyDescent="0.25">
      <c r="P15477" s="167"/>
      <c r="Q15477" s="168"/>
    </row>
    <row r="15478" spans="16:17" ht="0" hidden="1" customHeight="1" x14ac:dyDescent="0.25">
      <c r="P15478" s="167"/>
      <c r="Q15478" s="168"/>
    </row>
    <row r="15479" spans="16:17" ht="0" hidden="1" customHeight="1" x14ac:dyDescent="0.25">
      <c r="P15479" s="167"/>
      <c r="Q15479" s="168"/>
    </row>
    <row r="15480" spans="16:17" ht="0" hidden="1" customHeight="1" x14ac:dyDescent="0.25">
      <c r="P15480" s="167"/>
      <c r="Q15480" s="168"/>
    </row>
    <row r="15481" spans="16:17" ht="0" hidden="1" customHeight="1" x14ac:dyDescent="0.25">
      <c r="P15481" s="167"/>
      <c r="Q15481" s="168"/>
    </row>
    <row r="15482" spans="16:17" ht="0" hidden="1" customHeight="1" x14ac:dyDescent="0.25">
      <c r="P15482" s="167"/>
      <c r="Q15482" s="168"/>
    </row>
    <row r="15483" spans="16:17" ht="0" hidden="1" customHeight="1" x14ac:dyDescent="0.25">
      <c r="P15483" s="167"/>
      <c r="Q15483" s="168"/>
    </row>
    <row r="15484" spans="16:17" ht="0" hidden="1" customHeight="1" x14ac:dyDescent="0.25">
      <c r="P15484" s="167"/>
      <c r="Q15484" s="168"/>
    </row>
    <row r="15485" spans="16:17" ht="0" hidden="1" customHeight="1" x14ac:dyDescent="0.25">
      <c r="P15485" s="167"/>
      <c r="Q15485" s="168"/>
    </row>
    <row r="15486" spans="16:17" ht="0" hidden="1" customHeight="1" x14ac:dyDescent="0.25">
      <c r="P15486" s="167"/>
      <c r="Q15486" s="168"/>
    </row>
    <row r="15487" spans="16:17" ht="0" hidden="1" customHeight="1" x14ac:dyDescent="0.25">
      <c r="P15487" s="167"/>
      <c r="Q15487" s="168"/>
    </row>
    <row r="15488" spans="16:17" ht="0" hidden="1" customHeight="1" x14ac:dyDescent="0.25">
      <c r="P15488" s="167"/>
      <c r="Q15488" s="168"/>
    </row>
    <row r="15489" spans="16:17" ht="0" hidden="1" customHeight="1" x14ac:dyDescent="0.25">
      <c r="P15489" s="167"/>
      <c r="Q15489" s="168"/>
    </row>
    <row r="15490" spans="16:17" ht="0" hidden="1" customHeight="1" x14ac:dyDescent="0.25">
      <c r="P15490" s="167"/>
      <c r="Q15490" s="168"/>
    </row>
    <row r="15491" spans="16:17" ht="0" hidden="1" customHeight="1" x14ac:dyDescent="0.25">
      <c r="P15491" s="167"/>
      <c r="Q15491" s="168"/>
    </row>
    <row r="15492" spans="16:17" ht="0" hidden="1" customHeight="1" x14ac:dyDescent="0.25">
      <c r="P15492" s="167"/>
      <c r="Q15492" s="168"/>
    </row>
    <row r="15493" spans="16:17" ht="0" hidden="1" customHeight="1" x14ac:dyDescent="0.25">
      <c r="P15493" s="167"/>
      <c r="Q15493" s="168"/>
    </row>
    <row r="15494" spans="16:17" ht="0" hidden="1" customHeight="1" x14ac:dyDescent="0.25">
      <c r="P15494" s="167"/>
      <c r="Q15494" s="168"/>
    </row>
    <row r="15495" spans="16:17" ht="0" hidden="1" customHeight="1" x14ac:dyDescent="0.25">
      <c r="P15495" s="167"/>
      <c r="Q15495" s="168"/>
    </row>
    <row r="15496" spans="16:17" ht="0" hidden="1" customHeight="1" x14ac:dyDescent="0.25">
      <c r="P15496" s="167"/>
      <c r="Q15496" s="168"/>
    </row>
    <row r="15497" spans="16:17" ht="0" hidden="1" customHeight="1" x14ac:dyDescent="0.25">
      <c r="P15497" s="167"/>
      <c r="Q15497" s="168"/>
    </row>
    <row r="15498" spans="16:17" ht="0" hidden="1" customHeight="1" x14ac:dyDescent="0.25">
      <c r="P15498" s="167"/>
      <c r="Q15498" s="168"/>
    </row>
    <row r="15499" spans="16:17" ht="0" hidden="1" customHeight="1" x14ac:dyDescent="0.25">
      <c r="P15499" s="167"/>
      <c r="Q15499" s="168"/>
    </row>
    <row r="15500" spans="16:17" ht="0" hidden="1" customHeight="1" x14ac:dyDescent="0.25">
      <c r="P15500" s="167"/>
      <c r="Q15500" s="168"/>
    </row>
    <row r="15501" spans="16:17" ht="0" hidden="1" customHeight="1" x14ac:dyDescent="0.25">
      <c r="P15501" s="167"/>
      <c r="Q15501" s="168"/>
    </row>
    <row r="15502" spans="16:17" ht="0" hidden="1" customHeight="1" x14ac:dyDescent="0.25">
      <c r="P15502" s="167"/>
      <c r="Q15502" s="168"/>
    </row>
    <row r="15503" spans="16:17" ht="0" hidden="1" customHeight="1" x14ac:dyDescent="0.25">
      <c r="P15503" s="167"/>
      <c r="Q15503" s="168"/>
    </row>
    <row r="15504" spans="16:17" ht="0" hidden="1" customHeight="1" x14ac:dyDescent="0.25">
      <c r="P15504" s="167"/>
      <c r="Q15504" s="168"/>
    </row>
    <row r="15505" spans="16:17" ht="0" hidden="1" customHeight="1" x14ac:dyDescent="0.25">
      <c r="P15505" s="167"/>
      <c r="Q15505" s="168"/>
    </row>
    <row r="15506" spans="16:17" ht="0" hidden="1" customHeight="1" x14ac:dyDescent="0.25">
      <c r="P15506" s="167"/>
      <c r="Q15506" s="168"/>
    </row>
    <row r="15507" spans="16:17" ht="0" hidden="1" customHeight="1" x14ac:dyDescent="0.25">
      <c r="P15507" s="167"/>
      <c r="Q15507" s="168"/>
    </row>
    <row r="15508" spans="16:17" ht="0" hidden="1" customHeight="1" x14ac:dyDescent="0.25">
      <c r="P15508" s="167"/>
      <c r="Q15508" s="168"/>
    </row>
    <row r="15509" spans="16:17" ht="0" hidden="1" customHeight="1" x14ac:dyDescent="0.25">
      <c r="P15509" s="167"/>
      <c r="Q15509" s="168"/>
    </row>
    <row r="15510" spans="16:17" ht="0" hidden="1" customHeight="1" x14ac:dyDescent="0.25">
      <c r="P15510" s="167"/>
      <c r="Q15510" s="168"/>
    </row>
    <row r="15511" spans="16:17" ht="0" hidden="1" customHeight="1" x14ac:dyDescent="0.25">
      <c r="P15511" s="167"/>
      <c r="Q15511" s="168"/>
    </row>
    <row r="15512" spans="16:17" ht="0" hidden="1" customHeight="1" x14ac:dyDescent="0.25">
      <c r="P15512" s="167"/>
      <c r="Q15512" s="168"/>
    </row>
    <row r="15513" spans="16:17" ht="0" hidden="1" customHeight="1" x14ac:dyDescent="0.25">
      <c r="P15513" s="167"/>
      <c r="Q15513" s="168"/>
    </row>
    <row r="15514" spans="16:17" ht="0" hidden="1" customHeight="1" x14ac:dyDescent="0.25">
      <c r="P15514" s="167"/>
      <c r="Q15514" s="168"/>
    </row>
    <row r="15515" spans="16:17" ht="0" hidden="1" customHeight="1" x14ac:dyDescent="0.25">
      <c r="P15515" s="167"/>
      <c r="Q15515" s="168"/>
    </row>
    <row r="15516" spans="16:17" ht="0" hidden="1" customHeight="1" x14ac:dyDescent="0.25">
      <c r="P15516" s="167"/>
      <c r="Q15516" s="168"/>
    </row>
    <row r="15517" spans="16:17" ht="0" hidden="1" customHeight="1" x14ac:dyDescent="0.25">
      <c r="P15517" s="167"/>
      <c r="Q15517" s="168"/>
    </row>
    <row r="15518" spans="16:17" ht="0" hidden="1" customHeight="1" x14ac:dyDescent="0.25">
      <c r="P15518" s="167"/>
      <c r="Q15518" s="168"/>
    </row>
    <row r="15519" spans="16:17" ht="0" hidden="1" customHeight="1" x14ac:dyDescent="0.25">
      <c r="P15519" s="167"/>
      <c r="Q15519" s="168"/>
    </row>
    <row r="15520" spans="16:17" ht="0" hidden="1" customHeight="1" x14ac:dyDescent="0.25">
      <c r="P15520" s="167"/>
      <c r="Q15520" s="168"/>
    </row>
    <row r="15521" spans="16:17" ht="0" hidden="1" customHeight="1" x14ac:dyDescent="0.25">
      <c r="P15521" s="167"/>
      <c r="Q15521" s="168"/>
    </row>
    <row r="15522" spans="16:17" ht="0" hidden="1" customHeight="1" x14ac:dyDescent="0.25">
      <c r="P15522" s="167"/>
      <c r="Q15522" s="168"/>
    </row>
    <row r="15523" spans="16:17" ht="0" hidden="1" customHeight="1" x14ac:dyDescent="0.25">
      <c r="P15523" s="167"/>
      <c r="Q15523" s="168"/>
    </row>
    <row r="15524" spans="16:17" ht="0" hidden="1" customHeight="1" x14ac:dyDescent="0.25">
      <c r="P15524" s="167"/>
      <c r="Q15524" s="168"/>
    </row>
    <row r="15525" spans="16:17" ht="0" hidden="1" customHeight="1" x14ac:dyDescent="0.25">
      <c r="P15525" s="167"/>
      <c r="Q15525" s="168"/>
    </row>
    <row r="15526" spans="16:17" ht="0" hidden="1" customHeight="1" x14ac:dyDescent="0.25">
      <c r="P15526" s="167"/>
      <c r="Q15526" s="168"/>
    </row>
    <row r="15527" spans="16:17" ht="0" hidden="1" customHeight="1" x14ac:dyDescent="0.25">
      <c r="P15527" s="167"/>
      <c r="Q15527" s="168"/>
    </row>
    <row r="15528" spans="16:17" ht="0" hidden="1" customHeight="1" x14ac:dyDescent="0.25">
      <c r="P15528" s="167"/>
      <c r="Q15528" s="168"/>
    </row>
    <row r="15529" spans="16:17" ht="0" hidden="1" customHeight="1" x14ac:dyDescent="0.25">
      <c r="P15529" s="167"/>
      <c r="Q15529" s="168"/>
    </row>
    <row r="15530" spans="16:17" ht="0" hidden="1" customHeight="1" x14ac:dyDescent="0.25">
      <c r="P15530" s="167"/>
      <c r="Q15530" s="168"/>
    </row>
    <row r="15531" spans="16:17" ht="0" hidden="1" customHeight="1" x14ac:dyDescent="0.25">
      <c r="P15531" s="167"/>
      <c r="Q15531" s="168"/>
    </row>
    <row r="15532" spans="16:17" ht="0" hidden="1" customHeight="1" x14ac:dyDescent="0.25">
      <c r="P15532" s="167"/>
      <c r="Q15532" s="168"/>
    </row>
    <row r="15533" spans="16:17" ht="0" hidden="1" customHeight="1" x14ac:dyDescent="0.25">
      <c r="P15533" s="167"/>
      <c r="Q15533" s="168"/>
    </row>
    <row r="15534" spans="16:17" ht="0" hidden="1" customHeight="1" x14ac:dyDescent="0.25">
      <c r="P15534" s="167"/>
      <c r="Q15534" s="168"/>
    </row>
    <row r="15535" spans="16:17" ht="0" hidden="1" customHeight="1" x14ac:dyDescent="0.25">
      <c r="P15535" s="167"/>
      <c r="Q15535" s="168"/>
    </row>
    <row r="15536" spans="16:17" ht="0" hidden="1" customHeight="1" x14ac:dyDescent="0.25">
      <c r="P15536" s="167"/>
      <c r="Q15536" s="168"/>
    </row>
    <row r="15537" spans="16:17" ht="0" hidden="1" customHeight="1" x14ac:dyDescent="0.25">
      <c r="P15537" s="167"/>
      <c r="Q15537" s="168"/>
    </row>
    <row r="15538" spans="16:17" ht="0" hidden="1" customHeight="1" x14ac:dyDescent="0.25">
      <c r="P15538" s="167"/>
      <c r="Q15538" s="168"/>
    </row>
    <row r="15539" spans="16:17" ht="0" hidden="1" customHeight="1" x14ac:dyDescent="0.25">
      <c r="P15539" s="167"/>
      <c r="Q15539" s="168"/>
    </row>
    <row r="15540" spans="16:17" ht="0" hidden="1" customHeight="1" x14ac:dyDescent="0.25">
      <c r="P15540" s="167"/>
      <c r="Q15540" s="168"/>
    </row>
    <row r="15541" spans="16:17" ht="0" hidden="1" customHeight="1" x14ac:dyDescent="0.25">
      <c r="P15541" s="167"/>
      <c r="Q15541" s="168"/>
    </row>
    <row r="15542" spans="16:17" ht="0" hidden="1" customHeight="1" x14ac:dyDescent="0.25">
      <c r="P15542" s="167"/>
      <c r="Q15542" s="168"/>
    </row>
    <row r="15543" spans="16:17" ht="0" hidden="1" customHeight="1" x14ac:dyDescent="0.25">
      <c r="P15543" s="167"/>
      <c r="Q15543" s="168"/>
    </row>
    <row r="15544" spans="16:17" ht="0" hidden="1" customHeight="1" x14ac:dyDescent="0.25">
      <c r="P15544" s="167"/>
      <c r="Q15544" s="168"/>
    </row>
    <row r="15545" spans="16:17" ht="0" hidden="1" customHeight="1" x14ac:dyDescent="0.25">
      <c r="P15545" s="167"/>
      <c r="Q15545" s="168"/>
    </row>
    <row r="15546" spans="16:17" ht="0" hidden="1" customHeight="1" x14ac:dyDescent="0.25">
      <c r="P15546" s="167"/>
      <c r="Q15546" s="168"/>
    </row>
    <row r="15547" spans="16:17" ht="0" hidden="1" customHeight="1" x14ac:dyDescent="0.25">
      <c r="P15547" s="167"/>
      <c r="Q15547" s="168"/>
    </row>
    <row r="15548" spans="16:17" ht="0" hidden="1" customHeight="1" x14ac:dyDescent="0.25">
      <c r="P15548" s="167"/>
      <c r="Q15548" s="168"/>
    </row>
    <row r="15549" spans="16:17" ht="0" hidden="1" customHeight="1" x14ac:dyDescent="0.25">
      <c r="P15549" s="167"/>
      <c r="Q15549" s="168"/>
    </row>
    <row r="15550" spans="16:17" ht="0" hidden="1" customHeight="1" x14ac:dyDescent="0.25">
      <c r="P15550" s="167"/>
      <c r="Q15550" s="168"/>
    </row>
    <row r="15551" spans="16:17" ht="0" hidden="1" customHeight="1" x14ac:dyDescent="0.25">
      <c r="P15551" s="167"/>
      <c r="Q15551" s="168"/>
    </row>
    <row r="15552" spans="16:17" ht="0" hidden="1" customHeight="1" x14ac:dyDescent="0.25">
      <c r="P15552" s="167"/>
      <c r="Q15552" s="168"/>
    </row>
    <row r="15553" spans="16:17" ht="0" hidden="1" customHeight="1" x14ac:dyDescent="0.25">
      <c r="P15553" s="167"/>
      <c r="Q15553" s="168"/>
    </row>
    <row r="15554" spans="16:17" ht="0" hidden="1" customHeight="1" x14ac:dyDescent="0.25">
      <c r="P15554" s="167"/>
      <c r="Q15554" s="168"/>
    </row>
    <row r="15555" spans="16:17" ht="0" hidden="1" customHeight="1" x14ac:dyDescent="0.25">
      <c r="P15555" s="167"/>
      <c r="Q15555" s="168"/>
    </row>
    <row r="15556" spans="16:17" ht="0" hidden="1" customHeight="1" x14ac:dyDescent="0.25">
      <c r="P15556" s="167"/>
      <c r="Q15556" s="168"/>
    </row>
    <row r="15557" spans="16:17" ht="0" hidden="1" customHeight="1" x14ac:dyDescent="0.25">
      <c r="P15557" s="167"/>
      <c r="Q15557" s="168"/>
    </row>
    <row r="15558" spans="16:17" ht="0" hidden="1" customHeight="1" x14ac:dyDescent="0.25">
      <c r="P15558" s="167"/>
      <c r="Q15558" s="168"/>
    </row>
    <row r="15559" spans="16:17" ht="0" hidden="1" customHeight="1" x14ac:dyDescent="0.25">
      <c r="P15559" s="167"/>
      <c r="Q15559" s="168"/>
    </row>
    <row r="15560" spans="16:17" ht="0" hidden="1" customHeight="1" x14ac:dyDescent="0.25">
      <c r="P15560" s="167"/>
      <c r="Q15560" s="168"/>
    </row>
    <row r="15561" spans="16:17" ht="0" hidden="1" customHeight="1" x14ac:dyDescent="0.25">
      <c r="P15561" s="167"/>
      <c r="Q15561" s="168"/>
    </row>
    <row r="15562" spans="16:17" ht="0" hidden="1" customHeight="1" x14ac:dyDescent="0.25">
      <c r="P15562" s="167"/>
      <c r="Q15562" s="168"/>
    </row>
    <row r="15563" spans="16:17" ht="0" hidden="1" customHeight="1" x14ac:dyDescent="0.25">
      <c r="P15563" s="167"/>
      <c r="Q15563" s="168"/>
    </row>
    <row r="15564" spans="16:17" ht="0" hidden="1" customHeight="1" x14ac:dyDescent="0.25">
      <c r="P15564" s="167"/>
      <c r="Q15564" s="168"/>
    </row>
    <row r="15565" spans="16:17" ht="0" hidden="1" customHeight="1" x14ac:dyDescent="0.25">
      <c r="P15565" s="167"/>
      <c r="Q15565" s="168"/>
    </row>
    <row r="15566" spans="16:17" ht="0" hidden="1" customHeight="1" x14ac:dyDescent="0.25">
      <c r="P15566" s="167"/>
      <c r="Q15566" s="168"/>
    </row>
    <row r="15567" spans="16:17" ht="0" hidden="1" customHeight="1" x14ac:dyDescent="0.25">
      <c r="P15567" s="167"/>
      <c r="Q15567" s="168"/>
    </row>
    <row r="15568" spans="16:17" ht="0" hidden="1" customHeight="1" x14ac:dyDescent="0.25">
      <c r="P15568" s="167"/>
      <c r="Q15568" s="168"/>
    </row>
    <row r="15569" spans="16:17" ht="0" hidden="1" customHeight="1" x14ac:dyDescent="0.25">
      <c r="P15569" s="167"/>
      <c r="Q15569" s="168"/>
    </row>
    <row r="15570" spans="16:17" ht="0" hidden="1" customHeight="1" x14ac:dyDescent="0.25">
      <c r="P15570" s="167"/>
      <c r="Q15570" s="168"/>
    </row>
    <row r="15571" spans="16:17" ht="0" hidden="1" customHeight="1" x14ac:dyDescent="0.25">
      <c r="P15571" s="167"/>
      <c r="Q15571" s="168"/>
    </row>
    <row r="15572" spans="16:17" ht="0" hidden="1" customHeight="1" x14ac:dyDescent="0.25">
      <c r="P15572" s="167"/>
      <c r="Q15572" s="168"/>
    </row>
    <row r="15573" spans="16:17" ht="0" hidden="1" customHeight="1" x14ac:dyDescent="0.25">
      <c r="P15573" s="167"/>
      <c r="Q15573" s="168"/>
    </row>
    <row r="15574" spans="16:17" ht="0" hidden="1" customHeight="1" x14ac:dyDescent="0.25">
      <c r="P15574" s="167"/>
      <c r="Q15574" s="168"/>
    </row>
    <row r="15575" spans="16:17" ht="0" hidden="1" customHeight="1" x14ac:dyDescent="0.25">
      <c r="P15575" s="167"/>
      <c r="Q15575" s="168"/>
    </row>
    <row r="15576" spans="16:17" ht="0" hidden="1" customHeight="1" x14ac:dyDescent="0.25">
      <c r="P15576" s="167"/>
      <c r="Q15576" s="168"/>
    </row>
    <row r="15577" spans="16:17" ht="0" hidden="1" customHeight="1" x14ac:dyDescent="0.25">
      <c r="P15577" s="167"/>
      <c r="Q15577" s="168"/>
    </row>
    <row r="15578" spans="16:17" ht="0" hidden="1" customHeight="1" x14ac:dyDescent="0.25">
      <c r="P15578" s="167"/>
      <c r="Q15578" s="168"/>
    </row>
    <row r="15579" spans="16:17" ht="0" hidden="1" customHeight="1" x14ac:dyDescent="0.25">
      <c r="P15579" s="167"/>
      <c r="Q15579" s="168"/>
    </row>
    <row r="15580" spans="16:17" ht="0" hidden="1" customHeight="1" x14ac:dyDescent="0.25">
      <c r="P15580" s="167"/>
      <c r="Q15580" s="168"/>
    </row>
    <row r="15581" spans="16:17" ht="0" hidden="1" customHeight="1" x14ac:dyDescent="0.25">
      <c r="P15581" s="167"/>
      <c r="Q15581" s="168"/>
    </row>
    <row r="15582" spans="16:17" ht="0" hidden="1" customHeight="1" x14ac:dyDescent="0.25">
      <c r="P15582" s="167"/>
      <c r="Q15582" s="168"/>
    </row>
    <row r="15583" spans="16:17" ht="0" hidden="1" customHeight="1" x14ac:dyDescent="0.25">
      <c r="P15583" s="167"/>
      <c r="Q15583" s="168"/>
    </row>
    <row r="15584" spans="16:17" ht="0" hidden="1" customHeight="1" x14ac:dyDescent="0.25">
      <c r="P15584" s="167"/>
      <c r="Q15584" s="168"/>
    </row>
    <row r="15585" spans="16:17" ht="0" hidden="1" customHeight="1" x14ac:dyDescent="0.25">
      <c r="P15585" s="167"/>
      <c r="Q15585" s="168"/>
    </row>
    <row r="15586" spans="16:17" ht="0" hidden="1" customHeight="1" x14ac:dyDescent="0.25">
      <c r="P15586" s="167"/>
      <c r="Q15586" s="168"/>
    </row>
    <row r="15587" spans="16:17" ht="0" hidden="1" customHeight="1" x14ac:dyDescent="0.25">
      <c r="P15587" s="167"/>
      <c r="Q15587" s="168"/>
    </row>
    <row r="15588" spans="16:17" ht="0" hidden="1" customHeight="1" x14ac:dyDescent="0.25">
      <c r="P15588" s="167"/>
      <c r="Q15588" s="168"/>
    </row>
    <row r="15589" spans="16:17" ht="0" hidden="1" customHeight="1" x14ac:dyDescent="0.25">
      <c r="P15589" s="167"/>
      <c r="Q15589" s="168"/>
    </row>
    <row r="15590" spans="16:17" ht="0" hidden="1" customHeight="1" x14ac:dyDescent="0.25">
      <c r="P15590" s="167"/>
      <c r="Q15590" s="168"/>
    </row>
    <row r="15591" spans="16:17" ht="0" hidden="1" customHeight="1" x14ac:dyDescent="0.25">
      <c r="P15591" s="167"/>
      <c r="Q15591" s="168"/>
    </row>
    <row r="15592" spans="16:17" ht="0" hidden="1" customHeight="1" x14ac:dyDescent="0.25">
      <c r="P15592" s="167"/>
      <c r="Q15592" s="168"/>
    </row>
    <row r="15593" spans="16:17" ht="0" hidden="1" customHeight="1" x14ac:dyDescent="0.25">
      <c r="P15593" s="167"/>
      <c r="Q15593" s="168"/>
    </row>
    <row r="15594" spans="16:17" ht="0" hidden="1" customHeight="1" x14ac:dyDescent="0.25">
      <c r="P15594" s="167"/>
      <c r="Q15594" s="168"/>
    </row>
    <row r="15595" spans="16:17" ht="0" hidden="1" customHeight="1" x14ac:dyDescent="0.25">
      <c r="P15595" s="167"/>
      <c r="Q15595" s="168"/>
    </row>
    <row r="15596" spans="16:17" ht="0" hidden="1" customHeight="1" x14ac:dyDescent="0.25">
      <c r="P15596" s="167"/>
      <c r="Q15596" s="168"/>
    </row>
    <row r="15597" spans="16:17" ht="0" hidden="1" customHeight="1" x14ac:dyDescent="0.25">
      <c r="P15597" s="167"/>
      <c r="Q15597" s="168"/>
    </row>
    <row r="15598" spans="16:17" ht="0" hidden="1" customHeight="1" x14ac:dyDescent="0.25">
      <c r="P15598" s="167"/>
      <c r="Q15598" s="168"/>
    </row>
    <row r="15599" spans="16:17" ht="0" hidden="1" customHeight="1" x14ac:dyDescent="0.25">
      <c r="P15599" s="167"/>
      <c r="Q15599" s="168"/>
    </row>
    <row r="15600" spans="16:17" ht="0" hidden="1" customHeight="1" x14ac:dyDescent="0.25">
      <c r="P15600" s="167"/>
      <c r="Q15600" s="168"/>
    </row>
    <row r="15601" spans="16:17" ht="0" hidden="1" customHeight="1" x14ac:dyDescent="0.25">
      <c r="P15601" s="167"/>
      <c r="Q15601" s="168"/>
    </row>
    <row r="15602" spans="16:17" ht="0" hidden="1" customHeight="1" x14ac:dyDescent="0.25">
      <c r="P15602" s="167"/>
      <c r="Q15602" s="168"/>
    </row>
    <row r="15603" spans="16:17" ht="0" hidden="1" customHeight="1" x14ac:dyDescent="0.25">
      <c r="P15603" s="167"/>
      <c r="Q15603" s="168"/>
    </row>
    <row r="15604" spans="16:17" ht="0" hidden="1" customHeight="1" x14ac:dyDescent="0.25">
      <c r="P15604" s="167"/>
      <c r="Q15604" s="168"/>
    </row>
    <row r="15605" spans="16:17" ht="0" hidden="1" customHeight="1" x14ac:dyDescent="0.25">
      <c r="P15605" s="167"/>
      <c r="Q15605" s="168"/>
    </row>
    <row r="15606" spans="16:17" ht="0" hidden="1" customHeight="1" x14ac:dyDescent="0.25">
      <c r="P15606" s="167"/>
      <c r="Q15606" s="168"/>
    </row>
    <row r="15607" spans="16:17" ht="0" hidden="1" customHeight="1" x14ac:dyDescent="0.25">
      <c r="P15607" s="167"/>
      <c r="Q15607" s="168"/>
    </row>
    <row r="15608" spans="16:17" ht="0" hidden="1" customHeight="1" x14ac:dyDescent="0.25">
      <c r="P15608" s="167"/>
      <c r="Q15608" s="168"/>
    </row>
    <row r="15609" spans="16:17" ht="0" hidden="1" customHeight="1" x14ac:dyDescent="0.25">
      <c r="P15609" s="167"/>
      <c r="Q15609" s="168"/>
    </row>
    <row r="15610" spans="16:17" ht="0" hidden="1" customHeight="1" x14ac:dyDescent="0.25">
      <c r="P15610" s="167"/>
      <c r="Q15610" s="168"/>
    </row>
    <row r="15611" spans="16:17" ht="0" hidden="1" customHeight="1" x14ac:dyDescent="0.25">
      <c r="P15611" s="167"/>
      <c r="Q15611" s="168"/>
    </row>
    <row r="15612" spans="16:17" ht="0" hidden="1" customHeight="1" x14ac:dyDescent="0.25">
      <c r="P15612" s="167"/>
      <c r="Q15612" s="168"/>
    </row>
    <row r="15613" spans="16:17" ht="0" hidden="1" customHeight="1" x14ac:dyDescent="0.25">
      <c r="P15613" s="167"/>
      <c r="Q15613" s="168"/>
    </row>
    <row r="15614" spans="16:17" ht="0" hidden="1" customHeight="1" x14ac:dyDescent="0.25">
      <c r="P15614" s="167"/>
      <c r="Q15614" s="168"/>
    </row>
    <row r="15615" spans="16:17" ht="0" hidden="1" customHeight="1" x14ac:dyDescent="0.25">
      <c r="P15615" s="167"/>
      <c r="Q15615" s="168"/>
    </row>
    <row r="15616" spans="16:17" ht="0" hidden="1" customHeight="1" x14ac:dyDescent="0.25">
      <c r="P15616" s="167"/>
      <c r="Q15616" s="168"/>
    </row>
    <row r="15617" spans="16:17" ht="0" hidden="1" customHeight="1" x14ac:dyDescent="0.25">
      <c r="P15617" s="167"/>
      <c r="Q15617" s="168"/>
    </row>
    <row r="15618" spans="16:17" ht="0" hidden="1" customHeight="1" x14ac:dyDescent="0.25">
      <c r="P15618" s="167"/>
      <c r="Q15618" s="168"/>
    </row>
    <row r="15619" spans="16:17" ht="0" hidden="1" customHeight="1" x14ac:dyDescent="0.25">
      <c r="P15619" s="167"/>
      <c r="Q15619" s="168"/>
    </row>
    <row r="15620" spans="16:17" ht="0" hidden="1" customHeight="1" x14ac:dyDescent="0.25">
      <c r="P15620" s="167"/>
      <c r="Q15620" s="168"/>
    </row>
    <row r="15621" spans="16:17" ht="0" hidden="1" customHeight="1" x14ac:dyDescent="0.25">
      <c r="P15621" s="167"/>
      <c r="Q15621" s="168"/>
    </row>
    <row r="15622" spans="16:17" ht="0" hidden="1" customHeight="1" x14ac:dyDescent="0.25">
      <c r="P15622" s="167"/>
      <c r="Q15622" s="168"/>
    </row>
    <row r="15623" spans="16:17" ht="0" hidden="1" customHeight="1" x14ac:dyDescent="0.25">
      <c r="P15623" s="167"/>
      <c r="Q15623" s="168"/>
    </row>
    <row r="15624" spans="16:17" ht="0" hidden="1" customHeight="1" x14ac:dyDescent="0.25">
      <c r="P15624" s="167"/>
      <c r="Q15624" s="168"/>
    </row>
    <row r="15625" spans="16:17" ht="0" hidden="1" customHeight="1" x14ac:dyDescent="0.25">
      <c r="P15625" s="167"/>
      <c r="Q15625" s="168"/>
    </row>
    <row r="15626" spans="16:17" ht="0" hidden="1" customHeight="1" x14ac:dyDescent="0.25">
      <c r="P15626" s="167"/>
      <c r="Q15626" s="168"/>
    </row>
    <row r="15627" spans="16:17" ht="0" hidden="1" customHeight="1" x14ac:dyDescent="0.25">
      <c r="P15627" s="167"/>
      <c r="Q15627" s="168"/>
    </row>
    <row r="15628" spans="16:17" ht="0" hidden="1" customHeight="1" x14ac:dyDescent="0.25">
      <c r="P15628" s="167"/>
      <c r="Q15628" s="168"/>
    </row>
    <row r="15629" spans="16:17" ht="0" hidden="1" customHeight="1" x14ac:dyDescent="0.25">
      <c r="P15629" s="167"/>
      <c r="Q15629" s="168"/>
    </row>
    <row r="15630" spans="16:17" ht="0" hidden="1" customHeight="1" x14ac:dyDescent="0.25">
      <c r="P15630" s="167"/>
      <c r="Q15630" s="168"/>
    </row>
    <row r="15631" spans="16:17" ht="0" hidden="1" customHeight="1" x14ac:dyDescent="0.25">
      <c r="P15631" s="167"/>
      <c r="Q15631" s="168"/>
    </row>
    <row r="15632" spans="16:17" ht="0" hidden="1" customHeight="1" x14ac:dyDescent="0.25">
      <c r="P15632" s="167"/>
      <c r="Q15632" s="168"/>
    </row>
    <row r="15633" spans="16:17" ht="0" hidden="1" customHeight="1" x14ac:dyDescent="0.25">
      <c r="P15633" s="167"/>
      <c r="Q15633" s="168"/>
    </row>
    <row r="15634" spans="16:17" ht="0" hidden="1" customHeight="1" x14ac:dyDescent="0.25">
      <c r="P15634" s="167"/>
      <c r="Q15634" s="168"/>
    </row>
    <row r="15635" spans="16:17" ht="0" hidden="1" customHeight="1" x14ac:dyDescent="0.25">
      <c r="P15635" s="167"/>
      <c r="Q15635" s="168"/>
    </row>
    <row r="15636" spans="16:17" ht="0" hidden="1" customHeight="1" x14ac:dyDescent="0.25">
      <c r="P15636" s="167"/>
      <c r="Q15636" s="168"/>
    </row>
    <row r="15637" spans="16:17" ht="0" hidden="1" customHeight="1" x14ac:dyDescent="0.25">
      <c r="P15637" s="167"/>
      <c r="Q15637" s="168"/>
    </row>
    <row r="15638" spans="16:17" ht="0" hidden="1" customHeight="1" x14ac:dyDescent="0.25">
      <c r="P15638" s="167"/>
      <c r="Q15638" s="168"/>
    </row>
    <row r="15639" spans="16:17" ht="0" hidden="1" customHeight="1" x14ac:dyDescent="0.25">
      <c r="P15639" s="167"/>
      <c r="Q15639" s="168"/>
    </row>
    <row r="15640" spans="16:17" ht="0" hidden="1" customHeight="1" x14ac:dyDescent="0.25">
      <c r="P15640" s="167"/>
      <c r="Q15640" s="168"/>
    </row>
    <row r="15641" spans="16:17" ht="0" hidden="1" customHeight="1" x14ac:dyDescent="0.25">
      <c r="P15641" s="167"/>
      <c r="Q15641" s="168"/>
    </row>
    <row r="15642" spans="16:17" ht="0" hidden="1" customHeight="1" x14ac:dyDescent="0.25">
      <c r="P15642" s="167"/>
      <c r="Q15642" s="168"/>
    </row>
    <row r="15643" spans="16:17" ht="0" hidden="1" customHeight="1" x14ac:dyDescent="0.25">
      <c r="P15643" s="167"/>
      <c r="Q15643" s="168"/>
    </row>
    <row r="15644" spans="16:17" ht="0" hidden="1" customHeight="1" x14ac:dyDescent="0.25">
      <c r="P15644" s="167"/>
      <c r="Q15644" s="168"/>
    </row>
    <row r="15645" spans="16:17" ht="0" hidden="1" customHeight="1" x14ac:dyDescent="0.25">
      <c r="P15645" s="167"/>
      <c r="Q15645" s="168"/>
    </row>
    <row r="15646" spans="16:17" ht="0" hidden="1" customHeight="1" x14ac:dyDescent="0.25">
      <c r="P15646" s="167"/>
      <c r="Q15646" s="168"/>
    </row>
    <row r="15647" spans="16:17" ht="0" hidden="1" customHeight="1" x14ac:dyDescent="0.25">
      <c r="P15647" s="167"/>
      <c r="Q15647" s="168"/>
    </row>
    <row r="15648" spans="16:17" ht="0" hidden="1" customHeight="1" x14ac:dyDescent="0.25">
      <c r="P15648" s="167"/>
      <c r="Q15648" s="168"/>
    </row>
    <row r="15649" spans="16:17" ht="0" hidden="1" customHeight="1" x14ac:dyDescent="0.25">
      <c r="P15649" s="167"/>
      <c r="Q15649" s="168"/>
    </row>
    <row r="15650" spans="16:17" ht="0" hidden="1" customHeight="1" x14ac:dyDescent="0.25">
      <c r="P15650" s="167"/>
      <c r="Q15650" s="168"/>
    </row>
    <row r="15651" spans="16:17" ht="0" hidden="1" customHeight="1" x14ac:dyDescent="0.25">
      <c r="P15651" s="167"/>
      <c r="Q15651" s="168"/>
    </row>
    <row r="15652" spans="16:17" ht="0" hidden="1" customHeight="1" x14ac:dyDescent="0.25">
      <c r="P15652" s="167"/>
      <c r="Q15652" s="168"/>
    </row>
    <row r="15653" spans="16:17" ht="0" hidden="1" customHeight="1" x14ac:dyDescent="0.25">
      <c r="P15653" s="167"/>
      <c r="Q15653" s="168"/>
    </row>
    <row r="15654" spans="16:17" ht="0" hidden="1" customHeight="1" x14ac:dyDescent="0.25">
      <c r="P15654" s="167"/>
      <c r="Q15654" s="168"/>
    </row>
    <row r="15655" spans="16:17" ht="0" hidden="1" customHeight="1" x14ac:dyDescent="0.25">
      <c r="P15655" s="167"/>
      <c r="Q15655" s="168"/>
    </row>
    <row r="15656" spans="16:17" ht="0" hidden="1" customHeight="1" x14ac:dyDescent="0.25">
      <c r="P15656" s="167"/>
      <c r="Q15656" s="168"/>
    </row>
    <row r="15657" spans="16:17" ht="0" hidden="1" customHeight="1" x14ac:dyDescent="0.25">
      <c r="P15657" s="167"/>
      <c r="Q15657" s="168"/>
    </row>
    <row r="15658" spans="16:17" ht="0" hidden="1" customHeight="1" x14ac:dyDescent="0.25">
      <c r="P15658" s="167"/>
      <c r="Q15658" s="168"/>
    </row>
    <row r="15659" spans="16:17" ht="0" hidden="1" customHeight="1" x14ac:dyDescent="0.25">
      <c r="P15659" s="167"/>
      <c r="Q15659" s="168"/>
    </row>
    <row r="15660" spans="16:17" ht="0" hidden="1" customHeight="1" x14ac:dyDescent="0.25">
      <c r="P15660" s="167"/>
      <c r="Q15660" s="168"/>
    </row>
    <row r="15661" spans="16:17" ht="0" hidden="1" customHeight="1" x14ac:dyDescent="0.25">
      <c r="P15661" s="167"/>
      <c r="Q15661" s="168"/>
    </row>
    <row r="15662" spans="16:17" ht="0" hidden="1" customHeight="1" x14ac:dyDescent="0.25">
      <c r="P15662" s="167"/>
      <c r="Q15662" s="168"/>
    </row>
    <row r="15663" spans="16:17" ht="0" hidden="1" customHeight="1" x14ac:dyDescent="0.25">
      <c r="P15663" s="167"/>
      <c r="Q15663" s="168"/>
    </row>
    <row r="15664" spans="16:17" ht="0" hidden="1" customHeight="1" x14ac:dyDescent="0.25">
      <c r="P15664" s="167"/>
      <c r="Q15664" s="168"/>
    </row>
    <row r="15665" spans="16:17" ht="0" hidden="1" customHeight="1" x14ac:dyDescent="0.25">
      <c r="P15665" s="167"/>
      <c r="Q15665" s="168"/>
    </row>
    <row r="15666" spans="16:17" ht="0" hidden="1" customHeight="1" x14ac:dyDescent="0.25">
      <c r="P15666" s="167"/>
      <c r="Q15666" s="168"/>
    </row>
    <row r="15667" spans="16:17" ht="0" hidden="1" customHeight="1" x14ac:dyDescent="0.25">
      <c r="P15667" s="167"/>
      <c r="Q15667" s="168"/>
    </row>
    <row r="15668" spans="16:17" ht="0" hidden="1" customHeight="1" x14ac:dyDescent="0.25">
      <c r="P15668" s="167"/>
      <c r="Q15668" s="168"/>
    </row>
    <row r="15669" spans="16:17" ht="0" hidden="1" customHeight="1" x14ac:dyDescent="0.25">
      <c r="P15669" s="167"/>
      <c r="Q15669" s="168"/>
    </row>
    <row r="15670" spans="16:17" ht="0" hidden="1" customHeight="1" x14ac:dyDescent="0.25">
      <c r="P15670" s="167"/>
      <c r="Q15670" s="168"/>
    </row>
    <row r="15671" spans="16:17" ht="0" hidden="1" customHeight="1" x14ac:dyDescent="0.25">
      <c r="P15671" s="167"/>
      <c r="Q15671" s="168"/>
    </row>
    <row r="15672" spans="16:17" ht="0" hidden="1" customHeight="1" x14ac:dyDescent="0.25">
      <c r="P15672" s="167"/>
      <c r="Q15672" s="168"/>
    </row>
    <row r="15673" spans="16:17" ht="0" hidden="1" customHeight="1" x14ac:dyDescent="0.25">
      <c r="P15673" s="167"/>
      <c r="Q15673" s="168"/>
    </row>
    <row r="15674" spans="16:17" ht="0" hidden="1" customHeight="1" x14ac:dyDescent="0.25">
      <c r="P15674" s="167"/>
      <c r="Q15674" s="168"/>
    </row>
    <row r="15675" spans="16:17" ht="0" hidden="1" customHeight="1" x14ac:dyDescent="0.25">
      <c r="P15675" s="167"/>
      <c r="Q15675" s="168"/>
    </row>
    <row r="15676" spans="16:17" ht="0" hidden="1" customHeight="1" x14ac:dyDescent="0.25">
      <c r="P15676" s="167"/>
      <c r="Q15676" s="168"/>
    </row>
    <row r="15677" spans="16:17" ht="0" hidden="1" customHeight="1" x14ac:dyDescent="0.25">
      <c r="P15677" s="167"/>
      <c r="Q15677" s="168"/>
    </row>
    <row r="15678" spans="16:17" ht="0" hidden="1" customHeight="1" x14ac:dyDescent="0.25">
      <c r="P15678" s="167"/>
      <c r="Q15678" s="168"/>
    </row>
    <row r="15679" spans="16:17" ht="0" hidden="1" customHeight="1" x14ac:dyDescent="0.25">
      <c r="P15679" s="167"/>
      <c r="Q15679" s="168"/>
    </row>
    <row r="15680" spans="16:17" ht="0" hidden="1" customHeight="1" x14ac:dyDescent="0.25">
      <c r="P15680" s="167"/>
      <c r="Q15680" s="168"/>
    </row>
    <row r="15681" spans="16:17" ht="0" hidden="1" customHeight="1" x14ac:dyDescent="0.25">
      <c r="P15681" s="167"/>
      <c r="Q15681" s="168"/>
    </row>
    <row r="15682" spans="16:17" ht="0" hidden="1" customHeight="1" x14ac:dyDescent="0.25">
      <c r="P15682" s="167"/>
      <c r="Q15682" s="168"/>
    </row>
    <row r="15683" spans="16:17" ht="0" hidden="1" customHeight="1" x14ac:dyDescent="0.25">
      <c r="P15683" s="167"/>
      <c r="Q15683" s="168"/>
    </row>
    <row r="15684" spans="16:17" ht="0" hidden="1" customHeight="1" x14ac:dyDescent="0.25">
      <c r="P15684" s="167"/>
      <c r="Q15684" s="168"/>
    </row>
    <row r="15685" spans="16:17" ht="0" hidden="1" customHeight="1" x14ac:dyDescent="0.25">
      <c r="P15685" s="167"/>
      <c r="Q15685" s="168"/>
    </row>
    <row r="15686" spans="16:17" ht="0" hidden="1" customHeight="1" x14ac:dyDescent="0.25">
      <c r="P15686" s="167"/>
      <c r="Q15686" s="168"/>
    </row>
    <row r="15687" spans="16:17" ht="0" hidden="1" customHeight="1" x14ac:dyDescent="0.25">
      <c r="P15687" s="167"/>
      <c r="Q15687" s="168"/>
    </row>
    <row r="15688" spans="16:17" ht="0" hidden="1" customHeight="1" x14ac:dyDescent="0.25">
      <c r="P15688" s="167"/>
      <c r="Q15688" s="168"/>
    </row>
    <row r="15689" spans="16:17" ht="0" hidden="1" customHeight="1" x14ac:dyDescent="0.25">
      <c r="P15689" s="167"/>
      <c r="Q15689" s="168"/>
    </row>
    <row r="15690" spans="16:17" ht="0" hidden="1" customHeight="1" x14ac:dyDescent="0.25">
      <c r="P15690" s="167"/>
      <c r="Q15690" s="168"/>
    </row>
    <row r="15691" spans="16:17" ht="0" hidden="1" customHeight="1" x14ac:dyDescent="0.25">
      <c r="P15691" s="167"/>
      <c r="Q15691" s="168"/>
    </row>
    <row r="15692" spans="16:17" ht="0" hidden="1" customHeight="1" x14ac:dyDescent="0.25">
      <c r="P15692" s="167"/>
      <c r="Q15692" s="168"/>
    </row>
    <row r="15693" spans="16:17" ht="0" hidden="1" customHeight="1" x14ac:dyDescent="0.25">
      <c r="P15693" s="167"/>
      <c r="Q15693" s="168"/>
    </row>
    <row r="15694" spans="16:17" ht="0" hidden="1" customHeight="1" x14ac:dyDescent="0.25">
      <c r="P15694" s="167"/>
      <c r="Q15694" s="168"/>
    </row>
    <row r="15695" spans="16:17" ht="0" hidden="1" customHeight="1" x14ac:dyDescent="0.25">
      <c r="P15695" s="167"/>
      <c r="Q15695" s="168"/>
    </row>
    <row r="15696" spans="16:17" ht="0" hidden="1" customHeight="1" x14ac:dyDescent="0.25">
      <c r="P15696" s="167"/>
      <c r="Q15696" s="168"/>
    </row>
    <row r="15697" spans="16:17" ht="0" hidden="1" customHeight="1" x14ac:dyDescent="0.25">
      <c r="P15697" s="167"/>
      <c r="Q15697" s="168"/>
    </row>
    <row r="15698" spans="16:17" ht="0" hidden="1" customHeight="1" x14ac:dyDescent="0.25">
      <c r="P15698" s="167"/>
      <c r="Q15698" s="168"/>
    </row>
    <row r="15699" spans="16:17" ht="0" hidden="1" customHeight="1" x14ac:dyDescent="0.25">
      <c r="P15699" s="167"/>
      <c r="Q15699" s="168"/>
    </row>
    <row r="15700" spans="16:17" ht="0" hidden="1" customHeight="1" x14ac:dyDescent="0.25">
      <c r="P15700" s="167"/>
      <c r="Q15700" s="168"/>
    </row>
    <row r="15701" spans="16:17" ht="0" hidden="1" customHeight="1" x14ac:dyDescent="0.25">
      <c r="P15701" s="167"/>
      <c r="Q15701" s="168"/>
    </row>
    <row r="15702" spans="16:17" ht="0" hidden="1" customHeight="1" x14ac:dyDescent="0.25">
      <c r="P15702" s="167"/>
      <c r="Q15702" s="168"/>
    </row>
    <row r="15703" spans="16:17" ht="0" hidden="1" customHeight="1" x14ac:dyDescent="0.25">
      <c r="P15703" s="167"/>
      <c r="Q15703" s="168"/>
    </row>
    <row r="15704" spans="16:17" ht="0" hidden="1" customHeight="1" x14ac:dyDescent="0.25">
      <c r="P15704" s="167"/>
      <c r="Q15704" s="168"/>
    </row>
    <row r="15705" spans="16:17" ht="0" hidden="1" customHeight="1" x14ac:dyDescent="0.25">
      <c r="P15705" s="167"/>
      <c r="Q15705" s="168"/>
    </row>
    <row r="15706" spans="16:17" ht="0" hidden="1" customHeight="1" x14ac:dyDescent="0.25">
      <c r="P15706" s="167"/>
      <c r="Q15706" s="168"/>
    </row>
    <row r="15707" spans="16:17" ht="0" hidden="1" customHeight="1" x14ac:dyDescent="0.25">
      <c r="P15707" s="167"/>
      <c r="Q15707" s="168"/>
    </row>
    <row r="15708" spans="16:17" ht="0" hidden="1" customHeight="1" x14ac:dyDescent="0.25">
      <c r="P15708" s="167"/>
      <c r="Q15708" s="168"/>
    </row>
    <row r="15709" spans="16:17" ht="0" hidden="1" customHeight="1" x14ac:dyDescent="0.25">
      <c r="P15709" s="167"/>
      <c r="Q15709" s="168"/>
    </row>
    <row r="15710" spans="16:17" ht="0" hidden="1" customHeight="1" x14ac:dyDescent="0.25">
      <c r="P15710" s="167"/>
      <c r="Q15710" s="168"/>
    </row>
    <row r="15711" spans="16:17" ht="0" hidden="1" customHeight="1" x14ac:dyDescent="0.25">
      <c r="P15711" s="167"/>
      <c r="Q15711" s="168"/>
    </row>
    <row r="15712" spans="16:17" ht="0" hidden="1" customHeight="1" x14ac:dyDescent="0.25">
      <c r="P15712" s="167"/>
      <c r="Q15712" s="168"/>
    </row>
    <row r="15713" spans="16:17" ht="0" hidden="1" customHeight="1" x14ac:dyDescent="0.25">
      <c r="P15713" s="167"/>
      <c r="Q15713" s="168"/>
    </row>
    <row r="15714" spans="16:17" ht="0" hidden="1" customHeight="1" x14ac:dyDescent="0.25">
      <c r="P15714" s="167"/>
      <c r="Q15714" s="168"/>
    </row>
    <row r="15715" spans="16:17" ht="0" hidden="1" customHeight="1" x14ac:dyDescent="0.25">
      <c r="P15715" s="167"/>
      <c r="Q15715" s="168"/>
    </row>
    <row r="15716" spans="16:17" ht="0" hidden="1" customHeight="1" x14ac:dyDescent="0.25">
      <c r="P15716" s="167"/>
      <c r="Q15716" s="168"/>
    </row>
    <row r="15717" spans="16:17" ht="0" hidden="1" customHeight="1" x14ac:dyDescent="0.25">
      <c r="P15717" s="167"/>
      <c r="Q15717" s="168"/>
    </row>
    <row r="15718" spans="16:17" ht="0" hidden="1" customHeight="1" x14ac:dyDescent="0.25">
      <c r="P15718" s="167"/>
      <c r="Q15718" s="168"/>
    </row>
    <row r="15719" spans="16:17" ht="0" hidden="1" customHeight="1" x14ac:dyDescent="0.25">
      <c r="P15719" s="167"/>
      <c r="Q15719" s="168"/>
    </row>
    <row r="15720" spans="16:17" ht="0" hidden="1" customHeight="1" x14ac:dyDescent="0.25">
      <c r="P15720" s="167"/>
      <c r="Q15720" s="168"/>
    </row>
    <row r="15721" spans="16:17" ht="0" hidden="1" customHeight="1" x14ac:dyDescent="0.25">
      <c r="P15721" s="167"/>
      <c r="Q15721" s="168"/>
    </row>
    <row r="15722" spans="16:17" ht="0" hidden="1" customHeight="1" x14ac:dyDescent="0.25">
      <c r="P15722" s="167"/>
      <c r="Q15722" s="168"/>
    </row>
    <row r="15723" spans="16:17" ht="0" hidden="1" customHeight="1" x14ac:dyDescent="0.25">
      <c r="P15723" s="167"/>
      <c r="Q15723" s="168"/>
    </row>
    <row r="15724" spans="16:17" ht="0" hidden="1" customHeight="1" x14ac:dyDescent="0.25">
      <c r="P15724" s="167"/>
      <c r="Q15724" s="168"/>
    </row>
    <row r="15725" spans="16:17" ht="0" hidden="1" customHeight="1" x14ac:dyDescent="0.25">
      <c r="P15725" s="167"/>
      <c r="Q15725" s="168"/>
    </row>
    <row r="15726" spans="16:17" ht="0" hidden="1" customHeight="1" x14ac:dyDescent="0.25">
      <c r="P15726" s="167"/>
      <c r="Q15726" s="168"/>
    </row>
    <row r="15727" spans="16:17" ht="0" hidden="1" customHeight="1" x14ac:dyDescent="0.25">
      <c r="P15727" s="167"/>
      <c r="Q15727" s="168"/>
    </row>
    <row r="15728" spans="16:17" ht="0" hidden="1" customHeight="1" x14ac:dyDescent="0.25">
      <c r="P15728" s="167"/>
      <c r="Q15728" s="168"/>
    </row>
    <row r="15729" spans="16:17" ht="0" hidden="1" customHeight="1" x14ac:dyDescent="0.25">
      <c r="P15729" s="167"/>
      <c r="Q15729" s="168"/>
    </row>
    <row r="15730" spans="16:17" ht="0" hidden="1" customHeight="1" x14ac:dyDescent="0.25">
      <c r="P15730" s="167"/>
      <c r="Q15730" s="168"/>
    </row>
    <row r="15731" spans="16:17" ht="0" hidden="1" customHeight="1" x14ac:dyDescent="0.25">
      <c r="P15731" s="167"/>
      <c r="Q15731" s="168"/>
    </row>
    <row r="15732" spans="16:17" ht="0" hidden="1" customHeight="1" x14ac:dyDescent="0.25">
      <c r="P15732" s="167"/>
      <c r="Q15732" s="168"/>
    </row>
    <row r="15733" spans="16:17" ht="0" hidden="1" customHeight="1" x14ac:dyDescent="0.25">
      <c r="P15733" s="167"/>
      <c r="Q15733" s="168"/>
    </row>
    <row r="15734" spans="16:17" ht="0" hidden="1" customHeight="1" x14ac:dyDescent="0.25">
      <c r="P15734" s="167"/>
      <c r="Q15734" s="168"/>
    </row>
    <row r="15735" spans="16:17" ht="0" hidden="1" customHeight="1" x14ac:dyDescent="0.25">
      <c r="P15735" s="167"/>
      <c r="Q15735" s="168"/>
    </row>
    <row r="15736" spans="16:17" ht="0" hidden="1" customHeight="1" x14ac:dyDescent="0.25">
      <c r="P15736" s="167"/>
      <c r="Q15736" s="168"/>
    </row>
    <row r="15737" spans="16:17" ht="0" hidden="1" customHeight="1" x14ac:dyDescent="0.25">
      <c r="P15737" s="167"/>
      <c r="Q15737" s="168"/>
    </row>
    <row r="15738" spans="16:17" ht="0" hidden="1" customHeight="1" x14ac:dyDescent="0.25">
      <c r="P15738" s="167"/>
      <c r="Q15738" s="168"/>
    </row>
    <row r="15739" spans="16:17" ht="0" hidden="1" customHeight="1" x14ac:dyDescent="0.25">
      <c r="P15739" s="167"/>
      <c r="Q15739" s="168"/>
    </row>
    <row r="15740" spans="16:17" ht="0" hidden="1" customHeight="1" x14ac:dyDescent="0.25">
      <c r="P15740" s="167"/>
      <c r="Q15740" s="168"/>
    </row>
    <row r="15741" spans="16:17" ht="0" hidden="1" customHeight="1" x14ac:dyDescent="0.25">
      <c r="P15741" s="167"/>
      <c r="Q15741" s="168"/>
    </row>
    <row r="15742" spans="16:17" ht="0" hidden="1" customHeight="1" x14ac:dyDescent="0.25">
      <c r="P15742" s="167"/>
      <c r="Q15742" s="168"/>
    </row>
    <row r="15743" spans="16:17" ht="0" hidden="1" customHeight="1" x14ac:dyDescent="0.25">
      <c r="P15743" s="167"/>
      <c r="Q15743" s="168"/>
    </row>
    <row r="15744" spans="16:17" ht="0" hidden="1" customHeight="1" x14ac:dyDescent="0.25">
      <c r="P15744" s="167"/>
      <c r="Q15744" s="168"/>
    </row>
    <row r="15745" spans="16:17" ht="0" hidden="1" customHeight="1" x14ac:dyDescent="0.25">
      <c r="P15745" s="167"/>
      <c r="Q15745" s="168"/>
    </row>
    <row r="15746" spans="16:17" ht="0" hidden="1" customHeight="1" x14ac:dyDescent="0.25">
      <c r="P15746" s="167"/>
      <c r="Q15746" s="168"/>
    </row>
    <row r="15747" spans="16:17" ht="0" hidden="1" customHeight="1" x14ac:dyDescent="0.25">
      <c r="P15747" s="167"/>
      <c r="Q15747" s="168"/>
    </row>
    <row r="15748" spans="16:17" ht="0" hidden="1" customHeight="1" x14ac:dyDescent="0.25">
      <c r="P15748" s="167"/>
      <c r="Q15748" s="168"/>
    </row>
    <row r="15749" spans="16:17" ht="0" hidden="1" customHeight="1" x14ac:dyDescent="0.25">
      <c r="P15749" s="167"/>
      <c r="Q15749" s="168"/>
    </row>
    <row r="15750" spans="16:17" ht="0" hidden="1" customHeight="1" x14ac:dyDescent="0.25">
      <c r="P15750" s="167"/>
      <c r="Q15750" s="168"/>
    </row>
    <row r="15751" spans="16:17" ht="0" hidden="1" customHeight="1" x14ac:dyDescent="0.25">
      <c r="P15751" s="167"/>
      <c r="Q15751" s="168"/>
    </row>
    <row r="15752" spans="16:17" ht="0" hidden="1" customHeight="1" x14ac:dyDescent="0.25">
      <c r="P15752" s="167"/>
      <c r="Q15752" s="168"/>
    </row>
    <row r="15753" spans="16:17" ht="0" hidden="1" customHeight="1" x14ac:dyDescent="0.25">
      <c r="P15753" s="167"/>
      <c r="Q15753" s="168"/>
    </row>
    <row r="15754" spans="16:17" ht="0" hidden="1" customHeight="1" x14ac:dyDescent="0.25">
      <c r="P15754" s="167"/>
      <c r="Q15754" s="168"/>
    </row>
    <row r="15755" spans="16:17" ht="0" hidden="1" customHeight="1" x14ac:dyDescent="0.25">
      <c r="P15755" s="167"/>
      <c r="Q15755" s="168"/>
    </row>
    <row r="15756" spans="16:17" ht="0" hidden="1" customHeight="1" x14ac:dyDescent="0.25">
      <c r="P15756" s="167"/>
      <c r="Q15756" s="168"/>
    </row>
    <row r="15757" spans="16:17" ht="0" hidden="1" customHeight="1" x14ac:dyDescent="0.25">
      <c r="P15757" s="167"/>
      <c r="Q15757" s="168"/>
    </row>
    <row r="15758" spans="16:17" ht="0" hidden="1" customHeight="1" x14ac:dyDescent="0.25">
      <c r="P15758" s="167"/>
      <c r="Q15758" s="168"/>
    </row>
    <row r="15759" spans="16:17" ht="0" hidden="1" customHeight="1" x14ac:dyDescent="0.25">
      <c r="P15759" s="167"/>
      <c r="Q15759" s="168"/>
    </row>
    <row r="15760" spans="16:17" ht="0" hidden="1" customHeight="1" x14ac:dyDescent="0.25">
      <c r="P15760" s="167"/>
      <c r="Q15760" s="168"/>
    </row>
    <row r="15761" spans="16:17" ht="0" hidden="1" customHeight="1" x14ac:dyDescent="0.25">
      <c r="P15761" s="167"/>
      <c r="Q15761" s="168"/>
    </row>
    <row r="15762" spans="16:17" ht="0" hidden="1" customHeight="1" x14ac:dyDescent="0.25">
      <c r="P15762" s="167"/>
      <c r="Q15762" s="168"/>
    </row>
    <row r="15763" spans="16:17" ht="0" hidden="1" customHeight="1" x14ac:dyDescent="0.25">
      <c r="P15763" s="167"/>
      <c r="Q15763" s="168"/>
    </row>
    <row r="15764" spans="16:17" ht="0" hidden="1" customHeight="1" x14ac:dyDescent="0.25">
      <c r="P15764" s="167"/>
      <c r="Q15764" s="168"/>
    </row>
    <row r="15765" spans="16:17" ht="0" hidden="1" customHeight="1" x14ac:dyDescent="0.25">
      <c r="P15765" s="167"/>
      <c r="Q15765" s="168"/>
    </row>
    <row r="15766" spans="16:17" ht="0" hidden="1" customHeight="1" x14ac:dyDescent="0.25">
      <c r="P15766" s="167"/>
      <c r="Q15766" s="168"/>
    </row>
    <row r="15767" spans="16:17" ht="0" hidden="1" customHeight="1" x14ac:dyDescent="0.25">
      <c r="P15767" s="167"/>
      <c r="Q15767" s="168"/>
    </row>
    <row r="15768" spans="16:17" ht="0" hidden="1" customHeight="1" x14ac:dyDescent="0.25">
      <c r="P15768" s="167"/>
      <c r="Q15768" s="168"/>
    </row>
    <row r="15769" spans="16:17" ht="0" hidden="1" customHeight="1" x14ac:dyDescent="0.25">
      <c r="P15769" s="167"/>
      <c r="Q15769" s="168"/>
    </row>
    <row r="15770" spans="16:17" ht="0" hidden="1" customHeight="1" x14ac:dyDescent="0.25">
      <c r="P15770" s="167"/>
      <c r="Q15770" s="168"/>
    </row>
    <row r="15771" spans="16:17" ht="0" hidden="1" customHeight="1" x14ac:dyDescent="0.25">
      <c r="P15771" s="167"/>
      <c r="Q15771" s="168"/>
    </row>
    <row r="15772" spans="16:17" ht="0" hidden="1" customHeight="1" x14ac:dyDescent="0.25">
      <c r="P15772" s="167"/>
      <c r="Q15772" s="168"/>
    </row>
    <row r="15773" spans="16:17" ht="0" hidden="1" customHeight="1" x14ac:dyDescent="0.25">
      <c r="P15773" s="167"/>
      <c r="Q15773" s="168"/>
    </row>
    <row r="15774" spans="16:17" ht="0" hidden="1" customHeight="1" x14ac:dyDescent="0.25">
      <c r="P15774" s="167"/>
      <c r="Q15774" s="168"/>
    </row>
    <row r="15775" spans="16:17" ht="0" hidden="1" customHeight="1" x14ac:dyDescent="0.25">
      <c r="P15775" s="167"/>
      <c r="Q15775" s="168"/>
    </row>
    <row r="15776" spans="16:17" ht="0" hidden="1" customHeight="1" x14ac:dyDescent="0.25">
      <c r="P15776" s="167"/>
      <c r="Q15776" s="168"/>
    </row>
    <row r="15777" spans="16:17" ht="0" hidden="1" customHeight="1" x14ac:dyDescent="0.25">
      <c r="P15777" s="167"/>
      <c r="Q15777" s="168"/>
    </row>
    <row r="15778" spans="16:17" ht="0" hidden="1" customHeight="1" x14ac:dyDescent="0.25">
      <c r="P15778" s="167"/>
      <c r="Q15778" s="168"/>
    </row>
    <row r="15779" spans="16:17" ht="0" hidden="1" customHeight="1" x14ac:dyDescent="0.25">
      <c r="P15779" s="167"/>
      <c r="Q15779" s="168"/>
    </row>
    <row r="15780" spans="16:17" ht="0" hidden="1" customHeight="1" x14ac:dyDescent="0.25">
      <c r="P15780" s="167"/>
      <c r="Q15780" s="168"/>
    </row>
    <row r="15781" spans="16:17" ht="0" hidden="1" customHeight="1" x14ac:dyDescent="0.25">
      <c r="P15781" s="167"/>
      <c r="Q15781" s="168"/>
    </row>
    <row r="15782" spans="16:17" ht="0" hidden="1" customHeight="1" x14ac:dyDescent="0.25">
      <c r="P15782" s="167"/>
      <c r="Q15782" s="168"/>
    </row>
    <row r="15783" spans="16:17" ht="0" hidden="1" customHeight="1" x14ac:dyDescent="0.25">
      <c r="P15783" s="167"/>
      <c r="Q15783" s="168"/>
    </row>
    <row r="15784" spans="16:17" ht="0" hidden="1" customHeight="1" x14ac:dyDescent="0.25">
      <c r="P15784" s="167"/>
      <c r="Q15784" s="168"/>
    </row>
    <row r="15785" spans="16:17" ht="0" hidden="1" customHeight="1" x14ac:dyDescent="0.25">
      <c r="P15785" s="167"/>
      <c r="Q15785" s="168"/>
    </row>
    <row r="15786" spans="16:17" ht="0" hidden="1" customHeight="1" x14ac:dyDescent="0.25">
      <c r="P15786" s="167"/>
      <c r="Q15786" s="168"/>
    </row>
    <row r="15787" spans="16:17" ht="0" hidden="1" customHeight="1" x14ac:dyDescent="0.25">
      <c r="P15787" s="167"/>
      <c r="Q15787" s="168"/>
    </row>
    <row r="15788" spans="16:17" ht="0" hidden="1" customHeight="1" x14ac:dyDescent="0.25">
      <c r="P15788" s="167"/>
      <c r="Q15788" s="168"/>
    </row>
    <row r="15789" spans="16:17" ht="0" hidden="1" customHeight="1" x14ac:dyDescent="0.25">
      <c r="P15789" s="167"/>
      <c r="Q15789" s="168"/>
    </row>
    <row r="15790" spans="16:17" ht="0" hidden="1" customHeight="1" x14ac:dyDescent="0.25">
      <c r="P15790" s="167"/>
      <c r="Q15790" s="168"/>
    </row>
    <row r="15791" spans="16:17" ht="0" hidden="1" customHeight="1" x14ac:dyDescent="0.25">
      <c r="P15791" s="167"/>
      <c r="Q15791" s="168"/>
    </row>
    <row r="15792" spans="16:17" ht="0" hidden="1" customHeight="1" x14ac:dyDescent="0.25">
      <c r="P15792" s="167"/>
      <c r="Q15792" s="168"/>
    </row>
    <row r="15793" spans="16:17" ht="0" hidden="1" customHeight="1" x14ac:dyDescent="0.25">
      <c r="P15793" s="167"/>
      <c r="Q15793" s="168"/>
    </row>
    <row r="15794" spans="16:17" ht="0" hidden="1" customHeight="1" x14ac:dyDescent="0.25">
      <c r="P15794" s="167"/>
      <c r="Q15794" s="168"/>
    </row>
    <row r="15795" spans="16:17" ht="0" hidden="1" customHeight="1" x14ac:dyDescent="0.25">
      <c r="P15795" s="167"/>
      <c r="Q15795" s="168"/>
    </row>
    <row r="15796" spans="16:17" ht="0" hidden="1" customHeight="1" x14ac:dyDescent="0.25">
      <c r="P15796" s="167"/>
      <c r="Q15796" s="168"/>
    </row>
    <row r="15797" spans="16:17" ht="0" hidden="1" customHeight="1" x14ac:dyDescent="0.25">
      <c r="P15797" s="167"/>
      <c r="Q15797" s="168"/>
    </row>
    <row r="15798" spans="16:17" ht="0" hidden="1" customHeight="1" x14ac:dyDescent="0.25">
      <c r="P15798" s="167"/>
      <c r="Q15798" s="168"/>
    </row>
    <row r="15799" spans="16:17" ht="0" hidden="1" customHeight="1" x14ac:dyDescent="0.25">
      <c r="P15799" s="167"/>
      <c r="Q15799" s="168"/>
    </row>
    <row r="15800" spans="16:17" ht="0" hidden="1" customHeight="1" x14ac:dyDescent="0.25">
      <c r="P15800" s="167"/>
      <c r="Q15800" s="168"/>
    </row>
    <row r="15801" spans="16:17" ht="0" hidden="1" customHeight="1" x14ac:dyDescent="0.25">
      <c r="P15801" s="167"/>
      <c r="Q15801" s="168"/>
    </row>
    <row r="15802" spans="16:17" ht="0" hidden="1" customHeight="1" x14ac:dyDescent="0.25">
      <c r="P15802" s="167"/>
      <c r="Q15802" s="168"/>
    </row>
    <row r="15803" spans="16:17" ht="0" hidden="1" customHeight="1" x14ac:dyDescent="0.25">
      <c r="P15803" s="167"/>
      <c r="Q15803" s="168"/>
    </row>
    <row r="15804" spans="16:17" ht="0" hidden="1" customHeight="1" x14ac:dyDescent="0.25">
      <c r="P15804" s="167"/>
      <c r="Q15804" s="168"/>
    </row>
    <row r="15805" spans="16:17" ht="0" hidden="1" customHeight="1" x14ac:dyDescent="0.25">
      <c r="P15805" s="167"/>
      <c r="Q15805" s="168"/>
    </row>
    <row r="15806" spans="16:17" ht="0" hidden="1" customHeight="1" x14ac:dyDescent="0.25">
      <c r="P15806" s="167"/>
      <c r="Q15806" s="168"/>
    </row>
    <row r="15807" spans="16:17" ht="0" hidden="1" customHeight="1" x14ac:dyDescent="0.25">
      <c r="P15807" s="167"/>
      <c r="Q15807" s="168"/>
    </row>
    <row r="15808" spans="16:17" ht="0" hidden="1" customHeight="1" x14ac:dyDescent="0.25">
      <c r="P15808" s="167"/>
      <c r="Q15808" s="168"/>
    </row>
    <row r="15809" spans="16:17" ht="0" hidden="1" customHeight="1" x14ac:dyDescent="0.25">
      <c r="P15809" s="167"/>
      <c r="Q15809" s="168"/>
    </row>
    <row r="15810" spans="16:17" ht="0" hidden="1" customHeight="1" x14ac:dyDescent="0.25">
      <c r="P15810" s="167"/>
      <c r="Q15810" s="168"/>
    </row>
    <row r="15811" spans="16:17" ht="0" hidden="1" customHeight="1" x14ac:dyDescent="0.25">
      <c r="P15811" s="167"/>
      <c r="Q15811" s="168"/>
    </row>
    <row r="15812" spans="16:17" ht="0" hidden="1" customHeight="1" x14ac:dyDescent="0.25">
      <c r="P15812" s="167"/>
      <c r="Q15812" s="168"/>
    </row>
    <row r="15813" spans="16:17" ht="0" hidden="1" customHeight="1" x14ac:dyDescent="0.25">
      <c r="P15813" s="167"/>
      <c r="Q15813" s="168"/>
    </row>
    <row r="15814" spans="16:17" ht="0" hidden="1" customHeight="1" x14ac:dyDescent="0.25">
      <c r="P15814" s="167"/>
      <c r="Q15814" s="168"/>
    </row>
    <row r="15815" spans="16:17" ht="0" hidden="1" customHeight="1" x14ac:dyDescent="0.25">
      <c r="P15815" s="167"/>
      <c r="Q15815" s="168"/>
    </row>
    <row r="15816" spans="16:17" ht="0" hidden="1" customHeight="1" x14ac:dyDescent="0.25">
      <c r="P15816" s="167"/>
      <c r="Q15816" s="168"/>
    </row>
    <row r="15817" spans="16:17" ht="0" hidden="1" customHeight="1" x14ac:dyDescent="0.25">
      <c r="P15817" s="167"/>
      <c r="Q15817" s="168"/>
    </row>
    <row r="15818" spans="16:17" ht="0" hidden="1" customHeight="1" x14ac:dyDescent="0.25">
      <c r="P15818" s="167"/>
      <c r="Q15818" s="168"/>
    </row>
    <row r="15819" spans="16:17" ht="0" hidden="1" customHeight="1" x14ac:dyDescent="0.25">
      <c r="P15819" s="167"/>
      <c r="Q15819" s="168"/>
    </row>
    <row r="15820" spans="16:17" ht="0" hidden="1" customHeight="1" x14ac:dyDescent="0.25">
      <c r="P15820" s="167"/>
      <c r="Q15820" s="168"/>
    </row>
    <row r="15821" spans="16:17" ht="0" hidden="1" customHeight="1" x14ac:dyDescent="0.25">
      <c r="P15821" s="167"/>
      <c r="Q15821" s="168"/>
    </row>
    <row r="15822" spans="16:17" ht="0" hidden="1" customHeight="1" x14ac:dyDescent="0.25">
      <c r="P15822" s="167"/>
      <c r="Q15822" s="168"/>
    </row>
    <row r="15823" spans="16:17" ht="0" hidden="1" customHeight="1" x14ac:dyDescent="0.25">
      <c r="P15823" s="167"/>
      <c r="Q15823" s="168"/>
    </row>
    <row r="15824" spans="16:17" ht="0" hidden="1" customHeight="1" x14ac:dyDescent="0.25">
      <c r="P15824" s="167"/>
      <c r="Q15824" s="168"/>
    </row>
    <row r="15825" spans="16:17" ht="0" hidden="1" customHeight="1" x14ac:dyDescent="0.25">
      <c r="P15825" s="167"/>
      <c r="Q15825" s="168"/>
    </row>
    <row r="15826" spans="16:17" ht="0" hidden="1" customHeight="1" x14ac:dyDescent="0.25">
      <c r="P15826" s="167"/>
      <c r="Q15826" s="168"/>
    </row>
    <row r="15827" spans="16:17" ht="0" hidden="1" customHeight="1" x14ac:dyDescent="0.25">
      <c r="P15827" s="167"/>
      <c r="Q15827" s="168"/>
    </row>
    <row r="15828" spans="16:17" ht="0" hidden="1" customHeight="1" x14ac:dyDescent="0.25">
      <c r="P15828" s="167"/>
      <c r="Q15828" s="168"/>
    </row>
    <row r="15829" spans="16:17" ht="0" hidden="1" customHeight="1" x14ac:dyDescent="0.25">
      <c r="P15829" s="167"/>
      <c r="Q15829" s="168"/>
    </row>
    <row r="15830" spans="16:17" ht="0" hidden="1" customHeight="1" x14ac:dyDescent="0.25">
      <c r="P15830" s="167"/>
      <c r="Q15830" s="168"/>
    </row>
    <row r="15831" spans="16:17" ht="0" hidden="1" customHeight="1" x14ac:dyDescent="0.25">
      <c r="P15831" s="167"/>
      <c r="Q15831" s="168"/>
    </row>
    <row r="15832" spans="16:17" ht="0" hidden="1" customHeight="1" x14ac:dyDescent="0.25">
      <c r="P15832" s="167"/>
      <c r="Q15832" s="168"/>
    </row>
    <row r="15833" spans="16:17" ht="0" hidden="1" customHeight="1" x14ac:dyDescent="0.25">
      <c r="P15833" s="167"/>
      <c r="Q15833" s="168"/>
    </row>
    <row r="15834" spans="16:17" ht="0" hidden="1" customHeight="1" x14ac:dyDescent="0.25">
      <c r="P15834" s="167"/>
      <c r="Q15834" s="168"/>
    </row>
    <row r="15835" spans="16:17" ht="0" hidden="1" customHeight="1" x14ac:dyDescent="0.25">
      <c r="P15835" s="167"/>
      <c r="Q15835" s="168"/>
    </row>
    <row r="15836" spans="16:17" ht="0" hidden="1" customHeight="1" x14ac:dyDescent="0.25">
      <c r="P15836" s="167"/>
      <c r="Q15836" s="168"/>
    </row>
    <row r="15837" spans="16:17" ht="0" hidden="1" customHeight="1" x14ac:dyDescent="0.25">
      <c r="P15837" s="167"/>
      <c r="Q15837" s="168"/>
    </row>
    <row r="15838" spans="16:17" ht="0" hidden="1" customHeight="1" x14ac:dyDescent="0.25">
      <c r="P15838" s="167"/>
      <c r="Q15838" s="168"/>
    </row>
    <row r="15839" spans="16:17" ht="0" hidden="1" customHeight="1" x14ac:dyDescent="0.25">
      <c r="P15839" s="167"/>
      <c r="Q15839" s="168"/>
    </row>
    <row r="15840" spans="16:17" ht="0" hidden="1" customHeight="1" x14ac:dyDescent="0.25">
      <c r="P15840" s="167"/>
      <c r="Q15840" s="168"/>
    </row>
    <row r="15841" spans="16:17" ht="0" hidden="1" customHeight="1" x14ac:dyDescent="0.25">
      <c r="P15841" s="167"/>
      <c r="Q15841" s="168"/>
    </row>
    <row r="15842" spans="16:17" ht="0" hidden="1" customHeight="1" x14ac:dyDescent="0.25">
      <c r="P15842" s="167"/>
      <c r="Q15842" s="168"/>
    </row>
    <row r="15843" spans="16:17" ht="0" hidden="1" customHeight="1" x14ac:dyDescent="0.25">
      <c r="P15843" s="167"/>
      <c r="Q15843" s="168"/>
    </row>
    <row r="15844" spans="16:17" ht="0" hidden="1" customHeight="1" x14ac:dyDescent="0.25">
      <c r="P15844" s="167"/>
      <c r="Q15844" s="168"/>
    </row>
    <row r="15845" spans="16:17" ht="0" hidden="1" customHeight="1" x14ac:dyDescent="0.25">
      <c r="P15845" s="167"/>
      <c r="Q15845" s="168"/>
    </row>
    <row r="15846" spans="16:17" ht="0" hidden="1" customHeight="1" x14ac:dyDescent="0.25">
      <c r="P15846" s="167"/>
      <c r="Q15846" s="168"/>
    </row>
    <row r="15847" spans="16:17" ht="0" hidden="1" customHeight="1" x14ac:dyDescent="0.25">
      <c r="P15847" s="167"/>
      <c r="Q15847" s="168"/>
    </row>
    <row r="15848" spans="16:17" ht="0" hidden="1" customHeight="1" x14ac:dyDescent="0.25">
      <c r="P15848" s="167"/>
      <c r="Q15848" s="168"/>
    </row>
    <row r="15849" spans="16:17" ht="0" hidden="1" customHeight="1" x14ac:dyDescent="0.25">
      <c r="P15849" s="167"/>
      <c r="Q15849" s="168"/>
    </row>
    <row r="15850" spans="16:17" ht="0" hidden="1" customHeight="1" x14ac:dyDescent="0.25">
      <c r="P15850" s="167"/>
      <c r="Q15850" s="168"/>
    </row>
    <row r="15851" spans="16:17" ht="0" hidden="1" customHeight="1" x14ac:dyDescent="0.25">
      <c r="P15851" s="167"/>
      <c r="Q15851" s="168"/>
    </row>
    <row r="15852" spans="16:17" ht="0" hidden="1" customHeight="1" x14ac:dyDescent="0.25">
      <c r="P15852" s="167"/>
      <c r="Q15852" s="168"/>
    </row>
    <row r="15853" spans="16:17" ht="0" hidden="1" customHeight="1" x14ac:dyDescent="0.25">
      <c r="P15853" s="167"/>
      <c r="Q15853" s="168"/>
    </row>
    <row r="15854" spans="16:17" ht="0" hidden="1" customHeight="1" x14ac:dyDescent="0.25">
      <c r="P15854" s="167"/>
      <c r="Q15854" s="168"/>
    </row>
    <row r="15855" spans="16:17" ht="0" hidden="1" customHeight="1" x14ac:dyDescent="0.25">
      <c r="P15855" s="167"/>
      <c r="Q15855" s="168"/>
    </row>
    <row r="15856" spans="16:17" ht="0" hidden="1" customHeight="1" x14ac:dyDescent="0.25">
      <c r="P15856" s="167"/>
      <c r="Q15856" s="168"/>
    </row>
    <row r="15857" spans="16:17" ht="0" hidden="1" customHeight="1" x14ac:dyDescent="0.25">
      <c r="P15857" s="167"/>
      <c r="Q15857" s="168"/>
    </row>
    <row r="15858" spans="16:17" ht="0" hidden="1" customHeight="1" x14ac:dyDescent="0.25">
      <c r="P15858" s="167"/>
      <c r="Q15858" s="168"/>
    </row>
    <row r="15859" spans="16:17" ht="0" hidden="1" customHeight="1" x14ac:dyDescent="0.25">
      <c r="P15859" s="167"/>
      <c r="Q15859" s="168"/>
    </row>
    <row r="15860" spans="16:17" ht="0" hidden="1" customHeight="1" x14ac:dyDescent="0.25">
      <c r="P15860" s="167"/>
      <c r="Q15860" s="168"/>
    </row>
    <row r="15861" spans="16:17" ht="0" hidden="1" customHeight="1" x14ac:dyDescent="0.25">
      <c r="P15861" s="167"/>
      <c r="Q15861" s="168"/>
    </row>
    <row r="15862" spans="16:17" ht="0" hidden="1" customHeight="1" x14ac:dyDescent="0.25">
      <c r="P15862" s="167"/>
      <c r="Q15862" s="168"/>
    </row>
    <row r="15863" spans="16:17" ht="0" hidden="1" customHeight="1" x14ac:dyDescent="0.25">
      <c r="P15863" s="167"/>
      <c r="Q15863" s="168"/>
    </row>
    <row r="15864" spans="16:17" ht="0" hidden="1" customHeight="1" x14ac:dyDescent="0.25">
      <c r="P15864" s="167"/>
      <c r="Q15864" s="168"/>
    </row>
    <row r="15865" spans="16:17" ht="0" hidden="1" customHeight="1" x14ac:dyDescent="0.25">
      <c r="P15865" s="167"/>
      <c r="Q15865" s="168"/>
    </row>
    <row r="15866" spans="16:17" ht="0" hidden="1" customHeight="1" x14ac:dyDescent="0.25">
      <c r="P15866" s="167"/>
      <c r="Q15866" s="168"/>
    </row>
    <row r="15867" spans="16:17" ht="0" hidden="1" customHeight="1" x14ac:dyDescent="0.25">
      <c r="P15867" s="167"/>
      <c r="Q15867" s="168"/>
    </row>
    <row r="15868" spans="16:17" ht="0" hidden="1" customHeight="1" x14ac:dyDescent="0.25">
      <c r="P15868" s="167"/>
      <c r="Q15868" s="168"/>
    </row>
    <row r="15869" spans="16:17" ht="0" hidden="1" customHeight="1" x14ac:dyDescent="0.25">
      <c r="P15869" s="167"/>
      <c r="Q15869" s="168"/>
    </row>
    <row r="15870" spans="16:17" ht="0" hidden="1" customHeight="1" x14ac:dyDescent="0.25">
      <c r="P15870" s="167"/>
      <c r="Q15870" s="168"/>
    </row>
    <row r="15871" spans="16:17" ht="0" hidden="1" customHeight="1" x14ac:dyDescent="0.25">
      <c r="P15871" s="167"/>
      <c r="Q15871" s="168"/>
    </row>
    <row r="15872" spans="16:17" ht="0" hidden="1" customHeight="1" x14ac:dyDescent="0.25">
      <c r="P15872" s="167"/>
      <c r="Q15872" s="168"/>
    </row>
    <row r="15873" spans="16:17" ht="0" hidden="1" customHeight="1" x14ac:dyDescent="0.25">
      <c r="P15873" s="167"/>
      <c r="Q15873" s="168"/>
    </row>
    <row r="15874" spans="16:17" ht="0" hidden="1" customHeight="1" x14ac:dyDescent="0.25">
      <c r="P15874" s="167"/>
      <c r="Q15874" s="168"/>
    </row>
    <row r="15875" spans="16:17" ht="0" hidden="1" customHeight="1" x14ac:dyDescent="0.25">
      <c r="P15875" s="167"/>
      <c r="Q15875" s="168"/>
    </row>
    <row r="15876" spans="16:17" ht="0" hidden="1" customHeight="1" x14ac:dyDescent="0.25">
      <c r="P15876" s="167"/>
      <c r="Q15876" s="168"/>
    </row>
    <row r="15877" spans="16:17" ht="0" hidden="1" customHeight="1" x14ac:dyDescent="0.25">
      <c r="P15877" s="167"/>
      <c r="Q15877" s="168"/>
    </row>
    <row r="15878" spans="16:17" ht="0" hidden="1" customHeight="1" x14ac:dyDescent="0.25">
      <c r="P15878" s="167"/>
      <c r="Q15878" s="168"/>
    </row>
    <row r="15879" spans="16:17" ht="0" hidden="1" customHeight="1" x14ac:dyDescent="0.25">
      <c r="P15879" s="167"/>
      <c r="Q15879" s="168"/>
    </row>
    <row r="15880" spans="16:17" ht="0" hidden="1" customHeight="1" x14ac:dyDescent="0.25">
      <c r="P15880" s="167"/>
      <c r="Q15880" s="168"/>
    </row>
    <row r="15881" spans="16:17" ht="0" hidden="1" customHeight="1" x14ac:dyDescent="0.25">
      <c r="P15881" s="167"/>
      <c r="Q15881" s="168"/>
    </row>
    <row r="15882" spans="16:17" ht="0" hidden="1" customHeight="1" x14ac:dyDescent="0.25">
      <c r="P15882" s="167"/>
      <c r="Q15882" s="168"/>
    </row>
    <row r="15883" spans="16:17" ht="0" hidden="1" customHeight="1" x14ac:dyDescent="0.25">
      <c r="P15883" s="167"/>
      <c r="Q15883" s="168"/>
    </row>
    <row r="15884" spans="16:17" ht="0" hidden="1" customHeight="1" x14ac:dyDescent="0.25">
      <c r="P15884" s="167"/>
      <c r="Q15884" s="168"/>
    </row>
    <row r="15885" spans="16:17" ht="0" hidden="1" customHeight="1" x14ac:dyDescent="0.25">
      <c r="P15885" s="167"/>
      <c r="Q15885" s="168"/>
    </row>
    <row r="15886" spans="16:17" ht="0" hidden="1" customHeight="1" x14ac:dyDescent="0.25">
      <c r="P15886" s="167"/>
      <c r="Q15886" s="168"/>
    </row>
    <row r="15887" spans="16:17" ht="0" hidden="1" customHeight="1" x14ac:dyDescent="0.25">
      <c r="P15887" s="167"/>
      <c r="Q15887" s="168"/>
    </row>
    <row r="15888" spans="16:17" ht="0" hidden="1" customHeight="1" x14ac:dyDescent="0.25">
      <c r="P15888" s="167"/>
      <c r="Q15888" s="168"/>
    </row>
    <row r="15889" spans="16:17" ht="0" hidden="1" customHeight="1" x14ac:dyDescent="0.25">
      <c r="P15889" s="167"/>
      <c r="Q15889" s="168"/>
    </row>
    <row r="15890" spans="16:17" ht="0" hidden="1" customHeight="1" x14ac:dyDescent="0.25">
      <c r="P15890" s="167"/>
      <c r="Q15890" s="168"/>
    </row>
    <row r="15891" spans="16:17" ht="0" hidden="1" customHeight="1" x14ac:dyDescent="0.25">
      <c r="P15891" s="167"/>
      <c r="Q15891" s="168"/>
    </row>
    <row r="15892" spans="16:17" ht="0" hidden="1" customHeight="1" x14ac:dyDescent="0.25">
      <c r="P15892" s="167"/>
      <c r="Q15892" s="168"/>
    </row>
    <row r="15893" spans="16:17" ht="0" hidden="1" customHeight="1" x14ac:dyDescent="0.25">
      <c r="P15893" s="167"/>
      <c r="Q15893" s="168"/>
    </row>
    <row r="15894" spans="16:17" ht="0" hidden="1" customHeight="1" x14ac:dyDescent="0.25">
      <c r="P15894" s="167"/>
      <c r="Q15894" s="168"/>
    </row>
    <row r="15895" spans="16:17" ht="0" hidden="1" customHeight="1" x14ac:dyDescent="0.25">
      <c r="P15895" s="167"/>
      <c r="Q15895" s="168"/>
    </row>
    <row r="15896" spans="16:17" ht="0" hidden="1" customHeight="1" x14ac:dyDescent="0.25">
      <c r="P15896" s="167"/>
      <c r="Q15896" s="168"/>
    </row>
    <row r="15897" spans="16:17" ht="0" hidden="1" customHeight="1" x14ac:dyDescent="0.25">
      <c r="P15897" s="167"/>
      <c r="Q15897" s="168"/>
    </row>
    <row r="15898" spans="16:17" ht="0" hidden="1" customHeight="1" x14ac:dyDescent="0.25">
      <c r="P15898" s="167"/>
      <c r="Q15898" s="168"/>
    </row>
    <row r="15899" spans="16:17" ht="0" hidden="1" customHeight="1" x14ac:dyDescent="0.25">
      <c r="P15899" s="167"/>
      <c r="Q15899" s="168"/>
    </row>
    <row r="15900" spans="16:17" ht="0" hidden="1" customHeight="1" x14ac:dyDescent="0.25">
      <c r="P15900" s="167"/>
      <c r="Q15900" s="168"/>
    </row>
    <row r="15901" spans="16:17" ht="0" hidden="1" customHeight="1" x14ac:dyDescent="0.25">
      <c r="P15901" s="167"/>
      <c r="Q15901" s="168"/>
    </row>
    <row r="15902" spans="16:17" ht="0" hidden="1" customHeight="1" x14ac:dyDescent="0.25">
      <c r="P15902" s="167"/>
      <c r="Q15902" s="168"/>
    </row>
    <row r="15903" spans="16:17" ht="0" hidden="1" customHeight="1" x14ac:dyDescent="0.25">
      <c r="P15903" s="167"/>
      <c r="Q15903" s="168"/>
    </row>
    <row r="15904" spans="16:17" ht="0" hidden="1" customHeight="1" x14ac:dyDescent="0.25">
      <c r="P15904" s="167"/>
      <c r="Q15904" s="168"/>
    </row>
    <row r="15905" spans="16:17" ht="0" hidden="1" customHeight="1" x14ac:dyDescent="0.25">
      <c r="P15905" s="167"/>
      <c r="Q15905" s="168"/>
    </row>
    <row r="15906" spans="16:17" ht="0" hidden="1" customHeight="1" x14ac:dyDescent="0.25">
      <c r="P15906" s="167"/>
      <c r="Q15906" s="168"/>
    </row>
    <row r="15907" spans="16:17" ht="0" hidden="1" customHeight="1" x14ac:dyDescent="0.25">
      <c r="P15907" s="167"/>
      <c r="Q15907" s="168"/>
    </row>
    <row r="15908" spans="16:17" ht="0" hidden="1" customHeight="1" x14ac:dyDescent="0.25">
      <c r="P15908" s="167"/>
      <c r="Q15908" s="168"/>
    </row>
    <row r="15909" spans="16:17" ht="0" hidden="1" customHeight="1" x14ac:dyDescent="0.25">
      <c r="P15909" s="167"/>
      <c r="Q15909" s="168"/>
    </row>
    <row r="15910" spans="16:17" ht="0" hidden="1" customHeight="1" x14ac:dyDescent="0.25">
      <c r="P15910" s="167"/>
      <c r="Q15910" s="168"/>
    </row>
    <row r="15911" spans="16:17" ht="0" hidden="1" customHeight="1" x14ac:dyDescent="0.25">
      <c r="P15911" s="167"/>
      <c r="Q15911" s="168"/>
    </row>
    <row r="15912" spans="16:17" ht="0" hidden="1" customHeight="1" x14ac:dyDescent="0.25">
      <c r="P15912" s="167"/>
      <c r="Q15912" s="168"/>
    </row>
    <row r="15913" spans="16:17" ht="0" hidden="1" customHeight="1" x14ac:dyDescent="0.25">
      <c r="P15913" s="167"/>
      <c r="Q15913" s="168"/>
    </row>
    <row r="15914" spans="16:17" ht="0" hidden="1" customHeight="1" x14ac:dyDescent="0.25">
      <c r="P15914" s="167"/>
      <c r="Q15914" s="168"/>
    </row>
    <row r="15915" spans="16:17" ht="0" hidden="1" customHeight="1" x14ac:dyDescent="0.25">
      <c r="P15915" s="167"/>
      <c r="Q15915" s="168"/>
    </row>
    <row r="15916" spans="16:17" ht="0" hidden="1" customHeight="1" x14ac:dyDescent="0.25">
      <c r="P15916" s="167"/>
      <c r="Q15916" s="168"/>
    </row>
    <row r="15917" spans="16:17" ht="0" hidden="1" customHeight="1" x14ac:dyDescent="0.25">
      <c r="P15917" s="167"/>
      <c r="Q15917" s="168"/>
    </row>
    <row r="15918" spans="16:17" ht="0" hidden="1" customHeight="1" x14ac:dyDescent="0.25">
      <c r="P15918" s="167"/>
      <c r="Q15918" s="168"/>
    </row>
    <row r="15919" spans="16:17" ht="0" hidden="1" customHeight="1" x14ac:dyDescent="0.25">
      <c r="P15919" s="167"/>
      <c r="Q15919" s="168"/>
    </row>
    <row r="15920" spans="16:17" ht="0" hidden="1" customHeight="1" x14ac:dyDescent="0.25">
      <c r="P15920" s="167"/>
      <c r="Q15920" s="168"/>
    </row>
    <row r="15921" spans="16:17" ht="0" hidden="1" customHeight="1" x14ac:dyDescent="0.25">
      <c r="P15921" s="167"/>
      <c r="Q15921" s="168"/>
    </row>
    <row r="15922" spans="16:17" ht="0" hidden="1" customHeight="1" x14ac:dyDescent="0.25">
      <c r="P15922" s="167"/>
      <c r="Q15922" s="168"/>
    </row>
    <row r="15923" spans="16:17" ht="0" hidden="1" customHeight="1" x14ac:dyDescent="0.25">
      <c r="P15923" s="167"/>
      <c r="Q15923" s="168"/>
    </row>
    <row r="15924" spans="16:17" ht="0" hidden="1" customHeight="1" x14ac:dyDescent="0.25">
      <c r="P15924" s="167"/>
      <c r="Q15924" s="168"/>
    </row>
    <row r="15925" spans="16:17" ht="0" hidden="1" customHeight="1" x14ac:dyDescent="0.25">
      <c r="P15925" s="167"/>
      <c r="Q15925" s="168"/>
    </row>
    <row r="15926" spans="16:17" ht="0" hidden="1" customHeight="1" x14ac:dyDescent="0.25">
      <c r="P15926" s="167"/>
      <c r="Q15926" s="168"/>
    </row>
    <row r="15927" spans="16:17" ht="0" hidden="1" customHeight="1" x14ac:dyDescent="0.25">
      <c r="P15927" s="167"/>
      <c r="Q15927" s="168"/>
    </row>
    <row r="15928" spans="16:17" ht="0" hidden="1" customHeight="1" x14ac:dyDescent="0.25">
      <c r="P15928" s="167"/>
      <c r="Q15928" s="168"/>
    </row>
    <row r="15929" spans="16:17" ht="0" hidden="1" customHeight="1" x14ac:dyDescent="0.25">
      <c r="P15929" s="167"/>
      <c r="Q15929" s="168"/>
    </row>
    <row r="15930" spans="16:17" ht="0" hidden="1" customHeight="1" x14ac:dyDescent="0.25">
      <c r="P15930" s="167"/>
      <c r="Q15930" s="168"/>
    </row>
    <row r="15931" spans="16:17" ht="0" hidden="1" customHeight="1" x14ac:dyDescent="0.25">
      <c r="P15931" s="167"/>
      <c r="Q15931" s="168"/>
    </row>
    <row r="15932" spans="16:17" ht="0" hidden="1" customHeight="1" x14ac:dyDescent="0.25">
      <c r="P15932" s="167"/>
      <c r="Q15932" s="168"/>
    </row>
    <row r="15933" spans="16:17" ht="0" hidden="1" customHeight="1" x14ac:dyDescent="0.25">
      <c r="P15933" s="167"/>
      <c r="Q15933" s="168"/>
    </row>
    <row r="15934" spans="16:17" ht="0" hidden="1" customHeight="1" x14ac:dyDescent="0.25">
      <c r="P15934" s="167"/>
      <c r="Q15934" s="168"/>
    </row>
    <row r="15935" spans="16:17" ht="0" hidden="1" customHeight="1" x14ac:dyDescent="0.25">
      <c r="P15935" s="167"/>
      <c r="Q15935" s="168"/>
    </row>
    <row r="15936" spans="16:17" ht="0" hidden="1" customHeight="1" x14ac:dyDescent="0.25">
      <c r="P15936" s="167"/>
      <c r="Q15936" s="168"/>
    </row>
    <row r="15937" spans="16:17" ht="0" hidden="1" customHeight="1" x14ac:dyDescent="0.25">
      <c r="P15937" s="167"/>
      <c r="Q15937" s="168"/>
    </row>
    <row r="15938" spans="16:17" ht="0" hidden="1" customHeight="1" x14ac:dyDescent="0.25">
      <c r="P15938" s="167"/>
      <c r="Q15938" s="168"/>
    </row>
    <row r="15939" spans="16:17" ht="0" hidden="1" customHeight="1" x14ac:dyDescent="0.25">
      <c r="P15939" s="167"/>
      <c r="Q15939" s="168"/>
    </row>
    <row r="15940" spans="16:17" ht="0" hidden="1" customHeight="1" x14ac:dyDescent="0.25">
      <c r="P15940" s="167"/>
      <c r="Q15940" s="168"/>
    </row>
    <row r="15941" spans="16:17" ht="0" hidden="1" customHeight="1" x14ac:dyDescent="0.25">
      <c r="P15941" s="167"/>
      <c r="Q15941" s="168"/>
    </row>
    <row r="15942" spans="16:17" ht="0" hidden="1" customHeight="1" x14ac:dyDescent="0.25">
      <c r="P15942" s="167"/>
      <c r="Q15942" s="168"/>
    </row>
    <row r="15943" spans="16:17" ht="0" hidden="1" customHeight="1" x14ac:dyDescent="0.25">
      <c r="P15943" s="167"/>
      <c r="Q15943" s="168"/>
    </row>
    <row r="15944" spans="16:17" ht="0" hidden="1" customHeight="1" x14ac:dyDescent="0.25">
      <c r="P15944" s="167"/>
      <c r="Q15944" s="168"/>
    </row>
    <row r="15945" spans="16:17" ht="0" hidden="1" customHeight="1" x14ac:dyDescent="0.25">
      <c r="P15945" s="167"/>
      <c r="Q15945" s="168"/>
    </row>
    <row r="15946" spans="16:17" ht="0" hidden="1" customHeight="1" x14ac:dyDescent="0.25">
      <c r="P15946" s="167"/>
      <c r="Q15946" s="168"/>
    </row>
    <row r="15947" spans="16:17" ht="0" hidden="1" customHeight="1" x14ac:dyDescent="0.25">
      <c r="P15947" s="167"/>
      <c r="Q15947" s="168"/>
    </row>
    <row r="15948" spans="16:17" ht="0" hidden="1" customHeight="1" x14ac:dyDescent="0.25">
      <c r="P15948" s="167"/>
      <c r="Q15948" s="168"/>
    </row>
    <row r="15949" spans="16:17" ht="0" hidden="1" customHeight="1" x14ac:dyDescent="0.25">
      <c r="P15949" s="167"/>
      <c r="Q15949" s="168"/>
    </row>
    <row r="15950" spans="16:17" ht="0" hidden="1" customHeight="1" x14ac:dyDescent="0.25">
      <c r="P15950" s="167"/>
      <c r="Q15950" s="168"/>
    </row>
    <row r="15951" spans="16:17" ht="0" hidden="1" customHeight="1" x14ac:dyDescent="0.25">
      <c r="P15951" s="167"/>
      <c r="Q15951" s="168"/>
    </row>
    <row r="15952" spans="16:17" ht="0" hidden="1" customHeight="1" x14ac:dyDescent="0.25">
      <c r="P15952" s="167"/>
      <c r="Q15952" s="168"/>
    </row>
    <row r="15953" spans="16:17" ht="0" hidden="1" customHeight="1" x14ac:dyDescent="0.25">
      <c r="P15953" s="167"/>
      <c r="Q15953" s="168"/>
    </row>
    <row r="15954" spans="16:17" ht="0" hidden="1" customHeight="1" x14ac:dyDescent="0.25">
      <c r="P15954" s="167"/>
      <c r="Q15954" s="168"/>
    </row>
    <row r="15955" spans="16:17" ht="0" hidden="1" customHeight="1" x14ac:dyDescent="0.25">
      <c r="P15955" s="167"/>
      <c r="Q15955" s="168"/>
    </row>
    <row r="15956" spans="16:17" ht="0" hidden="1" customHeight="1" x14ac:dyDescent="0.25">
      <c r="P15956" s="167"/>
      <c r="Q15956" s="168"/>
    </row>
    <row r="15957" spans="16:17" ht="0" hidden="1" customHeight="1" x14ac:dyDescent="0.25">
      <c r="P15957" s="167"/>
      <c r="Q15957" s="168"/>
    </row>
    <row r="15958" spans="16:17" ht="0" hidden="1" customHeight="1" x14ac:dyDescent="0.25">
      <c r="P15958" s="167"/>
      <c r="Q15958" s="168"/>
    </row>
    <row r="15959" spans="16:17" ht="0" hidden="1" customHeight="1" x14ac:dyDescent="0.25">
      <c r="P15959" s="167"/>
      <c r="Q15959" s="168"/>
    </row>
    <row r="15960" spans="16:17" ht="0" hidden="1" customHeight="1" x14ac:dyDescent="0.25">
      <c r="P15960" s="167"/>
      <c r="Q15960" s="168"/>
    </row>
    <row r="15961" spans="16:17" ht="0" hidden="1" customHeight="1" x14ac:dyDescent="0.25">
      <c r="P15961" s="167"/>
      <c r="Q15961" s="168"/>
    </row>
    <row r="15962" spans="16:17" ht="0" hidden="1" customHeight="1" x14ac:dyDescent="0.25">
      <c r="P15962" s="167"/>
      <c r="Q15962" s="168"/>
    </row>
    <row r="15963" spans="16:17" ht="0" hidden="1" customHeight="1" x14ac:dyDescent="0.25">
      <c r="P15963" s="167"/>
      <c r="Q15963" s="168"/>
    </row>
    <row r="15964" spans="16:17" ht="0" hidden="1" customHeight="1" x14ac:dyDescent="0.25">
      <c r="P15964" s="167"/>
      <c r="Q15964" s="168"/>
    </row>
    <row r="15965" spans="16:17" ht="0" hidden="1" customHeight="1" x14ac:dyDescent="0.25">
      <c r="P15965" s="167"/>
      <c r="Q15965" s="168"/>
    </row>
    <row r="15966" spans="16:17" ht="0" hidden="1" customHeight="1" x14ac:dyDescent="0.25">
      <c r="P15966" s="167"/>
      <c r="Q15966" s="168"/>
    </row>
    <row r="15967" spans="16:17" ht="0" hidden="1" customHeight="1" x14ac:dyDescent="0.25">
      <c r="P15967" s="167"/>
      <c r="Q15967" s="168"/>
    </row>
    <row r="15968" spans="16:17" ht="0" hidden="1" customHeight="1" x14ac:dyDescent="0.25">
      <c r="P15968" s="167"/>
      <c r="Q15968" s="168"/>
    </row>
    <row r="15969" spans="16:17" ht="0" hidden="1" customHeight="1" x14ac:dyDescent="0.25">
      <c r="P15969" s="167"/>
      <c r="Q15969" s="168"/>
    </row>
    <row r="15970" spans="16:17" ht="0" hidden="1" customHeight="1" x14ac:dyDescent="0.25">
      <c r="P15970" s="167"/>
      <c r="Q15970" s="168"/>
    </row>
    <row r="15971" spans="16:17" ht="0" hidden="1" customHeight="1" x14ac:dyDescent="0.25">
      <c r="P15971" s="167"/>
      <c r="Q15971" s="168"/>
    </row>
    <row r="15972" spans="16:17" ht="0" hidden="1" customHeight="1" x14ac:dyDescent="0.25">
      <c r="P15972" s="167"/>
      <c r="Q15972" s="168"/>
    </row>
    <row r="15973" spans="16:17" ht="0" hidden="1" customHeight="1" x14ac:dyDescent="0.25">
      <c r="P15973" s="167"/>
      <c r="Q15973" s="168"/>
    </row>
    <row r="15974" spans="16:17" ht="0" hidden="1" customHeight="1" x14ac:dyDescent="0.25">
      <c r="P15974" s="167"/>
      <c r="Q15974" s="168"/>
    </row>
    <row r="15975" spans="16:17" ht="0" hidden="1" customHeight="1" x14ac:dyDescent="0.25">
      <c r="P15975" s="167"/>
      <c r="Q15975" s="168"/>
    </row>
    <row r="15976" spans="16:17" ht="0" hidden="1" customHeight="1" x14ac:dyDescent="0.25">
      <c r="P15976" s="167"/>
      <c r="Q15976" s="168"/>
    </row>
    <row r="15977" spans="16:17" ht="0" hidden="1" customHeight="1" x14ac:dyDescent="0.25">
      <c r="P15977" s="167"/>
      <c r="Q15977" s="168"/>
    </row>
    <row r="15978" spans="16:17" ht="0" hidden="1" customHeight="1" x14ac:dyDescent="0.25">
      <c r="P15978" s="167"/>
      <c r="Q15978" s="168"/>
    </row>
    <row r="15979" spans="16:17" ht="0" hidden="1" customHeight="1" x14ac:dyDescent="0.25">
      <c r="P15979" s="167"/>
      <c r="Q15979" s="168"/>
    </row>
    <row r="15980" spans="16:17" ht="0" hidden="1" customHeight="1" x14ac:dyDescent="0.25">
      <c r="P15980" s="167"/>
      <c r="Q15980" s="168"/>
    </row>
    <row r="15981" spans="16:17" ht="0" hidden="1" customHeight="1" x14ac:dyDescent="0.25">
      <c r="P15981" s="167"/>
      <c r="Q15981" s="168"/>
    </row>
    <row r="15982" spans="16:17" ht="0" hidden="1" customHeight="1" x14ac:dyDescent="0.25">
      <c r="P15982" s="167"/>
      <c r="Q15982" s="168"/>
    </row>
    <row r="15983" spans="16:17" ht="0" hidden="1" customHeight="1" x14ac:dyDescent="0.25">
      <c r="P15983" s="167"/>
      <c r="Q15983" s="168"/>
    </row>
    <row r="15984" spans="16:17" ht="0" hidden="1" customHeight="1" x14ac:dyDescent="0.25">
      <c r="P15984" s="167"/>
      <c r="Q15984" s="168"/>
    </row>
    <row r="15985" spans="16:17" ht="0" hidden="1" customHeight="1" x14ac:dyDescent="0.25">
      <c r="P15985" s="167"/>
      <c r="Q15985" s="168"/>
    </row>
    <row r="15986" spans="16:17" ht="0" hidden="1" customHeight="1" x14ac:dyDescent="0.25">
      <c r="P15986" s="167"/>
      <c r="Q15986" s="168"/>
    </row>
    <row r="15987" spans="16:17" ht="0" hidden="1" customHeight="1" x14ac:dyDescent="0.25">
      <c r="P15987" s="167"/>
      <c r="Q15987" s="168"/>
    </row>
    <row r="15988" spans="16:17" ht="0" hidden="1" customHeight="1" x14ac:dyDescent="0.25">
      <c r="P15988" s="167"/>
      <c r="Q15988" s="168"/>
    </row>
    <row r="15989" spans="16:17" ht="0" hidden="1" customHeight="1" x14ac:dyDescent="0.25">
      <c r="P15989" s="167"/>
      <c r="Q15989" s="168"/>
    </row>
    <row r="15990" spans="16:17" ht="0" hidden="1" customHeight="1" x14ac:dyDescent="0.25">
      <c r="P15990" s="167"/>
      <c r="Q15990" s="168"/>
    </row>
    <row r="15991" spans="16:17" ht="0" hidden="1" customHeight="1" x14ac:dyDescent="0.25">
      <c r="P15991" s="167"/>
      <c r="Q15991" s="168"/>
    </row>
    <row r="15992" spans="16:17" ht="0" hidden="1" customHeight="1" x14ac:dyDescent="0.25">
      <c r="P15992" s="167"/>
      <c r="Q15992" s="168"/>
    </row>
    <row r="15993" spans="16:17" ht="0" hidden="1" customHeight="1" x14ac:dyDescent="0.25">
      <c r="P15993" s="167"/>
      <c r="Q15993" s="168"/>
    </row>
    <row r="15994" spans="16:17" ht="0" hidden="1" customHeight="1" x14ac:dyDescent="0.25">
      <c r="P15994" s="167"/>
      <c r="Q15994" s="168"/>
    </row>
    <row r="15995" spans="16:17" ht="0" hidden="1" customHeight="1" x14ac:dyDescent="0.25">
      <c r="P15995" s="167"/>
      <c r="Q15995" s="168"/>
    </row>
    <row r="15996" spans="16:17" ht="0" hidden="1" customHeight="1" x14ac:dyDescent="0.25">
      <c r="P15996" s="167"/>
      <c r="Q15996" s="168"/>
    </row>
    <row r="15997" spans="16:17" ht="0" hidden="1" customHeight="1" x14ac:dyDescent="0.25">
      <c r="P15997" s="167"/>
      <c r="Q15997" s="168"/>
    </row>
    <row r="15998" spans="16:17" ht="0" hidden="1" customHeight="1" x14ac:dyDescent="0.25">
      <c r="P15998" s="167"/>
      <c r="Q15998" s="168"/>
    </row>
    <row r="15999" spans="16:17" ht="0" hidden="1" customHeight="1" x14ac:dyDescent="0.25">
      <c r="P15999" s="167"/>
      <c r="Q15999" s="168"/>
    </row>
    <row r="16000" spans="16:17" ht="0" hidden="1" customHeight="1" x14ac:dyDescent="0.25">
      <c r="P16000" s="167"/>
      <c r="Q16000" s="168"/>
    </row>
    <row r="16001" spans="16:17" ht="0" hidden="1" customHeight="1" x14ac:dyDescent="0.25">
      <c r="P16001" s="167"/>
      <c r="Q16001" s="168"/>
    </row>
    <row r="16002" spans="16:17" ht="0" hidden="1" customHeight="1" x14ac:dyDescent="0.25">
      <c r="P16002" s="167"/>
      <c r="Q16002" s="168"/>
    </row>
    <row r="16003" spans="16:17" ht="0" hidden="1" customHeight="1" x14ac:dyDescent="0.25">
      <c r="P16003" s="167"/>
      <c r="Q16003" s="168"/>
    </row>
    <row r="16004" spans="16:17" ht="0" hidden="1" customHeight="1" x14ac:dyDescent="0.25">
      <c r="P16004" s="167"/>
      <c r="Q16004" s="168"/>
    </row>
    <row r="16005" spans="16:17" ht="0" hidden="1" customHeight="1" x14ac:dyDescent="0.25">
      <c r="P16005" s="167"/>
      <c r="Q16005" s="168"/>
    </row>
    <row r="16006" spans="16:17" ht="0" hidden="1" customHeight="1" x14ac:dyDescent="0.25">
      <c r="P16006" s="167"/>
      <c r="Q16006" s="168"/>
    </row>
    <row r="16007" spans="16:17" ht="0" hidden="1" customHeight="1" x14ac:dyDescent="0.25">
      <c r="P16007" s="167"/>
      <c r="Q16007" s="168"/>
    </row>
    <row r="16008" spans="16:17" ht="0" hidden="1" customHeight="1" x14ac:dyDescent="0.25">
      <c r="P16008" s="167"/>
      <c r="Q16008" s="168"/>
    </row>
    <row r="16009" spans="16:17" ht="0" hidden="1" customHeight="1" x14ac:dyDescent="0.25">
      <c r="P16009" s="167"/>
      <c r="Q16009" s="168"/>
    </row>
    <row r="16010" spans="16:17" ht="0" hidden="1" customHeight="1" x14ac:dyDescent="0.25">
      <c r="P16010" s="167"/>
      <c r="Q16010" s="168"/>
    </row>
    <row r="16011" spans="16:17" ht="0" hidden="1" customHeight="1" x14ac:dyDescent="0.25">
      <c r="P16011" s="167"/>
      <c r="Q16011" s="168"/>
    </row>
    <row r="16012" spans="16:17" ht="0" hidden="1" customHeight="1" x14ac:dyDescent="0.25">
      <c r="P16012" s="167"/>
      <c r="Q16012" s="168"/>
    </row>
    <row r="16013" spans="16:17" ht="0" hidden="1" customHeight="1" x14ac:dyDescent="0.25">
      <c r="P16013" s="167"/>
      <c r="Q16013" s="168"/>
    </row>
    <row r="16014" spans="16:17" ht="0" hidden="1" customHeight="1" x14ac:dyDescent="0.25">
      <c r="P16014" s="167"/>
      <c r="Q16014" s="168"/>
    </row>
    <row r="16015" spans="16:17" ht="0" hidden="1" customHeight="1" x14ac:dyDescent="0.25">
      <c r="P16015" s="167"/>
      <c r="Q16015" s="168"/>
    </row>
    <row r="16016" spans="16:17" ht="0" hidden="1" customHeight="1" x14ac:dyDescent="0.25">
      <c r="P16016" s="167"/>
      <c r="Q16016" s="168"/>
    </row>
    <row r="16017" spans="16:17" ht="0" hidden="1" customHeight="1" x14ac:dyDescent="0.25">
      <c r="P16017" s="167"/>
      <c r="Q16017" s="168"/>
    </row>
    <row r="16018" spans="16:17" ht="0" hidden="1" customHeight="1" x14ac:dyDescent="0.25">
      <c r="P16018" s="167"/>
      <c r="Q16018" s="168"/>
    </row>
    <row r="16019" spans="16:17" ht="0" hidden="1" customHeight="1" x14ac:dyDescent="0.25">
      <c r="P16019" s="167"/>
      <c r="Q16019" s="168"/>
    </row>
    <row r="16020" spans="16:17" ht="0" hidden="1" customHeight="1" x14ac:dyDescent="0.25">
      <c r="P16020" s="167"/>
      <c r="Q16020" s="168"/>
    </row>
    <row r="16021" spans="16:17" ht="0" hidden="1" customHeight="1" x14ac:dyDescent="0.25">
      <c r="P16021" s="167"/>
      <c r="Q16021" s="168"/>
    </row>
    <row r="16022" spans="16:17" ht="0" hidden="1" customHeight="1" x14ac:dyDescent="0.25">
      <c r="P16022" s="167"/>
      <c r="Q16022" s="168"/>
    </row>
    <row r="16023" spans="16:17" ht="0" hidden="1" customHeight="1" x14ac:dyDescent="0.25">
      <c r="P16023" s="167"/>
      <c r="Q16023" s="168"/>
    </row>
    <row r="16024" spans="16:17" ht="0" hidden="1" customHeight="1" x14ac:dyDescent="0.25">
      <c r="P16024" s="167"/>
      <c r="Q16024" s="168"/>
    </row>
    <row r="16025" spans="16:17" ht="0" hidden="1" customHeight="1" x14ac:dyDescent="0.25">
      <c r="P16025" s="167"/>
      <c r="Q16025" s="168"/>
    </row>
    <row r="16026" spans="16:17" ht="0" hidden="1" customHeight="1" x14ac:dyDescent="0.25">
      <c r="P16026" s="167"/>
      <c r="Q16026" s="168"/>
    </row>
    <row r="16027" spans="16:17" ht="0" hidden="1" customHeight="1" x14ac:dyDescent="0.25">
      <c r="P16027" s="167"/>
      <c r="Q16027" s="168"/>
    </row>
    <row r="16028" spans="16:17" ht="0" hidden="1" customHeight="1" x14ac:dyDescent="0.25">
      <c r="P16028" s="167"/>
      <c r="Q16028" s="168"/>
    </row>
    <row r="16029" spans="16:17" ht="0" hidden="1" customHeight="1" x14ac:dyDescent="0.25">
      <c r="P16029" s="167"/>
      <c r="Q16029" s="168"/>
    </row>
    <row r="16030" spans="16:17" ht="0" hidden="1" customHeight="1" x14ac:dyDescent="0.25">
      <c r="P16030" s="167"/>
      <c r="Q16030" s="168"/>
    </row>
    <row r="16031" spans="16:17" ht="0" hidden="1" customHeight="1" x14ac:dyDescent="0.25">
      <c r="P16031" s="167"/>
      <c r="Q16031" s="168"/>
    </row>
    <row r="16032" spans="16:17" ht="0" hidden="1" customHeight="1" x14ac:dyDescent="0.25">
      <c r="P16032" s="167"/>
      <c r="Q16032" s="168"/>
    </row>
    <row r="16033" spans="16:17" ht="0" hidden="1" customHeight="1" x14ac:dyDescent="0.25">
      <c r="P16033" s="167"/>
      <c r="Q16033" s="168"/>
    </row>
    <row r="16034" spans="16:17" ht="0" hidden="1" customHeight="1" x14ac:dyDescent="0.25">
      <c r="P16034" s="167"/>
      <c r="Q16034" s="168"/>
    </row>
    <row r="16035" spans="16:17" ht="0" hidden="1" customHeight="1" x14ac:dyDescent="0.25">
      <c r="P16035" s="167"/>
      <c r="Q16035" s="168"/>
    </row>
    <row r="16036" spans="16:17" ht="0" hidden="1" customHeight="1" x14ac:dyDescent="0.25">
      <c r="P16036" s="167"/>
      <c r="Q16036" s="168"/>
    </row>
    <row r="16037" spans="16:17" ht="0" hidden="1" customHeight="1" x14ac:dyDescent="0.25">
      <c r="P16037" s="167"/>
      <c r="Q16037" s="168"/>
    </row>
    <row r="16038" spans="16:17" ht="0" hidden="1" customHeight="1" x14ac:dyDescent="0.25">
      <c r="P16038" s="167"/>
      <c r="Q16038" s="168"/>
    </row>
    <row r="16039" spans="16:17" ht="0" hidden="1" customHeight="1" x14ac:dyDescent="0.25">
      <c r="P16039" s="167"/>
      <c r="Q16039" s="168"/>
    </row>
    <row r="16040" spans="16:17" ht="0" hidden="1" customHeight="1" x14ac:dyDescent="0.25">
      <c r="P16040" s="167"/>
      <c r="Q16040" s="168"/>
    </row>
    <row r="16041" spans="16:17" ht="0" hidden="1" customHeight="1" x14ac:dyDescent="0.25">
      <c r="P16041" s="167"/>
      <c r="Q16041" s="168"/>
    </row>
    <row r="16042" spans="16:17" ht="0" hidden="1" customHeight="1" x14ac:dyDescent="0.25">
      <c r="P16042" s="167"/>
      <c r="Q16042" s="168"/>
    </row>
    <row r="16043" spans="16:17" ht="0" hidden="1" customHeight="1" x14ac:dyDescent="0.25">
      <c r="P16043" s="167"/>
      <c r="Q16043" s="168"/>
    </row>
    <row r="16044" spans="16:17" ht="0" hidden="1" customHeight="1" x14ac:dyDescent="0.25">
      <c r="P16044" s="167"/>
      <c r="Q16044" s="168"/>
    </row>
    <row r="16045" spans="16:17" ht="0" hidden="1" customHeight="1" x14ac:dyDescent="0.25">
      <c r="P16045" s="167"/>
      <c r="Q16045" s="168"/>
    </row>
    <row r="16046" spans="16:17" ht="0" hidden="1" customHeight="1" x14ac:dyDescent="0.25">
      <c r="P16046" s="167"/>
      <c r="Q16046" s="168"/>
    </row>
    <row r="16047" spans="16:17" ht="0" hidden="1" customHeight="1" x14ac:dyDescent="0.25">
      <c r="P16047" s="167"/>
      <c r="Q16047" s="168"/>
    </row>
    <row r="16048" spans="16:17" ht="0" hidden="1" customHeight="1" x14ac:dyDescent="0.25">
      <c r="P16048" s="167"/>
      <c r="Q16048" s="168"/>
    </row>
    <row r="16049" spans="16:17" ht="0" hidden="1" customHeight="1" x14ac:dyDescent="0.25">
      <c r="P16049" s="167"/>
      <c r="Q16049" s="168"/>
    </row>
    <row r="16050" spans="16:17" ht="0" hidden="1" customHeight="1" x14ac:dyDescent="0.25">
      <c r="P16050" s="167"/>
      <c r="Q16050" s="168"/>
    </row>
    <row r="16051" spans="16:17" ht="0" hidden="1" customHeight="1" x14ac:dyDescent="0.25">
      <c r="P16051" s="167"/>
      <c r="Q16051" s="168"/>
    </row>
    <row r="16052" spans="16:17" ht="0" hidden="1" customHeight="1" x14ac:dyDescent="0.25">
      <c r="P16052" s="167"/>
      <c r="Q16052" s="168"/>
    </row>
    <row r="16053" spans="16:17" ht="0" hidden="1" customHeight="1" x14ac:dyDescent="0.25">
      <c r="P16053" s="167"/>
      <c r="Q16053" s="168"/>
    </row>
    <row r="16054" spans="16:17" ht="0" hidden="1" customHeight="1" x14ac:dyDescent="0.25">
      <c r="P16054" s="167"/>
      <c r="Q16054" s="168"/>
    </row>
    <row r="16055" spans="16:17" ht="0" hidden="1" customHeight="1" x14ac:dyDescent="0.25">
      <c r="P16055" s="167"/>
      <c r="Q16055" s="168"/>
    </row>
    <row r="16056" spans="16:17" ht="0" hidden="1" customHeight="1" x14ac:dyDescent="0.25">
      <c r="P16056" s="167"/>
      <c r="Q16056" s="168"/>
    </row>
    <row r="16057" spans="16:17" ht="0" hidden="1" customHeight="1" x14ac:dyDescent="0.25">
      <c r="P16057" s="167"/>
      <c r="Q16057" s="168"/>
    </row>
    <row r="16058" spans="16:17" ht="0" hidden="1" customHeight="1" x14ac:dyDescent="0.25">
      <c r="P16058" s="167"/>
      <c r="Q16058" s="168"/>
    </row>
    <row r="16059" spans="16:17" ht="0" hidden="1" customHeight="1" x14ac:dyDescent="0.25">
      <c r="P16059" s="167"/>
      <c r="Q16059" s="168"/>
    </row>
    <row r="16060" spans="16:17" ht="0" hidden="1" customHeight="1" x14ac:dyDescent="0.25">
      <c r="P16060" s="167"/>
      <c r="Q16060" s="168"/>
    </row>
    <row r="16061" spans="16:17" ht="0" hidden="1" customHeight="1" x14ac:dyDescent="0.25">
      <c r="P16061" s="167"/>
      <c r="Q16061" s="168"/>
    </row>
    <row r="16062" spans="16:17" ht="0" hidden="1" customHeight="1" x14ac:dyDescent="0.25">
      <c r="P16062" s="167"/>
      <c r="Q16062" s="168"/>
    </row>
    <row r="16063" spans="16:17" ht="0" hidden="1" customHeight="1" x14ac:dyDescent="0.25">
      <c r="P16063" s="167"/>
      <c r="Q16063" s="168"/>
    </row>
    <row r="16064" spans="16:17" ht="0" hidden="1" customHeight="1" x14ac:dyDescent="0.25">
      <c r="P16064" s="167"/>
      <c r="Q16064" s="168"/>
    </row>
    <row r="16065" spans="16:17" ht="0" hidden="1" customHeight="1" x14ac:dyDescent="0.25">
      <c r="P16065" s="167"/>
      <c r="Q16065" s="168"/>
    </row>
    <row r="16066" spans="16:17" ht="0" hidden="1" customHeight="1" x14ac:dyDescent="0.25">
      <c r="P16066" s="167"/>
      <c r="Q16066" s="168"/>
    </row>
    <row r="16067" spans="16:17" ht="0" hidden="1" customHeight="1" x14ac:dyDescent="0.25">
      <c r="P16067" s="167"/>
      <c r="Q16067" s="168"/>
    </row>
    <row r="16068" spans="16:17" ht="0" hidden="1" customHeight="1" x14ac:dyDescent="0.25">
      <c r="P16068" s="167"/>
      <c r="Q16068" s="168"/>
    </row>
    <row r="16069" spans="16:17" ht="0" hidden="1" customHeight="1" x14ac:dyDescent="0.25">
      <c r="P16069" s="167"/>
      <c r="Q16069" s="168"/>
    </row>
    <row r="16070" spans="16:17" ht="0" hidden="1" customHeight="1" x14ac:dyDescent="0.25">
      <c r="P16070" s="167"/>
      <c r="Q16070" s="168"/>
    </row>
    <row r="16071" spans="16:17" ht="0" hidden="1" customHeight="1" x14ac:dyDescent="0.25">
      <c r="P16071" s="167"/>
      <c r="Q16071" s="168"/>
    </row>
    <row r="16072" spans="16:17" ht="0" hidden="1" customHeight="1" x14ac:dyDescent="0.25">
      <c r="P16072" s="167"/>
      <c r="Q16072" s="168"/>
    </row>
    <row r="16073" spans="16:17" ht="0" hidden="1" customHeight="1" x14ac:dyDescent="0.25">
      <c r="P16073" s="167"/>
      <c r="Q16073" s="168"/>
    </row>
    <row r="16074" spans="16:17" ht="0" hidden="1" customHeight="1" x14ac:dyDescent="0.25">
      <c r="P16074" s="167"/>
      <c r="Q16074" s="168"/>
    </row>
    <row r="16075" spans="16:17" ht="0" hidden="1" customHeight="1" x14ac:dyDescent="0.25">
      <c r="P16075" s="167"/>
      <c r="Q16075" s="168"/>
    </row>
    <row r="16076" spans="16:17" ht="0" hidden="1" customHeight="1" x14ac:dyDescent="0.25">
      <c r="P16076" s="167"/>
      <c r="Q16076" s="168"/>
    </row>
    <row r="16077" spans="16:17" ht="0" hidden="1" customHeight="1" x14ac:dyDescent="0.25">
      <c r="P16077" s="167"/>
      <c r="Q16077" s="168"/>
    </row>
    <row r="16078" spans="16:17" ht="0" hidden="1" customHeight="1" x14ac:dyDescent="0.25">
      <c r="P16078" s="167"/>
      <c r="Q16078" s="168"/>
    </row>
    <row r="16079" spans="16:17" ht="0" hidden="1" customHeight="1" x14ac:dyDescent="0.25">
      <c r="P16079" s="167"/>
      <c r="Q16079" s="168"/>
    </row>
    <row r="16080" spans="16:17" ht="0" hidden="1" customHeight="1" x14ac:dyDescent="0.25">
      <c r="P16080" s="167"/>
      <c r="Q16080" s="168"/>
    </row>
    <row r="16081" spans="16:17" ht="0" hidden="1" customHeight="1" x14ac:dyDescent="0.25">
      <c r="P16081" s="167"/>
      <c r="Q16081" s="168"/>
    </row>
    <row r="16082" spans="16:17" ht="0" hidden="1" customHeight="1" x14ac:dyDescent="0.25">
      <c r="P16082" s="167"/>
      <c r="Q16082" s="168"/>
    </row>
    <row r="16083" spans="16:17" ht="0" hidden="1" customHeight="1" x14ac:dyDescent="0.25">
      <c r="P16083" s="167"/>
      <c r="Q16083" s="168"/>
    </row>
    <row r="16084" spans="16:17" ht="0" hidden="1" customHeight="1" x14ac:dyDescent="0.25">
      <c r="P16084" s="167"/>
      <c r="Q16084" s="168"/>
    </row>
    <row r="16085" spans="16:17" ht="0" hidden="1" customHeight="1" x14ac:dyDescent="0.25">
      <c r="P16085" s="167"/>
      <c r="Q16085" s="168"/>
    </row>
    <row r="16086" spans="16:17" ht="0" hidden="1" customHeight="1" x14ac:dyDescent="0.25">
      <c r="P16086" s="167"/>
      <c r="Q16086" s="168"/>
    </row>
    <row r="16087" spans="16:17" ht="0" hidden="1" customHeight="1" x14ac:dyDescent="0.25">
      <c r="P16087" s="167"/>
      <c r="Q16087" s="168"/>
    </row>
    <row r="16088" spans="16:17" ht="0" hidden="1" customHeight="1" x14ac:dyDescent="0.25">
      <c r="P16088" s="167"/>
      <c r="Q16088" s="168"/>
    </row>
    <row r="16089" spans="16:17" ht="0" hidden="1" customHeight="1" x14ac:dyDescent="0.25">
      <c r="P16089" s="167"/>
      <c r="Q16089" s="168"/>
    </row>
    <row r="16090" spans="16:17" ht="0" hidden="1" customHeight="1" x14ac:dyDescent="0.25">
      <c r="P16090" s="167"/>
      <c r="Q16090" s="168"/>
    </row>
    <row r="16091" spans="16:17" ht="0" hidden="1" customHeight="1" x14ac:dyDescent="0.25">
      <c r="P16091" s="167"/>
      <c r="Q16091" s="168"/>
    </row>
    <row r="16092" spans="16:17" ht="0" hidden="1" customHeight="1" x14ac:dyDescent="0.25">
      <c r="P16092" s="167"/>
      <c r="Q16092" s="168"/>
    </row>
    <row r="16093" spans="16:17" ht="0" hidden="1" customHeight="1" x14ac:dyDescent="0.25">
      <c r="P16093" s="167"/>
      <c r="Q16093" s="168"/>
    </row>
    <row r="16094" spans="16:17" ht="0" hidden="1" customHeight="1" x14ac:dyDescent="0.25">
      <c r="P16094" s="167"/>
      <c r="Q16094" s="168"/>
    </row>
    <row r="16095" spans="16:17" ht="0" hidden="1" customHeight="1" x14ac:dyDescent="0.25">
      <c r="P16095" s="167"/>
      <c r="Q16095" s="168"/>
    </row>
    <row r="16096" spans="16:17" ht="0" hidden="1" customHeight="1" x14ac:dyDescent="0.25">
      <c r="P16096" s="167"/>
      <c r="Q16096" s="168"/>
    </row>
    <row r="16097" spans="16:17" ht="0" hidden="1" customHeight="1" x14ac:dyDescent="0.25">
      <c r="P16097" s="167"/>
      <c r="Q16097" s="168"/>
    </row>
    <row r="16098" spans="16:17" ht="0" hidden="1" customHeight="1" x14ac:dyDescent="0.25">
      <c r="P16098" s="167"/>
      <c r="Q16098" s="168"/>
    </row>
    <row r="16099" spans="16:17" ht="0" hidden="1" customHeight="1" x14ac:dyDescent="0.25">
      <c r="P16099" s="167"/>
      <c r="Q16099" s="168"/>
    </row>
    <row r="16100" spans="16:17" ht="0" hidden="1" customHeight="1" x14ac:dyDescent="0.25">
      <c r="P16100" s="167"/>
      <c r="Q16100" s="168"/>
    </row>
    <row r="16101" spans="16:17" ht="0" hidden="1" customHeight="1" x14ac:dyDescent="0.25">
      <c r="P16101" s="167"/>
      <c r="Q16101" s="168"/>
    </row>
    <row r="16102" spans="16:17" ht="0" hidden="1" customHeight="1" x14ac:dyDescent="0.25">
      <c r="P16102" s="167"/>
      <c r="Q16102" s="168"/>
    </row>
    <row r="16103" spans="16:17" ht="0" hidden="1" customHeight="1" x14ac:dyDescent="0.25">
      <c r="P16103" s="167"/>
      <c r="Q16103" s="168"/>
    </row>
    <row r="16104" spans="16:17" ht="0" hidden="1" customHeight="1" x14ac:dyDescent="0.25">
      <c r="P16104" s="167"/>
      <c r="Q16104" s="168"/>
    </row>
    <row r="16105" spans="16:17" ht="0" hidden="1" customHeight="1" x14ac:dyDescent="0.25">
      <c r="P16105" s="167"/>
      <c r="Q16105" s="168"/>
    </row>
    <row r="16106" spans="16:17" ht="0" hidden="1" customHeight="1" x14ac:dyDescent="0.25">
      <c r="P16106" s="167"/>
      <c r="Q16106" s="168"/>
    </row>
    <row r="16107" spans="16:17" ht="0" hidden="1" customHeight="1" x14ac:dyDescent="0.25">
      <c r="P16107" s="167"/>
      <c r="Q16107" s="168"/>
    </row>
    <row r="16108" spans="16:17" ht="0" hidden="1" customHeight="1" x14ac:dyDescent="0.25">
      <c r="P16108" s="167"/>
      <c r="Q16108" s="168"/>
    </row>
    <row r="16109" spans="16:17" ht="0" hidden="1" customHeight="1" x14ac:dyDescent="0.25">
      <c r="P16109" s="167"/>
      <c r="Q16109" s="168"/>
    </row>
    <row r="16110" spans="16:17" ht="0" hidden="1" customHeight="1" x14ac:dyDescent="0.25">
      <c r="P16110" s="167"/>
      <c r="Q16110" s="168"/>
    </row>
    <row r="16111" spans="16:17" ht="0" hidden="1" customHeight="1" x14ac:dyDescent="0.25">
      <c r="P16111" s="167"/>
      <c r="Q16111" s="168"/>
    </row>
    <row r="16112" spans="16:17" ht="0" hidden="1" customHeight="1" x14ac:dyDescent="0.25">
      <c r="P16112" s="167"/>
      <c r="Q16112" s="168"/>
    </row>
    <row r="16113" spans="16:17" ht="0" hidden="1" customHeight="1" x14ac:dyDescent="0.25">
      <c r="P16113" s="167"/>
      <c r="Q16113" s="168"/>
    </row>
    <row r="16114" spans="16:17" ht="0" hidden="1" customHeight="1" x14ac:dyDescent="0.25">
      <c r="P16114" s="167"/>
      <c r="Q16114" s="168"/>
    </row>
    <row r="16115" spans="16:17" ht="0" hidden="1" customHeight="1" x14ac:dyDescent="0.25">
      <c r="P16115" s="167"/>
      <c r="Q16115" s="168"/>
    </row>
    <row r="16116" spans="16:17" ht="0" hidden="1" customHeight="1" x14ac:dyDescent="0.25">
      <c r="P16116" s="167"/>
      <c r="Q16116" s="168"/>
    </row>
    <row r="16117" spans="16:17" ht="0" hidden="1" customHeight="1" x14ac:dyDescent="0.25">
      <c r="P16117" s="167"/>
      <c r="Q16117" s="168"/>
    </row>
    <row r="16118" spans="16:17" ht="0" hidden="1" customHeight="1" x14ac:dyDescent="0.25">
      <c r="P16118" s="167"/>
      <c r="Q16118" s="168"/>
    </row>
    <row r="16119" spans="16:17" ht="0" hidden="1" customHeight="1" x14ac:dyDescent="0.25">
      <c r="P16119" s="167"/>
      <c r="Q16119" s="168"/>
    </row>
    <row r="16120" spans="16:17" ht="0" hidden="1" customHeight="1" x14ac:dyDescent="0.25">
      <c r="P16120" s="167"/>
      <c r="Q16120" s="168"/>
    </row>
    <row r="16121" spans="16:17" ht="0" hidden="1" customHeight="1" x14ac:dyDescent="0.25">
      <c r="P16121" s="167"/>
      <c r="Q16121" s="168"/>
    </row>
    <row r="16122" spans="16:17" ht="0" hidden="1" customHeight="1" x14ac:dyDescent="0.25">
      <c r="P16122" s="167"/>
      <c r="Q16122" s="168"/>
    </row>
    <row r="16123" spans="16:17" ht="0" hidden="1" customHeight="1" x14ac:dyDescent="0.25">
      <c r="P16123" s="167"/>
      <c r="Q16123" s="168"/>
    </row>
    <row r="16124" spans="16:17" ht="0" hidden="1" customHeight="1" x14ac:dyDescent="0.25">
      <c r="P16124" s="167"/>
      <c r="Q16124" s="168"/>
    </row>
    <row r="16125" spans="16:17" ht="0" hidden="1" customHeight="1" x14ac:dyDescent="0.25">
      <c r="P16125" s="167"/>
      <c r="Q16125" s="168"/>
    </row>
    <row r="16126" spans="16:17" ht="0" hidden="1" customHeight="1" x14ac:dyDescent="0.25">
      <c r="P16126" s="167"/>
      <c r="Q16126" s="168"/>
    </row>
    <row r="16127" spans="16:17" ht="0" hidden="1" customHeight="1" x14ac:dyDescent="0.25">
      <c r="P16127" s="167"/>
      <c r="Q16127" s="168"/>
    </row>
    <row r="16128" spans="16:17" ht="0" hidden="1" customHeight="1" x14ac:dyDescent="0.25">
      <c r="P16128" s="167"/>
      <c r="Q16128" s="168"/>
    </row>
    <row r="16129" spans="16:17" ht="0" hidden="1" customHeight="1" x14ac:dyDescent="0.25">
      <c r="P16129" s="167"/>
      <c r="Q16129" s="168"/>
    </row>
    <row r="16130" spans="16:17" ht="0" hidden="1" customHeight="1" x14ac:dyDescent="0.25">
      <c r="P16130" s="167"/>
      <c r="Q16130" s="168"/>
    </row>
    <row r="16131" spans="16:17" ht="0" hidden="1" customHeight="1" x14ac:dyDescent="0.25">
      <c r="P16131" s="167"/>
      <c r="Q16131" s="168"/>
    </row>
    <row r="16132" spans="16:17" ht="0" hidden="1" customHeight="1" x14ac:dyDescent="0.25">
      <c r="P16132" s="167"/>
      <c r="Q16132" s="168"/>
    </row>
    <row r="16133" spans="16:17" ht="0" hidden="1" customHeight="1" x14ac:dyDescent="0.25">
      <c r="P16133" s="167"/>
      <c r="Q16133" s="168"/>
    </row>
    <row r="16134" spans="16:17" ht="0" hidden="1" customHeight="1" x14ac:dyDescent="0.25">
      <c r="P16134" s="167"/>
      <c r="Q16134" s="168"/>
    </row>
    <row r="16135" spans="16:17" ht="0" hidden="1" customHeight="1" x14ac:dyDescent="0.25">
      <c r="P16135" s="167"/>
      <c r="Q16135" s="168"/>
    </row>
    <row r="16136" spans="16:17" ht="0" hidden="1" customHeight="1" x14ac:dyDescent="0.25">
      <c r="P16136" s="167"/>
      <c r="Q16136" s="168"/>
    </row>
    <row r="16137" spans="16:17" ht="0" hidden="1" customHeight="1" x14ac:dyDescent="0.25">
      <c r="P16137" s="167"/>
      <c r="Q16137" s="168"/>
    </row>
    <row r="16138" spans="16:17" ht="0" hidden="1" customHeight="1" x14ac:dyDescent="0.25">
      <c r="P16138" s="167"/>
      <c r="Q16138" s="168"/>
    </row>
    <row r="16139" spans="16:17" ht="0" hidden="1" customHeight="1" x14ac:dyDescent="0.25">
      <c r="P16139" s="167"/>
      <c r="Q16139" s="168"/>
    </row>
    <row r="16140" spans="16:17" ht="0" hidden="1" customHeight="1" x14ac:dyDescent="0.25">
      <c r="P16140" s="167"/>
      <c r="Q16140" s="168"/>
    </row>
    <row r="16141" spans="16:17" ht="0" hidden="1" customHeight="1" x14ac:dyDescent="0.25">
      <c r="P16141" s="167"/>
      <c r="Q16141" s="168"/>
    </row>
    <row r="16142" spans="16:17" ht="0" hidden="1" customHeight="1" x14ac:dyDescent="0.25">
      <c r="P16142" s="167"/>
      <c r="Q16142" s="168"/>
    </row>
    <row r="16143" spans="16:17" ht="0" hidden="1" customHeight="1" x14ac:dyDescent="0.25">
      <c r="P16143" s="167"/>
      <c r="Q16143" s="168"/>
    </row>
    <row r="16144" spans="16:17" ht="0" hidden="1" customHeight="1" x14ac:dyDescent="0.25">
      <c r="P16144" s="167"/>
      <c r="Q16144" s="168"/>
    </row>
    <row r="16145" spans="16:17" ht="0" hidden="1" customHeight="1" x14ac:dyDescent="0.25">
      <c r="P16145" s="167"/>
      <c r="Q16145" s="168"/>
    </row>
    <row r="16146" spans="16:17" ht="0" hidden="1" customHeight="1" x14ac:dyDescent="0.25">
      <c r="P16146" s="167"/>
      <c r="Q16146" s="168"/>
    </row>
    <row r="16147" spans="16:17" ht="0" hidden="1" customHeight="1" x14ac:dyDescent="0.25">
      <c r="P16147" s="167"/>
      <c r="Q16147" s="168"/>
    </row>
    <row r="16148" spans="16:17" ht="0" hidden="1" customHeight="1" x14ac:dyDescent="0.25">
      <c r="P16148" s="167"/>
      <c r="Q16148" s="168"/>
    </row>
    <row r="16149" spans="16:17" ht="0" hidden="1" customHeight="1" x14ac:dyDescent="0.25">
      <c r="P16149" s="167"/>
      <c r="Q16149" s="168"/>
    </row>
    <row r="16150" spans="16:17" ht="0" hidden="1" customHeight="1" x14ac:dyDescent="0.25">
      <c r="P16150" s="167"/>
      <c r="Q16150" s="168"/>
    </row>
    <row r="16151" spans="16:17" ht="0" hidden="1" customHeight="1" x14ac:dyDescent="0.25">
      <c r="P16151" s="167"/>
      <c r="Q16151" s="168"/>
    </row>
    <row r="16152" spans="16:17" ht="0" hidden="1" customHeight="1" x14ac:dyDescent="0.25">
      <c r="P16152" s="167"/>
      <c r="Q16152" s="168"/>
    </row>
    <row r="16153" spans="16:17" ht="0" hidden="1" customHeight="1" x14ac:dyDescent="0.25">
      <c r="P16153" s="167"/>
      <c r="Q16153" s="168"/>
    </row>
    <row r="16154" spans="16:17" ht="0" hidden="1" customHeight="1" x14ac:dyDescent="0.25">
      <c r="P16154" s="167"/>
      <c r="Q16154" s="168"/>
    </row>
    <row r="16155" spans="16:17" ht="0" hidden="1" customHeight="1" x14ac:dyDescent="0.25">
      <c r="P16155" s="167"/>
      <c r="Q16155" s="168"/>
    </row>
    <row r="16156" spans="16:17" ht="0" hidden="1" customHeight="1" x14ac:dyDescent="0.25">
      <c r="P16156" s="167"/>
      <c r="Q16156" s="168"/>
    </row>
    <row r="16157" spans="16:17" ht="0" hidden="1" customHeight="1" x14ac:dyDescent="0.25">
      <c r="P16157" s="167"/>
      <c r="Q16157" s="168"/>
    </row>
    <row r="16158" spans="16:17" ht="0" hidden="1" customHeight="1" x14ac:dyDescent="0.25">
      <c r="P16158" s="167"/>
      <c r="Q16158" s="168"/>
    </row>
    <row r="16159" spans="16:17" ht="0" hidden="1" customHeight="1" x14ac:dyDescent="0.25">
      <c r="P16159" s="167"/>
      <c r="Q16159" s="168"/>
    </row>
    <row r="16160" spans="16:17" ht="0" hidden="1" customHeight="1" x14ac:dyDescent="0.25">
      <c r="P16160" s="167"/>
      <c r="Q16160" s="168"/>
    </row>
    <row r="16161" spans="16:17" ht="0" hidden="1" customHeight="1" x14ac:dyDescent="0.25">
      <c r="P16161" s="167"/>
      <c r="Q16161" s="168"/>
    </row>
    <row r="16162" spans="16:17" ht="0" hidden="1" customHeight="1" x14ac:dyDescent="0.25">
      <c r="P16162" s="167"/>
      <c r="Q16162" s="168"/>
    </row>
    <row r="16163" spans="16:17" ht="0" hidden="1" customHeight="1" x14ac:dyDescent="0.25">
      <c r="P16163" s="167"/>
      <c r="Q16163" s="168"/>
    </row>
    <row r="16164" spans="16:17" ht="0" hidden="1" customHeight="1" x14ac:dyDescent="0.25">
      <c r="P16164" s="167"/>
      <c r="Q16164" s="168"/>
    </row>
    <row r="16165" spans="16:17" ht="0" hidden="1" customHeight="1" x14ac:dyDescent="0.25">
      <c r="P16165" s="167"/>
      <c r="Q16165" s="168"/>
    </row>
    <row r="16166" spans="16:17" ht="0" hidden="1" customHeight="1" x14ac:dyDescent="0.25">
      <c r="P16166" s="167"/>
      <c r="Q16166" s="168"/>
    </row>
    <row r="16167" spans="16:17" ht="0" hidden="1" customHeight="1" x14ac:dyDescent="0.25">
      <c r="P16167" s="167"/>
      <c r="Q16167" s="168"/>
    </row>
    <row r="16168" spans="16:17" ht="0" hidden="1" customHeight="1" x14ac:dyDescent="0.25">
      <c r="P16168" s="167"/>
      <c r="Q16168" s="168"/>
    </row>
    <row r="16169" spans="16:17" ht="0" hidden="1" customHeight="1" x14ac:dyDescent="0.25">
      <c r="P16169" s="167"/>
      <c r="Q16169" s="168"/>
    </row>
    <row r="16170" spans="16:17" ht="0" hidden="1" customHeight="1" x14ac:dyDescent="0.25">
      <c r="P16170" s="167"/>
      <c r="Q16170" s="168"/>
    </row>
    <row r="16171" spans="16:17" ht="0" hidden="1" customHeight="1" x14ac:dyDescent="0.25">
      <c r="P16171" s="167"/>
      <c r="Q16171" s="168"/>
    </row>
    <row r="16172" spans="16:17" ht="0" hidden="1" customHeight="1" x14ac:dyDescent="0.25">
      <c r="P16172" s="167"/>
      <c r="Q16172" s="168"/>
    </row>
    <row r="16173" spans="16:17" ht="0" hidden="1" customHeight="1" x14ac:dyDescent="0.25">
      <c r="P16173" s="167"/>
      <c r="Q16173" s="168"/>
    </row>
    <row r="16174" spans="16:17" ht="0" hidden="1" customHeight="1" x14ac:dyDescent="0.25">
      <c r="P16174" s="167"/>
      <c r="Q16174" s="168"/>
    </row>
    <row r="16175" spans="16:17" ht="0" hidden="1" customHeight="1" x14ac:dyDescent="0.25">
      <c r="P16175" s="167"/>
      <c r="Q16175" s="168"/>
    </row>
    <row r="16176" spans="16:17" ht="0" hidden="1" customHeight="1" x14ac:dyDescent="0.25">
      <c r="P16176" s="167"/>
      <c r="Q16176" s="168"/>
    </row>
    <row r="16177" spans="16:17" ht="0" hidden="1" customHeight="1" x14ac:dyDescent="0.25">
      <c r="P16177" s="167"/>
      <c r="Q16177" s="168"/>
    </row>
    <row r="16178" spans="16:17" ht="0" hidden="1" customHeight="1" x14ac:dyDescent="0.25">
      <c r="P16178" s="167"/>
      <c r="Q16178" s="168"/>
    </row>
    <row r="16179" spans="16:17" ht="0" hidden="1" customHeight="1" x14ac:dyDescent="0.25">
      <c r="P16179" s="167"/>
      <c r="Q16179" s="168"/>
    </row>
    <row r="16180" spans="16:17" ht="0" hidden="1" customHeight="1" x14ac:dyDescent="0.25">
      <c r="P16180" s="167"/>
      <c r="Q16180" s="168"/>
    </row>
    <row r="16181" spans="16:17" ht="0" hidden="1" customHeight="1" x14ac:dyDescent="0.25">
      <c r="P16181" s="167"/>
      <c r="Q16181" s="168"/>
    </row>
    <row r="16182" spans="16:17" ht="0" hidden="1" customHeight="1" x14ac:dyDescent="0.25">
      <c r="P16182" s="167"/>
      <c r="Q16182" s="168"/>
    </row>
    <row r="16183" spans="16:17" ht="0" hidden="1" customHeight="1" x14ac:dyDescent="0.25">
      <c r="P16183" s="167"/>
      <c r="Q16183" s="168"/>
    </row>
    <row r="16184" spans="16:17" ht="0" hidden="1" customHeight="1" x14ac:dyDescent="0.25">
      <c r="P16184" s="167"/>
      <c r="Q16184" s="168"/>
    </row>
    <row r="16185" spans="16:17" ht="0" hidden="1" customHeight="1" x14ac:dyDescent="0.25">
      <c r="P16185" s="167"/>
      <c r="Q16185" s="168"/>
    </row>
    <row r="16186" spans="16:17" ht="0" hidden="1" customHeight="1" x14ac:dyDescent="0.25">
      <c r="P16186" s="167"/>
      <c r="Q16186" s="168"/>
    </row>
    <row r="16187" spans="16:17" ht="0" hidden="1" customHeight="1" x14ac:dyDescent="0.25">
      <c r="P16187" s="167"/>
      <c r="Q16187" s="168"/>
    </row>
    <row r="16188" spans="16:17" ht="0" hidden="1" customHeight="1" x14ac:dyDescent="0.25">
      <c r="P16188" s="167"/>
      <c r="Q16188" s="168"/>
    </row>
    <row r="16189" spans="16:17" ht="0" hidden="1" customHeight="1" x14ac:dyDescent="0.25">
      <c r="P16189" s="167"/>
      <c r="Q16189" s="168"/>
    </row>
    <row r="16190" spans="16:17" ht="0" hidden="1" customHeight="1" x14ac:dyDescent="0.25">
      <c r="P16190" s="167"/>
      <c r="Q16190" s="168"/>
    </row>
    <row r="16191" spans="16:17" ht="0" hidden="1" customHeight="1" x14ac:dyDescent="0.25">
      <c r="P16191" s="167"/>
      <c r="Q16191" s="168"/>
    </row>
    <row r="16192" spans="16:17" ht="0" hidden="1" customHeight="1" x14ac:dyDescent="0.25">
      <c r="P16192" s="167"/>
      <c r="Q16192" s="168"/>
    </row>
    <row r="16193" spans="16:17" ht="0" hidden="1" customHeight="1" x14ac:dyDescent="0.25">
      <c r="P16193" s="167"/>
      <c r="Q16193" s="168"/>
    </row>
    <row r="16194" spans="16:17" ht="0" hidden="1" customHeight="1" x14ac:dyDescent="0.25">
      <c r="P16194" s="167"/>
      <c r="Q16194" s="168"/>
    </row>
    <row r="16195" spans="16:17" ht="0" hidden="1" customHeight="1" x14ac:dyDescent="0.25">
      <c r="P16195" s="167"/>
      <c r="Q16195" s="168"/>
    </row>
    <row r="16196" spans="16:17" ht="0" hidden="1" customHeight="1" x14ac:dyDescent="0.25">
      <c r="P16196" s="167"/>
      <c r="Q16196" s="168"/>
    </row>
    <row r="16197" spans="16:17" ht="0" hidden="1" customHeight="1" x14ac:dyDescent="0.25">
      <c r="P16197" s="167"/>
      <c r="Q16197" s="168"/>
    </row>
    <row r="16198" spans="16:17" ht="0" hidden="1" customHeight="1" x14ac:dyDescent="0.25">
      <c r="P16198" s="167"/>
      <c r="Q16198" s="168"/>
    </row>
    <row r="16199" spans="16:17" ht="0" hidden="1" customHeight="1" x14ac:dyDescent="0.25">
      <c r="P16199" s="167"/>
      <c r="Q16199" s="168"/>
    </row>
    <row r="16200" spans="16:17" ht="0" hidden="1" customHeight="1" x14ac:dyDescent="0.25">
      <c r="P16200" s="167"/>
      <c r="Q16200" s="168"/>
    </row>
    <row r="16201" spans="16:17" ht="0" hidden="1" customHeight="1" x14ac:dyDescent="0.25">
      <c r="P16201" s="167"/>
      <c r="Q16201" s="168"/>
    </row>
    <row r="16202" spans="16:17" ht="0" hidden="1" customHeight="1" x14ac:dyDescent="0.25">
      <c r="P16202" s="167"/>
      <c r="Q16202" s="168"/>
    </row>
    <row r="16203" spans="16:17" ht="0" hidden="1" customHeight="1" x14ac:dyDescent="0.25">
      <c r="P16203" s="167"/>
      <c r="Q16203" s="168"/>
    </row>
    <row r="16204" spans="16:17" ht="0" hidden="1" customHeight="1" x14ac:dyDescent="0.25">
      <c r="P16204" s="167"/>
      <c r="Q16204" s="168"/>
    </row>
    <row r="16205" spans="16:17" ht="0" hidden="1" customHeight="1" x14ac:dyDescent="0.25">
      <c r="P16205" s="167"/>
      <c r="Q16205" s="168"/>
    </row>
    <row r="16206" spans="16:17" ht="0" hidden="1" customHeight="1" x14ac:dyDescent="0.25">
      <c r="P16206" s="167"/>
      <c r="Q16206" s="168"/>
    </row>
    <row r="16207" spans="16:17" ht="0" hidden="1" customHeight="1" x14ac:dyDescent="0.25">
      <c r="P16207" s="167"/>
      <c r="Q16207" s="168"/>
    </row>
    <row r="16208" spans="16:17" ht="0" hidden="1" customHeight="1" x14ac:dyDescent="0.25">
      <c r="P16208" s="167"/>
      <c r="Q16208" s="168"/>
    </row>
    <row r="16209" spans="16:17" ht="0" hidden="1" customHeight="1" x14ac:dyDescent="0.25">
      <c r="P16209" s="167"/>
      <c r="Q16209" s="168"/>
    </row>
    <row r="16210" spans="16:17" ht="0" hidden="1" customHeight="1" x14ac:dyDescent="0.25">
      <c r="P16210" s="167"/>
      <c r="Q16210" s="168"/>
    </row>
    <row r="16211" spans="16:17" ht="0" hidden="1" customHeight="1" x14ac:dyDescent="0.25">
      <c r="P16211" s="167"/>
      <c r="Q16211" s="168"/>
    </row>
    <row r="16212" spans="16:17" ht="0" hidden="1" customHeight="1" x14ac:dyDescent="0.25">
      <c r="P16212" s="167"/>
      <c r="Q16212" s="168"/>
    </row>
    <row r="16213" spans="16:17" ht="0" hidden="1" customHeight="1" x14ac:dyDescent="0.25">
      <c r="P16213" s="167"/>
      <c r="Q16213" s="168"/>
    </row>
    <row r="16214" spans="16:17" ht="0" hidden="1" customHeight="1" x14ac:dyDescent="0.25">
      <c r="P16214" s="167"/>
      <c r="Q16214" s="168"/>
    </row>
    <row r="16215" spans="16:17" ht="0" hidden="1" customHeight="1" x14ac:dyDescent="0.25">
      <c r="P16215" s="167"/>
      <c r="Q16215" s="168"/>
    </row>
    <row r="16216" spans="16:17" ht="0" hidden="1" customHeight="1" x14ac:dyDescent="0.25">
      <c r="P16216" s="167"/>
      <c r="Q16216" s="168"/>
    </row>
    <row r="16217" spans="16:17" ht="0" hidden="1" customHeight="1" x14ac:dyDescent="0.25">
      <c r="P16217" s="167"/>
      <c r="Q16217" s="168"/>
    </row>
    <row r="16218" spans="16:17" ht="0" hidden="1" customHeight="1" x14ac:dyDescent="0.25">
      <c r="P16218" s="167"/>
      <c r="Q16218" s="168"/>
    </row>
    <row r="16219" spans="16:17" ht="0" hidden="1" customHeight="1" x14ac:dyDescent="0.25">
      <c r="P16219" s="167"/>
      <c r="Q16219" s="168"/>
    </row>
    <row r="16220" spans="16:17" ht="0" hidden="1" customHeight="1" x14ac:dyDescent="0.25">
      <c r="P16220" s="167"/>
      <c r="Q16220" s="168"/>
    </row>
    <row r="16221" spans="16:17" ht="0" hidden="1" customHeight="1" x14ac:dyDescent="0.25">
      <c r="P16221" s="167"/>
      <c r="Q16221" s="168"/>
    </row>
    <row r="16222" spans="16:17" ht="0" hidden="1" customHeight="1" x14ac:dyDescent="0.25">
      <c r="P16222" s="167"/>
      <c r="Q16222" s="168"/>
    </row>
    <row r="16223" spans="16:17" ht="0" hidden="1" customHeight="1" x14ac:dyDescent="0.25">
      <c r="P16223" s="167"/>
      <c r="Q16223" s="168"/>
    </row>
    <row r="16224" spans="16:17" ht="0" hidden="1" customHeight="1" x14ac:dyDescent="0.25">
      <c r="P16224" s="167"/>
      <c r="Q16224" s="168"/>
    </row>
    <row r="16225" spans="16:17" ht="0" hidden="1" customHeight="1" x14ac:dyDescent="0.25">
      <c r="P16225" s="167"/>
      <c r="Q16225" s="168"/>
    </row>
    <row r="16226" spans="16:17" ht="0" hidden="1" customHeight="1" x14ac:dyDescent="0.25">
      <c r="P16226" s="167"/>
      <c r="Q16226" s="168"/>
    </row>
    <row r="16227" spans="16:17" ht="0" hidden="1" customHeight="1" x14ac:dyDescent="0.25">
      <c r="P16227" s="167"/>
      <c r="Q16227" s="168"/>
    </row>
    <row r="16228" spans="16:17" ht="0" hidden="1" customHeight="1" x14ac:dyDescent="0.25">
      <c r="P16228" s="167"/>
      <c r="Q16228" s="168"/>
    </row>
    <row r="16229" spans="16:17" ht="0" hidden="1" customHeight="1" x14ac:dyDescent="0.25">
      <c r="P16229" s="167"/>
      <c r="Q16229" s="168"/>
    </row>
    <row r="16230" spans="16:17" ht="0" hidden="1" customHeight="1" x14ac:dyDescent="0.25">
      <c r="P16230" s="167"/>
      <c r="Q16230" s="168"/>
    </row>
    <row r="16231" spans="16:17" ht="0" hidden="1" customHeight="1" x14ac:dyDescent="0.25">
      <c r="P16231" s="167"/>
      <c r="Q16231" s="168"/>
    </row>
    <row r="16232" spans="16:17" ht="0" hidden="1" customHeight="1" x14ac:dyDescent="0.25">
      <c r="P16232" s="167"/>
      <c r="Q16232" s="168"/>
    </row>
    <row r="16233" spans="16:17" ht="0" hidden="1" customHeight="1" x14ac:dyDescent="0.25">
      <c r="P16233" s="167"/>
      <c r="Q16233" s="168"/>
    </row>
    <row r="16234" spans="16:17" ht="0" hidden="1" customHeight="1" x14ac:dyDescent="0.25">
      <c r="P16234" s="167"/>
      <c r="Q16234" s="168"/>
    </row>
    <row r="16235" spans="16:17" ht="0" hidden="1" customHeight="1" x14ac:dyDescent="0.25">
      <c r="P16235" s="167"/>
      <c r="Q16235" s="168"/>
    </row>
    <row r="16236" spans="16:17" ht="0" hidden="1" customHeight="1" x14ac:dyDescent="0.25">
      <c r="P16236" s="167"/>
      <c r="Q16236" s="168"/>
    </row>
    <row r="16237" spans="16:17" ht="0" hidden="1" customHeight="1" x14ac:dyDescent="0.25">
      <c r="P16237" s="167"/>
      <c r="Q16237" s="168"/>
    </row>
    <row r="16238" spans="16:17" ht="0" hidden="1" customHeight="1" x14ac:dyDescent="0.25">
      <c r="P16238" s="167"/>
      <c r="Q16238" s="168"/>
    </row>
    <row r="16239" spans="16:17" ht="0" hidden="1" customHeight="1" x14ac:dyDescent="0.25">
      <c r="P16239" s="167"/>
      <c r="Q16239" s="168"/>
    </row>
    <row r="16240" spans="16:17" ht="0" hidden="1" customHeight="1" x14ac:dyDescent="0.25">
      <c r="P16240" s="167"/>
      <c r="Q16240" s="168"/>
    </row>
    <row r="16241" spans="16:17" ht="0" hidden="1" customHeight="1" x14ac:dyDescent="0.25">
      <c r="P16241" s="167"/>
      <c r="Q16241" s="168"/>
    </row>
    <row r="16242" spans="16:17" ht="0" hidden="1" customHeight="1" x14ac:dyDescent="0.25">
      <c r="P16242" s="167"/>
      <c r="Q16242" s="168"/>
    </row>
    <row r="16243" spans="16:17" ht="0" hidden="1" customHeight="1" x14ac:dyDescent="0.25">
      <c r="P16243" s="167"/>
      <c r="Q16243" s="168"/>
    </row>
    <row r="16244" spans="16:17" ht="0" hidden="1" customHeight="1" x14ac:dyDescent="0.25">
      <c r="P16244" s="167"/>
      <c r="Q16244" s="168"/>
    </row>
    <row r="16245" spans="16:17" ht="0" hidden="1" customHeight="1" x14ac:dyDescent="0.25">
      <c r="P16245" s="167"/>
      <c r="Q16245" s="168"/>
    </row>
    <row r="16246" spans="16:17" ht="0" hidden="1" customHeight="1" x14ac:dyDescent="0.25">
      <c r="P16246" s="167"/>
      <c r="Q16246" s="168"/>
    </row>
    <row r="16247" spans="16:17" ht="0" hidden="1" customHeight="1" x14ac:dyDescent="0.25">
      <c r="P16247" s="167"/>
      <c r="Q16247" s="168"/>
    </row>
    <row r="16248" spans="16:17" ht="0" hidden="1" customHeight="1" x14ac:dyDescent="0.25">
      <c r="P16248" s="167"/>
      <c r="Q16248" s="168"/>
    </row>
    <row r="16249" spans="16:17" ht="0" hidden="1" customHeight="1" x14ac:dyDescent="0.25">
      <c r="P16249" s="167"/>
      <c r="Q16249" s="168"/>
    </row>
    <row r="16250" spans="16:17" ht="0" hidden="1" customHeight="1" x14ac:dyDescent="0.25">
      <c r="P16250" s="167"/>
      <c r="Q16250" s="168"/>
    </row>
    <row r="16251" spans="16:17" ht="0" hidden="1" customHeight="1" x14ac:dyDescent="0.25">
      <c r="P16251" s="167"/>
      <c r="Q16251" s="168"/>
    </row>
    <row r="16252" spans="16:17" ht="0" hidden="1" customHeight="1" x14ac:dyDescent="0.25">
      <c r="P16252" s="167"/>
      <c r="Q16252" s="168"/>
    </row>
    <row r="16253" spans="16:17" ht="0" hidden="1" customHeight="1" x14ac:dyDescent="0.25">
      <c r="P16253" s="167"/>
      <c r="Q16253" s="168"/>
    </row>
    <row r="16254" spans="16:17" ht="0" hidden="1" customHeight="1" x14ac:dyDescent="0.25">
      <c r="P16254" s="167"/>
      <c r="Q16254" s="168"/>
    </row>
    <row r="16255" spans="16:17" ht="0" hidden="1" customHeight="1" x14ac:dyDescent="0.25">
      <c r="P16255" s="167"/>
      <c r="Q16255" s="168"/>
    </row>
    <row r="16256" spans="16:17" ht="0" hidden="1" customHeight="1" x14ac:dyDescent="0.25">
      <c r="P16256" s="167"/>
      <c r="Q16256" s="168"/>
    </row>
    <row r="16257" spans="16:17" ht="0" hidden="1" customHeight="1" x14ac:dyDescent="0.25">
      <c r="P16257" s="167"/>
      <c r="Q16257" s="168"/>
    </row>
    <row r="16258" spans="16:17" ht="0" hidden="1" customHeight="1" x14ac:dyDescent="0.25">
      <c r="P16258" s="167"/>
      <c r="Q16258" s="168"/>
    </row>
    <row r="16259" spans="16:17" ht="0" hidden="1" customHeight="1" x14ac:dyDescent="0.25">
      <c r="P16259" s="167"/>
      <c r="Q16259" s="168"/>
    </row>
    <row r="16260" spans="16:17" ht="0" hidden="1" customHeight="1" x14ac:dyDescent="0.25">
      <c r="P16260" s="167"/>
      <c r="Q16260" s="168"/>
    </row>
    <row r="16261" spans="16:17" ht="0" hidden="1" customHeight="1" x14ac:dyDescent="0.25">
      <c r="P16261" s="167"/>
      <c r="Q16261" s="168"/>
    </row>
    <row r="16262" spans="16:17" ht="0" hidden="1" customHeight="1" x14ac:dyDescent="0.25">
      <c r="P16262" s="167"/>
      <c r="Q16262" s="168"/>
    </row>
    <row r="16263" spans="16:17" ht="0" hidden="1" customHeight="1" x14ac:dyDescent="0.25">
      <c r="P16263" s="167"/>
      <c r="Q16263" s="168"/>
    </row>
    <row r="16264" spans="16:17" ht="0" hidden="1" customHeight="1" x14ac:dyDescent="0.25">
      <c r="P16264" s="167"/>
      <c r="Q16264" s="168"/>
    </row>
    <row r="16265" spans="16:17" ht="0" hidden="1" customHeight="1" x14ac:dyDescent="0.25">
      <c r="P16265" s="167"/>
      <c r="Q16265" s="168"/>
    </row>
    <row r="16266" spans="16:17" ht="0" hidden="1" customHeight="1" x14ac:dyDescent="0.25">
      <c r="P16266" s="167"/>
      <c r="Q16266" s="168"/>
    </row>
    <row r="16267" spans="16:17" ht="0" hidden="1" customHeight="1" x14ac:dyDescent="0.25">
      <c r="P16267" s="167"/>
      <c r="Q16267" s="168"/>
    </row>
    <row r="16268" spans="16:17" ht="0" hidden="1" customHeight="1" x14ac:dyDescent="0.25">
      <c r="P16268" s="167"/>
      <c r="Q16268" s="168"/>
    </row>
    <row r="16269" spans="16:17" ht="0" hidden="1" customHeight="1" x14ac:dyDescent="0.25">
      <c r="P16269" s="167"/>
      <c r="Q16269" s="168"/>
    </row>
    <row r="16270" spans="16:17" ht="0" hidden="1" customHeight="1" x14ac:dyDescent="0.25">
      <c r="P16270" s="167"/>
      <c r="Q16270" s="168"/>
    </row>
    <row r="16271" spans="16:17" ht="0" hidden="1" customHeight="1" x14ac:dyDescent="0.25">
      <c r="P16271" s="167"/>
      <c r="Q16271" s="168"/>
    </row>
    <row r="16272" spans="16:17" ht="0" hidden="1" customHeight="1" x14ac:dyDescent="0.25">
      <c r="P16272" s="167"/>
      <c r="Q16272" s="168"/>
    </row>
    <row r="16273" spans="16:17" ht="0" hidden="1" customHeight="1" x14ac:dyDescent="0.25">
      <c r="P16273" s="167"/>
      <c r="Q16273" s="168"/>
    </row>
    <row r="16274" spans="16:17" ht="0" hidden="1" customHeight="1" x14ac:dyDescent="0.25">
      <c r="P16274" s="167"/>
      <c r="Q16274" s="168"/>
    </row>
    <row r="16275" spans="16:17" ht="0" hidden="1" customHeight="1" x14ac:dyDescent="0.25">
      <c r="P16275" s="167"/>
      <c r="Q16275" s="168"/>
    </row>
    <row r="16276" spans="16:17" ht="0" hidden="1" customHeight="1" x14ac:dyDescent="0.25">
      <c r="P16276" s="167"/>
      <c r="Q16276" s="168"/>
    </row>
    <row r="16277" spans="16:17" ht="0" hidden="1" customHeight="1" x14ac:dyDescent="0.25">
      <c r="P16277" s="167"/>
      <c r="Q16277" s="168"/>
    </row>
    <row r="16278" spans="16:17" ht="0" hidden="1" customHeight="1" x14ac:dyDescent="0.25">
      <c r="P16278" s="167"/>
      <c r="Q16278" s="168"/>
    </row>
    <row r="16279" spans="16:17" ht="0" hidden="1" customHeight="1" x14ac:dyDescent="0.25">
      <c r="P16279" s="167"/>
      <c r="Q16279" s="168"/>
    </row>
    <row r="16280" spans="16:17" ht="0" hidden="1" customHeight="1" x14ac:dyDescent="0.25">
      <c r="P16280" s="167"/>
      <c r="Q16280" s="168"/>
    </row>
    <row r="16281" spans="16:17" ht="0" hidden="1" customHeight="1" x14ac:dyDescent="0.25">
      <c r="P16281" s="167"/>
      <c r="Q16281" s="168"/>
    </row>
    <row r="16282" spans="16:17" ht="0" hidden="1" customHeight="1" x14ac:dyDescent="0.25">
      <c r="P16282" s="167"/>
      <c r="Q16282" s="168"/>
    </row>
    <row r="16283" spans="16:17" ht="0" hidden="1" customHeight="1" x14ac:dyDescent="0.25">
      <c r="P16283" s="167"/>
      <c r="Q16283" s="168"/>
    </row>
    <row r="16284" spans="16:17" ht="0" hidden="1" customHeight="1" x14ac:dyDescent="0.25">
      <c r="P16284" s="167"/>
      <c r="Q16284" s="168"/>
    </row>
    <row r="16285" spans="16:17" ht="0" hidden="1" customHeight="1" x14ac:dyDescent="0.25">
      <c r="P16285" s="167"/>
      <c r="Q16285" s="168"/>
    </row>
    <row r="16286" spans="16:17" ht="0" hidden="1" customHeight="1" x14ac:dyDescent="0.25">
      <c r="P16286" s="167"/>
      <c r="Q16286" s="168"/>
    </row>
    <row r="16287" spans="16:17" ht="0" hidden="1" customHeight="1" x14ac:dyDescent="0.25">
      <c r="P16287" s="167"/>
      <c r="Q16287" s="168"/>
    </row>
    <row r="16288" spans="16:17" ht="0" hidden="1" customHeight="1" x14ac:dyDescent="0.25">
      <c r="P16288" s="167"/>
      <c r="Q16288" s="168"/>
    </row>
    <row r="16289" spans="16:17" ht="0" hidden="1" customHeight="1" x14ac:dyDescent="0.25">
      <c r="P16289" s="167"/>
      <c r="Q16289" s="168"/>
    </row>
    <row r="16290" spans="16:17" ht="0" hidden="1" customHeight="1" x14ac:dyDescent="0.25">
      <c r="P16290" s="167"/>
      <c r="Q16290" s="168"/>
    </row>
    <row r="16291" spans="16:17" ht="0" hidden="1" customHeight="1" x14ac:dyDescent="0.25">
      <c r="P16291" s="167"/>
      <c r="Q16291" s="168"/>
    </row>
    <row r="16292" spans="16:17" ht="0" hidden="1" customHeight="1" x14ac:dyDescent="0.25">
      <c r="P16292" s="167"/>
      <c r="Q16292" s="168"/>
    </row>
    <row r="16293" spans="16:17" ht="0" hidden="1" customHeight="1" x14ac:dyDescent="0.25">
      <c r="P16293" s="167"/>
      <c r="Q16293" s="168"/>
    </row>
    <row r="16294" spans="16:17" ht="0" hidden="1" customHeight="1" x14ac:dyDescent="0.25">
      <c r="P16294" s="167"/>
      <c r="Q16294" s="168"/>
    </row>
    <row r="16295" spans="16:17" ht="0" hidden="1" customHeight="1" x14ac:dyDescent="0.25">
      <c r="P16295" s="167"/>
      <c r="Q16295" s="168"/>
    </row>
    <row r="16296" spans="16:17" ht="0" hidden="1" customHeight="1" x14ac:dyDescent="0.25">
      <c r="P16296" s="167"/>
      <c r="Q16296" s="168"/>
    </row>
    <row r="16297" spans="16:17" ht="0" hidden="1" customHeight="1" x14ac:dyDescent="0.25">
      <c r="P16297" s="167"/>
      <c r="Q16297" s="168"/>
    </row>
    <row r="16298" spans="16:17" ht="0" hidden="1" customHeight="1" x14ac:dyDescent="0.25">
      <c r="P16298" s="167"/>
      <c r="Q16298" s="168"/>
    </row>
    <row r="16299" spans="16:17" ht="0" hidden="1" customHeight="1" x14ac:dyDescent="0.25">
      <c r="P16299" s="167"/>
      <c r="Q16299" s="168"/>
    </row>
    <row r="16300" spans="16:17" ht="0" hidden="1" customHeight="1" x14ac:dyDescent="0.25">
      <c r="P16300" s="167"/>
      <c r="Q16300" s="168"/>
    </row>
    <row r="16301" spans="16:17" ht="0" hidden="1" customHeight="1" x14ac:dyDescent="0.25">
      <c r="P16301" s="167"/>
      <c r="Q16301" s="168"/>
    </row>
    <row r="16302" spans="16:17" ht="0" hidden="1" customHeight="1" x14ac:dyDescent="0.25">
      <c r="P16302" s="167"/>
      <c r="Q16302" s="168"/>
    </row>
    <row r="16303" spans="16:17" ht="0" hidden="1" customHeight="1" x14ac:dyDescent="0.25">
      <c r="P16303" s="167"/>
      <c r="Q16303" s="168"/>
    </row>
    <row r="16304" spans="16:17" ht="0" hidden="1" customHeight="1" x14ac:dyDescent="0.25">
      <c r="P16304" s="167"/>
      <c r="Q16304" s="168"/>
    </row>
    <row r="16305" spans="16:17" ht="0" hidden="1" customHeight="1" x14ac:dyDescent="0.25">
      <c r="P16305" s="167"/>
      <c r="Q16305" s="168"/>
    </row>
    <row r="16306" spans="16:17" ht="0" hidden="1" customHeight="1" x14ac:dyDescent="0.25">
      <c r="P16306" s="167"/>
      <c r="Q16306" s="168"/>
    </row>
    <row r="16307" spans="16:17" ht="0" hidden="1" customHeight="1" x14ac:dyDescent="0.25">
      <c r="P16307" s="167"/>
      <c r="Q16307" s="168"/>
    </row>
    <row r="16308" spans="16:17" ht="0" hidden="1" customHeight="1" x14ac:dyDescent="0.25">
      <c r="P16308" s="167"/>
      <c r="Q16308" s="168"/>
    </row>
    <row r="16309" spans="16:17" ht="0" hidden="1" customHeight="1" x14ac:dyDescent="0.25">
      <c r="P16309" s="167"/>
      <c r="Q16309" s="168"/>
    </row>
    <row r="16310" spans="16:17" ht="0" hidden="1" customHeight="1" x14ac:dyDescent="0.25">
      <c r="P16310" s="167"/>
      <c r="Q16310" s="168"/>
    </row>
    <row r="16311" spans="16:17" ht="0" hidden="1" customHeight="1" x14ac:dyDescent="0.25">
      <c r="P16311" s="167"/>
      <c r="Q16311" s="168"/>
    </row>
    <row r="16312" spans="16:17" ht="0" hidden="1" customHeight="1" x14ac:dyDescent="0.25">
      <c r="P16312" s="167"/>
      <c r="Q16312" s="168"/>
    </row>
    <row r="16313" spans="16:17" ht="0" hidden="1" customHeight="1" x14ac:dyDescent="0.25">
      <c r="P16313" s="167"/>
      <c r="Q16313" s="168"/>
    </row>
    <row r="16314" spans="16:17" ht="0" hidden="1" customHeight="1" x14ac:dyDescent="0.25">
      <c r="P16314" s="167"/>
      <c r="Q16314" s="168"/>
    </row>
    <row r="16315" spans="16:17" ht="0" hidden="1" customHeight="1" x14ac:dyDescent="0.25">
      <c r="P16315" s="167"/>
      <c r="Q16315" s="168"/>
    </row>
    <row r="16316" spans="16:17" ht="0" hidden="1" customHeight="1" x14ac:dyDescent="0.25">
      <c r="P16316" s="167"/>
      <c r="Q16316" s="168"/>
    </row>
    <row r="16317" spans="16:17" ht="0" hidden="1" customHeight="1" x14ac:dyDescent="0.25">
      <c r="P16317" s="167"/>
      <c r="Q16317" s="168"/>
    </row>
    <row r="16318" spans="16:17" ht="0" hidden="1" customHeight="1" x14ac:dyDescent="0.25">
      <c r="P16318" s="167"/>
      <c r="Q16318" s="168"/>
    </row>
    <row r="16319" spans="16:17" ht="0" hidden="1" customHeight="1" x14ac:dyDescent="0.25">
      <c r="P16319" s="167"/>
      <c r="Q16319" s="168"/>
    </row>
    <row r="16320" spans="16:17" ht="0" hidden="1" customHeight="1" x14ac:dyDescent="0.25">
      <c r="P16320" s="167"/>
      <c r="Q16320" s="168"/>
    </row>
    <row r="16321" spans="16:17" ht="0" hidden="1" customHeight="1" x14ac:dyDescent="0.25">
      <c r="P16321" s="167"/>
      <c r="Q16321" s="168"/>
    </row>
    <row r="16322" spans="16:17" ht="0" hidden="1" customHeight="1" x14ac:dyDescent="0.25">
      <c r="P16322" s="167"/>
      <c r="Q16322" s="168"/>
    </row>
    <row r="16323" spans="16:17" ht="0" hidden="1" customHeight="1" x14ac:dyDescent="0.25">
      <c r="P16323" s="167"/>
      <c r="Q16323" s="168"/>
    </row>
    <row r="16324" spans="16:17" ht="0" hidden="1" customHeight="1" x14ac:dyDescent="0.25">
      <c r="P16324" s="167"/>
      <c r="Q16324" s="168"/>
    </row>
    <row r="16325" spans="16:17" ht="0" hidden="1" customHeight="1" x14ac:dyDescent="0.25">
      <c r="P16325" s="167"/>
      <c r="Q16325" s="168"/>
    </row>
    <row r="16326" spans="16:17" ht="0" hidden="1" customHeight="1" x14ac:dyDescent="0.25">
      <c r="P16326" s="167"/>
      <c r="Q16326" s="168"/>
    </row>
    <row r="16327" spans="16:17" ht="0" hidden="1" customHeight="1" x14ac:dyDescent="0.25">
      <c r="P16327" s="167"/>
      <c r="Q16327" s="168"/>
    </row>
    <row r="16328" spans="16:17" ht="0" hidden="1" customHeight="1" x14ac:dyDescent="0.25">
      <c r="P16328" s="167"/>
      <c r="Q16328" s="168"/>
    </row>
    <row r="16329" spans="16:17" ht="0" hidden="1" customHeight="1" x14ac:dyDescent="0.25">
      <c r="P16329" s="167"/>
      <c r="Q16329" s="168"/>
    </row>
    <row r="16330" spans="16:17" ht="0" hidden="1" customHeight="1" x14ac:dyDescent="0.25">
      <c r="P16330" s="167"/>
      <c r="Q16330" s="168"/>
    </row>
    <row r="16331" spans="16:17" ht="0" hidden="1" customHeight="1" x14ac:dyDescent="0.25">
      <c r="P16331" s="167"/>
      <c r="Q16331" s="168"/>
    </row>
    <row r="16332" spans="16:17" ht="0" hidden="1" customHeight="1" x14ac:dyDescent="0.25">
      <c r="P16332" s="167"/>
      <c r="Q16332" s="168"/>
    </row>
    <row r="16333" spans="16:17" ht="0" hidden="1" customHeight="1" x14ac:dyDescent="0.25">
      <c r="P16333" s="167"/>
      <c r="Q16333" s="168"/>
    </row>
    <row r="16334" spans="16:17" ht="0" hidden="1" customHeight="1" x14ac:dyDescent="0.25">
      <c r="P16334" s="167"/>
      <c r="Q16334" s="168"/>
    </row>
    <row r="16335" spans="16:17" ht="0" hidden="1" customHeight="1" x14ac:dyDescent="0.25">
      <c r="P16335" s="167"/>
      <c r="Q16335" s="168"/>
    </row>
    <row r="16336" spans="16:17" ht="0" hidden="1" customHeight="1" x14ac:dyDescent="0.25">
      <c r="P16336" s="167"/>
      <c r="Q16336" s="168"/>
    </row>
    <row r="16337" spans="16:17" ht="0" hidden="1" customHeight="1" x14ac:dyDescent="0.25">
      <c r="P16337" s="167"/>
      <c r="Q16337" s="168"/>
    </row>
    <row r="16338" spans="16:17" ht="0" hidden="1" customHeight="1" x14ac:dyDescent="0.25">
      <c r="P16338" s="167"/>
      <c r="Q16338" s="168"/>
    </row>
    <row r="16339" spans="16:17" ht="0" hidden="1" customHeight="1" x14ac:dyDescent="0.25">
      <c r="P16339" s="167"/>
      <c r="Q16339" s="168"/>
    </row>
    <row r="16340" spans="16:17" ht="0" hidden="1" customHeight="1" x14ac:dyDescent="0.25">
      <c r="P16340" s="167"/>
      <c r="Q16340" s="168"/>
    </row>
    <row r="16341" spans="16:17" ht="0" hidden="1" customHeight="1" x14ac:dyDescent="0.25">
      <c r="P16341" s="167"/>
      <c r="Q16341" s="168"/>
    </row>
    <row r="16342" spans="16:17" ht="0" hidden="1" customHeight="1" x14ac:dyDescent="0.25">
      <c r="P16342" s="167"/>
      <c r="Q16342" s="168"/>
    </row>
    <row r="16343" spans="16:17" ht="0" hidden="1" customHeight="1" x14ac:dyDescent="0.25">
      <c r="P16343" s="167"/>
      <c r="Q16343" s="168"/>
    </row>
    <row r="16344" spans="16:17" ht="0" hidden="1" customHeight="1" x14ac:dyDescent="0.25">
      <c r="P16344" s="167"/>
      <c r="Q16344" s="168"/>
    </row>
    <row r="16345" spans="16:17" ht="0" hidden="1" customHeight="1" x14ac:dyDescent="0.25">
      <c r="P16345" s="167"/>
      <c r="Q16345" s="168"/>
    </row>
    <row r="16346" spans="16:17" ht="0" hidden="1" customHeight="1" x14ac:dyDescent="0.25">
      <c r="P16346" s="167"/>
      <c r="Q16346" s="168"/>
    </row>
    <row r="16347" spans="16:17" ht="0" hidden="1" customHeight="1" x14ac:dyDescent="0.25">
      <c r="P16347" s="167"/>
      <c r="Q16347" s="168"/>
    </row>
    <row r="16348" spans="16:17" ht="0" hidden="1" customHeight="1" x14ac:dyDescent="0.25">
      <c r="P16348" s="167"/>
      <c r="Q16348" s="168"/>
    </row>
    <row r="16349" spans="16:17" ht="0" hidden="1" customHeight="1" x14ac:dyDescent="0.25">
      <c r="P16349" s="167"/>
      <c r="Q16349" s="168"/>
    </row>
    <row r="16350" spans="16:17" ht="0" hidden="1" customHeight="1" x14ac:dyDescent="0.25">
      <c r="P16350" s="167"/>
      <c r="Q16350" s="168"/>
    </row>
    <row r="16351" spans="16:17" ht="0" hidden="1" customHeight="1" x14ac:dyDescent="0.25">
      <c r="P16351" s="167"/>
      <c r="Q16351" s="168"/>
    </row>
    <row r="16352" spans="16:17" ht="0" hidden="1" customHeight="1" x14ac:dyDescent="0.25">
      <c r="P16352" s="167"/>
      <c r="Q16352" s="168"/>
    </row>
    <row r="16353" spans="16:17" ht="0" hidden="1" customHeight="1" x14ac:dyDescent="0.25">
      <c r="P16353" s="167"/>
      <c r="Q16353" s="168"/>
    </row>
    <row r="16354" spans="16:17" ht="0" hidden="1" customHeight="1" x14ac:dyDescent="0.25">
      <c r="P16354" s="167"/>
      <c r="Q16354" s="168"/>
    </row>
    <row r="16355" spans="16:17" ht="0" hidden="1" customHeight="1" x14ac:dyDescent="0.25">
      <c r="P16355" s="167"/>
      <c r="Q16355" s="168"/>
    </row>
    <row r="16356" spans="16:17" ht="0" hidden="1" customHeight="1" x14ac:dyDescent="0.25">
      <c r="P16356" s="167"/>
      <c r="Q16356" s="168"/>
    </row>
    <row r="16357" spans="16:17" ht="0" hidden="1" customHeight="1" x14ac:dyDescent="0.25">
      <c r="P16357" s="167"/>
      <c r="Q16357" s="168"/>
    </row>
    <row r="16358" spans="16:17" ht="0" hidden="1" customHeight="1" x14ac:dyDescent="0.25">
      <c r="P16358" s="167"/>
      <c r="Q16358" s="168"/>
    </row>
    <row r="16359" spans="16:17" ht="0" hidden="1" customHeight="1" x14ac:dyDescent="0.25">
      <c r="P16359" s="167"/>
      <c r="Q16359" s="168"/>
    </row>
    <row r="16360" spans="16:17" ht="0" hidden="1" customHeight="1" x14ac:dyDescent="0.25">
      <c r="P16360" s="167"/>
      <c r="Q16360" s="168"/>
    </row>
    <row r="16361" spans="16:17" ht="0" hidden="1" customHeight="1" x14ac:dyDescent="0.25">
      <c r="P16361" s="167"/>
      <c r="Q16361" s="168"/>
    </row>
    <row r="16362" spans="16:17" ht="0" hidden="1" customHeight="1" x14ac:dyDescent="0.25">
      <c r="P16362" s="167"/>
      <c r="Q16362" s="168"/>
    </row>
    <row r="16363" spans="16:17" ht="0" hidden="1" customHeight="1" x14ac:dyDescent="0.25">
      <c r="P16363" s="167"/>
      <c r="Q16363" s="168"/>
    </row>
    <row r="16364" spans="16:17" ht="0" hidden="1" customHeight="1" x14ac:dyDescent="0.25">
      <c r="P16364" s="167"/>
      <c r="Q16364" s="168"/>
    </row>
    <row r="16365" spans="16:17" ht="0" hidden="1" customHeight="1" x14ac:dyDescent="0.25">
      <c r="P16365" s="167"/>
      <c r="Q16365" s="168"/>
    </row>
    <row r="16366" spans="16:17" ht="0" hidden="1" customHeight="1" x14ac:dyDescent="0.25">
      <c r="P16366" s="167"/>
      <c r="Q16366" s="168"/>
    </row>
    <row r="16367" spans="16:17" ht="0" hidden="1" customHeight="1" x14ac:dyDescent="0.25">
      <c r="P16367" s="167"/>
      <c r="Q16367" s="168"/>
    </row>
    <row r="16368" spans="16:17" ht="0" hidden="1" customHeight="1" x14ac:dyDescent="0.25">
      <c r="P16368" s="167"/>
      <c r="Q16368" s="168"/>
    </row>
    <row r="16369" spans="16:17" ht="0" hidden="1" customHeight="1" x14ac:dyDescent="0.25">
      <c r="P16369" s="167"/>
      <c r="Q16369" s="168"/>
    </row>
    <row r="16370" spans="16:17" ht="0" hidden="1" customHeight="1" x14ac:dyDescent="0.25">
      <c r="P16370" s="167"/>
      <c r="Q16370" s="168"/>
    </row>
    <row r="16371" spans="16:17" ht="0" hidden="1" customHeight="1" x14ac:dyDescent="0.25">
      <c r="P16371" s="167"/>
      <c r="Q16371" s="168"/>
    </row>
    <row r="16372" spans="16:17" ht="0" hidden="1" customHeight="1" x14ac:dyDescent="0.25">
      <c r="P16372" s="167"/>
      <c r="Q16372" s="168"/>
    </row>
    <row r="16373" spans="16:17" ht="0" hidden="1" customHeight="1" x14ac:dyDescent="0.25">
      <c r="P16373" s="167"/>
      <c r="Q16373" s="168"/>
    </row>
    <row r="16374" spans="16:17" ht="0" hidden="1" customHeight="1" x14ac:dyDescent="0.25">
      <c r="P16374" s="167"/>
      <c r="Q16374" s="168"/>
    </row>
    <row r="16375" spans="16:17" ht="0" hidden="1" customHeight="1" x14ac:dyDescent="0.25">
      <c r="P16375" s="167"/>
      <c r="Q16375" s="168"/>
    </row>
    <row r="16376" spans="16:17" ht="0" hidden="1" customHeight="1" x14ac:dyDescent="0.25">
      <c r="P16376" s="167"/>
      <c r="Q16376" s="168"/>
    </row>
    <row r="16377" spans="16:17" ht="0" hidden="1" customHeight="1" x14ac:dyDescent="0.25">
      <c r="P16377" s="167"/>
      <c r="Q16377" s="168"/>
    </row>
    <row r="16378" spans="16:17" ht="0" hidden="1" customHeight="1" x14ac:dyDescent="0.25">
      <c r="P16378" s="167"/>
      <c r="Q16378" s="168"/>
    </row>
    <row r="16379" spans="16:17" ht="0" hidden="1" customHeight="1" x14ac:dyDescent="0.25">
      <c r="P16379" s="167"/>
      <c r="Q16379" s="168"/>
    </row>
    <row r="16380" spans="16:17" ht="0" hidden="1" customHeight="1" x14ac:dyDescent="0.25">
      <c r="P16380" s="167"/>
      <c r="Q16380" s="168"/>
    </row>
    <row r="16381" spans="16:17" ht="0" hidden="1" customHeight="1" x14ac:dyDescent="0.25">
      <c r="P16381" s="167"/>
      <c r="Q16381" s="168"/>
    </row>
    <row r="16382" spans="16:17" ht="0" hidden="1" customHeight="1" x14ac:dyDescent="0.25">
      <c r="P16382" s="167"/>
      <c r="Q16382" s="168"/>
    </row>
    <row r="16383" spans="16:17" ht="0" hidden="1" customHeight="1" x14ac:dyDescent="0.25">
      <c r="P16383" s="167"/>
      <c r="Q16383" s="168"/>
    </row>
    <row r="16384" spans="16:17" ht="0" hidden="1" customHeight="1" x14ac:dyDescent="0.25">
      <c r="P16384" s="167"/>
      <c r="Q16384" s="168"/>
    </row>
    <row r="16385" spans="16:17" ht="0" hidden="1" customHeight="1" x14ac:dyDescent="0.25">
      <c r="P16385" s="167"/>
      <c r="Q16385" s="168"/>
    </row>
    <row r="16386" spans="16:17" ht="0" hidden="1" customHeight="1" x14ac:dyDescent="0.25">
      <c r="P16386" s="167"/>
      <c r="Q16386" s="168"/>
    </row>
    <row r="16387" spans="16:17" ht="0" hidden="1" customHeight="1" x14ac:dyDescent="0.25">
      <c r="P16387" s="167"/>
      <c r="Q16387" s="168"/>
    </row>
    <row r="16388" spans="16:17" ht="0" hidden="1" customHeight="1" x14ac:dyDescent="0.25">
      <c r="P16388" s="167"/>
      <c r="Q16388" s="168"/>
    </row>
    <row r="16389" spans="16:17" ht="0" hidden="1" customHeight="1" x14ac:dyDescent="0.25">
      <c r="P16389" s="167"/>
      <c r="Q16389" s="168"/>
    </row>
    <row r="16390" spans="16:17" ht="0" hidden="1" customHeight="1" x14ac:dyDescent="0.25">
      <c r="P16390" s="167"/>
      <c r="Q16390" s="168"/>
    </row>
    <row r="16391" spans="16:17" ht="0" hidden="1" customHeight="1" x14ac:dyDescent="0.25">
      <c r="P16391" s="167"/>
      <c r="Q16391" s="168"/>
    </row>
    <row r="16392" spans="16:17" ht="0" hidden="1" customHeight="1" x14ac:dyDescent="0.25">
      <c r="P16392" s="167"/>
      <c r="Q16392" s="168"/>
    </row>
    <row r="16393" spans="16:17" ht="0" hidden="1" customHeight="1" x14ac:dyDescent="0.25">
      <c r="P16393" s="167"/>
      <c r="Q16393" s="168"/>
    </row>
    <row r="16394" spans="16:17" ht="0" hidden="1" customHeight="1" x14ac:dyDescent="0.25">
      <c r="P16394" s="167"/>
      <c r="Q16394" s="168"/>
    </row>
    <row r="16395" spans="16:17" ht="0" hidden="1" customHeight="1" x14ac:dyDescent="0.25">
      <c r="P16395" s="167"/>
      <c r="Q16395" s="168"/>
    </row>
    <row r="16396" spans="16:17" ht="0" hidden="1" customHeight="1" x14ac:dyDescent="0.25">
      <c r="P16396" s="167"/>
      <c r="Q16396" s="168"/>
    </row>
    <row r="16397" spans="16:17" ht="0" hidden="1" customHeight="1" x14ac:dyDescent="0.25">
      <c r="P16397" s="167"/>
      <c r="Q16397" s="168"/>
    </row>
    <row r="16398" spans="16:17" ht="0" hidden="1" customHeight="1" x14ac:dyDescent="0.25">
      <c r="P16398" s="167"/>
      <c r="Q16398" s="168"/>
    </row>
    <row r="16399" spans="16:17" ht="0" hidden="1" customHeight="1" x14ac:dyDescent="0.25">
      <c r="P16399" s="167"/>
      <c r="Q16399" s="168"/>
    </row>
    <row r="16400" spans="16:17" ht="0" hidden="1" customHeight="1" x14ac:dyDescent="0.25">
      <c r="P16400" s="167"/>
      <c r="Q16400" s="168"/>
    </row>
    <row r="16401" spans="16:17" ht="0" hidden="1" customHeight="1" x14ac:dyDescent="0.25">
      <c r="P16401" s="167"/>
      <c r="Q16401" s="168"/>
    </row>
    <row r="16402" spans="16:17" ht="0" hidden="1" customHeight="1" x14ac:dyDescent="0.25">
      <c r="P16402" s="167"/>
      <c r="Q16402" s="168"/>
    </row>
    <row r="16403" spans="16:17" ht="0" hidden="1" customHeight="1" x14ac:dyDescent="0.25">
      <c r="P16403" s="167"/>
      <c r="Q16403" s="168"/>
    </row>
    <row r="16404" spans="16:17" ht="0" hidden="1" customHeight="1" x14ac:dyDescent="0.25">
      <c r="P16404" s="167"/>
      <c r="Q16404" s="168"/>
    </row>
    <row r="16405" spans="16:17" ht="0" hidden="1" customHeight="1" x14ac:dyDescent="0.25">
      <c r="P16405" s="167"/>
      <c r="Q16405" s="168"/>
    </row>
    <row r="16406" spans="16:17" ht="0" hidden="1" customHeight="1" x14ac:dyDescent="0.25">
      <c r="P16406" s="167"/>
      <c r="Q16406" s="168"/>
    </row>
    <row r="16407" spans="16:17" ht="0" hidden="1" customHeight="1" x14ac:dyDescent="0.25">
      <c r="P16407" s="167"/>
      <c r="Q16407" s="168"/>
    </row>
    <row r="16408" spans="16:17" ht="0" hidden="1" customHeight="1" x14ac:dyDescent="0.25">
      <c r="P16408" s="167"/>
      <c r="Q16408" s="168"/>
    </row>
    <row r="16409" spans="16:17" ht="0" hidden="1" customHeight="1" x14ac:dyDescent="0.25">
      <c r="P16409" s="167"/>
      <c r="Q16409" s="168"/>
    </row>
    <row r="16410" spans="16:17" ht="0" hidden="1" customHeight="1" x14ac:dyDescent="0.25">
      <c r="P16410" s="167"/>
      <c r="Q16410" s="168"/>
    </row>
    <row r="16411" spans="16:17" ht="0" hidden="1" customHeight="1" x14ac:dyDescent="0.25">
      <c r="P16411" s="167"/>
      <c r="Q16411" s="168"/>
    </row>
    <row r="16412" spans="16:17" ht="0" hidden="1" customHeight="1" x14ac:dyDescent="0.25">
      <c r="P16412" s="167"/>
      <c r="Q16412" s="168"/>
    </row>
    <row r="16413" spans="16:17" ht="0" hidden="1" customHeight="1" x14ac:dyDescent="0.25">
      <c r="P16413" s="167"/>
      <c r="Q16413" s="168"/>
    </row>
    <row r="16414" spans="16:17" ht="0" hidden="1" customHeight="1" x14ac:dyDescent="0.25">
      <c r="P16414" s="167"/>
      <c r="Q16414" s="168"/>
    </row>
    <row r="16415" spans="16:17" ht="0" hidden="1" customHeight="1" x14ac:dyDescent="0.25">
      <c r="P16415" s="167"/>
      <c r="Q16415" s="168"/>
    </row>
    <row r="16416" spans="16:17" ht="0" hidden="1" customHeight="1" x14ac:dyDescent="0.25">
      <c r="P16416" s="167"/>
      <c r="Q16416" s="168"/>
    </row>
    <row r="16417" spans="16:17" ht="0" hidden="1" customHeight="1" x14ac:dyDescent="0.25">
      <c r="P16417" s="167"/>
      <c r="Q16417" s="168"/>
    </row>
    <row r="16418" spans="16:17" ht="0" hidden="1" customHeight="1" x14ac:dyDescent="0.25">
      <c r="P16418" s="167"/>
      <c r="Q16418" s="168"/>
    </row>
    <row r="16419" spans="16:17" ht="0" hidden="1" customHeight="1" x14ac:dyDescent="0.25">
      <c r="P16419" s="167"/>
      <c r="Q16419" s="168"/>
    </row>
    <row r="16420" spans="16:17" ht="0" hidden="1" customHeight="1" x14ac:dyDescent="0.25">
      <c r="P16420" s="167"/>
      <c r="Q16420" s="168"/>
    </row>
    <row r="16421" spans="16:17" ht="0" hidden="1" customHeight="1" x14ac:dyDescent="0.25">
      <c r="P16421" s="167"/>
      <c r="Q16421" s="168"/>
    </row>
    <row r="16422" spans="16:17" ht="0" hidden="1" customHeight="1" x14ac:dyDescent="0.25">
      <c r="P16422" s="167"/>
      <c r="Q16422" s="168"/>
    </row>
    <row r="16423" spans="16:17" ht="0" hidden="1" customHeight="1" x14ac:dyDescent="0.25">
      <c r="P16423" s="167"/>
      <c r="Q16423" s="168"/>
    </row>
    <row r="16424" spans="16:17" ht="0" hidden="1" customHeight="1" x14ac:dyDescent="0.25">
      <c r="P16424" s="167"/>
      <c r="Q16424" s="168"/>
    </row>
    <row r="16425" spans="16:17" ht="0" hidden="1" customHeight="1" x14ac:dyDescent="0.25">
      <c r="P16425" s="167"/>
      <c r="Q16425" s="168"/>
    </row>
    <row r="16426" spans="16:17" ht="0" hidden="1" customHeight="1" x14ac:dyDescent="0.25">
      <c r="P16426" s="167"/>
      <c r="Q16426" s="168"/>
    </row>
    <row r="16427" spans="16:17" ht="0" hidden="1" customHeight="1" x14ac:dyDescent="0.25">
      <c r="P16427" s="167"/>
      <c r="Q16427" s="168"/>
    </row>
    <row r="16428" spans="16:17" ht="0" hidden="1" customHeight="1" x14ac:dyDescent="0.25">
      <c r="P16428" s="167"/>
      <c r="Q16428" s="168"/>
    </row>
    <row r="16429" spans="16:17" ht="0" hidden="1" customHeight="1" x14ac:dyDescent="0.25">
      <c r="P16429" s="167"/>
      <c r="Q16429" s="168"/>
    </row>
    <row r="16430" spans="16:17" ht="0" hidden="1" customHeight="1" x14ac:dyDescent="0.25">
      <c r="P16430" s="167"/>
      <c r="Q16430" s="168"/>
    </row>
    <row r="16431" spans="16:17" ht="0" hidden="1" customHeight="1" x14ac:dyDescent="0.25">
      <c r="P16431" s="167"/>
      <c r="Q16431" s="168"/>
    </row>
    <row r="16432" spans="16:17" ht="0" hidden="1" customHeight="1" x14ac:dyDescent="0.25">
      <c r="P16432" s="167"/>
      <c r="Q16432" s="168"/>
    </row>
    <row r="16433" spans="16:17" ht="0" hidden="1" customHeight="1" x14ac:dyDescent="0.25">
      <c r="P16433" s="167"/>
      <c r="Q16433" s="168"/>
    </row>
    <row r="16434" spans="16:17" ht="0" hidden="1" customHeight="1" x14ac:dyDescent="0.25">
      <c r="P16434" s="167"/>
      <c r="Q16434" s="168"/>
    </row>
    <row r="16435" spans="16:17" ht="0" hidden="1" customHeight="1" x14ac:dyDescent="0.25">
      <c r="P16435" s="167"/>
      <c r="Q16435" s="168"/>
    </row>
    <row r="16436" spans="16:17" ht="0" hidden="1" customHeight="1" x14ac:dyDescent="0.25">
      <c r="P16436" s="167"/>
      <c r="Q16436" s="168"/>
    </row>
    <row r="16437" spans="16:17" ht="0" hidden="1" customHeight="1" x14ac:dyDescent="0.25">
      <c r="P16437" s="167"/>
      <c r="Q16437" s="168"/>
    </row>
    <row r="16438" spans="16:17" ht="0" hidden="1" customHeight="1" x14ac:dyDescent="0.25">
      <c r="P16438" s="167"/>
      <c r="Q16438" s="168"/>
    </row>
    <row r="16439" spans="16:17" ht="0" hidden="1" customHeight="1" x14ac:dyDescent="0.25">
      <c r="P16439" s="167"/>
      <c r="Q16439" s="168"/>
    </row>
    <row r="16440" spans="16:17" ht="0" hidden="1" customHeight="1" x14ac:dyDescent="0.25">
      <c r="P16440" s="167"/>
      <c r="Q16440" s="168"/>
    </row>
    <row r="16441" spans="16:17" ht="0" hidden="1" customHeight="1" x14ac:dyDescent="0.25">
      <c r="P16441" s="167"/>
      <c r="Q16441" s="168"/>
    </row>
    <row r="16442" spans="16:17" ht="0" hidden="1" customHeight="1" x14ac:dyDescent="0.25">
      <c r="P16442" s="167"/>
      <c r="Q16442" s="168"/>
    </row>
    <row r="16443" spans="16:17" ht="0" hidden="1" customHeight="1" x14ac:dyDescent="0.25">
      <c r="P16443" s="167"/>
      <c r="Q16443" s="168"/>
    </row>
    <row r="16444" spans="16:17" ht="0" hidden="1" customHeight="1" x14ac:dyDescent="0.25">
      <c r="P16444" s="167"/>
      <c r="Q16444" s="168"/>
    </row>
    <row r="16445" spans="16:17" ht="0" hidden="1" customHeight="1" x14ac:dyDescent="0.25">
      <c r="P16445" s="167"/>
      <c r="Q16445" s="168"/>
    </row>
    <row r="16446" spans="16:17" ht="0" hidden="1" customHeight="1" x14ac:dyDescent="0.25">
      <c r="P16446" s="167"/>
      <c r="Q16446" s="168"/>
    </row>
    <row r="16447" spans="16:17" ht="0" hidden="1" customHeight="1" x14ac:dyDescent="0.25">
      <c r="P16447" s="167"/>
      <c r="Q16447" s="168"/>
    </row>
    <row r="16448" spans="16:17" ht="0" hidden="1" customHeight="1" x14ac:dyDescent="0.25">
      <c r="P16448" s="167"/>
      <c r="Q16448" s="168"/>
    </row>
    <row r="16449" spans="16:17" ht="0" hidden="1" customHeight="1" x14ac:dyDescent="0.25">
      <c r="P16449" s="167"/>
      <c r="Q16449" s="168"/>
    </row>
    <row r="16450" spans="16:17" ht="0" hidden="1" customHeight="1" x14ac:dyDescent="0.25">
      <c r="P16450" s="167"/>
      <c r="Q16450" s="168"/>
    </row>
    <row r="16451" spans="16:17" ht="0" hidden="1" customHeight="1" x14ac:dyDescent="0.25">
      <c r="P16451" s="167"/>
      <c r="Q16451" s="168"/>
    </row>
    <row r="16452" spans="16:17" ht="0" hidden="1" customHeight="1" x14ac:dyDescent="0.25">
      <c r="P16452" s="167"/>
      <c r="Q16452" s="168"/>
    </row>
    <row r="16453" spans="16:17" ht="0" hidden="1" customHeight="1" x14ac:dyDescent="0.25">
      <c r="P16453" s="167"/>
      <c r="Q16453" s="168"/>
    </row>
    <row r="16454" spans="16:17" ht="0" hidden="1" customHeight="1" x14ac:dyDescent="0.25">
      <c r="P16454" s="167"/>
      <c r="Q16454" s="168"/>
    </row>
    <row r="16455" spans="16:17" ht="0" hidden="1" customHeight="1" x14ac:dyDescent="0.25">
      <c r="P16455" s="167"/>
      <c r="Q16455" s="168"/>
    </row>
    <row r="16456" spans="16:17" ht="0" hidden="1" customHeight="1" x14ac:dyDescent="0.25">
      <c r="P16456" s="167"/>
      <c r="Q16456" s="168"/>
    </row>
    <row r="16457" spans="16:17" ht="0" hidden="1" customHeight="1" x14ac:dyDescent="0.25">
      <c r="P16457" s="167"/>
      <c r="Q16457" s="168"/>
    </row>
    <row r="16458" spans="16:17" ht="0" hidden="1" customHeight="1" x14ac:dyDescent="0.25">
      <c r="P16458" s="167"/>
      <c r="Q16458" s="168"/>
    </row>
    <row r="16459" spans="16:17" ht="0" hidden="1" customHeight="1" x14ac:dyDescent="0.25">
      <c r="P16459" s="167"/>
      <c r="Q16459" s="168"/>
    </row>
    <row r="16460" spans="16:17" ht="0" hidden="1" customHeight="1" x14ac:dyDescent="0.25">
      <c r="P16460" s="167"/>
      <c r="Q16460" s="168"/>
    </row>
    <row r="16461" spans="16:17" ht="0" hidden="1" customHeight="1" x14ac:dyDescent="0.25">
      <c r="P16461" s="167"/>
      <c r="Q16461" s="168"/>
    </row>
    <row r="16462" spans="16:17" ht="0" hidden="1" customHeight="1" x14ac:dyDescent="0.25">
      <c r="P16462" s="167"/>
      <c r="Q16462" s="168"/>
    </row>
    <row r="16463" spans="16:17" ht="0" hidden="1" customHeight="1" x14ac:dyDescent="0.25">
      <c r="P16463" s="167"/>
      <c r="Q16463" s="168"/>
    </row>
    <row r="16464" spans="16:17" ht="0" hidden="1" customHeight="1" x14ac:dyDescent="0.25">
      <c r="P16464" s="167"/>
      <c r="Q16464" s="168"/>
    </row>
    <row r="16465" spans="16:17" ht="0" hidden="1" customHeight="1" x14ac:dyDescent="0.25">
      <c r="P16465" s="167"/>
      <c r="Q16465" s="168"/>
    </row>
    <row r="16466" spans="16:17" ht="0" hidden="1" customHeight="1" x14ac:dyDescent="0.25">
      <c r="P16466" s="167"/>
      <c r="Q16466" s="168"/>
    </row>
    <row r="16467" spans="16:17" ht="0" hidden="1" customHeight="1" x14ac:dyDescent="0.25">
      <c r="P16467" s="167"/>
      <c r="Q16467" s="168"/>
    </row>
    <row r="16468" spans="16:17" ht="0" hidden="1" customHeight="1" x14ac:dyDescent="0.25">
      <c r="P16468" s="167"/>
      <c r="Q16468" s="168"/>
    </row>
    <row r="16469" spans="16:17" ht="0" hidden="1" customHeight="1" x14ac:dyDescent="0.25">
      <c r="P16469" s="167"/>
      <c r="Q16469" s="168"/>
    </row>
    <row r="16470" spans="16:17" ht="0" hidden="1" customHeight="1" x14ac:dyDescent="0.25">
      <c r="P16470" s="167"/>
      <c r="Q16470" s="168"/>
    </row>
    <row r="16471" spans="16:17" ht="0" hidden="1" customHeight="1" x14ac:dyDescent="0.25">
      <c r="P16471" s="167"/>
      <c r="Q16471" s="168"/>
    </row>
    <row r="16472" spans="16:17" ht="0" hidden="1" customHeight="1" x14ac:dyDescent="0.25">
      <c r="P16472" s="167"/>
      <c r="Q16472" s="168"/>
    </row>
    <row r="16473" spans="16:17" ht="0" hidden="1" customHeight="1" x14ac:dyDescent="0.25">
      <c r="P16473" s="167"/>
      <c r="Q16473" s="168"/>
    </row>
    <row r="16474" spans="16:17" ht="0" hidden="1" customHeight="1" x14ac:dyDescent="0.25">
      <c r="P16474" s="167"/>
      <c r="Q16474" s="168"/>
    </row>
    <row r="16475" spans="16:17" ht="0" hidden="1" customHeight="1" x14ac:dyDescent="0.25">
      <c r="P16475" s="167"/>
      <c r="Q16475" s="168"/>
    </row>
    <row r="16476" spans="16:17" ht="0" hidden="1" customHeight="1" x14ac:dyDescent="0.25">
      <c r="P16476" s="167"/>
      <c r="Q16476" s="168"/>
    </row>
    <row r="16477" spans="16:17" ht="0" hidden="1" customHeight="1" x14ac:dyDescent="0.25">
      <c r="P16477" s="167"/>
      <c r="Q16477" s="168"/>
    </row>
    <row r="16478" spans="16:17" ht="0" hidden="1" customHeight="1" x14ac:dyDescent="0.25">
      <c r="P16478" s="167"/>
      <c r="Q16478" s="168"/>
    </row>
    <row r="16479" spans="16:17" ht="0" hidden="1" customHeight="1" x14ac:dyDescent="0.25">
      <c r="P16479" s="167"/>
      <c r="Q16479" s="168"/>
    </row>
    <row r="16480" spans="16:17" ht="0" hidden="1" customHeight="1" x14ac:dyDescent="0.25">
      <c r="P16480" s="167"/>
      <c r="Q16480" s="168"/>
    </row>
    <row r="16481" spans="16:17" ht="0" hidden="1" customHeight="1" x14ac:dyDescent="0.25">
      <c r="P16481" s="167"/>
      <c r="Q16481" s="168"/>
    </row>
    <row r="16482" spans="16:17" ht="0" hidden="1" customHeight="1" x14ac:dyDescent="0.25">
      <c r="P16482" s="167"/>
      <c r="Q16482" s="168"/>
    </row>
    <row r="16483" spans="16:17" ht="0" hidden="1" customHeight="1" x14ac:dyDescent="0.25">
      <c r="P16483" s="167"/>
      <c r="Q16483" s="168"/>
    </row>
    <row r="16484" spans="16:17" ht="0" hidden="1" customHeight="1" x14ac:dyDescent="0.25">
      <c r="P16484" s="167"/>
      <c r="Q16484" s="168"/>
    </row>
    <row r="16485" spans="16:17" ht="0" hidden="1" customHeight="1" x14ac:dyDescent="0.25">
      <c r="P16485" s="167"/>
      <c r="Q16485" s="168"/>
    </row>
    <row r="16486" spans="16:17" ht="0" hidden="1" customHeight="1" x14ac:dyDescent="0.25">
      <c r="P16486" s="167"/>
      <c r="Q16486" s="168"/>
    </row>
    <row r="16487" spans="16:17" ht="0" hidden="1" customHeight="1" x14ac:dyDescent="0.25">
      <c r="P16487" s="167"/>
      <c r="Q16487" s="168"/>
    </row>
    <row r="16488" spans="16:17" ht="0" hidden="1" customHeight="1" x14ac:dyDescent="0.25">
      <c r="P16488" s="167"/>
      <c r="Q16488" s="168"/>
    </row>
    <row r="16489" spans="16:17" ht="0" hidden="1" customHeight="1" x14ac:dyDescent="0.25">
      <c r="P16489" s="167"/>
      <c r="Q16489" s="168"/>
    </row>
    <row r="16490" spans="16:17" ht="0" hidden="1" customHeight="1" x14ac:dyDescent="0.25">
      <c r="P16490" s="167"/>
      <c r="Q16490" s="168"/>
    </row>
    <row r="16491" spans="16:17" ht="0" hidden="1" customHeight="1" x14ac:dyDescent="0.25">
      <c r="P16491" s="167"/>
      <c r="Q16491" s="168"/>
    </row>
    <row r="16492" spans="16:17" ht="0" hidden="1" customHeight="1" x14ac:dyDescent="0.25">
      <c r="P16492" s="167"/>
      <c r="Q16492" s="168"/>
    </row>
    <row r="16493" spans="16:17" ht="0" hidden="1" customHeight="1" x14ac:dyDescent="0.25">
      <c r="P16493" s="167"/>
      <c r="Q16493" s="168"/>
    </row>
    <row r="16494" spans="16:17" ht="0" hidden="1" customHeight="1" x14ac:dyDescent="0.25">
      <c r="P16494" s="167"/>
      <c r="Q16494" s="168"/>
    </row>
    <row r="16495" spans="16:17" ht="0" hidden="1" customHeight="1" x14ac:dyDescent="0.25">
      <c r="P16495" s="167"/>
      <c r="Q16495" s="168"/>
    </row>
    <row r="16496" spans="16:17" ht="0" hidden="1" customHeight="1" x14ac:dyDescent="0.25">
      <c r="P16496" s="167"/>
      <c r="Q16496" s="168"/>
    </row>
    <row r="16497" spans="16:17" ht="0" hidden="1" customHeight="1" x14ac:dyDescent="0.25">
      <c r="P16497" s="167"/>
      <c r="Q16497" s="168"/>
    </row>
    <row r="16498" spans="16:17" ht="0" hidden="1" customHeight="1" x14ac:dyDescent="0.25">
      <c r="P16498" s="167"/>
      <c r="Q16498" s="168"/>
    </row>
    <row r="16499" spans="16:17" ht="0" hidden="1" customHeight="1" x14ac:dyDescent="0.25">
      <c r="P16499" s="167"/>
      <c r="Q16499" s="168"/>
    </row>
    <row r="16500" spans="16:17" ht="0" hidden="1" customHeight="1" x14ac:dyDescent="0.25">
      <c r="P16500" s="167"/>
      <c r="Q16500" s="168"/>
    </row>
    <row r="16501" spans="16:17" ht="0" hidden="1" customHeight="1" x14ac:dyDescent="0.25">
      <c r="P16501" s="167"/>
      <c r="Q16501" s="168"/>
    </row>
    <row r="16502" spans="16:17" ht="0" hidden="1" customHeight="1" x14ac:dyDescent="0.25">
      <c r="P16502" s="167"/>
      <c r="Q16502" s="168"/>
    </row>
    <row r="16503" spans="16:17" ht="0" hidden="1" customHeight="1" x14ac:dyDescent="0.25">
      <c r="P16503" s="167"/>
      <c r="Q16503" s="168"/>
    </row>
    <row r="16504" spans="16:17" ht="0" hidden="1" customHeight="1" x14ac:dyDescent="0.25">
      <c r="P16504" s="167"/>
      <c r="Q16504" s="168"/>
    </row>
    <row r="16505" spans="16:17" ht="0" hidden="1" customHeight="1" x14ac:dyDescent="0.25">
      <c r="P16505" s="167"/>
      <c r="Q16505" s="168"/>
    </row>
    <row r="16506" spans="16:17" ht="0" hidden="1" customHeight="1" x14ac:dyDescent="0.25">
      <c r="P16506" s="167"/>
      <c r="Q16506" s="168"/>
    </row>
    <row r="16507" spans="16:17" ht="0" hidden="1" customHeight="1" x14ac:dyDescent="0.25">
      <c r="P16507" s="167"/>
      <c r="Q16507" s="168"/>
    </row>
    <row r="16508" spans="16:17" ht="0" hidden="1" customHeight="1" x14ac:dyDescent="0.25">
      <c r="P16508" s="167"/>
      <c r="Q16508" s="168"/>
    </row>
    <row r="16509" spans="16:17" ht="0" hidden="1" customHeight="1" x14ac:dyDescent="0.25">
      <c r="P16509" s="167"/>
      <c r="Q16509" s="168"/>
    </row>
    <row r="16510" spans="16:17" ht="0" hidden="1" customHeight="1" x14ac:dyDescent="0.25">
      <c r="P16510" s="167"/>
      <c r="Q16510" s="168"/>
    </row>
    <row r="16511" spans="16:17" ht="0" hidden="1" customHeight="1" x14ac:dyDescent="0.25">
      <c r="P16511" s="167"/>
      <c r="Q16511" s="168"/>
    </row>
    <row r="16512" spans="16:17" ht="0" hidden="1" customHeight="1" x14ac:dyDescent="0.25">
      <c r="P16512" s="167"/>
      <c r="Q16512" s="168"/>
    </row>
    <row r="16513" spans="16:17" ht="0" hidden="1" customHeight="1" x14ac:dyDescent="0.25">
      <c r="P16513" s="167"/>
      <c r="Q16513" s="168"/>
    </row>
    <row r="16514" spans="16:17" ht="0" hidden="1" customHeight="1" x14ac:dyDescent="0.25">
      <c r="P16514" s="167"/>
      <c r="Q16514" s="168"/>
    </row>
    <row r="16515" spans="16:17" ht="0" hidden="1" customHeight="1" x14ac:dyDescent="0.25">
      <c r="P16515" s="167"/>
      <c r="Q16515" s="168"/>
    </row>
    <row r="16516" spans="16:17" ht="0" hidden="1" customHeight="1" x14ac:dyDescent="0.25">
      <c r="P16516" s="167"/>
      <c r="Q16516" s="168"/>
    </row>
    <row r="16517" spans="16:17" ht="0" hidden="1" customHeight="1" x14ac:dyDescent="0.25">
      <c r="P16517" s="167"/>
      <c r="Q16517" s="168"/>
    </row>
    <row r="16518" spans="16:17" ht="0" hidden="1" customHeight="1" x14ac:dyDescent="0.25">
      <c r="P16518" s="167"/>
      <c r="Q16518" s="168"/>
    </row>
    <row r="16519" spans="16:17" ht="0" hidden="1" customHeight="1" x14ac:dyDescent="0.25">
      <c r="P16519" s="167"/>
      <c r="Q16519" s="168"/>
    </row>
    <row r="16520" spans="16:17" ht="0" hidden="1" customHeight="1" x14ac:dyDescent="0.25">
      <c r="P16520" s="167"/>
      <c r="Q16520" s="168"/>
    </row>
    <row r="16521" spans="16:17" ht="0" hidden="1" customHeight="1" x14ac:dyDescent="0.25">
      <c r="P16521" s="167"/>
      <c r="Q16521" s="168"/>
    </row>
    <row r="16522" spans="16:17" ht="0" hidden="1" customHeight="1" x14ac:dyDescent="0.25">
      <c r="P16522" s="167"/>
      <c r="Q16522" s="168"/>
    </row>
    <row r="16523" spans="16:17" ht="0" hidden="1" customHeight="1" x14ac:dyDescent="0.25">
      <c r="P16523" s="167"/>
      <c r="Q16523" s="168"/>
    </row>
    <row r="16524" spans="16:17" ht="0" hidden="1" customHeight="1" x14ac:dyDescent="0.25">
      <c r="P16524" s="167"/>
      <c r="Q16524" s="168"/>
    </row>
    <row r="16525" spans="16:17" ht="0" hidden="1" customHeight="1" x14ac:dyDescent="0.25">
      <c r="P16525" s="167"/>
      <c r="Q16525" s="168"/>
    </row>
    <row r="16526" spans="16:17" ht="0" hidden="1" customHeight="1" x14ac:dyDescent="0.25">
      <c r="P16526" s="167"/>
      <c r="Q16526" s="168"/>
    </row>
    <row r="16527" spans="16:17" ht="0" hidden="1" customHeight="1" x14ac:dyDescent="0.25">
      <c r="P16527" s="167"/>
      <c r="Q16527" s="168"/>
    </row>
    <row r="16528" spans="16:17" ht="0" hidden="1" customHeight="1" x14ac:dyDescent="0.25">
      <c r="P16528" s="167"/>
      <c r="Q16528" s="168"/>
    </row>
    <row r="16529" spans="16:17" ht="0" hidden="1" customHeight="1" x14ac:dyDescent="0.25">
      <c r="P16529" s="167"/>
      <c r="Q16529" s="168"/>
    </row>
    <row r="16530" spans="16:17" ht="0" hidden="1" customHeight="1" x14ac:dyDescent="0.25">
      <c r="P16530" s="167"/>
      <c r="Q16530" s="168"/>
    </row>
    <row r="16531" spans="16:17" ht="0" hidden="1" customHeight="1" x14ac:dyDescent="0.25">
      <c r="P16531" s="167"/>
      <c r="Q16531" s="168"/>
    </row>
    <row r="16532" spans="16:17" ht="0" hidden="1" customHeight="1" x14ac:dyDescent="0.25">
      <c r="P16532" s="167"/>
      <c r="Q16532" s="168"/>
    </row>
    <row r="16533" spans="16:17" ht="0" hidden="1" customHeight="1" x14ac:dyDescent="0.25">
      <c r="P16533" s="167"/>
      <c r="Q16533" s="168"/>
    </row>
    <row r="16534" spans="16:17" ht="0" hidden="1" customHeight="1" x14ac:dyDescent="0.25">
      <c r="P16534" s="167"/>
      <c r="Q16534" s="168"/>
    </row>
    <row r="16535" spans="16:17" ht="0" hidden="1" customHeight="1" x14ac:dyDescent="0.25">
      <c r="P16535" s="167"/>
      <c r="Q16535" s="168"/>
    </row>
    <row r="16536" spans="16:17" ht="0" hidden="1" customHeight="1" x14ac:dyDescent="0.25">
      <c r="P16536" s="167"/>
      <c r="Q16536" s="168"/>
    </row>
    <row r="16537" spans="16:17" ht="0" hidden="1" customHeight="1" x14ac:dyDescent="0.25">
      <c r="P16537" s="167"/>
      <c r="Q16537" s="168"/>
    </row>
    <row r="16538" spans="16:17" ht="0" hidden="1" customHeight="1" x14ac:dyDescent="0.25">
      <c r="P16538" s="167"/>
      <c r="Q16538" s="168"/>
    </row>
    <row r="16539" spans="16:17" ht="0" hidden="1" customHeight="1" x14ac:dyDescent="0.25">
      <c r="P16539" s="167"/>
      <c r="Q16539" s="168"/>
    </row>
    <row r="16540" spans="16:17" ht="0" hidden="1" customHeight="1" x14ac:dyDescent="0.25">
      <c r="P16540" s="167"/>
      <c r="Q16540" s="168"/>
    </row>
    <row r="16541" spans="16:17" ht="0" hidden="1" customHeight="1" x14ac:dyDescent="0.25">
      <c r="P16541" s="167"/>
      <c r="Q16541" s="168"/>
    </row>
    <row r="16542" spans="16:17" ht="0" hidden="1" customHeight="1" x14ac:dyDescent="0.25">
      <c r="P16542" s="167"/>
      <c r="Q16542" s="168"/>
    </row>
    <row r="16543" spans="16:17" ht="0" hidden="1" customHeight="1" x14ac:dyDescent="0.25">
      <c r="P16543" s="167"/>
      <c r="Q16543" s="168"/>
    </row>
    <row r="16544" spans="16:17" ht="0" hidden="1" customHeight="1" x14ac:dyDescent="0.25">
      <c r="P16544" s="167"/>
      <c r="Q16544" s="168"/>
    </row>
    <row r="16545" spans="16:17" ht="0" hidden="1" customHeight="1" x14ac:dyDescent="0.25">
      <c r="P16545" s="167"/>
      <c r="Q16545" s="168"/>
    </row>
    <row r="16546" spans="16:17" ht="0" hidden="1" customHeight="1" x14ac:dyDescent="0.25">
      <c r="P16546" s="167"/>
      <c r="Q16546" s="168"/>
    </row>
    <row r="16547" spans="16:17" ht="0" hidden="1" customHeight="1" x14ac:dyDescent="0.25">
      <c r="P16547" s="167"/>
      <c r="Q16547" s="168"/>
    </row>
    <row r="16548" spans="16:17" ht="0" hidden="1" customHeight="1" x14ac:dyDescent="0.25">
      <c r="P16548" s="167"/>
      <c r="Q16548" s="168"/>
    </row>
    <row r="16549" spans="16:17" ht="0" hidden="1" customHeight="1" x14ac:dyDescent="0.25">
      <c r="P16549" s="167"/>
      <c r="Q16549" s="168"/>
    </row>
    <row r="16550" spans="16:17" ht="0" hidden="1" customHeight="1" x14ac:dyDescent="0.25">
      <c r="P16550" s="167"/>
      <c r="Q16550" s="168"/>
    </row>
    <row r="16551" spans="16:17" ht="0" hidden="1" customHeight="1" x14ac:dyDescent="0.25">
      <c r="P16551" s="167"/>
      <c r="Q16551" s="168"/>
    </row>
    <row r="16552" spans="16:17" ht="0" hidden="1" customHeight="1" x14ac:dyDescent="0.25">
      <c r="P16552" s="167"/>
      <c r="Q16552" s="168"/>
    </row>
    <row r="16553" spans="16:17" ht="0" hidden="1" customHeight="1" x14ac:dyDescent="0.25">
      <c r="P16553" s="167"/>
      <c r="Q16553" s="168"/>
    </row>
    <row r="16554" spans="16:17" ht="0" hidden="1" customHeight="1" x14ac:dyDescent="0.25">
      <c r="P16554" s="167"/>
      <c r="Q16554" s="168"/>
    </row>
    <row r="16555" spans="16:17" ht="0" hidden="1" customHeight="1" x14ac:dyDescent="0.25">
      <c r="P16555" s="167"/>
      <c r="Q16555" s="168"/>
    </row>
    <row r="16556" spans="16:17" ht="0" hidden="1" customHeight="1" x14ac:dyDescent="0.25">
      <c r="P16556" s="167"/>
      <c r="Q16556" s="168"/>
    </row>
    <row r="16557" spans="16:17" ht="0" hidden="1" customHeight="1" x14ac:dyDescent="0.25">
      <c r="P16557" s="167"/>
      <c r="Q16557" s="168"/>
    </row>
    <row r="16558" spans="16:17" ht="0" hidden="1" customHeight="1" x14ac:dyDescent="0.25">
      <c r="P16558" s="167"/>
      <c r="Q16558" s="168"/>
    </row>
    <row r="16559" spans="16:17" ht="0" hidden="1" customHeight="1" x14ac:dyDescent="0.25">
      <c r="P16559" s="167"/>
      <c r="Q16559" s="168"/>
    </row>
    <row r="16560" spans="16:17" ht="0" hidden="1" customHeight="1" x14ac:dyDescent="0.25">
      <c r="P16560" s="167"/>
      <c r="Q16560" s="168"/>
    </row>
    <row r="16561" spans="16:17" ht="0" hidden="1" customHeight="1" x14ac:dyDescent="0.25">
      <c r="P16561" s="167"/>
      <c r="Q16561" s="168"/>
    </row>
    <row r="16562" spans="16:17" ht="0" hidden="1" customHeight="1" x14ac:dyDescent="0.25">
      <c r="P16562" s="167"/>
      <c r="Q16562" s="168"/>
    </row>
    <row r="16563" spans="16:17" ht="0" hidden="1" customHeight="1" x14ac:dyDescent="0.25">
      <c r="P16563" s="167"/>
      <c r="Q16563" s="168"/>
    </row>
    <row r="16564" spans="16:17" ht="0" hidden="1" customHeight="1" x14ac:dyDescent="0.25">
      <c r="P16564" s="167"/>
      <c r="Q16564" s="168"/>
    </row>
    <row r="16565" spans="16:17" ht="0" hidden="1" customHeight="1" x14ac:dyDescent="0.25">
      <c r="P16565" s="167"/>
      <c r="Q16565" s="168"/>
    </row>
    <row r="16566" spans="16:17" ht="0" hidden="1" customHeight="1" x14ac:dyDescent="0.25">
      <c r="P16566" s="167"/>
      <c r="Q16566" s="168"/>
    </row>
    <row r="16567" spans="16:17" ht="0" hidden="1" customHeight="1" x14ac:dyDescent="0.25">
      <c r="P16567" s="167"/>
      <c r="Q16567" s="168"/>
    </row>
    <row r="16568" spans="16:17" ht="0" hidden="1" customHeight="1" x14ac:dyDescent="0.25">
      <c r="P16568" s="167"/>
      <c r="Q16568" s="168"/>
    </row>
    <row r="16569" spans="16:17" ht="0" hidden="1" customHeight="1" x14ac:dyDescent="0.25">
      <c r="P16569" s="167"/>
      <c r="Q16569" s="168"/>
    </row>
    <row r="16570" spans="16:17" ht="0" hidden="1" customHeight="1" x14ac:dyDescent="0.25">
      <c r="P16570" s="167"/>
      <c r="Q16570" s="168"/>
    </row>
    <row r="16571" spans="16:17" ht="0" hidden="1" customHeight="1" x14ac:dyDescent="0.25">
      <c r="P16571" s="167"/>
      <c r="Q16571" s="168"/>
    </row>
    <row r="16572" spans="16:17" ht="0" hidden="1" customHeight="1" x14ac:dyDescent="0.25">
      <c r="P16572" s="167"/>
      <c r="Q16572" s="168"/>
    </row>
    <row r="16573" spans="16:17" ht="0" hidden="1" customHeight="1" x14ac:dyDescent="0.25">
      <c r="P16573" s="167"/>
      <c r="Q16573" s="168"/>
    </row>
    <row r="16574" spans="16:17" ht="0" hidden="1" customHeight="1" x14ac:dyDescent="0.25">
      <c r="P16574" s="167"/>
      <c r="Q16574" s="168"/>
    </row>
    <row r="16575" spans="16:17" ht="0" hidden="1" customHeight="1" x14ac:dyDescent="0.25">
      <c r="P16575" s="167"/>
      <c r="Q16575" s="168"/>
    </row>
    <row r="16576" spans="16:17" ht="0" hidden="1" customHeight="1" x14ac:dyDescent="0.25">
      <c r="P16576" s="167"/>
      <c r="Q16576" s="168"/>
    </row>
    <row r="16577" spans="16:17" ht="0" hidden="1" customHeight="1" x14ac:dyDescent="0.25">
      <c r="P16577" s="167"/>
      <c r="Q16577" s="168"/>
    </row>
    <row r="16578" spans="16:17" ht="0" hidden="1" customHeight="1" x14ac:dyDescent="0.25">
      <c r="P16578" s="167"/>
      <c r="Q16578" s="168"/>
    </row>
    <row r="16579" spans="16:17" ht="0" hidden="1" customHeight="1" x14ac:dyDescent="0.25">
      <c r="P16579" s="167"/>
      <c r="Q16579" s="168"/>
    </row>
    <row r="16580" spans="16:17" ht="0" hidden="1" customHeight="1" x14ac:dyDescent="0.25">
      <c r="P16580" s="167"/>
      <c r="Q16580" s="168"/>
    </row>
    <row r="16581" spans="16:17" ht="0" hidden="1" customHeight="1" x14ac:dyDescent="0.25">
      <c r="P16581" s="167"/>
      <c r="Q16581" s="168"/>
    </row>
    <row r="16582" spans="16:17" ht="0" hidden="1" customHeight="1" x14ac:dyDescent="0.25">
      <c r="P16582" s="167"/>
      <c r="Q16582" s="168"/>
    </row>
    <row r="16583" spans="16:17" ht="0" hidden="1" customHeight="1" x14ac:dyDescent="0.25">
      <c r="P16583" s="167"/>
      <c r="Q16583" s="168"/>
    </row>
    <row r="16584" spans="16:17" ht="0" hidden="1" customHeight="1" x14ac:dyDescent="0.25">
      <c r="P16584" s="167"/>
      <c r="Q16584" s="168"/>
    </row>
    <row r="16585" spans="16:17" ht="0" hidden="1" customHeight="1" x14ac:dyDescent="0.25">
      <c r="P16585" s="167"/>
      <c r="Q16585" s="168"/>
    </row>
    <row r="16586" spans="16:17" ht="0" hidden="1" customHeight="1" x14ac:dyDescent="0.25">
      <c r="P16586" s="167"/>
      <c r="Q16586" s="168"/>
    </row>
    <row r="16587" spans="16:17" ht="0" hidden="1" customHeight="1" x14ac:dyDescent="0.25">
      <c r="P16587" s="167"/>
      <c r="Q16587" s="168"/>
    </row>
    <row r="16588" spans="16:17" ht="0" hidden="1" customHeight="1" x14ac:dyDescent="0.25">
      <c r="P16588" s="167"/>
      <c r="Q16588" s="168"/>
    </row>
    <row r="16589" spans="16:17" ht="0" hidden="1" customHeight="1" x14ac:dyDescent="0.25">
      <c r="P16589" s="167"/>
      <c r="Q16589" s="168"/>
    </row>
    <row r="16590" spans="16:17" ht="0" hidden="1" customHeight="1" x14ac:dyDescent="0.25">
      <c r="P16590" s="167"/>
      <c r="Q16590" s="168"/>
    </row>
    <row r="16591" spans="16:17" ht="0" hidden="1" customHeight="1" x14ac:dyDescent="0.25">
      <c r="P16591" s="167"/>
      <c r="Q16591" s="168"/>
    </row>
    <row r="16592" spans="16:17" ht="0" hidden="1" customHeight="1" x14ac:dyDescent="0.25">
      <c r="P16592" s="167"/>
      <c r="Q16592" s="168"/>
    </row>
    <row r="16593" spans="16:17" ht="0" hidden="1" customHeight="1" x14ac:dyDescent="0.25">
      <c r="P16593" s="167"/>
      <c r="Q16593" s="168"/>
    </row>
    <row r="16594" spans="16:17" ht="0" hidden="1" customHeight="1" x14ac:dyDescent="0.25">
      <c r="P16594" s="167"/>
      <c r="Q16594" s="168"/>
    </row>
    <row r="16595" spans="16:17" ht="0" hidden="1" customHeight="1" x14ac:dyDescent="0.25">
      <c r="P16595" s="167"/>
      <c r="Q16595" s="168"/>
    </row>
    <row r="16596" spans="16:17" ht="0" hidden="1" customHeight="1" x14ac:dyDescent="0.25">
      <c r="P16596" s="167"/>
      <c r="Q16596" s="168"/>
    </row>
    <row r="16597" spans="16:17" ht="0" hidden="1" customHeight="1" x14ac:dyDescent="0.25">
      <c r="P16597" s="167"/>
      <c r="Q16597" s="168"/>
    </row>
    <row r="16598" spans="16:17" ht="0" hidden="1" customHeight="1" x14ac:dyDescent="0.25">
      <c r="P16598" s="167"/>
      <c r="Q16598" s="168"/>
    </row>
    <row r="16599" spans="16:17" ht="0" hidden="1" customHeight="1" x14ac:dyDescent="0.25">
      <c r="P16599" s="167"/>
      <c r="Q16599" s="168"/>
    </row>
    <row r="16600" spans="16:17" ht="0" hidden="1" customHeight="1" x14ac:dyDescent="0.25">
      <c r="P16600" s="167"/>
      <c r="Q16600" s="168"/>
    </row>
    <row r="16601" spans="16:17" ht="0" hidden="1" customHeight="1" x14ac:dyDescent="0.25">
      <c r="P16601" s="167"/>
      <c r="Q16601" s="168"/>
    </row>
    <row r="16602" spans="16:17" ht="0" hidden="1" customHeight="1" x14ac:dyDescent="0.25">
      <c r="P16602" s="167"/>
      <c r="Q16602" s="168"/>
    </row>
    <row r="16603" spans="16:17" ht="0" hidden="1" customHeight="1" x14ac:dyDescent="0.25">
      <c r="P16603" s="167"/>
      <c r="Q16603" s="168"/>
    </row>
    <row r="16604" spans="16:17" ht="0" hidden="1" customHeight="1" x14ac:dyDescent="0.25">
      <c r="P16604" s="167"/>
      <c r="Q16604" s="168"/>
    </row>
    <row r="16605" spans="16:17" ht="0" hidden="1" customHeight="1" x14ac:dyDescent="0.25">
      <c r="P16605" s="167"/>
      <c r="Q16605" s="168"/>
    </row>
    <row r="16606" spans="16:17" ht="0" hidden="1" customHeight="1" x14ac:dyDescent="0.25">
      <c r="P16606" s="167"/>
      <c r="Q16606" s="168"/>
    </row>
    <row r="16607" spans="16:17" ht="0" hidden="1" customHeight="1" x14ac:dyDescent="0.25">
      <c r="P16607" s="167"/>
      <c r="Q16607" s="168"/>
    </row>
    <row r="16608" spans="16:17" ht="0" hidden="1" customHeight="1" x14ac:dyDescent="0.25">
      <c r="P16608" s="167"/>
      <c r="Q16608" s="168"/>
    </row>
    <row r="16609" spans="16:17" ht="0" hidden="1" customHeight="1" x14ac:dyDescent="0.25">
      <c r="P16609" s="167"/>
      <c r="Q16609" s="168"/>
    </row>
    <row r="16610" spans="16:17" ht="0" hidden="1" customHeight="1" x14ac:dyDescent="0.25">
      <c r="P16610" s="167"/>
      <c r="Q16610" s="168"/>
    </row>
    <row r="16611" spans="16:17" ht="0" hidden="1" customHeight="1" x14ac:dyDescent="0.25">
      <c r="P16611" s="167"/>
      <c r="Q16611" s="168"/>
    </row>
    <row r="16612" spans="16:17" ht="0" hidden="1" customHeight="1" x14ac:dyDescent="0.25">
      <c r="P16612" s="167"/>
      <c r="Q16612" s="168"/>
    </row>
    <row r="16613" spans="16:17" ht="0" hidden="1" customHeight="1" x14ac:dyDescent="0.25">
      <c r="P16613" s="167"/>
      <c r="Q16613" s="168"/>
    </row>
    <row r="16614" spans="16:17" ht="0" hidden="1" customHeight="1" x14ac:dyDescent="0.25">
      <c r="P16614" s="167"/>
      <c r="Q16614" s="168"/>
    </row>
    <row r="16615" spans="16:17" ht="0" hidden="1" customHeight="1" x14ac:dyDescent="0.25">
      <c r="P16615" s="167"/>
      <c r="Q16615" s="168"/>
    </row>
    <row r="16616" spans="16:17" ht="0" hidden="1" customHeight="1" x14ac:dyDescent="0.25">
      <c r="P16616" s="167"/>
      <c r="Q16616" s="168"/>
    </row>
    <row r="16617" spans="16:17" ht="0" hidden="1" customHeight="1" x14ac:dyDescent="0.25">
      <c r="P16617" s="167"/>
      <c r="Q16617" s="168"/>
    </row>
    <row r="16618" spans="16:17" ht="0" hidden="1" customHeight="1" x14ac:dyDescent="0.25">
      <c r="P16618" s="167"/>
      <c r="Q16618" s="168"/>
    </row>
    <row r="16619" spans="16:17" ht="0" hidden="1" customHeight="1" x14ac:dyDescent="0.25">
      <c r="P16619" s="167"/>
      <c r="Q16619" s="168"/>
    </row>
    <row r="16620" spans="16:17" ht="0" hidden="1" customHeight="1" x14ac:dyDescent="0.25">
      <c r="P16620" s="167"/>
      <c r="Q16620" s="168"/>
    </row>
    <row r="16621" spans="16:17" ht="0" hidden="1" customHeight="1" x14ac:dyDescent="0.25">
      <c r="P16621" s="167"/>
      <c r="Q16621" s="168"/>
    </row>
    <row r="16622" spans="16:17" ht="0" hidden="1" customHeight="1" x14ac:dyDescent="0.25">
      <c r="P16622" s="167"/>
      <c r="Q16622" s="168"/>
    </row>
    <row r="16623" spans="16:17" ht="0" hidden="1" customHeight="1" x14ac:dyDescent="0.25">
      <c r="P16623" s="167"/>
      <c r="Q16623" s="168"/>
    </row>
    <row r="16624" spans="16:17" ht="0" hidden="1" customHeight="1" x14ac:dyDescent="0.25">
      <c r="P16624" s="167"/>
      <c r="Q16624" s="168"/>
    </row>
    <row r="16625" spans="16:17" ht="0" hidden="1" customHeight="1" x14ac:dyDescent="0.25">
      <c r="P16625" s="167"/>
      <c r="Q16625" s="168"/>
    </row>
    <row r="16626" spans="16:17" ht="0" hidden="1" customHeight="1" x14ac:dyDescent="0.25">
      <c r="P16626" s="167"/>
      <c r="Q16626" s="168"/>
    </row>
    <row r="16627" spans="16:17" ht="0" hidden="1" customHeight="1" x14ac:dyDescent="0.25">
      <c r="P16627" s="167"/>
      <c r="Q16627" s="168"/>
    </row>
    <row r="16628" spans="16:17" ht="0" hidden="1" customHeight="1" x14ac:dyDescent="0.25">
      <c r="P16628" s="167"/>
      <c r="Q16628" s="168"/>
    </row>
    <row r="16629" spans="16:17" ht="0" hidden="1" customHeight="1" x14ac:dyDescent="0.25">
      <c r="P16629" s="167"/>
      <c r="Q16629" s="168"/>
    </row>
    <row r="16630" spans="16:17" ht="0" hidden="1" customHeight="1" x14ac:dyDescent="0.25">
      <c r="P16630" s="167"/>
      <c r="Q16630" s="168"/>
    </row>
    <row r="16631" spans="16:17" ht="0" hidden="1" customHeight="1" x14ac:dyDescent="0.25">
      <c r="P16631" s="167"/>
      <c r="Q16631" s="168"/>
    </row>
    <row r="16632" spans="16:17" ht="0" hidden="1" customHeight="1" x14ac:dyDescent="0.25">
      <c r="P16632" s="167"/>
      <c r="Q16632" s="168"/>
    </row>
    <row r="16633" spans="16:17" ht="0" hidden="1" customHeight="1" x14ac:dyDescent="0.25">
      <c r="P16633" s="167"/>
      <c r="Q16633" s="168"/>
    </row>
    <row r="16634" spans="16:17" ht="0" hidden="1" customHeight="1" x14ac:dyDescent="0.25">
      <c r="P16634" s="167"/>
      <c r="Q16634" s="168"/>
    </row>
    <row r="16635" spans="16:17" ht="0" hidden="1" customHeight="1" x14ac:dyDescent="0.25">
      <c r="P16635" s="167"/>
      <c r="Q16635" s="168"/>
    </row>
    <row r="16636" spans="16:17" ht="0" hidden="1" customHeight="1" x14ac:dyDescent="0.25">
      <c r="P16636" s="167"/>
      <c r="Q16636" s="168"/>
    </row>
    <row r="16637" spans="16:17" ht="0" hidden="1" customHeight="1" x14ac:dyDescent="0.25">
      <c r="P16637" s="167"/>
      <c r="Q16637" s="168"/>
    </row>
    <row r="16638" spans="16:17" ht="0" hidden="1" customHeight="1" x14ac:dyDescent="0.25">
      <c r="P16638" s="167"/>
      <c r="Q16638" s="168"/>
    </row>
    <row r="16639" spans="16:17" ht="0" hidden="1" customHeight="1" x14ac:dyDescent="0.25">
      <c r="P16639" s="167"/>
      <c r="Q16639" s="168"/>
    </row>
    <row r="16640" spans="16:17" ht="0" hidden="1" customHeight="1" x14ac:dyDescent="0.25">
      <c r="P16640" s="167"/>
      <c r="Q16640" s="168"/>
    </row>
    <row r="16641" spans="16:17" ht="0" hidden="1" customHeight="1" x14ac:dyDescent="0.25">
      <c r="P16641" s="167"/>
      <c r="Q16641" s="168"/>
    </row>
    <row r="16642" spans="16:17" ht="0" hidden="1" customHeight="1" x14ac:dyDescent="0.25">
      <c r="P16642" s="167"/>
      <c r="Q16642" s="168"/>
    </row>
    <row r="16643" spans="16:17" ht="0" hidden="1" customHeight="1" x14ac:dyDescent="0.25">
      <c r="P16643" s="167"/>
      <c r="Q16643" s="168"/>
    </row>
    <row r="16644" spans="16:17" ht="0" hidden="1" customHeight="1" x14ac:dyDescent="0.25">
      <c r="P16644" s="167"/>
      <c r="Q16644" s="168"/>
    </row>
    <row r="16645" spans="16:17" ht="0" hidden="1" customHeight="1" x14ac:dyDescent="0.25">
      <c r="P16645" s="167"/>
      <c r="Q16645" s="168"/>
    </row>
    <row r="16646" spans="16:17" ht="0" hidden="1" customHeight="1" x14ac:dyDescent="0.25">
      <c r="P16646" s="167"/>
      <c r="Q16646" s="168"/>
    </row>
    <row r="16647" spans="16:17" ht="0" hidden="1" customHeight="1" x14ac:dyDescent="0.25">
      <c r="P16647" s="167"/>
      <c r="Q16647" s="168"/>
    </row>
    <row r="16648" spans="16:17" ht="0" hidden="1" customHeight="1" x14ac:dyDescent="0.25">
      <c r="P16648" s="167"/>
      <c r="Q16648" s="168"/>
    </row>
    <row r="16649" spans="16:17" ht="0" hidden="1" customHeight="1" x14ac:dyDescent="0.25">
      <c r="P16649" s="167"/>
      <c r="Q16649" s="168"/>
    </row>
    <row r="16650" spans="16:17" ht="0" hidden="1" customHeight="1" x14ac:dyDescent="0.25">
      <c r="P16650" s="167"/>
      <c r="Q16650" s="168"/>
    </row>
    <row r="16651" spans="16:17" ht="0" hidden="1" customHeight="1" x14ac:dyDescent="0.25">
      <c r="P16651" s="167"/>
      <c r="Q16651" s="168"/>
    </row>
    <row r="16652" spans="16:17" ht="0" hidden="1" customHeight="1" x14ac:dyDescent="0.25">
      <c r="P16652" s="167"/>
      <c r="Q16652" s="168"/>
    </row>
    <row r="16653" spans="16:17" ht="0" hidden="1" customHeight="1" x14ac:dyDescent="0.25">
      <c r="P16653" s="167"/>
      <c r="Q16653" s="168"/>
    </row>
    <row r="16654" spans="16:17" ht="0" hidden="1" customHeight="1" x14ac:dyDescent="0.25">
      <c r="P16654" s="167"/>
      <c r="Q16654" s="168"/>
    </row>
    <row r="16655" spans="16:17" ht="0" hidden="1" customHeight="1" x14ac:dyDescent="0.25">
      <c r="P16655" s="167"/>
      <c r="Q16655" s="168"/>
    </row>
    <row r="16656" spans="16:17" ht="0" hidden="1" customHeight="1" x14ac:dyDescent="0.25">
      <c r="P16656" s="167"/>
      <c r="Q16656" s="168"/>
    </row>
    <row r="16657" spans="16:17" ht="0" hidden="1" customHeight="1" x14ac:dyDescent="0.25">
      <c r="P16657" s="167"/>
      <c r="Q16657" s="168"/>
    </row>
    <row r="16658" spans="16:17" ht="0" hidden="1" customHeight="1" x14ac:dyDescent="0.25">
      <c r="P16658" s="167"/>
      <c r="Q16658" s="168"/>
    </row>
    <row r="16659" spans="16:17" ht="0" hidden="1" customHeight="1" x14ac:dyDescent="0.25">
      <c r="P16659" s="167"/>
      <c r="Q16659" s="168"/>
    </row>
    <row r="16660" spans="16:17" ht="0" hidden="1" customHeight="1" x14ac:dyDescent="0.25">
      <c r="P16660" s="167"/>
      <c r="Q16660" s="168"/>
    </row>
    <row r="16661" spans="16:17" ht="0" hidden="1" customHeight="1" x14ac:dyDescent="0.25">
      <c r="P16661" s="167"/>
      <c r="Q16661" s="168"/>
    </row>
    <row r="16662" spans="16:17" ht="0" hidden="1" customHeight="1" x14ac:dyDescent="0.25">
      <c r="P16662" s="167"/>
      <c r="Q16662" s="168"/>
    </row>
    <row r="16663" spans="16:17" ht="0" hidden="1" customHeight="1" x14ac:dyDescent="0.25">
      <c r="P16663" s="167"/>
      <c r="Q16663" s="168"/>
    </row>
    <row r="16664" spans="16:17" ht="0" hidden="1" customHeight="1" x14ac:dyDescent="0.25">
      <c r="P16664" s="167"/>
      <c r="Q16664" s="168"/>
    </row>
    <row r="16665" spans="16:17" ht="0" hidden="1" customHeight="1" x14ac:dyDescent="0.25">
      <c r="P16665" s="167"/>
      <c r="Q16665" s="168"/>
    </row>
    <row r="16666" spans="16:17" ht="0" hidden="1" customHeight="1" x14ac:dyDescent="0.25">
      <c r="P16666" s="167"/>
      <c r="Q16666" s="168"/>
    </row>
    <row r="16667" spans="16:17" ht="0" hidden="1" customHeight="1" x14ac:dyDescent="0.25">
      <c r="P16667" s="167"/>
      <c r="Q16667" s="168"/>
    </row>
    <row r="16668" spans="16:17" ht="0" hidden="1" customHeight="1" x14ac:dyDescent="0.25">
      <c r="P16668" s="167"/>
      <c r="Q16668" s="168"/>
    </row>
    <row r="16669" spans="16:17" ht="0" hidden="1" customHeight="1" x14ac:dyDescent="0.25">
      <c r="P16669" s="167"/>
      <c r="Q16669" s="168"/>
    </row>
    <row r="16670" spans="16:17" ht="0" hidden="1" customHeight="1" x14ac:dyDescent="0.25">
      <c r="P16670" s="167"/>
      <c r="Q16670" s="168"/>
    </row>
    <row r="16671" spans="16:17" ht="0" hidden="1" customHeight="1" x14ac:dyDescent="0.25">
      <c r="P16671" s="167"/>
      <c r="Q16671" s="168"/>
    </row>
    <row r="16672" spans="16:17" ht="0" hidden="1" customHeight="1" x14ac:dyDescent="0.25">
      <c r="P16672" s="167"/>
      <c r="Q16672" s="168"/>
    </row>
    <row r="16673" spans="16:17" ht="0" hidden="1" customHeight="1" x14ac:dyDescent="0.25">
      <c r="P16673" s="167"/>
      <c r="Q16673" s="168"/>
    </row>
    <row r="16674" spans="16:17" ht="0" hidden="1" customHeight="1" x14ac:dyDescent="0.25">
      <c r="P16674" s="167"/>
      <c r="Q16674" s="168"/>
    </row>
    <row r="16675" spans="16:17" ht="0" hidden="1" customHeight="1" x14ac:dyDescent="0.25">
      <c r="P16675" s="167"/>
      <c r="Q16675" s="168"/>
    </row>
    <row r="16676" spans="16:17" ht="0" hidden="1" customHeight="1" x14ac:dyDescent="0.25">
      <c r="P16676" s="167"/>
      <c r="Q16676" s="168"/>
    </row>
    <row r="16677" spans="16:17" ht="0" hidden="1" customHeight="1" x14ac:dyDescent="0.25">
      <c r="P16677" s="167"/>
      <c r="Q16677" s="168"/>
    </row>
    <row r="16678" spans="16:17" ht="0" hidden="1" customHeight="1" x14ac:dyDescent="0.25">
      <c r="P16678" s="167"/>
      <c r="Q16678" s="168"/>
    </row>
    <row r="16679" spans="16:17" ht="0" hidden="1" customHeight="1" x14ac:dyDescent="0.25">
      <c r="P16679" s="167"/>
      <c r="Q16679" s="168"/>
    </row>
    <row r="16680" spans="16:17" ht="0" hidden="1" customHeight="1" x14ac:dyDescent="0.25">
      <c r="P16680" s="167"/>
      <c r="Q16680" s="168"/>
    </row>
    <row r="16681" spans="16:17" ht="0" hidden="1" customHeight="1" x14ac:dyDescent="0.25">
      <c r="P16681" s="167"/>
      <c r="Q16681" s="168"/>
    </row>
    <row r="16682" spans="16:17" ht="0" hidden="1" customHeight="1" x14ac:dyDescent="0.25">
      <c r="P16682" s="167"/>
      <c r="Q16682" s="168"/>
    </row>
    <row r="16683" spans="16:17" ht="0" hidden="1" customHeight="1" x14ac:dyDescent="0.25">
      <c r="P16683" s="167"/>
      <c r="Q16683" s="168"/>
    </row>
    <row r="16684" spans="16:17" ht="0" hidden="1" customHeight="1" x14ac:dyDescent="0.25">
      <c r="P16684" s="167"/>
      <c r="Q16684" s="168"/>
    </row>
    <row r="16685" spans="16:17" ht="0" hidden="1" customHeight="1" x14ac:dyDescent="0.25">
      <c r="P16685" s="167"/>
      <c r="Q16685" s="168"/>
    </row>
    <row r="16686" spans="16:17" ht="0" hidden="1" customHeight="1" x14ac:dyDescent="0.25">
      <c r="P16686" s="167"/>
      <c r="Q16686" s="168"/>
    </row>
    <row r="16687" spans="16:17" ht="0" hidden="1" customHeight="1" x14ac:dyDescent="0.25">
      <c r="P16687" s="167"/>
      <c r="Q16687" s="168"/>
    </row>
    <row r="16688" spans="16:17" ht="0" hidden="1" customHeight="1" x14ac:dyDescent="0.25">
      <c r="P16688" s="167"/>
      <c r="Q16688" s="168"/>
    </row>
    <row r="16689" spans="16:17" ht="0" hidden="1" customHeight="1" x14ac:dyDescent="0.25">
      <c r="P16689" s="167"/>
      <c r="Q16689" s="168"/>
    </row>
    <row r="16690" spans="16:17" ht="0" hidden="1" customHeight="1" x14ac:dyDescent="0.25">
      <c r="P16690" s="167"/>
      <c r="Q16690" s="168"/>
    </row>
    <row r="16691" spans="16:17" ht="0" hidden="1" customHeight="1" x14ac:dyDescent="0.25">
      <c r="P16691" s="167"/>
      <c r="Q16691" s="168"/>
    </row>
    <row r="16692" spans="16:17" ht="0" hidden="1" customHeight="1" x14ac:dyDescent="0.25">
      <c r="P16692" s="167"/>
      <c r="Q16692" s="168"/>
    </row>
    <row r="16693" spans="16:17" ht="0" hidden="1" customHeight="1" x14ac:dyDescent="0.25">
      <c r="P16693" s="167"/>
      <c r="Q16693" s="168"/>
    </row>
    <row r="16694" spans="16:17" ht="0" hidden="1" customHeight="1" x14ac:dyDescent="0.25">
      <c r="P16694" s="167"/>
      <c r="Q16694" s="168"/>
    </row>
    <row r="16695" spans="16:17" ht="0" hidden="1" customHeight="1" x14ac:dyDescent="0.25">
      <c r="P16695" s="167"/>
      <c r="Q16695" s="168"/>
    </row>
    <row r="16696" spans="16:17" ht="0" hidden="1" customHeight="1" x14ac:dyDescent="0.25">
      <c r="P16696" s="167"/>
      <c r="Q16696" s="168"/>
    </row>
    <row r="16697" spans="16:17" ht="0" hidden="1" customHeight="1" x14ac:dyDescent="0.25">
      <c r="P16697" s="167"/>
      <c r="Q16697" s="168"/>
    </row>
    <row r="16698" spans="16:17" ht="0" hidden="1" customHeight="1" x14ac:dyDescent="0.25">
      <c r="P16698" s="167"/>
      <c r="Q16698" s="168"/>
    </row>
    <row r="16699" spans="16:17" ht="0" hidden="1" customHeight="1" x14ac:dyDescent="0.25">
      <c r="P16699" s="167"/>
      <c r="Q16699" s="168"/>
    </row>
    <row r="16700" spans="16:17" ht="0" hidden="1" customHeight="1" x14ac:dyDescent="0.25">
      <c r="P16700" s="167"/>
      <c r="Q16700" s="168"/>
    </row>
    <row r="16701" spans="16:17" ht="0" hidden="1" customHeight="1" x14ac:dyDescent="0.25">
      <c r="P16701" s="167"/>
      <c r="Q16701" s="168"/>
    </row>
    <row r="16702" spans="16:17" ht="0" hidden="1" customHeight="1" x14ac:dyDescent="0.25">
      <c r="P16702" s="167"/>
      <c r="Q16702" s="168"/>
    </row>
    <row r="16703" spans="16:17" ht="0" hidden="1" customHeight="1" x14ac:dyDescent="0.25">
      <c r="P16703" s="167"/>
      <c r="Q16703" s="168"/>
    </row>
    <row r="16704" spans="16:17" ht="0" hidden="1" customHeight="1" x14ac:dyDescent="0.25">
      <c r="P16704" s="167"/>
      <c r="Q16704" s="168"/>
    </row>
    <row r="16705" spans="16:17" ht="0" hidden="1" customHeight="1" x14ac:dyDescent="0.25">
      <c r="P16705" s="167"/>
      <c r="Q16705" s="168"/>
    </row>
    <row r="16706" spans="16:17" ht="0" hidden="1" customHeight="1" x14ac:dyDescent="0.25">
      <c r="P16706" s="167"/>
      <c r="Q16706" s="168"/>
    </row>
    <row r="16707" spans="16:17" ht="0" hidden="1" customHeight="1" x14ac:dyDescent="0.25">
      <c r="P16707" s="167"/>
      <c r="Q16707" s="168"/>
    </row>
    <row r="16708" spans="16:17" ht="0" hidden="1" customHeight="1" x14ac:dyDescent="0.25">
      <c r="P16708" s="167"/>
      <c r="Q16708" s="168"/>
    </row>
    <row r="16709" spans="16:17" ht="0" hidden="1" customHeight="1" x14ac:dyDescent="0.25">
      <c r="P16709" s="167"/>
      <c r="Q16709" s="168"/>
    </row>
    <row r="16710" spans="16:17" ht="0" hidden="1" customHeight="1" x14ac:dyDescent="0.25">
      <c r="P16710" s="167"/>
      <c r="Q16710" s="168"/>
    </row>
    <row r="16711" spans="16:17" ht="0" hidden="1" customHeight="1" x14ac:dyDescent="0.25">
      <c r="P16711" s="167"/>
      <c r="Q16711" s="168"/>
    </row>
    <row r="16712" spans="16:17" ht="0" hidden="1" customHeight="1" x14ac:dyDescent="0.25">
      <c r="P16712" s="167"/>
      <c r="Q16712" s="168"/>
    </row>
    <row r="16713" spans="16:17" ht="0" hidden="1" customHeight="1" x14ac:dyDescent="0.25">
      <c r="P16713" s="167"/>
      <c r="Q16713" s="168"/>
    </row>
    <row r="16714" spans="16:17" ht="0" hidden="1" customHeight="1" x14ac:dyDescent="0.25">
      <c r="P16714" s="167"/>
      <c r="Q16714" s="168"/>
    </row>
    <row r="16715" spans="16:17" ht="0" hidden="1" customHeight="1" x14ac:dyDescent="0.25">
      <c r="P16715" s="167"/>
      <c r="Q16715" s="168"/>
    </row>
    <row r="16716" spans="16:17" ht="0" hidden="1" customHeight="1" x14ac:dyDescent="0.25">
      <c r="P16716" s="167"/>
      <c r="Q16716" s="168"/>
    </row>
    <row r="16717" spans="16:17" ht="0" hidden="1" customHeight="1" x14ac:dyDescent="0.25">
      <c r="P16717" s="167"/>
      <c r="Q16717" s="168"/>
    </row>
    <row r="16718" spans="16:17" ht="0" hidden="1" customHeight="1" x14ac:dyDescent="0.25">
      <c r="P16718" s="167"/>
      <c r="Q16718" s="168"/>
    </row>
    <row r="16719" spans="16:17" ht="0" hidden="1" customHeight="1" x14ac:dyDescent="0.25">
      <c r="P16719" s="167"/>
      <c r="Q16719" s="168"/>
    </row>
    <row r="16720" spans="16:17" ht="0" hidden="1" customHeight="1" x14ac:dyDescent="0.25">
      <c r="P16720" s="167"/>
      <c r="Q16720" s="168"/>
    </row>
    <row r="16721" spans="16:17" ht="0" hidden="1" customHeight="1" x14ac:dyDescent="0.25">
      <c r="P16721" s="167"/>
      <c r="Q16721" s="168"/>
    </row>
    <row r="16722" spans="16:17" ht="0" hidden="1" customHeight="1" x14ac:dyDescent="0.25">
      <c r="P16722" s="167"/>
      <c r="Q16722" s="168"/>
    </row>
    <row r="16723" spans="16:17" ht="0" hidden="1" customHeight="1" x14ac:dyDescent="0.25">
      <c r="P16723" s="167"/>
      <c r="Q16723" s="168"/>
    </row>
    <row r="16724" spans="16:17" ht="0" hidden="1" customHeight="1" x14ac:dyDescent="0.25">
      <c r="P16724" s="167"/>
      <c r="Q16724" s="168"/>
    </row>
    <row r="16725" spans="16:17" ht="0" hidden="1" customHeight="1" x14ac:dyDescent="0.25">
      <c r="P16725" s="167"/>
      <c r="Q16725" s="168"/>
    </row>
    <row r="16726" spans="16:17" ht="0" hidden="1" customHeight="1" x14ac:dyDescent="0.25">
      <c r="P16726" s="167"/>
      <c r="Q16726" s="168"/>
    </row>
    <row r="16727" spans="16:17" ht="0" hidden="1" customHeight="1" x14ac:dyDescent="0.25">
      <c r="P16727" s="167"/>
      <c r="Q16727" s="168"/>
    </row>
    <row r="16728" spans="16:17" ht="0" hidden="1" customHeight="1" x14ac:dyDescent="0.25">
      <c r="P16728" s="167"/>
      <c r="Q16728" s="168"/>
    </row>
    <row r="16729" spans="16:17" ht="0" hidden="1" customHeight="1" x14ac:dyDescent="0.25">
      <c r="P16729" s="167"/>
      <c r="Q16729" s="168"/>
    </row>
    <row r="16730" spans="16:17" ht="0" hidden="1" customHeight="1" x14ac:dyDescent="0.25">
      <c r="P16730" s="167"/>
      <c r="Q16730" s="168"/>
    </row>
    <row r="16731" spans="16:17" ht="0" hidden="1" customHeight="1" x14ac:dyDescent="0.25">
      <c r="P16731" s="167"/>
      <c r="Q16731" s="168"/>
    </row>
    <row r="16732" spans="16:17" ht="0" hidden="1" customHeight="1" x14ac:dyDescent="0.25">
      <c r="P16732" s="167"/>
      <c r="Q16732" s="168"/>
    </row>
    <row r="16733" spans="16:17" ht="0" hidden="1" customHeight="1" x14ac:dyDescent="0.25">
      <c r="P16733" s="167"/>
      <c r="Q16733" s="168"/>
    </row>
    <row r="16734" spans="16:17" ht="0" hidden="1" customHeight="1" x14ac:dyDescent="0.25">
      <c r="P16734" s="167"/>
      <c r="Q16734" s="168"/>
    </row>
    <row r="16735" spans="16:17" ht="0" hidden="1" customHeight="1" x14ac:dyDescent="0.25">
      <c r="P16735" s="167"/>
      <c r="Q16735" s="168"/>
    </row>
    <row r="16736" spans="16:17" ht="0" hidden="1" customHeight="1" x14ac:dyDescent="0.25">
      <c r="P16736" s="167"/>
      <c r="Q16736" s="168"/>
    </row>
    <row r="16737" spans="16:17" ht="0" hidden="1" customHeight="1" x14ac:dyDescent="0.25">
      <c r="P16737" s="167"/>
      <c r="Q16737" s="168"/>
    </row>
    <row r="16738" spans="16:17" ht="0" hidden="1" customHeight="1" x14ac:dyDescent="0.25">
      <c r="P16738" s="167"/>
      <c r="Q16738" s="168"/>
    </row>
    <row r="16739" spans="16:17" ht="0" hidden="1" customHeight="1" x14ac:dyDescent="0.25">
      <c r="P16739" s="167"/>
      <c r="Q16739" s="168"/>
    </row>
    <row r="16740" spans="16:17" ht="0" hidden="1" customHeight="1" x14ac:dyDescent="0.25">
      <c r="P16740" s="167"/>
      <c r="Q16740" s="168"/>
    </row>
    <row r="16741" spans="16:17" ht="0" hidden="1" customHeight="1" x14ac:dyDescent="0.25">
      <c r="P16741" s="167"/>
      <c r="Q16741" s="168"/>
    </row>
    <row r="16742" spans="16:17" ht="0" hidden="1" customHeight="1" x14ac:dyDescent="0.25">
      <c r="P16742" s="167"/>
      <c r="Q16742" s="168"/>
    </row>
    <row r="16743" spans="16:17" ht="0" hidden="1" customHeight="1" x14ac:dyDescent="0.25">
      <c r="P16743" s="167"/>
      <c r="Q16743" s="168"/>
    </row>
    <row r="16744" spans="16:17" ht="0" hidden="1" customHeight="1" x14ac:dyDescent="0.25">
      <c r="P16744" s="167"/>
      <c r="Q16744" s="168"/>
    </row>
    <row r="16745" spans="16:17" ht="0" hidden="1" customHeight="1" x14ac:dyDescent="0.25">
      <c r="P16745" s="167"/>
      <c r="Q16745" s="168"/>
    </row>
    <row r="16746" spans="16:17" ht="0" hidden="1" customHeight="1" x14ac:dyDescent="0.25">
      <c r="P16746" s="167"/>
      <c r="Q16746" s="168"/>
    </row>
    <row r="16747" spans="16:17" ht="0" hidden="1" customHeight="1" x14ac:dyDescent="0.25">
      <c r="P16747" s="167"/>
      <c r="Q16747" s="168"/>
    </row>
    <row r="16748" spans="16:17" ht="0" hidden="1" customHeight="1" x14ac:dyDescent="0.25">
      <c r="P16748" s="167"/>
      <c r="Q16748" s="168"/>
    </row>
    <row r="16749" spans="16:17" ht="0" hidden="1" customHeight="1" x14ac:dyDescent="0.25">
      <c r="P16749" s="167"/>
      <c r="Q16749" s="168"/>
    </row>
    <row r="16750" spans="16:17" ht="0" hidden="1" customHeight="1" x14ac:dyDescent="0.25">
      <c r="P16750" s="167"/>
      <c r="Q16750" s="168"/>
    </row>
    <row r="16751" spans="16:17" ht="0" hidden="1" customHeight="1" x14ac:dyDescent="0.25">
      <c r="P16751" s="167"/>
      <c r="Q16751" s="168"/>
    </row>
    <row r="16752" spans="16:17" ht="0" hidden="1" customHeight="1" x14ac:dyDescent="0.25">
      <c r="P16752" s="167"/>
      <c r="Q16752" s="168"/>
    </row>
    <row r="16753" spans="16:17" ht="0" hidden="1" customHeight="1" x14ac:dyDescent="0.25">
      <c r="P16753" s="167"/>
      <c r="Q16753" s="168"/>
    </row>
    <row r="16754" spans="16:17" ht="0" hidden="1" customHeight="1" x14ac:dyDescent="0.25">
      <c r="P16754" s="167"/>
      <c r="Q16754" s="168"/>
    </row>
    <row r="16755" spans="16:17" ht="0" hidden="1" customHeight="1" x14ac:dyDescent="0.25">
      <c r="P16755" s="167"/>
      <c r="Q16755" s="168"/>
    </row>
    <row r="16756" spans="16:17" ht="0" hidden="1" customHeight="1" x14ac:dyDescent="0.25">
      <c r="P16756" s="167"/>
      <c r="Q16756" s="168"/>
    </row>
    <row r="16757" spans="16:17" ht="0" hidden="1" customHeight="1" x14ac:dyDescent="0.25">
      <c r="P16757" s="167"/>
      <c r="Q16757" s="168"/>
    </row>
    <row r="16758" spans="16:17" ht="0" hidden="1" customHeight="1" x14ac:dyDescent="0.25">
      <c r="P16758" s="167"/>
      <c r="Q16758" s="168"/>
    </row>
    <row r="16759" spans="16:17" ht="0" hidden="1" customHeight="1" x14ac:dyDescent="0.25">
      <c r="P16759" s="167"/>
      <c r="Q16759" s="168"/>
    </row>
    <row r="16760" spans="16:17" ht="0" hidden="1" customHeight="1" x14ac:dyDescent="0.25">
      <c r="P16760" s="167"/>
      <c r="Q16760" s="168"/>
    </row>
    <row r="16761" spans="16:17" ht="0" hidden="1" customHeight="1" x14ac:dyDescent="0.25">
      <c r="P16761" s="167"/>
      <c r="Q16761" s="168"/>
    </row>
    <row r="16762" spans="16:17" ht="0" hidden="1" customHeight="1" x14ac:dyDescent="0.25">
      <c r="P16762" s="167"/>
      <c r="Q16762" s="168"/>
    </row>
    <row r="16763" spans="16:17" ht="0" hidden="1" customHeight="1" x14ac:dyDescent="0.25">
      <c r="P16763" s="167"/>
      <c r="Q16763" s="168"/>
    </row>
    <row r="16764" spans="16:17" ht="0" hidden="1" customHeight="1" x14ac:dyDescent="0.25">
      <c r="P16764" s="167"/>
      <c r="Q16764" s="168"/>
    </row>
    <row r="16765" spans="16:17" ht="0" hidden="1" customHeight="1" x14ac:dyDescent="0.25">
      <c r="P16765" s="167"/>
      <c r="Q16765" s="168"/>
    </row>
    <row r="16766" spans="16:17" ht="0" hidden="1" customHeight="1" x14ac:dyDescent="0.25">
      <c r="P16766" s="167"/>
      <c r="Q16766" s="168"/>
    </row>
    <row r="16767" spans="16:17" ht="0" hidden="1" customHeight="1" x14ac:dyDescent="0.25">
      <c r="P16767" s="167"/>
      <c r="Q16767" s="168"/>
    </row>
    <row r="16768" spans="16:17" ht="0" hidden="1" customHeight="1" x14ac:dyDescent="0.25">
      <c r="P16768" s="167"/>
      <c r="Q16768" s="168"/>
    </row>
    <row r="16769" spans="16:17" ht="0" hidden="1" customHeight="1" x14ac:dyDescent="0.25">
      <c r="P16769" s="167"/>
      <c r="Q16769" s="168"/>
    </row>
    <row r="16770" spans="16:17" ht="0" hidden="1" customHeight="1" x14ac:dyDescent="0.25">
      <c r="P16770" s="167"/>
      <c r="Q16770" s="168"/>
    </row>
    <row r="16771" spans="16:17" ht="0" hidden="1" customHeight="1" x14ac:dyDescent="0.25">
      <c r="P16771" s="167"/>
      <c r="Q16771" s="168"/>
    </row>
    <row r="16772" spans="16:17" ht="0" hidden="1" customHeight="1" x14ac:dyDescent="0.25">
      <c r="P16772" s="167"/>
      <c r="Q16772" s="168"/>
    </row>
    <row r="16773" spans="16:17" ht="0" hidden="1" customHeight="1" x14ac:dyDescent="0.25">
      <c r="P16773" s="167"/>
      <c r="Q16773" s="168"/>
    </row>
    <row r="16774" spans="16:17" ht="0" hidden="1" customHeight="1" x14ac:dyDescent="0.25">
      <c r="P16774" s="167"/>
      <c r="Q16774" s="168"/>
    </row>
    <row r="16775" spans="16:17" ht="0" hidden="1" customHeight="1" x14ac:dyDescent="0.25">
      <c r="P16775" s="167"/>
      <c r="Q16775" s="168"/>
    </row>
    <row r="16776" spans="16:17" ht="0" hidden="1" customHeight="1" x14ac:dyDescent="0.25">
      <c r="P16776" s="167"/>
      <c r="Q16776" s="168"/>
    </row>
    <row r="16777" spans="16:17" ht="0" hidden="1" customHeight="1" x14ac:dyDescent="0.25">
      <c r="P16777" s="167"/>
      <c r="Q16777" s="168"/>
    </row>
    <row r="16778" spans="16:17" ht="0" hidden="1" customHeight="1" x14ac:dyDescent="0.25">
      <c r="P16778" s="167"/>
      <c r="Q16778" s="168"/>
    </row>
    <row r="16779" spans="16:17" ht="0" hidden="1" customHeight="1" x14ac:dyDescent="0.25">
      <c r="P16779" s="167"/>
      <c r="Q16779" s="168"/>
    </row>
    <row r="16780" spans="16:17" ht="0" hidden="1" customHeight="1" x14ac:dyDescent="0.25">
      <c r="P16780" s="167"/>
      <c r="Q16780" s="168"/>
    </row>
    <row r="16781" spans="16:17" ht="0" hidden="1" customHeight="1" x14ac:dyDescent="0.25">
      <c r="P16781" s="167"/>
      <c r="Q16781" s="168"/>
    </row>
    <row r="16782" spans="16:17" ht="0" hidden="1" customHeight="1" x14ac:dyDescent="0.25">
      <c r="P16782" s="167"/>
      <c r="Q16782" s="168"/>
    </row>
    <row r="16783" spans="16:17" ht="0" hidden="1" customHeight="1" x14ac:dyDescent="0.25">
      <c r="P16783" s="167"/>
      <c r="Q16783" s="168"/>
    </row>
    <row r="16784" spans="16:17" ht="0" hidden="1" customHeight="1" x14ac:dyDescent="0.25">
      <c r="P16784" s="167"/>
      <c r="Q16784" s="168"/>
    </row>
    <row r="16785" spans="16:17" ht="0" hidden="1" customHeight="1" x14ac:dyDescent="0.25">
      <c r="P16785" s="167"/>
      <c r="Q16785" s="168"/>
    </row>
    <row r="16786" spans="16:17" ht="0" hidden="1" customHeight="1" x14ac:dyDescent="0.25">
      <c r="P16786" s="167"/>
      <c r="Q16786" s="168"/>
    </row>
    <row r="16787" spans="16:17" ht="0" hidden="1" customHeight="1" x14ac:dyDescent="0.25">
      <c r="P16787" s="167"/>
      <c r="Q16787" s="168"/>
    </row>
    <row r="16788" spans="16:17" ht="0" hidden="1" customHeight="1" x14ac:dyDescent="0.25">
      <c r="P16788" s="167"/>
      <c r="Q16788" s="168"/>
    </row>
    <row r="16789" spans="16:17" ht="0" hidden="1" customHeight="1" x14ac:dyDescent="0.25">
      <c r="P16789" s="167"/>
      <c r="Q16789" s="168"/>
    </row>
    <row r="16790" spans="16:17" ht="0" hidden="1" customHeight="1" x14ac:dyDescent="0.25">
      <c r="P16790" s="167"/>
      <c r="Q16790" s="168"/>
    </row>
    <row r="16791" spans="16:17" ht="0" hidden="1" customHeight="1" x14ac:dyDescent="0.25">
      <c r="P16791" s="167"/>
      <c r="Q16791" s="168"/>
    </row>
    <row r="16792" spans="16:17" ht="0" hidden="1" customHeight="1" x14ac:dyDescent="0.25">
      <c r="P16792" s="167"/>
      <c r="Q16792" s="168"/>
    </row>
    <row r="16793" spans="16:17" ht="0" hidden="1" customHeight="1" x14ac:dyDescent="0.25">
      <c r="P16793" s="167"/>
      <c r="Q16793" s="168"/>
    </row>
    <row r="16794" spans="16:17" ht="0" hidden="1" customHeight="1" x14ac:dyDescent="0.25">
      <c r="P16794" s="167"/>
      <c r="Q16794" s="168"/>
    </row>
    <row r="16795" spans="16:17" ht="0" hidden="1" customHeight="1" x14ac:dyDescent="0.25">
      <c r="P16795" s="167"/>
      <c r="Q16795" s="168"/>
    </row>
    <row r="16796" spans="16:17" ht="0" hidden="1" customHeight="1" x14ac:dyDescent="0.25">
      <c r="P16796" s="167"/>
      <c r="Q16796" s="168"/>
    </row>
    <row r="16797" spans="16:17" ht="0" hidden="1" customHeight="1" x14ac:dyDescent="0.25">
      <c r="P16797" s="167"/>
      <c r="Q16797" s="168"/>
    </row>
    <row r="16798" spans="16:17" ht="0" hidden="1" customHeight="1" x14ac:dyDescent="0.25">
      <c r="P16798" s="167"/>
      <c r="Q16798" s="168"/>
    </row>
    <row r="16799" spans="16:17" ht="0" hidden="1" customHeight="1" x14ac:dyDescent="0.25">
      <c r="P16799" s="167"/>
      <c r="Q16799" s="168"/>
    </row>
    <row r="16800" spans="16:17" ht="0" hidden="1" customHeight="1" x14ac:dyDescent="0.25">
      <c r="P16800" s="167"/>
      <c r="Q16800" s="168"/>
    </row>
    <row r="16801" spans="16:17" ht="0" hidden="1" customHeight="1" x14ac:dyDescent="0.25">
      <c r="P16801" s="167"/>
      <c r="Q16801" s="168"/>
    </row>
    <row r="16802" spans="16:17" ht="0" hidden="1" customHeight="1" x14ac:dyDescent="0.25">
      <c r="P16802" s="167"/>
      <c r="Q16802" s="168"/>
    </row>
    <row r="16803" spans="16:17" ht="0" hidden="1" customHeight="1" x14ac:dyDescent="0.25">
      <c r="P16803" s="167"/>
      <c r="Q16803" s="168"/>
    </row>
    <row r="16804" spans="16:17" ht="0" hidden="1" customHeight="1" x14ac:dyDescent="0.25">
      <c r="P16804" s="167"/>
      <c r="Q16804" s="168"/>
    </row>
    <row r="16805" spans="16:17" ht="0" hidden="1" customHeight="1" x14ac:dyDescent="0.25">
      <c r="P16805" s="167"/>
      <c r="Q16805" s="168"/>
    </row>
    <row r="16806" spans="16:17" ht="0" hidden="1" customHeight="1" x14ac:dyDescent="0.25">
      <c r="P16806" s="167"/>
      <c r="Q16806" s="168"/>
    </row>
    <row r="16807" spans="16:17" ht="0" hidden="1" customHeight="1" x14ac:dyDescent="0.25">
      <c r="P16807" s="167"/>
      <c r="Q16807" s="168"/>
    </row>
    <row r="16808" spans="16:17" ht="0" hidden="1" customHeight="1" x14ac:dyDescent="0.25">
      <c r="P16808" s="167"/>
      <c r="Q16808" s="168"/>
    </row>
    <row r="16809" spans="16:17" ht="0" hidden="1" customHeight="1" x14ac:dyDescent="0.25">
      <c r="P16809" s="167"/>
      <c r="Q16809" s="168"/>
    </row>
    <row r="16810" spans="16:17" ht="0" hidden="1" customHeight="1" x14ac:dyDescent="0.25">
      <c r="P16810" s="167"/>
      <c r="Q16810" s="168"/>
    </row>
    <row r="16811" spans="16:17" ht="0" hidden="1" customHeight="1" x14ac:dyDescent="0.25">
      <c r="P16811" s="167"/>
      <c r="Q16811" s="168"/>
    </row>
    <row r="16812" spans="16:17" ht="0" hidden="1" customHeight="1" x14ac:dyDescent="0.25">
      <c r="P16812" s="167"/>
      <c r="Q16812" s="168"/>
    </row>
    <row r="16813" spans="16:17" ht="0" hidden="1" customHeight="1" x14ac:dyDescent="0.25">
      <c r="P16813" s="167"/>
      <c r="Q16813" s="168"/>
    </row>
    <row r="16814" spans="16:17" ht="0" hidden="1" customHeight="1" x14ac:dyDescent="0.25">
      <c r="P16814" s="167"/>
      <c r="Q16814" s="168"/>
    </row>
    <row r="16815" spans="16:17" ht="0" hidden="1" customHeight="1" x14ac:dyDescent="0.25">
      <c r="P16815" s="167"/>
      <c r="Q16815" s="168"/>
    </row>
    <row r="16816" spans="16:17" ht="0" hidden="1" customHeight="1" x14ac:dyDescent="0.25">
      <c r="P16816" s="167"/>
      <c r="Q16816" s="168"/>
    </row>
    <row r="16817" spans="16:17" ht="0" hidden="1" customHeight="1" x14ac:dyDescent="0.25">
      <c r="P16817" s="167"/>
      <c r="Q16817" s="168"/>
    </row>
    <row r="16818" spans="16:17" ht="0" hidden="1" customHeight="1" x14ac:dyDescent="0.25">
      <c r="P16818" s="167"/>
      <c r="Q16818" s="168"/>
    </row>
    <row r="16819" spans="16:17" ht="0" hidden="1" customHeight="1" x14ac:dyDescent="0.25">
      <c r="P16819" s="167"/>
      <c r="Q16819" s="168"/>
    </row>
    <row r="16820" spans="16:17" ht="0" hidden="1" customHeight="1" x14ac:dyDescent="0.25">
      <c r="P16820" s="167"/>
      <c r="Q16820" s="168"/>
    </row>
    <row r="16821" spans="16:17" ht="0" hidden="1" customHeight="1" x14ac:dyDescent="0.25">
      <c r="P16821" s="167"/>
      <c r="Q16821" s="168"/>
    </row>
    <row r="16822" spans="16:17" ht="0" hidden="1" customHeight="1" x14ac:dyDescent="0.25">
      <c r="P16822" s="167"/>
      <c r="Q16822" s="168"/>
    </row>
    <row r="16823" spans="16:17" ht="0" hidden="1" customHeight="1" x14ac:dyDescent="0.25">
      <c r="P16823" s="167"/>
      <c r="Q16823" s="168"/>
    </row>
    <row r="16824" spans="16:17" ht="0" hidden="1" customHeight="1" x14ac:dyDescent="0.25">
      <c r="P16824" s="167"/>
      <c r="Q16824" s="168"/>
    </row>
    <row r="16825" spans="16:17" ht="0" hidden="1" customHeight="1" x14ac:dyDescent="0.25">
      <c r="P16825" s="167"/>
      <c r="Q16825" s="168"/>
    </row>
    <row r="16826" spans="16:17" ht="0" hidden="1" customHeight="1" x14ac:dyDescent="0.25">
      <c r="P16826" s="167"/>
      <c r="Q16826" s="168"/>
    </row>
    <row r="16827" spans="16:17" ht="0" hidden="1" customHeight="1" x14ac:dyDescent="0.25">
      <c r="P16827" s="167"/>
      <c r="Q16827" s="168"/>
    </row>
    <row r="16828" spans="16:17" ht="0" hidden="1" customHeight="1" x14ac:dyDescent="0.25">
      <c r="P16828" s="167"/>
      <c r="Q16828" s="168"/>
    </row>
    <row r="16829" spans="16:17" ht="0" hidden="1" customHeight="1" x14ac:dyDescent="0.25">
      <c r="P16829" s="167"/>
      <c r="Q16829" s="168"/>
    </row>
    <row r="16830" spans="16:17" ht="0" hidden="1" customHeight="1" x14ac:dyDescent="0.25">
      <c r="P16830" s="167"/>
      <c r="Q16830" s="168"/>
    </row>
    <row r="16831" spans="16:17" ht="0" hidden="1" customHeight="1" x14ac:dyDescent="0.25">
      <c r="P16831" s="167"/>
      <c r="Q16831" s="168"/>
    </row>
    <row r="16832" spans="16:17" ht="0" hidden="1" customHeight="1" x14ac:dyDescent="0.25">
      <c r="P16832" s="167"/>
      <c r="Q16832" s="168"/>
    </row>
    <row r="16833" spans="16:17" ht="0" hidden="1" customHeight="1" x14ac:dyDescent="0.25">
      <c r="P16833" s="167"/>
      <c r="Q16833" s="168"/>
    </row>
    <row r="16834" spans="16:17" ht="0" hidden="1" customHeight="1" x14ac:dyDescent="0.25">
      <c r="P16834" s="167"/>
      <c r="Q16834" s="168"/>
    </row>
    <row r="16835" spans="16:17" ht="0" hidden="1" customHeight="1" x14ac:dyDescent="0.25">
      <c r="P16835" s="167"/>
      <c r="Q16835" s="168"/>
    </row>
    <row r="16836" spans="16:17" ht="0" hidden="1" customHeight="1" x14ac:dyDescent="0.25">
      <c r="P16836" s="167"/>
      <c r="Q16836" s="168"/>
    </row>
    <row r="16837" spans="16:17" ht="0" hidden="1" customHeight="1" x14ac:dyDescent="0.25">
      <c r="P16837" s="167"/>
      <c r="Q16837" s="168"/>
    </row>
    <row r="16838" spans="16:17" ht="0" hidden="1" customHeight="1" x14ac:dyDescent="0.25">
      <c r="P16838" s="167"/>
      <c r="Q16838" s="168"/>
    </row>
    <row r="16839" spans="16:17" ht="0" hidden="1" customHeight="1" x14ac:dyDescent="0.25">
      <c r="P16839" s="167"/>
      <c r="Q16839" s="168"/>
    </row>
    <row r="16840" spans="16:17" ht="0" hidden="1" customHeight="1" x14ac:dyDescent="0.25">
      <c r="P16840" s="167"/>
      <c r="Q16840" s="168"/>
    </row>
    <row r="16841" spans="16:17" ht="0" hidden="1" customHeight="1" x14ac:dyDescent="0.25">
      <c r="P16841" s="167"/>
      <c r="Q16841" s="168"/>
    </row>
    <row r="16842" spans="16:17" ht="0" hidden="1" customHeight="1" x14ac:dyDescent="0.25">
      <c r="P16842" s="167"/>
      <c r="Q16842" s="168"/>
    </row>
    <row r="16843" spans="16:17" ht="0" hidden="1" customHeight="1" x14ac:dyDescent="0.25">
      <c r="P16843" s="167"/>
      <c r="Q16843" s="168"/>
    </row>
    <row r="16844" spans="16:17" ht="0" hidden="1" customHeight="1" x14ac:dyDescent="0.25">
      <c r="P16844" s="167"/>
      <c r="Q16844" s="168"/>
    </row>
    <row r="16845" spans="16:17" ht="0" hidden="1" customHeight="1" x14ac:dyDescent="0.25">
      <c r="P16845" s="167"/>
      <c r="Q16845" s="168"/>
    </row>
    <row r="16846" spans="16:17" ht="0" hidden="1" customHeight="1" x14ac:dyDescent="0.25">
      <c r="P16846" s="167"/>
      <c r="Q16846" s="168"/>
    </row>
    <row r="16847" spans="16:17" ht="0" hidden="1" customHeight="1" x14ac:dyDescent="0.25">
      <c r="P16847" s="167"/>
      <c r="Q16847" s="168"/>
    </row>
    <row r="16848" spans="16:17" ht="0" hidden="1" customHeight="1" x14ac:dyDescent="0.25">
      <c r="P16848" s="167"/>
      <c r="Q16848" s="168"/>
    </row>
    <row r="16849" spans="16:17" ht="0" hidden="1" customHeight="1" x14ac:dyDescent="0.25">
      <c r="P16849" s="167"/>
      <c r="Q16849" s="168"/>
    </row>
    <row r="16850" spans="16:17" ht="0" hidden="1" customHeight="1" x14ac:dyDescent="0.25">
      <c r="P16850" s="167"/>
      <c r="Q16850" s="168"/>
    </row>
    <row r="16851" spans="16:17" ht="0" hidden="1" customHeight="1" x14ac:dyDescent="0.25">
      <c r="P16851" s="167"/>
      <c r="Q16851" s="168"/>
    </row>
    <row r="16852" spans="16:17" ht="0" hidden="1" customHeight="1" x14ac:dyDescent="0.25">
      <c r="P16852" s="167"/>
      <c r="Q16852" s="168"/>
    </row>
    <row r="16853" spans="16:17" ht="0" hidden="1" customHeight="1" x14ac:dyDescent="0.25">
      <c r="P16853" s="167"/>
      <c r="Q16853" s="168"/>
    </row>
    <row r="16854" spans="16:17" ht="0" hidden="1" customHeight="1" x14ac:dyDescent="0.25">
      <c r="P16854" s="167"/>
      <c r="Q16854" s="168"/>
    </row>
    <row r="16855" spans="16:17" ht="0" hidden="1" customHeight="1" x14ac:dyDescent="0.25">
      <c r="P16855" s="167"/>
      <c r="Q16855" s="168"/>
    </row>
    <row r="16856" spans="16:17" ht="0" hidden="1" customHeight="1" x14ac:dyDescent="0.25">
      <c r="P16856" s="167"/>
      <c r="Q16856" s="168"/>
    </row>
    <row r="16857" spans="16:17" ht="0" hidden="1" customHeight="1" x14ac:dyDescent="0.25">
      <c r="P16857" s="167"/>
      <c r="Q16857" s="168"/>
    </row>
    <row r="16858" spans="16:17" ht="0" hidden="1" customHeight="1" x14ac:dyDescent="0.25">
      <c r="P16858" s="167"/>
      <c r="Q16858" s="168"/>
    </row>
    <row r="16859" spans="16:17" ht="0" hidden="1" customHeight="1" x14ac:dyDescent="0.25">
      <c r="P16859" s="167"/>
      <c r="Q16859" s="168"/>
    </row>
    <row r="16860" spans="16:17" ht="0" hidden="1" customHeight="1" x14ac:dyDescent="0.25">
      <c r="P16860" s="167"/>
      <c r="Q16860" s="168"/>
    </row>
    <row r="16861" spans="16:17" ht="0" hidden="1" customHeight="1" x14ac:dyDescent="0.25">
      <c r="P16861" s="167"/>
      <c r="Q16861" s="168"/>
    </row>
    <row r="16862" spans="16:17" ht="0" hidden="1" customHeight="1" x14ac:dyDescent="0.25">
      <c r="P16862" s="167"/>
      <c r="Q16862" s="168"/>
    </row>
    <row r="16863" spans="16:17" ht="0" hidden="1" customHeight="1" x14ac:dyDescent="0.25">
      <c r="P16863" s="167"/>
      <c r="Q16863" s="168"/>
    </row>
    <row r="16864" spans="16:17" ht="0" hidden="1" customHeight="1" x14ac:dyDescent="0.25">
      <c r="P16864" s="167"/>
      <c r="Q16864" s="168"/>
    </row>
    <row r="16865" spans="16:17" ht="0" hidden="1" customHeight="1" x14ac:dyDescent="0.25">
      <c r="P16865" s="167"/>
      <c r="Q16865" s="168"/>
    </row>
    <row r="16866" spans="16:17" ht="0" hidden="1" customHeight="1" x14ac:dyDescent="0.25">
      <c r="P16866" s="167"/>
      <c r="Q16866" s="168"/>
    </row>
    <row r="16867" spans="16:17" ht="0" hidden="1" customHeight="1" x14ac:dyDescent="0.25">
      <c r="P16867" s="167"/>
      <c r="Q16867" s="168"/>
    </row>
    <row r="16868" spans="16:17" ht="0" hidden="1" customHeight="1" x14ac:dyDescent="0.25">
      <c r="P16868" s="167"/>
      <c r="Q16868" s="168"/>
    </row>
    <row r="16869" spans="16:17" ht="0" hidden="1" customHeight="1" x14ac:dyDescent="0.25">
      <c r="P16869" s="167"/>
      <c r="Q16869" s="168"/>
    </row>
    <row r="16870" spans="16:17" ht="0" hidden="1" customHeight="1" x14ac:dyDescent="0.25">
      <c r="P16870" s="167"/>
      <c r="Q16870" s="168"/>
    </row>
    <row r="16871" spans="16:17" ht="0" hidden="1" customHeight="1" x14ac:dyDescent="0.25">
      <c r="P16871" s="167"/>
      <c r="Q16871" s="168"/>
    </row>
    <row r="16872" spans="16:17" ht="0" hidden="1" customHeight="1" x14ac:dyDescent="0.25">
      <c r="P16872" s="167"/>
      <c r="Q16872" s="168"/>
    </row>
    <row r="16873" spans="16:17" ht="0" hidden="1" customHeight="1" x14ac:dyDescent="0.25">
      <c r="P16873" s="167"/>
      <c r="Q16873" s="168"/>
    </row>
    <row r="16874" spans="16:17" ht="0" hidden="1" customHeight="1" x14ac:dyDescent="0.25">
      <c r="P16874" s="167"/>
      <c r="Q16874" s="168"/>
    </row>
    <row r="16875" spans="16:17" ht="0" hidden="1" customHeight="1" x14ac:dyDescent="0.25">
      <c r="P16875" s="167"/>
      <c r="Q16875" s="168"/>
    </row>
    <row r="16876" spans="16:17" ht="0" hidden="1" customHeight="1" x14ac:dyDescent="0.25">
      <c r="P16876" s="167"/>
      <c r="Q16876" s="168"/>
    </row>
    <row r="16877" spans="16:17" ht="0" hidden="1" customHeight="1" x14ac:dyDescent="0.25">
      <c r="P16877" s="167"/>
      <c r="Q16877" s="168"/>
    </row>
    <row r="16878" spans="16:17" ht="0" hidden="1" customHeight="1" x14ac:dyDescent="0.25">
      <c r="P16878" s="167"/>
      <c r="Q16878" s="168"/>
    </row>
    <row r="16879" spans="16:17" ht="0" hidden="1" customHeight="1" x14ac:dyDescent="0.25">
      <c r="P16879" s="167"/>
      <c r="Q16879" s="168"/>
    </row>
    <row r="16880" spans="16:17" ht="0" hidden="1" customHeight="1" x14ac:dyDescent="0.25">
      <c r="P16880" s="167"/>
      <c r="Q16880" s="168"/>
    </row>
    <row r="16881" spans="16:17" ht="0" hidden="1" customHeight="1" x14ac:dyDescent="0.25">
      <c r="P16881" s="167"/>
      <c r="Q16881" s="168"/>
    </row>
    <row r="16882" spans="16:17" ht="0" hidden="1" customHeight="1" x14ac:dyDescent="0.25">
      <c r="P16882" s="167"/>
      <c r="Q16882" s="168"/>
    </row>
    <row r="16883" spans="16:17" ht="0" hidden="1" customHeight="1" x14ac:dyDescent="0.25">
      <c r="P16883" s="167"/>
      <c r="Q16883" s="168"/>
    </row>
    <row r="16884" spans="16:17" ht="0" hidden="1" customHeight="1" x14ac:dyDescent="0.25">
      <c r="P16884" s="167"/>
      <c r="Q16884" s="168"/>
    </row>
    <row r="16885" spans="16:17" ht="0" hidden="1" customHeight="1" x14ac:dyDescent="0.25">
      <c r="P16885" s="167"/>
      <c r="Q16885" s="168"/>
    </row>
    <row r="16886" spans="16:17" ht="0" hidden="1" customHeight="1" x14ac:dyDescent="0.25">
      <c r="P16886" s="167"/>
      <c r="Q16886" s="168"/>
    </row>
    <row r="16887" spans="16:17" ht="0" hidden="1" customHeight="1" x14ac:dyDescent="0.25">
      <c r="P16887" s="167"/>
      <c r="Q16887" s="168"/>
    </row>
    <row r="16888" spans="16:17" ht="0" hidden="1" customHeight="1" x14ac:dyDescent="0.25">
      <c r="P16888" s="167"/>
      <c r="Q16888" s="168"/>
    </row>
    <row r="16889" spans="16:17" ht="0" hidden="1" customHeight="1" x14ac:dyDescent="0.25">
      <c r="P16889" s="167"/>
      <c r="Q16889" s="168"/>
    </row>
    <row r="16890" spans="16:17" ht="0" hidden="1" customHeight="1" x14ac:dyDescent="0.25">
      <c r="P16890" s="167"/>
      <c r="Q16890" s="168"/>
    </row>
    <row r="16891" spans="16:17" ht="0" hidden="1" customHeight="1" x14ac:dyDescent="0.25">
      <c r="P16891" s="167"/>
      <c r="Q16891" s="168"/>
    </row>
    <row r="16892" spans="16:17" ht="0" hidden="1" customHeight="1" x14ac:dyDescent="0.25">
      <c r="P16892" s="167"/>
      <c r="Q16892" s="168"/>
    </row>
    <row r="16893" spans="16:17" ht="0" hidden="1" customHeight="1" x14ac:dyDescent="0.25">
      <c r="P16893" s="167"/>
      <c r="Q16893" s="168"/>
    </row>
    <row r="16894" spans="16:17" ht="0" hidden="1" customHeight="1" x14ac:dyDescent="0.25">
      <c r="P16894" s="167"/>
      <c r="Q16894" s="168"/>
    </row>
    <row r="16895" spans="16:17" ht="0" hidden="1" customHeight="1" x14ac:dyDescent="0.25">
      <c r="P16895" s="167"/>
      <c r="Q16895" s="168"/>
    </row>
    <row r="16896" spans="16:17" ht="0" hidden="1" customHeight="1" x14ac:dyDescent="0.25">
      <c r="P16896" s="167"/>
      <c r="Q16896" s="168"/>
    </row>
    <row r="16897" spans="16:17" ht="0" hidden="1" customHeight="1" x14ac:dyDescent="0.25">
      <c r="P16897" s="167"/>
      <c r="Q16897" s="168"/>
    </row>
    <row r="16898" spans="16:17" ht="0" hidden="1" customHeight="1" x14ac:dyDescent="0.25">
      <c r="P16898" s="167"/>
      <c r="Q16898" s="168"/>
    </row>
    <row r="16899" spans="16:17" ht="0" hidden="1" customHeight="1" x14ac:dyDescent="0.25">
      <c r="P16899" s="167"/>
      <c r="Q16899" s="168"/>
    </row>
    <row r="16900" spans="16:17" ht="0" hidden="1" customHeight="1" x14ac:dyDescent="0.25">
      <c r="P16900" s="167"/>
      <c r="Q16900" s="168"/>
    </row>
    <row r="16901" spans="16:17" ht="0" hidden="1" customHeight="1" x14ac:dyDescent="0.25">
      <c r="P16901" s="167"/>
      <c r="Q16901" s="168"/>
    </row>
    <row r="16902" spans="16:17" ht="0" hidden="1" customHeight="1" x14ac:dyDescent="0.25">
      <c r="P16902" s="167"/>
      <c r="Q16902" s="168"/>
    </row>
    <row r="16903" spans="16:17" ht="0" hidden="1" customHeight="1" x14ac:dyDescent="0.25">
      <c r="P16903" s="167"/>
      <c r="Q16903" s="168"/>
    </row>
    <row r="16904" spans="16:17" ht="0" hidden="1" customHeight="1" x14ac:dyDescent="0.25">
      <c r="P16904" s="167"/>
      <c r="Q16904" s="168"/>
    </row>
    <row r="16905" spans="16:17" ht="0" hidden="1" customHeight="1" x14ac:dyDescent="0.25">
      <c r="P16905" s="167"/>
      <c r="Q16905" s="168"/>
    </row>
    <row r="16906" spans="16:17" ht="0" hidden="1" customHeight="1" x14ac:dyDescent="0.25">
      <c r="P16906" s="167"/>
      <c r="Q16906" s="168"/>
    </row>
    <row r="16907" spans="16:17" ht="0" hidden="1" customHeight="1" x14ac:dyDescent="0.25">
      <c r="P16907" s="167"/>
      <c r="Q16907" s="168"/>
    </row>
    <row r="16908" spans="16:17" ht="0" hidden="1" customHeight="1" x14ac:dyDescent="0.25">
      <c r="P16908" s="167"/>
      <c r="Q16908" s="168"/>
    </row>
    <row r="16909" spans="16:17" ht="0" hidden="1" customHeight="1" x14ac:dyDescent="0.25">
      <c r="P16909" s="167"/>
      <c r="Q16909" s="168"/>
    </row>
    <row r="16910" spans="16:17" ht="0" hidden="1" customHeight="1" x14ac:dyDescent="0.25">
      <c r="P16910" s="167"/>
      <c r="Q16910" s="168"/>
    </row>
    <row r="16911" spans="16:17" ht="0" hidden="1" customHeight="1" x14ac:dyDescent="0.25">
      <c r="P16911" s="167"/>
      <c r="Q16911" s="168"/>
    </row>
    <row r="16912" spans="16:17" ht="0" hidden="1" customHeight="1" x14ac:dyDescent="0.25">
      <c r="P16912" s="167"/>
      <c r="Q16912" s="168"/>
    </row>
    <row r="16913" spans="16:17" ht="0" hidden="1" customHeight="1" x14ac:dyDescent="0.25">
      <c r="P16913" s="167"/>
      <c r="Q16913" s="168"/>
    </row>
    <row r="16914" spans="16:17" ht="0" hidden="1" customHeight="1" x14ac:dyDescent="0.25">
      <c r="P16914" s="167"/>
      <c r="Q16914" s="168"/>
    </row>
    <row r="16915" spans="16:17" ht="0" hidden="1" customHeight="1" x14ac:dyDescent="0.25">
      <c r="P16915" s="167"/>
      <c r="Q16915" s="168"/>
    </row>
    <row r="16916" spans="16:17" ht="0" hidden="1" customHeight="1" x14ac:dyDescent="0.25">
      <c r="P16916" s="167"/>
      <c r="Q16916" s="168"/>
    </row>
    <row r="16917" spans="16:17" ht="0" hidden="1" customHeight="1" x14ac:dyDescent="0.25">
      <c r="P16917" s="167"/>
      <c r="Q16917" s="168"/>
    </row>
    <row r="16918" spans="16:17" ht="0" hidden="1" customHeight="1" x14ac:dyDescent="0.25">
      <c r="P16918" s="167"/>
      <c r="Q16918" s="168"/>
    </row>
    <row r="16919" spans="16:17" ht="0" hidden="1" customHeight="1" x14ac:dyDescent="0.25">
      <c r="P16919" s="167"/>
      <c r="Q16919" s="168"/>
    </row>
    <row r="16920" spans="16:17" ht="0" hidden="1" customHeight="1" x14ac:dyDescent="0.25">
      <c r="P16920" s="167"/>
      <c r="Q16920" s="168"/>
    </row>
    <row r="16921" spans="16:17" ht="0" hidden="1" customHeight="1" x14ac:dyDescent="0.25">
      <c r="P16921" s="167"/>
      <c r="Q16921" s="168"/>
    </row>
    <row r="16922" spans="16:17" ht="0" hidden="1" customHeight="1" x14ac:dyDescent="0.25">
      <c r="P16922" s="167"/>
      <c r="Q16922" s="168"/>
    </row>
    <row r="16923" spans="16:17" ht="0" hidden="1" customHeight="1" x14ac:dyDescent="0.25">
      <c r="P16923" s="167"/>
      <c r="Q16923" s="168"/>
    </row>
    <row r="16924" spans="16:17" ht="0" hidden="1" customHeight="1" x14ac:dyDescent="0.25">
      <c r="P16924" s="167"/>
      <c r="Q16924" s="168"/>
    </row>
    <row r="16925" spans="16:17" ht="0" hidden="1" customHeight="1" x14ac:dyDescent="0.25">
      <c r="P16925" s="167"/>
      <c r="Q16925" s="168"/>
    </row>
    <row r="16926" spans="16:17" ht="0" hidden="1" customHeight="1" x14ac:dyDescent="0.25">
      <c r="P16926" s="167"/>
      <c r="Q16926" s="168"/>
    </row>
    <row r="16927" spans="16:17" ht="0" hidden="1" customHeight="1" x14ac:dyDescent="0.25">
      <c r="P16927" s="167"/>
      <c r="Q16927" s="168"/>
    </row>
    <row r="16928" spans="16:17" ht="0" hidden="1" customHeight="1" x14ac:dyDescent="0.25">
      <c r="P16928" s="167"/>
      <c r="Q16928" s="168"/>
    </row>
    <row r="16929" spans="16:17" ht="0" hidden="1" customHeight="1" x14ac:dyDescent="0.25">
      <c r="P16929" s="167"/>
      <c r="Q16929" s="168"/>
    </row>
    <row r="16930" spans="16:17" ht="0" hidden="1" customHeight="1" x14ac:dyDescent="0.25">
      <c r="P16930" s="167"/>
      <c r="Q16930" s="168"/>
    </row>
    <row r="16931" spans="16:17" ht="0" hidden="1" customHeight="1" x14ac:dyDescent="0.25">
      <c r="P16931" s="167"/>
      <c r="Q16931" s="168"/>
    </row>
    <row r="16932" spans="16:17" ht="0" hidden="1" customHeight="1" x14ac:dyDescent="0.25">
      <c r="P16932" s="167"/>
      <c r="Q16932" s="168"/>
    </row>
    <row r="16933" spans="16:17" ht="0" hidden="1" customHeight="1" x14ac:dyDescent="0.25">
      <c r="P16933" s="167"/>
      <c r="Q16933" s="168"/>
    </row>
    <row r="16934" spans="16:17" ht="0" hidden="1" customHeight="1" x14ac:dyDescent="0.25">
      <c r="P16934" s="167"/>
      <c r="Q16934" s="168"/>
    </row>
    <row r="16935" spans="16:17" ht="0" hidden="1" customHeight="1" x14ac:dyDescent="0.25">
      <c r="P16935" s="167"/>
      <c r="Q16935" s="168"/>
    </row>
    <row r="16936" spans="16:17" ht="0" hidden="1" customHeight="1" x14ac:dyDescent="0.25">
      <c r="P16936" s="167"/>
      <c r="Q16936" s="168"/>
    </row>
    <row r="16937" spans="16:17" ht="0" hidden="1" customHeight="1" x14ac:dyDescent="0.25">
      <c r="P16937" s="167"/>
      <c r="Q16937" s="168"/>
    </row>
    <row r="16938" spans="16:17" ht="0" hidden="1" customHeight="1" x14ac:dyDescent="0.25">
      <c r="P16938" s="167"/>
      <c r="Q16938" s="168"/>
    </row>
    <row r="16939" spans="16:17" ht="0" hidden="1" customHeight="1" x14ac:dyDescent="0.25">
      <c r="P16939" s="167"/>
      <c r="Q16939" s="168"/>
    </row>
    <row r="16940" spans="16:17" ht="0" hidden="1" customHeight="1" x14ac:dyDescent="0.25">
      <c r="P16940" s="167"/>
      <c r="Q16940" s="168"/>
    </row>
    <row r="16941" spans="16:17" ht="0" hidden="1" customHeight="1" x14ac:dyDescent="0.25">
      <c r="P16941" s="167"/>
      <c r="Q16941" s="168"/>
    </row>
    <row r="16942" spans="16:17" ht="0" hidden="1" customHeight="1" x14ac:dyDescent="0.25">
      <c r="P16942" s="167"/>
      <c r="Q16942" s="168"/>
    </row>
    <row r="16943" spans="16:17" ht="0" hidden="1" customHeight="1" x14ac:dyDescent="0.25">
      <c r="P16943" s="167"/>
      <c r="Q16943" s="168"/>
    </row>
    <row r="16944" spans="16:17" ht="0" hidden="1" customHeight="1" x14ac:dyDescent="0.25">
      <c r="P16944" s="167"/>
      <c r="Q16944" s="168"/>
    </row>
    <row r="16945" spans="16:17" ht="0" hidden="1" customHeight="1" x14ac:dyDescent="0.25">
      <c r="P16945" s="167"/>
      <c r="Q16945" s="168"/>
    </row>
    <row r="16946" spans="16:17" ht="0" hidden="1" customHeight="1" x14ac:dyDescent="0.25">
      <c r="P16946" s="167"/>
      <c r="Q16946" s="168"/>
    </row>
    <row r="16947" spans="16:17" ht="0" hidden="1" customHeight="1" x14ac:dyDescent="0.25">
      <c r="P16947" s="167"/>
      <c r="Q16947" s="168"/>
    </row>
    <row r="16948" spans="16:17" ht="0" hidden="1" customHeight="1" x14ac:dyDescent="0.25">
      <c r="P16948" s="167"/>
      <c r="Q16948" s="168"/>
    </row>
    <row r="16949" spans="16:17" ht="0" hidden="1" customHeight="1" x14ac:dyDescent="0.25">
      <c r="P16949" s="167"/>
      <c r="Q16949" s="168"/>
    </row>
    <row r="16950" spans="16:17" ht="0" hidden="1" customHeight="1" x14ac:dyDescent="0.25">
      <c r="P16950" s="167"/>
      <c r="Q16950" s="168"/>
    </row>
    <row r="16951" spans="16:17" ht="0" hidden="1" customHeight="1" x14ac:dyDescent="0.25">
      <c r="P16951" s="167"/>
      <c r="Q16951" s="168"/>
    </row>
    <row r="16952" spans="16:17" ht="0" hidden="1" customHeight="1" x14ac:dyDescent="0.25">
      <c r="P16952" s="167"/>
      <c r="Q16952" s="168"/>
    </row>
    <row r="16953" spans="16:17" ht="0" hidden="1" customHeight="1" x14ac:dyDescent="0.25">
      <c r="P16953" s="167"/>
      <c r="Q16953" s="168"/>
    </row>
    <row r="16954" spans="16:17" ht="0" hidden="1" customHeight="1" x14ac:dyDescent="0.25">
      <c r="P16954" s="167"/>
      <c r="Q16954" s="168"/>
    </row>
    <row r="16955" spans="16:17" ht="0" hidden="1" customHeight="1" x14ac:dyDescent="0.25">
      <c r="P16955" s="167"/>
      <c r="Q16955" s="168"/>
    </row>
    <row r="16956" spans="16:17" ht="0" hidden="1" customHeight="1" x14ac:dyDescent="0.25">
      <c r="P16956" s="167"/>
      <c r="Q16956" s="168"/>
    </row>
    <row r="16957" spans="16:17" ht="0" hidden="1" customHeight="1" x14ac:dyDescent="0.25">
      <c r="P16957" s="167"/>
      <c r="Q16957" s="168"/>
    </row>
    <row r="16958" spans="16:17" ht="0" hidden="1" customHeight="1" x14ac:dyDescent="0.25">
      <c r="P16958" s="167"/>
      <c r="Q16958" s="168"/>
    </row>
    <row r="16959" spans="16:17" ht="0" hidden="1" customHeight="1" x14ac:dyDescent="0.25">
      <c r="P16959" s="167"/>
      <c r="Q16959" s="168"/>
    </row>
    <row r="16960" spans="16:17" ht="0" hidden="1" customHeight="1" x14ac:dyDescent="0.25">
      <c r="P16960" s="167"/>
      <c r="Q16960" s="168"/>
    </row>
    <row r="16961" spans="16:17" ht="0" hidden="1" customHeight="1" x14ac:dyDescent="0.25">
      <c r="P16961" s="167"/>
      <c r="Q16961" s="168"/>
    </row>
    <row r="16962" spans="16:17" ht="0" hidden="1" customHeight="1" x14ac:dyDescent="0.25">
      <c r="P16962" s="167"/>
      <c r="Q16962" s="168"/>
    </row>
    <row r="16963" spans="16:17" ht="0" hidden="1" customHeight="1" x14ac:dyDescent="0.25">
      <c r="P16963" s="167"/>
      <c r="Q16963" s="168"/>
    </row>
    <row r="16964" spans="16:17" ht="0" hidden="1" customHeight="1" x14ac:dyDescent="0.25">
      <c r="P16964" s="167"/>
      <c r="Q16964" s="168"/>
    </row>
    <row r="16965" spans="16:17" ht="0" hidden="1" customHeight="1" x14ac:dyDescent="0.25">
      <c r="P16965" s="167"/>
      <c r="Q16965" s="168"/>
    </row>
    <row r="16966" spans="16:17" ht="0" hidden="1" customHeight="1" x14ac:dyDescent="0.25">
      <c r="P16966" s="167"/>
      <c r="Q16966" s="168"/>
    </row>
    <row r="16967" spans="16:17" ht="0" hidden="1" customHeight="1" x14ac:dyDescent="0.25">
      <c r="P16967" s="167"/>
      <c r="Q16967" s="168"/>
    </row>
    <row r="16968" spans="16:17" ht="0" hidden="1" customHeight="1" x14ac:dyDescent="0.25">
      <c r="P16968" s="167"/>
      <c r="Q16968" s="168"/>
    </row>
    <row r="16969" spans="16:17" ht="0" hidden="1" customHeight="1" x14ac:dyDescent="0.25">
      <c r="P16969" s="167"/>
      <c r="Q16969" s="168"/>
    </row>
    <row r="16970" spans="16:17" ht="0" hidden="1" customHeight="1" x14ac:dyDescent="0.25">
      <c r="P16970" s="167"/>
      <c r="Q16970" s="168"/>
    </row>
    <row r="16971" spans="16:17" ht="0" hidden="1" customHeight="1" x14ac:dyDescent="0.25">
      <c r="P16971" s="167"/>
      <c r="Q16971" s="168"/>
    </row>
    <row r="16972" spans="16:17" ht="0" hidden="1" customHeight="1" x14ac:dyDescent="0.25">
      <c r="P16972" s="167"/>
      <c r="Q16972" s="168"/>
    </row>
    <row r="16973" spans="16:17" ht="0" hidden="1" customHeight="1" x14ac:dyDescent="0.25">
      <c r="P16973" s="167"/>
      <c r="Q16973" s="168"/>
    </row>
    <row r="16974" spans="16:17" ht="0" hidden="1" customHeight="1" x14ac:dyDescent="0.25">
      <c r="P16974" s="167"/>
      <c r="Q16974" s="168"/>
    </row>
    <row r="16975" spans="16:17" ht="0" hidden="1" customHeight="1" x14ac:dyDescent="0.25">
      <c r="P16975" s="167"/>
      <c r="Q16975" s="168"/>
    </row>
    <row r="16976" spans="16:17" ht="0" hidden="1" customHeight="1" x14ac:dyDescent="0.25">
      <c r="P16976" s="167"/>
      <c r="Q16976" s="168"/>
    </row>
    <row r="16977" spans="16:17" ht="0" hidden="1" customHeight="1" x14ac:dyDescent="0.25">
      <c r="P16977" s="167"/>
      <c r="Q16977" s="168"/>
    </row>
    <row r="16978" spans="16:17" ht="0" hidden="1" customHeight="1" x14ac:dyDescent="0.25">
      <c r="P16978" s="167"/>
      <c r="Q16978" s="168"/>
    </row>
    <row r="16979" spans="16:17" ht="0" hidden="1" customHeight="1" x14ac:dyDescent="0.25">
      <c r="P16979" s="167"/>
      <c r="Q16979" s="168"/>
    </row>
    <row r="16980" spans="16:17" ht="0" hidden="1" customHeight="1" x14ac:dyDescent="0.25">
      <c r="P16980" s="167"/>
      <c r="Q16980" s="168"/>
    </row>
    <row r="16981" spans="16:17" ht="0" hidden="1" customHeight="1" x14ac:dyDescent="0.25">
      <c r="P16981" s="167"/>
      <c r="Q16981" s="168"/>
    </row>
    <row r="16982" spans="16:17" ht="0" hidden="1" customHeight="1" x14ac:dyDescent="0.25">
      <c r="P16982" s="167"/>
      <c r="Q16982" s="168"/>
    </row>
    <row r="16983" spans="16:17" ht="0" hidden="1" customHeight="1" x14ac:dyDescent="0.25">
      <c r="P16983" s="167"/>
      <c r="Q16983" s="168"/>
    </row>
    <row r="16984" spans="16:17" ht="0" hidden="1" customHeight="1" x14ac:dyDescent="0.25">
      <c r="P16984" s="167"/>
      <c r="Q16984" s="168"/>
    </row>
    <row r="16985" spans="16:17" ht="0" hidden="1" customHeight="1" x14ac:dyDescent="0.25">
      <c r="P16985" s="167"/>
      <c r="Q16985" s="168"/>
    </row>
    <row r="16986" spans="16:17" ht="0" hidden="1" customHeight="1" x14ac:dyDescent="0.25">
      <c r="P16986" s="167"/>
      <c r="Q16986" s="168"/>
    </row>
    <row r="16987" spans="16:17" ht="0" hidden="1" customHeight="1" x14ac:dyDescent="0.25">
      <c r="P16987" s="167"/>
      <c r="Q16987" s="168"/>
    </row>
    <row r="16988" spans="16:17" ht="0" hidden="1" customHeight="1" x14ac:dyDescent="0.25">
      <c r="P16988" s="167"/>
      <c r="Q16988" s="168"/>
    </row>
    <row r="16989" spans="16:17" ht="0" hidden="1" customHeight="1" x14ac:dyDescent="0.25">
      <c r="P16989" s="167"/>
      <c r="Q16989" s="168"/>
    </row>
    <row r="16990" spans="16:17" ht="0" hidden="1" customHeight="1" x14ac:dyDescent="0.25">
      <c r="P16990" s="167"/>
      <c r="Q16990" s="168"/>
    </row>
    <row r="16991" spans="16:17" ht="0" hidden="1" customHeight="1" x14ac:dyDescent="0.25">
      <c r="P16991" s="167"/>
      <c r="Q16991" s="168"/>
    </row>
    <row r="16992" spans="16:17" ht="0" hidden="1" customHeight="1" x14ac:dyDescent="0.25">
      <c r="P16992" s="167"/>
      <c r="Q16992" s="168"/>
    </row>
    <row r="16993" spans="16:17" ht="0" hidden="1" customHeight="1" x14ac:dyDescent="0.25">
      <c r="P16993" s="167"/>
      <c r="Q16993" s="168"/>
    </row>
    <row r="16994" spans="16:17" ht="0" hidden="1" customHeight="1" x14ac:dyDescent="0.25">
      <c r="P16994" s="167"/>
      <c r="Q16994" s="168"/>
    </row>
    <row r="16995" spans="16:17" ht="0" hidden="1" customHeight="1" x14ac:dyDescent="0.25">
      <c r="P16995" s="167"/>
      <c r="Q16995" s="168"/>
    </row>
    <row r="16996" spans="16:17" ht="0" hidden="1" customHeight="1" x14ac:dyDescent="0.25">
      <c r="P16996" s="167"/>
      <c r="Q16996" s="168"/>
    </row>
    <row r="16997" spans="16:17" ht="0" hidden="1" customHeight="1" x14ac:dyDescent="0.25">
      <c r="P16997" s="167"/>
      <c r="Q16997" s="168"/>
    </row>
    <row r="16998" spans="16:17" ht="0" hidden="1" customHeight="1" x14ac:dyDescent="0.25">
      <c r="P16998" s="167"/>
      <c r="Q16998" s="168"/>
    </row>
    <row r="16999" spans="16:17" ht="0" hidden="1" customHeight="1" x14ac:dyDescent="0.25">
      <c r="P16999" s="167"/>
      <c r="Q16999" s="168"/>
    </row>
    <row r="17000" spans="16:17" ht="0" hidden="1" customHeight="1" x14ac:dyDescent="0.25">
      <c r="P17000" s="167"/>
      <c r="Q17000" s="168"/>
    </row>
    <row r="17001" spans="16:17" ht="0" hidden="1" customHeight="1" x14ac:dyDescent="0.25">
      <c r="P17001" s="167"/>
      <c r="Q17001" s="168"/>
    </row>
    <row r="17002" spans="16:17" ht="0" hidden="1" customHeight="1" x14ac:dyDescent="0.25">
      <c r="P17002" s="167"/>
      <c r="Q17002" s="168"/>
    </row>
    <row r="17003" spans="16:17" ht="0" hidden="1" customHeight="1" x14ac:dyDescent="0.25">
      <c r="P17003" s="167"/>
      <c r="Q17003" s="168"/>
    </row>
    <row r="17004" spans="16:17" ht="0" hidden="1" customHeight="1" x14ac:dyDescent="0.25">
      <c r="P17004" s="167"/>
      <c r="Q17004" s="168"/>
    </row>
    <row r="17005" spans="16:17" ht="0" hidden="1" customHeight="1" x14ac:dyDescent="0.25">
      <c r="P17005" s="167"/>
      <c r="Q17005" s="168"/>
    </row>
    <row r="17006" spans="16:17" ht="0" hidden="1" customHeight="1" x14ac:dyDescent="0.25">
      <c r="P17006" s="167"/>
      <c r="Q17006" s="168"/>
    </row>
    <row r="17007" spans="16:17" ht="0" hidden="1" customHeight="1" x14ac:dyDescent="0.25">
      <c r="P17007" s="167"/>
      <c r="Q17007" s="168"/>
    </row>
    <row r="17008" spans="16:17" ht="0" hidden="1" customHeight="1" x14ac:dyDescent="0.25">
      <c r="P17008" s="167"/>
      <c r="Q17008" s="168"/>
    </row>
    <row r="17009" spans="16:17" ht="0" hidden="1" customHeight="1" x14ac:dyDescent="0.25">
      <c r="P17009" s="167"/>
      <c r="Q17009" s="168"/>
    </row>
    <row r="17010" spans="16:17" ht="0" hidden="1" customHeight="1" x14ac:dyDescent="0.25">
      <c r="P17010" s="167"/>
      <c r="Q17010" s="168"/>
    </row>
    <row r="17011" spans="16:17" ht="0" hidden="1" customHeight="1" x14ac:dyDescent="0.25">
      <c r="P17011" s="167"/>
      <c r="Q17011" s="168"/>
    </row>
    <row r="17012" spans="16:17" ht="0" hidden="1" customHeight="1" x14ac:dyDescent="0.25">
      <c r="P17012" s="167"/>
      <c r="Q17012" s="168"/>
    </row>
    <row r="17013" spans="16:17" ht="0" hidden="1" customHeight="1" x14ac:dyDescent="0.25">
      <c r="P17013" s="167"/>
      <c r="Q17013" s="168"/>
    </row>
    <row r="17014" spans="16:17" ht="0" hidden="1" customHeight="1" x14ac:dyDescent="0.25">
      <c r="P17014" s="167"/>
      <c r="Q17014" s="168"/>
    </row>
    <row r="17015" spans="16:17" ht="0" hidden="1" customHeight="1" x14ac:dyDescent="0.25">
      <c r="P17015" s="167"/>
      <c r="Q17015" s="168"/>
    </row>
    <row r="17016" spans="16:17" ht="0" hidden="1" customHeight="1" x14ac:dyDescent="0.25">
      <c r="P17016" s="167"/>
      <c r="Q17016" s="168"/>
    </row>
    <row r="17017" spans="16:17" ht="0" hidden="1" customHeight="1" x14ac:dyDescent="0.25">
      <c r="P17017" s="167"/>
      <c r="Q17017" s="168"/>
    </row>
    <row r="17018" spans="16:17" ht="0" hidden="1" customHeight="1" x14ac:dyDescent="0.25">
      <c r="P17018" s="167"/>
      <c r="Q17018" s="168"/>
    </row>
    <row r="17019" spans="16:17" ht="0" hidden="1" customHeight="1" x14ac:dyDescent="0.25">
      <c r="P17019" s="167"/>
      <c r="Q17019" s="168"/>
    </row>
    <row r="17020" spans="16:17" ht="0" hidden="1" customHeight="1" x14ac:dyDescent="0.25">
      <c r="P17020" s="167"/>
      <c r="Q17020" s="168"/>
    </row>
    <row r="17021" spans="16:17" ht="0" hidden="1" customHeight="1" x14ac:dyDescent="0.25">
      <c r="P17021" s="167"/>
      <c r="Q17021" s="168"/>
    </row>
    <row r="17022" spans="16:17" ht="0" hidden="1" customHeight="1" x14ac:dyDescent="0.25">
      <c r="P17022" s="167"/>
      <c r="Q17022" s="168"/>
    </row>
    <row r="17023" spans="16:17" ht="0" hidden="1" customHeight="1" x14ac:dyDescent="0.25">
      <c r="P17023" s="167"/>
      <c r="Q17023" s="168"/>
    </row>
    <row r="17024" spans="16:17" ht="0" hidden="1" customHeight="1" x14ac:dyDescent="0.25">
      <c r="P17024" s="167"/>
      <c r="Q17024" s="168"/>
    </row>
    <row r="17025" spans="16:17" ht="0" hidden="1" customHeight="1" x14ac:dyDescent="0.25">
      <c r="P17025" s="167"/>
      <c r="Q17025" s="168"/>
    </row>
    <row r="17026" spans="16:17" ht="0" hidden="1" customHeight="1" x14ac:dyDescent="0.25">
      <c r="P17026" s="167"/>
      <c r="Q17026" s="168"/>
    </row>
    <row r="17027" spans="16:17" ht="0" hidden="1" customHeight="1" x14ac:dyDescent="0.25">
      <c r="P17027" s="167"/>
      <c r="Q17027" s="168"/>
    </row>
    <row r="17028" spans="16:17" ht="0" hidden="1" customHeight="1" x14ac:dyDescent="0.25">
      <c r="P17028" s="167"/>
      <c r="Q17028" s="168"/>
    </row>
    <row r="17029" spans="16:17" ht="0" hidden="1" customHeight="1" x14ac:dyDescent="0.25">
      <c r="P17029" s="167"/>
      <c r="Q17029" s="168"/>
    </row>
    <row r="17030" spans="16:17" ht="0" hidden="1" customHeight="1" x14ac:dyDescent="0.25">
      <c r="P17030" s="167"/>
      <c r="Q17030" s="168"/>
    </row>
    <row r="17031" spans="16:17" ht="0" hidden="1" customHeight="1" x14ac:dyDescent="0.25">
      <c r="P17031" s="167"/>
      <c r="Q17031" s="168"/>
    </row>
    <row r="17032" spans="16:17" ht="0" hidden="1" customHeight="1" x14ac:dyDescent="0.25">
      <c r="P17032" s="167"/>
      <c r="Q17032" s="168"/>
    </row>
    <row r="17033" spans="16:17" ht="0" hidden="1" customHeight="1" x14ac:dyDescent="0.25">
      <c r="P17033" s="167"/>
      <c r="Q17033" s="168"/>
    </row>
    <row r="17034" spans="16:17" ht="0" hidden="1" customHeight="1" x14ac:dyDescent="0.25">
      <c r="P17034" s="167"/>
      <c r="Q17034" s="168"/>
    </row>
    <row r="17035" spans="16:17" ht="0" hidden="1" customHeight="1" x14ac:dyDescent="0.25">
      <c r="P17035" s="167"/>
      <c r="Q17035" s="168"/>
    </row>
    <row r="17036" spans="16:17" ht="0" hidden="1" customHeight="1" x14ac:dyDescent="0.25">
      <c r="P17036" s="167"/>
      <c r="Q17036" s="168"/>
    </row>
    <row r="17037" spans="16:17" ht="0" hidden="1" customHeight="1" x14ac:dyDescent="0.25">
      <c r="P17037" s="167"/>
      <c r="Q17037" s="168"/>
    </row>
    <row r="17038" spans="16:17" ht="0" hidden="1" customHeight="1" x14ac:dyDescent="0.25">
      <c r="P17038" s="167"/>
      <c r="Q17038" s="168"/>
    </row>
    <row r="17039" spans="16:17" ht="0" hidden="1" customHeight="1" x14ac:dyDescent="0.25">
      <c r="P17039" s="167"/>
      <c r="Q17039" s="168"/>
    </row>
    <row r="17040" spans="16:17" ht="0" hidden="1" customHeight="1" x14ac:dyDescent="0.25">
      <c r="P17040" s="167"/>
      <c r="Q17040" s="168"/>
    </row>
    <row r="17041" spans="16:17" ht="0" hidden="1" customHeight="1" x14ac:dyDescent="0.25">
      <c r="P17041" s="167"/>
      <c r="Q17041" s="168"/>
    </row>
    <row r="17042" spans="16:17" ht="0" hidden="1" customHeight="1" x14ac:dyDescent="0.25">
      <c r="P17042" s="167"/>
      <c r="Q17042" s="168"/>
    </row>
    <row r="17043" spans="16:17" ht="0" hidden="1" customHeight="1" x14ac:dyDescent="0.25">
      <c r="P17043" s="167"/>
      <c r="Q17043" s="168"/>
    </row>
    <row r="17044" spans="16:17" ht="0" hidden="1" customHeight="1" x14ac:dyDescent="0.25">
      <c r="P17044" s="167"/>
      <c r="Q17044" s="168"/>
    </row>
    <row r="17045" spans="16:17" ht="0" hidden="1" customHeight="1" x14ac:dyDescent="0.25">
      <c r="P17045" s="167"/>
      <c r="Q17045" s="168"/>
    </row>
    <row r="17046" spans="16:17" ht="0" hidden="1" customHeight="1" x14ac:dyDescent="0.25">
      <c r="P17046" s="167"/>
      <c r="Q17046" s="168"/>
    </row>
    <row r="17047" spans="16:17" ht="0" hidden="1" customHeight="1" x14ac:dyDescent="0.25">
      <c r="P17047" s="167"/>
      <c r="Q17047" s="168"/>
    </row>
    <row r="17048" spans="16:17" ht="0" hidden="1" customHeight="1" x14ac:dyDescent="0.25">
      <c r="P17048" s="167"/>
      <c r="Q17048" s="168"/>
    </row>
    <row r="17049" spans="16:17" ht="0" hidden="1" customHeight="1" x14ac:dyDescent="0.25">
      <c r="P17049" s="167"/>
      <c r="Q17049" s="168"/>
    </row>
    <row r="17050" spans="16:17" ht="0" hidden="1" customHeight="1" x14ac:dyDescent="0.25">
      <c r="P17050" s="167"/>
      <c r="Q17050" s="168"/>
    </row>
    <row r="17051" spans="16:17" ht="0" hidden="1" customHeight="1" x14ac:dyDescent="0.25">
      <c r="P17051" s="167"/>
      <c r="Q17051" s="168"/>
    </row>
    <row r="17052" spans="16:17" ht="0" hidden="1" customHeight="1" x14ac:dyDescent="0.25">
      <c r="P17052" s="167"/>
      <c r="Q17052" s="168"/>
    </row>
    <row r="17053" spans="16:17" ht="0" hidden="1" customHeight="1" x14ac:dyDescent="0.25">
      <c r="P17053" s="167"/>
      <c r="Q17053" s="168"/>
    </row>
    <row r="17054" spans="16:17" ht="0" hidden="1" customHeight="1" x14ac:dyDescent="0.25">
      <c r="P17054" s="167"/>
      <c r="Q17054" s="168"/>
    </row>
    <row r="17055" spans="16:17" ht="0" hidden="1" customHeight="1" x14ac:dyDescent="0.25">
      <c r="P17055" s="167"/>
      <c r="Q17055" s="168"/>
    </row>
    <row r="17056" spans="16:17" ht="0" hidden="1" customHeight="1" x14ac:dyDescent="0.25">
      <c r="P17056" s="167"/>
      <c r="Q17056" s="168"/>
    </row>
    <row r="17057" spans="16:17" ht="0" hidden="1" customHeight="1" x14ac:dyDescent="0.25">
      <c r="P17057" s="167"/>
      <c r="Q17057" s="168"/>
    </row>
    <row r="17058" spans="16:17" ht="0" hidden="1" customHeight="1" x14ac:dyDescent="0.25">
      <c r="P17058" s="167"/>
      <c r="Q17058" s="168"/>
    </row>
    <row r="17059" spans="16:17" ht="0" hidden="1" customHeight="1" x14ac:dyDescent="0.25">
      <c r="P17059" s="167"/>
      <c r="Q17059" s="168"/>
    </row>
    <row r="17060" spans="16:17" ht="0" hidden="1" customHeight="1" x14ac:dyDescent="0.25">
      <c r="P17060" s="167"/>
      <c r="Q17060" s="168"/>
    </row>
    <row r="17061" spans="16:17" ht="0" hidden="1" customHeight="1" x14ac:dyDescent="0.25">
      <c r="P17061" s="167"/>
      <c r="Q17061" s="168"/>
    </row>
    <row r="17062" spans="16:17" ht="0" hidden="1" customHeight="1" x14ac:dyDescent="0.25">
      <c r="P17062" s="167"/>
      <c r="Q17062" s="168"/>
    </row>
    <row r="17063" spans="16:17" ht="0" hidden="1" customHeight="1" x14ac:dyDescent="0.25">
      <c r="P17063" s="167"/>
      <c r="Q17063" s="168"/>
    </row>
    <row r="17064" spans="16:17" ht="0" hidden="1" customHeight="1" x14ac:dyDescent="0.25">
      <c r="P17064" s="167"/>
      <c r="Q17064" s="168"/>
    </row>
    <row r="17065" spans="16:17" ht="0" hidden="1" customHeight="1" x14ac:dyDescent="0.25">
      <c r="P17065" s="167"/>
      <c r="Q17065" s="168"/>
    </row>
    <row r="17066" spans="16:17" ht="0" hidden="1" customHeight="1" x14ac:dyDescent="0.25">
      <c r="P17066" s="167"/>
      <c r="Q17066" s="168"/>
    </row>
    <row r="17067" spans="16:17" ht="0" hidden="1" customHeight="1" x14ac:dyDescent="0.25">
      <c r="P17067" s="167"/>
      <c r="Q17067" s="168"/>
    </row>
    <row r="17068" spans="16:17" ht="0" hidden="1" customHeight="1" x14ac:dyDescent="0.25">
      <c r="P17068" s="167"/>
      <c r="Q17068" s="168"/>
    </row>
    <row r="17069" spans="16:17" ht="0" hidden="1" customHeight="1" x14ac:dyDescent="0.25">
      <c r="P17069" s="167"/>
      <c r="Q17069" s="168"/>
    </row>
    <row r="17070" spans="16:17" ht="0" hidden="1" customHeight="1" x14ac:dyDescent="0.25">
      <c r="P17070" s="167"/>
      <c r="Q17070" s="168"/>
    </row>
    <row r="17071" spans="16:17" ht="0" hidden="1" customHeight="1" x14ac:dyDescent="0.25">
      <c r="P17071" s="167"/>
      <c r="Q17071" s="168"/>
    </row>
    <row r="17072" spans="16:17" ht="0" hidden="1" customHeight="1" x14ac:dyDescent="0.25">
      <c r="P17072" s="167"/>
      <c r="Q17072" s="168"/>
    </row>
    <row r="17073" spans="16:17" ht="0" hidden="1" customHeight="1" x14ac:dyDescent="0.25">
      <c r="P17073" s="167"/>
      <c r="Q17073" s="168"/>
    </row>
    <row r="17074" spans="16:17" ht="0" hidden="1" customHeight="1" x14ac:dyDescent="0.25">
      <c r="P17074" s="167"/>
      <c r="Q17074" s="168"/>
    </row>
    <row r="17075" spans="16:17" ht="0" hidden="1" customHeight="1" x14ac:dyDescent="0.25">
      <c r="P17075" s="167"/>
      <c r="Q17075" s="168"/>
    </row>
    <row r="17076" spans="16:17" ht="0" hidden="1" customHeight="1" x14ac:dyDescent="0.25">
      <c r="P17076" s="167"/>
      <c r="Q17076" s="168"/>
    </row>
    <row r="17077" spans="16:17" ht="0" hidden="1" customHeight="1" x14ac:dyDescent="0.25">
      <c r="P17077" s="167"/>
      <c r="Q17077" s="168"/>
    </row>
    <row r="17078" spans="16:17" ht="0" hidden="1" customHeight="1" x14ac:dyDescent="0.25">
      <c r="P17078" s="167"/>
      <c r="Q17078" s="168"/>
    </row>
    <row r="17079" spans="16:17" ht="0" hidden="1" customHeight="1" x14ac:dyDescent="0.25">
      <c r="P17079" s="167"/>
      <c r="Q17079" s="168"/>
    </row>
    <row r="17080" spans="16:17" ht="0" hidden="1" customHeight="1" x14ac:dyDescent="0.25">
      <c r="P17080" s="167"/>
      <c r="Q17080" s="168"/>
    </row>
    <row r="17081" spans="16:17" ht="0" hidden="1" customHeight="1" x14ac:dyDescent="0.25">
      <c r="P17081" s="167"/>
      <c r="Q17081" s="168"/>
    </row>
    <row r="17082" spans="16:17" ht="0" hidden="1" customHeight="1" x14ac:dyDescent="0.25">
      <c r="P17082" s="167"/>
      <c r="Q17082" s="168"/>
    </row>
    <row r="17083" spans="16:17" ht="0" hidden="1" customHeight="1" x14ac:dyDescent="0.25">
      <c r="P17083" s="167"/>
      <c r="Q17083" s="168"/>
    </row>
    <row r="17084" spans="16:17" ht="0" hidden="1" customHeight="1" x14ac:dyDescent="0.25">
      <c r="P17084" s="167"/>
      <c r="Q17084" s="168"/>
    </row>
    <row r="17085" spans="16:17" ht="0" hidden="1" customHeight="1" x14ac:dyDescent="0.25">
      <c r="P17085" s="167"/>
      <c r="Q17085" s="168"/>
    </row>
    <row r="17086" spans="16:17" ht="0" hidden="1" customHeight="1" x14ac:dyDescent="0.25">
      <c r="P17086" s="167"/>
      <c r="Q17086" s="168"/>
    </row>
    <row r="17087" spans="16:17" ht="0" hidden="1" customHeight="1" x14ac:dyDescent="0.25">
      <c r="P17087" s="167"/>
      <c r="Q17087" s="168"/>
    </row>
    <row r="17088" spans="16:17" ht="0" hidden="1" customHeight="1" x14ac:dyDescent="0.25">
      <c r="P17088" s="167"/>
      <c r="Q17088" s="168"/>
    </row>
    <row r="17089" spans="16:17" ht="0" hidden="1" customHeight="1" x14ac:dyDescent="0.25">
      <c r="P17089" s="167"/>
      <c r="Q17089" s="168"/>
    </row>
    <row r="17090" spans="16:17" ht="0" hidden="1" customHeight="1" x14ac:dyDescent="0.25">
      <c r="P17090" s="167"/>
      <c r="Q17090" s="168"/>
    </row>
    <row r="17091" spans="16:17" ht="0" hidden="1" customHeight="1" x14ac:dyDescent="0.25">
      <c r="P17091" s="167"/>
      <c r="Q17091" s="168"/>
    </row>
    <row r="17092" spans="16:17" ht="0" hidden="1" customHeight="1" x14ac:dyDescent="0.25">
      <c r="P17092" s="167"/>
      <c r="Q17092" s="168"/>
    </row>
    <row r="17093" spans="16:17" ht="0" hidden="1" customHeight="1" x14ac:dyDescent="0.25">
      <c r="P17093" s="167"/>
      <c r="Q17093" s="168"/>
    </row>
    <row r="17094" spans="16:17" ht="0" hidden="1" customHeight="1" x14ac:dyDescent="0.25">
      <c r="P17094" s="167"/>
      <c r="Q17094" s="168"/>
    </row>
    <row r="17095" spans="16:17" ht="0" hidden="1" customHeight="1" x14ac:dyDescent="0.25">
      <c r="P17095" s="167"/>
      <c r="Q17095" s="168"/>
    </row>
    <row r="17096" spans="16:17" ht="0" hidden="1" customHeight="1" x14ac:dyDescent="0.25">
      <c r="P17096" s="167"/>
      <c r="Q17096" s="168"/>
    </row>
    <row r="17097" spans="16:17" ht="0" hidden="1" customHeight="1" x14ac:dyDescent="0.25">
      <c r="P17097" s="167"/>
      <c r="Q17097" s="168"/>
    </row>
    <row r="17098" spans="16:17" ht="0" hidden="1" customHeight="1" x14ac:dyDescent="0.25">
      <c r="P17098" s="167"/>
      <c r="Q17098" s="168"/>
    </row>
    <row r="17099" spans="16:17" ht="0" hidden="1" customHeight="1" x14ac:dyDescent="0.25">
      <c r="P17099" s="167"/>
      <c r="Q17099" s="168"/>
    </row>
    <row r="17100" spans="16:17" ht="0" hidden="1" customHeight="1" x14ac:dyDescent="0.25">
      <c r="P17100" s="167"/>
      <c r="Q17100" s="168"/>
    </row>
    <row r="17101" spans="16:17" ht="0" hidden="1" customHeight="1" x14ac:dyDescent="0.25">
      <c r="P17101" s="167"/>
      <c r="Q17101" s="168"/>
    </row>
    <row r="17102" spans="16:17" ht="0" hidden="1" customHeight="1" x14ac:dyDescent="0.25">
      <c r="P17102" s="167"/>
      <c r="Q17102" s="168"/>
    </row>
    <row r="17103" spans="16:17" ht="0" hidden="1" customHeight="1" x14ac:dyDescent="0.25">
      <c r="P17103" s="167"/>
      <c r="Q17103" s="168"/>
    </row>
    <row r="17104" spans="16:17" ht="0" hidden="1" customHeight="1" x14ac:dyDescent="0.25">
      <c r="P17104" s="167"/>
      <c r="Q17104" s="168"/>
    </row>
    <row r="17105" spans="16:17" ht="0" hidden="1" customHeight="1" x14ac:dyDescent="0.25">
      <c r="P17105" s="167"/>
      <c r="Q17105" s="168"/>
    </row>
    <row r="17106" spans="16:17" ht="0" hidden="1" customHeight="1" x14ac:dyDescent="0.25">
      <c r="P17106" s="167"/>
      <c r="Q17106" s="168"/>
    </row>
    <row r="17107" spans="16:17" ht="0" hidden="1" customHeight="1" x14ac:dyDescent="0.25">
      <c r="P17107" s="167"/>
      <c r="Q17107" s="168"/>
    </row>
    <row r="17108" spans="16:17" ht="0" hidden="1" customHeight="1" x14ac:dyDescent="0.25">
      <c r="P17108" s="167"/>
      <c r="Q17108" s="168"/>
    </row>
    <row r="17109" spans="16:17" ht="0" hidden="1" customHeight="1" x14ac:dyDescent="0.25">
      <c r="P17109" s="167"/>
      <c r="Q17109" s="168"/>
    </row>
    <row r="17110" spans="16:17" ht="0" hidden="1" customHeight="1" x14ac:dyDescent="0.25">
      <c r="P17110" s="167"/>
      <c r="Q17110" s="168"/>
    </row>
    <row r="17111" spans="16:17" ht="0" hidden="1" customHeight="1" x14ac:dyDescent="0.25">
      <c r="P17111" s="167"/>
      <c r="Q17111" s="168"/>
    </row>
    <row r="17112" spans="16:17" ht="0" hidden="1" customHeight="1" x14ac:dyDescent="0.25">
      <c r="P17112" s="167"/>
      <c r="Q17112" s="168"/>
    </row>
    <row r="17113" spans="16:17" ht="0" hidden="1" customHeight="1" x14ac:dyDescent="0.25">
      <c r="P17113" s="167"/>
      <c r="Q17113" s="168"/>
    </row>
    <row r="17114" spans="16:17" ht="0" hidden="1" customHeight="1" x14ac:dyDescent="0.25">
      <c r="P17114" s="167"/>
      <c r="Q17114" s="168"/>
    </row>
    <row r="17115" spans="16:17" ht="0" hidden="1" customHeight="1" x14ac:dyDescent="0.25">
      <c r="P17115" s="167"/>
      <c r="Q17115" s="168"/>
    </row>
    <row r="17116" spans="16:17" ht="0" hidden="1" customHeight="1" x14ac:dyDescent="0.25">
      <c r="P17116" s="167"/>
      <c r="Q17116" s="168"/>
    </row>
    <row r="17117" spans="16:17" ht="0" hidden="1" customHeight="1" x14ac:dyDescent="0.25">
      <c r="P17117" s="167"/>
      <c r="Q17117" s="168"/>
    </row>
    <row r="17118" spans="16:17" ht="0" hidden="1" customHeight="1" x14ac:dyDescent="0.25">
      <c r="P17118" s="167"/>
      <c r="Q17118" s="168"/>
    </row>
    <row r="17119" spans="16:17" ht="0" hidden="1" customHeight="1" x14ac:dyDescent="0.25">
      <c r="P17119" s="167"/>
      <c r="Q17119" s="168"/>
    </row>
    <row r="17120" spans="16:17" ht="0" hidden="1" customHeight="1" x14ac:dyDescent="0.25">
      <c r="P17120" s="167"/>
      <c r="Q17120" s="168"/>
    </row>
    <row r="17121" spans="16:17" ht="0" hidden="1" customHeight="1" x14ac:dyDescent="0.25">
      <c r="P17121" s="167"/>
      <c r="Q17121" s="168"/>
    </row>
    <row r="17122" spans="16:17" ht="0" hidden="1" customHeight="1" x14ac:dyDescent="0.25">
      <c r="P17122" s="167"/>
      <c r="Q17122" s="168"/>
    </row>
    <row r="17123" spans="16:17" ht="0" hidden="1" customHeight="1" x14ac:dyDescent="0.25">
      <c r="P17123" s="167"/>
      <c r="Q17123" s="168"/>
    </row>
    <row r="17124" spans="16:17" ht="0" hidden="1" customHeight="1" x14ac:dyDescent="0.25">
      <c r="P17124" s="167"/>
      <c r="Q17124" s="168"/>
    </row>
    <row r="17125" spans="16:17" ht="0" hidden="1" customHeight="1" x14ac:dyDescent="0.25">
      <c r="P17125" s="167"/>
      <c r="Q17125" s="168"/>
    </row>
    <row r="17126" spans="16:17" ht="0" hidden="1" customHeight="1" x14ac:dyDescent="0.25">
      <c r="P17126" s="167"/>
      <c r="Q17126" s="168"/>
    </row>
    <row r="17127" spans="16:17" ht="0" hidden="1" customHeight="1" x14ac:dyDescent="0.25">
      <c r="P17127" s="167"/>
      <c r="Q17127" s="168"/>
    </row>
    <row r="17128" spans="16:17" ht="0" hidden="1" customHeight="1" x14ac:dyDescent="0.25">
      <c r="P17128" s="167"/>
      <c r="Q17128" s="168"/>
    </row>
    <row r="17129" spans="16:17" ht="0" hidden="1" customHeight="1" x14ac:dyDescent="0.25">
      <c r="P17129" s="167"/>
      <c r="Q17129" s="168"/>
    </row>
    <row r="17130" spans="16:17" ht="0" hidden="1" customHeight="1" x14ac:dyDescent="0.25">
      <c r="P17130" s="167"/>
      <c r="Q17130" s="168"/>
    </row>
    <row r="17131" spans="16:17" ht="0" hidden="1" customHeight="1" x14ac:dyDescent="0.25">
      <c r="P17131" s="167"/>
      <c r="Q17131" s="168"/>
    </row>
    <row r="17132" spans="16:17" ht="0" hidden="1" customHeight="1" x14ac:dyDescent="0.25">
      <c r="P17132" s="167"/>
      <c r="Q17132" s="168"/>
    </row>
    <row r="17133" spans="16:17" ht="0" hidden="1" customHeight="1" x14ac:dyDescent="0.25">
      <c r="P17133" s="167"/>
      <c r="Q17133" s="168"/>
    </row>
    <row r="17134" spans="16:17" ht="0" hidden="1" customHeight="1" x14ac:dyDescent="0.25">
      <c r="P17134" s="167"/>
      <c r="Q17134" s="168"/>
    </row>
    <row r="17135" spans="16:17" ht="0" hidden="1" customHeight="1" x14ac:dyDescent="0.25">
      <c r="P17135" s="167"/>
      <c r="Q17135" s="168"/>
    </row>
    <row r="17136" spans="16:17" ht="0" hidden="1" customHeight="1" x14ac:dyDescent="0.25">
      <c r="P17136" s="167"/>
      <c r="Q17136" s="168"/>
    </row>
    <row r="17137" spans="16:17" ht="0" hidden="1" customHeight="1" x14ac:dyDescent="0.25">
      <c r="P17137" s="167"/>
      <c r="Q17137" s="168"/>
    </row>
    <row r="17138" spans="16:17" ht="0" hidden="1" customHeight="1" x14ac:dyDescent="0.25">
      <c r="P17138" s="167"/>
      <c r="Q17138" s="168"/>
    </row>
    <row r="17139" spans="16:17" ht="0" hidden="1" customHeight="1" x14ac:dyDescent="0.25">
      <c r="P17139" s="167"/>
      <c r="Q17139" s="168"/>
    </row>
    <row r="17140" spans="16:17" ht="0" hidden="1" customHeight="1" x14ac:dyDescent="0.25">
      <c r="P17140" s="167"/>
      <c r="Q17140" s="168"/>
    </row>
    <row r="17141" spans="16:17" ht="0" hidden="1" customHeight="1" x14ac:dyDescent="0.25">
      <c r="P17141" s="167"/>
      <c r="Q17141" s="168"/>
    </row>
    <row r="17142" spans="16:17" ht="0" hidden="1" customHeight="1" x14ac:dyDescent="0.25">
      <c r="P17142" s="167"/>
      <c r="Q17142" s="168"/>
    </row>
    <row r="17143" spans="16:17" ht="0" hidden="1" customHeight="1" x14ac:dyDescent="0.25">
      <c r="P17143" s="167"/>
      <c r="Q17143" s="168"/>
    </row>
    <row r="17144" spans="16:17" ht="0" hidden="1" customHeight="1" x14ac:dyDescent="0.25">
      <c r="P17144" s="167"/>
      <c r="Q17144" s="168"/>
    </row>
    <row r="17145" spans="16:17" ht="0" hidden="1" customHeight="1" x14ac:dyDescent="0.25">
      <c r="P17145" s="167"/>
      <c r="Q17145" s="168"/>
    </row>
    <row r="17146" spans="16:17" ht="0" hidden="1" customHeight="1" x14ac:dyDescent="0.25">
      <c r="P17146" s="167"/>
      <c r="Q17146" s="168"/>
    </row>
    <row r="17147" spans="16:17" ht="0" hidden="1" customHeight="1" x14ac:dyDescent="0.25">
      <c r="P17147" s="167"/>
      <c r="Q17147" s="168"/>
    </row>
    <row r="17148" spans="16:17" ht="0" hidden="1" customHeight="1" x14ac:dyDescent="0.25">
      <c r="P17148" s="167"/>
      <c r="Q17148" s="168"/>
    </row>
    <row r="17149" spans="16:17" ht="0" hidden="1" customHeight="1" x14ac:dyDescent="0.25">
      <c r="P17149" s="167"/>
      <c r="Q17149" s="168"/>
    </row>
    <row r="17150" spans="16:17" ht="0" hidden="1" customHeight="1" x14ac:dyDescent="0.25">
      <c r="P17150" s="167"/>
      <c r="Q17150" s="168"/>
    </row>
    <row r="17151" spans="16:17" ht="0" hidden="1" customHeight="1" x14ac:dyDescent="0.25">
      <c r="P17151" s="167"/>
      <c r="Q17151" s="168"/>
    </row>
    <row r="17152" spans="16:17" ht="0" hidden="1" customHeight="1" x14ac:dyDescent="0.25">
      <c r="P17152" s="167"/>
      <c r="Q17152" s="168"/>
    </row>
    <row r="17153" spans="16:17" ht="0" hidden="1" customHeight="1" x14ac:dyDescent="0.25">
      <c r="P17153" s="167"/>
      <c r="Q17153" s="168"/>
    </row>
    <row r="17154" spans="16:17" ht="0" hidden="1" customHeight="1" x14ac:dyDescent="0.25">
      <c r="P17154" s="167"/>
      <c r="Q17154" s="168"/>
    </row>
    <row r="17155" spans="16:17" ht="0" hidden="1" customHeight="1" x14ac:dyDescent="0.25">
      <c r="P17155" s="167"/>
      <c r="Q17155" s="168"/>
    </row>
    <row r="17156" spans="16:17" ht="0" hidden="1" customHeight="1" x14ac:dyDescent="0.25">
      <c r="P17156" s="167"/>
      <c r="Q17156" s="168"/>
    </row>
    <row r="17157" spans="16:17" ht="0" hidden="1" customHeight="1" x14ac:dyDescent="0.25">
      <c r="P17157" s="167"/>
      <c r="Q17157" s="168"/>
    </row>
    <row r="17158" spans="16:17" ht="0" hidden="1" customHeight="1" x14ac:dyDescent="0.25">
      <c r="P17158" s="167"/>
      <c r="Q17158" s="168"/>
    </row>
    <row r="17159" spans="16:17" ht="0" hidden="1" customHeight="1" x14ac:dyDescent="0.25">
      <c r="P17159" s="167"/>
      <c r="Q17159" s="168"/>
    </row>
    <row r="17160" spans="16:17" ht="0" hidden="1" customHeight="1" x14ac:dyDescent="0.25">
      <c r="P17160" s="167"/>
      <c r="Q17160" s="168"/>
    </row>
    <row r="17161" spans="16:17" ht="0" hidden="1" customHeight="1" x14ac:dyDescent="0.25">
      <c r="P17161" s="167"/>
      <c r="Q17161" s="168"/>
    </row>
    <row r="17162" spans="16:17" ht="0" hidden="1" customHeight="1" x14ac:dyDescent="0.25">
      <c r="P17162" s="167"/>
      <c r="Q17162" s="168"/>
    </row>
    <row r="17163" spans="16:17" ht="0" hidden="1" customHeight="1" x14ac:dyDescent="0.25">
      <c r="P17163" s="167"/>
      <c r="Q17163" s="168"/>
    </row>
    <row r="17164" spans="16:17" ht="0" hidden="1" customHeight="1" x14ac:dyDescent="0.25">
      <c r="P17164" s="167"/>
      <c r="Q17164" s="168"/>
    </row>
    <row r="17165" spans="16:17" ht="0" hidden="1" customHeight="1" x14ac:dyDescent="0.25">
      <c r="P17165" s="167"/>
      <c r="Q17165" s="168"/>
    </row>
    <row r="17166" spans="16:17" ht="0" hidden="1" customHeight="1" x14ac:dyDescent="0.25">
      <c r="P17166" s="167"/>
      <c r="Q17166" s="168"/>
    </row>
    <row r="17167" spans="16:17" ht="0" hidden="1" customHeight="1" x14ac:dyDescent="0.25">
      <c r="P17167" s="167"/>
      <c r="Q17167" s="168"/>
    </row>
    <row r="17168" spans="16:17" ht="0" hidden="1" customHeight="1" x14ac:dyDescent="0.25">
      <c r="P17168" s="167"/>
      <c r="Q17168" s="168"/>
    </row>
    <row r="17169" spans="16:17" ht="0" hidden="1" customHeight="1" x14ac:dyDescent="0.25">
      <c r="P17169" s="167"/>
      <c r="Q17169" s="168"/>
    </row>
    <row r="17170" spans="16:17" ht="0" hidden="1" customHeight="1" x14ac:dyDescent="0.25">
      <c r="P17170" s="167"/>
      <c r="Q17170" s="168"/>
    </row>
    <row r="17171" spans="16:17" ht="0" hidden="1" customHeight="1" x14ac:dyDescent="0.25">
      <c r="P17171" s="167"/>
      <c r="Q17171" s="168"/>
    </row>
    <row r="17172" spans="16:17" ht="0" hidden="1" customHeight="1" x14ac:dyDescent="0.25">
      <c r="P17172" s="167"/>
      <c r="Q17172" s="168"/>
    </row>
    <row r="17173" spans="16:17" ht="0" hidden="1" customHeight="1" x14ac:dyDescent="0.25">
      <c r="P17173" s="167"/>
      <c r="Q17173" s="168"/>
    </row>
    <row r="17174" spans="16:17" ht="0" hidden="1" customHeight="1" x14ac:dyDescent="0.25">
      <c r="P17174" s="167"/>
      <c r="Q17174" s="168"/>
    </row>
    <row r="17175" spans="16:17" ht="0" hidden="1" customHeight="1" x14ac:dyDescent="0.25">
      <c r="P17175" s="167"/>
      <c r="Q17175" s="168"/>
    </row>
    <row r="17176" spans="16:17" ht="0" hidden="1" customHeight="1" x14ac:dyDescent="0.25">
      <c r="P17176" s="167"/>
      <c r="Q17176" s="168"/>
    </row>
    <row r="17177" spans="16:17" ht="0" hidden="1" customHeight="1" x14ac:dyDescent="0.25">
      <c r="P17177" s="167"/>
      <c r="Q17177" s="168"/>
    </row>
    <row r="17178" spans="16:17" ht="0" hidden="1" customHeight="1" x14ac:dyDescent="0.25">
      <c r="P17178" s="167"/>
      <c r="Q17178" s="168"/>
    </row>
    <row r="17179" spans="16:17" ht="0" hidden="1" customHeight="1" x14ac:dyDescent="0.25">
      <c r="P17179" s="167"/>
      <c r="Q17179" s="168"/>
    </row>
    <row r="17180" spans="16:17" ht="0" hidden="1" customHeight="1" x14ac:dyDescent="0.25">
      <c r="P17180" s="167"/>
      <c r="Q17180" s="168"/>
    </row>
    <row r="17181" spans="16:17" ht="0" hidden="1" customHeight="1" x14ac:dyDescent="0.25">
      <c r="P17181" s="167"/>
      <c r="Q17181" s="168"/>
    </row>
    <row r="17182" spans="16:17" ht="0" hidden="1" customHeight="1" x14ac:dyDescent="0.25">
      <c r="P17182" s="167"/>
      <c r="Q17182" s="168"/>
    </row>
    <row r="17183" spans="16:17" ht="0" hidden="1" customHeight="1" x14ac:dyDescent="0.25">
      <c r="P17183" s="167"/>
      <c r="Q17183" s="168"/>
    </row>
    <row r="17184" spans="16:17" ht="0" hidden="1" customHeight="1" x14ac:dyDescent="0.25">
      <c r="P17184" s="167"/>
      <c r="Q17184" s="168"/>
    </row>
    <row r="17185" spans="16:17" ht="0" hidden="1" customHeight="1" x14ac:dyDescent="0.25">
      <c r="P17185" s="167"/>
      <c r="Q17185" s="168"/>
    </row>
    <row r="17186" spans="16:17" ht="0" hidden="1" customHeight="1" x14ac:dyDescent="0.25">
      <c r="P17186" s="167"/>
      <c r="Q17186" s="168"/>
    </row>
    <row r="17187" spans="16:17" ht="0" hidden="1" customHeight="1" x14ac:dyDescent="0.25">
      <c r="P17187" s="167"/>
      <c r="Q17187" s="168"/>
    </row>
    <row r="17188" spans="16:17" ht="0" hidden="1" customHeight="1" x14ac:dyDescent="0.25">
      <c r="P17188" s="167"/>
      <c r="Q17188" s="168"/>
    </row>
    <row r="17189" spans="16:17" ht="0" hidden="1" customHeight="1" x14ac:dyDescent="0.25">
      <c r="P17189" s="167"/>
      <c r="Q17189" s="168"/>
    </row>
    <row r="17190" spans="16:17" ht="0" hidden="1" customHeight="1" x14ac:dyDescent="0.25">
      <c r="P17190" s="167"/>
      <c r="Q17190" s="168"/>
    </row>
    <row r="17191" spans="16:17" ht="0" hidden="1" customHeight="1" x14ac:dyDescent="0.25">
      <c r="P17191" s="167"/>
      <c r="Q17191" s="168"/>
    </row>
    <row r="17192" spans="16:17" ht="0" hidden="1" customHeight="1" x14ac:dyDescent="0.25">
      <c r="P17192" s="167"/>
      <c r="Q17192" s="168"/>
    </row>
    <row r="17193" spans="16:17" ht="0" hidden="1" customHeight="1" x14ac:dyDescent="0.25">
      <c r="P17193" s="167"/>
      <c r="Q17193" s="168"/>
    </row>
    <row r="17194" spans="16:17" ht="0" hidden="1" customHeight="1" x14ac:dyDescent="0.25">
      <c r="P17194" s="167"/>
      <c r="Q17194" s="168"/>
    </row>
    <row r="17195" spans="16:17" ht="0" hidden="1" customHeight="1" x14ac:dyDescent="0.25">
      <c r="P17195" s="167"/>
      <c r="Q17195" s="168"/>
    </row>
    <row r="17196" spans="16:17" ht="0" hidden="1" customHeight="1" x14ac:dyDescent="0.25">
      <c r="P17196" s="167"/>
      <c r="Q17196" s="168"/>
    </row>
    <row r="17197" spans="16:17" ht="0" hidden="1" customHeight="1" x14ac:dyDescent="0.25">
      <c r="P17197" s="167"/>
      <c r="Q17197" s="168"/>
    </row>
    <row r="17198" spans="16:17" ht="0" hidden="1" customHeight="1" x14ac:dyDescent="0.25">
      <c r="P17198" s="167"/>
      <c r="Q17198" s="168"/>
    </row>
    <row r="17199" spans="16:17" ht="0" hidden="1" customHeight="1" x14ac:dyDescent="0.25">
      <c r="P17199" s="167"/>
      <c r="Q17199" s="168"/>
    </row>
    <row r="17200" spans="16:17" ht="0" hidden="1" customHeight="1" x14ac:dyDescent="0.25">
      <c r="P17200" s="167"/>
      <c r="Q17200" s="168"/>
    </row>
    <row r="17201" spans="16:17" ht="0" hidden="1" customHeight="1" x14ac:dyDescent="0.25">
      <c r="P17201" s="167"/>
      <c r="Q17201" s="168"/>
    </row>
    <row r="17202" spans="16:17" ht="0" hidden="1" customHeight="1" x14ac:dyDescent="0.25">
      <c r="P17202" s="167"/>
      <c r="Q17202" s="168"/>
    </row>
    <row r="17203" spans="16:17" ht="0" hidden="1" customHeight="1" x14ac:dyDescent="0.25">
      <c r="P17203" s="167"/>
      <c r="Q17203" s="168"/>
    </row>
    <row r="17204" spans="16:17" ht="0" hidden="1" customHeight="1" x14ac:dyDescent="0.25">
      <c r="P17204" s="167"/>
      <c r="Q17204" s="168"/>
    </row>
    <row r="17205" spans="16:17" ht="0" hidden="1" customHeight="1" x14ac:dyDescent="0.25">
      <c r="P17205" s="167"/>
      <c r="Q17205" s="168"/>
    </row>
    <row r="17206" spans="16:17" ht="0" hidden="1" customHeight="1" x14ac:dyDescent="0.25">
      <c r="P17206" s="167"/>
      <c r="Q17206" s="168"/>
    </row>
    <row r="17207" spans="16:17" ht="0" hidden="1" customHeight="1" x14ac:dyDescent="0.25">
      <c r="P17207" s="167"/>
      <c r="Q17207" s="168"/>
    </row>
    <row r="17208" spans="16:17" ht="0" hidden="1" customHeight="1" x14ac:dyDescent="0.25">
      <c r="P17208" s="167"/>
      <c r="Q17208" s="168"/>
    </row>
    <row r="17209" spans="16:17" ht="0" hidden="1" customHeight="1" x14ac:dyDescent="0.25">
      <c r="P17209" s="167"/>
      <c r="Q17209" s="168"/>
    </row>
    <row r="17210" spans="16:17" ht="0" hidden="1" customHeight="1" x14ac:dyDescent="0.25">
      <c r="P17210" s="167"/>
      <c r="Q17210" s="168"/>
    </row>
    <row r="17211" spans="16:17" ht="0" hidden="1" customHeight="1" x14ac:dyDescent="0.25">
      <c r="P17211" s="167"/>
      <c r="Q17211" s="168"/>
    </row>
    <row r="17212" spans="16:17" ht="0" hidden="1" customHeight="1" x14ac:dyDescent="0.25">
      <c r="P17212" s="167"/>
      <c r="Q17212" s="168"/>
    </row>
    <row r="17213" spans="16:17" ht="0" hidden="1" customHeight="1" x14ac:dyDescent="0.25">
      <c r="P17213" s="167"/>
      <c r="Q17213" s="168"/>
    </row>
    <row r="17214" spans="16:17" ht="0" hidden="1" customHeight="1" x14ac:dyDescent="0.25">
      <c r="P17214" s="167"/>
      <c r="Q17214" s="168"/>
    </row>
    <row r="17215" spans="16:17" ht="0" hidden="1" customHeight="1" x14ac:dyDescent="0.25">
      <c r="P17215" s="167"/>
      <c r="Q17215" s="168"/>
    </row>
    <row r="17216" spans="16:17" ht="0" hidden="1" customHeight="1" x14ac:dyDescent="0.25">
      <c r="P17216" s="167"/>
      <c r="Q17216" s="168"/>
    </row>
    <row r="17217" spans="16:17" ht="0" hidden="1" customHeight="1" x14ac:dyDescent="0.25">
      <c r="P17217" s="167"/>
      <c r="Q17217" s="168"/>
    </row>
    <row r="17218" spans="16:17" ht="0" hidden="1" customHeight="1" x14ac:dyDescent="0.25">
      <c r="P17218" s="167"/>
      <c r="Q17218" s="168"/>
    </row>
    <row r="17219" spans="16:17" ht="0" hidden="1" customHeight="1" x14ac:dyDescent="0.25">
      <c r="P17219" s="167"/>
      <c r="Q17219" s="168"/>
    </row>
    <row r="17220" spans="16:17" ht="0" hidden="1" customHeight="1" x14ac:dyDescent="0.25">
      <c r="P17220" s="167"/>
      <c r="Q17220" s="168"/>
    </row>
    <row r="17221" spans="16:17" ht="0" hidden="1" customHeight="1" x14ac:dyDescent="0.25">
      <c r="P17221" s="167"/>
      <c r="Q17221" s="168"/>
    </row>
    <row r="17222" spans="16:17" ht="0" hidden="1" customHeight="1" x14ac:dyDescent="0.25">
      <c r="P17222" s="167"/>
      <c r="Q17222" s="168"/>
    </row>
    <row r="17223" spans="16:17" ht="0" hidden="1" customHeight="1" x14ac:dyDescent="0.25">
      <c r="P17223" s="167"/>
      <c r="Q17223" s="168"/>
    </row>
    <row r="17224" spans="16:17" ht="0" hidden="1" customHeight="1" x14ac:dyDescent="0.25">
      <c r="P17224" s="167"/>
      <c r="Q17224" s="168"/>
    </row>
    <row r="17225" spans="16:17" ht="0" hidden="1" customHeight="1" x14ac:dyDescent="0.25">
      <c r="P17225" s="167"/>
      <c r="Q17225" s="168"/>
    </row>
    <row r="17226" spans="16:17" ht="0" hidden="1" customHeight="1" x14ac:dyDescent="0.25">
      <c r="P17226" s="167"/>
      <c r="Q17226" s="168"/>
    </row>
    <row r="17227" spans="16:17" ht="0" hidden="1" customHeight="1" x14ac:dyDescent="0.25">
      <c r="P17227" s="167"/>
      <c r="Q17227" s="168"/>
    </row>
    <row r="17228" spans="16:17" ht="0" hidden="1" customHeight="1" x14ac:dyDescent="0.25">
      <c r="P17228" s="167"/>
      <c r="Q17228" s="168"/>
    </row>
    <row r="17229" spans="16:17" ht="0" hidden="1" customHeight="1" x14ac:dyDescent="0.25">
      <c r="P17229" s="167"/>
      <c r="Q17229" s="168"/>
    </row>
    <row r="17230" spans="16:17" ht="0" hidden="1" customHeight="1" x14ac:dyDescent="0.25">
      <c r="P17230" s="167"/>
      <c r="Q17230" s="168"/>
    </row>
    <row r="17231" spans="16:17" ht="0" hidden="1" customHeight="1" x14ac:dyDescent="0.25">
      <c r="P17231" s="167"/>
      <c r="Q17231" s="168"/>
    </row>
    <row r="17232" spans="16:17" ht="0" hidden="1" customHeight="1" x14ac:dyDescent="0.25">
      <c r="P17232" s="167"/>
      <c r="Q17232" s="168"/>
    </row>
    <row r="17233" spans="16:17" ht="0" hidden="1" customHeight="1" x14ac:dyDescent="0.25">
      <c r="P17233" s="167"/>
      <c r="Q17233" s="168"/>
    </row>
    <row r="17234" spans="16:17" ht="0" hidden="1" customHeight="1" x14ac:dyDescent="0.25">
      <c r="P17234" s="167"/>
      <c r="Q17234" s="168"/>
    </row>
    <row r="17235" spans="16:17" ht="0" hidden="1" customHeight="1" x14ac:dyDescent="0.25">
      <c r="P17235" s="167"/>
      <c r="Q17235" s="168"/>
    </row>
    <row r="17236" spans="16:17" ht="0" hidden="1" customHeight="1" x14ac:dyDescent="0.25">
      <c r="P17236" s="167"/>
      <c r="Q17236" s="168"/>
    </row>
    <row r="17237" spans="16:17" ht="0" hidden="1" customHeight="1" x14ac:dyDescent="0.25">
      <c r="P17237" s="167"/>
      <c r="Q17237" s="168"/>
    </row>
    <row r="17238" spans="16:17" ht="0" hidden="1" customHeight="1" x14ac:dyDescent="0.25">
      <c r="P17238" s="167"/>
      <c r="Q17238" s="168"/>
    </row>
    <row r="17239" spans="16:17" ht="0" hidden="1" customHeight="1" x14ac:dyDescent="0.25">
      <c r="P17239" s="167"/>
      <c r="Q17239" s="168"/>
    </row>
    <row r="17240" spans="16:17" ht="0" hidden="1" customHeight="1" x14ac:dyDescent="0.25">
      <c r="P17240" s="167"/>
      <c r="Q17240" s="168"/>
    </row>
    <row r="17241" spans="16:17" ht="0" hidden="1" customHeight="1" x14ac:dyDescent="0.25">
      <c r="P17241" s="167"/>
      <c r="Q17241" s="168"/>
    </row>
    <row r="17242" spans="16:17" ht="0" hidden="1" customHeight="1" x14ac:dyDescent="0.25">
      <c r="P17242" s="167"/>
      <c r="Q17242" s="168"/>
    </row>
    <row r="17243" spans="16:17" ht="0" hidden="1" customHeight="1" x14ac:dyDescent="0.25">
      <c r="P17243" s="167"/>
      <c r="Q17243" s="168"/>
    </row>
    <row r="17244" spans="16:17" ht="0" hidden="1" customHeight="1" x14ac:dyDescent="0.25">
      <c r="P17244" s="167"/>
      <c r="Q17244" s="168"/>
    </row>
    <row r="17245" spans="16:17" ht="0" hidden="1" customHeight="1" x14ac:dyDescent="0.25">
      <c r="P17245" s="167"/>
      <c r="Q17245" s="168"/>
    </row>
    <row r="17246" spans="16:17" ht="0" hidden="1" customHeight="1" x14ac:dyDescent="0.25">
      <c r="P17246" s="167"/>
      <c r="Q17246" s="168"/>
    </row>
    <row r="17247" spans="16:17" ht="0" hidden="1" customHeight="1" x14ac:dyDescent="0.25">
      <c r="P17247" s="167"/>
      <c r="Q17247" s="168"/>
    </row>
    <row r="17248" spans="16:17" ht="0" hidden="1" customHeight="1" x14ac:dyDescent="0.25">
      <c r="P17248" s="167"/>
      <c r="Q17248" s="168"/>
    </row>
    <row r="17249" spans="16:17" ht="0" hidden="1" customHeight="1" x14ac:dyDescent="0.25">
      <c r="P17249" s="167"/>
      <c r="Q17249" s="168"/>
    </row>
    <row r="17250" spans="16:17" ht="0" hidden="1" customHeight="1" x14ac:dyDescent="0.25">
      <c r="P17250" s="167"/>
      <c r="Q17250" s="168"/>
    </row>
    <row r="17251" spans="16:17" ht="0" hidden="1" customHeight="1" x14ac:dyDescent="0.25">
      <c r="P17251" s="167"/>
      <c r="Q17251" s="168"/>
    </row>
    <row r="17252" spans="16:17" ht="0" hidden="1" customHeight="1" x14ac:dyDescent="0.25">
      <c r="P17252" s="167"/>
      <c r="Q17252" s="168"/>
    </row>
    <row r="17253" spans="16:17" ht="0" hidden="1" customHeight="1" x14ac:dyDescent="0.25">
      <c r="P17253" s="167"/>
      <c r="Q17253" s="168"/>
    </row>
    <row r="17254" spans="16:17" ht="0" hidden="1" customHeight="1" x14ac:dyDescent="0.25">
      <c r="P17254" s="167"/>
      <c r="Q17254" s="168"/>
    </row>
    <row r="17255" spans="16:17" ht="0" hidden="1" customHeight="1" x14ac:dyDescent="0.25">
      <c r="P17255" s="167"/>
      <c r="Q17255" s="168"/>
    </row>
    <row r="17256" spans="16:17" ht="0" hidden="1" customHeight="1" x14ac:dyDescent="0.25">
      <c r="P17256" s="167"/>
      <c r="Q17256" s="168"/>
    </row>
    <row r="17257" spans="16:17" ht="0" hidden="1" customHeight="1" x14ac:dyDescent="0.25">
      <c r="P17257" s="167"/>
      <c r="Q17257" s="168"/>
    </row>
    <row r="17258" spans="16:17" ht="0" hidden="1" customHeight="1" x14ac:dyDescent="0.25">
      <c r="P17258" s="167"/>
      <c r="Q17258" s="168"/>
    </row>
    <row r="17259" spans="16:17" ht="0" hidden="1" customHeight="1" x14ac:dyDescent="0.25">
      <c r="P17259" s="167"/>
      <c r="Q17259" s="168"/>
    </row>
    <row r="17260" spans="16:17" ht="0" hidden="1" customHeight="1" x14ac:dyDescent="0.25">
      <c r="P17260" s="167"/>
      <c r="Q17260" s="168"/>
    </row>
    <row r="17261" spans="16:17" ht="0" hidden="1" customHeight="1" x14ac:dyDescent="0.25">
      <c r="P17261" s="167"/>
      <c r="Q17261" s="168"/>
    </row>
    <row r="17262" spans="16:17" ht="0" hidden="1" customHeight="1" x14ac:dyDescent="0.25">
      <c r="P17262" s="167"/>
      <c r="Q17262" s="168"/>
    </row>
    <row r="17263" spans="16:17" ht="0" hidden="1" customHeight="1" x14ac:dyDescent="0.25">
      <c r="P17263" s="167"/>
      <c r="Q17263" s="168"/>
    </row>
    <row r="17264" spans="16:17" ht="0" hidden="1" customHeight="1" x14ac:dyDescent="0.25">
      <c r="P17264" s="167"/>
      <c r="Q17264" s="168"/>
    </row>
    <row r="17265" spans="16:17" ht="0" hidden="1" customHeight="1" x14ac:dyDescent="0.25">
      <c r="P17265" s="167"/>
      <c r="Q17265" s="168"/>
    </row>
    <row r="17266" spans="16:17" ht="0" hidden="1" customHeight="1" x14ac:dyDescent="0.25">
      <c r="P17266" s="167"/>
      <c r="Q17266" s="168"/>
    </row>
    <row r="17267" spans="16:17" ht="0" hidden="1" customHeight="1" x14ac:dyDescent="0.25">
      <c r="P17267" s="167"/>
      <c r="Q17267" s="168"/>
    </row>
    <row r="17268" spans="16:17" ht="0" hidden="1" customHeight="1" x14ac:dyDescent="0.25">
      <c r="P17268" s="167"/>
      <c r="Q17268" s="168"/>
    </row>
    <row r="17269" spans="16:17" ht="0" hidden="1" customHeight="1" x14ac:dyDescent="0.25">
      <c r="P17269" s="167"/>
      <c r="Q17269" s="168"/>
    </row>
    <row r="17270" spans="16:17" ht="0" hidden="1" customHeight="1" x14ac:dyDescent="0.25">
      <c r="P17270" s="167"/>
      <c r="Q17270" s="168"/>
    </row>
    <row r="17271" spans="16:17" ht="0" hidden="1" customHeight="1" x14ac:dyDescent="0.25">
      <c r="P17271" s="167"/>
      <c r="Q17271" s="168"/>
    </row>
    <row r="17272" spans="16:17" ht="0" hidden="1" customHeight="1" x14ac:dyDescent="0.25">
      <c r="P17272" s="167"/>
      <c r="Q17272" s="168"/>
    </row>
    <row r="17273" spans="16:17" ht="0" hidden="1" customHeight="1" x14ac:dyDescent="0.25">
      <c r="P17273" s="167"/>
      <c r="Q17273" s="168"/>
    </row>
    <row r="17274" spans="16:17" ht="0" hidden="1" customHeight="1" x14ac:dyDescent="0.25">
      <c r="P17274" s="167"/>
      <c r="Q17274" s="168"/>
    </row>
    <row r="17275" spans="16:17" ht="0" hidden="1" customHeight="1" x14ac:dyDescent="0.25">
      <c r="P17275" s="167"/>
      <c r="Q17275" s="168"/>
    </row>
    <row r="17276" spans="16:17" ht="0" hidden="1" customHeight="1" x14ac:dyDescent="0.25">
      <c r="P17276" s="167"/>
      <c r="Q17276" s="168"/>
    </row>
    <row r="17277" spans="16:17" ht="0" hidden="1" customHeight="1" x14ac:dyDescent="0.25">
      <c r="P17277" s="167"/>
      <c r="Q17277" s="168"/>
    </row>
    <row r="17278" spans="16:17" ht="0" hidden="1" customHeight="1" x14ac:dyDescent="0.25">
      <c r="P17278" s="167"/>
      <c r="Q17278" s="168"/>
    </row>
    <row r="17279" spans="16:17" ht="0" hidden="1" customHeight="1" x14ac:dyDescent="0.25">
      <c r="P17279" s="167"/>
      <c r="Q17279" s="168"/>
    </row>
    <row r="17280" spans="16:17" ht="0" hidden="1" customHeight="1" x14ac:dyDescent="0.25">
      <c r="P17280" s="167"/>
      <c r="Q17280" s="168"/>
    </row>
    <row r="17281" spans="16:17" ht="0" hidden="1" customHeight="1" x14ac:dyDescent="0.25">
      <c r="P17281" s="167"/>
      <c r="Q17281" s="168"/>
    </row>
    <row r="17282" spans="16:17" ht="0" hidden="1" customHeight="1" x14ac:dyDescent="0.25">
      <c r="P17282" s="167"/>
      <c r="Q17282" s="168"/>
    </row>
    <row r="17283" spans="16:17" ht="0" hidden="1" customHeight="1" x14ac:dyDescent="0.25">
      <c r="P17283" s="167"/>
      <c r="Q17283" s="168"/>
    </row>
    <row r="17284" spans="16:17" ht="0" hidden="1" customHeight="1" x14ac:dyDescent="0.25">
      <c r="P17284" s="167"/>
      <c r="Q17284" s="168"/>
    </row>
    <row r="17285" spans="16:17" ht="0" hidden="1" customHeight="1" x14ac:dyDescent="0.25">
      <c r="P17285" s="167"/>
      <c r="Q17285" s="168"/>
    </row>
    <row r="17286" spans="16:17" ht="0" hidden="1" customHeight="1" x14ac:dyDescent="0.25">
      <c r="P17286" s="167"/>
      <c r="Q17286" s="168"/>
    </row>
    <row r="17287" spans="16:17" ht="0" hidden="1" customHeight="1" x14ac:dyDescent="0.25">
      <c r="P17287" s="167"/>
      <c r="Q17287" s="168"/>
    </row>
    <row r="17288" spans="16:17" ht="0" hidden="1" customHeight="1" x14ac:dyDescent="0.25">
      <c r="P17288" s="167"/>
      <c r="Q17288" s="168"/>
    </row>
    <row r="17289" spans="16:17" ht="0" hidden="1" customHeight="1" x14ac:dyDescent="0.25">
      <c r="P17289" s="167"/>
      <c r="Q17289" s="168"/>
    </row>
    <row r="17290" spans="16:17" ht="0" hidden="1" customHeight="1" x14ac:dyDescent="0.25">
      <c r="P17290" s="167"/>
      <c r="Q17290" s="168"/>
    </row>
    <row r="17291" spans="16:17" ht="0" hidden="1" customHeight="1" x14ac:dyDescent="0.25">
      <c r="P17291" s="167"/>
      <c r="Q17291" s="168"/>
    </row>
    <row r="17292" spans="16:17" ht="0" hidden="1" customHeight="1" x14ac:dyDescent="0.25">
      <c r="P17292" s="167"/>
      <c r="Q17292" s="168"/>
    </row>
    <row r="17293" spans="16:17" ht="0" hidden="1" customHeight="1" x14ac:dyDescent="0.25">
      <c r="P17293" s="167"/>
      <c r="Q17293" s="168"/>
    </row>
    <row r="17294" spans="16:17" ht="0" hidden="1" customHeight="1" x14ac:dyDescent="0.25">
      <c r="P17294" s="167"/>
      <c r="Q17294" s="168"/>
    </row>
    <row r="17295" spans="16:17" ht="0" hidden="1" customHeight="1" x14ac:dyDescent="0.25">
      <c r="P17295" s="167"/>
      <c r="Q17295" s="168"/>
    </row>
    <row r="17296" spans="16:17" ht="0" hidden="1" customHeight="1" x14ac:dyDescent="0.25">
      <c r="P17296" s="167"/>
      <c r="Q17296" s="168"/>
    </row>
    <row r="17297" spans="16:17" ht="0" hidden="1" customHeight="1" x14ac:dyDescent="0.25">
      <c r="P17297" s="167"/>
      <c r="Q17297" s="168"/>
    </row>
    <row r="17298" spans="16:17" ht="0" hidden="1" customHeight="1" x14ac:dyDescent="0.25">
      <c r="P17298" s="167"/>
      <c r="Q17298" s="168"/>
    </row>
    <row r="17299" spans="16:17" ht="0" hidden="1" customHeight="1" x14ac:dyDescent="0.25">
      <c r="P17299" s="167"/>
      <c r="Q17299" s="168"/>
    </row>
    <row r="17300" spans="16:17" ht="0" hidden="1" customHeight="1" x14ac:dyDescent="0.25">
      <c r="P17300" s="167"/>
      <c r="Q17300" s="168"/>
    </row>
    <row r="17301" spans="16:17" ht="0" hidden="1" customHeight="1" x14ac:dyDescent="0.25">
      <c r="P17301" s="167"/>
      <c r="Q17301" s="168"/>
    </row>
    <row r="17302" spans="16:17" ht="0" hidden="1" customHeight="1" x14ac:dyDescent="0.25">
      <c r="P17302" s="167"/>
      <c r="Q17302" s="168"/>
    </row>
    <row r="17303" spans="16:17" ht="0" hidden="1" customHeight="1" x14ac:dyDescent="0.25">
      <c r="P17303" s="167"/>
      <c r="Q17303" s="168"/>
    </row>
    <row r="17304" spans="16:17" ht="0" hidden="1" customHeight="1" x14ac:dyDescent="0.25">
      <c r="P17304" s="167"/>
      <c r="Q17304" s="168"/>
    </row>
    <row r="17305" spans="16:17" ht="0" hidden="1" customHeight="1" x14ac:dyDescent="0.25">
      <c r="P17305" s="167"/>
      <c r="Q17305" s="168"/>
    </row>
    <row r="17306" spans="16:17" ht="0" hidden="1" customHeight="1" x14ac:dyDescent="0.25">
      <c r="P17306" s="167"/>
      <c r="Q17306" s="168"/>
    </row>
    <row r="17307" spans="16:17" ht="0" hidden="1" customHeight="1" x14ac:dyDescent="0.25">
      <c r="P17307" s="167"/>
      <c r="Q17307" s="168"/>
    </row>
    <row r="17308" spans="16:17" ht="0" hidden="1" customHeight="1" x14ac:dyDescent="0.25">
      <c r="P17308" s="167"/>
      <c r="Q17308" s="168"/>
    </row>
    <row r="17309" spans="16:17" ht="0" hidden="1" customHeight="1" x14ac:dyDescent="0.25">
      <c r="P17309" s="167"/>
      <c r="Q17309" s="168"/>
    </row>
    <row r="17310" spans="16:17" ht="0" hidden="1" customHeight="1" x14ac:dyDescent="0.25">
      <c r="P17310" s="167"/>
      <c r="Q17310" s="168"/>
    </row>
    <row r="17311" spans="16:17" ht="0" hidden="1" customHeight="1" x14ac:dyDescent="0.25">
      <c r="P17311" s="167"/>
      <c r="Q17311" s="168"/>
    </row>
    <row r="17312" spans="16:17" ht="0" hidden="1" customHeight="1" x14ac:dyDescent="0.25">
      <c r="P17312" s="167"/>
      <c r="Q17312" s="168"/>
    </row>
    <row r="17313" spans="16:17" ht="0" hidden="1" customHeight="1" x14ac:dyDescent="0.25">
      <c r="P17313" s="167"/>
      <c r="Q17313" s="168"/>
    </row>
    <row r="17314" spans="16:17" ht="0" hidden="1" customHeight="1" x14ac:dyDescent="0.25">
      <c r="P17314" s="167"/>
      <c r="Q17314" s="168"/>
    </row>
    <row r="17315" spans="16:17" ht="0" hidden="1" customHeight="1" x14ac:dyDescent="0.25">
      <c r="P17315" s="167"/>
      <c r="Q17315" s="168"/>
    </row>
    <row r="17316" spans="16:17" ht="0" hidden="1" customHeight="1" x14ac:dyDescent="0.25">
      <c r="P17316" s="167"/>
      <c r="Q17316" s="168"/>
    </row>
    <row r="17317" spans="16:17" ht="0" hidden="1" customHeight="1" x14ac:dyDescent="0.25">
      <c r="P17317" s="167"/>
      <c r="Q17317" s="168"/>
    </row>
    <row r="17318" spans="16:17" ht="0" hidden="1" customHeight="1" x14ac:dyDescent="0.25">
      <c r="P17318" s="167"/>
      <c r="Q17318" s="168"/>
    </row>
    <row r="17319" spans="16:17" ht="0" hidden="1" customHeight="1" x14ac:dyDescent="0.25">
      <c r="P17319" s="167"/>
      <c r="Q17319" s="168"/>
    </row>
    <row r="17320" spans="16:17" ht="0" hidden="1" customHeight="1" x14ac:dyDescent="0.25">
      <c r="P17320" s="167"/>
      <c r="Q17320" s="168"/>
    </row>
    <row r="17321" spans="16:17" ht="0" hidden="1" customHeight="1" x14ac:dyDescent="0.25">
      <c r="P17321" s="167"/>
      <c r="Q17321" s="168"/>
    </row>
    <row r="17322" spans="16:17" ht="0" hidden="1" customHeight="1" x14ac:dyDescent="0.25">
      <c r="P17322" s="167"/>
      <c r="Q17322" s="168"/>
    </row>
    <row r="17323" spans="16:17" ht="0" hidden="1" customHeight="1" x14ac:dyDescent="0.25">
      <c r="P17323" s="167"/>
      <c r="Q17323" s="168"/>
    </row>
    <row r="17324" spans="16:17" ht="0" hidden="1" customHeight="1" x14ac:dyDescent="0.25">
      <c r="P17324" s="167"/>
      <c r="Q17324" s="168"/>
    </row>
    <row r="17325" spans="16:17" ht="0" hidden="1" customHeight="1" x14ac:dyDescent="0.25">
      <c r="P17325" s="167"/>
      <c r="Q17325" s="168"/>
    </row>
    <row r="17326" spans="16:17" ht="0" hidden="1" customHeight="1" x14ac:dyDescent="0.25">
      <c r="P17326" s="167"/>
      <c r="Q17326" s="168"/>
    </row>
    <row r="17327" spans="16:17" ht="0" hidden="1" customHeight="1" x14ac:dyDescent="0.25">
      <c r="P17327" s="167"/>
      <c r="Q17327" s="168"/>
    </row>
    <row r="17328" spans="16:17" ht="0" hidden="1" customHeight="1" x14ac:dyDescent="0.25">
      <c r="P17328" s="167"/>
      <c r="Q17328" s="168"/>
    </row>
    <row r="17329" spans="16:17" ht="0" hidden="1" customHeight="1" x14ac:dyDescent="0.25">
      <c r="P17329" s="167"/>
      <c r="Q17329" s="168"/>
    </row>
    <row r="17330" spans="16:17" ht="0" hidden="1" customHeight="1" x14ac:dyDescent="0.25">
      <c r="P17330" s="167"/>
      <c r="Q17330" s="168"/>
    </row>
    <row r="17331" spans="16:17" ht="0" hidden="1" customHeight="1" x14ac:dyDescent="0.25">
      <c r="P17331" s="167"/>
      <c r="Q17331" s="168"/>
    </row>
    <row r="17332" spans="16:17" ht="0" hidden="1" customHeight="1" x14ac:dyDescent="0.25">
      <c r="P17332" s="167"/>
      <c r="Q17332" s="168"/>
    </row>
    <row r="17333" spans="16:17" ht="0" hidden="1" customHeight="1" x14ac:dyDescent="0.25">
      <c r="P17333" s="167"/>
      <c r="Q17333" s="168"/>
    </row>
    <row r="17334" spans="16:17" ht="0" hidden="1" customHeight="1" x14ac:dyDescent="0.25">
      <c r="P17334" s="167"/>
      <c r="Q17334" s="168"/>
    </row>
    <row r="17335" spans="16:17" ht="0" hidden="1" customHeight="1" x14ac:dyDescent="0.25">
      <c r="P17335" s="167"/>
      <c r="Q17335" s="168"/>
    </row>
    <row r="17336" spans="16:17" ht="0" hidden="1" customHeight="1" x14ac:dyDescent="0.25">
      <c r="P17336" s="167"/>
      <c r="Q17336" s="168"/>
    </row>
    <row r="17337" spans="16:17" ht="0" hidden="1" customHeight="1" x14ac:dyDescent="0.25">
      <c r="P17337" s="167"/>
      <c r="Q17337" s="168"/>
    </row>
    <row r="17338" spans="16:17" ht="0" hidden="1" customHeight="1" x14ac:dyDescent="0.25">
      <c r="P17338" s="167"/>
      <c r="Q17338" s="168"/>
    </row>
    <row r="17339" spans="16:17" ht="0" hidden="1" customHeight="1" x14ac:dyDescent="0.25">
      <c r="P17339" s="167"/>
      <c r="Q17339" s="168"/>
    </row>
    <row r="17340" spans="16:17" ht="0" hidden="1" customHeight="1" x14ac:dyDescent="0.25">
      <c r="P17340" s="167"/>
      <c r="Q17340" s="168"/>
    </row>
    <row r="17341" spans="16:17" ht="0" hidden="1" customHeight="1" x14ac:dyDescent="0.25">
      <c r="P17341" s="167"/>
      <c r="Q17341" s="168"/>
    </row>
    <row r="17342" spans="16:17" ht="0" hidden="1" customHeight="1" x14ac:dyDescent="0.25">
      <c r="P17342" s="167"/>
      <c r="Q17342" s="168"/>
    </row>
    <row r="17343" spans="16:17" ht="0" hidden="1" customHeight="1" x14ac:dyDescent="0.25">
      <c r="P17343" s="167"/>
      <c r="Q17343" s="168"/>
    </row>
    <row r="17344" spans="16:17" ht="0" hidden="1" customHeight="1" x14ac:dyDescent="0.25">
      <c r="P17344" s="167"/>
      <c r="Q17344" s="168"/>
    </row>
    <row r="17345" spans="16:17" ht="0" hidden="1" customHeight="1" x14ac:dyDescent="0.25">
      <c r="P17345" s="167"/>
      <c r="Q17345" s="168"/>
    </row>
    <row r="17346" spans="16:17" ht="0" hidden="1" customHeight="1" x14ac:dyDescent="0.25">
      <c r="P17346" s="167"/>
      <c r="Q17346" s="168"/>
    </row>
    <row r="17347" spans="16:17" ht="0" hidden="1" customHeight="1" x14ac:dyDescent="0.25">
      <c r="P17347" s="167"/>
      <c r="Q17347" s="168"/>
    </row>
    <row r="17348" spans="16:17" ht="0" hidden="1" customHeight="1" x14ac:dyDescent="0.25">
      <c r="P17348" s="167"/>
      <c r="Q17348" s="168"/>
    </row>
    <row r="17349" spans="16:17" ht="0" hidden="1" customHeight="1" x14ac:dyDescent="0.25">
      <c r="P17349" s="167"/>
      <c r="Q17349" s="168"/>
    </row>
    <row r="17350" spans="16:17" ht="0" hidden="1" customHeight="1" x14ac:dyDescent="0.25">
      <c r="P17350" s="167"/>
      <c r="Q17350" s="168"/>
    </row>
    <row r="17351" spans="16:17" ht="0" hidden="1" customHeight="1" x14ac:dyDescent="0.25">
      <c r="P17351" s="167"/>
      <c r="Q17351" s="168"/>
    </row>
    <row r="17352" spans="16:17" ht="0" hidden="1" customHeight="1" x14ac:dyDescent="0.25">
      <c r="P17352" s="167"/>
      <c r="Q17352" s="168"/>
    </row>
    <row r="17353" spans="16:17" ht="0" hidden="1" customHeight="1" x14ac:dyDescent="0.25">
      <c r="P17353" s="167"/>
      <c r="Q17353" s="168"/>
    </row>
    <row r="17354" spans="16:17" ht="0" hidden="1" customHeight="1" x14ac:dyDescent="0.25">
      <c r="P17354" s="167"/>
      <c r="Q17354" s="168"/>
    </row>
    <row r="17355" spans="16:17" ht="0" hidden="1" customHeight="1" x14ac:dyDescent="0.25">
      <c r="P17355" s="167"/>
      <c r="Q17355" s="168"/>
    </row>
    <row r="17356" spans="16:17" ht="0" hidden="1" customHeight="1" x14ac:dyDescent="0.25">
      <c r="P17356" s="167"/>
      <c r="Q17356" s="168"/>
    </row>
    <row r="17357" spans="16:17" ht="0" hidden="1" customHeight="1" x14ac:dyDescent="0.25">
      <c r="P17357" s="167"/>
      <c r="Q17357" s="168"/>
    </row>
    <row r="17358" spans="16:17" ht="0" hidden="1" customHeight="1" x14ac:dyDescent="0.25">
      <c r="P17358" s="167"/>
      <c r="Q17358" s="168"/>
    </row>
    <row r="17359" spans="16:17" ht="0" hidden="1" customHeight="1" x14ac:dyDescent="0.25">
      <c r="P17359" s="167"/>
      <c r="Q17359" s="168"/>
    </row>
    <row r="17360" spans="16:17" ht="0" hidden="1" customHeight="1" x14ac:dyDescent="0.25">
      <c r="P17360" s="167"/>
      <c r="Q17360" s="168"/>
    </row>
    <row r="17361" spans="16:17" ht="0" hidden="1" customHeight="1" x14ac:dyDescent="0.25">
      <c r="P17361" s="167"/>
      <c r="Q17361" s="168"/>
    </row>
    <row r="17362" spans="16:17" ht="0" hidden="1" customHeight="1" x14ac:dyDescent="0.25">
      <c r="P17362" s="167"/>
      <c r="Q17362" s="168"/>
    </row>
    <row r="17363" spans="16:17" ht="0" hidden="1" customHeight="1" x14ac:dyDescent="0.25">
      <c r="P17363" s="167"/>
      <c r="Q17363" s="168"/>
    </row>
    <row r="17364" spans="16:17" ht="0" hidden="1" customHeight="1" x14ac:dyDescent="0.25">
      <c r="P17364" s="167"/>
      <c r="Q17364" s="168"/>
    </row>
    <row r="17365" spans="16:17" ht="0" hidden="1" customHeight="1" x14ac:dyDescent="0.25">
      <c r="P17365" s="167"/>
      <c r="Q17365" s="168"/>
    </row>
    <row r="17366" spans="16:17" ht="0" hidden="1" customHeight="1" x14ac:dyDescent="0.25">
      <c r="P17366" s="167"/>
      <c r="Q17366" s="168"/>
    </row>
    <row r="17367" spans="16:17" ht="0" hidden="1" customHeight="1" x14ac:dyDescent="0.25">
      <c r="P17367" s="167"/>
      <c r="Q17367" s="168"/>
    </row>
    <row r="17368" spans="16:17" ht="0" hidden="1" customHeight="1" x14ac:dyDescent="0.25">
      <c r="P17368" s="167"/>
      <c r="Q17368" s="168"/>
    </row>
    <row r="17369" spans="16:17" ht="0" hidden="1" customHeight="1" x14ac:dyDescent="0.25">
      <c r="P17369" s="167"/>
      <c r="Q17369" s="168"/>
    </row>
    <row r="17370" spans="16:17" ht="0" hidden="1" customHeight="1" x14ac:dyDescent="0.25">
      <c r="P17370" s="167"/>
      <c r="Q17370" s="168"/>
    </row>
    <row r="17371" spans="16:17" ht="0" hidden="1" customHeight="1" x14ac:dyDescent="0.25">
      <c r="P17371" s="167"/>
      <c r="Q17371" s="168"/>
    </row>
    <row r="17372" spans="16:17" ht="0" hidden="1" customHeight="1" x14ac:dyDescent="0.25">
      <c r="P17372" s="167"/>
      <c r="Q17372" s="168"/>
    </row>
    <row r="17373" spans="16:17" ht="0" hidden="1" customHeight="1" x14ac:dyDescent="0.25">
      <c r="P17373" s="167"/>
      <c r="Q17373" s="168"/>
    </row>
    <row r="17374" spans="16:17" ht="0" hidden="1" customHeight="1" x14ac:dyDescent="0.25">
      <c r="P17374" s="167"/>
      <c r="Q17374" s="168"/>
    </row>
    <row r="17375" spans="16:17" ht="0" hidden="1" customHeight="1" x14ac:dyDescent="0.25">
      <c r="P17375" s="167"/>
      <c r="Q17375" s="168"/>
    </row>
    <row r="17376" spans="16:17" ht="0" hidden="1" customHeight="1" x14ac:dyDescent="0.25">
      <c r="P17376" s="167"/>
      <c r="Q17376" s="168"/>
    </row>
    <row r="17377" spans="16:17" ht="0" hidden="1" customHeight="1" x14ac:dyDescent="0.25">
      <c r="P17377" s="167"/>
      <c r="Q17377" s="168"/>
    </row>
    <row r="17378" spans="16:17" ht="0" hidden="1" customHeight="1" x14ac:dyDescent="0.25">
      <c r="P17378" s="167"/>
      <c r="Q17378" s="168"/>
    </row>
    <row r="17379" spans="16:17" ht="0" hidden="1" customHeight="1" x14ac:dyDescent="0.25">
      <c r="P17379" s="167"/>
      <c r="Q17379" s="168"/>
    </row>
    <row r="17380" spans="16:17" ht="0" hidden="1" customHeight="1" x14ac:dyDescent="0.25">
      <c r="P17380" s="167"/>
      <c r="Q17380" s="168"/>
    </row>
    <row r="17381" spans="16:17" ht="0" hidden="1" customHeight="1" x14ac:dyDescent="0.25">
      <c r="P17381" s="167"/>
      <c r="Q17381" s="168"/>
    </row>
    <row r="17382" spans="16:17" ht="0" hidden="1" customHeight="1" x14ac:dyDescent="0.25">
      <c r="P17382" s="167"/>
      <c r="Q17382" s="168"/>
    </row>
    <row r="17383" spans="16:17" ht="0" hidden="1" customHeight="1" x14ac:dyDescent="0.25">
      <c r="P17383" s="167"/>
      <c r="Q17383" s="168"/>
    </row>
    <row r="17384" spans="16:17" ht="0" hidden="1" customHeight="1" x14ac:dyDescent="0.25">
      <c r="P17384" s="167"/>
      <c r="Q17384" s="168"/>
    </row>
    <row r="17385" spans="16:17" ht="0" hidden="1" customHeight="1" x14ac:dyDescent="0.25">
      <c r="P17385" s="167"/>
      <c r="Q17385" s="168"/>
    </row>
    <row r="17386" spans="16:17" ht="0" hidden="1" customHeight="1" x14ac:dyDescent="0.25">
      <c r="P17386" s="167"/>
      <c r="Q17386" s="168"/>
    </row>
    <row r="17387" spans="16:17" ht="0" hidden="1" customHeight="1" x14ac:dyDescent="0.25">
      <c r="P17387" s="167"/>
      <c r="Q17387" s="168"/>
    </row>
    <row r="17388" spans="16:17" ht="0" hidden="1" customHeight="1" x14ac:dyDescent="0.25">
      <c r="P17388" s="167"/>
      <c r="Q17388" s="168"/>
    </row>
    <row r="17389" spans="16:17" ht="0" hidden="1" customHeight="1" x14ac:dyDescent="0.25">
      <c r="P17389" s="167"/>
      <c r="Q17389" s="168"/>
    </row>
    <row r="17390" spans="16:17" ht="0" hidden="1" customHeight="1" x14ac:dyDescent="0.25">
      <c r="P17390" s="167"/>
      <c r="Q17390" s="168"/>
    </row>
    <row r="17391" spans="16:17" ht="0" hidden="1" customHeight="1" x14ac:dyDescent="0.25">
      <c r="P17391" s="167"/>
      <c r="Q17391" s="168"/>
    </row>
    <row r="17392" spans="16:17" ht="0" hidden="1" customHeight="1" x14ac:dyDescent="0.25">
      <c r="P17392" s="167"/>
      <c r="Q17392" s="168"/>
    </row>
    <row r="17393" spans="16:17" ht="0" hidden="1" customHeight="1" x14ac:dyDescent="0.25">
      <c r="P17393" s="167"/>
      <c r="Q17393" s="168"/>
    </row>
    <row r="17394" spans="16:17" ht="0" hidden="1" customHeight="1" x14ac:dyDescent="0.25">
      <c r="P17394" s="167"/>
      <c r="Q17394" s="168"/>
    </row>
    <row r="17395" spans="16:17" ht="0" hidden="1" customHeight="1" x14ac:dyDescent="0.25">
      <c r="P17395" s="167"/>
      <c r="Q17395" s="168"/>
    </row>
    <row r="17396" spans="16:17" ht="0" hidden="1" customHeight="1" x14ac:dyDescent="0.25">
      <c r="P17396" s="167"/>
      <c r="Q17396" s="168"/>
    </row>
    <row r="17397" spans="16:17" ht="0" hidden="1" customHeight="1" x14ac:dyDescent="0.25">
      <c r="P17397" s="167"/>
      <c r="Q17397" s="168"/>
    </row>
    <row r="17398" spans="16:17" ht="0" hidden="1" customHeight="1" x14ac:dyDescent="0.25">
      <c r="P17398" s="167"/>
      <c r="Q17398" s="168"/>
    </row>
    <row r="17399" spans="16:17" ht="0" hidden="1" customHeight="1" x14ac:dyDescent="0.25">
      <c r="P17399" s="167"/>
      <c r="Q17399" s="168"/>
    </row>
    <row r="17400" spans="16:17" ht="0" hidden="1" customHeight="1" x14ac:dyDescent="0.25">
      <c r="P17400" s="167"/>
      <c r="Q17400" s="168"/>
    </row>
    <row r="17401" spans="16:17" ht="0" hidden="1" customHeight="1" x14ac:dyDescent="0.25">
      <c r="P17401" s="167"/>
      <c r="Q17401" s="168"/>
    </row>
    <row r="17402" spans="16:17" ht="0" hidden="1" customHeight="1" x14ac:dyDescent="0.25">
      <c r="P17402" s="167"/>
      <c r="Q17402" s="168"/>
    </row>
    <row r="17403" spans="16:17" ht="0" hidden="1" customHeight="1" x14ac:dyDescent="0.25">
      <c r="P17403" s="167"/>
      <c r="Q17403" s="168"/>
    </row>
    <row r="17404" spans="16:17" ht="0" hidden="1" customHeight="1" x14ac:dyDescent="0.25">
      <c r="P17404" s="167"/>
      <c r="Q17404" s="168"/>
    </row>
    <row r="17405" spans="16:17" ht="0" hidden="1" customHeight="1" x14ac:dyDescent="0.25">
      <c r="P17405" s="167"/>
      <c r="Q17405" s="168"/>
    </row>
    <row r="17406" spans="16:17" ht="0" hidden="1" customHeight="1" x14ac:dyDescent="0.25">
      <c r="P17406" s="167"/>
      <c r="Q17406" s="168"/>
    </row>
    <row r="17407" spans="16:17" ht="0" hidden="1" customHeight="1" x14ac:dyDescent="0.25">
      <c r="P17407" s="167"/>
      <c r="Q17407" s="168"/>
    </row>
    <row r="17408" spans="16:17" ht="0" hidden="1" customHeight="1" x14ac:dyDescent="0.25">
      <c r="P17408" s="167"/>
      <c r="Q17408" s="168"/>
    </row>
    <row r="17409" spans="16:17" ht="0" hidden="1" customHeight="1" x14ac:dyDescent="0.25">
      <c r="P17409" s="167"/>
      <c r="Q17409" s="168"/>
    </row>
    <row r="17410" spans="16:17" ht="0" hidden="1" customHeight="1" x14ac:dyDescent="0.25">
      <c r="P17410" s="167"/>
      <c r="Q17410" s="168"/>
    </row>
    <row r="17411" spans="16:17" ht="0" hidden="1" customHeight="1" x14ac:dyDescent="0.25">
      <c r="P17411" s="167"/>
      <c r="Q17411" s="168"/>
    </row>
    <row r="17412" spans="16:17" ht="0" hidden="1" customHeight="1" x14ac:dyDescent="0.25">
      <c r="P17412" s="167"/>
      <c r="Q17412" s="168"/>
    </row>
    <row r="17413" spans="16:17" ht="0" hidden="1" customHeight="1" x14ac:dyDescent="0.25">
      <c r="P17413" s="167"/>
      <c r="Q17413" s="168"/>
    </row>
    <row r="17414" spans="16:17" ht="0" hidden="1" customHeight="1" x14ac:dyDescent="0.25">
      <c r="P17414" s="167"/>
      <c r="Q17414" s="168"/>
    </row>
    <row r="17415" spans="16:17" ht="0" hidden="1" customHeight="1" x14ac:dyDescent="0.25">
      <c r="P17415" s="167"/>
      <c r="Q17415" s="168"/>
    </row>
    <row r="17416" spans="16:17" ht="0" hidden="1" customHeight="1" x14ac:dyDescent="0.25">
      <c r="P17416" s="167"/>
      <c r="Q17416" s="168"/>
    </row>
    <row r="17417" spans="16:17" ht="0" hidden="1" customHeight="1" x14ac:dyDescent="0.25">
      <c r="P17417" s="167"/>
      <c r="Q17417" s="168"/>
    </row>
    <row r="17418" spans="16:17" ht="0" hidden="1" customHeight="1" x14ac:dyDescent="0.25">
      <c r="P17418" s="167"/>
      <c r="Q17418" s="168"/>
    </row>
    <row r="17419" spans="16:17" ht="0" hidden="1" customHeight="1" x14ac:dyDescent="0.25">
      <c r="P17419" s="167"/>
      <c r="Q17419" s="168"/>
    </row>
    <row r="17420" spans="16:17" ht="0" hidden="1" customHeight="1" x14ac:dyDescent="0.25">
      <c r="P17420" s="167"/>
      <c r="Q17420" s="168"/>
    </row>
    <row r="17421" spans="16:17" ht="0" hidden="1" customHeight="1" x14ac:dyDescent="0.25">
      <c r="P17421" s="167"/>
      <c r="Q17421" s="168"/>
    </row>
    <row r="17422" spans="16:17" ht="0" hidden="1" customHeight="1" x14ac:dyDescent="0.25">
      <c r="P17422" s="167"/>
      <c r="Q17422" s="168"/>
    </row>
    <row r="17423" spans="16:17" ht="0" hidden="1" customHeight="1" x14ac:dyDescent="0.25">
      <c r="P17423" s="167"/>
      <c r="Q17423" s="168"/>
    </row>
    <row r="17424" spans="16:17" ht="0" hidden="1" customHeight="1" x14ac:dyDescent="0.25">
      <c r="P17424" s="167"/>
      <c r="Q17424" s="168"/>
    </row>
    <row r="17425" spans="16:17" ht="0" hidden="1" customHeight="1" x14ac:dyDescent="0.25">
      <c r="P17425" s="167"/>
      <c r="Q17425" s="168"/>
    </row>
    <row r="17426" spans="16:17" ht="0" hidden="1" customHeight="1" x14ac:dyDescent="0.25">
      <c r="P17426" s="167"/>
      <c r="Q17426" s="168"/>
    </row>
    <row r="17427" spans="16:17" ht="0" hidden="1" customHeight="1" x14ac:dyDescent="0.25">
      <c r="P17427" s="167"/>
      <c r="Q17427" s="168"/>
    </row>
    <row r="17428" spans="16:17" ht="0" hidden="1" customHeight="1" x14ac:dyDescent="0.25">
      <c r="P17428" s="167"/>
      <c r="Q17428" s="168"/>
    </row>
    <row r="17429" spans="16:17" ht="0" hidden="1" customHeight="1" x14ac:dyDescent="0.25">
      <c r="P17429" s="167"/>
      <c r="Q17429" s="168"/>
    </row>
    <row r="17430" spans="16:17" ht="0" hidden="1" customHeight="1" x14ac:dyDescent="0.25">
      <c r="P17430" s="167"/>
      <c r="Q17430" s="168"/>
    </row>
    <row r="17431" spans="16:17" ht="0" hidden="1" customHeight="1" x14ac:dyDescent="0.25">
      <c r="P17431" s="167"/>
      <c r="Q17431" s="168"/>
    </row>
    <row r="17432" spans="16:17" ht="0" hidden="1" customHeight="1" x14ac:dyDescent="0.25">
      <c r="P17432" s="167"/>
      <c r="Q17432" s="168"/>
    </row>
    <row r="17433" spans="16:17" ht="0" hidden="1" customHeight="1" x14ac:dyDescent="0.25">
      <c r="P17433" s="167"/>
      <c r="Q17433" s="168"/>
    </row>
    <row r="17434" spans="16:17" ht="0" hidden="1" customHeight="1" x14ac:dyDescent="0.25">
      <c r="P17434" s="167"/>
      <c r="Q17434" s="168"/>
    </row>
    <row r="17435" spans="16:17" ht="0" hidden="1" customHeight="1" x14ac:dyDescent="0.25">
      <c r="P17435" s="167"/>
      <c r="Q17435" s="168"/>
    </row>
    <row r="17436" spans="16:17" ht="0" hidden="1" customHeight="1" x14ac:dyDescent="0.25">
      <c r="P17436" s="167"/>
      <c r="Q17436" s="168"/>
    </row>
    <row r="17437" spans="16:17" ht="0" hidden="1" customHeight="1" x14ac:dyDescent="0.25">
      <c r="P17437" s="167"/>
      <c r="Q17437" s="168"/>
    </row>
    <row r="17438" spans="16:17" ht="0" hidden="1" customHeight="1" x14ac:dyDescent="0.25">
      <c r="P17438" s="167"/>
      <c r="Q17438" s="168"/>
    </row>
    <row r="17439" spans="16:17" ht="0" hidden="1" customHeight="1" x14ac:dyDescent="0.25">
      <c r="P17439" s="167"/>
      <c r="Q17439" s="168"/>
    </row>
    <row r="17440" spans="16:17" ht="0" hidden="1" customHeight="1" x14ac:dyDescent="0.25">
      <c r="P17440" s="167"/>
      <c r="Q17440" s="168"/>
    </row>
    <row r="17441" spans="16:17" ht="0" hidden="1" customHeight="1" x14ac:dyDescent="0.25">
      <c r="P17441" s="167"/>
      <c r="Q17441" s="168"/>
    </row>
    <row r="17442" spans="16:17" ht="0" hidden="1" customHeight="1" x14ac:dyDescent="0.25">
      <c r="P17442" s="167"/>
      <c r="Q17442" s="168"/>
    </row>
    <row r="17443" spans="16:17" ht="0" hidden="1" customHeight="1" x14ac:dyDescent="0.25">
      <c r="P17443" s="167"/>
      <c r="Q17443" s="168"/>
    </row>
    <row r="17444" spans="16:17" ht="0" hidden="1" customHeight="1" x14ac:dyDescent="0.25">
      <c r="P17444" s="167"/>
      <c r="Q17444" s="168"/>
    </row>
    <row r="17445" spans="16:17" ht="0" hidden="1" customHeight="1" x14ac:dyDescent="0.25">
      <c r="P17445" s="167"/>
      <c r="Q17445" s="168"/>
    </row>
    <row r="17446" spans="16:17" ht="0" hidden="1" customHeight="1" x14ac:dyDescent="0.25">
      <c r="P17446" s="167"/>
      <c r="Q17446" s="168"/>
    </row>
    <row r="17447" spans="16:17" ht="0" hidden="1" customHeight="1" x14ac:dyDescent="0.25">
      <c r="P17447" s="167"/>
      <c r="Q17447" s="168"/>
    </row>
    <row r="17448" spans="16:17" ht="0" hidden="1" customHeight="1" x14ac:dyDescent="0.25">
      <c r="P17448" s="167"/>
      <c r="Q17448" s="168"/>
    </row>
    <row r="17449" spans="16:17" ht="0" hidden="1" customHeight="1" x14ac:dyDescent="0.25">
      <c r="P17449" s="167"/>
      <c r="Q17449" s="168"/>
    </row>
    <row r="17450" spans="16:17" ht="0" hidden="1" customHeight="1" x14ac:dyDescent="0.25">
      <c r="P17450" s="167"/>
      <c r="Q17450" s="168"/>
    </row>
    <row r="17451" spans="16:17" ht="0" hidden="1" customHeight="1" x14ac:dyDescent="0.25">
      <c r="P17451" s="167"/>
      <c r="Q17451" s="168"/>
    </row>
    <row r="17452" spans="16:17" ht="0" hidden="1" customHeight="1" x14ac:dyDescent="0.25">
      <c r="P17452" s="167"/>
      <c r="Q17452" s="168"/>
    </row>
    <row r="17453" spans="16:17" ht="0" hidden="1" customHeight="1" x14ac:dyDescent="0.25">
      <c r="P17453" s="167"/>
      <c r="Q17453" s="168"/>
    </row>
    <row r="17454" spans="16:17" ht="0" hidden="1" customHeight="1" x14ac:dyDescent="0.25">
      <c r="P17454" s="167"/>
      <c r="Q17454" s="168"/>
    </row>
    <row r="17455" spans="16:17" ht="0" hidden="1" customHeight="1" x14ac:dyDescent="0.25">
      <c r="P17455" s="167"/>
      <c r="Q17455" s="168"/>
    </row>
    <row r="17456" spans="16:17" ht="0" hidden="1" customHeight="1" x14ac:dyDescent="0.25">
      <c r="P17456" s="167"/>
      <c r="Q17456" s="168"/>
    </row>
    <row r="17457" spans="16:17" ht="0" hidden="1" customHeight="1" x14ac:dyDescent="0.25">
      <c r="P17457" s="167"/>
      <c r="Q17457" s="168"/>
    </row>
    <row r="17458" spans="16:17" ht="0" hidden="1" customHeight="1" x14ac:dyDescent="0.25">
      <c r="P17458" s="167"/>
      <c r="Q17458" s="168"/>
    </row>
    <row r="17459" spans="16:17" ht="0" hidden="1" customHeight="1" x14ac:dyDescent="0.25">
      <c r="P17459" s="167"/>
      <c r="Q17459" s="168"/>
    </row>
    <row r="17460" spans="16:17" ht="0" hidden="1" customHeight="1" x14ac:dyDescent="0.25">
      <c r="P17460" s="167"/>
      <c r="Q17460" s="168"/>
    </row>
    <row r="17461" spans="16:17" ht="0" hidden="1" customHeight="1" x14ac:dyDescent="0.25">
      <c r="P17461" s="167"/>
      <c r="Q17461" s="168"/>
    </row>
    <row r="17462" spans="16:17" ht="0" hidden="1" customHeight="1" x14ac:dyDescent="0.25">
      <c r="P17462" s="167"/>
      <c r="Q17462" s="168"/>
    </row>
    <row r="17463" spans="16:17" ht="0" hidden="1" customHeight="1" x14ac:dyDescent="0.25">
      <c r="P17463" s="167"/>
      <c r="Q17463" s="168"/>
    </row>
    <row r="17464" spans="16:17" ht="0" hidden="1" customHeight="1" x14ac:dyDescent="0.25">
      <c r="P17464" s="167"/>
      <c r="Q17464" s="168"/>
    </row>
    <row r="17465" spans="16:17" ht="0" hidden="1" customHeight="1" x14ac:dyDescent="0.25">
      <c r="P17465" s="167"/>
      <c r="Q17465" s="168"/>
    </row>
    <row r="17466" spans="16:17" ht="0" hidden="1" customHeight="1" x14ac:dyDescent="0.25">
      <c r="P17466" s="167"/>
      <c r="Q17466" s="168"/>
    </row>
    <row r="17467" spans="16:17" ht="0" hidden="1" customHeight="1" x14ac:dyDescent="0.25">
      <c r="P17467" s="167"/>
      <c r="Q17467" s="168"/>
    </row>
    <row r="17468" spans="16:17" ht="0" hidden="1" customHeight="1" x14ac:dyDescent="0.25">
      <c r="P17468" s="167"/>
      <c r="Q17468" s="168"/>
    </row>
    <row r="17469" spans="16:17" ht="0" hidden="1" customHeight="1" x14ac:dyDescent="0.25">
      <c r="P17469" s="167"/>
      <c r="Q17469" s="168"/>
    </row>
    <row r="17470" spans="16:17" ht="0" hidden="1" customHeight="1" x14ac:dyDescent="0.25">
      <c r="P17470" s="167"/>
      <c r="Q17470" s="168"/>
    </row>
    <row r="17471" spans="16:17" ht="0" hidden="1" customHeight="1" x14ac:dyDescent="0.25">
      <c r="P17471" s="167"/>
      <c r="Q17471" s="168"/>
    </row>
    <row r="17472" spans="16:17" ht="0" hidden="1" customHeight="1" x14ac:dyDescent="0.25">
      <c r="P17472" s="167"/>
      <c r="Q17472" s="168"/>
    </row>
    <row r="17473" spans="16:17" ht="0" hidden="1" customHeight="1" x14ac:dyDescent="0.25">
      <c r="P17473" s="167"/>
      <c r="Q17473" s="168"/>
    </row>
    <row r="17474" spans="16:17" ht="0" hidden="1" customHeight="1" x14ac:dyDescent="0.25">
      <c r="P17474" s="167"/>
      <c r="Q17474" s="168"/>
    </row>
    <row r="17475" spans="16:17" ht="0" hidden="1" customHeight="1" x14ac:dyDescent="0.25">
      <c r="P17475" s="167"/>
      <c r="Q17475" s="168"/>
    </row>
    <row r="17476" spans="16:17" ht="0" hidden="1" customHeight="1" x14ac:dyDescent="0.25">
      <c r="P17476" s="167"/>
      <c r="Q17476" s="168"/>
    </row>
    <row r="17477" spans="16:17" ht="0" hidden="1" customHeight="1" x14ac:dyDescent="0.25">
      <c r="P17477" s="167"/>
      <c r="Q17477" s="168"/>
    </row>
    <row r="17478" spans="16:17" ht="0" hidden="1" customHeight="1" x14ac:dyDescent="0.25">
      <c r="P17478" s="167"/>
      <c r="Q17478" s="168"/>
    </row>
    <row r="17479" spans="16:17" ht="0" hidden="1" customHeight="1" x14ac:dyDescent="0.25">
      <c r="P17479" s="167"/>
      <c r="Q17479" s="168"/>
    </row>
    <row r="17480" spans="16:17" ht="0" hidden="1" customHeight="1" x14ac:dyDescent="0.25">
      <c r="P17480" s="167"/>
      <c r="Q17480" s="168"/>
    </row>
    <row r="17481" spans="16:17" ht="0" hidden="1" customHeight="1" x14ac:dyDescent="0.25">
      <c r="P17481" s="167"/>
      <c r="Q17481" s="168"/>
    </row>
    <row r="17482" spans="16:17" ht="0" hidden="1" customHeight="1" x14ac:dyDescent="0.25">
      <c r="P17482" s="167"/>
      <c r="Q17482" s="168"/>
    </row>
    <row r="17483" spans="16:17" ht="0" hidden="1" customHeight="1" x14ac:dyDescent="0.25">
      <c r="P17483" s="167"/>
      <c r="Q17483" s="168"/>
    </row>
    <row r="17484" spans="16:17" ht="0" hidden="1" customHeight="1" x14ac:dyDescent="0.25">
      <c r="P17484" s="167"/>
      <c r="Q17484" s="168"/>
    </row>
    <row r="17485" spans="16:17" ht="0" hidden="1" customHeight="1" x14ac:dyDescent="0.25">
      <c r="P17485" s="167"/>
      <c r="Q17485" s="168"/>
    </row>
    <row r="17486" spans="16:17" ht="0" hidden="1" customHeight="1" x14ac:dyDescent="0.25">
      <c r="P17486" s="167"/>
      <c r="Q17486" s="168"/>
    </row>
    <row r="17487" spans="16:17" ht="0" hidden="1" customHeight="1" x14ac:dyDescent="0.25">
      <c r="P17487" s="167"/>
      <c r="Q17487" s="168"/>
    </row>
    <row r="17488" spans="16:17" ht="0" hidden="1" customHeight="1" x14ac:dyDescent="0.25">
      <c r="P17488" s="167"/>
      <c r="Q17488" s="168"/>
    </row>
    <row r="17489" spans="16:17" ht="0" hidden="1" customHeight="1" x14ac:dyDescent="0.25">
      <c r="P17489" s="167"/>
      <c r="Q17489" s="168"/>
    </row>
    <row r="17490" spans="16:17" ht="0" hidden="1" customHeight="1" x14ac:dyDescent="0.25">
      <c r="P17490" s="167"/>
      <c r="Q17490" s="168"/>
    </row>
    <row r="17491" spans="16:17" ht="0" hidden="1" customHeight="1" x14ac:dyDescent="0.25">
      <c r="P17491" s="167"/>
      <c r="Q17491" s="168"/>
    </row>
    <row r="17492" spans="16:17" ht="0" hidden="1" customHeight="1" x14ac:dyDescent="0.25">
      <c r="P17492" s="167"/>
      <c r="Q17492" s="168"/>
    </row>
    <row r="17493" spans="16:17" ht="0" hidden="1" customHeight="1" x14ac:dyDescent="0.25">
      <c r="P17493" s="167"/>
      <c r="Q17493" s="168"/>
    </row>
    <row r="17494" spans="16:17" ht="0" hidden="1" customHeight="1" x14ac:dyDescent="0.25">
      <c r="P17494" s="167"/>
      <c r="Q17494" s="168"/>
    </row>
    <row r="17495" spans="16:17" ht="0" hidden="1" customHeight="1" x14ac:dyDescent="0.25">
      <c r="P17495" s="167"/>
      <c r="Q17495" s="168"/>
    </row>
    <row r="17496" spans="16:17" ht="0" hidden="1" customHeight="1" x14ac:dyDescent="0.25">
      <c r="P17496" s="167"/>
      <c r="Q17496" s="168"/>
    </row>
    <row r="17497" spans="16:17" ht="0" hidden="1" customHeight="1" x14ac:dyDescent="0.25">
      <c r="P17497" s="167"/>
      <c r="Q17497" s="168"/>
    </row>
    <row r="17498" spans="16:17" ht="0" hidden="1" customHeight="1" x14ac:dyDescent="0.25">
      <c r="P17498" s="167"/>
      <c r="Q17498" s="168"/>
    </row>
    <row r="17499" spans="16:17" ht="0" hidden="1" customHeight="1" x14ac:dyDescent="0.25">
      <c r="P17499" s="167"/>
      <c r="Q17499" s="168"/>
    </row>
    <row r="17500" spans="16:17" ht="0" hidden="1" customHeight="1" x14ac:dyDescent="0.25">
      <c r="P17500" s="167"/>
      <c r="Q17500" s="168"/>
    </row>
    <row r="17501" spans="16:17" ht="0" hidden="1" customHeight="1" x14ac:dyDescent="0.25">
      <c r="P17501" s="167"/>
      <c r="Q17501" s="168"/>
    </row>
    <row r="17502" spans="16:17" ht="0" hidden="1" customHeight="1" x14ac:dyDescent="0.25">
      <c r="P17502" s="167"/>
      <c r="Q17502" s="168"/>
    </row>
    <row r="17503" spans="16:17" ht="0" hidden="1" customHeight="1" x14ac:dyDescent="0.25">
      <c r="P17503" s="167"/>
      <c r="Q17503" s="168"/>
    </row>
    <row r="17504" spans="16:17" ht="0" hidden="1" customHeight="1" x14ac:dyDescent="0.25">
      <c r="P17504" s="167"/>
      <c r="Q17504" s="168"/>
    </row>
    <row r="17505" spans="16:17" ht="0" hidden="1" customHeight="1" x14ac:dyDescent="0.25">
      <c r="P17505" s="167"/>
      <c r="Q17505" s="168"/>
    </row>
    <row r="17506" spans="16:17" ht="0" hidden="1" customHeight="1" x14ac:dyDescent="0.25">
      <c r="P17506" s="167"/>
      <c r="Q17506" s="168"/>
    </row>
    <row r="17507" spans="16:17" ht="0" hidden="1" customHeight="1" x14ac:dyDescent="0.25">
      <c r="P17507" s="167"/>
      <c r="Q17507" s="168"/>
    </row>
    <row r="17508" spans="16:17" ht="0" hidden="1" customHeight="1" x14ac:dyDescent="0.25">
      <c r="P17508" s="167"/>
      <c r="Q17508" s="168"/>
    </row>
    <row r="17509" spans="16:17" ht="0" hidden="1" customHeight="1" x14ac:dyDescent="0.25">
      <c r="P17509" s="167"/>
      <c r="Q17509" s="168"/>
    </row>
    <row r="17510" spans="16:17" ht="0" hidden="1" customHeight="1" x14ac:dyDescent="0.25">
      <c r="P17510" s="167"/>
      <c r="Q17510" s="168"/>
    </row>
    <row r="17511" spans="16:17" ht="0" hidden="1" customHeight="1" x14ac:dyDescent="0.25">
      <c r="P17511" s="167"/>
      <c r="Q17511" s="168"/>
    </row>
    <row r="17512" spans="16:17" ht="0" hidden="1" customHeight="1" x14ac:dyDescent="0.25">
      <c r="P17512" s="167"/>
      <c r="Q17512" s="168"/>
    </row>
    <row r="17513" spans="16:17" ht="0" hidden="1" customHeight="1" x14ac:dyDescent="0.25">
      <c r="P17513" s="167"/>
      <c r="Q17513" s="168"/>
    </row>
    <row r="17514" spans="16:17" ht="0" hidden="1" customHeight="1" x14ac:dyDescent="0.25">
      <c r="P17514" s="167"/>
      <c r="Q17514" s="168"/>
    </row>
    <row r="17515" spans="16:17" ht="0" hidden="1" customHeight="1" x14ac:dyDescent="0.25">
      <c r="P17515" s="167"/>
      <c r="Q17515" s="168"/>
    </row>
    <row r="17516" spans="16:17" ht="0" hidden="1" customHeight="1" x14ac:dyDescent="0.25">
      <c r="P17516" s="167"/>
      <c r="Q17516" s="168"/>
    </row>
    <row r="17517" spans="16:17" ht="0" hidden="1" customHeight="1" x14ac:dyDescent="0.25">
      <c r="P17517" s="167"/>
      <c r="Q17517" s="168"/>
    </row>
    <row r="17518" spans="16:17" ht="0" hidden="1" customHeight="1" x14ac:dyDescent="0.25">
      <c r="P17518" s="167"/>
      <c r="Q17518" s="168"/>
    </row>
    <row r="17519" spans="16:17" ht="0" hidden="1" customHeight="1" x14ac:dyDescent="0.25">
      <c r="P17519" s="167"/>
      <c r="Q17519" s="168"/>
    </row>
    <row r="17520" spans="16:17" ht="0" hidden="1" customHeight="1" x14ac:dyDescent="0.25">
      <c r="P17520" s="167"/>
      <c r="Q17520" s="168"/>
    </row>
    <row r="17521" spans="16:17" ht="0" hidden="1" customHeight="1" x14ac:dyDescent="0.25">
      <c r="P17521" s="167"/>
      <c r="Q17521" s="168"/>
    </row>
    <row r="17522" spans="16:17" ht="0" hidden="1" customHeight="1" x14ac:dyDescent="0.25">
      <c r="P17522" s="167"/>
      <c r="Q17522" s="168"/>
    </row>
    <row r="17523" spans="16:17" ht="0" hidden="1" customHeight="1" x14ac:dyDescent="0.25">
      <c r="P17523" s="167"/>
      <c r="Q17523" s="168"/>
    </row>
    <row r="17524" spans="16:17" ht="0" hidden="1" customHeight="1" x14ac:dyDescent="0.25">
      <c r="P17524" s="167"/>
      <c r="Q17524" s="168"/>
    </row>
    <row r="17525" spans="16:17" ht="0" hidden="1" customHeight="1" x14ac:dyDescent="0.25">
      <c r="P17525" s="167"/>
      <c r="Q17525" s="168"/>
    </row>
    <row r="17526" spans="16:17" ht="0" hidden="1" customHeight="1" x14ac:dyDescent="0.25">
      <c r="P17526" s="167"/>
      <c r="Q17526" s="168"/>
    </row>
    <row r="17527" spans="16:17" ht="0" hidden="1" customHeight="1" x14ac:dyDescent="0.25">
      <c r="P17527" s="167"/>
      <c r="Q17527" s="168"/>
    </row>
    <row r="17528" spans="16:17" ht="0" hidden="1" customHeight="1" x14ac:dyDescent="0.25">
      <c r="P17528" s="167"/>
      <c r="Q17528" s="168"/>
    </row>
    <row r="17529" spans="16:17" ht="0" hidden="1" customHeight="1" x14ac:dyDescent="0.25">
      <c r="P17529" s="167"/>
      <c r="Q17529" s="168"/>
    </row>
    <row r="17530" spans="16:17" ht="0" hidden="1" customHeight="1" x14ac:dyDescent="0.25">
      <c r="P17530" s="167"/>
      <c r="Q17530" s="168"/>
    </row>
    <row r="17531" spans="16:17" ht="0" hidden="1" customHeight="1" x14ac:dyDescent="0.25">
      <c r="P17531" s="167"/>
      <c r="Q17531" s="168"/>
    </row>
    <row r="17532" spans="16:17" ht="0" hidden="1" customHeight="1" x14ac:dyDescent="0.25">
      <c r="P17532" s="167"/>
      <c r="Q17532" s="168"/>
    </row>
    <row r="17533" spans="16:17" ht="0" hidden="1" customHeight="1" x14ac:dyDescent="0.25">
      <c r="P17533" s="167"/>
      <c r="Q17533" s="168"/>
    </row>
    <row r="17534" spans="16:17" ht="0" hidden="1" customHeight="1" x14ac:dyDescent="0.25">
      <c r="P17534" s="167"/>
      <c r="Q17534" s="168"/>
    </row>
    <row r="17535" spans="16:17" ht="0" hidden="1" customHeight="1" x14ac:dyDescent="0.25">
      <c r="P17535" s="167"/>
      <c r="Q17535" s="168"/>
    </row>
    <row r="17536" spans="16:17" ht="0" hidden="1" customHeight="1" x14ac:dyDescent="0.25">
      <c r="P17536" s="167"/>
      <c r="Q17536" s="168"/>
    </row>
    <row r="17537" spans="16:17" ht="0" hidden="1" customHeight="1" x14ac:dyDescent="0.25">
      <c r="P17537" s="167"/>
      <c r="Q17537" s="168"/>
    </row>
    <row r="17538" spans="16:17" ht="0" hidden="1" customHeight="1" x14ac:dyDescent="0.25">
      <c r="P17538" s="167"/>
      <c r="Q17538" s="168"/>
    </row>
    <row r="17539" spans="16:17" ht="0" hidden="1" customHeight="1" x14ac:dyDescent="0.25">
      <c r="P17539" s="167"/>
      <c r="Q17539" s="168"/>
    </row>
    <row r="17540" spans="16:17" ht="0" hidden="1" customHeight="1" x14ac:dyDescent="0.25">
      <c r="P17540" s="167"/>
      <c r="Q17540" s="168"/>
    </row>
    <row r="17541" spans="16:17" ht="0" hidden="1" customHeight="1" x14ac:dyDescent="0.25">
      <c r="P17541" s="167"/>
      <c r="Q17541" s="168"/>
    </row>
    <row r="17542" spans="16:17" ht="0" hidden="1" customHeight="1" x14ac:dyDescent="0.25">
      <c r="P17542" s="167"/>
      <c r="Q17542" s="168"/>
    </row>
    <row r="17543" spans="16:17" ht="0" hidden="1" customHeight="1" x14ac:dyDescent="0.25">
      <c r="P17543" s="167"/>
      <c r="Q17543" s="168"/>
    </row>
    <row r="17544" spans="16:17" ht="0" hidden="1" customHeight="1" x14ac:dyDescent="0.25">
      <c r="P17544" s="167"/>
      <c r="Q17544" s="168"/>
    </row>
    <row r="17545" spans="16:17" ht="0" hidden="1" customHeight="1" x14ac:dyDescent="0.25">
      <c r="P17545" s="167"/>
      <c r="Q17545" s="168"/>
    </row>
    <row r="17546" spans="16:17" ht="0" hidden="1" customHeight="1" x14ac:dyDescent="0.25">
      <c r="P17546" s="167"/>
      <c r="Q17546" s="168"/>
    </row>
    <row r="17547" spans="16:17" ht="0" hidden="1" customHeight="1" x14ac:dyDescent="0.25">
      <c r="P17547" s="167"/>
      <c r="Q17547" s="168"/>
    </row>
    <row r="17548" spans="16:17" ht="0" hidden="1" customHeight="1" x14ac:dyDescent="0.25">
      <c r="P17548" s="167"/>
      <c r="Q17548" s="168"/>
    </row>
    <row r="17549" spans="16:17" ht="0" hidden="1" customHeight="1" x14ac:dyDescent="0.25">
      <c r="P17549" s="167"/>
      <c r="Q17549" s="168"/>
    </row>
    <row r="17550" spans="16:17" ht="0" hidden="1" customHeight="1" x14ac:dyDescent="0.25">
      <c r="P17550" s="167"/>
      <c r="Q17550" s="168"/>
    </row>
    <row r="17551" spans="16:17" ht="0" hidden="1" customHeight="1" x14ac:dyDescent="0.25">
      <c r="P17551" s="167"/>
      <c r="Q17551" s="168"/>
    </row>
    <row r="17552" spans="16:17" ht="0" hidden="1" customHeight="1" x14ac:dyDescent="0.25">
      <c r="P17552" s="167"/>
      <c r="Q17552" s="168"/>
    </row>
    <row r="17553" spans="16:17" ht="0" hidden="1" customHeight="1" x14ac:dyDescent="0.25">
      <c r="P17553" s="167"/>
      <c r="Q17553" s="168"/>
    </row>
    <row r="17554" spans="16:17" ht="0" hidden="1" customHeight="1" x14ac:dyDescent="0.25">
      <c r="P17554" s="167"/>
      <c r="Q17554" s="168"/>
    </row>
    <row r="17555" spans="16:17" ht="0" hidden="1" customHeight="1" x14ac:dyDescent="0.25">
      <c r="P17555" s="167"/>
      <c r="Q17555" s="168"/>
    </row>
    <row r="17556" spans="16:17" ht="0" hidden="1" customHeight="1" x14ac:dyDescent="0.25">
      <c r="P17556" s="167"/>
      <c r="Q17556" s="168"/>
    </row>
    <row r="17557" spans="16:17" ht="0" hidden="1" customHeight="1" x14ac:dyDescent="0.25">
      <c r="P17557" s="167"/>
      <c r="Q17557" s="168"/>
    </row>
    <row r="17558" spans="16:17" ht="0" hidden="1" customHeight="1" x14ac:dyDescent="0.25">
      <c r="P17558" s="167"/>
      <c r="Q17558" s="168"/>
    </row>
    <row r="17559" spans="16:17" ht="0" hidden="1" customHeight="1" x14ac:dyDescent="0.25">
      <c r="P17559" s="167"/>
      <c r="Q17559" s="168"/>
    </row>
    <row r="17560" spans="16:17" ht="0" hidden="1" customHeight="1" x14ac:dyDescent="0.25">
      <c r="P17560" s="167"/>
      <c r="Q17560" s="168"/>
    </row>
    <row r="17561" spans="16:17" ht="0" hidden="1" customHeight="1" x14ac:dyDescent="0.25">
      <c r="P17561" s="167"/>
      <c r="Q17561" s="168"/>
    </row>
    <row r="17562" spans="16:17" ht="0" hidden="1" customHeight="1" x14ac:dyDescent="0.25">
      <c r="P17562" s="167"/>
      <c r="Q17562" s="168"/>
    </row>
    <row r="17563" spans="16:17" ht="0" hidden="1" customHeight="1" x14ac:dyDescent="0.25">
      <c r="P17563" s="167"/>
      <c r="Q17563" s="168"/>
    </row>
    <row r="17564" spans="16:17" ht="0" hidden="1" customHeight="1" x14ac:dyDescent="0.25">
      <c r="P17564" s="167"/>
      <c r="Q17564" s="168"/>
    </row>
    <row r="17565" spans="16:17" ht="0" hidden="1" customHeight="1" x14ac:dyDescent="0.25">
      <c r="P17565" s="167"/>
      <c r="Q17565" s="168"/>
    </row>
    <row r="17566" spans="16:17" ht="0" hidden="1" customHeight="1" x14ac:dyDescent="0.25">
      <c r="P17566" s="167"/>
      <c r="Q17566" s="168"/>
    </row>
    <row r="17567" spans="16:17" ht="0" hidden="1" customHeight="1" x14ac:dyDescent="0.25">
      <c r="P17567" s="167"/>
      <c r="Q17567" s="168"/>
    </row>
    <row r="17568" spans="16:17" ht="0" hidden="1" customHeight="1" x14ac:dyDescent="0.25">
      <c r="P17568" s="167"/>
      <c r="Q17568" s="168"/>
    </row>
    <row r="17569" spans="16:17" ht="0" hidden="1" customHeight="1" x14ac:dyDescent="0.25">
      <c r="P17569" s="167"/>
      <c r="Q17569" s="168"/>
    </row>
    <row r="17570" spans="16:17" ht="0" hidden="1" customHeight="1" x14ac:dyDescent="0.25">
      <c r="P17570" s="167"/>
      <c r="Q17570" s="168"/>
    </row>
    <row r="17571" spans="16:17" ht="0" hidden="1" customHeight="1" x14ac:dyDescent="0.25">
      <c r="P17571" s="167"/>
      <c r="Q17571" s="168"/>
    </row>
    <row r="17572" spans="16:17" ht="0" hidden="1" customHeight="1" x14ac:dyDescent="0.25">
      <c r="P17572" s="167"/>
      <c r="Q17572" s="168"/>
    </row>
    <row r="17573" spans="16:17" ht="0" hidden="1" customHeight="1" x14ac:dyDescent="0.25">
      <c r="P17573" s="167"/>
      <c r="Q17573" s="168"/>
    </row>
    <row r="17574" spans="16:17" ht="0" hidden="1" customHeight="1" x14ac:dyDescent="0.25">
      <c r="P17574" s="167"/>
      <c r="Q17574" s="168"/>
    </row>
    <row r="17575" spans="16:17" ht="0" hidden="1" customHeight="1" x14ac:dyDescent="0.25">
      <c r="P17575" s="167"/>
      <c r="Q17575" s="168"/>
    </row>
    <row r="17576" spans="16:17" ht="0" hidden="1" customHeight="1" x14ac:dyDescent="0.25">
      <c r="P17576" s="167"/>
      <c r="Q17576" s="168"/>
    </row>
    <row r="17577" spans="16:17" ht="0" hidden="1" customHeight="1" x14ac:dyDescent="0.25">
      <c r="P17577" s="167"/>
      <c r="Q17577" s="168"/>
    </row>
    <row r="17578" spans="16:17" ht="0" hidden="1" customHeight="1" x14ac:dyDescent="0.25">
      <c r="P17578" s="167"/>
      <c r="Q17578" s="168"/>
    </row>
    <row r="17579" spans="16:17" ht="0" hidden="1" customHeight="1" x14ac:dyDescent="0.25">
      <c r="P17579" s="167"/>
      <c r="Q17579" s="168"/>
    </row>
    <row r="17580" spans="16:17" ht="0" hidden="1" customHeight="1" x14ac:dyDescent="0.25">
      <c r="P17580" s="167"/>
      <c r="Q17580" s="168"/>
    </row>
    <row r="17581" spans="16:17" ht="0" hidden="1" customHeight="1" x14ac:dyDescent="0.25">
      <c r="P17581" s="167"/>
      <c r="Q17581" s="168"/>
    </row>
    <row r="17582" spans="16:17" ht="0" hidden="1" customHeight="1" x14ac:dyDescent="0.25">
      <c r="P17582" s="167"/>
      <c r="Q17582" s="168"/>
    </row>
    <row r="17583" spans="16:17" ht="0" hidden="1" customHeight="1" x14ac:dyDescent="0.25">
      <c r="P17583" s="167"/>
      <c r="Q17583" s="168"/>
    </row>
    <row r="17584" spans="16:17" ht="0" hidden="1" customHeight="1" x14ac:dyDescent="0.25">
      <c r="P17584" s="167"/>
      <c r="Q17584" s="168"/>
    </row>
    <row r="17585" spans="16:17" ht="0" hidden="1" customHeight="1" x14ac:dyDescent="0.25">
      <c r="P17585" s="167"/>
      <c r="Q17585" s="168"/>
    </row>
    <row r="17586" spans="16:17" ht="0" hidden="1" customHeight="1" x14ac:dyDescent="0.25">
      <c r="P17586" s="167"/>
      <c r="Q17586" s="168"/>
    </row>
    <row r="17587" spans="16:17" ht="0" hidden="1" customHeight="1" x14ac:dyDescent="0.25">
      <c r="P17587" s="167"/>
      <c r="Q17587" s="168"/>
    </row>
    <row r="17588" spans="16:17" ht="0" hidden="1" customHeight="1" x14ac:dyDescent="0.25">
      <c r="P17588" s="167"/>
      <c r="Q17588" s="168"/>
    </row>
    <row r="17589" spans="16:17" ht="0" hidden="1" customHeight="1" x14ac:dyDescent="0.25">
      <c r="P17589" s="167"/>
      <c r="Q17589" s="168"/>
    </row>
    <row r="17590" spans="16:17" ht="0" hidden="1" customHeight="1" x14ac:dyDescent="0.25">
      <c r="P17590" s="167"/>
      <c r="Q17590" s="168"/>
    </row>
    <row r="17591" spans="16:17" ht="0" hidden="1" customHeight="1" x14ac:dyDescent="0.25">
      <c r="P17591" s="167"/>
      <c r="Q17591" s="168"/>
    </row>
    <row r="17592" spans="16:17" ht="0" hidden="1" customHeight="1" x14ac:dyDescent="0.25">
      <c r="P17592" s="167"/>
      <c r="Q17592" s="168"/>
    </row>
    <row r="17593" spans="16:17" ht="0" hidden="1" customHeight="1" x14ac:dyDescent="0.25">
      <c r="P17593" s="167"/>
      <c r="Q17593" s="168"/>
    </row>
    <row r="17594" spans="16:17" ht="0" hidden="1" customHeight="1" x14ac:dyDescent="0.25">
      <c r="P17594" s="167"/>
      <c r="Q17594" s="168"/>
    </row>
    <row r="17595" spans="16:17" ht="0" hidden="1" customHeight="1" x14ac:dyDescent="0.25">
      <c r="P17595" s="167"/>
      <c r="Q17595" s="168"/>
    </row>
    <row r="17596" spans="16:17" ht="0" hidden="1" customHeight="1" x14ac:dyDescent="0.25">
      <c r="P17596" s="167"/>
      <c r="Q17596" s="168"/>
    </row>
    <row r="17597" spans="16:17" ht="0" hidden="1" customHeight="1" x14ac:dyDescent="0.25">
      <c r="P17597" s="167"/>
      <c r="Q17597" s="168"/>
    </row>
    <row r="17598" spans="16:17" ht="0" hidden="1" customHeight="1" x14ac:dyDescent="0.25">
      <c r="P17598" s="167"/>
      <c r="Q17598" s="168"/>
    </row>
    <row r="17599" spans="16:17" ht="0" hidden="1" customHeight="1" x14ac:dyDescent="0.25">
      <c r="P17599" s="167"/>
      <c r="Q17599" s="168"/>
    </row>
    <row r="17600" spans="16:17" ht="0" hidden="1" customHeight="1" x14ac:dyDescent="0.25">
      <c r="P17600" s="167"/>
      <c r="Q17600" s="168"/>
    </row>
    <row r="17601" spans="16:17" ht="0" hidden="1" customHeight="1" x14ac:dyDescent="0.25">
      <c r="P17601" s="167"/>
      <c r="Q17601" s="168"/>
    </row>
    <row r="17602" spans="16:17" ht="0" hidden="1" customHeight="1" x14ac:dyDescent="0.25">
      <c r="P17602" s="167"/>
      <c r="Q17602" s="168"/>
    </row>
    <row r="17603" spans="16:17" ht="0" hidden="1" customHeight="1" x14ac:dyDescent="0.25">
      <c r="P17603" s="167"/>
      <c r="Q17603" s="168"/>
    </row>
    <row r="17604" spans="16:17" ht="0" hidden="1" customHeight="1" x14ac:dyDescent="0.25">
      <c r="P17604" s="167"/>
      <c r="Q17604" s="168"/>
    </row>
    <row r="17605" spans="16:17" ht="0" hidden="1" customHeight="1" x14ac:dyDescent="0.25">
      <c r="P17605" s="167"/>
      <c r="Q17605" s="168"/>
    </row>
    <row r="17606" spans="16:17" ht="0" hidden="1" customHeight="1" x14ac:dyDescent="0.25">
      <c r="P17606" s="167"/>
      <c r="Q17606" s="168"/>
    </row>
    <row r="17607" spans="16:17" ht="0" hidden="1" customHeight="1" x14ac:dyDescent="0.25">
      <c r="P17607" s="167"/>
      <c r="Q17607" s="168"/>
    </row>
    <row r="17608" spans="16:17" ht="0" hidden="1" customHeight="1" x14ac:dyDescent="0.25">
      <c r="P17608" s="167"/>
      <c r="Q17608" s="168"/>
    </row>
    <row r="17609" spans="16:17" ht="0" hidden="1" customHeight="1" x14ac:dyDescent="0.25">
      <c r="P17609" s="167"/>
      <c r="Q17609" s="168"/>
    </row>
    <row r="17610" spans="16:17" ht="0" hidden="1" customHeight="1" x14ac:dyDescent="0.25">
      <c r="P17610" s="167"/>
      <c r="Q17610" s="168"/>
    </row>
    <row r="17611" spans="16:17" ht="0" hidden="1" customHeight="1" x14ac:dyDescent="0.25">
      <c r="P17611" s="167"/>
      <c r="Q17611" s="168"/>
    </row>
    <row r="17612" spans="16:17" ht="0" hidden="1" customHeight="1" x14ac:dyDescent="0.25">
      <c r="P17612" s="167"/>
      <c r="Q17612" s="168"/>
    </row>
    <row r="17613" spans="16:17" ht="0" hidden="1" customHeight="1" x14ac:dyDescent="0.25">
      <c r="P17613" s="167"/>
      <c r="Q17613" s="168"/>
    </row>
    <row r="17614" spans="16:17" ht="0" hidden="1" customHeight="1" x14ac:dyDescent="0.25">
      <c r="P17614" s="167"/>
      <c r="Q17614" s="168"/>
    </row>
    <row r="17615" spans="16:17" ht="0" hidden="1" customHeight="1" x14ac:dyDescent="0.25">
      <c r="P17615" s="167"/>
      <c r="Q17615" s="168"/>
    </row>
    <row r="17616" spans="16:17" ht="0" hidden="1" customHeight="1" x14ac:dyDescent="0.25">
      <c r="P17616" s="167"/>
      <c r="Q17616" s="168"/>
    </row>
    <row r="17617" spans="16:17" ht="0" hidden="1" customHeight="1" x14ac:dyDescent="0.25">
      <c r="P17617" s="167"/>
      <c r="Q17617" s="168"/>
    </row>
    <row r="17618" spans="16:17" ht="0" hidden="1" customHeight="1" x14ac:dyDescent="0.25">
      <c r="P17618" s="167"/>
      <c r="Q17618" s="168"/>
    </row>
    <row r="17619" spans="16:17" ht="0" hidden="1" customHeight="1" x14ac:dyDescent="0.25">
      <c r="P17619" s="167"/>
      <c r="Q17619" s="168"/>
    </row>
    <row r="17620" spans="16:17" ht="0" hidden="1" customHeight="1" x14ac:dyDescent="0.25">
      <c r="P17620" s="167"/>
      <c r="Q17620" s="168"/>
    </row>
    <row r="17621" spans="16:17" ht="0" hidden="1" customHeight="1" x14ac:dyDescent="0.25">
      <c r="P17621" s="167"/>
      <c r="Q17621" s="168"/>
    </row>
    <row r="17622" spans="16:17" ht="0" hidden="1" customHeight="1" x14ac:dyDescent="0.25">
      <c r="P17622" s="167"/>
      <c r="Q17622" s="168"/>
    </row>
    <row r="17623" spans="16:17" ht="0" hidden="1" customHeight="1" x14ac:dyDescent="0.25">
      <c r="P17623" s="167"/>
      <c r="Q17623" s="168"/>
    </row>
    <row r="17624" spans="16:17" ht="0" hidden="1" customHeight="1" x14ac:dyDescent="0.25">
      <c r="P17624" s="167"/>
      <c r="Q17624" s="168"/>
    </row>
    <row r="17625" spans="16:17" ht="0" hidden="1" customHeight="1" x14ac:dyDescent="0.25">
      <c r="P17625" s="167"/>
      <c r="Q17625" s="168"/>
    </row>
    <row r="17626" spans="16:17" ht="0" hidden="1" customHeight="1" x14ac:dyDescent="0.25">
      <c r="P17626" s="167"/>
      <c r="Q17626" s="168"/>
    </row>
    <row r="17627" spans="16:17" ht="0" hidden="1" customHeight="1" x14ac:dyDescent="0.25">
      <c r="P17627" s="167"/>
      <c r="Q17627" s="168"/>
    </row>
    <row r="17628" spans="16:17" ht="0" hidden="1" customHeight="1" x14ac:dyDescent="0.25">
      <c r="P17628" s="167"/>
      <c r="Q17628" s="168"/>
    </row>
    <row r="17629" spans="16:17" ht="0" hidden="1" customHeight="1" x14ac:dyDescent="0.25">
      <c r="P17629" s="167"/>
      <c r="Q17629" s="168"/>
    </row>
    <row r="17630" spans="16:17" ht="0" hidden="1" customHeight="1" x14ac:dyDescent="0.25">
      <c r="P17630" s="167"/>
      <c r="Q17630" s="168"/>
    </row>
    <row r="17631" spans="16:17" ht="0" hidden="1" customHeight="1" x14ac:dyDescent="0.25">
      <c r="P17631" s="167"/>
      <c r="Q17631" s="168"/>
    </row>
    <row r="17632" spans="16:17" ht="0" hidden="1" customHeight="1" x14ac:dyDescent="0.25">
      <c r="P17632" s="167"/>
      <c r="Q17632" s="168"/>
    </row>
    <row r="17633" spans="16:17" ht="0" hidden="1" customHeight="1" x14ac:dyDescent="0.25">
      <c r="P17633" s="167"/>
      <c r="Q17633" s="168"/>
    </row>
    <row r="17634" spans="16:17" ht="0" hidden="1" customHeight="1" x14ac:dyDescent="0.25">
      <c r="P17634" s="167"/>
      <c r="Q17634" s="168"/>
    </row>
    <row r="17635" spans="16:17" ht="0" hidden="1" customHeight="1" x14ac:dyDescent="0.25">
      <c r="P17635" s="167"/>
      <c r="Q17635" s="168"/>
    </row>
    <row r="17636" spans="16:17" ht="0" hidden="1" customHeight="1" x14ac:dyDescent="0.25">
      <c r="P17636" s="167"/>
      <c r="Q17636" s="168"/>
    </row>
    <row r="17637" spans="16:17" ht="0" hidden="1" customHeight="1" x14ac:dyDescent="0.25">
      <c r="P17637" s="167"/>
      <c r="Q17637" s="168"/>
    </row>
    <row r="17638" spans="16:17" ht="0" hidden="1" customHeight="1" x14ac:dyDescent="0.25">
      <c r="P17638" s="167"/>
      <c r="Q17638" s="168"/>
    </row>
    <row r="17639" spans="16:17" ht="0" hidden="1" customHeight="1" x14ac:dyDescent="0.25">
      <c r="P17639" s="167"/>
      <c r="Q17639" s="168"/>
    </row>
    <row r="17640" spans="16:17" ht="0" hidden="1" customHeight="1" x14ac:dyDescent="0.25">
      <c r="P17640" s="167"/>
      <c r="Q17640" s="168"/>
    </row>
    <row r="17641" spans="16:17" ht="0" hidden="1" customHeight="1" x14ac:dyDescent="0.25">
      <c r="P17641" s="167"/>
      <c r="Q17641" s="168"/>
    </row>
    <row r="17642" spans="16:17" ht="0" hidden="1" customHeight="1" x14ac:dyDescent="0.25">
      <c r="P17642" s="167"/>
      <c r="Q17642" s="168"/>
    </row>
    <row r="17643" spans="16:17" ht="0" hidden="1" customHeight="1" x14ac:dyDescent="0.25">
      <c r="P17643" s="167"/>
      <c r="Q17643" s="168"/>
    </row>
    <row r="17644" spans="16:17" ht="0" hidden="1" customHeight="1" x14ac:dyDescent="0.25">
      <c r="P17644" s="167"/>
      <c r="Q17644" s="168"/>
    </row>
    <row r="17645" spans="16:17" ht="0" hidden="1" customHeight="1" x14ac:dyDescent="0.25">
      <c r="P17645" s="167"/>
      <c r="Q17645" s="168"/>
    </row>
    <row r="17646" spans="16:17" ht="0" hidden="1" customHeight="1" x14ac:dyDescent="0.25">
      <c r="P17646" s="167"/>
      <c r="Q17646" s="168"/>
    </row>
    <row r="17647" spans="16:17" ht="0" hidden="1" customHeight="1" x14ac:dyDescent="0.25">
      <c r="P17647" s="167"/>
      <c r="Q17647" s="168"/>
    </row>
    <row r="17648" spans="16:17" ht="0" hidden="1" customHeight="1" x14ac:dyDescent="0.25">
      <c r="P17648" s="167"/>
      <c r="Q17648" s="168"/>
    </row>
    <row r="17649" spans="16:17" ht="0" hidden="1" customHeight="1" x14ac:dyDescent="0.25">
      <c r="P17649" s="167"/>
      <c r="Q17649" s="168"/>
    </row>
    <row r="17650" spans="16:17" ht="0" hidden="1" customHeight="1" x14ac:dyDescent="0.25">
      <c r="P17650" s="167"/>
      <c r="Q17650" s="168"/>
    </row>
    <row r="17651" spans="16:17" ht="0" hidden="1" customHeight="1" x14ac:dyDescent="0.25">
      <c r="P17651" s="167"/>
      <c r="Q17651" s="168"/>
    </row>
    <row r="17652" spans="16:17" ht="0" hidden="1" customHeight="1" x14ac:dyDescent="0.25">
      <c r="P17652" s="167"/>
      <c r="Q17652" s="168"/>
    </row>
    <row r="17653" spans="16:17" ht="0" hidden="1" customHeight="1" x14ac:dyDescent="0.25">
      <c r="P17653" s="167"/>
      <c r="Q17653" s="168"/>
    </row>
    <row r="17654" spans="16:17" ht="0" hidden="1" customHeight="1" x14ac:dyDescent="0.25">
      <c r="P17654" s="167"/>
      <c r="Q17654" s="168"/>
    </row>
    <row r="17655" spans="16:17" ht="0" hidden="1" customHeight="1" x14ac:dyDescent="0.25">
      <c r="P17655" s="167"/>
      <c r="Q17655" s="168"/>
    </row>
    <row r="17656" spans="16:17" ht="0" hidden="1" customHeight="1" x14ac:dyDescent="0.25">
      <c r="P17656" s="167"/>
      <c r="Q17656" s="168"/>
    </row>
    <row r="17657" spans="16:17" ht="0" hidden="1" customHeight="1" x14ac:dyDescent="0.25">
      <c r="P17657" s="167"/>
      <c r="Q17657" s="168"/>
    </row>
    <row r="17658" spans="16:17" ht="0" hidden="1" customHeight="1" x14ac:dyDescent="0.25">
      <c r="P17658" s="167"/>
      <c r="Q17658" s="168"/>
    </row>
    <row r="17659" spans="16:17" ht="0" hidden="1" customHeight="1" x14ac:dyDescent="0.25">
      <c r="P17659" s="167"/>
      <c r="Q17659" s="168"/>
    </row>
    <row r="17660" spans="16:17" ht="0" hidden="1" customHeight="1" x14ac:dyDescent="0.25">
      <c r="P17660" s="167"/>
      <c r="Q17660" s="168"/>
    </row>
    <row r="17661" spans="16:17" ht="0" hidden="1" customHeight="1" x14ac:dyDescent="0.25">
      <c r="P17661" s="167"/>
      <c r="Q17661" s="168"/>
    </row>
    <row r="17662" spans="16:17" ht="0" hidden="1" customHeight="1" x14ac:dyDescent="0.25">
      <c r="P17662" s="167"/>
      <c r="Q17662" s="168"/>
    </row>
    <row r="17663" spans="16:17" ht="0" hidden="1" customHeight="1" x14ac:dyDescent="0.25">
      <c r="P17663" s="167"/>
      <c r="Q17663" s="168"/>
    </row>
    <row r="17664" spans="16:17" ht="0" hidden="1" customHeight="1" x14ac:dyDescent="0.25">
      <c r="P17664" s="167"/>
      <c r="Q17664" s="168"/>
    </row>
    <row r="17665" spans="16:17" ht="0" hidden="1" customHeight="1" x14ac:dyDescent="0.25">
      <c r="P17665" s="167"/>
      <c r="Q17665" s="168"/>
    </row>
    <row r="17666" spans="16:17" ht="0" hidden="1" customHeight="1" x14ac:dyDescent="0.25">
      <c r="P17666" s="167"/>
      <c r="Q17666" s="168"/>
    </row>
    <row r="17667" spans="16:17" ht="0" hidden="1" customHeight="1" x14ac:dyDescent="0.25">
      <c r="P17667" s="167"/>
      <c r="Q17667" s="168"/>
    </row>
    <row r="17668" spans="16:17" ht="0" hidden="1" customHeight="1" x14ac:dyDescent="0.25">
      <c r="P17668" s="167"/>
      <c r="Q17668" s="168"/>
    </row>
    <row r="17669" spans="16:17" ht="0" hidden="1" customHeight="1" x14ac:dyDescent="0.25">
      <c r="P17669" s="167"/>
      <c r="Q17669" s="168"/>
    </row>
    <row r="17670" spans="16:17" ht="0" hidden="1" customHeight="1" x14ac:dyDescent="0.25">
      <c r="P17670" s="167"/>
      <c r="Q17670" s="168"/>
    </row>
    <row r="17671" spans="16:17" ht="0" hidden="1" customHeight="1" x14ac:dyDescent="0.25">
      <c r="P17671" s="167"/>
      <c r="Q17671" s="168"/>
    </row>
    <row r="17672" spans="16:17" ht="0" hidden="1" customHeight="1" x14ac:dyDescent="0.25">
      <c r="P17672" s="167"/>
      <c r="Q17672" s="168"/>
    </row>
    <row r="17673" spans="16:17" ht="0" hidden="1" customHeight="1" x14ac:dyDescent="0.25">
      <c r="P17673" s="167"/>
      <c r="Q17673" s="168"/>
    </row>
    <row r="17674" spans="16:17" ht="0" hidden="1" customHeight="1" x14ac:dyDescent="0.25">
      <c r="P17674" s="167"/>
      <c r="Q17674" s="168"/>
    </row>
    <row r="17675" spans="16:17" ht="0" hidden="1" customHeight="1" x14ac:dyDescent="0.25">
      <c r="P17675" s="167"/>
      <c r="Q17675" s="168"/>
    </row>
    <row r="17676" spans="16:17" ht="0" hidden="1" customHeight="1" x14ac:dyDescent="0.25">
      <c r="P17676" s="167"/>
      <c r="Q17676" s="168"/>
    </row>
    <row r="17677" spans="16:17" ht="0" hidden="1" customHeight="1" x14ac:dyDescent="0.25">
      <c r="P17677" s="167"/>
      <c r="Q17677" s="168"/>
    </row>
    <row r="17678" spans="16:17" ht="0" hidden="1" customHeight="1" x14ac:dyDescent="0.25">
      <c r="P17678" s="167"/>
      <c r="Q17678" s="168"/>
    </row>
    <row r="17679" spans="16:17" ht="0" hidden="1" customHeight="1" x14ac:dyDescent="0.25">
      <c r="P17679" s="167"/>
      <c r="Q17679" s="168"/>
    </row>
    <row r="17680" spans="16:17" ht="0" hidden="1" customHeight="1" x14ac:dyDescent="0.25">
      <c r="P17680" s="167"/>
      <c r="Q17680" s="168"/>
    </row>
    <row r="17681" spans="16:17" ht="0" hidden="1" customHeight="1" x14ac:dyDescent="0.25">
      <c r="P17681" s="167"/>
      <c r="Q17681" s="168"/>
    </row>
    <row r="17682" spans="16:17" ht="0" hidden="1" customHeight="1" x14ac:dyDescent="0.25">
      <c r="P17682" s="167"/>
      <c r="Q17682" s="168"/>
    </row>
    <row r="17683" spans="16:17" ht="0" hidden="1" customHeight="1" x14ac:dyDescent="0.25">
      <c r="P17683" s="167"/>
      <c r="Q17683" s="168"/>
    </row>
    <row r="17684" spans="16:17" ht="0" hidden="1" customHeight="1" x14ac:dyDescent="0.25">
      <c r="P17684" s="167"/>
      <c r="Q17684" s="168"/>
    </row>
    <row r="17685" spans="16:17" ht="0" hidden="1" customHeight="1" x14ac:dyDescent="0.25">
      <c r="P17685" s="167"/>
      <c r="Q17685" s="168"/>
    </row>
    <row r="17686" spans="16:17" ht="0" hidden="1" customHeight="1" x14ac:dyDescent="0.25">
      <c r="P17686" s="167"/>
      <c r="Q17686" s="168"/>
    </row>
    <row r="17687" spans="16:17" ht="0" hidden="1" customHeight="1" x14ac:dyDescent="0.25">
      <c r="P17687" s="167"/>
      <c r="Q17687" s="168"/>
    </row>
    <row r="17688" spans="16:17" ht="0" hidden="1" customHeight="1" x14ac:dyDescent="0.25">
      <c r="P17688" s="167"/>
      <c r="Q17688" s="168"/>
    </row>
    <row r="17689" spans="16:17" ht="0" hidden="1" customHeight="1" x14ac:dyDescent="0.25">
      <c r="P17689" s="167"/>
      <c r="Q17689" s="168"/>
    </row>
    <row r="17690" spans="16:17" ht="0" hidden="1" customHeight="1" x14ac:dyDescent="0.25">
      <c r="P17690" s="167"/>
      <c r="Q17690" s="168"/>
    </row>
    <row r="17691" spans="16:17" ht="0" hidden="1" customHeight="1" x14ac:dyDescent="0.25">
      <c r="P17691" s="167"/>
      <c r="Q17691" s="168"/>
    </row>
    <row r="17692" spans="16:17" ht="0" hidden="1" customHeight="1" x14ac:dyDescent="0.25">
      <c r="P17692" s="167"/>
      <c r="Q17692" s="168"/>
    </row>
    <row r="17693" spans="16:17" ht="0" hidden="1" customHeight="1" x14ac:dyDescent="0.25">
      <c r="P17693" s="167"/>
      <c r="Q17693" s="168"/>
    </row>
    <row r="17694" spans="16:17" ht="0" hidden="1" customHeight="1" x14ac:dyDescent="0.25">
      <c r="P17694" s="167"/>
      <c r="Q17694" s="168"/>
    </row>
    <row r="17695" spans="16:17" ht="0" hidden="1" customHeight="1" x14ac:dyDescent="0.25">
      <c r="P17695" s="167"/>
      <c r="Q17695" s="168"/>
    </row>
    <row r="17696" spans="16:17" ht="0" hidden="1" customHeight="1" x14ac:dyDescent="0.25">
      <c r="P17696" s="167"/>
      <c r="Q17696" s="168"/>
    </row>
    <row r="17697" spans="16:17" ht="0" hidden="1" customHeight="1" x14ac:dyDescent="0.25">
      <c r="P17697" s="167"/>
      <c r="Q17697" s="168"/>
    </row>
    <row r="17698" spans="16:17" ht="0" hidden="1" customHeight="1" x14ac:dyDescent="0.25">
      <c r="P17698" s="167"/>
      <c r="Q17698" s="168"/>
    </row>
    <row r="17699" spans="16:17" ht="0" hidden="1" customHeight="1" x14ac:dyDescent="0.25">
      <c r="P17699" s="167"/>
      <c r="Q17699" s="168"/>
    </row>
    <row r="17700" spans="16:17" ht="0" hidden="1" customHeight="1" x14ac:dyDescent="0.25">
      <c r="P17700" s="167"/>
      <c r="Q17700" s="168"/>
    </row>
    <row r="17701" spans="16:17" ht="0" hidden="1" customHeight="1" x14ac:dyDescent="0.25">
      <c r="P17701" s="167"/>
      <c r="Q17701" s="168"/>
    </row>
    <row r="17702" spans="16:17" ht="0" hidden="1" customHeight="1" x14ac:dyDescent="0.25">
      <c r="P17702" s="167"/>
      <c r="Q17702" s="168"/>
    </row>
    <row r="17703" spans="16:17" ht="0" hidden="1" customHeight="1" x14ac:dyDescent="0.25">
      <c r="P17703" s="167"/>
      <c r="Q17703" s="168"/>
    </row>
    <row r="17704" spans="16:17" ht="0" hidden="1" customHeight="1" x14ac:dyDescent="0.25">
      <c r="P17704" s="167"/>
      <c r="Q17704" s="168"/>
    </row>
    <row r="17705" spans="16:17" ht="0" hidden="1" customHeight="1" x14ac:dyDescent="0.25">
      <c r="P17705" s="167"/>
      <c r="Q17705" s="168"/>
    </row>
    <row r="17706" spans="16:17" ht="0" hidden="1" customHeight="1" x14ac:dyDescent="0.25">
      <c r="P17706" s="167"/>
      <c r="Q17706" s="168"/>
    </row>
    <row r="17707" spans="16:17" ht="0" hidden="1" customHeight="1" x14ac:dyDescent="0.25">
      <c r="P17707" s="167"/>
      <c r="Q17707" s="168"/>
    </row>
    <row r="17708" spans="16:17" ht="0" hidden="1" customHeight="1" x14ac:dyDescent="0.25">
      <c r="P17708" s="167"/>
      <c r="Q17708" s="168"/>
    </row>
    <row r="17709" spans="16:17" ht="0" hidden="1" customHeight="1" x14ac:dyDescent="0.25">
      <c r="P17709" s="167"/>
      <c r="Q17709" s="168"/>
    </row>
    <row r="17710" spans="16:17" ht="0" hidden="1" customHeight="1" x14ac:dyDescent="0.25">
      <c r="P17710" s="167"/>
      <c r="Q17710" s="168"/>
    </row>
    <row r="17711" spans="16:17" ht="0" hidden="1" customHeight="1" x14ac:dyDescent="0.25">
      <c r="P17711" s="167"/>
      <c r="Q17711" s="168"/>
    </row>
    <row r="17712" spans="16:17" ht="0" hidden="1" customHeight="1" x14ac:dyDescent="0.25">
      <c r="P17712" s="167"/>
      <c r="Q17712" s="168"/>
    </row>
    <row r="17713" spans="16:17" ht="0" hidden="1" customHeight="1" x14ac:dyDescent="0.25">
      <c r="P17713" s="167"/>
      <c r="Q17713" s="168"/>
    </row>
    <row r="17714" spans="16:17" ht="0" hidden="1" customHeight="1" x14ac:dyDescent="0.25">
      <c r="P17714" s="167"/>
      <c r="Q17714" s="168"/>
    </row>
    <row r="17715" spans="16:17" ht="0" hidden="1" customHeight="1" x14ac:dyDescent="0.25">
      <c r="P17715" s="167"/>
      <c r="Q17715" s="168"/>
    </row>
    <row r="17716" spans="16:17" ht="0" hidden="1" customHeight="1" x14ac:dyDescent="0.25">
      <c r="P17716" s="167"/>
      <c r="Q17716" s="168"/>
    </row>
    <row r="17717" spans="16:17" ht="0" hidden="1" customHeight="1" x14ac:dyDescent="0.25">
      <c r="P17717" s="167"/>
      <c r="Q17717" s="168"/>
    </row>
    <row r="17718" spans="16:17" ht="0" hidden="1" customHeight="1" x14ac:dyDescent="0.25">
      <c r="P17718" s="167"/>
      <c r="Q17718" s="168"/>
    </row>
    <row r="17719" spans="16:17" ht="0" hidden="1" customHeight="1" x14ac:dyDescent="0.25">
      <c r="P17719" s="167"/>
      <c r="Q17719" s="168"/>
    </row>
    <row r="17720" spans="16:17" ht="0" hidden="1" customHeight="1" x14ac:dyDescent="0.25">
      <c r="P17720" s="167"/>
      <c r="Q17720" s="168"/>
    </row>
    <row r="17721" spans="16:17" ht="0" hidden="1" customHeight="1" x14ac:dyDescent="0.25">
      <c r="P17721" s="167"/>
      <c r="Q17721" s="168"/>
    </row>
    <row r="17722" spans="16:17" ht="0" hidden="1" customHeight="1" x14ac:dyDescent="0.25">
      <c r="P17722" s="167"/>
      <c r="Q17722" s="168"/>
    </row>
    <row r="17723" spans="16:17" ht="0" hidden="1" customHeight="1" x14ac:dyDescent="0.25">
      <c r="P17723" s="167"/>
      <c r="Q17723" s="168"/>
    </row>
    <row r="17724" spans="16:17" ht="0" hidden="1" customHeight="1" x14ac:dyDescent="0.25">
      <c r="P17724" s="167"/>
      <c r="Q17724" s="168"/>
    </row>
    <row r="17725" spans="16:17" ht="0" hidden="1" customHeight="1" x14ac:dyDescent="0.25">
      <c r="P17725" s="167"/>
      <c r="Q17725" s="168"/>
    </row>
    <row r="17726" spans="16:17" ht="0" hidden="1" customHeight="1" x14ac:dyDescent="0.25">
      <c r="P17726" s="167"/>
      <c r="Q17726" s="168"/>
    </row>
    <row r="17727" spans="16:17" ht="0" hidden="1" customHeight="1" x14ac:dyDescent="0.25">
      <c r="P17727" s="167"/>
      <c r="Q17727" s="168"/>
    </row>
    <row r="17728" spans="16:17" ht="0" hidden="1" customHeight="1" x14ac:dyDescent="0.25">
      <c r="P17728" s="167"/>
      <c r="Q17728" s="168"/>
    </row>
    <row r="17729" spans="16:17" ht="0" hidden="1" customHeight="1" x14ac:dyDescent="0.25">
      <c r="P17729" s="167"/>
      <c r="Q17729" s="168"/>
    </row>
    <row r="17730" spans="16:17" ht="0" hidden="1" customHeight="1" x14ac:dyDescent="0.25">
      <c r="P17730" s="167"/>
      <c r="Q17730" s="168"/>
    </row>
    <row r="17731" spans="16:17" ht="0" hidden="1" customHeight="1" x14ac:dyDescent="0.25">
      <c r="P17731" s="167"/>
      <c r="Q17731" s="168"/>
    </row>
    <row r="17732" spans="16:17" ht="0" hidden="1" customHeight="1" x14ac:dyDescent="0.25">
      <c r="P17732" s="167"/>
      <c r="Q17732" s="168"/>
    </row>
    <row r="17733" spans="16:17" ht="0" hidden="1" customHeight="1" x14ac:dyDescent="0.25">
      <c r="P17733" s="167"/>
      <c r="Q17733" s="168"/>
    </row>
    <row r="17734" spans="16:17" ht="0" hidden="1" customHeight="1" x14ac:dyDescent="0.25">
      <c r="P17734" s="167"/>
      <c r="Q17734" s="168"/>
    </row>
    <row r="17735" spans="16:17" ht="0" hidden="1" customHeight="1" x14ac:dyDescent="0.25">
      <c r="P17735" s="167"/>
      <c r="Q17735" s="168"/>
    </row>
    <row r="17736" spans="16:17" ht="0" hidden="1" customHeight="1" x14ac:dyDescent="0.25">
      <c r="P17736" s="167"/>
      <c r="Q17736" s="168"/>
    </row>
    <row r="17737" spans="16:17" ht="0" hidden="1" customHeight="1" x14ac:dyDescent="0.25">
      <c r="P17737" s="167"/>
      <c r="Q17737" s="168"/>
    </row>
    <row r="17738" spans="16:17" ht="0" hidden="1" customHeight="1" x14ac:dyDescent="0.25">
      <c r="P17738" s="167"/>
      <c r="Q17738" s="168"/>
    </row>
    <row r="17739" spans="16:17" ht="0" hidden="1" customHeight="1" x14ac:dyDescent="0.25">
      <c r="P17739" s="167"/>
      <c r="Q17739" s="168"/>
    </row>
    <row r="17740" spans="16:17" ht="0" hidden="1" customHeight="1" x14ac:dyDescent="0.25">
      <c r="P17740" s="167"/>
      <c r="Q17740" s="168"/>
    </row>
    <row r="17741" spans="16:17" ht="0" hidden="1" customHeight="1" x14ac:dyDescent="0.25">
      <c r="P17741" s="167"/>
      <c r="Q17741" s="168"/>
    </row>
    <row r="17742" spans="16:17" ht="0" hidden="1" customHeight="1" x14ac:dyDescent="0.25">
      <c r="P17742" s="167"/>
      <c r="Q17742" s="168"/>
    </row>
    <row r="17743" spans="16:17" ht="0" hidden="1" customHeight="1" x14ac:dyDescent="0.25">
      <c r="P17743" s="167"/>
      <c r="Q17743" s="168"/>
    </row>
    <row r="17744" spans="16:17" ht="0" hidden="1" customHeight="1" x14ac:dyDescent="0.25">
      <c r="P17744" s="167"/>
      <c r="Q17744" s="168"/>
    </row>
    <row r="17745" spans="16:17" ht="0" hidden="1" customHeight="1" x14ac:dyDescent="0.25">
      <c r="P17745" s="167"/>
      <c r="Q17745" s="168"/>
    </row>
    <row r="17746" spans="16:17" ht="0" hidden="1" customHeight="1" x14ac:dyDescent="0.25">
      <c r="P17746" s="167"/>
      <c r="Q17746" s="168"/>
    </row>
    <row r="17747" spans="16:17" ht="0" hidden="1" customHeight="1" x14ac:dyDescent="0.25">
      <c r="P17747" s="167"/>
      <c r="Q17747" s="168"/>
    </row>
    <row r="17748" spans="16:17" ht="0" hidden="1" customHeight="1" x14ac:dyDescent="0.25">
      <c r="P17748" s="167"/>
      <c r="Q17748" s="168"/>
    </row>
    <row r="17749" spans="16:17" ht="0" hidden="1" customHeight="1" x14ac:dyDescent="0.25">
      <c r="P17749" s="167"/>
      <c r="Q17749" s="168"/>
    </row>
    <row r="17750" spans="16:17" ht="0" hidden="1" customHeight="1" x14ac:dyDescent="0.25">
      <c r="P17750" s="167"/>
      <c r="Q17750" s="168"/>
    </row>
    <row r="17751" spans="16:17" ht="0" hidden="1" customHeight="1" x14ac:dyDescent="0.25">
      <c r="P17751" s="167"/>
      <c r="Q17751" s="168"/>
    </row>
    <row r="17752" spans="16:17" ht="0" hidden="1" customHeight="1" x14ac:dyDescent="0.25">
      <c r="P17752" s="167"/>
      <c r="Q17752" s="168"/>
    </row>
    <row r="17753" spans="16:17" ht="0" hidden="1" customHeight="1" x14ac:dyDescent="0.25">
      <c r="P17753" s="167"/>
      <c r="Q17753" s="168"/>
    </row>
    <row r="17754" spans="16:17" ht="0" hidden="1" customHeight="1" x14ac:dyDescent="0.25">
      <c r="P17754" s="167"/>
      <c r="Q17754" s="168"/>
    </row>
    <row r="17755" spans="16:17" ht="0" hidden="1" customHeight="1" x14ac:dyDescent="0.25">
      <c r="P17755" s="167"/>
      <c r="Q17755" s="168"/>
    </row>
    <row r="17756" spans="16:17" ht="0" hidden="1" customHeight="1" x14ac:dyDescent="0.25">
      <c r="P17756" s="167"/>
      <c r="Q17756" s="168"/>
    </row>
    <row r="17757" spans="16:17" ht="0" hidden="1" customHeight="1" x14ac:dyDescent="0.25">
      <c r="P17757" s="167"/>
      <c r="Q17757" s="168"/>
    </row>
    <row r="17758" spans="16:17" ht="0" hidden="1" customHeight="1" x14ac:dyDescent="0.25">
      <c r="P17758" s="167"/>
      <c r="Q17758" s="168"/>
    </row>
    <row r="17759" spans="16:17" ht="0" hidden="1" customHeight="1" x14ac:dyDescent="0.25">
      <c r="P17759" s="167"/>
      <c r="Q17759" s="168"/>
    </row>
    <row r="17760" spans="16:17" ht="0" hidden="1" customHeight="1" x14ac:dyDescent="0.25">
      <c r="P17760" s="167"/>
      <c r="Q17760" s="168"/>
    </row>
    <row r="17761" spans="16:17" ht="0" hidden="1" customHeight="1" x14ac:dyDescent="0.25">
      <c r="P17761" s="167"/>
      <c r="Q17761" s="168"/>
    </row>
    <row r="17762" spans="16:17" ht="0" hidden="1" customHeight="1" x14ac:dyDescent="0.25">
      <c r="P17762" s="167"/>
      <c r="Q17762" s="168"/>
    </row>
    <row r="17763" spans="16:17" ht="0" hidden="1" customHeight="1" x14ac:dyDescent="0.25">
      <c r="P17763" s="167"/>
      <c r="Q17763" s="168"/>
    </row>
    <row r="17764" spans="16:17" ht="0" hidden="1" customHeight="1" x14ac:dyDescent="0.25">
      <c r="P17764" s="167"/>
      <c r="Q17764" s="168"/>
    </row>
    <row r="17765" spans="16:17" ht="0" hidden="1" customHeight="1" x14ac:dyDescent="0.25">
      <c r="P17765" s="167"/>
      <c r="Q17765" s="168"/>
    </row>
    <row r="17766" spans="16:17" ht="0" hidden="1" customHeight="1" x14ac:dyDescent="0.25">
      <c r="P17766" s="167"/>
      <c r="Q17766" s="168"/>
    </row>
    <row r="17767" spans="16:17" ht="0" hidden="1" customHeight="1" x14ac:dyDescent="0.25">
      <c r="P17767" s="167"/>
      <c r="Q17767" s="168"/>
    </row>
    <row r="17768" spans="16:17" ht="0" hidden="1" customHeight="1" x14ac:dyDescent="0.25">
      <c r="P17768" s="167"/>
      <c r="Q17768" s="168"/>
    </row>
    <row r="17769" spans="16:17" ht="0" hidden="1" customHeight="1" x14ac:dyDescent="0.25">
      <c r="P17769" s="167"/>
      <c r="Q17769" s="168"/>
    </row>
    <row r="17770" spans="16:17" ht="0" hidden="1" customHeight="1" x14ac:dyDescent="0.25">
      <c r="P17770" s="167"/>
      <c r="Q17770" s="168"/>
    </row>
    <row r="17771" spans="16:17" ht="0" hidden="1" customHeight="1" x14ac:dyDescent="0.25">
      <c r="P17771" s="167"/>
      <c r="Q17771" s="168"/>
    </row>
    <row r="17772" spans="16:17" ht="0" hidden="1" customHeight="1" x14ac:dyDescent="0.25">
      <c r="P17772" s="167"/>
      <c r="Q17772" s="168"/>
    </row>
    <row r="17773" spans="16:17" ht="0" hidden="1" customHeight="1" x14ac:dyDescent="0.25">
      <c r="P17773" s="167"/>
      <c r="Q17773" s="168"/>
    </row>
    <row r="17774" spans="16:17" ht="0" hidden="1" customHeight="1" x14ac:dyDescent="0.25">
      <c r="P17774" s="167"/>
      <c r="Q17774" s="168"/>
    </row>
    <row r="17775" spans="16:17" ht="0" hidden="1" customHeight="1" x14ac:dyDescent="0.25">
      <c r="P17775" s="167"/>
      <c r="Q17775" s="168"/>
    </row>
    <row r="17776" spans="16:17" ht="0" hidden="1" customHeight="1" x14ac:dyDescent="0.25">
      <c r="P17776" s="167"/>
      <c r="Q17776" s="168"/>
    </row>
    <row r="17777" spans="16:17" ht="0" hidden="1" customHeight="1" x14ac:dyDescent="0.25">
      <c r="P17777" s="167"/>
      <c r="Q17777" s="168"/>
    </row>
    <row r="17778" spans="16:17" ht="0" hidden="1" customHeight="1" x14ac:dyDescent="0.25">
      <c r="P17778" s="167"/>
      <c r="Q17778" s="168"/>
    </row>
    <row r="17779" spans="16:17" ht="0" hidden="1" customHeight="1" x14ac:dyDescent="0.25">
      <c r="P17779" s="167"/>
      <c r="Q17779" s="168"/>
    </row>
    <row r="17780" spans="16:17" ht="0" hidden="1" customHeight="1" x14ac:dyDescent="0.25">
      <c r="P17780" s="167"/>
      <c r="Q17780" s="168"/>
    </row>
    <row r="17781" spans="16:17" ht="0" hidden="1" customHeight="1" x14ac:dyDescent="0.25">
      <c r="P17781" s="167"/>
      <c r="Q17781" s="168"/>
    </row>
    <row r="17782" spans="16:17" ht="0" hidden="1" customHeight="1" x14ac:dyDescent="0.25">
      <c r="P17782" s="167"/>
      <c r="Q17782" s="168"/>
    </row>
    <row r="17783" spans="16:17" ht="0" hidden="1" customHeight="1" x14ac:dyDescent="0.25">
      <c r="P17783" s="167"/>
      <c r="Q17783" s="168"/>
    </row>
    <row r="17784" spans="16:17" ht="0" hidden="1" customHeight="1" x14ac:dyDescent="0.25">
      <c r="P17784" s="167"/>
      <c r="Q17784" s="168"/>
    </row>
    <row r="17785" spans="16:17" ht="0" hidden="1" customHeight="1" x14ac:dyDescent="0.25">
      <c r="P17785" s="167"/>
      <c r="Q17785" s="168"/>
    </row>
    <row r="17786" spans="16:17" ht="0" hidden="1" customHeight="1" x14ac:dyDescent="0.25">
      <c r="P17786" s="167"/>
      <c r="Q17786" s="168"/>
    </row>
    <row r="17787" spans="16:17" ht="0" hidden="1" customHeight="1" x14ac:dyDescent="0.25">
      <c r="P17787" s="167"/>
      <c r="Q17787" s="168"/>
    </row>
    <row r="17788" spans="16:17" ht="0" hidden="1" customHeight="1" x14ac:dyDescent="0.25">
      <c r="P17788" s="167"/>
      <c r="Q17788" s="168"/>
    </row>
    <row r="17789" spans="16:17" ht="0" hidden="1" customHeight="1" x14ac:dyDescent="0.25">
      <c r="P17789" s="167"/>
      <c r="Q17789" s="168"/>
    </row>
    <row r="17790" spans="16:17" ht="0" hidden="1" customHeight="1" x14ac:dyDescent="0.25">
      <c r="P17790" s="167"/>
      <c r="Q17790" s="168"/>
    </row>
    <row r="17791" spans="16:17" ht="0" hidden="1" customHeight="1" x14ac:dyDescent="0.25">
      <c r="P17791" s="167"/>
      <c r="Q17791" s="168"/>
    </row>
    <row r="17792" spans="16:17" ht="0" hidden="1" customHeight="1" x14ac:dyDescent="0.25">
      <c r="P17792" s="167"/>
      <c r="Q17792" s="168"/>
    </row>
    <row r="17793" spans="16:17" ht="0" hidden="1" customHeight="1" x14ac:dyDescent="0.25">
      <c r="P17793" s="167"/>
      <c r="Q17793" s="168"/>
    </row>
    <row r="17794" spans="16:17" ht="0" hidden="1" customHeight="1" x14ac:dyDescent="0.25">
      <c r="P17794" s="167"/>
      <c r="Q17794" s="168"/>
    </row>
    <row r="17795" spans="16:17" ht="0" hidden="1" customHeight="1" x14ac:dyDescent="0.25">
      <c r="P17795" s="167"/>
      <c r="Q17795" s="168"/>
    </row>
    <row r="17796" spans="16:17" ht="0" hidden="1" customHeight="1" x14ac:dyDescent="0.25">
      <c r="P17796" s="167"/>
      <c r="Q17796" s="168"/>
    </row>
    <row r="17797" spans="16:17" ht="0" hidden="1" customHeight="1" x14ac:dyDescent="0.25">
      <c r="P17797" s="167"/>
      <c r="Q17797" s="168"/>
    </row>
    <row r="17798" spans="16:17" ht="0" hidden="1" customHeight="1" x14ac:dyDescent="0.25">
      <c r="P17798" s="167"/>
      <c r="Q17798" s="168"/>
    </row>
    <row r="17799" spans="16:17" ht="0" hidden="1" customHeight="1" x14ac:dyDescent="0.25">
      <c r="P17799" s="167"/>
      <c r="Q17799" s="168"/>
    </row>
    <row r="17800" spans="16:17" ht="0" hidden="1" customHeight="1" x14ac:dyDescent="0.25">
      <c r="P17800" s="167"/>
      <c r="Q17800" s="168"/>
    </row>
    <row r="17801" spans="16:17" ht="0" hidden="1" customHeight="1" x14ac:dyDescent="0.25">
      <c r="P17801" s="167"/>
      <c r="Q17801" s="168"/>
    </row>
    <row r="17802" spans="16:17" ht="0" hidden="1" customHeight="1" x14ac:dyDescent="0.25">
      <c r="P17802" s="167"/>
      <c r="Q17802" s="168"/>
    </row>
    <row r="17803" spans="16:17" ht="0" hidden="1" customHeight="1" x14ac:dyDescent="0.25">
      <c r="P17803" s="167"/>
      <c r="Q17803" s="168"/>
    </row>
    <row r="17804" spans="16:17" ht="0" hidden="1" customHeight="1" x14ac:dyDescent="0.25">
      <c r="P17804" s="167"/>
      <c r="Q17804" s="168"/>
    </row>
    <row r="17805" spans="16:17" ht="0" hidden="1" customHeight="1" x14ac:dyDescent="0.25">
      <c r="P17805" s="167"/>
      <c r="Q17805" s="168"/>
    </row>
    <row r="17806" spans="16:17" ht="0" hidden="1" customHeight="1" x14ac:dyDescent="0.25">
      <c r="P17806" s="167"/>
      <c r="Q17806" s="168"/>
    </row>
    <row r="17807" spans="16:17" ht="0" hidden="1" customHeight="1" x14ac:dyDescent="0.25">
      <c r="P17807" s="167"/>
      <c r="Q17807" s="168"/>
    </row>
    <row r="17808" spans="16:17" ht="0" hidden="1" customHeight="1" x14ac:dyDescent="0.25">
      <c r="P17808" s="167"/>
      <c r="Q17808" s="168"/>
    </row>
    <row r="17809" spans="16:17" ht="0" hidden="1" customHeight="1" x14ac:dyDescent="0.25">
      <c r="P17809" s="167"/>
      <c r="Q17809" s="168"/>
    </row>
    <row r="17810" spans="16:17" ht="0" hidden="1" customHeight="1" x14ac:dyDescent="0.25">
      <c r="P17810" s="167"/>
      <c r="Q17810" s="168"/>
    </row>
    <row r="17811" spans="16:17" ht="0" hidden="1" customHeight="1" x14ac:dyDescent="0.25">
      <c r="P17811" s="167"/>
      <c r="Q17811" s="168"/>
    </row>
    <row r="17812" spans="16:17" ht="0" hidden="1" customHeight="1" x14ac:dyDescent="0.25">
      <c r="P17812" s="167"/>
      <c r="Q17812" s="168"/>
    </row>
    <row r="17813" spans="16:17" ht="0" hidden="1" customHeight="1" x14ac:dyDescent="0.25">
      <c r="P17813" s="167"/>
      <c r="Q17813" s="168"/>
    </row>
    <row r="17814" spans="16:17" ht="0" hidden="1" customHeight="1" x14ac:dyDescent="0.25">
      <c r="P17814" s="167"/>
      <c r="Q17814" s="168"/>
    </row>
    <row r="17815" spans="16:17" ht="0" hidden="1" customHeight="1" x14ac:dyDescent="0.25">
      <c r="P17815" s="167"/>
      <c r="Q17815" s="168"/>
    </row>
    <row r="17816" spans="16:17" ht="0" hidden="1" customHeight="1" x14ac:dyDescent="0.25">
      <c r="P17816" s="167"/>
      <c r="Q17816" s="168"/>
    </row>
    <row r="17817" spans="16:17" ht="0" hidden="1" customHeight="1" x14ac:dyDescent="0.25">
      <c r="P17817" s="167"/>
      <c r="Q17817" s="168"/>
    </row>
    <row r="17818" spans="16:17" ht="0" hidden="1" customHeight="1" x14ac:dyDescent="0.25">
      <c r="P17818" s="167"/>
      <c r="Q17818" s="168"/>
    </row>
    <row r="17819" spans="16:17" ht="0" hidden="1" customHeight="1" x14ac:dyDescent="0.25">
      <c r="P17819" s="167"/>
      <c r="Q17819" s="168"/>
    </row>
    <row r="17820" spans="16:17" ht="0" hidden="1" customHeight="1" x14ac:dyDescent="0.25">
      <c r="P17820" s="167"/>
      <c r="Q17820" s="168"/>
    </row>
    <row r="17821" spans="16:17" ht="0" hidden="1" customHeight="1" x14ac:dyDescent="0.25">
      <c r="P17821" s="167"/>
      <c r="Q17821" s="168"/>
    </row>
    <row r="17822" spans="16:17" ht="0" hidden="1" customHeight="1" x14ac:dyDescent="0.25">
      <c r="P17822" s="167"/>
      <c r="Q17822" s="168"/>
    </row>
    <row r="17823" spans="16:17" ht="0" hidden="1" customHeight="1" x14ac:dyDescent="0.25">
      <c r="P17823" s="167"/>
      <c r="Q17823" s="168"/>
    </row>
    <row r="17824" spans="16:17" ht="0" hidden="1" customHeight="1" x14ac:dyDescent="0.25">
      <c r="P17824" s="167"/>
      <c r="Q17824" s="168"/>
    </row>
    <row r="17825" spans="16:17" ht="0" hidden="1" customHeight="1" x14ac:dyDescent="0.25">
      <c r="P17825" s="167"/>
      <c r="Q17825" s="168"/>
    </row>
    <row r="17826" spans="16:17" ht="0" hidden="1" customHeight="1" x14ac:dyDescent="0.25">
      <c r="P17826" s="167"/>
      <c r="Q17826" s="168"/>
    </row>
    <row r="17827" spans="16:17" ht="0" hidden="1" customHeight="1" x14ac:dyDescent="0.25">
      <c r="P17827" s="167"/>
      <c r="Q17827" s="168"/>
    </row>
    <row r="17828" spans="16:17" ht="0" hidden="1" customHeight="1" x14ac:dyDescent="0.25">
      <c r="P17828" s="167"/>
      <c r="Q17828" s="168"/>
    </row>
    <row r="17829" spans="16:17" ht="0" hidden="1" customHeight="1" x14ac:dyDescent="0.25">
      <c r="P17829" s="167"/>
      <c r="Q17829" s="168"/>
    </row>
    <row r="17830" spans="16:17" ht="0" hidden="1" customHeight="1" x14ac:dyDescent="0.25">
      <c r="P17830" s="167"/>
      <c r="Q17830" s="168"/>
    </row>
    <row r="17831" spans="16:17" ht="0" hidden="1" customHeight="1" x14ac:dyDescent="0.25">
      <c r="P17831" s="167"/>
      <c r="Q17831" s="168"/>
    </row>
    <row r="17832" spans="16:17" ht="0" hidden="1" customHeight="1" x14ac:dyDescent="0.25">
      <c r="P17832" s="167"/>
      <c r="Q17832" s="168"/>
    </row>
    <row r="17833" spans="16:17" ht="0" hidden="1" customHeight="1" x14ac:dyDescent="0.25">
      <c r="P17833" s="167"/>
      <c r="Q17833" s="168"/>
    </row>
    <row r="17834" spans="16:17" ht="0" hidden="1" customHeight="1" x14ac:dyDescent="0.25">
      <c r="P17834" s="167"/>
      <c r="Q17834" s="168"/>
    </row>
    <row r="17835" spans="16:17" ht="0" hidden="1" customHeight="1" x14ac:dyDescent="0.25">
      <c r="P17835" s="167"/>
      <c r="Q17835" s="168"/>
    </row>
    <row r="17836" spans="16:17" ht="0" hidden="1" customHeight="1" x14ac:dyDescent="0.25">
      <c r="P17836" s="167"/>
      <c r="Q17836" s="168"/>
    </row>
    <row r="17837" spans="16:17" ht="0" hidden="1" customHeight="1" x14ac:dyDescent="0.25">
      <c r="P17837" s="167"/>
      <c r="Q17837" s="168"/>
    </row>
    <row r="17838" spans="16:17" ht="0" hidden="1" customHeight="1" x14ac:dyDescent="0.25">
      <c r="P17838" s="167"/>
      <c r="Q17838" s="168"/>
    </row>
    <row r="17839" spans="16:17" ht="0" hidden="1" customHeight="1" x14ac:dyDescent="0.25">
      <c r="P17839" s="167"/>
      <c r="Q17839" s="168"/>
    </row>
    <row r="17840" spans="16:17" ht="0" hidden="1" customHeight="1" x14ac:dyDescent="0.25">
      <c r="P17840" s="167"/>
      <c r="Q17840" s="168"/>
    </row>
    <row r="17841" spans="16:17" ht="0" hidden="1" customHeight="1" x14ac:dyDescent="0.25">
      <c r="P17841" s="167"/>
      <c r="Q17841" s="168"/>
    </row>
    <row r="17842" spans="16:17" ht="0" hidden="1" customHeight="1" x14ac:dyDescent="0.25">
      <c r="P17842" s="167"/>
      <c r="Q17842" s="168"/>
    </row>
    <row r="17843" spans="16:17" ht="0" hidden="1" customHeight="1" x14ac:dyDescent="0.25">
      <c r="P17843" s="167"/>
      <c r="Q17843" s="168"/>
    </row>
    <row r="17844" spans="16:17" ht="0" hidden="1" customHeight="1" x14ac:dyDescent="0.25">
      <c r="P17844" s="167"/>
      <c r="Q17844" s="168"/>
    </row>
    <row r="17845" spans="16:17" ht="0" hidden="1" customHeight="1" x14ac:dyDescent="0.25">
      <c r="P17845" s="167"/>
      <c r="Q17845" s="168"/>
    </row>
    <row r="17846" spans="16:17" ht="0" hidden="1" customHeight="1" x14ac:dyDescent="0.25">
      <c r="P17846" s="167"/>
      <c r="Q17846" s="168"/>
    </row>
    <row r="17847" spans="16:17" ht="0" hidden="1" customHeight="1" x14ac:dyDescent="0.25">
      <c r="P17847" s="167"/>
      <c r="Q17847" s="168"/>
    </row>
    <row r="17848" spans="16:17" ht="0" hidden="1" customHeight="1" x14ac:dyDescent="0.25">
      <c r="P17848" s="167"/>
      <c r="Q17848" s="168"/>
    </row>
    <row r="17849" spans="16:17" ht="0" hidden="1" customHeight="1" x14ac:dyDescent="0.25">
      <c r="P17849" s="167"/>
      <c r="Q17849" s="168"/>
    </row>
    <row r="17850" spans="16:17" ht="0" hidden="1" customHeight="1" x14ac:dyDescent="0.25">
      <c r="P17850" s="167"/>
      <c r="Q17850" s="168"/>
    </row>
    <row r="17851" spans="16:17" ht="0" hidden="1" customHeight="1" x14ac:dyDescent="0.25">
      <c r="P17851" s="167"/>
      <c r="Q17851" s="168"/>
    </row>
    <row r="17852" spans="16:17" ht="0" hidden="1" customHeight="1" x14ac:dyDescent="0.25">
      <c r="P17852" s="167"/>
      <c r="Q17852" s="168"/>
    </row>
    <row r="17853" spans="16:17" ht="0" hidden="1" customHeight="1" x14ac:dyDescent="0.25">
      <c r="P17853" s="167"/>
      <c r="Q17853" s="168"/>
    </row>
    <row r="17854" spans="16:17" ht="0" hidden="1" customHeight="1" x14ac:dyDescent="0.25">
      <c r="P17854" s="167"/>
      <c r="Q17854" s="168"/>
    </row>
    <row r="17855" spans="16:17" ht="0" hidden="1" customHeight="1" x14ac:dyDescent="0.25">
      <c r="P17855" s="167"/>
      <c r="Q17855" s="168"/>
    </row>
    <row r="17856" spans="16:17" ht="0" hidden="1" customHeight="1" x14ac:dyDescent="0.25">
      <c r="P17856" s="167"/>
      <c r="Q17856" s="168"/>
    </row>
    <row r="17857" spans="16:17" ht="0" hidden="1" customHeight="1" x14ac:dyDescent="0.25">
      <c r="P17857" s="167"/>
      <c r="Q17857" s="168"/>
    </row>
    <row r="17858" spans="16:17" ht="0" hidden="1" customHeight="1" x14ac:dyDescent="0.25">
      <c r="P17858" s="167"/>
      <c r="Q17858" s="168"/>
    </row>
    <row r="17859" spans="16:17" ht="0" hidden="1" customHeight="1" x14ac:dyDescent="0.25">
      <c r="P17859" s="167"/>
      <c r="Q17859" s="168"/>
    </row>
    <row r="17860" spans="16:17" ht="0" hidden="1" customHeight="1" x14ac:dyDescent="0.25">
      <c r="P17860" s="167"/>
      <c r="Q17860" s="168"/>
    </row>
    <row r="17861" spans="16:17" ht="0" hidden="1" customHeight="1" x14ac:dyDescent="0.25">
      <c r="P17861" s="167"/>
      <c r="Q17861" s="168"/>
    </row>
    <row r="17862" spans="16:17" ht="0" hidden="1" customHeight="1" x14ac:dyDescent="0.25">
      <c r="P17862" s="167"/>
      <c r="Q17862" s="168"/>
    </row>
    <row r="17863" spans="16:17" ht="0" hidden="1" customHeight="1" x14ac:dyDescent="0.25">
      <c r="P17863" s="167"/>
      <c r="Q17863" s="168"/>
    </row>
    <row r="17864" spans="16:17" ht="0" hidden="1" customHeight="1" x14ac:dyDescent="0.25">
      <c r="P17864" s="167"/>
      <c r="Q17864" s="168"/>
    </row>
    <row r="17865" spans="16:17" ht="0" hidden="1" customHeight="1" x14ac:dyDescent="0.25">
      <c r="P17865" s="167"/>
      <c r="Q17865" s="168"/>
    </row>
    <row r="17866" spans="16:17" ht="0" hidden="1" customHeight="1" x14ac:dyDescent="0.25">
      <c r="P17866" s="167"/>
      <c r="Q17866" s="168"/>
    </row>
    <row r="17867" spans="16:17" ht="0" hidden="1" customHeight="1" x14ac:dyDescent="0.25">
      <c r="P17867" s="167"/>
      <c r="Q17867" s="168"/>
    </row>
    <row r="17868" spans="16:17" ht="0" hidden="1" customHeight="1" x14ac:dyDescent="0.25">
      <c r="P17868" s="167"/>
      <c r="Q17868" s="168"/>
    </row>
    <row r="17869" spans="16:17" ht="0" hidden="1" customHeight="1" x14ac:dyDescent="0.25">
      <c r="P17869" s="167"/>
      <c r="Q17869" s="168"/>
    </row>
    <row r="17870" spans="16:17" ht="0" hidden="1" customHeight="1" x14ac:dyDescent="0.25">
      <c r="P17870" s="167"/>
      <c r="Q17870" s="168"/>
    </row>
    <row r="17871" spans="16:17" ht="0" hidden="1" customHeight="1" x14ac:dyDescent="0.25">
      <c r="P17871" s="167"/>
      <c r="Q17871" s="168"/>
    </row>
    <row r="17872" spans="16:17" ht="0" hidden="1" customHeight="1" x14ac:dyDescent="0.25">
      <c r="P17872" s="167"/>
      <c r="Q17872" s="168"/>
    </row>
    <row r="17873" spans="16:17" ht="0" hidden="1" customHeight="1" x14ac:dyDescent="0.25">
      <c r="P17873" s="167"/>
      <c r="Q17873" s="168"/>
    </row>
    <row r="17874" spans="16:17" ht="0" hidden="1" customHeight="1" x14ac:dyDescent="0.25">
      <c r="P17874" s="167"/>
      <c r="Q17874" s="168"/>
    </row>
    <row r="17875" spans="16:17" ht="0" hidden="1" customHeight="1" x14ac:dyDescent="0.25">
      <c r="P17875" s="167"/>
      <c r="Q17875" s="168"/>
    </row>
    <row r="17876" spans="16:17" ht="0" hidden="1" customHeight="1" x14ac:dyDescent="0.25">
      <c r="P17876" s="167"/>
      <c r="Q17876" s="168"/>
    </row>
    <row r="17877" spans="16:17" ht="0" hidden="1" customHeight="1" x14ac:dyDescent="0.25">
      <c r="P17877" s="167"/>
      <c r="Q17877" s="168"/>
    </row>
    <row r="17878" spans="16:17" ht="0" hidden="1" customHeight="1" x14ac:dyDescent="0.25">
      <c r="P17878" s="167"/>
      <c r="Q17878" s="168"/>
    </row>
    <row r="17879" spans="16:17" ht="0" hidden="1" customHeight="1" x14ac:dyDescent="0.25">
      <c r="P17879" s="167"/>
      <c r="Q17879" s="168"/>
    </row>
    <row r="17880" spans="16:17" ht="0" hidden="1" customHeight="1" x14ac:dyDescent="0.25">
      <c r="P17880" s="167"/>
      <c r="Q17880" s="168"/>
    </row>
    <row r="17881" spans="16:17" ht="0" hidden="1" customHeight="1" x14ac:dyDescent="0.25">
      <c r="P17881" s="167"/>
      <c r="Q17881" s="168"/>
    </row>
    <row r="17882" spans="16:17" ht="0" hidden="1" customHeight="1" x14ac:dyDescent="0.25">
      <c r="P17882" s="167"/>
      <c r="Q17882" s="168"/>
    </row>
    <row r="17883" spans="16:17" ht="0" hidden="1" customHeight="1" x14ac:dyDescent="0.25">
      <c r="P17883" s="167"/>
      <c r="Q17883" s="168"/>
    </row>
    <row r="17884" spans="16:17" ht="0" hidden="1" customHeight="1" x14ac:dyDescent="0.25">
      <c r="P17884" s="167"/>
      <c r="Q17884" s="168"/>
    </row>
    <row r="17885" spans="16:17" ht="0" hidden="1" customHeight="1" x14ac:dyDescent="0.25">
      <c r="P17885" s="167"/>
      <c r="Q17885" s="168"/>
    </row>
    <row r="17886" spans="16:17" ht="0" hidden="1" customHeight="1" x14ac:dyDescent="0.25">
      <c r="P17886" s="167"/>
      <c r="Q17886" s="168"/>
    </row>
    <row r="17887" spans="16:17" ht="0" hidden="1" customHeight="1" x14ac:dyDescent="0.25">
      <c r="P17887" s="167"/>
      <c r="Q17887" s="168"/>
    </row>
    <row r="17888" spans="16:17" ht="0" hidden="1" customHeight="1" x14ac:dyDescent="0.25">
      <c r="P17888" s="167"/>
      <c r="Q17888" s="168"/>
    </row>
    <row r="17889" spans="16:17" ht="0" hidden="1" customHeight="1" x14ac:dyDescent="0.25">
      <c r="P17889" s="167"/>
      <c r="Q17889" s="168"/>
    </row>
    <row r="17890" spans="16:17" ht="0" hidden="1" customHeight="1" x14ac:dyDescent="0.25">
      <c r="P17890" s="167"/>
      <c r="Q17890" s="168"/>
    </row>
    <row r="17891" spans="16:17" ht="0" hidden="1" customHeight="1" x14ac:dyDescent="0.25">
      <c r="P17891" s="167"/>
      <c r="Q17891" s="168"/>
    </row>
    <row r="17892" spans="16:17" ht="0" hidden="1" customHeight="1" x14ac:dyDescent="0.25">
      <c r="P17892" s="167"/>
      <c r="Q17892" s="168"/>
    </row>
    <row r="17893" spans="16:17" ht="0" hidden="1" customHeight="1" x14ac:dyDescent="0.25">
      <c r="P17893" s="167"/>
      <c r="Q17893" s="168"/>
    </row>
    <row r="17894" spans="16:17" ht="0" hidden="1" customHeight="1" x14ac:dyDescent="0.25">
      <c r="P17894" s="167"/>
      <c r="Q17894" s="168"/>
    </row>
    <row r="17895" spans="16:17" ht="0" hidden="1" customHeight="1" x14ac:dyDescent="0.25">
      <c r="P17895" s="167"/>
      <c r="Q17895" s="168"/>
    </row>
    <row r="17896" spans="16:17" ht="0" hidden="1" customHeight="1" x14ac:dyDescent="0.25">
      <c r="P17896" s="167"/>
      <c r="Q17896" s="168"/>
    </row>
    <row r="17897" spans="16:17" ht="0" hidden="1" customHeight="1" x14ac:dyDescent="0.25">
      <c r="P17897" s="167"/>
      <c r="Q17897" s="168"/>
    </row>
    <row r="17898" spans="16:17" ht="0" hidden="1" customHeight="1" x14ac:dyDescent="0.25">
      <c r="P17898" s="167"/>
      <c r="Q17898" s="168"/>
    </row>
    <row r="17899" spans="16:17" ht="0" hidden="1" customHeight="1" x14ac:dyDescent="0.25">
      <c r="P17899" s="167"/>
      <c r="Q17899" s="168"/>
    </row>
    <row r="17900" spans="16:17" ht="0" hidden="1" customHeight="1" x14ac:dyDescent="0.25">
      <c r="P17900" s="167"/>
      <c r="Q17900" s="168"/>
    </row>
    <row r="17901" spans="16:17" ht="0" hidden="1" customHeight="1" x14ac:dyDescent="0.25">
      <c r="P17901" s="167"/>
      <c r="Q17901" s="168"/>
    </row>
    <row r="17902" spans="16:17" ht="0" hidden="1" customHeight="1" x14ac:dyDescent="0.25">
      <c r="P17902" s="167"/>
      <c r="Q17902" s="168"/>
    </row>
    <row r="17903" spans="16:17" ht="0" hidden="1" customHeight="1" x14ac:dyDescent="0.25">
      <c r="P17903" s="167"/>
      <c r="Q17903" s="168"/>
    </row>
    <row r="17904" spans="16:17" ht="0" hidden="1" customHeight="1" x14ac:dyDescent="0.25">
      <c r="P17904" s="167"/>
      <c r="Q17904" s="168"/>
    </row>
    <row r="17905" spans="16:17" ht="0" hidden="1" customHeight="1" x14ac:dyDescent="0.25">
      <c r="P17905" s="167"/>
      <c r="Q17905" s="168"/>
    </row>
    <row r="17906" spans="16:17" ht="0" hidden="1" customHeight="1" x14ac:dyDescent="0.25">
      <c r="P17906" s="167"/>
      <c r="Q17906" s="168"/>
    </row>
    <row r="17907" spans="16:17" ht="0" hidden="1" customHeight="1" x14ac:dyDescent="0.25">
      <c r="P17907" s="167"/>
      <c r="Q17907" s="168"/>
    </row>
    <row r="17908" spans="16:17" ht="0" hidden="1" customHeight="1" x14ac:dyDescent="0.25">
      <c r="P17908" s="167"/>
      <c r="Q17908" s="168"/>
    </row>
    <row r="17909" spans="16:17" ht="0" hidden="1" customHeight="1" x14ac:dyDescent="0.25">
      <c r="P17909" s="167"/>
      <c r="Q17909" s="168"/>
    </row>
    <row r="17910" spans="16:17" ht="0" hidden="1" customHeight="1" x14ac:dyDescent="0.25">
      <c r="P17910" s="167"/>
      <c r="Q17910" s="168"/>
    </row>
    <row r="17911" spans="16:17" ht="0" hidden="1" customHeight="1" x14ac:dyDescent="0.25">
      <c r="P17911" s="167"/>
      <c r="Q17911" s="168"/>
    </row>
    <row r="17912" spans="16:17" ht="0" hidden="1" customHeight="1" x14ac:dyDescent="0.25">
      <c r="P17912" s="167"/>
      <c r="Q17912" s="168"/>
    </row>
    <row r="17913" spans="16:17" ht="0" hidden="1" customHeight="1" x14ac:dyDescent="0.25">
      <c r="P17913" s="167"/>
      <c r="Q17913" s="168"/>
    </row>
    <row r="17914" spans="16:17" ht="0" hidden="1" customHeight="1" x14ac:dyDescent="0.25">
      <c r="P17914" s="167"/>
      <c r="Q17914" s="168"/>
    </row>
    <row r="17915" spans="16:17" ht="0" hidden="1" customHeight="1" x14ac:dyDescent="0.25">
      <c r="P17915" s="167"/>
      <c r="Q17915" s="168"/>
    </row>
    <row r="17916" spans="16:17" ht="0" hidden="1" customHeight="1" x14ac:dyDescent="0.25">
      <c r="P17916" s="167"/>
      <c r="Q17916" s="168"/>
    </row>
    <row r="17917" spans="16:17" ht="0" hidden="1" customHeight="1" x14ac:dyDescent="0.25">
      <c r="P17917" s="167"/>
      <c r="Q17917" s="168"/>
    </row>
    <row r="17918" spans="16:17" ht="0" hidden="1" customHeight="1" x14ac:dyDescent="0.25">
      <c r="P17918" s="167"/>
      <c r="Q17918" s="168"/>
    </row>
    <row r="17919" spans="16:17" ht="0" hidden="1" customHeight="1" x14ac:dyDescent="0.25">
      <c r="P17919" s="167"/>
      <c r="Q17919" s="168"/>
    </row>
    <row r="17920" spans="16:17" ht="0" hidden="1" customHeight="1" x14ac:dyDescent="0.25">
      <c r="P17920" s="167"/>
      <c r="Q17920" s="168"/>
    </row>
    <row r="17921" spans="16:17" ht="0" hidden="1" customHeight="1" x14ac:dyDescent="0.25">
      <c r="P17921" s="167"/>
      <c r="Q17921" s="168"/>
    </row>
    <row r="17922" spans="16:17" ht="0" hidden="1" customHeight="1" x14ac:dyDescent="0.25">
      <c r="P17922" s="167"/>
      <c r="Q17922" s="168"/>
    </row>
    <row r="17923" spans="16:17" ht="0" hidden="1" customHeight="1" x14ac:dyDescent="0.25">
      <c r="P17923" s="167"/>
      <c r="Q17923" s="168"/>
    </row>
    <row r="17924" spans="16:17" ht="0" hidden="1" customHeight="1" x14ac:dyDescent="0.25">
      <c r="P17924" s="167"/>
      <c r="Q17924" s="168"/>
    </row>
    <row r="17925" spans="16:17" ht="0" hidden="1" customHeight="1" x14ac:dyDescent="0.25">
      <c r="P17925" s="167"/>
      <c r="Q17925" s="168"/>
    </row>
    <row r="17926" spans="16:17" ht="0" hidden="1" customHeight="1" x14ac:dyDescent="0.25">
      <c r="P17926" s="167"/>
      <c r="Q17926" s="168"/>
    </row>
    <row r="17927" spans="16:17" ht="0" hidden="1" customHeight="1" x14ac:dyDescent="0.25">
      <c r="P17927" s="167"/>
      <c r="Q17927" s="168"/>
    </row>
    <row r="17928" spans="16:17" ht="0" hidden="1" customHeight="1" x14ac:dyDescent="0.25">
      <c r="P17928" s="167"/>
      <c r="Q17928" s="168"/>
    </row>
    <row r="17929" spans="16:17" ht="0" hidden="1" customHeight="1" x14ac:dyDescent="0.25">
      <c r="P17929" s="167"/>
      <c r="Q17929" s="168"/>
    </row>
    <row r="17930" spans="16:17" ht="0" hidden="1" customHeight="1" x14ac:dyDescent="0.25">
      <c r="P17930" s="167"/>
      <c r="Q17930" s="168"/>
    </row>
    <row r="17931" spans="16:17" ht="0" hidden="1" customHeight="1" x14ac:dyDescent="0.25">
      <c r="P17931" s="167"/>
      <c r="Q17931" s="168"/>
    </row>
    <row r="17932" spans="16:17" ht="0" hidden="1" customHeight="1" x14ac:dyDescent="0.25">
      <c r="P17932" s="167"/>
      <c r="Q17932" s="168"/>
    </row>
    <row r="17933" spans="16:17" ht="0" hidden="1" customHeight="1" x14ac:dyDescent="0.25">
      <c r="P17933" s="167"/>
      <c r="Q17933" s="168"/>
    </row>
    <row r="17934" spans="16:17" ht="0" hidden="1" customHeight="1" x14ac:dyDescent="0.25">
      <c r="P17934" s="167"/>
      <c r="Q17934" s="168"/>
    </row>
    <row r="17935" spans="16:17" ht="0" hidden="1" customHeight="1" x14ac:dyDescent="0.25">
      <c r="P17935" s="167"/>
      <c r="Q17935" s="168"/>
    </row>
    <row r="17936" spans="16:17" ht="0" hidden="1" customHeight="1" x14ac:dyDescent="0.25">
      <c r="P17936" s="167"/>
      <c r="Q17936" s="168"/>
    </row>
    <row r="17937" spans="16:17" ht="0" hidden="1" customHeight="1" x14ac:dyDescent="0.25">
      <c r="P17937" s="167"/>
      <c r="Q17937" s="168"/>
    </row>
    <row r="17938" spans="16:17" ht="0" hidden="1" customHeight="1" x14ac:dyDescent="0.25">
      <c r="P17938" s="167"/>
      <c r="Q17938" s="168"/>
    </row>
    <row r="17939" spans="16:17" ht="0" hidden="1" customHeight="1" x14ac:dyDescent="0.25">
      <c r="P17939" s="167"/>
      <c r="Q17939" s="168"/>
    </row>
    <row r="17940" spans="16:17" ht="0" hidden="1" customHeight="1" x14ac:dyDescent="0.25">
      <c r="P17940" s="167"/>
      <c r="Q17940" s="168"/>
    </row>
    <row r="17941" spans="16:17" ht="0" hidden="1" customHeight="1" x14ac:dyDescent="0.25">
      <c r="P17941" s="167"/>
      <c r="Q17941" s="168"/>
    </row>
    <row r="17942" spans="16:17" ht="0" hidden="1" customHeight="1" x14ac:dyDescent="0.25">
      <c r="P17942" s="167"/>
      <c r="Q17942" s="168"/>
    </row>
    <row r="17943" spans="16:17" ht="0" hidden="1" customHeight="1" x14ac:dyDescent="0.25">
      <c r="P17943" s="167"/>
      <c r="Q17943" s="168"/>
    </row>
    <row r="17944" spans="16:17" ht="0" hidden="1" customHeight="1" x14ac:dyDescent="0.25">
      <c r="P17944" s="167"/>
      <c r="Q17944" s="168"/>
    </row>
    <row r="17945" spans="16:17" ht="0" hidden="1" customHeight="1" x14ac:dyDescent="0.25">
      <c r="P17945" s="167"/>
      <c r="Q17945" s="168"/>
    </row>
    <row r="17946" spans="16:17" ht="0" hidden="1" customHeight="1" x14ac:dyDescent="0.25">
      <c r="P17946" s="167"/>
      <c r="Q17946" s="168"/>
    </row>
    <row r="17947" spans="16:17" ht="0" hidden="1" customHeight="1" x14ac:dyDescent="0.25">
      <c r="P17947" s="167"/>
      <c r="Q17947" s="168"/>
    </row>
    <row r="17948" spans="16:17" ht="0" hidden="1" customHeight="1" x14ac:dyDescent="0.25">
      <c r="P17948" s="167"/>
      <c r="Q17948" s="168"/>
    </row>
    <row r="17949" spans="16:17" ht="0" hidden="1" customHeight="1" x14ac:dyDescent="0.25">
      <c r="P17949" s="167"/>
      <c r="Q17949" s="168"/>
    </row>
    <row r="17950" spans="16:17" ht="0" hidden="1" customHeight="1" x14ac:dyDescent="0.25">
      <c r="P17950" s="167"/>
      <c r="Q17950" s="168"/>
    </row>
    <row r="17951" spans="16:17" ht="0" hidden="1" customHeight="1" x14ac:dyDescent="0.25">
      <c r="P17951" s="167"/>
      <c r="Q17951" s="168"/>
    </row>
    <row r="17952" spans="16:17" ht="0" hidden="1" customHeight="1" x14ac:dyDescent="0.25">
      <c r="P17952" s="167"/>
      <c r="Q17952" s="168"/>
    </row>
    <row r="17953" spans="16:17" ht="0" hidden="1" customHeight="1" x14ac:dyDescent="0.25">
      <c r="P17953" s="167"/>
      <c r="Q17953" s="168"/>
    </row>
    <row r="17954" spans="16:17" ht="0" hidden="1" customHeight="1" x14ac:dyDescent="0.25">
      <c r="P17954" s="167"/>
      <c r="Q17954" s="168"/>
    </row>
    <row r="17955" spans="16:17" ht="0" hidden="1" customHeight="1" x14ac:dyDescent="0.25">
      <c r="P17955" s="167"/>
      <c r="Q17955" s="168"/>
    </row>
    <row r="17956" spans="16:17" ht="0" hidden="1" customHeight="1" x14ac:dyDescent="0.25">
      <c r="P17956" s="167"/>
      <c r="Q17956" s="168"/>
    </row>
    <row r="17957" spans="16:17" ht="0" hidden="1" customHeight="1" x14ac:dyDescent="0.25">
      <c r="P17957" s="167"/>
      <c r="Q17957" s="168"/>
    </row>
    <row r="17958" spans="16:17" ht="0" hidden="1" customHeight="1" x14ac:dyDescent="0.25">
      <c r="P17958" s="167"/>
      <c r="Q17958" s="168"/>
    </row>
    <row r="17959" spans="16:17" ht="0" hidden="1" customHeight="1" x14ac:dyDescent="0.25">
      <c r="P17959" s="167"/>
      <c r="Q17959" s="168"/>
    </row>
    <row r="17960" spans="16:17" ht="0" hidden="1" customHeight="1" x14ac:dyDescent="0.25">
      <c r="P17960" s="167"/>
      <c r="Q17960" s="168"/>
    </row>
    <row r="17961" spans="16:17" ht="0" hidden="1" customHeight="1" x14ac:dyDescent="0.25">
      <c r="P17961" s="167"/>
      <c r="Q17961" s="168"/>
    </row>
    <row r="17962" spans="16:17" ht="0" hidden="1" customHeight="1" x14ac:dyDescent="0.25">
      <c r="P17962" s="167"/>
      <c r="Q17962" s="168"/>
    </row>
    <row r="17963" spans="16:17" ht="0" hidden="1" customHeight="1" x14ac:dyDescent="0.25">
      <c r="P17963" s="167"/>
      <c r="Q17963" s="168"/>
    </row>
    <row r="17964" spans="16:17" ht="0" hidden="1" customHeight="1" x14ac:dyDescent="0.25">
      <c r="P17964" s="167"/>
      <c r="Q17964" s="168"/>
    </row>
    <row r="17965" spans="16:17" ht="0" hidden="1" customHeight="1" x14ac:dyDescent="0.25">
      <c r="P17965" s="167"/>
      <c r="Q17965" s="168"/>
    </row>
    <row r="17966" spans="16:17" ht="0" hidden="1" customHeight="1" x14ac:dyDescent="0.25">
      <c r="P17966" s="167"/>
      <c r="Q17966" s="168"/>
    </row>
    <row r="17967" spans="16:17" ht="0" hidden="1" customHeight="1" x14ac:dyDescent="0.25">
      <c r="P17967" s="167"/>
      <c r="Q17967" s="168"/>
    </row>
    <row r="17968" spans="16:17" ht="0" hidden="1" customHeight="1" x14ac:dyDescent="0.25">
      <c r="P17968" s="167"/>
      <c r="Q17968" s="168"/>
    </row>
    <row r="17969" spans="16:17" ht="0" hidden="1" customHeight="1" x14ac:dyDescent="0.25">
      <c r="P17969" s="167"/>
      <c r="Q17969" s="168"/>
    </row>
    <row r="17970" spans="16:17" ht="0" hidden="1" customHeight="1" x14ac:dyDescent="0.25">
      <c r="P17970" s="167"/>
      <c r="Q17970" s="168"/>
    </row>
    <row r="17971" spans="16:17" ht="0" hidden="1" customHeight="1" x14ac:dyDescent="0.25">
      <c r="P17971" s="167"/>
      <c r="Q17971" s="168"/>
    </row>
    <row r="17972" spans="16:17" ht="0" hidden="1" customHeight="1" x14ac:dyDescent="0.25">
      <c r="P17972" s="167"/>
      <c r="Q17972" s="168"/>
    </row>
    <row r="17973" spans="16:17" ht="0" hidden="1" customHeight="1" x14ac:dyDescent="0.25">
      <c r="P17973" s="167"/>
      <c r="Q17973" s="168"/>
    </row>
    <row r="17974" spans="16:17" ht="0" hidden="1" customHeight="1" x14ac:dyDescent="0.25">
      <c r="P17974" s="167"/>
      <c r="Q17974" s="168"/>
    </row>
    <row r="17975" spans="16:17" ht="0" hidden="1" customHeight="1" x14ac:dyDescent="0.25">
      <c r="P17975" s="167"/>
      <c r="Q17975" s="168"/>
    </row>
    <row r="17976" spans="16:17" ht="0" hidden="1" customHeight="1" x14ac:dyDescent="0.25">
      <c r="P17976" s="167"/>
      <c r="Q17976" s="168"/>
    </row>
    <row r="17977" spans="16:17" ht="0" hidden="1" customHeight="1" x14ac:dyDescent="0.25">
      <c r="P17977" s="167"/>
      <c r="Q17977" s="168"/>
    </row>
    <row r="17978" spans="16:17" ht="0" hidden="1" customHeight="1" x14ac:dyDescent="0.25">
      <c r="P17978" s="167"/>
      <c r="Q17978" s="168"/>
    </row>
    <row r="17979" spans="16:17" ht="0" hidden="1" customHeight="1" x14ac:dyDescent="0.25">
      <c r="P17979" s="167"/>
      <c r="Q17979" s="168"/>
    </row>
    <row r="17980" spans="16:17" ht="0" hidden="1" customHeight="1" x14ac:dyDescent="0.25">
      <c r="P17980" s="167"/>
      <c r="Q17980" s="168"/>
    </row>
    <row r="17981" spans="16:17" ht="0" hidden="1" customHeight="1" x14ac:dyDescent="0.25">
      <c r="P17981" s="167"/>
      <c r="Q17981" s="168"/>
    </row>
    <row r="17982" spans="16:17" ht="0" hidden="1" customHeight="1" x14ac:dyDescent="0.25">
      <c r="P17982" s="167"/>
      <c r="Q17982" s="168"/>
    </row>
    <row r="17983" spans="16:17" ht="0" hidden="1" customHeight="1" x14ac:dyDescent="0.25">
      <c r="P17983" s="167"/>
      <c r="Q17983" s="168"/>
    </row>
    <row r="17984" spans="16:17" ht="0" hidden="1" customHeight="1" x14ac:dyDescent="0.25">
      <c r="P17984" s="167"/>
      <c r="Q17984" s="168"/>
    </row>
    <row r="17985" spans="16:17" ht="0" hidden="1" customHeight="1" x14ac:dyDescent="0.25">
      <c r="P17985" s="167"/>
      <c r="Q17985" s="168"/>
    </row>
    <row r="17986" spans="16:17" ht="0" hidden="1" customHeight="1" x14ac:dyDescent="0.25">
      <c r="P17986" s="167"/>
      <c r="Q17986" s="168"/>
    </row>
    <row r="17987" spans="16:17" ht="0" hidden="1" customHeight="1" x14ac:dyDescent="0.25">
      <c r="P17987" s="167"/>
      <c r="Q17987" s="168"/>
    </row>
    <row r="17988" spans="16:17" ht="0" hidden="1" customHeight="1" x14ac:dyDescent="0.25">
      <c r="P17988" s="167"/>
      <c r="Q17988" s="168"/>
    </row>
    <row r="17989" spans="16:17" ht="0" hidden="1" customHeight="1" x14ac:dyDescent="0.25">
      <c r="P17989" s="167"/>
      <c r="Q17989" s="168"/>
    </row>
    <row r="17990" spans="16:17" ht="0" hidden="1" customHeight="1" x14ac:dyDescent="0.25">
      <c r="P17990" s="167"/>
      <c r="Q17990" s="168"/>
    </row>
    <row r="17991" spans="16:17" ht="0" hidden="1" customHeight="1" x14ac:dyDescent="0.25">
      <c r="P17991" s="167"/>
      <c r="Q17991" s="168"/>
    </row>
    <row r="17992" spans="16:17" ht="0" hidden="1" customHeight="1" x14ac:dyDescent="0.25">
      <c r="P17992" s="167"/>
      <c r="Q17992" s="168"/>
    </row>
    <row r="17993" spans="16:17" ht="0" hidden="1" customHeight="1" x14ac:dyDescent="0.25">
      <c r="P17993" s="167"/>
      <c r="Q17993" s="168"/>
    </row>
    <row r="17994" spans="16:17" ht="0" hidden="1" customHeight="1" x14ac:dyDescent="0.25">
      <c r="P17994" s="167"/>
      <c r="Q17994" s="168"/>
    </row>
    <row r="17995" spans="16:17" ht="0" hidden="1" customHeight="1" x14ac:dyDescent="0.25">
      <c r="P17995" s="167"/>
      <c r="Q17995" s="168"/>
    </row>
    <row r="17996" spans="16:17" ht="0" hidden="1" customHeight="1" x14ac:dyDescent="0.25">
      <c r="P17996" s="167"/>
      <c r="Q17996" s="168"/>
    </row>
    <row r="17997" spans="16:17" ht="0" hidden="1" customHeight="1" x14ac:dyDescent="0.25">
      <c r="P17997" s="167"/>
      <c r="Q17997" s="168"/>
    </row>
    <row r="17998" spans="16:17" ht="0" hidden="1" customHeight="1" x14ac:dyDescent="0.25">
      <c r="P17998" s="167"/>
      <c r="Q17998" s="168"/>
    </row>
    <row r="17999" spans="16:17" ht="0" hidden="1" customHeight="1" x14ac:dyDescent="0.25">
      <c r="P17999" s="167"/>
      <c r="Q17999" s="168"/>
    </row>
    <row r="18000" spans="16:17" ht="0" hidden="1" customHeight="1" x14ac:dyDescent="0.25">
      <c r="P18000" s="167"/>
      <c r="Q18000" s="168"/>
    </row>
    <row r="18001" spans="16:17" ht="0" hidden="1" customHeight="1" x14ac:dyDescent="0.25">
      <c r="P18001" s="167"/>
      <c r="Q18001" s="168"/>
    </row>
    <row r="18002" spans="16:17" ht="0" hidden="1" customHeight="1" x14ac:dyDescent="0.25">
      <c r="P18002" s="167"/>
      <c r="Q18002" s="168"/>
    </row>
    <row r="18003" spans="16:17" ht="0" hidden="1" customHeight="1" x14ac:dyDescent="0.25">
      <c r="P18003" s="167"/>
      <c r="Q18003" s="168"/>
    </row>
    <row r="18004" spans="16:17" ht="0" hidden="1" customHeight="1" x14ac:dyDescent="0.25">
      <c r="P18004" s="167"/>
      <c r="Q18004" s="168"/>
    </row>
    <row r="18005" spans="16:17" ht="0" hidden="1" customHeight="1" x14ac:dyDescent="0.25">
      <c r="P18005" s="167"/>
      <c r="Q18005" s="168"/>
    </row>
    <row r="18006" spans="16:17" ht="0" hidden="1" customHeight="1" x14ac:dyDescent="0.25">
      <c r="P18006" s="167"/>
      <c r="Q18006" s="168"/>
    </row>
    <row r="18007" spans="16:17" ht="0" hidden="1" customHeight="1" x14ac:dyDescent="0.25">
      <c r="P18007" s="167"/>
      <c r="Q18007" s="168"/>
    </row>
    <row r="18008" spans="16:17" ht="0" hidden="1" customHeight="1" x14ac:dyDescent="0.25">
      <c r="P18008" s="167"/>
      <c r="Q18008" s="168"/>
    </row>
    <row r="18009" spans="16:17" ht="0" hidden="1" customHeight="1" x14ac:dyDescent="0.25">
      <c r="P18009" s="167"/>
      <c r="Q18009" s="168"/>
    </row>
    <row r="18010" spans="16:17" ht="0" hidden="1" customHeight="1" x14ac:dyDescent="0.25">
      <c r="P18010" s="167"/>
      <c r="Q18010" s="168"/>
    </row>
    <row r="18011" spans="16:17" ht="0" hidden="1" customHeight="1" x14ac:dyDescent="0.25">
      <c r="P18011" s="167"/>
      <c r="Q18011" s="168"/>
    </row>
    <row r="18012" spans="16:17" ht="0" hidden="1" customHeight="1" x14ac:dyDescent="0.25">
      <c r="P18012" s="167"/>
      <c r="Q18012" s="168"/>
    </row>
    <row r="18013" spans="16:17" ht="0" hidden="1" customHeight="1" x14ac:dyDescent="0.25">
      <c r="P18013" s="167"/>
      <c r="Q18013" s="168"/>
    </row>
    <row r="18014" spans="16:17" ht="0" hidden="1" customHeight="1" x14ac:dyDescent="0.25">
      <c r="P18014" s="167"/>
      <c r="Q18014" s="168"/>
    </row>
    <row r="18015" spans="16:17" ht="0" hidden="1" customHeight="1" x14ac:dyDescent="0.25">
      <c r="P18015" s="167"/>
      <c r="Q18015" s="168"/>
    </row>
    <row r="18016" spans="16:17" ht="0" hidden="1" customHeight="1" x14ac:dyDescent="0.25">
      <c r="P18016" s="167"/>
      <c r="Q18016" s="168"/>
    </row>
    <row r="18017" spans="16:17" ht="0" hidden="1" customHeight="1" x14ac:dyDescent="0.25">
      <c r="P18017" s="167"/>
      <c r="Q18017" s="168"/>
    </row>
    <row r="18018" spans="16:17" ht="0" hidden="1" customHeight="1" x14ac:dyDescent="0.25">
      <c r="P18018" s="167"/>
      <c r="Q18018" s="168"/>
    </row>
    <row r="18019" spans="16:17" ht="0" hidden="1" customHeight="1" x14ac:dyDescent="0.25">
      <c r="P18019" s="167"/>
      <c r="Q18019" s="168"/>
    </row>
    <row r="18020" spans="16:17" ht="0" hidden="1" customHeight="1" x14ac:dyDescent="0.25">
      <c r="P18020" s="167"/>
      <c r="Q18020" s="168"/>
    </row>
    <row r="18021" spans="16:17" ht="0" hidden="1" customHeight="1" x14ac:dyDescent="0.25">
      <c r="P18021" s="167"/>
      <c r="Q18021" s="168"/>
    </row>
    <row r="18022" spans="16:17" ht="0" hidden="1" customHeight="1" x14ac:dyDescent="0.25">
      <c r="P18022" s="167"/>
      <c r="Q18022" s="168"/>
    </row>
    <row r="18023" spans="16:17" ht="0" hidden="1" customHeight="1" x14ac:dyDescent="0.25">
      <c r="P18023" s="167"/>
      <c r="Q18023" s="168"/>
    </row>
    <row r="18024" spans="16:17" ht="0" hidden="1" customHeight="1" x14ac:dyDescent="0.25">
      <c r="P18024" s="167"/>
      <c r="Q18024" s="168"/>
    </row>
    <row r="18025" spans="16:17" ht="0" hidden="1" customHeight="1" x14ac:dyDescent="0.25">
      <c r="P18025" s="167"/>
      <c r="Q18025" s="168"/>
    </row>
    <row r="18026" spans="16:17" ht="0" hidden="1" customHeight="1" x14ac:dyDescent="0.25">
      <c r="P18026" s="167"/>
      <c r="Q18026" s="168"/>
    </row>
    <row r="18027" spans="16:17" ht="0" hidden="1" customHeight="1" x14ac:dyDescent="0.25">
      <c r="P18027" s="167"/>
      <c r="Q18027" s="168"/>
    </row>
    <row r="18028" spans="16:17" ht="0" hidden="1" customHeight="1" x14ac:dyDescent="0.25">
      <c r="P18028" s="167"/>
      <c r="Q18028" s="168"/>
    </row>
    <row r="18029" spans="16:17" ht="0" hidden="1" customHeight="1" x14ac:dyDescent="0.25">
      <c r="P18029" s="167"/>
      <c r="Q18029" s="168"/>
    </row>
    <row r="18030" spans="16:17" ht="0" hidden="1" customHeight="1" x14ac:dyDescent="0.25">
      <c r="P18030" s="167"/>
      <c r="Q18030" s="168"/>
    </row>
    <row r="18031" spans="16:17" ht="0" hidden="1" customHeight="1" x14ac:dyDescent="0.25">
      <c r="P18031" s="167"/>
      <c r="Q18031" s="168"/>
    </row>
    <row r="18032" spans="16:17" ht="0" hidden="1" customHeight="1" x14ac:dyDescent="0.25">
      <c r="P18032" s="167"/>
      <c r="Q18032" s="168"/>
    </row>
    <row r="18033" spans="16:17" ht="0" hidden="1" customHeight="1" x14ac:dyDescent="0.25">
      <c r="P18033" s="167"/>
      <c r="Q18033" s="168"/>
    </row>
    <row r="18034" spans="16:17" ht="0" hidden="1" customHeight="1" x14ac:dyDescent="0.25">
      <c r="P18034" s="167"/>
      <c r="Q18034" s="168"/>
    </row>
    <row r="18035" spans="16:17" ht="0" hidden="1" customHeight="1" x14ac:dyDescent="0.25">
      <c r="P18035" s="167"/>
      <c r="Q18035" s="168"/>
    </row>
    <row r="18036" spans="16:17" ht="0" hidden="1" customHeight="1" x14ac:dyDescent="0.25">
      <c r="P18036" s="167"/>
      <c r="Q18036" s="168"/>
    </row>
    <row r="18037" spans="16:17" ht="0" hidden="1" customHeight="1" x14ac:dyDescent="0.25">
      <c r="P18037" s="167"/>
      <c r="Q18037" s="168"/>
    </row>
    <row r="18038" spans="16:17" ht="0" hidden="1" customHeight="1" x14ac:dyDescent="0.25">
      <c r="P18038" s="167"/>
      <c r="Q18038" s="168"/>
    </row>
    <row r="18039" spans="16:17" ht="0" hidden="1" customHeight="1" x14ac:dyDescent="0.25">
      <c r="P18039" s="167"/>
      <c r="Q18039" s="168"/>
    </row>
    <row r="18040" spans="16:17" ht="0" hidden="1" customHeight="1" x14ac:dyDescent="0.25">
      <c r="P18040" s="167"/>
      <c r="Q18040" s="168"/>
    </row>
    <row r="18041" spans="16:17" ht="0" hidden="1" customHeight="1" x14ac:dyDescent="0.25">
      <c r="P18041" s="167"/>
      <c r="Q18041" s="168"/>
    </row>
    <row r="18042" spans="16:17" ht="0" hidden="1" customHeight="1" x14ac:dyDescent="0.25">
      <c r="P18042" s="167"/>
      <c r="Q18042" s="168"/>
    </row>
    <row r="18043" spans="16:17" ht="0" hidden="1" customHeight="1" x14ac:dyDescent="0.25">
      <c r="P18043" s="167"/>
      <c r="Q18043" s="168"/>
    </row>
    <row r="18044" spans="16:17" ht="0" hidden="1" customHeight="1" x14ac:dyDescent="0.25">
      <c r="P18044" s="167"/>
      <c r="Q18044" s="168"/>
    </row>
    <row r="18045" spans="16:17" ht="0" hidden="1" customHeight="1" x14ac:dyDescent="0.25">
      <c r="P18045" s="167"/>
      <c r="Q18045" s="168"/>
    </row>
    <row r="18046" spans="16:17" ht="0" hidden="1" customHeight="1" x14ac:dyDescent="0.25">
      <c r="P18046" s="167"/>
      <c r="Q18046" s="168"/>
    </row>
    <row r="18047" spans="16:17" ht="0" hidden="1" customHeight="1" x14ac:dyDescent="0.25">
      <c r="P18047" s="167"/>
      <c r="Q18047" s="168"/>
    </row>
    <row r="18048" spans="16:17" ht="0" hidden="1" customHeight="1" x14ac:dyDescent="0.25">
      <c r="P18048" s="167"/>
      <c r="Q18048" s="168"/>
    </row>
    <row r="18049" spans="16:17" ht="0" hidden="1" customHeight="1" x14ac:dyDescent="0.25">
      <c r="P18049" s="167"/>
      <c r="Q18049" s="168"/>
    </row>
    <row r="18050" spans="16:17" ht="0" hidden="1" customHeight="1" x14ac:dyDescent="0.25">
      <c r="P18050" s="167"/>
      <c r="Q18050" s="168"/>
    </row>
    <row r="18051" spans="16:17" ht="0" hidden="1" customHeight="1" x14ac:dyDescent="0.25">
      <c r="P18051" s="167"/>
      <c r="Q18051" s="168"/>
    </row>
    <row r="18052" spans="16:17" ht="0" hidden="1" customHeight="1" x14ac:dyDescent="0.25">
      <c r="P18052" s="167"/>
      <c r="Q18052" s="168"/>
    </row>
    <row r="18053" spans="16:17" ht="0" hidden="1" customHeight="1" x14ac:dyDescent="0.25">
      <c r="P18053" s="167"/>
      <c r="Q18053" s="168"/>
    </row>
    <row r="18054" spans="16:17" ht="0" hidden="1" customHeight="1" x14ac:dyDescent="0.25">
      <c r="P18054" s="167"/>
      <c r="Q18054" s="168"/>
    </row>
    <row r="18055" spans="16:17" ht="0" hidden="1" customHeight="1" x14ac:dyDescent="0.25">
      <c r="P18055" s="167"/>
      <c r="Q18055" s="168"/>
    </row>
    <row r="18056" spans="16:17" ht="0" hidden="1" customHeight="1" x14ac:dyDescent="0.25">
      <c r="P18056" s="167"/>
      <c r="Q18056" s="168"/>
    </row>
    <row r="18057" spans="16:17" ht="0" hidden="1" customHeight="1" x14ac:dyDescent="0.25">
      <c r="P18057" s="167"/>
      <c r="Q18057" s="168"/>
    </row>
    <row r="18058" spans="16:17" ht="0" hidden="1" customHeight="1" x14ac:dyDescent="0.25">
      <c r="P18058" s="167"/>
      <c r="Q18058" s="168"/>
    </row>
    <row r="18059" spans="16:17" ht="0" hidden="1" customHeight="1" x14ac:dyDescent="0.25">
      <c r="P18059" s="167"/>
      <c r="Q18059" s="168"/>
    </row>
    <row r="18060" spans="16:17" ht="0" hidden="1" customHeight="1" x14ac:dyDescent="0.25">
      <c r="P18060" s="167"/>
      <c r="Q18060" s="168"/>
    </row>
    <row r="18061" spans="16:17" ht="0" hidden="1" customHeight="1" x14ac:dyDescent="0.25">
      <c r="P18061" s="167"/>
      <c r="Q18061" s="168"/>
    </row>
    <row r="18062" spans="16:17" ht="0" hidden="1" customHeight="1" x14ac:dyDescent="0.25">
      <c r="P18062" s="167"/>
      <c r="Q18062" s="168"/>
    </row>
    <row r="18063" spans="16:17" ht="0" hidden="1" customHeight="1" x14ac:dyDescent="0.25">
      <c r="P18063" s="167"/>
      <c r="Q18063" s="168"/>
    </row>
    <row r="18064" spans="16:17" ht="0" hidden="1" customHeight="1" x14ac:dyDescent="0.25">
      <c r="P18064" s="167"/>
      <c r="Q18064" s="168"/>
    </row>
    <row r="18065" spans="16:17" ht="0" hidden="1" customHeight="1" x14ac:dyDescent="0.25">
      <c r="P18065" s="167"/>
      <c r="Q18065" s="168"/>
    </row>
    <row r="18066" spans="16:17" ht="0" hidden="1" customHeight="1" x14ac:dyDescent="0.25">
      <c r="P18066" s="167"/>
      <c r="Q18066" s="168"/>
    </row>
    <row r="18067" spans="16:17" ht="0" hidden="1" customHeight="1" x14ac:dyDescent="0.25">
      <c r="P18067" s="167"/>
      <c r="Q18067" s="168"/>
    </row>
    <row r="18068" spans="16:17" ht="0" hidden="1" customHeight="1" x14ac:dyDescent="0.25">
      <c r="P18068" s="167"/>
      <c r="Q18068" s="168"/>
    </row>
    <row r="18069" spans="16:17" ht="0" hidden="1" customHeight="1" x14ac:dyDescent="0.25">
      <c r="P18069" s="167"/>
      <c r="Q18069" s="168"/>
    </row>
    <row r="18070" spans="16:17" ht="0" hidden="1" customHeight="1" x14ac:dyDescent="0.25">
      <c r="P18070" s="167"/>
      <c r="Q18070" s="168"/>
    </row>
    <row r="18071" spans="16:17" ht="0" hidden="1" customHeight="1" x14ac:dyDescent="0.25">
      <c r="P18071" s="167"/>
      <c r="Q18071" s="168"/>
    </row>
    <row r="18072" spans="16:17" ht="0" hidden="1" customHeight="1" x14ac:dyDescent="0.25">
      <c r="P18072" s="167"/>
      <c r="Q18072" s="168"/>
    </row>
    <row r="18073" spans="16:17" ht="0" hidden="1" customHeight="1" x14ac:dyDescent="0.25">
      <c r="P18073" s="167"/>
      <c r="Q18073" s="168"/>
    </row>
    <row r="18074" spans="16:17" ht="0" hidden="1" customHeight="1" x14ac:dyDescent="0.25">
      <c r="P18074" s="167"/>
      <c r="Q18074" s="168"/>
    </row>
    <row r="18075" spans="16:17" ht="0" hidden="1" customHeight="1" x14ac:dyDescent="0.25">
      <c r="P18075" s="167"/>
      <c r="Q18075" s="168"/>
    </row>
    <row r="18076" spans="16:17" ht="0" hidden="1" customHeight="1" x14ac:dyDescent="0.25">
      <c r="P18076" s="167"/>
      <c r="Q18076" s="168"/>
    </row>
    <row r="18077" spans="16:17" ht="0" hidden="1" customHeight="1" x14ac:dyDescent="0.25">
      <c r="P18077" s="167"/>
      <c r="Q18077" s="168"/>
    </row>
    <row r="18078" spans="16:17" ht="0" hidden="1" customHeight="1" x14ac:dyDescent="0.25">
      <c r="P18078" s="167"/>
      <c r="Q18078" s="168"/>
    </row>
    <row r="18079" spans="16:17" ht="0" hidden="1" customHeight="1" x14ac:dyDescent="0.25">
      <c r="P18079" s="167"/>
      <c r="Q18079" s="168"/>
    </row>
    <row r="18080" spans="16:17" ht="0" hidden="1" customHeight="1" x14ac:dyDescent="0.25">
      <c r="P18080" s="167"/>
      <c r="Q18080" s="168"/>
    </row>
    <row r="18081" spans="16:17" ht="0" hidden="1" customHeight="1" x14ac:dyDescent="0.25">
      <c r="P18081" s="167"/>
      <c r="Q18081" s="168"/>
    </row>
    <row r="18082" spans="16:17" ht="0" hidden="1" customHeight="1" x14ac:dyDescent="0.25">
      <c r="P18082" s="167"/>
      <c r="Q18082" s="168"/>
    </row>
    <row r="18083" spans="16:17" ht="0" hidden="1" customHeight="1" x14ac:dyDescent="0.25">
      <c r="P18083" s="167"/>
      <c r="Q18083" s="168"/>
    </row>
    <row r="18084" spans="16:17" ht="0" hidden="1" customHeight="1" x14ac:dyDescent="0.25">
      <c r="P18084" s="167"/>
      <c r="Q18084" s="168"/>
    </row>
    <row r="18085" spans="16:17" ht="0" hidden="1" customHeight="1" x14ac:dyDescent="0.25">
      <c r="P18085" s="167"/>
      <c r="Q18085" s="168"/>
    </row>
    <row r="18086" spans="16:17" ht="0" hidden="1" customHeight="1" x14ac:dyDescent="0.25">
      <c r="P18086" s="167"/>
      <c r="Q18086" s="168"/>
    </row>
    <row r="18087" spans="16:17" ht="0" hidden="1" customHeight="1" x14ac:dyDescent="0.25">
      <c r="P18087" s="167"/>
      <c r="Q18087" s="168"/>
    </row>
    <row r="18088" spans="16:17" ht="0" hidden="1" customHeight="1" x14ac:dyDescent="0.25">
      <c r="P18088" s="167"/>
      <c r="Q18088" s="168"/>
    </row>
    <row r="18089" spans="16:17" ht="0" hidden="1" customHeight="1" x14ac:dyDescent="0.25">
      <c r="P18089" s="167"/>
      <c r="Q18089" s="168"/>
    </row>
    <row r="18090" spans="16:17" ht="0" hidden="1" customHeight="1" x14ac:dyDescent="0.25">
      <c r="P18090" s="167"/>
      <c r="Q18090" s="168"/>
    </row>
    <row r="18091" spans="16:17" ht="0" hidden="1" customHeight="1" x14ac:dyDescent="0.25">
      <c r="P18091" s="167"/>
      <c r="Q18091" s="168"/>
    </row>
    <row r="18092" spans="16:17" ht="0" hidden="1" customHeight="1" x14ac:dyDescent="0.25">
      <c r="P18092" s="167"/>
      <c r="Q18092" s="168"/>
    </row>
    <row r="18093" spans="16:17" ht="0" hidden="1" customHeight="1" x14ac:dyDescent="0.25">
      <c r="P18093" s="167"/>
      <c r="Q18093" s="168"/>
    </row>
    <row r="18094" spans="16:17" ht="0" hidden="1" customHeight="1" x14ac:dyDescent="0.25">
      <c r="P18094" s="167"/>
      <c r="Q18094" s="168"/>
    </row>
    <row r="18095" spans="16:17" ht="0" hidden="1" customHeight="1" x14ac:dyDescent="0.25">
      <c r="P18095" s="167"/>
      <c r="Q18095" s="168"/>
    </row>
    <row r="18096" spans="16:17" ht="0" hidden="1" customHeight="1" x14ac:dyDescent="0.25">
      <c r="P18096" s="167"/>
      <c r="Q18096" s="168"/>
    </row>
    <row r="18097" spans="16:17" ht="0" hidden="1" customHeight="1" x14ac:dyDescent="0.25">
      <c r="P18097" s="167"/>
      <c r="Q18097" s="168"/>
    </row>
    <row r="18098" spans="16:17" ht="0" hidden="1" customHeight="1" x14ac:dyDescent="0.25">
      <c r="P18098" s="167"/>
      <c r="Q18098" s="168"/>
    </row>
    <row r="18099" spans="16:17" ht="0" hidden="1" customHeight="1" x14ac:dyDescent="0.25">
      <c r="P18099" s="167"/>
      <c r="Q18099" s="168"/>
    </row>
    <row r="18100" spans="16:17" ht="0" hidden="1" customHeight="1" x14ac:dyDescent="0.25">
      <c r="P18100" s="167"/>
      <c r="Q18100" s="168"/>
    </row>
    <row r="18101" spans="16:17" ht="0" hidden="1" customHeight="1" x14ac:dyDescent="0.25">
      <c r="P18101" s="167"/>
      <c r="Q18101" s="168"/>
    </row>
    <row r="18102" spans="16:17" ht="0" hidden="1" customHeight="1" x14ac:dyDescent="0.25">
      <c r="P18102" s="167"/>
      <c r="Q18102" s="168"/>
    </row>
    <row r="18103" spans="16:17" ht="0" hidden="1" customHeight="1" x14ac:dyDescent="0.25">
      <c r="P18103" s="167"/>
      <c r="Q18103" s="168"/>
    </row>
    <row r="18104" spans="16:17" ht="0" hidden="1" customHeight="1" x14ac:dyDescent="0.25">
      <c r="P18104" s="167"/>
      <c r="Q18104" s="168"/>
    </row>
    <row r="18105" spans="16:17" ht="0" hidden="1" customHeight="1" x14ac:dyDescent="0.25">
      <c r="P18105" s="167"/>
      <c r="Q18105" s="168"/>
    </row>
    <row r="18106" spans="16:17" ht="0" hidden="1" customHeight="1" x14ac:dyDescent="0.25">
      <c r="P18106" s="167"/>
      <c r="Q18106" s="168"/>
    </row>
    <row r="18107" spans="16:17" ht="0" hidden="1" customHeight="1" x14ac:dyDescent="0.25">
      <c r="P18107" s="167"/>
      <c r="Q18107" s="168"/>
    </row>
    <row r="18108" spans="16:17" ht="0" hidden="1" customHeight="1" x14ac:dyDescent="0.25">
      <c r="P18108" s="167"/>
      <c r="Q18108" s="168"/>
    </row>
    <row r="18109" spans="16:17" ht="0" hidden="1" customHeight="1" x14ac:dyDescent="0.25">
      <c r="P18109" s="167"/>
      <c r="Q18109" s="168"/>
    </row>
    <row r="18110" spans="16:17" ht="0" hidden="1" customHeight="1" x14ac:dyDescent="0.25">
      <c r="P18110" s="167"/>
      <c r="Q18110" s="168"/>
    </row>
    <row r="18111" spans="16:17" ht="0" hidden="1" customHeight="1" x14ac:dyDescent="0.25">
      <c r="P18111" s="167"/>
      <c r="Q18111" s="168"/>
    </row>
    <row r="18112" spans="16:17" ht="0" hidden="1" customHeight="1" x14ac:dyDescent="0.25">
      <c r="P18112" s="167"/>
      <c r="Q18112" s="168"/>
    </row>
    <row r="18113" spans="16:17" ht="0" hidden="1" customHeight="1" x14ac:dyDescent="0.25">
      <c r="P18113" s="167"/>
      <c r="Q18113" s="168"/>
    </row>
    <row r="18114" spans="16:17" ht="0" hidden="1" customHeight="1" x14ac:dyDescent="0.25">
      <c r="P18114" s="167"/>
      <c r="Q18114" s="168"/>
    </row>
    <row r="18115" spans="16:17" ht="0" hidden="1" customHeight="1" x14ac:dyDescent="0.25">
      <c r="P18115" s="167"/>
      <c r="Q18115" s="168"/>
    </row>
    <row r="18116" spans="16:17" ht="0" hidden="1" customHeight="1" x14ac:dyDescent="0.25">
      <c r="P18116" s="167"/>
      <c r="Q18116" s="168"/>
    </row>
    <row r="18117" spans="16:17" ht="0" hidden="1" customHeight="1" x14ac:dyDescent="0.25">
      <c r="P18117" s="167"/>
      <c r="Q18117" s="168"/>
    </row>
    <row r="18118" spans="16:17" ht="0" hidden="1" customHeight="1" x14ac:dyDescent="0.25">
      <c r="P18118" s="167"/>
      <c r="Q18118" s="168"/>
    </row>
    <row r="18119" spans="16:17" ht="0" hidden="1" customHeight="1" x14ac:dyDescent="0.25">
      <c r="P18119" s="167"/>
      <c r="Q18119" s="168"/>
    </row>
    <row r="18120" spans="16:17" ht="0" hidden="1" customHeight="1" x14ac:dyDescent="0.25">
      <c r="P18120" s="167"/>
      <c r="Q18120" s="168"/>
    </row>
    <row r="18121" spans="16:17" ht="0" hidden="1" customHeight="1" x14ac:dyDescent="0.25">
      <c r="P18121" s="167"/>
      <c r="Q18121" s="168"/>
    </row>
    <row r="18122" spans="16:17" ht="0" hidden="1" customHeight="1" x14ac:dyDescent="0.25">
      <c r="P18122" s="167"/>
      <c r="Q18122" s="168"/>
    </row>
    <row r="18123" spans="16:17" ht="0" hidden="1" customHeight="1" x14ac:dyDescent="0.25">
      <c r="P18123" s="167"/>
      <c r="Q18123" s="168"/>
    </row>
    <row r="18124" spans="16:17" ht="0" hidden="1" customHeight="1" x14ac:dyDescent="0.25">
      <c r="P18124" s="167"/>
      <c r="Q18124" s="168"/>
    </row>
    <row r="18125" spans="16:17" ht="0" hidden="1" customHeight="1" x14ac:dyDescent="0.25">
      <c r="P18125" s="167"/>
      <c r="Q18125" s="168"/>
    </row>
    <row r="18126" spans="16:17" ht="0" hidden="1" customHeight="1" x14ac:dyDescent="0.25">
      <c r="P18126" s="167"/>
      <c r="Q18126" s="168"/>
    </row>
    <row r="18127" spans="16:17" ht="0" hidden="1" customHeight="1" x14ac:dyDescent="0.25">
      <c r="P18127" s="167"/>
      <c r="Q18127" s="168"/>
    </row>
    <row r="18128" spans="16:17" ht="0" hidden="1" customHeight="1" x14ac:dyDescent="0.25">
      <c r="P18128" s="167"/>
      <c r="Q18128" s="168"/>
    </row>
    <row r="18129" spans="16:17" ht="0" hidden="1" customHeight="1" x14ac:dyDescent="0.25">
      <c r="P18129" s="167"/>
      <c r="Q18129" s="168"/>
    </row>
    <row r="18130" spans="16:17" ht="0" hidden="1" customHeight="1" x14ac:dyDescent="0.25">
      <c r="P18130" s="167"/>
      <c r="Q18130" s="168"/>
    </row>
    <row r="18131" spans="16:17" ht="0" hidden="1" customHeight="1" x14ac:dyDescent="0.25">
      <c r="P18131" s="167"/>
      <c r="Q18131" s="168"/>
    </row>
    <row r="18132" spans="16:17" ht="0" hidden="1" customHeight="1" x14ac:dyDescent="0.25">
      <c r="P18132" s="167"/>
      <c r="Q18132" s="168"/>
    </row>
    <row r="18133" spans="16:17" ht="0" hidden="1" customHeight="1" x14ac:dyDescent="0.25">
      <c r="P18133" s="167"/>
      <c r="Q18133" s="168"/>
    </row>
    <row r="18134" spans="16:17" ht="0" hidden="1" customHeight="1" x14ac:dyDescent="0.25">
      <c r="P18134" s="167"/>
      <c r="Q18134" s="168"/>
    </row>
    <row r="18135" spans="16:17" ht="0" hidden="1" customHeight="1" x14ac:dyDescent="0.25">
      <c r="P18135" s="167"/>
      <c r="Q18135" s="168"/>
    </row>
    <row r="18136" spans="16:17" ht="0" hidden="1" customHeight="1" x14ac:dyDescent="0.25">
      <c r="P18136" s="167"/>
      <c r="Q18136" s="168"/>
    </row>
    <row r="18137" spans="16:17" ht="0" hidden="1" customHeight="1" x14ac:dyDescent="0.25">
      <c r="P18137" s="167"/>
      <c r="Q18137" s="168"/>
    </row>
    <row r="18138" spans="16:17" ht="0" hidden="1" customHeight="1" x14ac:dyDescent="0.25">
      <c r="P18138" s="167"/>
      <c r="Q18138" s="168"/>
    </row>
    <row r="18139" spans="16:17" ht="0" hidden="1" customHeight="1" x14ac:dyDescent="0.25">
      <c r="P18139" s="167"/>
      <c r="Q18139" s="168"/>
    </row>
    <row r="18140" spans="16:17" ht="0" hidden="1" customHeight="1" x14ac:dyDescent="0.25">
      <c r="P18140" s="167"/>
      <c r="Q18140" s="168"/>
    </row>
    <row r="18141" spans="16:17" ht="0" hidden="1" customHeight="1" x14ac:dyDescent="0.25">
      <c r="P18141" s="167"/>
      <c r="Q18141" s="168"/>
    </row>
    <row r="18142" spans="16:17" ht="0" hidden="1" customHeight="1" x14ac:dyDescent="0.25">
      <c r="P18142" s="167"/>
      <c r="Q18142" s="168"/>
    </row>
    <row r="18143" spans="16:17" ht="0" hidden="1" customHeight="1" x14ac:dyDescent="0.25">
      <c r="P18143" s="167"/>
      <c r="Q18143" s="168"/>
    </row>
    <row r="18144" spans="16:17" ht="0" hidden="1" customHeight="1" x14ac:dyDescent="0.25">
      <c r="P18144" s="167"/>
      <c r="Q18144" s="168"/>
    </row>
    <row r="18145" spans="16:17" ht="0" hidden="1" customHeight="1" x14ac:dyDescent="0.25">
      <c r="P18145" s="167"/>
      <c r="Q18145" s="168"/>
    </row>
    <row r="18146" spans="16:17" ht="0" hidden="1" customHeight="1" x14ac:dyDescent="0.25">
      <c r="P18146" s="167"/>
      <c r="Q18146" s="168"/>
    </row>
    <row r="18147" spans="16:17" ht="0" hidden="1" customHeight="1" x14ac:dyDescent="0.25">
      <c r="P18147" s="167"/>
      <c r="Q18147" s="168"/>
    </row>
    <row r="18148" spans="16:17" ht="0" hidden="1" customHeight="1" x14ac:dyDescent="0.25">
      <c r="P18148" s="167"/>
      <c r="Q18148" s="168"/>
    </row>
    <row r="18149" spans="16:17" ht="0" hidden="1" customHeight="1" x14ac:dyDescent="0.25">
      <c r="P18149" s="167"/>
      <c r="Q18149" s="168"/>
    </row>
    <row r="18150" spans="16:17" ht="0" hidden="1" customHeight="1" x14ac:dyDescent="0.25">
      <c r="P18150" s="167"/>
      <c r="Q18150" s="168"/>
    </row>
    <row r="18151" spans="16:17" ht="0" hidden="1" customHeight="1" x14ac:dyDescent="0.25">
      <c r="P18151" s="167"/>
      <c r="Q18151" s="168"/>
    </row>
    <row r="18152" spans="16:17" ht="0" hidden="1" customHeight="1" x14ac:dyDescent="0.25">
      <c r="P18152" s="167"/>
      <c r="Q18152" s="168"/>
    </row>
    <row r="18153" spans="16:17" ht="0" hidden="1" customHeight="1" x14ac:dyDescent="0.25">
      <c r="P18153" s="167"/>
      <c r="Q18153" s="168"/>
    </row>
    <row r="18154" spans="16:17" ht="0" hidden="1" customHeight="1" x14ac:dyDescent="0.25">
      <c r="P18154" s="167"/>
      <c r="Q18154" s="168"/>
    </row>
    <row r="18155" spans="16:17" ht="0" hidden="1" customHeight="1" x14ac:dyDescent="0.25">
      <c r="P18155" s="167"/>
      <c r="Q18155" s="168"/>
    </row>
    <row r="18156" spans="16:17" ht="0" hidden="1" customHeight="1" x14ac:dyDescent="0.25">
      <c r="P18156" s="167"/>
      <c r="Q18156" s="168"/>
    </row>
    <row r="18157" spans="16:17" ht="0" hidden="1" customHeight="1" x14ac:dyDescent="0.25">
      <c r="P18157" s="167"/>
      <c r="Q18157" s="168"/>
    </row>
    <row r="18158" spans="16:17" ht="0" hidden="1" customHeight="1" x14ac:dyDescent="0.25">
      <c r="P18158" s="167"/>
      <c r="Q18158" s="168"/>
    </row>
    <row r="18159" spans="16:17" ht="0" hidden="1" customHeight="1" x14ac:dyDescent="0.25">
      <c r="P18159" s="167"/>
      <c r="Q18159" s="168"/>
    </row>
    <row r="18160" spans="16:17" ht="0" hidden="1" customHeight="1" x14ac:dyDescent="0.25">
      <c r="P18160" s="167"/>
      <c r="Q18160" s="168"/>
    </row>
    <row r="18161" spans="16:17" ht="0" hidden="1" customHeight="1" x14ac:dyDescent="0.25">
      <c r="P18161" s="167"/>
      <c r="Q18161" s="168"/>
    </row>
    <row r="18162" spans="16:17" ht="0" hidden="1" customHeight="1" x14ac:dyDescent="0.25">
      <c r="P18162" s="167"/>
      <c r="Q18162" s="168"/>
    </row>
    <row r="18163" spans="16:17" ht="0" hidden="1" customHeight="1" x14ac:dyDescent="0.25">
      <c r="P18163" s="167"/>
      <c r="Q18163" s="168"/>
    </row>
    <row r="18164" spans="16:17" ht="0" hidden="1" customHeight="1" x14ac:dyDescent="0.25">
      <c r="P18164" s="167"/>
      <c r="Q18164" s="168"/>
    </row>
    <row r="18165" spans="16:17" ht="0" hidden="1" customHeight="1" x14ac:dyDescent="0.25">
      <c r="P18165" s="167"/>
      <c r="Q18165" s="168"/>
    </row>
    <row r="18166" spans="16:17" ht="0" hidden="1" customHeight="1" x14ac:dyDescent="0.25">
      <c r="P18166" s="167"/>
      <c r="Q18166" s="168"/>
    </row>
    <row r="18167" spans="16:17" ht="0" hidden="1" customHeight="1" x14ac:dyDescent="0.25">
      <c r="P18167" s="167"/>
      <c r="Q18167" s="168"/>
    </row>
    <row r="18168" spans="16:17" ht="0" hidden="1" customHeight="1" x14ac:dyDescent="0.25">
      <c r="P18168" s="167"/>
      <c r="Q18168" s="168"/>
    </row>
    <row r="18169" spans="16:17" ht="0" hidden="1" customHeight="1" x14ac:dyDescent="0.25">
      <c r="P18169" s="167"/>
      <c r="Q18169" s="168"/>
    </row>
    <row r="18170" spans="16:17" ht="0" hidden="1" customHeight="1" x14ac:dyDescent="0.25">
      <c r="P18170" s="167"/>
      <c r="Q18170" s="168"/>
    </row>
    <row r="18171" spans="16:17" ht="0" hidden="1" customHeight="1" x14ac:dyDescent="0.25">
      <c r="P18171" s="167"/>
      <c r="Q18171" s="168"/>
    </row>
    <row r="18172" spans="16:17" ht="0" hidden="1" customHeight="1" x14ac:dyDescent="0.25">
      <c r="P18172" s="167"/>
      <c r="Q18172" s="168"/>
    </row>
    <row r="18173" spans="16:17" ht="0" hidden="1" customHeight="1" x14ac:dyDescent="0.25">
      <c r="P18173" s="167"/>
      <c r="Q18173" s="168"/>
    </row>
    <row r="18174" spans="16:17" ht="0" hidden="1" customHeight="1" x14ac:dyDescent="0.25">
      <c r="P18174" s="167"/>
      <c r="Q18174" s="168"/>
    </row>
    <row r="18175" spans="16:17" ht="0" hidden="1" customHeight="1" x14ac:dyDescent="0.25">
      <c r="P18175" s="167"/>
      <c r="Q18175" s="168"/>
    </row>
    <row r="18176" spans="16:17" ht="0" hidden="1" customHeight="1" x14ac:dyDescent="0.25">
      <c r="P18176" s="167"/>
      <c r="Q18176" s="168"/>
    </row>
    <row r="18177" spans="16:17" ht="0" hidden="1" customHeight="1" x14ac:dyDescent="0.25">
      <c r="P18177" s="167"/>
      <c r="Q18177" s="168"/>
    </row>
    <row r="18178" spans="16:17" ht="0" hidden="1" customHeight="1" x14ac:dyDescent="0.25">
      <c r="P18178" s="167"/>
      <c r="Q18178" s="168"/>
    </row>
    <row r="18179" spans="16:17" ht="0" hidden="1" customHeight="1" x14ac:dyDescent="0.25">
      <c r="P18179" s="167"/>
      <c r="Q18179" s="168"/>
    </row>
    <row r="18180" spans="16:17" ht="0" hidden="1" customHeight="1" x14ac:dyDescent="0.25">
      <c r="P18180" s="167"/>
      <c r="Q18180" s="168"/>
    </row>
    <row r="18181" spans="16:17" ht="0" hidden="1" customHeight="1" x14ac:dyDescent="0.25">
      <c r="P18181" s="167"/>
      <c r="Q18181" s="168"/>
    </row>
    <row r="18182" spans="16:17" ht="0" hidden="1" customHeight="1" x14ac:dyDescent="0.25">
      <c r="P18182" s="167"/>
      <c r="Q18182" s="168"/>
    </row>
    <row r="18183" spans="16:17" ht="0" hidden="1" customHeight="1" x14ac:dyDescent="0.25">
      <c r="P18183" s="167"/>
      <c r="Q18183" s="168"/>
    </row>
    <row r="18184" spans="16:17" ht="0" hidden="1" customHeight="1" x14ac:dyDescent="0.25">
      <c r="P18184" s="167"/>
      <c r="Q18184" s="168"/>
    </row>
    <row r="18185" spans="16:17" ht="0" hidden="1" customHeight="1" x14ac:dyDescent="0.25">
      <c r="P18185" s="167"/>
      <c r="Q18185" s="168"/>
    </row>
    <row r="18186" spans="16:17" ht="0" hidden="1" customHeight="1" x14ac:dyDescent="0.25">
      <c r="P18186" s="167"/>
      <c r="Q18186" s="168"/>
    </row>
    <row r="18187" spans="16:17" ht="0" hidden="1" customHeight="1" x14ac:dyDescent="0.25">
      <c r="P18187" s="167"/>
      <c r="Q18187" s="168"/>
    </row>
    <row r="18188" spans="16:17" ht="0" hidden="1" customHeight="1" x14ac:dyDescent="0.25">
      <c r="P18188" s="167"/>
      <c r="Q18188" s="168"/>
    </row>
    <row r="18189" spans="16:17" ht="0" hidden="1" customHeight="1" x14ac:dyDescent="0.25">
      <c r="P18189" s="167"/>
      <c r="Q18189" s="168"/>
    </row>
    <row r="18190" spans="16:17" ht="0" hidden="1" customHeight="1" x14ac:dyDescent="0.25">
      <c r="P18190" s="167"/>
      <c r="Q18190" s="168"/>
    </row>
    <row r="18191" spans="16:17" ht="0" hidden="1" customHeight="1" x14ac:dyDescent="0.25">
      <c r="P18191" s="167"/>
      <c r="Q18191" s="168"/>
    </row>
    <row r="18192" spans="16:17" ht="0" hidden="1" customHeight="1" x14ac:dyDescent="0.25">
      <c r="P18192" s="167"/>
      <c r="Q18192" s="168"/>
    </row>
    <row r="18193" spans="16:17" ht="0" hidden="1" customHeight="1" x14ac:dyDescent="0.25">
      <c r="P18193" s="167"/>
      <c r="Q18193" s="168"/>
    </row>
    <row r="18194" spans="16:17" ht="0" hidden="1" customHeight="1" x14ac:dyDescent="0.25">
      <c r="P18194" s="167"/>
      <c r="Q18194" s="168"/>
    </row>
    <row r="18195" spans="16:17" ht="0" hidden="1" customHeight="1" x14ac:dyDescent="0.25">
      <c r="P18195" s="167"/>
      <c r="Q18195" s="168"/>
    </row>
    <row r="18196" spans="16:17" ht="0" hidden="1" customHeight="1" x14ac:dyDescent="0.25">
      <c r="P18196" s="167"/>
      <c r="Q18196" s="168"/>
    </row>
    <row r="18197" spans="16:17" ht="0" hidden="1" customHeight="1" x14ac:dyDescent="0.25">
      <c r="P18197" s="167"/>
      <c r="Q18197" s="168"/>
    </row>
    <row r="18198" spans="16:17" ht="0" hidden="1" customHeight="1" x14ac:dyDescent="0.25">
      <c r="P18198" s="167"/>
      <c r="Q18198" s="168"/>
    </row>
    <row r="18199" spans="16:17" ht="0" hidden="1" customHeight="1" x14ac:dyDescent="0.25">
      <c r="P18199" s="167"/>
      <c r="Q18199" s="168"/>
    </row>
    <row r="18200" spans="16:17" ht="0" hidden="1" customHeight="1" x14ac:dyDescent="0.25">
      <c r="P18200" s="167"/>
      <c r="Q18200" s="168"/>
    </row>
    <row r="18201" spans="16:17" ht="0" hidden="1" customHeight="1" x14ac:dyDescent="0.25">
      <c r="P18201" s="167"/>
      <c r="Q18201" s="168"/>
    </row>
    <row r="18202" spans="16:17" ht="0" hidden="1" customHeight="1" x14ac:dyDescent="0.25">
      <c r="P18202" s="167"/>
      <c r="Q18202" s="168"/>
    </row>
    <row r="18203" spans="16:17" ht="0" hidden="1" customHeight="1" x14ac:dyDescent="0.25">
      <c r="P18203" s="167"/>
      <c r="Q18203" s="168"/>
    </row>
    <row r="18204" spans="16:17" ht="0" hidden="1" customHeight="1" x14ac:dyDescent="0.25">
      <c r="P18204" s="167"/>
      <c r="Q18204" s="168"/>
    </row>
    <row r="18205" spans="16:17" ht="0" hidden="1" customHeight="1" x14ac:dyDescent="0.25">
      <c r="P18205" s="167"/>
      <c r="Q18205" s="168"/>
    </row>
    <row r="18206" spans="16:17" ht="0" hidden="1" customHeight="1" x14ac:dyDescent="0.25">
      <c r="P18206" s="167"/>
      <c r="Q18206" s="168"/>
    </row>
    <row r="18207" spans="16:17" ht="0" hidden="1" customHeight="1" x14ac:dyDescent="0.25">
      <c r="P18207" s="167"/>
      <c r="Q18207" s="168"/>
    </row>
    <row r="18208" spans="16:17" ht="0" hidden="1" customHeight="1" x14ac:dyDescent="0.25">
      <c r="P18208" s="167"/>
      <c r="Q18208" s="168"/>
    </row>
    <row r="18209" spans="16:17" ht="0" hidden="1" customHeight="1" x14ac:dyDescent="0.25">
      <c r="P18209" s="167"/>
      <c r="Q18209" s="168"/>
    </row>
    <row r="18210" spans="16:17" ht="0" hidden="1" customHeight="1" x14ac:dyDescent="0.25">
      <c r="P18210" s="167"/>
      <c r="Q18210" s="168"/>
    </row>
    <row r="18211" spans="16:17" ht="0" hidden="1" customHeight="1" x14ac:dyDescent="0.25">
      <c r="P18211" s="167"/>
      <c r="Q18211" s="168"/>
    </row>
    <row r="18212" spans="16:17" ht="0" hidden="1" customHeight="1" x14ac:dyDescent="0.25">
      <c r="P18212" s="167"/>
      <c r="Q18212" s="168"/>
    </row>
    <row r="18213" spans="16:17" ht="0" hidden="1" customHeight="1" x14ac:dyDescent="0.25">
      <c r="P18213" s="167"/>
      <c r="Q18213" s="168"/>
    </row>
    <row r="18214" spans="16:17" ht="0" hidden="1" customHeight="1" x14ac:dyDescent="0.25">
      <c r="P18214" s="167"/>
      <c r="Q18214" s="168"/>
    </row>
    <row r="18215" spans="16:17" ht="0" hidden="1" customHeight="1" x14ac:dyDescent="0.25">
      <c r="P18215" s="167"/>
      <c r="Q18215" s="168"/>
    </row>
    <row r="18216" spans="16:17" ht="0" hidden="1" customHeight="1" x14ac:dyDescent="0.25">
      <c r="P18216" s="167"/>
      <c r="Q18216" s="168"/>
    </row>
    <row r="18217" spans="16:17" ht="0" hidden="1" customHeight="1" x14ac:dyDescent="0.25">
      <c r="P18217" s="167"/>
      <c r="Q18217" s="168"/>
    </row>
    <row r="18218" spans="16:17" ht="0" hidden="1" customHeight="1" x14ac:dyDescent="0.25">
      <c r="P18218" s="167"/>
      <c r="Q18218" s="168"/>
    </row>
    <row r="18219" spans="16:17" ht="0" hidden="1" customHeight="1" x14ac:dyDescent="0.25">
      <c r="P18219" s="167"/>
      <c r="Q18219" s="168"/>
    </row>
    <row r="18220" spans="16:17" ht="0" hidden="1" customHeight="1" x14ac:dyDescent="0.25">
      <c r="P18220" s="167"/>
      <c r="Q18220" s="168"/>
    </row>
    <row r="18221" spans="16:17" ht="0" hidden="1" customHeight="1" x14ac:dyDescent="0.25">
      <c r="P18221" s="167"/>
      <c r="Q18221" s="168"/>
    </row>
    <row r="18222" spans="16:17" ht="0" hidden="1" customHeight="1" x14ac:dyDescent="0.25">
      <c r="P18222" s="167"/>
      <c r="Q18222" s="168"/>
    </row>
    <row r="18223" spans="16:17" ht="0" hidden="1" customHeight="1" x14ac:dyDescent="0.25">
      <c r="P18223" s="167"/>
      <c r="Q18223" s="168"/>
    </row>
    <row r="18224" spans="16:17" ht="0" hidden="1" customHeight="1" x14ac:dyDescent="0.25">
      <c r="P18224" s="167"/>
      <c r="Q18224" s="168"/>
    </row>
    <row r="18225" spans="16:17" ht="0" hidden="1" customHeight="1" x14ac:dyDescent="0.25">
      <c r="P18225" s="167"/>
      <c r="Q18225" s="168"/>
    </row>
    <row r="18226" spans="16:17" ht="0" hidden="1" customHeight="1" x14ac:dyDescent="0.25">
      <c r="P18226" s="167"/>
      <c r="Q18226" s="168"/>
    </row>
    <row r="18227" spans="16:17" ht="0" hidden="1" customHeight="1" x14ac:dyDescent="0.25">
      <c r="P18227" s="167"/>
      <c r="Q18227" s="168"/>
    </row>
    <row r="18228" spans="16:17" ht="0" hidden="1" customHeight="1" x14ac:dyDescent="0.25">
      <c r="P18228" s="167"/>
      <c r="Q18228" s="168"/>
    </row>
    <row r="18229" spans="16:17" ht="0" hidden="1" customHeight="1" x14ac:dyDescent="0.25">
      <c r="P18229" s="167"/>
      <c r="Q18229" s="168"/>
    </row>
    <row r="18230" spans="16:17" ht="0" hidden="1" customHeight="1" x14ac:dyDescent="0.25">
      <c r="P18230" s="167"/>
      <c r="Q18230" s="168"/>
    </row>
    <row r="18231" spans="16:17" ht="0" hidden="1" customHeight="1" x14ac:dyDescent="0.25">
      <c r="P18231" s="167"/>
      <c r="Q18231" s="168"/>
    </row>
    <row r="18232" spans="16:17" ht="0" hidden="1" customHeight="1" x14ac:dyDescent="0.25">
      <c r="P18232" s="167"/>
      <c r="Q18232" s="168"/>
    </row>
    <row r="18233" spans="16:17" ht="0" hidden="1" customHeight="1" x14ac:dyDescent="0.25">
      <c r="P18233" s="167"/>
      <c r="Q18233" s="168"/>
    </row>
    <row r="18234" spans="16:17" ht="0" hidden="1" customHeight="1" x14ac:dyDescent="0.25">
      <c r="P18234" s="167"/>
      <c r="Q18234" s="168"/>
    </row>
    <row r="18235" spans="16:17" ht="0" hidden="1" customHeight="1" x14ac:dyDescent="0.25">
      <c r="P18235" s="167"/>
      <c r="Q18235" s="168"/>
    </row>
    <row r="18236" spans="16:17" ht="0" hidden="1" customHeight="1" x14ac:dyDescent="0.25">
      <c r="P18236" s="167"/>
      <c r="Q18236" s="168"/>
    </row>
    <row r="18237" spans="16:17" ht="0" hidden="1" customHeight="1" x14ac:dyDescent="0.25">
      <c r="P18237" s="167"/>
      <c r="Q18237" s="168"/>
    </row>
    <row r="18238" spans="16:17" ht="0" hidden="1" customHeight="1" x14ac:dyDescent="0.25">
      <c r="P18238" s="167"/>
      <c r="Q18238" s="168"/>
    </row>
    <row r="18239" spans="16:17" ht="0" hidden="1" customHeight="1" x14ac:dyDescent="0.25">
      <c r="P18239" s="167"/>
      <c r="Q18239" s="168"/>
    </row>
    <row r="18240" spans="16:17" ht="0" hidden="1" customHeight="1" x14ac:dyDescent="0.25">
      <c r="P18240" s="167"/>
      <c r="Q18240" s="168"/>
    </row>
    <row r="18241" spans="16:17" ht="0" hidden="1" customHeight="1" x14ac:dyDescent="0.25">
      <c r="P18241" s="167"/>
      <c r="Q18241" s="168"/>
    </row>
    <row r="18242" spans="16:17" ht="0" hidden="1" customHeight="1" x14ac:dyDescent="0.25">
      <c r="P18242" s="167"/>
      <c r="Q18242" s="168"/>
    </row>
    <row r="18243" spans="16:17" ht="0" hidden="1" customHeight="1" x14ac:dyDescent="0.25">
      <c r="P18243" s="167"/>
      <c r="Q18243" s="168"/>
    </row>
    <row r="18244" spans="16:17" ht="0" hidden="1" customHeight="1" x14ac:dyDescent="0.25">
      <c r="P18244" s="167"/>
      <c r="Q18244" s="168"/>
    </row>
    <row r="18245" spans="16:17" ht="0" hidden="1" customHeight="1" x14ac:dyDescent="0.25">
      <c r="P18245" s="167"/>
      <c r="Q18245" s="168"/>
    </row>
    <row r="18246" spans="16:17" ht="0" hidden="1" customHeight="1" x14ac:dyDescent="0.25">
      <c r="P18246" s="167"/>
      <c r="Q18246" s="168"/>
    </row>
    <row r="18247" spans="16:17" ht="0" hidden="1" customHeight="1" x14ac:dyDescent="0.25">
      <c r="P18247" s="167"/>
      <c r="Q18247" s="168"/>
    </row>
    <row r="18248" spans="16:17" ht="0" hidden="1" customHeight="1" x14ac:dyDescent="0.25">
      <c r="P18248" s="167"/>
      <c r="Q18248" s="168"/>
    </row>
    <row r="18249" spans="16:17" ht="0" hidden="1" customHeight="1" x14ac:dyDescent="0.25">
      <c r="P18249" s="167"/>
      <c r="Q18249" s="168"/>
    </row>
    <row r="18250" spans="16:17" ht="0" hidden="1" customHeight="1" x14ac:dyDescent="0.25">
      <c r="P18250" s="167"/>
      <c r="Q18250" s="168"/>
    </row>
    <row r="18251" spans="16:17" ht="0" hidden="1" customHeight="1" x14ac:dyDescent="0.25">
      <c r="P18251" s="167"/>
      <c r="Q18251" s="168"/>
    </row>
    <row r="18252" spans="16:17" ht="0" hidden="1" customHeight="1" x14ac:dyDescent="0.25">
      <c r="P18252" s="167"/>
      <c r="Q18252" s="168"/>
    </row>
    <row r="18253" spans="16:17" ht="0" hidden="1" customHeight="1" x14ac:dyDescent="0.25">
      <c r="P18253" s="167"/>
      <c r="Q18253" s="168"/>
    </row>
    <row r="18254" spans="16:17" ht="0" hidden="1" customHeight="1" x14ac:dyDescent="0.25">
      <c r="P18254" s="167"/>
      <c r="Q18254" s="168"/>
    </row>
    <row r="18255" spans="16:17" ht="0" hidden="1" customHeight="1" x14ac:dyDescent="0.25">
      <c r="P18255" s="167"/>
      <c r="Q18255" s="168"/>
    </row>
    <row r="18256" spans="16:17" ht="0" hidden="1" customHeight="1" x14ac:dyDescent="0.25">
      <c r="P18256" s="167"/>
      <c r="Q18256" s="168"/>
    </row>
    <row r="18257" spans="16:17" ht="0" hidden="1" customHeight="1" x14ac:dyDescent="0.25">
      <c r="P18257" s="167"/>
      <c r="Q18257" s="168"/>
    </row>
    <row r="18258" spans="16:17" ht="0" hidden="1" customHeight="1" x14ac:dyDescent="0.25">
      <c r="P18258" s="167"/>
      <c r="Q18258" s="168"/>
    </row>
    <row r="18259" spans="16:17" ht="0" hidden="1" customHeight="1" x14ac:dyDescent="0.25">
      <c r="P18259" s="167"/>
      <c r="Q18259" s="168"/>
    </row>
    <row r="18260" spans="16:17" ht="0" hidden="1" customHeight="1" x14ac:dyDescent="0.25">
      <c r="P18260" s="167"/>
      <c r="Q18260" s="168"/>
    </row>
    <row r="18261" spans="16:17" ht="0" hidden="1" customHeight="1" x14ac:dyDescent="0.25">
      <c r="P18261" s="167"/>
      <c r="Q18261" s="168"/>
    </row>
    <row r="18262" spans="16:17" ht="0" hidden="1" customHeight="1" x14ac:dyDescent="0.25">
      <c r="P18262" s="167"/>
      <c r="Q18262" s="168"/>
    </row>
    <row r="18263" spans="16:17" ht="0" hidden="1" customHeight="1" x14ac:dyDescent="0.25">
      <c r="P18263" s="167"/>
      <c r="Q18263" s="168"/>
    </row>
    <row r="18264" spans="16:17" ht="0" hidden="1" customHeight="1" x14ac:dyDescent="0.25">
      <c r="P18264" s="167"/>
      <c r="Q18264" s="168"/>
    </row>
    <row r="18265" spans="16:17" ht="0" hidden="1" customHeight="1" x14ac:dyDescent="0.25">
      <c r="P18265" s="167"/>
      <c r="Q18265" s="168"/>
    </row>
    <row r="18266" spans="16:17" ht="0" hidden="1" customHeight="1" x14ac:dyDescent="0.25">
      <c r="P18266" s="167"/>
      <c r="Q18266" s="168"/>
    </row>
    <row r="18267" spans="16:17" ht="0" hidden="1" customHeight="1" x14ac:dyDescent="0.25">
      <c r="P18267" s="167"/>
      <c r="Q18267" s="168"/>
    </row>
    <row r="18268" spans="16:17" ht="0" hidden="1" customHeight="1" x14ac:dyDescent="0.25">
      <c r="P18268" s="167"/>
      <c r="Q18268" s="168"/>
    </row>
    <row r="18269" spans="16:17" ht="0" hidden="1" customHeight="1" x14ac:dyDescent="0.25">
      <c r="P18269" s="167"/>
      <c r="Q18269" s="168"/>
    </row>
    <row r="18270" spans="16:17" ht="0" hidden="1" customHeight="1" x14ac:dyDescent="0.25">
      <c r="P18270" s="167"/>
      <c r="Q18270" s="168"/>
    </row>
    <row r="18271" spans="16:17" ht="0" hidden="1" customHeight="1" x14ac:dyDescent="0.25">
      <c r="P18271" s="167"/>
      <c r="Q18271" s="168"/>
    </row>
    <row r="18272" spans="16:17" ht="0" hidden="1" customHeight="1" x14ac:dyDescent="0.25">
      <c r="P18272" s="167"/>
      <c r="Q18272" s="168"/>
    </row>
    <row r="18273" spans="16:17" ht="0" hidden="1" customHeight="1" x14ac:dyDescent="0.25">
      <c r="P18273" s="167"/>
      <c r="Q18273" s="168"/>
    </row>
    <row r="18274" spans="16:17" ht="0" hidden="1" customHeight="1" x14ac:dyDescent="0.25">
      <c r="P18274" s="167"/>
      <c r="Q18274" s="168"/>
    </row>
    <row r="18275" spans="16:17" ht="0" hidden="1" customHeight="1" x14ac:dyDescent="0.25">
      <c r="P18275" s="167"/>
      <c r="Q18275" s="168"/>
    </row>
    <row r="18276" spans="16:17" ht="0" hidden="1" customHeight="1" x14ac:dyDescent="0.25">
      <c r="P18276" s="167"/>
      <c r="Q18276" s="168"/>
    </row>
    <row r="18277" spans="16:17" ht="0" hidden="1" customHeight="1" x14ac:dyDescent="0.25">
      <c r="P18277" s="167"/>
      <c r="Q18277" s="168"/>
    </row>
    <row r="18278" spans="16:17" ht="0" hidden="1" customHeight="1" x14ac:dyDescent="0.25">
      <c r="P18278" s="167"/>
      <c r="Q18278" s="168"/>
    </row>
    <row r="18279" spans="16:17" ht="0" hidden="1" customHeight="1" x14ac:dyDescent="0.25">
      <c r="P18279" s="167"/>
      <c r="Q18279" s="168"/>
    </row>
    <row r="18280" spans="16:17" ht="0" hidden="1" customHeight="1" x14ac:dyDescent="0.25">
      <c r="P18280" s="167"/>
      <c r="Q18280" s="168"/>
    </row>
    <row r="18281" spans="16:17" ht="0" hidden="1" customHeight="1" x14ac:dyDescent="0.25">
      <c r="P18281" s="167"/>
      <c r="Q18281" s="168"/>
    </row>
    <row r="18282" spans="16:17" ht="0" hidden="1" customHeight="1" x14ac:dyDescent="0.25">
      <c r="P18282" s="167"/>
      <c r="Q18282" s="168"/>
    </row>
    <row r="18283" spans="16:17" ht="0" hidden="1" customHeight="1" x14ac:dyDescent="0.25">
      <c r="P18283" s="167"/>
      <c r="Q18283" s="168"/>
    </row>
    <row r="18284" spans="16:17" ht="0" hidden="1" customHeight="1" x14ac:dyDescent="0.25">
      <c r="P18284" s="167"/>
      <c r="Q18284" s="168"/>
    </row>
    <row r="18285" spans="16:17" ht="0" hidden="1" customHeight="1" x14ac:dyDescent="0.25">
      <c r="P18285" s="167"/>
      <c r="Q18285" s="168"/>
    </row>
    <row r="18286" spans="16:17" ht="0" hidden="1" customHeight="1" x14ac:dyDescent="0.25">
      <c r="P18286" s="167"/>
      <c r="Q18286" s="168"/>
    </row>
    <row r="18287" spans="16:17" ht="0" hidden="1" customHeight="1" x14ac:dyDescent="0.25">
      <c r="P18287" s="167"/>
      <c r="Q18287" s="168"/>
    </row>
    <row r="18288" spans="16:17" ht="0" hidden="1" customHeight="1" x14ac:dyDescent="0.25">
      <c r="P18288" s="167"/>
      <c r="Q18288" s="168"/>
    </row>
    <row r="18289" spans="16:17" ht="0" hidden="1" customHeight="1" x14ac:dyDescent="0.25">
      <c r="P18289" s="167"/>
      <c r="Q18289" s="168"/>
    </row>
    <row r="18290" spans="16:17" ht="0" hidden="1" customHeight="1" x14ac:dyDescent="0.25">
      <c r="P18290" s="167"/>
      <c r="Q18290" s="168"/>
    </row>
    <row r="18291" spans="16:17" ht="0" hidden="1" customHeight="1" x14ac:dyDescent="0.25">
      <c r="P18291" s="167"/>
      <c r="Q18291" s="168"/>
    </row>
    <row r="18292" spans="16:17" ht="0" hidden="1" customHeight="1" x14ac:dyDescent="0.25">
      <c r="P18292" s="167"/>
      <c r="Q18292" s="168"/>
    </row>
    <row r="18293" spans="16:17" ht="0" hidden="1" customHeight="1" x14ac:dyDescent="0.25">
      <c r="P18293" s="167"/>
      <c r="Q18293" s="168"/>
    </row>
    <row r="18294" spans="16:17" ht="0" hidden="1" customHeight="1" x14ac:dyDescent="0.25">
      <c r="P18294" s="167"/>
      <c r="Q18294" s="168"/>
    </row>
    <row r="18295" spans="16:17" ht="0" hidden="1" customHeight="1" x14ac:dyDescent="0.25">
      <c r="P18295" s="167"/>
      <c r="Q18295" s="168"/>
    </row>
    <row r="18296" spans="16:17" ht="0" hidden="1" customHeight="1" x14ac:dyDescent="0.25">
      <c r="P18296" s="167"/>
      <c r="Q18296" s="168"/>
    </row>
    <row r="18297" spans="16:17" ht="0" hidden="1" customHeight="1" x14ac:dyDescent="0.25">
      <c r="P18297" s="167"/>
      <c r="Q18297" s="168"/>
    </row>
    <row r="18298" spans="16:17" ht="0" hidden="1" customHeight="1" x14ac:dyDescent="0.25">
      <c r="P18298" s="167"/>
      <c r="Q18298" s="168"/>
    </row>
    <row r="18299" spans="16:17" ht="0" hidden="1" customHeight="1" x14ac:dyDescent="0.25">
      <c r="P18299" s="167"/>
      <c r="Q18299" s="168"/>
    </row>
    <row r="18300" spans="16:17" ht="0" hidden="1" customHeight="1" x14ac:dyDescent="0.25">
      <c r="P18300" s="167"/>
      <c r="Q18300" s="168"/>
    </row>
    <row r="18301" spans="16:17" ht="0" hidden="1" customHeight="1" x14ac:dyDescent="0.25">
      <c r="P18301" s="167"/>
      <c r="Q18301" s="168"/>
    </row>
    <row r="18302" spans="16:17" ht="0" hidden="1" customHeight="1" x14ac:dyDescent="0.25">
      <c r="P18302" s="167"/>
      <c r="Q18302" s="168"/>
    </row>
    <row r="18303" spans="16:17" ht="0" hidden="1" customHeight="1" x14ac:dyDescent="0.25">
      <c r="P18303" s="167"/>
      <c r="Q18303" s="168"/>
    </row>
    <row r="18304" spans="16:17" ht="0" hidden="1" customHeight="1" x14ac:dyDescent="0.25">
      <c r="P18304" s="167"/>
      <c r="Q18304" s="168"/>
    </row>
    <row r="18305" spans="16:17" ht="0" hidden="1" customHeight="1" x14ac:dyDescent="0.25">
      <c r="P18305" s="167"/>
      <c r="Q18305" s="168"/>
    </row>
    <row r="18306" spans="16:17" ht="0" hidden="1" customHeight="1" x14ac:dyDescent="0.25">
      <c r="P18306" s="167"/>
      <c r="Q18306" s="168"/>
    </row>
    <row r="18307" spans="16:17" ht="0" hidden="1" customHeight="1" x14ac:dyDescent="0.25">
      <c r="P18307" s="167"/>
      <c r="Q18307" s="168"/>
    </row>
    <row r="18308" spans="16:17" ht="0" hidden="1" customHeight="1" x14ac:dyDescent="0.25">
      <c r="P18308" s="167"/>
      <c r="Q18308" s="168"/>
    </row>
    <row r="18309" spans="16:17" ht="0" hidden="1" customHeight="1" x14ac:dyDescent="0.25">
      <c r="P18309" s="167"/>
      <c r="Q18309" s="168"/>
    </row>
    <row r="18310" spans="16:17" ht="0" hidden="1" customHeight="1" x14ac:dyDescent="0.25">
      <c r="P18310" s="167"/>
      <c r="Q18310" s="168"/>
    </row>
    <row r="18311" spans="16:17" ht="0" hidden="1" customHeight="1" x14ac:dyDescent="0.25">
      <c r="P18311" s="167"/>
      <c r="Q18311" s="168"/>
    </row>
    <row r="18312" spans="16:17" ht="0" hidden="1" customHeight="1" x14ac:dyDescent="0.25">
      <c r="P18312" s="167"/>
      <c r="Q18312" s="168"/>
    </row>
    <row r="18313" spans="16:17" ht="0" hidden="1" customHeight="1" x14ac:dyDescent="0.25">
      <c r="P18313" s="167"/>
      <c r="Q18313" s="168"/>
    </row>
    <row r="18314" spans="16:17" ht="0" hidden="1" customHeight="1" x14ac:dyDescent="0.25">
      <c r="P18314" s="167"/>
      <c r="Q18314" s="168"/>
    </row>
    <row r="18315" spans="16:17" ht="0" hidden="1" customHeight="1" x14ac:dyDescent="0.25">
      <c r="P18315" s="167"/>
      <c r="Q18315" s="168"/>
    </row>
    <row r="18316" spans="16:17" ht="0" hidden="1" customHeight="1" x14ac:dyDescent="0.25">
      <c r="P18316" s="167"/>
      <c r="Q18316" s="168"/>
    </row>
    <row r="18317" spans="16:17" ht="0" hidden="1" customHeight="1" x14ac:dyDescent="0.25">
      <c r="P18317" s="167"/>
      <c r="Q18317" s="168"/>
    </row>
    <row r="18318" spans="16:17" ht="0" hidden="1" customHeight="1" x14ac:dyDescent="0.25">
      <c r="P18318" s="167"/>
      <c r="Q18318" s="168"/>
    </row>
    <row r="18319" spans="16:17" ht="0" hidden="1" customHeight="1" x14ac:dyDescent="0.25">
      <c r="P18319" s="167"/>
      <c r="Q18319" s="168"/>
    </row>
    <row r="18320" spans="16:17" ht="0" hidden="1" customHeight="1" x14ac:dyDescent="0.25">
      <c r="P18320" s="167"/>
      <c r="Q18320" s="168"/>
    </row>
    <row r="18321" spans="16:17" ht="0" hidden="1" customHeight="1" x14ac:dyDescent="0.25">
      <c r="P18321" s="167"/>
      <c r="Q18321" s="168"/>
    </row>
    <row r="18322" spans="16:17" ht="0" hidden="1" customHeight="1" x14ac:dyDescent="0.25">
      <c r="P18322" s="167"/>
      <c r="Q18322" s="168"/>
    </row>
    <row r="18323" spans="16:17" ht="0" hidden="1" customHeight="1" x14ac:dyDescent="0.25">
      <c r="P18323" s="167"/>
      <c r="Q18323" s="168"/>
    </row>
    <row r="18324" spans="16:17" ht="0" hidden="1" customHeight="1" x14ac:dyDescent="0.25">
      <c r="P18324" s="167"/>
      <c r="Q18324" s="168"/>
    </row>
    <row r="18325" spans="16:17" ht="0" hidden="1" customHeight="1" x14ac:dyDescent="0.25">
      <c r="P18325" s="167"/>
      <c r="Q18325" s="168"/>
    </row>
    <row r="18326" spans="16:17" ht="0" hidden="1" customHeight="1" x14ac:dyDescent="0.25">
      <c r="P18326" s="167"/>
      <c r="Q18326" s="168"/>
    </row>
    <row r="18327" spans="16:17" ht="0" hidden="1" customHeight="1" x14ac:dyDescent="0.25">
      <c r="P18327" s="167"/>
      <c r="Q18327" s="168"/>
    </row>
    <row r="18328" spans="16:17" ht="0" hidden="1" customHeight="1" x14ac:dyDescent="0.25">
      <c r="P18328" s="167"/>
      <c r="Q18328" s="168"/>
    </row>
    <row r="18329" spans="16:17" ht="0" hidden="1" customHeight="1" x14ac:dyDescent="0.25">
      <c r="P18329" s="167"/>
      <c r="Q18329" s="168"/>
    </row>
    <row r="18330" spans="16:17" ht="0" hidden="1" customHeight="1" x14ac:dyDescent="0.25">
      <c r="P18330" s="167"/>
      <c r="Q18330" s="168"/>
    </row>
    <row r="18331" spans="16:17" ht="0" hidden="1" customHeight="1" x14ac:dyDescent="0.25">
      <c r="P18331" s="167"/>
      <c r="Q18331" s="168"/>
    </row>
    <row r="18332" spans="16:17" ht="0" hidden="1" customHeight="1" x14ac:dyDescent="0.25">
      <c r="P18332" s="167"/>
      <c r="Q18332" s="168"/>
    </row>
    <row r="18333" spans="16:17" ht="0" hidden="1" customHeight="1" x14ac:dyDescent="0.25">
      <c r="P18333" s="167"/>
      <c r="Q18333" s="168"/>
    </row>
    <row r="18334" spans="16:17" ht="0" hidden="1" customHeight="1" x14ac:dyDescent="0.25">
      <c r="P18334" s="167"/>
      <c r="Q18334" s="168"/>
    </row>
    <row r="18335" spans="16:17" ht="0" hidden="1" customHeight="1" x14ac:dyDescent="0.25">
      <c r="P18335" s="167"/>
      <c r="Q18335" s="168"/>
    </row>
    <row r="18336" spans="16:17" ht="0" hidden="1" customHeight="1" x14ac:dyDescent="0.25">
      <c r="P18336" s="167"/>
      <c r="Q18336" s="168"/>
    </row>
    <row r="18337" spans="16:17" ht="0" hidden="1" customHeight="1" x14ac:dyDescent="0.25">
      <c r="P18337" s="167"/>
      <c r="Q18337" s="168"/>
    </row>
    <row r="18338" spans="16:17" ht="0" hidden="1" customHeight="1" x14ac:dyDescent="0.25">
      <c r="P18338" s="167"/>
      <c r="Q18338" s="168"/>
    </row>
    <row r="18339" spans="16:17" ht="0" hidden="1" customHeight="1" x14ac:dyDescent="0.25">
      <c r="P18339" s="167"/>
      <c r="Q18339" s="168"/>
    </row>
    <row r="18340" spans="16:17" ht="0" hidden="1" customHeight="1" x14ac:dyDescent="0.25">
      <c r="P18340" s="167"/>
      <c r="Q18340" s="168"/>
    </row>
    <row r="18341" spans="16:17" ht="0" hidden="1" customHeight="1" x14ac:dyDescent="0.25">
      <c r="P18341" s="167"/>
      <c r="Q18341" s="168"/>
    </row>
    <row r="18342" spans="16:17" ht="0" hidden="1" customHeight="1" x14ac:dyDescent="0.25">
      <c r="P18342" s="167"/>
      <c r="Q18342" s="168"/>
    </row>
    <row r="18343" spans="16:17" ht="0" hidden="1" customHeight="1" x14ac:dyDescent="0.25">
      <c r="P18343" s="167"/>
      <c r="Q18343" s="168"/>
    </row>
    <row r="18344" spans="16:17" ht="0" hidden="1" customHeight="1" x14ac:dyDescent="0.25">
      <c r="P18344" s="167"/>
      <c r="Q18344" s="168"/>
    </row>
    <row r="18345" spans="16:17" ht="0" hidden="1" customHeight="1" x14ac:dyDescent="0.25">
      <c r="P18345" s="167"/>
      <c r="Q18345" s="168"/>
    </row>
    <row r="18346" spans="16:17" ht="0" hidden="1" customHeight="1" x14ac:dyDescent="0.25">
      <c r="P18346" s="167"/>
      <c r="Q18346" s="168"/>
    </row>
    <row r="18347" spans="16:17" ht="0" hidden="1" customHeight="1" x14ac:dyDescent="0.25">
      <c r="P18347" s="167"/>
      <c r="Q18347" s="168"/>
    </row>
    <row r="18348" spans="16:17" ht="0" hidden="1" customHeight="1" x14ac:dyDescent="0.25">
      <c r="P18348" s="167"/>
      <c r="Q18348" s="168"/>
    </row>
    <row r="18349" spans="16:17" ht="0" hidden="1" customHeight="1" x14ac:dyDescent="0.25">
      <c r="P18349" s="167"/>
      <c r="Q18349" s="168"/>
    </row>
    <row r="18350" spans="16:17" ht="0" hidden="1" customHeight="1" x14ac:dyDescent="0.25">
      <c r="P18350" s="167"/>
      <c r="Q18350" s="168"/>
    </row>
    <row r="18351" spans="16:17" ht="0" hidden="1" customHeight="1" x14ac:dyDescent="0.25">
      <c r="P18351" s="167"/>
      <c r="Q18351" s="168"/>
    </row>
    <row r="18352" spans="16:17" ht="0" hidden="1" customHeight="1" x14ac:dyDescent="0.25">
      <c r="P18352" s="167"/>
      <c r="Q18352" s="168"/>
    </row>
    <row r="18353" spans="16:17" ht="0" hidden="1" customHeight="1" x14ac:dyDescent="0.25">
      <c r="P18353" s="167"/>
      <c r="Q18353" s="168"/>
    </row>
    <row r="18354" spans="16:17" ht="0" hidden="1" customHeight="1" x14ac:dyDescent="0.25">
      <c r="P18354" s="167"/>
      <c r="Q18354" s="168"/>
    </row>
    <row r="18355" spans="16:17" ht="0" hidden="1" customHeight="1" x14ac:dyDescent="0.25">
      <c r="P18355" s="167"/>
      <c r="Q18355" s="168"/>
    </row>
    <row r="18356" spans="16:17" ht="0" hidden="1" customHeight="1" x14ac:dyDescent="0.25">
      <c r="P18356" s="167"/>
      <c r="Q18356" s="168"/>
    </row>
    <row r="18357" spans="16:17" ht="0" hidden="1" customHeight="1" x14ac:dyDescent="0.25">
      <c r="P18357" s="167"/>
      <c r="Q18357" s="168"/>
    </row>
    <row r="18358" spans="16:17" ht="0" hidden="1" customHeight="1" x14ac:dyDescent="0.25">
      <c r="P18358" s="167"/>
      <c r="Q18358" s="168"/>
    </row>
    <row r="18359" spans="16:17" ht="0" hidden="1" customHeight="1" x14ac:dyDescent="0.25">
      <c r="P18359" s="167"/>
      <c r="Q18359" s="168"/>
    </row>
    <row r="18360" spans="16:17" ht="0" hidden="1" customHeight="1" x14ac:dyDescent="0.25">
      <c r="P18360" s="167"/>
      <c r="Q18360" s="168"/>
    </row>
    <row r="18361" spans="16:17" ht="0" hidden="1" customHeight="1" x14ac:dyDescent="0.25">
      <c r="P18361" s="167"/>
      <c r="Q18361" s="168"/>
    </row>
    <row r="18362" spans="16:17" ht="0" hidden="1" customHeight="1" x14ac:dyDescent="0.25">
      <c r="P18362" s="167"/>
      <c r="Q18362" s="168"/>
    </row>
    <row r="18363" spans="16:17" ht="0" hidden="1" customHeight="1" x14ac:dyDescent="0.25">
      <c r="P18363" s="167"/>
      <c r="Q18363" s="168"/>
    </row>
    <row r="18364" spans="16:17" ht="0" hidden="1" customHeight="1" x14ac:dyDescent="0.25">
      <c r="P18364" s="167"/>
      <c r="Q18364" s="168"/>
    </row>
    <row r="18365" spans="16:17" ht="0" hidden="1" customHeight="1" x14ac:dyDescent="0.25">
      <c r="P18365" s="167"/>
      <c r="Q18365" s="168"/>
    </row>
    <row r="18366" spans="16:17" ht="0" hidden="1" customHeight="1" x14ac:dyDescent="0.25">
      <c r="P18366" s="167"/>
      <c r="Q18366" s="168"/>
    </row>
    <row r="18367" spans="16:17" ht="0" hidden="1" customHeight="1" x14ac:dyDescent="0.25">
      <c r="P18367" s="167"/>
      <c r="Q18367" s="168"/>
    </row>
    <row r="18368" spans="16:17" ht="0" hidden="1" customHeight="1" x14ac:dyDescent="0.25">
      <c r="P18368" s="167"/>
      <c r="Q18368" s="168"/>
    </row>
    <row r="18369" spans="16:17" ht="0" hidden="1" customHeight="1" x14ac:dyDescent="0.25">
      <c r="P18369" s="167"/>
      <c r="Q18369" s="168"/>
    </row>
    <row r="18370" spans="16:17" ht="0" hidden="1" customHeight="1" x14ac:dyDescent="0.25">
      <c r="P18370" s="167"/>
      <c r="Q18370" s="168"/>
    </row>
    <row r="18371" spans="16:17" ht="0" hidden="1" customHeight="1" x14ac:dyDescent="0.25">
      <c r="P18371" s="167"/>
      <c r="Q18371" s="168"/>
    </row>
    <row r="18372" spans="16:17" ht="0" hidden="1" customHeight="1" x14ac:dyDescent="0.25">
      <c r="P18372" s="167"/>
      <c r="Q18372" s="168"/>
    </row>
    <row r="18373" spans="16:17" ht="0" hidden="1" customHeight="1" x14ac:dyDescent="0.25">
      <c r="P18373" s="167"/>
      <c r="Q18373" s="168"/>
    </row>
    <row r="18374" spans="16:17" ht="0" hidden="1" customHeight="1" x14ac:dyDescent="0.25">
      <c r="P18374" s="167"/>
      <c r="Q18374" s="168"/>
    </row>
    <row r="18375" spans="16:17" ht="0" hidden="1" customHeight="1" x14ac:dyDescent="0.25">
      <c r="P18375" s="167"/>
      <c r="Q18375" s="168"/>
    </row>
    <row r="18376" spans="16:17" ht="0" hidden="1" customHeight="1" x14ac:dyDescent="0.25">
      <c r="P18376" s="167"/>
      <c r="Q18376" s="168"/>
    </row>
    <row r="18377" spans="16:17" ht="0" hidden="1" customHeight="1" x14ac:dyDescent="0.25">
      <c r="P18377" s="167"/>
      <c r="Q18377" s="168"/>
    </row>
    <row r="18378" spans="16:17" ht="0" hidden="1" customHeight="1" x14ac:dyDescent="0.25">
      <c r="P18378" s="167"/>
      <c r="Q18378" s="168"/>
    </row>
    <row r="18379" spans="16:17" ht="0" hidden="1" customHeight="1" x14ac:dyDescent="0.25">
      <c r="P18379" s="167"/>
      <c r="Q18379" s="168"/>
    </row>
    <row r="18380" spans="16:17" ht="0" hidden="1" customHeight="1" x14ac:dyDescent="0.25">
      <c r="P18380" s="167"/>
      <c r="Q18380" s="168"/>
    </row>
    <row r="18381" spans="16:17" ht="0" hidden="1" customHeight="1" x14ac:dyDescent="0.25">
      <c r="P18381" s="167"/>
      <c r="Q18381" s="168"/>
    </row>
    <row r="18382" spans="16:17" ht="0" hidden="1" customHeight="1" x14ac:dyDescent="0.25">
      <c r="P18382" s="167"/>
      <c r="Q18382" s="168"/>
    </row>
    <row r="18383" spans="16:17" ht="0" hidden="1" customHeight="1" x14ac:dyDescent="0.25">
      <c r="P18383" s="167"/>
      <c r="Q18383" s="168"/>
    </row>
    <row r="18384" spans="16:17" ht="0" hidden="1" customHeight="1" x14ac:dyDescent="0.25">
      <c r="P18384" s="167"/>
      <c r="Q18384" s="168"/>
    </row>
    <row r="18385" spans="16:17" ht="0" hidden="1" customHeight="1" x14ac:dyDescent="0.25">
      <c r="P18385" s="167"/>
      <c r="Q18385" s="168"/>
    </row>
    <row r="18386" spans="16:17" ht="0" hidden="1" customHeight="1" x14ac:dyDescent="0.25">
      <c r="P18386" s="167"/>
      <c r="Q18386" s="168"/>
    </row>
    <row r="18387" spans="16:17" ht="0" hidden="1" customHeight="1" x14ac:dyDescent="0.25">
      <c r="P18387" s="167"/>
      <c r="Q18387" s="168"/>
    </row>
    <row r="18388" spans="16:17" ht="0" hidden="1" customHeight="1" x14ac:dyDescent="0.25">
      <c r="P18388" s="167"/>
      <c r="Q18388" s="168"/>
    </row>
    <row r="18389" spans="16:17" ht="0" hidden="1" customHeight="1" x14ac:dyDescent="0.25">
      <c r="P18389" s="167"/>
      <c r="Q18389" s="168"/>
    </row>
    <row r="18390" spans="16:17" ht="0" hidden="1" customHeight="1" x14ac:dyDescent="0.25">
      <c r="P18390" s="167"/>
      <c r="Q18390" s="168"/>
    </row>
    <row r="18391" spans="16:17" ht="0" hidden="1" customHeight="1" x14ac:dyDescent="0.25">
      <c r="P18391" s="167"/>
      <c r="Q18391" s="168"/>
    </row>
    <row r="18392" spans="16:17" ht="0" hidden="1" customHeight="1" x14ac:dyDescent="0.25">
      <c r="P18392" s="167"/>
      <c r="Q18392" s="168"/>
    </row>
    <row r="18393" spans="16:17" ht="0" hidden="1" customHeight="1" x14ac:dyDescent="0.25">
      <c r="P18393" s="167"/>
      <c r="Q18393" s="168"/>
    </row>
    <row r="18394" spans="16:17" ht="0" hidden="1" customHeight="1" x14ac:dyDescent="0.25">
      <c r="P18394" s="167"/>
      <c r="Q18394" s="168"/>
    </row>
    <row r="18395" spans="16:17" ht="0" hidden="1" customHeight="1" x14ac:dyDescent="0.25">
      <c r="P18395" s="167"/>
      <c r="Q18395" s="168"/>
    </row>
    <row r="18396" spans="16:17" ht="0" hidden="1" customHeight="1" x14ac:dyDescent="0.25">
      <c r="P18396" s="167"/>
      <c r="Q18396" s="168"/>
    </row>
    <row r="18397" spans="16:17" ht="0" hidden="1" customHeight="1" x14ac:dyDescent="0.25">
      <c r="P18397" s="167"/>
      <c r="Q18397" s="168"/>
    </row>
    <row r="18398" spans="16:17" ht="0" hidden="1" customHeight="1" x14ac:dyDescent="0.25">
      <c r="P18398" s="167"/>
      <c r="Q18398" s="168"/>
    </row>
    <row r="18399" spans="16:17" ht="0" hidden="1" customHeight="1" x14ac:dyDescent="0.25">
      <c r="P18399" s="167"/>
      <c r="Q18399" s="168"/>
    </row>
    <row r="18400" spans="16:17" ht="0" hidden="1" customHeight="1" x14ac:dyDescent="0.25">
      <c r="P18400" s="167"/>
      <c r="Q18400" s="168"/>
    </row>
    <row r="18401" spans="16:17" ht="0" hidden="1" customHeight="1" x14ac:dyDescent="0.25">
      <c r="P18401" s="167"/>
      <c r="Q18401" s="168"/>
    </row>
    <row r="18402" spans="16:17" ht="0" hidden="1" customHeight="1" x14ac:dyDescent="0.25">
      <c r="P18402" s="167"/>
      <c r="Q18402" s="168"/>
    </row>
    <row r="18403" spans="16:17" ht="0" hidden="1" customHeight="1" x14ac:dyDescent="0.25">
      <c r="P18403" s="167"/>
      <c r="Q18403" s="168"/>
    </row>
    <row r="18404" spans="16:17" ht="0" hidden="1" customHeight="1" x14ac:dyDescent="0.25">
      <c r="P18404" s="167"/>
      <c r="Q18404" s="168"/>
    </row>
    <row r="18405" spans="16:17" ht="0" hidden="1" customHeight="1" x14ac:dyDescent="0.25">
      <c r="P18405" s="167"/>
      <c r="Q18405" s="168"/>
    </row>
    <row r="18406" spans="16:17" ht="0" hidden="1" customHeight="1" x14ac:dyDescent="0.25">
      <c r="P18406" s="167"/>
      <c r="Q18406" s="168"/>
    </row>
    <row r="18407" spans="16:17" ht="0" hidden="1" customHeight="1" x14ac:dyDescent="0.25">
      <c r="P18407" s="167"/>
      <c r="Q18407" s="168"/>
    </row>
    <row r="18408" spans="16:17" ht="0" hidden="1" customHeight="1" x14ac:dyDescent="0.25">
      <c r="P18408" s="167"/>
      <c r="Q18408" s="168"/>
    </row>
    <row r="18409" spans="16:17" ht="0" hidden="1" customHeight="1" x14ac:dyDescent="0.25">
      <c r="P18409" s="167"/>
      <c r="Q18409" s="168"/>
    </row>
    <row r="18410" spans="16:17" ht="0" hidden="1" customHeight="1" x14ac:dyDescent="0.25">
      <c r="P18410" s="167"/>
      <c r="Q18410" s="168"/>
    </row>
    <row r="18411" spans="16:17" ht="0" hidden="1" customHeight="1" x14ac:dyDescent="0.25">
      <c r="P18411" s="167"/>
      <c r="Q18411" s="168"/>
    </row>
    <row r="18412" spans="16:17" ht="0" hidden="1" customHeight="1" x14ac:dyDescent="0.25">
      <c r="P18412" s="167"/>
      <c r="Q18412" s="168"/>
    </row>
    <row r="18413" spans="16:17" ht="0" hidden="1" customHeight="1" x14ac:dyDescent="0.25">
      <c r="P18413" s="167"/>
      <c r="Q18413" s="168"/>
    </row>
    <row r="18414" spans="16:17" ht="0" hidden="1" customHeight="1" x14ac:dyDescent="0.25">
      <c r="P18414" s="167"/>
      <c r="Q18414" s="168"/>
    </row>
    <row r="18415" spans="16:17" ht="0" hidden="1" customHeight="1" x14ac:dyDescent="0.25">
      <c r="P18415" s="167"/>
      <c r="Q18415" s="168"/>
    </row>
    <row r="18416" spans="16:17" ht="0" hidden="1" customHeight="1" x14ac:dyDescent="0.25">
      <c r="P18416" s="167"/>
      <c r="Q18416" s="168"/>
    </row>
    <row r="18417" spans="16:17" ht="0" hidden="1" customHeight="1" x14ac:dyDescent="0.25">
      <c r="P18417" s="167"/>
      <c r="Q18417" s="168"/>
    </row>
    <row r="18418" spans="16:17" ht="0" hidden="1" customHeight="1" x14ac:dyDescent="0.25">
      <c r="P18418" s="167"/>
      <c r="Q18418" s="168"/>
    </row>
    <row r="18419" spans="16:17" ht="0" hidden="1" customHeight="1" x14ac:dyDescent="0.25">
      <c r="P18419" s="167"/>
      <c r="Q18419" s="168"/>
    </row>
    <row r="18420" spans="16:17" ht="0" hidden="1" customHeight="1" x14ac:dyDescent="0.25">
      <c r="P18420" s="167"/>
      <c r="Q18420" s="168"/>
    </row>
    <row r="18421" spans="16:17" ht="0" hidden="1" customHeight="1" x14ac:dyDescent="0.25">
      <c r="P18421" s="167"/>
      <c r="Q18421" s="168"/>
    </row>
    <row r="18422" spans="16:17" ht="0" hidden="1" customHeight="1" x14ac:dyDescent="0.25">
      <c r="P18422" s="167"/>
      <c r="Q18422" s="168"/>
    </row>
    <row r="18423" spans="16:17" ht="0" hidden="1" customHeight="1" x14ac:dyDescent="0.25">
      <c r="P18423" s="167"/>
      <c r="Q18423" s="168"/>
    </row>
    <row r="18424" spans="16:17" ht="0" hidden="1" customHeight="1" x14ac:dyDescent="0.25">
      <c r="P18424" s="167"/>
      <c r="Q18424" s="168"/>
    </row>
    <row r="18425" spans="16:17" ht="0" hidden="1" customHeight="1" x14ac:dyDescent="0.25">
      <c r="P18425" s="167"/>
      <c r="Q18425" s="168"/>
    </row>
    <row r="18426" spans="16:17" ht="0" hidden="1" customHeight="1" x14ac:dyDescent="0.25">
      <c r="P18426" s="167"/>
      <c r="Q18426" s="168"/>
    </row>
    <row r="18427" spans="16:17" ht="0" hidden="1" customHeight="1" x14ac:dyDescent="0.25">
      <c r="P18427" s="167"/>
      <c r="Q18427" s="168"/>
    </row>
    <row r="18428" spans="16:17" ht="0" hidden="1" customHeight="1" x14ac:dyDescent="0.25">
      <c r="P18428" s="167"/>
      <c r="Q18428" s="168"/>
    </row>
    <row r="18429" spans="16:17" ht="0" hidden="1" customHeight="1" x14ac:dyDescent="0.25">
      <c r="P18429" s="167"/>
      <c r="Q18429" s="168"/>
    </row>
    <row r="18430" spans="16:17" ht="0" hidden="1" customHeight="1" x14ac:dyDescent="0.25">
      <c r="P18430" s="167"/>
      <c r="Q18430" s="168"/>
    </row>
    <row r="18431" spans="16:17" ht="0" hidden="1" customHeight="1" x14ac:dyDescent="0.25">
      <c r="P18431" s="167"/>
      <c r="Q18431" s="168"/>
    </row>
    <row r="18432" spans="16:17" ht="0" hidden="1" customHeight="1" x14ac:dyDescent="0.25">
      <c r="P18432" s="167"/>
      <c r="Q18432" s="168"/>
    </row>
    <row r="18433" spans="16:17" ht="0" hidden="1" customHeight="1" x14ac:dyDescent="0.25">
      <c r="P18433" s="167"/>
      <c r="Q18433" s="168"/>
    </row>
    <row r="18434" spans="16:17" ht="0" hidden="1" customHeight="1" x14ac:dyDescent="0.25">
      <c r="P18434" s="167"/>
      <c r="Q18434" s="168"/>
    </row>
    <row r="18435" spans="16:17" ht="0" hidden="1" customHeight="1" x14ac:dyDescent="0.25">
      <c r="P18435" s="167"/>
      <c r="Q18435" s="168"/>
    </row>
    <row r="18436" spans="16:17" ht="0" hidden="1" customHeight="1" x14ac:dyDescent="0.25">
      <c r="P18436" s="167"/>
      <c r="Q18436" s="168"/>
    </row>
    <row r="18437" spans="16:17" ht="0" hidden="1" customHeight="1" x14ac:dyDescent="0.25">
      <c r="P18437" s="167"/>
      <c r="Q18437" s="168"/>
    </row>
    <row r="18438" spans="16:17" ht="0" hidden="1" customHeight="1" x14ac:dyDescent="0.25">
      <c r="P18438" s="167"/>
      <c r="Q18438" s="168"/>
    </row>
    <row r="18439" spans="16:17" ht="0" hidden="1" customHeight="1" x14ac:dyDescent="0.25">
      <c r="P18439" s="167"/>
      <c r="Q18439" s="168"/>
    </row>
    <row r="18440" spans="16:17" ht="0" hidden="1" customHeight="1" x14ac:dyDescent="0.25">
      <c r="P18440" s="167"/>
      <c r="Q18440" s="168"/>
    </row>
    <row r="18441" spans="16:17" ht="0" hidden="1" customHeight="1" x14ac:dyDescent="0.25">
      <c r="P18441" s="167"/>
      <c r="Q18441" s="168"/>
    </row>
    <row r="18442" spans="16:17" ht="0" hidden="1" customHeight="1" x14ac:dyDescent="0.25">
      <c r="P18442" s="167"/>
      <c r="Q18442" s="168"/>
    </row>
    <row r="18443" spans="16:17" ht="0" hidden="1" customHeight="1" x14ac:dyDescent="0.25">
      <c r="P18443" s="167"/>
      <c r="Q18443" s="168"/>
    </row>
    <row r="18444" spans="16:17" ht="0" hidden="1" customHeight="1" x14ac:dyDescent="0.25">
      <c r="P18444" s="167"/>
      <c r="Q18444" s="168"/>
    </row>
    <row r="18445" spans="16:17" ht="0" hidden="1" customHeight="1" x14ac:dyDescent="0.25">
      <c r="P18445" s="167"/>
      <c r="Q18445" s="168"/>
    </row>
    <row r="18446" spans="16:17" ht="0" hidden="1" customHeight="1" x14ac:dyDescent="0.25">
      <c r="P18446" s="167"/>
      <c r="Q18446" s="168"/>
    </row>
    <row r="18447" spans="16:17" ht="0" hidden="1" customHeight="1" x14ac:dyDescent="0.25">
      <c r="P18447" s="167"/>
      <c r="Q18447" s="168"/>
    </row>
    <row r="18448" spans="16:17" ht="0" hidden="1" customHeight="1" x14ac:dyDescent="0.25">
      <c r="P18448" s="167"/>
      <c r="Q18448" s="168"/>
    </row>
    <row r="18449" spans="16:17" ht="0" hidden="1" customHeight="1" x14ac:dyDescent="0.25">
      <c r="P18449" s="167"/>
      <c r="Q18449" s="168"/>
    </row>
    <row r="18450" spans="16:17" ht="0" hidden="1" customHeight="1" x14ac:dyDescent="0.25">
      <c r="P18450" s="167"/>
      <c r="Q18450" s="168"/>
    </row>
    <row r="18451" spans="16:17" ht="0" hidden="1" customHeight="1" x14ac:dyDescent="0.25">
      <c r="P18451" s="167"/>
      <c r="Q18451" s="168"/>
    </row>
    <row r="18452" spans="16:17" ht="0" hidden="1" customHeight="1" x14ac:dyDescent="0.25">
      <c r="P18452" s="167"/>
      <c r="Q18452" s="168"/>
    </row>
    <row r="18453" spans="16:17" ht="0" hidden="1" customHeight="1" x14ac:dyDescent="0.25">
      <c r="P18453" s="167"/>
      <c r="Q18453" s="168"/>
    </row>
    <row r="18454" spans="16:17" ht="0" hidden="1" customHeight="1" x14ac:dyDescent="0.25">
      <c r="P18454" s="167"/>
      <c r="Q18454" s="168"/>
    </row>
    <row r="18455" spans="16:17" ht="0" hidden="1" customHeight="1" x14ac:dyDescent="0.25">
      <c r="P18455" s="167"/>
      <c r="Q18455" s="168"/>
    </row>
    <row r="18456" spans="16:17" ht="0" hidden="1" customHeight="1" x14ac:dyDescent="0.25">
      <c r="P18456" s="167"/>
      <c r="Q18456" s="168"/>
    </row>
    <row r="18457" spans="16:17" ht="0" hidden="1" customHeight="1" x14ac:dyDescent="0.25">
      <c r="P18457" s="167"/>
      <c r="Q18457" s="168"/>
    </row>
    <row r="18458" spans="16:17" ht="0" hidden="1" customHeight="1" x14ac:dyDescent="0.25">
      <c r="P18458" s="167"/>
      <c r="Q18458" s="168"/>
    </row>
    <row r="18459" spans="16:17" ht="0" hidden="1" customHeight="1" x14ac:dyDescent="0.25">
      <c r="P18459" s="167"/>
      <c r="Q18459" s="168"/>
    </row>
    <row r="18460" spans="16:17" ht="0" hidden="1" customHeight="1" x14ac:dyDescent="0.25">
      <c r="P18460" s="167"/>
      <c r="Q18460" s="168"/>
    </row>
    <row r="18461" spans="16:17" ht="0" hidden="1" customHeight="1" x14ac:dyDescent="0.25">
      <c r="P18461" s="167"/>
      <c r="Q18461" s="168"/>
    </row>
    <row r="18462" spans="16:17" ht="0" hidden="1" customHeight="1" x14ac:dyDescent="0.25">
      <c r="P18462" s="167"/>
      <c r="Q18462" s="168"/>
    </row>
    <row r="18463" spans="16:17" ht="0" hidden="1" customHeight="1" x14ac:dyDescent="0.25">
      <c r="P18463" s="167"/>
      <c r="Q18463" s="168"/>
    </row>
    <row r="18464" spans="16:17" ht="0" hidden="1" customHeight="1" x14ac:dyDescent="0.25">
      <c r="P18464" s="167"/>
      <c r="Q18464" s="168"/>
    </row>
    <row r="18465" spans="16:17" ht="0" hidden="1" customHeight="1" x14ac:dyDescent="0.25">
      <c r="P18465" s="167"/>
      <c r="Q18465" s="168"/>
    </row>
    <row r="18466" spans="16:17" ht="0" hidden="1" customHeight="1" x14ac:dyDescent="0.25">
      <c r="P18466" s="167"/>
      <c r="Q18466" s="168"/>
    </row>
    <row r="18467" spans="16:17" ht="0" hidden="1" customHeight="1" x14ac:dyDescent="0.25">
      <c r="P18467" s="167"/>
      <c r="Q18467" s="168"/>
    </row>
    <row r="18468" spans="16:17" ht="0" hidden="1" customHeight="1" x14ac:dyDescent="0.25">
      <c r="P18468" s="167"/>
      <c r="Q18468" s="168"/>
    </row>
    <row r="18469" spans="16:17" ht="0" hidden="1" customHeight="1" x14ac:dyDescent="0.25">
      <c r="P18469" s="167"/>
      <c r="Q18469" s="168"/>
    </row>
    <row r="18470" spans="16:17" ht="0" hidden="1" customHeight="1" x14ac:dyDescent="0.25">
      <c r="P18470" s="167"/>
      <c r="Q18470" s="168"/>
    </row>
    <row r="18471" spans="16:17" ht="0" hidden="1" customHeight="1" x14ac:dyDescent="0.25">
      <c r="P18471" s="167"/>
      <c r="Q18471" s="168"/>
    </row>
    <row r="18472" spans="16:17" ht="0" hidden="1" customHeight="1" x14ac:dyDescent="0.25">
      <c r="P18472" s="167"/>
      <c r="Q18472" s="168"/>
    </row>
    <row r="18473" spans="16:17" ht="0" hidden="1" customHeight="1" x14ac:dyDescent="0.25">
      <c r="P18473" s="167"/>
      <c r="Q18473" s="168"/>
    </row>
    <row r="18474" spans="16:17" ht="0" hidden="1" customHeight="1" x14ac:dyDescent="0.25">
      <c r="P18474" s="167"/>
      <c r="Q18474" s="168"/>
    </row>
    <row r="18475" spans="16:17" ht="0" hidden="1" customHeight="1" x14ac:dyDescent="0.25">
      <c r="P18475" s="167"/>
      <c r="Q18475" s="168"/>
    </row>
    <row r="18476" spans="16:17" ht="0" hidden="1" customHeight="1" x14ac:dyDescent="0.25">
      <c r="P18476" s="167"/>
      <c r="Q18476" s="168"/>
    </row>
    <row r="18477" spans="16:17" ht="0" hidden="1" customHeight="1" x14ac:dyDescent="0.25">
      <c r="P18477" s="167"/>
      <c r="Q18477" s="168"/>
    </row>
    <row r="18478" spans="16:17" ht="0" hidden="1" customHeight="1" x14ac:dyDescent="0.25">
      <c r="P18478" s="167"/>
      <c r="Q18478" s="168"/>
    </row>
    <row r="18479" spans="16:17" ht="0" hidden="1" customHeight="1" x14ac:dyDescent="0.25">
      <c r="P18479" s="167"/>
      <c r="Q18479" s="168"/>
    </row>
    <row r="18480" spans="16:17" ht="0" hidden="1" customHeight="1" x14ac:dyDescent="0.25">
      <c r="P18480" s="167"/>
      <c r="Q18480" s="168"/>
    </row>
    <row r="18481" spans="16:17" ht="0" hidden="1" customHeight="1" x14ac:dyDescent="0.25">
      <c r="P18481" s="167"/>
      <c r="Q18481" s="168"/>
    </row>
    <row r="18482" spans="16:17" ht="0" hidden="1" customHeight="1" x14ac:dyDescent="0.25">
      <c r="P18482" s="167"/>
      <c r="Q18482" s="168"/>
    </row>
    <row r="18483" spans="16:17" ht="0" hidden="1" customHeight="1" x14ac:dyDescent="0.25">
      <c r="P18483" s="167"/>
      <c r="Q18483" s="168"/>
    </row>
    <row r="18484" spans="16:17" ht="0" hidden="1" customHeight="1" x14ac:dyDescent="0.25">
      <c r="P18484" s="167"/>
      <c r="Q18484" s="168"/>
    </row>
    <row r="18485" spans="16:17" ht="0" hidden="1" customHeight="1" x14ac:dyDescent="0.25">
      <c r="P18485" s="167"/>
      <c r="Q18485" s="168"/>
    </row>
    <row r="18486" spans="16:17" ht="0" hidden="1" customHeight="1" x14ac:dyDescent="0.25">
      <c r="P18486" s="167"/>
      <c r="Q18486" s="168"/>
    </row>
    <row r="18487" spans="16:17" ht="0" hidden="1" customHeight="1" x14ac:dyDescent="0.25">
      <c r="P18487" s="167"/>
      <c r="Q18487" s="168"/>
    </row>
    <row r="18488" spans="16:17" ht="0" hidden="1" customHeight="1" x14ac:dyDescent="0.25">
      <c r="P18488" s="167"/>
      <c r="Q18488" s="168"/>
    </row>
    <row r="18489" spans="16:17" ht="0" hidden="1" customHeight="1" x14ac:dyDescent="0.25">
      <c r="P18489" s="167"/>
      <c r="Q18489" s="168"/>
    </row>
    <row r="18490" spans="16:17" ht="0" hidden="1" customHeight="1" x14ac:dyDescent="0.25">
      <c r="P18490" s="167"/>
      <c r="Q18490" s="168"/>
    </row>
    <row r="18491" spans="16:17" ht="0" hidden="1" customHeight="1" x14ac:dyDescent="0.25">
      <c r="P18491" s="167"/>
      <c r="Q18491" s="168"/>
    </row>
    <row r="18492" spans="16:17" ht="0" hidden="1" customHeight="1" x14ac:dyDescent="0.25">
      <c r="P18492" s="167"/>
      <c r="Q18492" s="168"/>
    </row>
    <row r="18493" spans="16:17" ht="0" hidden="1" customHeight="1" x14ac:dyDescent="0.25">
      <c r="P18493" s="167"/>
      <c r="Q18493" s="168"/>
    </row>
    <row r="18494" spans="16:17" ht="0" hidden="1" customHeight="1" x14ac:dyDescent="0.25">
      <c r="P18494" s="167"/>
      <c r="Q18494" s="168"/>
    </row>
    <row r="18495" spans="16:17" ht="0" hidden="1" customHeight="1" x14ac:dyDescent="0.25">
      <c r="P18495" s="167"/>
      <c r="Q18495" s="168"/>
    </row>
    <row r="18496" spans="16:17" ht="0" hidden="1" customHeight="1" x14ac:dyDescent="0.25">
      <c r="P18496" s="167"/>
      <c r="Q18496" s="168"/>
    </row>
    <row r="18497" spans="16:17" ht="0" hidden="1" customHeight="1" x14ac:dyDescent="0.25">
      <c r="P18497" s="167"/>
      <c r="Q18497" s="168"/>
    </row>
    <row r="18498" spans="16:17" ht="0" hidden="1" customHeight="1" x14ac:dyDescent="0.25">
      <c r="P18498" s="167"/>
      <c r="Q18498" s="168"/>
    </row>
    <row r="18499" spans="16:17" ht="0" hidden="1" customHeight="1" x14ac:dyDescent="0.25">
      <c r="P18499" s="167"/>
      <c r="Q18499" s="168"/>
    </row>
    <row r="18500" spans="16:17" ht="0" hidden="1" customHeight="1" x14ac:dyDescent="0.25">
      <c r="P18500" s="167"/>
      <c r="Q18500" s="168"/>
    </row>
    <row r="18501" spans="16:17" ht="0" hidden="1" customHeight="1" x14ac:dyDescent="0.25">
      <c r="P18501" s="167"/>
      <c r="Q18501" s="168"/>
    </row>
    <row r="18502" spans="16:17" ht="0" hidden="1" customHeight="1" x14ac:dyDescent="0.25">
      <c r="P18502" s="167"/>
      <c r="Q18502" s="168"/>
    </row>
    <row r="18503" spans="16:17" ht="0" hidden="1" customHeight="1" x14ac:dyDescent="0.25">
      <c r="P18503" s="167"/>
      <c r="Q18503" s="168"/>
    </row>
    <row r="18504" spans="16:17" ht="0" hidden="1" customHeight="1" x14ac:dyDescent="0.25">
      <c r="P18504" s="167"/>
      <c r="Q18504" s="168"/>
    </row>
    <row r="18505" spans="16:17" ht="0" hidden="1" customHeight="1" x14ac:dyDescent="0.25">
      <c r="P18505" s="167"/>
      <c r="Q18505" s="168"/>
    </row>
    <row r="18506" spans="16:17" ht="0" hidden="1" customHeight="1" x14ac:dyDescent="0.25">
      <c r="P18506" s="167"/>
      <c r="Q18506" s="168"/>
    </row>
    <row r="18507" spans="16:17" ht="0" hidden="1" customHeight="1" x14ac:dyDescent="0.25">
      <c r="P18507" s="167"/>
      <c r="Q18507" s="168"/>
    </row>
    <row r="18508" spans="16:17" ht="0" hidden="1" customHeight="1" x14ac:dyDescent="0.25">
      <c r="P18508" s="167"/>
      <c r="Q18508" s="168"/>
    </row>
    <row r="18509" spans="16:17" ht="0" hidden="1" customHeight="1" x14ac:dyDescent="0.25">
      <c r="P18509" s="167"/>
      <c r="Q18509" s="168"/>
    </row>
    <row r="18510" spans="16:17" ht="0" hidden="1" customHeight="1" x14ac:dyDescent="0.25">
      <c r="P18510" s="167"/>
      <c r="Q18510" s="168"/>
    </row>
    <row r="18511" spans="16:17" ht="0" hidden="1" customHeight="1" x14ac:dyDescent="0.25">
      <c r="P18511" s="167"/>
      <c r="Q18511" s="168"/>
    </row>
    <row r="18512" spans="16:17" ht="0" hidden="1" customHeight="1" x14ac:dyDescent="0.25">
      <c r="P18512" s="167"/>
      <c r="Q18512" s="168"/>
    </row>
    <row r="18513" spans="16:17" ht="0" hidden="1" customHeight="1" x14ac:dyDescent="0.25">
      <c r="P18513" s="167"/>
      <c r="Q18513" s="168"/>
    </row>
    <row r="18514" spans="16:17" ht="0" hidden="1" customHeight="1" x14ac:dyDescent="0.25">
      <c r="P18514" s="167"/>
      <c r="Q18514" s="168"/>
    </row>
    <row r="18515" spans="16:17" ht="0" hidden="1" customHeight="1" x14ac:dyDescent="0.25">
      <c r="P18515" s="167"/>
      <c r="Q18515" s="168"/>
    </row>
    <row r="18516" spans="16:17" ht="0" hidden="1" customHeight="1" x14ac:dyDescent="0.25">
      <c r="P18516" s="167"/>
      <c r="Q18516" s="168"/>
    </row>
    <row r="18517" spans="16:17" ht="0" hidden="1" customHeight="1" x14ac:dyDescent="0.25">
      <c r="P18517" s="167"/>
      <c r="Q18517" s="168"/>
    </row>
    <row r="18518" spans="16:17" ht="0" hidden="1" customHeight="1" x14ac:dyDescent="0.25">
      <c r="P18518" s="167"/>
      <c r="Q18518" s="168"/>
    </row>
    <row r="18519" spans="16:17" ht="0" hidden="1" customHeight="1" x14ac:dyDescent="0.25">
      <c r="P18519" s="167"/>
      <c r="Q18519" s="168"/>
    </row>
    <row r="18520" spans="16:17" ht="0" hidden="1" customHeight="1" x14ac:dyDescent="0.25">
      <c r="P18520" s="167"/>
      <c r="Q18520" s="168"/>
    </row>
    <row r="18521" spans="16:17" ht="0" hidden="1" customHeight="1" x14ac:dyDescent="0.25">
      <c r="P18521" s="167"/>
      <c r="Q18521" s="168"/>
    </row>
    <row r="18522" spans="16:17" ht="0" hidden="1" customHeight="1" x14ac:dyDescent="0.25">
      <c r="P18522" s="167"/>
      <c r="Q18522" s="168"/>
    </row>
    <row r="18523" spans="16:17" ht="0" hidden="1" customHeight="1" x14ac:dyDescent="0.25">
      <c r="P18523" s="167"/>
      <c r="Q18523" s="168"/>
    </row>
    <row r="18524" spans="16:17" ht="0" hidden="1" customHeight="1" x14ac:dyDescent="0.25">
      <c r="P18524" s="167"/>
      <c r="Q18524" s="168"/>
    </row>
    <row r="18525" spans="16:17" ht="0" hidden="1" customHeight="1" x14ac:dyDescent="0.25">
      <c r="P18525" s="167"/>
      <c r="Q18525" s="168"/>
    </row>
    <row r="18526" spans="16:17" ht="0" hidden="1" customHeight="1" x14ac:dyDescent="0.25">
      <c r="P18526" s="167"/>
      <c r="Q18526" s="168"/>
    </row>
    <row r="18527" spans="16:17" ht="0" hidden="1" customHeight="1" x14ac:dyDescent="0.25">
      <c r="P18527" s="167"/>
      <c r="Q18527" s="168"/>
    </row>
    <row r="18528" spans="16:17" ht="0" hidden="1" customHeight="1" x14ac:dyDescent="0.25">
      <c r="P18528" s="167"/>
      <c r="Q18528" s="168"/>
    </row>
    <row r="18529" spans="16:17" ht="0" hidden="1" customHeight="1" x14ac:dyDescent="0.25">
      <c r="P18529" s="167"/>
      <c r="Q18529" s="168"/>
    </row>
    <row r="18530" spans="16:17" ht="0" hidden="1" customHeight="1" x14ac:dyDescent="0.25">
      <c r="P18530" s="167"/>
      <c r="Q18530" s="168"/>
    </row>
    <row r="18531" spans="16:17" ht="0" hidden="1" customHeight="1" x14ac:dyDescent="0.25">
      <c r="P18531" s="167"/>
      <c r="Q18531" s="168"/>
    </row>
    <row r="18532" spans="16:17" ht="0" hidden="1" customHeight="1" x14ac:dyDescent="0.25">
      <c r="P18532" s="167"/>
      <c r="Q18532" s="168"/>
    </row>
    <row r="18533" spans="16:17" ht="0" hidden="1" customHeight="1" x14ac:dyDescent="0.25">
      <c r="P18533" s="167"/>
      <c r="Q18533" s="168"/>
    </row>
    <row r="18534" spans="16:17" ht="0" hidden="1" customHeight="1" x14ac:dyDescent="0.25">
      <c r="P18534" s="167"/>
      <c r="Q18534" s="168"/>
    </row>
    <row r="18535" spans="16:17" ht="0" hidden="1" customHeight="1" x14ac:dyDescent="0.25">
      <c r="P18535" s="167"/>
      <c r="Q18535" s="168"/>
    </row>
    <row r="18536" spans="16:17" ht="0" hidden="1" customHeight="1" x14ac:dyDescent="0.25">
      <c r="P18536" s="167"/>
      <c r="Q18536" s="168"/>
    </row>
    <row r="18537" spans="16:17" ht="0" hidden="1" customHeight="1" x14ac:dyDescent="0.25">
      <c r="P18537" s="167"/>
      <c r="Q18537" s="168"/>
    </row>
    <row r="18538" spans="16:17" ht="0" hidden="1" customHeight="1" x14ac:dyDescent="0.25">
      <c r="P18538" s="167"/>
      <c r="Q18538" s="168"/>
    </row>
    <row r="18539" spans="16:17" ht="0" hidden="1" customHeight="1" x14ac:dyDescent="0.25">
      <c r="P18539" s="167"/>
      <c r="Q18539" s="168"/>
    </row>
    <row r="18540" spans="16:17" ht="0" hidden="1" customHeight="1" x14ac:dyDescent="0.25">
      <c r="P18540" s="167"/>
      <c r="Q18540" s="168"/>
    </row>
    <row r="18541" spans="16:17" ht="0" hidden="1" customHeight="1" x14ac:dyDescent="0.25">
      <c r="P18541" s="167"/>
      <c r="Q18541" s="168"/>
    </row>
    <row r="18542" spans="16:17" ht="0" hidden="1" customHeight="1" x14ac:dyDescent="0.25">
      <c r="P18542" s="167"/>
      <c r="Q18542" s="168"/>
    </row>
    <row r="18543" spans="16:17" ht="0" hidden="1" customHeight="1" x14ac:dyDescent="0.25">
      <c r="P18543" s="167"/>
      <c r="Q18543" s="168"/>
    </row>
    <row r="18544" spans="16:17" ht="0" hidden="1" customHeight="1" x14ac:dyDescent="0.25">
      <c r="P18544" s="167"/>
      <c r="Q18544" s="168"/>
    </row>
    <row r="18545" spans="16:17" ht="0" hidden="1" customHeight="1" x14ac:dyDescent="0.25">
      <c r="P18545" s="167"/>
      <c r="Q18545" s="168"/>
    </row>
    <row r="18546" spans="16:17" ht="0" hidden="1" customHeight="1" x14ac:dyDescent="0.25">
      <c r="P18546" s="167"/>
      <c r="Q18546" s="168"/>
    </row>
    <row r="18547" spans="16:17" ht="0" hidden="1" customHeight="1" x14ac:dyDescent="0.25">
      <c r="P18547" s="167"/>
      <c r="Q18547" s="168"/>
    </row>
    <row r="18548" spans="16:17" ht="0" hidden="1" customHeight="1" x14ac:dyDescent="0.25">
      <c r="P18548" s="167"/>
      <c r="Q18548" s="168"/>
    </row>
    <row r="18549" spans="16:17" ht="0" hidden="1" customHeight="1" x14ac:dyDescent="0.25">
      <c r="P18549" s="167"/>
      <c r="Q18549" s="168"/>
    </row>
    <row r="18550" spans="16:17" ht="0" hidden="1" customHeight="1" x14ac:dyDescent="0.25">
      <c r="P18550" s="167"/>
      <c r="Q18550" s="168"/>
    </row>
    <row r="18551" spans="16:17" ht="0" hidden="1" customHeight="1" x14ac:dyDescent="0.25">
      <c r="P18551" s="167"/>
      <c r="Q18551" s="168"/>
    </row>
    <row r="18552" spans="16:17" ht="0" hidden="1" customHeight="1" x14ac:dyDescent="0.25">
      <c r="P18552" s="167"/>
      <c r="Q18552" s="168"/>
    </row>
    <row r="18553" spans="16:17" ht="0" hidden="1" customHeight="1" x14ac:dyDescent="0.25">
      <c r="P18553" s="167"/>
      <c r="Q18553" s="168"/>
    </row>
    <row r="18554" spans="16:17" ht="0" hidden="1" customHeight="1" x14ac:dyDescent="0.25">
      <c r="P18554" s="167"/>
      <c r="Q18554" s="168"/>
    </row>
    <row r="18555" spans="16:17" ht="0" hidden="1" customHeight="1" x14ac:dyDescent="0.25">
      <c r="P18555" s="167"/>
      <c r="Q18555" s="168"/>
    </row>
    <row r="18556" spans="16:17" ht="0" hidden="1" customHeight="1" x14ac:dyDescent="0.25">
      <c r="P18556" s="167"/>
      <c r="Q18556" s="168"/>
    </row>
    <row r="18557" spans="16:17" ht="0" hidden="1" customHeight="1" x14ac:dyDescent="0.25">
      <c r="P18557" s="167"/>
      <c r="Q18557" s="168"/>
    </row>
    <row r="18558" spans="16:17" ht="0" hidden="1" customHeight="1" x14ac:dyDescent="0.25">
      <c r="P18558" s="167"/>
      <c r="Q18558" s="168"/>
    </row>
    <row r="18559" spans="16:17" ht="0" hidden="1" customHeight="1" x14ac:dyDescent="0.25">
      <c r="P18559" s="167"/>
      <c r="Q18559" s="168"/>
    </row>
    <row r="18560" spans="16:17" ht="0" hidden="1" customHeight="1" x14ac:dyDescent="0.25">
      <c r="P18560" s="167"/>
      <c r="Q18560" s="168"/>
    </row>
    <row r="18561" spans="16:17" ht="0" hidden="1" customHeight="1" x14ac:dyDescent="0.25">
      <c r="P18561" s="167"/>
      <c r="Q18561" s="168"/>
    </row>
    <row r="18562" spans="16:17" ht="0" hidden="1" customHeight="1" x14ac:dyDescent="0.25">
      <c r="P18562" s="167"/>
      <c r="Q18562" s="168"/>
    </row>
    <row r="18563" spans="16:17" ht="0" hidden="1" customHeight="1" x14ac:dyDescent="0.25">
      <c r="P18563" s="167"/>
      <c r="Q18563" s="168"/>
    </row>
    <row r="18564" spans="16:17" ht="0" hidden="1" customHeight="1" x14ac:dyDescent="0.25">
      <c r="P18564" s="167"/>
      <c r="Q18564" s="168"/>
    </row>
    <row r="18565" spans="16:17" ht="0" hidden="1" customHeight="1" x14ac:dyDescent="0.25">
      <c r="P18565" s="167"/>
      <c r="Q18565" s="168"/>
    </row>
    <row r="18566" spans="16:17" ht="0" hidden="1" customHeight="1" x14ac:dyDescent="0.25">
      <c r="P18566" s="167"/>
      <c r="Q18566" s="168"/>
    </row>
    <row r="18567" spans="16:17" ht="0" hidden="1" customHeight="1" x14ac:dyDescent="0.25">
      <c r="P18567" s="167"/>
      <c r="Q18567" s="168"/>
    </row>
    <row r="18568" spans="16:17" ht="0" hidden="1" customHeight="1" x14ac:dyDescent="0.25">
      <c r="P18568" s="167"/>
      <c r="Q18568" s="168"/>
    </row>
    <row r="18569" spans="16:17" ht="0" hidden="1" customHeight="1" x14ac:dyDescent="0.25">
      <c r="P18569" s="167"/>
      <c r="Q18569" s="168"/>
    </row>
    <row r="18570" spans="16:17" ht="0" hidden="1" customHeight="1" x14ac:dyDescent="0.25">
      <c r="P18570" s="167"/>
      <c r="Q18570" s="168"/>
    </row>
    <row r="18571" spans="16:17" ht="0" hidden="1" customHeight="1" x14ac:dyDescent="0.25">
      <c r="P18571" s="167"/>
      <c r="Q18571" s="168"/>
    </row>
    <row r="18572" spans="16:17" ht="0" hidden="1" customHeight="1" x14ac:dyDescent="0.25">
      <c r="P18572" s="167"/>
      <c r="Q18572" s="168"/>
    </row>
    <row r="18573" spans="16:17" ht="0" hidden="1" customHeight="1" x14ac:dyDescent="0.25">
      <c r="P18573" s="167"/>
      <c r="Q18573" s="168"/>
    </row>
    <row r="18574" spans="16:17" ht="0" hidden="1" customHeight="1" x14ac:dyDescent="0.25">
      <c r="P18574" s="167"/>
      <c r="Q18574" s="168"/>
    </row>
    <row r="18575" spans="16:17" ht="0" hidden="1" customHeight="1" x14ac:dyDescent="0.25">
      <c r="P18575" s="167"/>
      <c r="Q18575" s="168"/>
    </row>
    <row r="18576" spans="16:17" ht="0" hidden="1" customHeight="1" x14ac:dyDescent="0.25">
      <c r="P18576" s="167"/>
      <c r="Q18576" s="168"/>
    </row>
    <row r="18577" spans="16:17" ht="0" hidden="1" customHeight="1" x14ac:dyDescent="0.25">
      <c r="P18577" s="167"/>
      <c r="Q18577" s="168"/>
    </row>
    <row r="18578" spans="16:17" ht="0" hidden="1" customHeight="1" x14ac:dyDescent="0.25">
      <c r="P18578" s="167"/>
      <c r="Q18578" s="168"/>
    </row>
    <row r="18579" spans="16:17" ht="0" hidden="1" customHeight="1" x14ac:dyDescent="0.25">
      <c r="P18579" s="167"/>
      <c r="Q18579" s="168"/>
    </row>
    <row r="18580" spans="16:17" ht="0" hidden="1" customHeight="1" x14ac:dyDescent="0.25">
      <c r="P18580" s="167"/>
      <c r="Q18580" s="168"/>
    </row>
    <row r="18581" spans="16:17" ht="0" hidden="1" customHeight="1" x14ac:dyDescent="0.25">
      <c r="P18581" s="167"/>
      <c r="Q18581" s="168"/>
    </row>
    <row r="18582" spans="16:17" ht="0" hidden="1" customHeight="1" x14ac:dyDescent="0.25">
      <c r="P18582" s="167"/>
      <c r="Q18582" s="168"/>
    </row>
    <row r="18583" spans="16:17" ht="0" hidden="1" customHeight="1" x14ac:dyDescent="0.25">
      <c r="P18583" s="167"/>
      <c r="Q18583" s="168"/>
    </row>
    <row r="18584" spans="16:17" ht="0" hidden="1" customHeight="1" x14ac:dyDescent="0.25">
      <c r="P18584" s="167"/>
      <c r="Q18584" s="168"/>
    </row>
    <row r="18585" spans="16:17" ht="0" hidden="1" customHeight="1" x14ac:dyDescent="0.25">
      <c r="P18585" s="167"/>
      <c r="Q18585" s="168"/>
    </row>
    <row r="18586" spans="16:17" ht="0" hidden="1" customHeight="1" x14ac:dyDescent="0.25">
      <c r="P18586" s="167"/>
      <c r="Q18586" s="168"/>
    </row>
    <row r="18587" spans="16:17" ht="0" hidden="1" customHeight="1" x14ac:dyDescent="0.25">
      <c r="P18587" s="167"/>
      <c r="Q18587" s="168"/>
    </row>
    <row r="18588" spans="16:17" ht="0" hidden="1" customHeight="1" x14ac:dyDescent="0.25">
      <c r="P18588" s="167"/>
      <c r="Q18588" s="168"/>
    </row>
    <row r="18589" spans="16:17" ht="0" hidden="1" customHeight="1" x14ac:dyDescent="0.25">
      <c r="P18589" s="167"/>
      <c r="Q18589" s="168"/>
    </row>
    <row r="18590" spans="16:17" ht="0" hidden="1" customHeight="1" x14ac:dyDescent="0.25">
      <c r="P18590" s="167"/>
      <c r="Q18590" s="168"/>
    </row>
    <row r="18591" spans="16:17" ht="0" hidden="1" customHeight="1" x14ac:dyDescent="0.25">
      <c r="P18591" s="167"/>
      <c r="Q18591" s="168"/>
    </row>
    <row r="18592" spans="16:17" ht="0" hidden="1" customHeight="1" x14ac:dyDescent="0.25">
      <c r="P18592" s="167"/>
      <c r="Q18592" s="168"/>
    </row>
    <row r="18593" spans="16:17" ht="0" hidden="1" customHeight="1" x14ac:dyDescent="0.25">
      <c r="P18593" s="167"/>
      <c r="Q18593" s="168"/>
    </row>
    <row r="18594" spans="16:17" ht="0" hidden="1" customHeight="1" x14ac:dyDescent="0.25">
      <c r="P18594" s="167"/>
      <c r="Q18594" s="168"/>
    </row>
    <row r="18595" spans="16:17" ht="0" hidden="1" customHeight="1" x14ac:dyDescent="0.25">
      <c r="P18595" s="167"/>
      <c r="Q18595" s="168"/>
    </row>
    <row r="18596" spans="16:17" ht="0" hidden="1" customHeight="1" x14ac:dyDescent="0.25">
      <c r="P18596" s="167"/>
      <c r="Q18596" s="168"/>
    </row>
    <row r="18597" spans="16:17" ht="0" hidden="1" customHeight="1" x14ac:dyDescent="0.25">
      <c r="P18597" s="167"/>
      <c r="Q18597" s="168"/>
    </row>
    <row r="18598" spans="16:17" ht="0" hidden="1" customHeight="1" x14ac:dyDescent="0.25">
      <c r="P18598" s="167"/>
      <c r="Q18598" s="168"/>
    </row>
    <row r="18599" spans="16:17" ht="0" hidden="1" customHeight="1" x14ac:dyDescent="0.25">
      <c r="P18599" s="167"/>
      <c r="Q18599" s="168"/>
    </row>
    <row r="18600" spans="16:17" ht="0" hidden="1" customHeight="1" x14ac:dyDescent="0.25">
      <c r="P18600" s="167"/>
      <c r="Q18600" s="168"/>
    </row>
    <row r="18601" spans="16:17" ht="0" hidden="1" customHeight="1" x14ac:dyDescent="0.25">
      <c r="P18601" s="167"/>
      <c r="Q18601" s="168"/>
    </row>
    <row r="18602" spans="16:17" ht="0" hidden="1" customHeight="1" x14ac:dyDescent="0.25">
      <c r="P18602" s="167"/>
      <c r="Q18602" s="168"/>
    </row>
    <row r="18603" spans="16:17" ht="0" hidden="1" customHeight="1" x14ac:dyDescent="0.25">
      <c r="P18603" s="167"/>
      <c r="Q18603" s="168"/>
    </row>
    <row r="18604" spans="16:17" ht="0" hidden="1" customHeight="1" x14ac:dyDescent="0.25">
      <c r="P18604" s="167"/>
      <c r="Q18604" s="168"/>
    </row>
    <row r="18605" spans="16:17" ht="0" hidden="1" customHeight="1" x14ac:dyDescent="0.25">
      <c r="P18605" s="167"/>
      <c r="Q18605" s="168"/>
    </row>
    <row r="18606" spans="16:17" ht="0" hidden="1" customHeight="1" x14ac:dyDescent="0.25">
      <c r="P18606" s="167"/>
      <c r="Q18606" s="168"/>
    </row>
    <row r="18607" spans="16:17" ht="0" hidden="1" customHeight="1" x14ac:dyDescent="0.25">
      <c r="P18607" s="167"/>
      <c r="Q18607" s="168"/>
    </row>
    <row r="18608" spans="16:17" ht="0" hidden="1" customHeight="1" x14ac:dyDescent="0.25">
      <c r="P18608" s="167"/>
      <c r="Q18608" s="168"/>
    </row>
    <row r="18609" spans="16:17" ht="0" hidden="1" customHeight="1" x14ac:dyDescent="0.25">
      <c r="P18609" s="167"/>
      <c r="Q18609" s="168"/>
    </row>
    <row r="18610" spans="16:17" ht="0" hidden="1" customHeight="1" x14ac:dyDescent="0.25">
      <c r="P18610" s="167"/>
      <c r="Q18610" s="168"/>
    </row>
    <row r="18611" spans="16:17" ht="0" hidden="1" customHeight="1" x14ac:dyDescent="0.25">
      <c r="P18611" s="167"/>
      <c r="Q18611" s="168"/>
    </row>
    <row r="18612" spans="16:17" ht="0" hidden="1" customHeight="1" x14ac:dyDescent="0.25">
      <c r="P18612" s="167"/>
      <c r="Q18612" s="168"/>
    </row>
    <row r="18613" spans="16:17" ht="0" hidden="1" customHeight="1" x14ac:dyDescent="0.25">
      <c r="P18613" s="167"/>
      <c r="Q18613" s="168"/>
    </row>
    <row r="18614" spans="16:17" ht="0" hidden="1" customHeight="1" x14ac:dyDescent="0.25">
      <c r="P18614" s="167"/>
      <c r="Q18614" s="168"/>
    </row>
    <row r="18615" spans="16:17" ht="0" hidden="1" customHeight="1" x14ac:dyDescent="0.25">
      <c r="P18615" s="167"/>
      <c r="Q18615" s="168"/>
    </row>
    <row r="18616" spans="16:17" ht="0" hidden="1" customHeight="1" x14ac:dyDescent="0.25">
      <c r="P18616" s="167"/>
      <c r="Q18616" s="168"/>
    </row>
    <row r="18617" spans="16:17" ht="0" hidden="1" customHeight="1" x14ac:dyDescent="0.25">
      <c r="P18617" s="167"/>
      <c r="Q18617" s="168"/>
    </row>
    <row r="18618" spans="16:17" ht="0" hidden="1" customHeight="1" x14ac:dyDescent="0.25">
      <c r="P18618" s="167"/>
      <c r="Q18618" s="168"/>
    </row>
    <row r="18619" spans="16:17" ht="0" hidden="1" customHeight="1" x14ac:dyDescent="0.25">
      <c r="P18619" s="167"/>
      <c r="Q18619" s="168"/>
    </row>
    <row r="18620" spans="16:17" ht="0" hidden="1" customHeight="1" x14ac:dyDescent="0.25">
      <c r="P18620" s="167"/>
      <c r="Q18620" s="168"/>
    </row>
    <row r="18621" spans="16:17" ht="0" hidden="1" customHeight="1" x14ac:dyDescent="0.25">
      <c r="P18621" s="167"/>
      <c r="Q18621" s="168"/>
    </row>
    <row r="18622" spans="16:17" ht="0" hidden="1" customHeight="1" x14ac:dyDescent="0.25">
      <c r="P18622" s="167"/>
      <c r="Q18622" s="168"/>
    </row>
    <row r="18623" spans="16:17" ht="0" hidden="1" customHeight="1" x14ac:dyDescent="0.25">
      <c r="P18623" s="167"/>
      <c r="Q18623" s="168"/>
    </row>
    <row r="18624" spans="16:17" ht="0" hidden="1" customHeight="1" x14ac:dyDescent="0.25">
      <c r="P18624" s="167"/>
      <c r="Q18624" s="168"/>
    </row>
    <row r="18625" spans="16:17" ht="0" hidden="1" customHeight="1" x14ac:dyDescent="0.25">
      <c r="P18625" s="167"/>
      <c r="Q18625" s="168"/>
    </row>
    <row r="18626" spans="16:17" ht="0" hidden="1" customHeight="1" x14ac:dyDescent="0.25">
      <c r="P18626" s="167"/>
      <c r="Q18626" s="168"/>
    </row>
    <row r="18627" spans="16:17" ht="0" hidden="1" customHeight="1" x14ac:dyDescent="0.25">
      <c r="P18627" s="167"/>
      <c r="Q18627" s="168"/>
    </row>
    <row r="18628" spans="16:17" ht="0" hidden="1" customHeight="1" x14ac:dyDescent="0.25">
      <c r="P18628" s="167"/>
      <c r="Q18628" s="168"/>
    </row>
    <row r="18629" spans="16:17" ht="0" hidden="1" customHeight="1" x14ac:dyDescent="0.25">
      <c r="P18629" s="167"/>
      <c r="Q18629" s="168"/>
    </row>
    <row r="18630" spans="16:17" ht="0" hidden="1" customHeight="1" x14ac:dyDescent="0.25">
      <c r="P18630" s="167"/>
      <c r="Q18630" s="168"/>
    </row>
    <row r="18631" spans="16:17" ht="0" hidden="1" customHeight="1" x14ac:dyDescent="0.25">
      <c r="P18631" s="167"/>
      <c r="Q18631" s="168"/>
    </row>
    <row r="18632" spans="16:17" ht="0" hidden="1" customHeight="1" x14ac:dyDescent="0.25">
      <c r="P18632" s="167"/>
      <c r="Q18632" s="168"/>
    </row>
    <row r="18633" spans="16:17" ht="0" hidden="1" customHeight="1" x14ac:dyDescent="0.25">
      <c r="P18633" s="167"/>
      <c r="Q18633" s="168"/>
    </row>
    <row r="18634" spans="16:17" ht="0" hidden="1" customHeight="1" x14ac:dyDescent="0.25">
      <c r="P18634" s="167"/>
      <c r="Q18634" s="168"/>
    </row>
    <row r="18635" spans="16:17" ht="0" hidden="1" customHeight="1" x14ac:dyDescent="0.25">
      <c r="P18635" s="167"/>
      <c r="Q18635" s="168"/>
    </row>
    <row r="18636" spans="16:17" ht="0" hidden="1" customHeight="1" x14ac:dyDescent="0.25">
      <c r="P18636" s="167"/>
      <c r="Q18636" s="168"/>
    </row>
    <row r="18637" spans="16:17" ht="0" hidden="1" customHeight="1" x14ac:dyDescent="0.25">
      <c r="P18637" s="167"/>
      <c r="Q18637" s="168"/>
    </row>
    <row r="18638" spans="16:17" ht="0" hidden="1" customHeight="1" x14ac:dyDescent="0.25">
      <c r="P18638" s="167"/>
      <c r="Q18638" s="168"/>
    </row>
    <row r="18639" spans="16:17" ht="0" hidden="1" customHeight="1" x14ac:dyDescent="0.25">
      <c r="P18639" s="167"/>
      <c r="Q18639" s="168"/>
    </row>
    <row r="18640" spans="16:17" ht="0" hidden="1" customHeight="1" x14ac:dyDescent="0.25">
      <c r="P18640" s="167"/>
      <c r="Q18640" s="168"/>
    </row>
    <row r="18641" spans="16:17" ht="0" hidden="1" customHeight="1" x14ac:dyDescent="0.25">
      <c r="P18641" s="167"/>
      <c r="Q18641" s="168"/>
    </row>
    <row r="18642" spans="16:17" ht="0" hidden="1" customHeight="1" x14ac:dyDescent="0.25">
      <c r="P18642" s="167"/>
      <c r="Q18642" s="168"/>
    </row>
    <row r="18643" spans="16:17" ht="0" hidden="1" customHeight="1" x14ac:dyDescent="0.25">
      <c r="P18643" s="167"/>
      <c r="Q18643" s="168"/>
    </row>
    <row r="18644" spans="16:17" ht="0" hidden="1" customHeight="1" x14ac:dyDescent="0.25">
      <c r="P18644" s="167"/>
      <c r="Q18644" s="168"/>
    </row>
    <row r="18645" spans="16:17" ht="0" hidden="1" customHeight="1" x14ac:dyDescent="0.25">
      <c r="P18645" s="167"/>
      <c r="Q18645" s="168"/>
    </row>
    <row r="18646" spans="16:17" ht="0" hidden="1" customHeight="1" x14ac:dyDescent="0.25">
      <c r="P18646" s="167"/>
      <c r="Q18646" s="168"/>
    </row>
    <row r="18647" spans="16:17" ht="0" hidden="1" customHeight="1" x14ac:dyDescent="0.25">
      <c r="P18647" s="167"/>
      <c r="Q18647" s="168"/>
    </row>
    <row r="18648" spans="16:17" ht="0" hidden="1" customHeight="1" x14ac:dyDescent="0.25">
      <c r="P18648" s="167"/>
      <c r="Q18648" s="168"/>
    </row>
    <row r="18649" spans="16:17" ht="0" hidden="1" customHeight="1" x14ac:dyDescent="0.25">
      <c r="P18649" s="167"/>
      <c r="Q18649" s="168"/>
    </row>
    <row r="18650" spans="16:17" ht="0" hidden="1" customHeight="1" x14ac:dyDescent="0.25">
      <c r="P18650" s="167"/>
      <c r="Q18650" s="168"/>
    </row>
    <row r="18651" spans="16:17" ht="0" hidden="1" customHeight="1" x14ac:dyDescent="0.25">
      <c r="P18651" s="167"/>
      <c r="Q18651" s="168"/>
    </row>
    <row r="18652" spans="16:17" ht="0" hidden="1" customHeight="1" x14ac:dyDescent="0.25">
      <c r="P18652" s="167"/>
      <c r="Q18652" s="168"/>
    </row>
    <row r="18653" spans="16:17" ht="0" hidden="1" customHeight="1" x14ac:dyDescent="0.25">
      <c r="P18653" s="167"/>
      <c r="Q18653" s="168"/>
    </row>
    <row r="18654" spans="16:17" ht="0" hidden="1" customHeight="1" x14ac:dyDescent="0.25">
      <c r="P18654" s="167"/>
      <c r="Q18654" s="168"/>
    </row>
    <row r="18655" spans="16:17" ht="0" hidden="1" customHeight="1" x14ac:dyDescent="0.25">
      <c r="P18655" s="167"/>
      <c r="Q18655" s="168"/>
    </row>
    <row r="18656" spans="16:17" ht="0" hidden="1" customHeight="1" x14ac:dyDescent="0.25">
      <c r="P18656" s="167"/>
      <c r="Q18656" s="168"/>
    </row>
    <row r="18657" spans="16:17" ht="0" hidden="1" customHeight="1" x14ac:dyDescent="0.25">
      <c r="P18657" s="167"/>
      <c r="Q18657" s="168"/>
    </row>
    <row r="18658" spans="16:17" ht="0" hidden="1" customHeight="1" x14ac:dyDescent="0.25">
      <c r="P18658" s="167"/>
      <c r="Q18658" s="168"/>
    </row>
    <row r="18659" spans="16:17" ht="0" hidden="1" customHeight="1" x14ac:dyDescent="0.25">
      <c r="P18659" s="167"/>
      <c r="Q18659" s="168"/>
    </row>
    <row r="18660" spans="16:17" ht="0" hidden="1" customHeight="1" x14ac:dyDescent="0.25">
      <c r="P18660" s="167"/>
      <c r="Q18660" s="168"/>
    </row>
    <row r="18661" spans="16:17" ht="0" hidden="1" customHeight="1" x14ac:dyDescent="0.25">
      <c r="P18661" s="167"/>
      <c r="Q18661" s="168"/>
    </row>
    <row r="18662" spans="16:17" ht="0" hidden="1" customHeight="1" x14ac:dyDescent="0.25">
      <c r="P18662" s="167"/>
      <c r="Q18662" s="168"/>
    </row>
    <row r="18663" spans="16:17" ht="0" hidden="1" customHeight="1" x14ac:dyDescent="0.25">
      <c r="P18663" s="167"/>
      <c r="Q18663" s="168"/>
    </row>
    <row r="18664" spans="16:17" ht="0" hidden="1" customHeight="1" x14ac:dyDescent="0.25">
      <c r="P18664" s="167"/>
      <c r="Q18664" s="168"/>
    </row>
    <row r="18665" spans="16:17" ht="0" hidden="1" customHeight="1" x14ac:dyDescent="0.25">
      <c r="P18665" s="167"/>
      <c r="Q18665" s="168"/>
    </row>
    <row r="18666" spans="16:17" ht="0" hidden="1" customHeight="1" x14ac:dyDescent="0.25">
      <c r="P18666" s="167"/>
      <c r="Q18666" s="168"/>
    </row>
    <row r="18667" spans="16:17" ht="0" hidden="1" customHeight="1" x14ac:dyDescent="0.25">
      <c r="P18667" s="167"/>
      <c r="Q18667" s="168"/>
    </row>
    <row r="18668" spans="16:17" ht="0" hidden="1" customHeight="1" x14ac:dyDescent="0.25">
      <c r="P18668" s="167"/>
      <c r="Q18668" s="168"/>
    </row>
    <row r="18669" spans="16:17" ht="0" hidden="1" customHeight="1" x14ac:dyDescent="0.25">
      <c r="P18669" s="167"/>
      <c r="Q18669" s="168"/>
    </row>
    <row r="18670" spans="16:17" ht="0" hidden="1" customHeight="1" x14ac:dyDescent="0.25">
      <c r="P18670" s="167"/>
      <c r="Q18670" s="168"/>
    </row>
    <row r="18671" spans="16:17" ht="0" hidden="1" customHeight="1" x14ac:dyDescent="0.25">
      <c r="P18671" s="167"/>
      <c r="Q18671" s="168"/>
    </row>
    <row r="18672" spans="16:17" ht="0" hidden="1" customHeight="1" x14ac:dyDescent="0.25">
      <c r="P18672" s="167"/>
      <c r="Q18672" s="168"/>
    </row>
    <row r="18673" spans="16:17" ht="0" hidden="1" customHeight="1" x14ac:dyDescent="0.25">
      <c r="P18673" s="167"/>
      <c r="Q18673" s="168"/>
    </row>
    <row r="18674" spans="16:17" ht="0" hidden="1" customHeight="1" x14ac:dyDescent="0.25">
      <c r="P18674" s="167"/>
      <c r="Q18674" s="168"/>
    </row>
    <row r="18675" spans="16:17" ht="0" hidden="1" customHeight="1" x14ac:dyDescent="0.25">
      <c r="P18675" s="167"/>
      <c r="Q18675" s="168"/>
    </row>
    <row r="18676" spans="16:17" ht="0" hidden="1" customHeight="1" x14ac:dyDescent="0.25">
      <c r="P18676" s="167"/>
      <c r="Q18676" s="168"/>
    </row>
    <row r="18677" spans="16:17" ht="0" hidden="1" customHeight="1" x14ac:dyDescent="0.25">
      <c r="P18677" s="167"/>
      <c r="Q18677" s="168"/>
    </row>
    <row r="18678" spans="16:17" ht="0" hidden="1" customHeight="1" x14ac:dyDescent="0.25">
      <c r="P18678" s="167"/>
      <c r="Q18678" s="168"/>
    </row>
    <row r="18679" spans="16:17" ht="0" hidden="1" customHeight="1" x14ac:dyDescent="0.25">
      <c r="P18679" s="167"/>
      <c r="Q18679" s="168"/>
    </row>
    <row r="18680" spans="16:17" ht="0" hidden="1" customHeight="1" x14ac:dyDescent="0.25">
      <c r="P18680" s="167"/>
      <c r="Q18680" s="168"/>
    </row>
    <row r="18681" spans="16:17" ht="0" hidden="1" customHeight="1" x14ac:dyDescent="0.25">
      <c r="P18681" s="167"/>
      <c r="Q18681" s="168"/>
    </row>
    <row r="18682" spans="16:17" ht="0" hidden="1" customHeight="1" x14ac:dyDescent="0.25">
      <c r="P18682" s="167"/>
      <c r="Q18682" s="168"/>
    </row>
    <row r="18683" spans="16:17" ht="0" hidden="1" customHeight="1" x14ac:dyDescent="0.25">
      <c r="P18683" s="167"/>
      <c r="Q18683" s="168"/>
    </row>
    <row r="18684" spans="16:17" ht="0" hidden="1" customHeight="1" x14ac:dyDescent="0.25">
      <c r="P18684" s="167"/>
      <c r="Q18684" s="168"/>
    </row>
    <row r="18685" spans="16:17" ht="0" hidden="1" customHeight="1" x14ac:dyDescent="0.25">
      <c r="P18685" s="167"/>
      <c r="Q18685" s="168"/>
    </row>
    <row r="18686" spans="16:17" ht="0" hidden="1" customHeight="1" x14ac:dyDescent="0.25">
      <c r="P18686" s="167"/>
      <c r="Q18686" s="168"/>
    </row>
    <row r="18687" spans="16:17" ht="0" hidden="1" customHeight="1" x14ac:dyDescent="0.25">
      <c r="P18687" s="167"/>
      <c r="Q18687" s="168"/>
    </row>
    <row r="18688" spans="16:17" ht="0" hidden="1" customHeight="1" x14ac:dyDescent="0.25">
      <c r="P18688" s="167"/>
      <c r="Q18688" s="168"/>
    </row>
    <row r="18689" spans="16:17" ht="0" hidden="1" customHeight="1" x14ac:dyDescent="0.25">
      <c r="P18689" s="167"/>
      <c r="Q18689" s="168"/>
    </row>
    <row r="18690" spans="16:17" ht="0" hidden="1" customHeight="1" x14ac:dyDescent="0.25">
      <c r="P18690" s="167"/>
      <c r="Q18690" s="168"/>
    </row>
    <row r="18691" spans="16:17" ht="0" hidden="1" customHeight="1" x14ac:dyDescent="0.25">
      <c r="P18691" s="167"/>
      <c r="Q18691" s="168"/>
    </row>
    <row r="18692" spans="16:17" ht="0" hidden="1" customHeight="1" x14ac:dyDescent="0.25">
      <c r="P18692" s="167"/>
      <c r="Q18692" s="168"/>
    </row>
    <row r="18693" spans="16:17" ht="0" hidden="1" customHeight="1" x14ac:dyDescent="0.25">
      <c r="P18693" s="167"/>
      <c r="Q18693" s="168"/>
    </row>
    <row r="18694" spans="16:17" ht="0" hidden="1" customHeight="1" x14ac:dyDescent="0.25">
      <c r="P18694" s="167"/>
      <c r="Q18694" s="168"/>
    </row>
    <row r="18695" spans="16:17" ht="0" hidden="1" customHeight="1" x14ac:dyDescent="0.25">
      <c r="P18695" s="167"/>
      <c r="Q18695" s="168"/>
    </row>
    <row r="18696" spans="16:17" ht="0" hidden="1" customHeight="1" x14ac:dyDescent="0.25">
      <c r="P18696" s="167"/>
      <c r="Q18696" s="168"/>
    </row>
    <row r="18697" spans="16:17" ht="0" hidden="1" customHeight="1" x14ac:dyDescent="0.25">
      <c r="P18697" s="167"/>
      <c r="Q18697" s="168"/>
    </row>
    <row r="18698" spans="16:17" ht="0" hidden="1" customHeight="1" x14ac:dyDescent="0.25">
      <c r="P18698" s="167"/>
      <c r="Q18698" s="168"/>
    </row>
    <row r="18699" spans="16:17" ht="0" hidden="1" customHeight="1" x14ac:dyDescent="0.25">
      <c r="P18699" s="167"/>
      <c r="Q18699" s="168"/>
    </row>
    <row r="18700" spans="16:17" ht="0" hidden="1" customHeight="1" x14ac:dyDescent="0.25">
      <c r="P18700" s="167"/>
      <c r="Q18700" s="168"/>
    </row>
    <row r="18701" spans="16:17" ht="0" hidden="1" customHeight="1" x14ac:dyDescent="0.25">
      <c r="P18701" s="167"/>
      <c r="Q18701" s="168"/>
    </row>
    <row r="18702" spans="16:17" ht="0" hidden="1" customHeight="1" x14ac:dyDescent="0.25">
      <c r="P18702" s="167"/>
      <c r="Q18702" s="168"/>
    </row>
    <row r="18703" spans="16:17" ht="0" hidden="1" customHeight="1" x14ac:dyDescent="0.25">
      <c r="P18703" s="167"/>
      <c r="Q18703" s="168"/>
    </row>
    <row r="18704" spans="16:17" ht="0" hidden="1" customHeight="1" x14ac:dyDescent="0.25">
      <c r="P18704" s="167"/>
      <c r="Q18704" s="168"/>
    </row>
    <row r="18705" spans="16:17" ht="0" hidden="1" customHeight="1" x14ac:dyDescent="0.25">
      <c r="P18705" s="167"/>
      <c r="Q18705" s="168"/>
    </row>
    <row r="18706" spans="16:17" ht="0" hidden="1" customHeight="1" x14ac:dyDescent="0.25">
      <c r="P18706" s="167"/>
      <c r="Q18706" s="168"/>
    </row>
    <row r="18707" spans="16:17" ht="0" hidden="1" customHeight="1" x14ac:dyDescent="0.25">
      <c r="P18707" s="167"/>
      <c r="Q18707" s="168"/>
    </row>
    <row r="18708" spans="16:17" ht="0" hidden="1" customHeight="1" x14ac:dyDescent="0.25">
      <c r="P18708" s="167"/>
      <c r="Q18708" s="168"/>
    </row>
    <row r="18709" spans="16:17" ht="0" hidden="1" customHeight="1" x14ac:dyDescent="0.25">
      <c r="P18709" s="167"/>
      <c r="Q18709" s="168"/>
    </row>
    <row r="18710" spans="16:17" ht="0" hidden="1" customHeight="1" x14ac:dyDescent="0.25">
      <c r="P18710" s="167"/>
      <c r="Q18710" s="168"/>
    </row>
    <row r="18711" spans="16:17" ht="0" hidden="1" customHeight="1" x14ac:dyDescent="0.25">
      <c r="P18711" s="167"/>
      <c r="Q18711" s="168"/>
    </row>
    <row r="18712" spans="16:17" ht="0" hidden="1" customHeight="1" x14ac:dyDescent="0.25">
      <c r="P18712" s="167"/>
      <c r="Q18712" s="168"/>
    </row>
    <row r="18713" spans="16:17" ht="0" hidden="1" customHeight="1" x14ac:dyDescent="0.25">
      <c r="P18713" s="167"/>
      <c r="Q18713" s="168"/>
    </row>
    <row r="18714" spans="16:17" ht="0" hidden="1" customHeight="1" x14ac:dyDescent="0.25">
      <c r="P18714" s="167"/>
      <c r="Q18714" s="168"/>
    </row>
    <row r="18715" spans="16:17" ht="0" hidden="1" customHeight="1" x14ac:dyDescent="0.25">
      <c r="P18715" s="167"/>
      <c r="Q18715" s="168"/>
    </row>
    <row r="18716" spans="16:17" ht="0" hidden="1" customHeight="1" x14ac:dyDescent="0.25">
      <c r="P18716" s="167"/>
      <c r="Q18716" s="168"/>
    </row>
    <row r="18717" spans="16:17" ht="0" hidden="1" customHeight="1" x14ac:dyDescent="0.25">
      <c r="P18717" s="167"/>
      <c r="Q18717" s="168"/>
    </row>
    <row r="18718" spans="16:17" ht="0" hidden="1" customHeight="1" x14ac:dyDescent="0.25">
      <c r="P18718" s="167"/>
      <c r="Q18718" s="168"/>
    </row>
    <row r="18719" spans="16:17" ht="0" hidden="1" customHeight="1" x14ac:dyDescent="0.25">
      <c r="P18719" s="167"/>
      <c r="Q18719" s="168"/>
    </row>
    <row r="18720" spans="16:17" ht="0" hidden="1" customHeight="1" x14ac:dyDescent="0.25">
      <c r="P18720" s="167"/>
      <c r="Q18720" s="168"/>
    </row>
    <row r="18721" spans="16:17" ht="0" hidden="1" customHeight="1" x14ac:dyDescent="0.25">
      <c r="P18721" s="167"/>
      <c r="Q18721" s="168"/>
    </row>
    <row r="18722" spans="16:17" ht="0" hidden="1" customHeight="1" x14ac:dyDescent="0.25">
      <c r="P18722" s="167"/>
      <c r="Q18722" s="168"/>
    </row>
    <row r="18723" spans="16:17" ht="0" hidden="1" customHeight="1" x14ac:dyDescent="0.25">
      <c r="P18723" s="167"/>
      <c r="Q18723" s="168"/>
    </row>
    <row r="18724" spans="16:17" ht="0" hidden="1" customHeight="1" x14ac:dyDescent="0.25">
      <c r="P18724" s="167"/>
      <c r="Q18724" s="168"/>
    </row>
    <row r="18725" spans="16:17" ht="0" hidden="1" customHeight="1" x14ac:dyDescent="0.25">
      <c r="P18725" s="167"/>
      <c r="Q18725" s="168"/>
    </row>
    <row r="18726" spans="16:17" ht="0" hidden="1" customHeight="1" x14ac:dyDescent="0.25">
      <c r="P18726" s="167"/>
      <c r="Q18726" s="168"/>
    </row>
    <row r="18727" spans="16:17" ht="0" hidden="1" customHeight="1" x14ac:dyDescent="0.25">
      <c r="P18727" s="167"/>
      <c r="Q18727" s="168"/>
    </row>
    <row r="18728" spans="16:17" ht="0" hidden="1" customHeight="1" x14ac:dyDescent="0.25">
      <c r="P18728" s="167"/>
      <c r="Q18728" s="168"/>
    </row>
    <row r="18729" spans="16:17" ht="0" hidden="1" customHeight="1" x14ac:dyDescent="0.25">
      <c r="P18729" s="167"/>
      <c r="Q18729" s="168"/>
    </row>
    <row r="18730" spans="16:17" ht="0" hidden="1" customHeight="1" x14ac:dyDescent="0.25">
      <c r="P18730" s="167"/>
      <c r="Q18730" s="168"/>
    </row>
    <row r="18731" spans="16:17" ht="0" hidden="1" customHeight="1" x14ac:dyDescent="0.25">
      <c r="P18731" s="167"/>
      <c r="Q18731" s="168"/>
    </row>
    <row r="18732" spans="16:17" ht="0" hidden="1" customHeight="1" x14ac:dyDescent="0.25">
      <c r="P18732" s="167"/>
      <c r="Q18732" s="168"/>
    </row>
    <row r="18733" spans="16:17" ht="0" hidden="1" customHeight="1" x14ac:dyDescent="0.25">
      <c r="P18733" s="167"/>
      <c r="Q18733" s="168"/>
    </row>
    <row r="18734" spans="16:17" ht="0" hidden="1" customHeight="1" x14ac:dyDescent="0.25">
      <c r="P18734" s="167"/>
      <c r="Q18734" s="168"/>
    </row>
    <row r="18735" spans="16:17" ht="0" hidden="1" customHeight="1" x14ac:dyDescent="0.25">
      <c r="P18735" s="167"/>
      <c r="Q18735" s="168"/>
    </row>
    <row r="18736" spans="16:17" ht="0" hidden="1" customHeight="1" x14ac:dyDescent="0.25">
      <c r="P18736" s="167"/>
      <c r="Q18736" s="168"/>
    </row>
    <row r="18737" spans="16:17" ht="0" hidden="1" customHeight="1" x14ac:dyDescent="0.25">
      <c r="P18737" s="167"/>
      <c r="Q18737" s="168"/>
    </row>
    <row r="18738" spans="16:17" ht="0" hidden="1" customHeight="1" x14ac:dyDescent="0.25">
      <c r="P18738" s="167"/>
      <c r="Q18738" s="168"/>
    </row>
    <row r="18739" spans="16:17" ht="0" hidden="1" customHeight="1" x14ac:dyDescent="0.25">
      <c r="P18739" s="167"/>
      <c r="Q18739" s="168"/>
    </row>
    <row r="18740" spans="16:17" ht="0" hidden="1" customHeight="1" x14ac:dyDescent="0.25">
      <c r="P18740" s="167"/>
      <c r="Q18740" s="168"/>
    </row>
    <row r="18741" spans="16:17" ht="0" hidden="1" customHeight="1" x14ac:dyDescent="0.25">
      <c r="P18741" s="167"/>
      <c r="Q18741" s="168"/>
    </row>
    <row r="18742" spans="16:17" ht="0" hidden="1" customHeight="1" x14ac:dyDescent="0.25">
      <c r="P18742" s="167"/>
      <c r="Q18742" s="168"/>
    </row>
    <row r="18743" spans="16:17" ht="0" hidden="1" customHeight="1" x14ac:dyDescent="0.25">
      <c r="P18743" s="167"/>
      <c r="Q18743" s="168"/>
    </row>
    <row r="18744" spans="16:17" ht="0" hidden="1" customHeight="1" x14ac:dyDescent="0.25">
      <c r="P18744" s="167"/>
      <c r="Q18744" s="168"/>
    </row>
    <row r="18745" spans="16:17" ht="0" hidden="1" customHeight="1" x14ac:dyDescent="0.25">
      <c r="P18745" s="167"/>
      <c r="Q18745" s="168"/>
    </row>
    <row r="18746" spans="16:17" ht="0" hidden="1" customHeight="1" x14ac:dyDescent="0.25">
      <c r="P18746" s="167"/>
      <c r="Q18746" s="168"/>
    </row>
    <row r="18747" spans="16:17" ht="0" hidden="1" customHeight="1" x14ac:dyDescent="0.25">
      <c r="P18747" s="167"/>
      <c r="Q18747" s="168"/>
    </row>
    <row r="18748" spans="16:17" ht="0" hidden="1" customHeight="1" x14ac:dyDescent="0.25">
      <c r="P18748" s="167"/>
      <c r="Q18748" s="168"/>
    </row>
    <row r="18749" spans="16:17" ht="0" hidden="1" customHeight="1" x14ac:dyDescent="0.25">
      <c r="P18749" s="167"/>
      <c r="Q18749" s="168"/>
    </row>
    <row r="18750" spans="16:17" ht="0" hidden="1" customHeight="1" x14ac:dyDescent="0.25">
      <c r="P18750" s="167"/>
      <c r="Q18750" s="168"/>
    </row>
    <row r="18751" spans="16:17" ht="0" hidden="1" customHeight="1" x14ac:dyDescent="0.25">
      <c r="P18751" s="167"/>
      <c r="Q18751" s="168"/>
    </row>
    <row r="18752" spans="16:17" ht="0" hidden="1" customHeight="1" x14ac:dyDescent="0.25">
      <c r="P18752" s="167"/>
      <c r="Q18752" s="168"/>
    </row>
    <row r="18753" spans="16:17" ht="0" hidden="1" customHeight="1" x14ac:dyDescent="0.25">
      <c r="P18753" s="167"/>
      <c r="Q18753" s="168"/>
    </row>
    <row r="18754" spans="16:17" ht="0" hidden="1" customHeight="1" x14ac:dyDescent="0.25">
      <c r="P18754" s="167"/>
      <c r="Q18754" s="168"/>
    </row>
    <row r="18755" spans="16:17" ht="0" hidden="1" customHeight="1" x14ac:dyDescent="0.25">
      <c r="P18755" s="167"/>
      <c r="Q18755" s="168"/>
    </row>
    <row r="18756" spans="16:17" ht="0" hidden="1" customHeight="1" x14ac:dyDescent="0.25">
      <c r="P18756" s="167"/>
      <c r="Q18756" s="168"/>
    </row>
    <row r="18757" spans="16:17" ht="0" hidden="1" customHeight="1" x14ac:dyDescent="0.25">
      <c r="P18757" s="167"/>
      <c r="Q18757" s="168"/>
    </row>
    <row r="18758" spans="16:17" ht="0" hidden="1" customHeight="1" x14ac:dyDescent="0.25">
      <c r="P18758" s="167"/>
      <c r="Q18758" s="168"/>
    </row>
    <row r="18759" spans="16:17" ht="0" hidden="1" customHeight="1" x14ac:dyDescent="0.25">
      <c r="P18759" s="167"/>
      <c r="Q18759" s="168"/>
    </row>
    <row r="18760" spans="16:17" ht="0" hidden="1" customHeight="1" x14ac:dyDescent="0.25">
      <c r="P18760" s="167"/>
      <c r="Q18760" s="168"/>
    </row>
    <row r="18761" spans="16:17" ht="0" hidden="1" customHeight="1" x14ac:dyDescent="0.25">
      <c r="P18761" s="167"/>
      <c r="Q18761" s="168"/>
    </row>
    <row r="18762" spans="16:17" ht="0" hidden="1" customHeight="1" x14ac:dyDescent="0.25">
      <c r="P18762" s="167"/>
      <c r="Q18762" s="168"/>
    </row>
    <row r="18763" spans="16:17" ht="0" hidden="1" customHeight="1" x14ac:dyDescent="0.25">
      <c r="P18763" s="167"/>
      <c r="Q18763" s="168"/>
    </row>
    <row r="18764" spans="16:17" ht="0" hidden="1" customHeight="1" x14ac:dyDescent="0.25">
      <c r="P18764" s="167"/>
      <c r="Q18764" s="168"/>
    </row>
    <row r="18765" spans="16:17" ht="0" hidden="1" customHeight="1" x14ac:dyDescent="0.25">
      <c r="P18765" s="167"/>
      <c r="Q18765" s="168"/>
    </row>
    <row r="18766" spans="16:17" ht="0" hidden="1" customHeight="1" x14ac:dyDescent="0.25">
      <c r="P18766" s="167"/>
      <c r="Q18766" s="168"/>
    </row>
    <row r="18767" spans="16:17" ht="0" hidden="1" customHeight="1" x14ac:dyDescent="0.25">
      <c r="P18767" s="167"/>
      <c r="Q18767" s="168"/>
    </row>
    <row r="18768" spans="16:17" ht="0" hidden="1" customHeight="1" x14ac:dyDescent="0.25">
      <c r="P18768" s="167"/>
      <c r="Q18768" s="168"/>
    </row>
    <row r="18769" spans="16:17" ht="0" hidden="1" customHeight="1" x14ac:dyDescent="0.25">
      <c r="P18769" s="167"/>
      <c r="Q18769" s="168"/>
    </row>
    <row r="18770" spans="16:17" ht="0" hidden="1" customHeight="1" x14ac:dyDescent="0.25">
      <c r="P18770" s="167"/>
      <c r="Q18770" s="168"/>
    </row>
    <row r="18771" spans="16:17" ht="0" hidden="1" customHeight="1" x14ac:dyDescent="0.25">
      <c r="P18771" s="167"/>
      <c r="Q18771" s="168"/>
    </row>
    <row r="18772" spans="16:17" ht="0" hidden="1" customHeight="1" x14ac:dyDescent="0.25">
      <c r="P18772" s="167"/>
      <c r="Q18772" s="168"/>
    </row>
    <row r="18773" spans="16:17" ht="0" hidden="1" customHeight="1" x14ac:dyDescent="0.25">
      <c r="P18773" s="167"/>
      <c r="Q18773" s="168"/>
    </row>
    <row r="18774" spans="16:17" ht="0" hidden="1" customHeight="1" x14ac:dyDescent="0.25">
      <c r="P18774" s="167"/>
      <c r="Q18774" s="168"/>
    </row>
    <row r="18775" spans="16:17" ht="0" hidden="1" customHeight="1" x14ac:dyDescent="0.25">
      <c r="P18775" s="167"/>
      <c r="Q18775" s="168"/>
    </row>
    <row r="18776" spans="16:17" ht="0" hidden="1" customHeight="1" x14ac:dyDescent="0.25">
      <c r="P18776" s="167"/>
      <c r="Q18776" s="168"/>
    </row>
    <row r="18777" spans="16:17" ht="0" hidden="1" customHeight="1" x14ac:dyDescent="0.25">
      <c r="P18777" s="167"/>
      <c r="Q18777" s="168"/>
    </row>
    <row r="18778" spans="16:17" ht="0" hidden="1" customHeight="1" x14ac:dyDescent="0.25">
      <c r="P18778" s="167"/>
      <c r="Q18778" s="168"/>
    </row>
    <row r="18779" spans="16:17" ht="0" hidden="1" customHeight="1" x14ac:dyDescent="0.25">
      <c r="P18779" s="167"/>
      <c r="Q18779" s="168"/>
    </row>
    <row r="18780" spans="16:17" ht="0" hidden="1" customHeight="1" x14ac:dyDescent="0.25">
      <c r="P18780" s="167"/>
      <c r="Q18780" s="168"/>
    </row>
    <row r="18781" spans="16:17" ht="0" hidden="1" customHeight="1" x14ac:dyDescent="0.25">
      <c r="P18781" s="167"/>
      <c r="Q18781" s="168"/>
    </row>
    <row r="18782" spans="16:17" ht="0" hidden="1" customHeight="1" x14ac:dyDescent="0.25">
      <c r="P18782" s="167"/>
      <c r="Q18782" s="168"/>
    </row>
    <row r="18783" spans="16:17" ht="0" hidden="1" customHeight="1" x14ac:dyDescent="0.25">
      <c r="P18783" s="167"/>
      <c r="Q18783" s="168"/>
    </row>
    <row r="18784" spans="16:17" ht="0" hidden="1" customHeight="1" x14ac:dyDescent="0.25">
      <c r="P18784" s="167"/>
      <c r="Q18784" s="168"/>
    </row>
    <row r="18785" spans="16:17" ht="0" hidden="1" customHeight="1" x14ac:dyDescent="0.25">
      <c r="P18785" s="167"/>
      <c r="Q18785" s="168"/>
    </row>
    <row r="18786" spans="16:17" ht="0" hidden="1" customHeight="1" x14ac:dyDescent="0.25">
      <c r="P18786" s="167"/>
      <c r="Q18786" s="168"/>
    </row>
    <row r="18787" spans="16:17" ht="0" hidden="1" customHeight="1" x14ac:dyDescent="0.25">
      <c r="P18787" s="167"/>
      <c r="Q18787" s="168"/>
    </row>
    <row r="18788" spans="16:17" ht="0" hidden="1" customHeight="1" x14ac:dyDescent="0.25">
      <c r="P18788" s="167"/>
      <c r="Q18788" s="168"/>
    </row>
    <row r="18789" spans="16:17" ht="0" hidden="1" customHeight="1" x14ac:dyDescent="0.25">
      <c r="P18789" s="167"/>
      <c r="Q18789" s="168"/>
    </row>
    <row r="18790" spans="16:17" ht="0" hidden="1" customHeight="1" x14ac:dyDescent="0.25">
      <c r="P18790" s="167"/>
      <c r="Q18790" s="168"/>
    </row>
    <row r="18791" spans="16:17" ht="0" hidden="1" customHeight="1" x14ac:dyDescent="0.25">
      <c r="P18791" s="167"/>
      <c r="Q18791" s="168"/>
    </row>
    <row r="18792" spans="16:17" ht="0" hidden="1" customHeight="1" x14ac:dyDescent="0.25">
      <c r="P18792" s="167"/>
      <c r="Q18792" s="168"/>
    </row>
    <row r="18793" spans="16:17" ht="0" hidden="1" customHeight="1" x14ac:dyDescent="0.25">
      <c r="P18793" s="167"/>
      <c r="Q18793" s="168"/>
    </row>
    <row r="18794" spans="16:17" ht="0" hidden="1" customHeight="1" x14ac:dyDescent="0.25">
      <c r="P18794" s="167"/>
      <c r="Q18794" s="168"/>
    </row>
    <row r="18795" spans="16:17" ht="0" hidden="1" customHeight="1" x14ac:dyDescent="0.25">
      <c r="P18795" s="167"/>
      <c r="Q18795" s="168"/>
    </row>
    <row r="18796" spans="16:17" ht="0" hidden="1" customHeight="1" x14ac:dyDescent="0.25">
      <c r="P18796" s="167"/>
      <c r="Q18796" s="168"/>
    </row>
    <row r="18797" spans="16:17" ht="0" hidden="1" customHeight="1" x14ac:dyDescent="0.25">
      <c r="P18797" s="167"/>
      <c r="Q18797" s="168"/>
    </row>
    <row r="18798" spans="16:17" ht="0" hidden="1" customHeight="1" x14ac:dyDescent="0.25">
      <c r="P18798" s="167"/>
      <c r="Q18798" s="168"/>
    </row>
    <row r="18799" spans="16:17" ht="0" hidden="1" customHeight="1" x14ac:dyDescent="0.25">
      <c r="P18799" s="167"/>
      <c r="Q18799" s="168"/>
    </row>
    <row r="18800" spans="16:17" ht="0" hidden="1" customHeight="1" x14ac:dyDescent="0.25">
      <c r="P18800" s="167"/>
      <c r="Q18800" s="168"/>
    </row>
    <row r="18801" spans="16:17" ht="0" hidden="1" customHeight="1" x14ac:dyDescent="0.25">
      <c r="P18801" s="167"/>
      <c r="Q18801" s="168"/>
    </row>
    <row r="18802" spans="16:17" ht="0" hidden="1" customHeight="1" x14ac:dyDescent="0.25">
      <c r="P18802" s="167"/>
      <c r="Q18802" s="168"/>
    </row>
    <row r="18803" spans="16:17" ht="0" hidden="1" customHeight="1" x14ac:dyDescent="0.25">
      <c r="P18803" s="167"/>
      <c r="Q18803" s="168"/>
    </row>
    <row r="18804" spans="16:17" ht="0" hidden="1" customHeight="1" x14ac:dyDescent="0.25">
      <c r="P18804" s="167"/>
      <c r="Q18804" s="168"/>
    </row>
    <row r="18805" spans="16:17" ht="0" hidden="1" customHeight="1" x14ac:dyDescent="0.25">
      <c r="P18805" s="167"/>
      <c r="Q18805" s="168"/>
    </row>
    <row r="18806" spans="16:17" ht="0" hidden="1" customHeight="1" x14ac:dyDescent="0.25">
      <c r="P18806" s="167"/>
      <c r="Q18806" s="168"/>
    </row>
    <row r="18807" spans="16:17" ht="0" hidden="1" customHeight="1" x14ac:dyDescent="0.25">
      <c r="P18807" s="167"/>
      <c r="Q18807" s="168"/>
    </row>
    <row r="18808" spans="16:17" ht="0" hidden="1" customHeight="1" x14ac:dyDescent="0.25">
      <c r="P18808" s="167"/>
      <c r="Q18808" s="168"/>
    </row>
    <row r="18809" spans="16:17" ht="0" hidden="1" customHeight="1" x14ac:dyDescent="0.25">
      <c r="P18809" s="167"/>
      <c r="Q18809" s="168"/>
    </row>
    <row r="18810" spans="16:17" ht="0" hidden="1" customHeight="1" x14ac:dyDescent="0.25">
      <c r="P18810" s="167"/>
      <c r="Q18810" s="168"/>
    </row>
    <row r="18811" spans="16:17" ht="0" hidden="1" customHeight="1" x14ac:dyDescent="0.25">
      <c r="P18811" s="167"/>
      <c r="Q18811" s="168"/>
    </row>
    <row r="18812" spans="16:17" ht="0" hidden="1" customHeight="1" x14ac:dyDescent="0.25">
      <c r="P18812" s="167"/>
      <c r="Q18812" s="168"/>
    </row>
    <row r="18813" spans="16:17" ht="0" hidden="1" customHeight="1" x14ac:dyDescent="0.25">
      <c r="P18813" s="167"/>
      <c r="Q18813" s="168"/>
    </row>
    <row r="18814" spans="16:17" ht="0" hidden="1" customHeight="1" x14ac:dyDescent="0.25">
      <c r="P18814" s="167"/>
      <c r="Q18814" s="168"/>
    </row>
    <row r="18815" spans="16:17" ht="0" hidden="1" customHeight="1" x14ac:dyDescent="0.25">
      <c r="P18815" s="167"/>
      <c r="Q18815" s="168"/>
    </row>
    <row r="18816" spans="16:17" ht="0" hidden="1" customHeight="1" x14ac:dyDescent="0.25">
      <c r="P18816" s="167"/>
      <c r="Q18816" s="168"/>
    </row>
    <row r="18817" spans="16:17" ht="0" hidden="1" customHeight="1" x14ac:dyDescent="0.25">
      <c r="P18817" s="167"/>
      <c r="Q18817" s="168"/>
    </row>
    <row r="18818" spans="16:17" ht="0" hidden="1" customHeight="1" x14ac:dyDescent="0.25">
      <c r="P18818" s="167"/>
      <c r="Q18818" s="168"/>
    </row>
    <row r="18819" spans="16:17" ht="0" hidden="1" customHeight="1" x14ac:dyDescent="0.25">
      <c r="P18819" s="167"/>
      <c r="Q18819" s="168"/>
    </row>
    <row r="18820" spans="16:17" ht="0" hidden="1" customHeight="1" x14ac:dyDescent="0.25">
      <c r="P18820" s="167"/>
      <c r="Q18820" s="168"/>
    </row>
    <row r="18821" spans="16:17" ht="0" hidden="1" customHeight="1" x14ac:dyDescent="0.25">
      <c r="P18821" s="167"/>
      <c r="Q18821" s="168"/>
    </row>
    <row r="18822" spans="16:17" ht="0" hidden="1" customHeight="1" x14ac:dyDescent="0.25">
      <c r="P18822" s="167"/>
      <c r="Q18822" s="168"/>
    </row>
    <row r="18823" spans="16:17" ht="0" hidden="1" customHeight="1" x14ac:dyDescent="0.25">
      <c r="P18823" s="167"/>
      <c r="Q18823" s="168"/>
    </row>
    <row r="18824" spans="16:17" ht="0" hidden="1" customHeight="1" x14ac:dyDescent="0.25">
      <c r="P18824" s="167"/>
      <c r="Q18824" s="168"/>
    </row>
    <row r="18825" spans="16:17" ht="0" hidden="1" customHeight="1" x14ac:dyDescent="0.25">
      <c r="P18825" s="167"/>
      <c r="Q18825" s="168"/>
    </row>
    <row r="18826" spans="16:17" ht="0" hidden="1" customHeight="1" x14ac:dyDescent="0.25">
      <c r="P18826" s="167"/>
      <c r="Q18826" s="168"/>
    </row>
    <row r="18827" spans="16:17" ht="0" hidden="1" customHeight="1" x14ac:dyDescent="0.25">
      <c r="P18827" s="167"/>
      <c r="Q18827" s="168"/>
    </row>
    <row r="18828" spans="16:17" ht="0" hidden="1" customHeight="1" x14ac:dyDescent="0.25">
      <c r="P18828" s="167"/>
      <c r="Q18828" s="168"/>
    </row>
    <row r="18829" spans="16:17" ht="0" hidden="1" customHeight="1" x14ac:dyDescent="0.25">
      <c r="P18829" s="167"/>
      <c r="Q18829" s="168"/>
    </row>
    <row r="18830" spans="16:17" ht="0" hidden="1" customHeight="1" x14ac:dyDescent="0.25">
      <c r="P18830" s="167"/>
      <c r="Q18830" s="168"/>
    </row>
    <row r="18831" spans="16:17" ht="0" hidden="1" customHeight="1" x14ac:dyDescent="0.25">
      <c r="P18831" s="167"/>
      <c r="Q18831" s="168"/>
    </row>
    <row r="18832" spans="16:17" ht="0" hidden="1" customHeight="1" x14ac:dyDescent="0.25">
      <c r="P18832" s="167"/>
      <c r="Q18832" s="168"/>
    </row>
    <row r="18833" spans="16:17" ht="0" hidden="1" customHeight="1" x14ac:dyDescent="0.25">
      <c r="P18833" s="167"/>
      <c r="Q18833" s="168"/>
    </row>
    <row r="18834" spans="16:17" ht="0" hidden="1" customHeight="1" x14ac:dyDescent="0.25">
      <c r="P18834" s="167"/>
      <c r="Q18834" s="168"/>
    </row>
    <row r="18835" spans="16:17" ht="0" hidden="1" customHeight="1" x14ac:dyDescent="0.25">
      <c r="P18835" s="167"/>
      <c r="Q18835" s="168"/>
    </row>
    <row r="18836" spans="16:17" ht="0" hidden="1" customHeight="1" x14ac:dyDescent="0.25">
      <c r="P18836" s="167"/>
      <c r="Q18836" s="168"/>
    </row>
    <row r="18837" spans="16:17" ht="0" hidden="1" customHeight="1" x14ac:dyDescent="0.25">
      <c r="P18837" s="167"/>
      <c r="Q18837" s="168"/>
    </row>
    <row r="18838" spans="16:17" ht="0" hidden="1" customHeight="1" x14ac:dyDescent="0.25">
      <c r="P18838" s="167"/>
      <c r="Q18838" s="168"/>
    </row>
    <row r="18839" spans="16:17" ht="0" hidden="1" customHeight="1" x14ac:dyDescent="0.25">
      <c r="P18839" s="167"/>
      <c r="Q18839" s="168"/>
    </row>
    <row r="18840" spans="16:17" ht="0" hidden="1" customHeight="1" x14ac:dyDescent="0.25">
      <c r="P18840" s="167"/>
      <c r="Q18840" s="168"/>
    </row>
    <row r="18841" spans="16:17" ht="0" hidden="1" customHeight="1" x14ac:dyDescent="0.25">
      <c r="P18841" s="167"/>
      <c r="Q18841" s="168"/>
    </row>
    <row r="18842" spans="16:17" ht="0" hidden="1" customHeight="1" x14ac:dyDescent="0.25">
      <c r="P18842" s="167"/>
      <c r="Q18842" s="168"/>
    </row>
    <row r="18843" spans="16:17" ht="0" hidden="1" customHeight="1" x14ac:dyDescent="0.25">
      <c r="P18843" s="167"/>
      <c r="Q18843" s="168"/>
    </row>
    <row r="18844" spans="16:17" ht="0" hidden="1" customHeight="1" x14ac:dyDescent="0.25">
      <c r="P18844" s="167"/>
      <c r="Q18844" s="168"/>
    </row>
    <row r="18845" spans="16:17" ht="0" hidden="1" customHeight="1" x14ac:dyDescent="0.25">
      <c r="P18845" s="167"/>
      <c r="Q18845" s="168"/>
    </row>
    <row r="18846" spans="16:17" ht="0" hidden="1" customHeight="1" x14ac:dyDescent="0.25">
      <c r="P18846" s="167"/>
      <c r="Q18846" s="168"/>
    </row>
    <row r="18847" spans="16:17" ht="0" hidden="1" customHeight="1" x14ac:dyDescent="0.25">
      <c r="P18847" s="167"/>
      <c r="Q18847" s="168"/>
    </row>
    <row r="18848" spans="16:17" ht="0" hidden="1" customHeight="1" x14ac:dyDescent="0.25">
      <c r="P18848" s="167"/>
      <c r="Q18848" s="168"/>
    </row>
    <row r="18849" spans="16:17" ht="0" hidden="1" customHeight="1" x14ac:dyDescent="0.25">
      <c r="P18849" s="167"/>
      <c r="Q18849" s="168"/>
    </row>
    <row r="18850" spans="16:17" ht="0" hidden="1" customHeight="1" x14ac:dyDescent="0.25">
      <c r="P18850" s="167"/>
      <c r="Q18850" s="168"/>
    </row>
    <row r="18851" spans="16:17" ht="0" hidden="1" customHeight="1" x14ac:dyDescent="0.25">
      <c r="P18851" s="167"/>
      <c r="Q18851" s="168"/>
    </row>
    <row r="18852" spans="16:17" ht="0" hidden="1" customHeight="1" x14ac:dyDescent="0.25">
      <c r="P18852" s="167"/>
      <c r="Q18852" s="168"/>
    </row>
    <row r="18853" spans="16:17" ht="0" hidden="1" customHeight="1" x14ac:dyDescent="0.25">
      <c r="P18853" s="167"/>
      <c r="Q18853" s="168"/>
    </row>
    <row r="18854" spans="16:17" ht="0" hidden="1" customHeight="1" x14ac:dyDescent="0.25">
      <c r="P18854" s="167"/>
      <c r="Q18854" s="168"/>
    </row>
    <row r="18855" spans="16:17" ht="0" hidden="1" customHeight="1" x14ac:dyDescent="0.25">
      <c r="P18855" s="167"/>
      <c r="Q18855" s="168"/>
    </row>
    <row r="18856" spans="16:17" ht="0" hidden="1" customHeight="1" x14ac:dyDescent="0.25">
      <c r="P18856" s="167"/>
      <c r="Q18856" s="168"/>
    </row>
    <row r="18857" spans="16:17" ht="0" hidden="1" customHeight="1" x14ac:dyDescent="0.25">
      <c r="P18857" s="167"/>
      <c r="Q18857" s="168"/>
    </row>
    <row r="18858" spans="16:17" ht="0" hidden="1" customHeight="1" x14ac:dyDescent="0.25">
      <c r="P18858" s="167"/>
      <c r="Q18858" s="168"/>
    </row>
    <row r="18859" spans="16:17" ht="0" hidden="1" customHeight="1" x14ac:dyDescent="0.25">
      <c r="P18859" s="167"/>
      <c r="Q18859" s="168"/>
    </row>
    <row r="18860" spans="16:17" ht="0" hidden="1" customHeight="1" x14ac:dyDescent="0.25">
      <c r="P18860" s="167"/>
      <c r="Q18860" s="168"/>
    </row>
    <row r="18861" spans="16:17" ht="0" hidden="1" customHeight="1" x14ac:dyDescent="0.25">
      <c r="P18861" s="167"/>
      <c r="Q18861" s="168"/>
    </row>
    <row r="18862" spans="16:17" ht="0" hidden="1" customHeight="1" x14ac:dyDescent="0.25">
      <c r="P18862" s="167"/>
      <c r="Q18862" s="168"/>
    </row>
    <row r="18863" spans="16:17" ht="0" hidden="1" customHeight="1" x14ac:dyDescent="0.25">
      <c r="P18863" s="167"/>
      <c r="Q18863" s="168"/>
    </row>
    <row r="18864" spans="16:17" ht="0" hidden="1" customHeight="1" x14ac:dyDescent="0.25">
      <c r="P18864" s="167"/>
      <c r="Q18864" s="168"/>
    </row>
    <row r="18865" spans="16:17" ht="0" hidden="1" customHeight="1" x14ac:dyDescent="0.25">
      <c r="P18865" s="167"/>
      <c r="Q18865" s="168"/>
    </row>
    <row r="18866" spans="16:17" ht="0" hidden="1" customHeight="1" x14ac:dyDescent="0.25">
      <c r="P18866" s="167"/>
      <c r="Q18866" s="168"/>
    </row>
    <row r="18867" spans="16:17" ht="0" hidden="1" customHeight="1" x14ac:dyDescent="0.25">
      <c r="P18867" s="167"/>
      <c r="Q18867" s="168"/>
    </row>
    <row r="18868" spans="16:17" ht="0" hidden="1" customHeight="1" x14ac:dyDescent="0.25">
      <c r="P18868" s="167"/>
      <c r="Q18868" s="168"/>
    </row>
    <row r="18869" spans="16:17" ht="0" hidden="1" customHeight="1" x14ac:dyDescent="0.25">
      <c r="P18869" s="167"/>
      <c r="Q18869" s="168"/>
    </row>
    <row r="18870" spans="16:17" ht="0" hidden="1" customHeight="1" x14ac:dyDescent="0.25">
      <c r="P18870" s="167"/>
      <c r="Q18870" s="168"/>
    </row>
    <row r="18871" spans="16:17" ht="0" hidden="1" customHeight="1" x14ac:dyDescent="0.25">
      <c r="P18871" s="167"/>
      <c r="Q18871" s="168"/>
    </row>
    <row r="18872" spans="16:17" ht="0" hidden="1" customHeight="1" x14ac:dyDescent="0.25">
      <c r="P18872" s="167"/>
      <c r="Q18872" s="168"/>
    </row>
    <row r="18873" spans="16:17" ht="0" hidden="1" customHeight="1" x14ac:dyDescent="0.25">
      <c r="P18873" s="167"/>
      <c r="Q18873" s="168"/>
    </row>
    <row r="18874" spans="16:17" ht="0" hidden="1" customHeight="1" x14ac:dyDescent="0.25">
      <c r="P18874" s="167"/>
      <c r="Q18874" s="168"/>
    </row>
    <row r="18875" spans="16:17" ht="0" hidden="1" customHeight="1" x14ac:dyDescent="0.25">
      <c r="P18875" s="167"/>
      <c r="Q18875" s="168"/>
    </row>
    <row r="18876" spans="16:17" ht="0" hidden="1" customHeight="1" x14ac:dyDescent="0.25">
      <c r="P18876" s="167"/>
      <c r="Q18876" s="168"/>
    </row>
    <row r="18877" spans="16:17" ht="0" hidden="1" customHeight="1" x14ac:dyDescent="0.25">
      <c r="P18877" s="167"/>
      <c r="Q18877" s="168"/>
    </row>
    <row r="18878" spans="16:17" ht="0" hidden="1" customHeight="1" x14ac:dyDescent="0.25">
      <c r="P18878" s="167"/>
      <c r="Q18878" s="168"/>
    </row>
    <row r="18879" spans="16:17" ht="0" hidden="1" customHeight="1" x14ac:dyDescent="0.25">
      <c r="P18879" s="167"/>
      <c r="Q18879" s="168"/>
    </row>
    <row r="18880" spans="16:17" ht="0" hidden="1" customHeight="1" x14ac:dyDescent="0.25">
      <c r="P18880" s="167"/>
      <c r="Q18880" s="168"/>
    </row>
    <row r="18881" spans="16:17" ht="0" hidden="1" customHeight="1" x14ac:dyDescent="0.25">
      <c r="P18881" s="167"/>
      <c r="Q18881" s="168"/>
    </row>
    <row r="18882" spans="16:17" ht="0" hidden="1" customHeight="1" x14ac:dyDescent="0.25">
      <c r="P18882" s="167"/>
      <c r="Q18882" s="168"/>
    </row>
    <row r="18883" spans="16:17" ht="0" hidden="1" customHeight="1" x14ac:dyDescent="0.25">
      <c r="P18883" s="167"/>
      <c r="Q18883" s="168"/>
    </row>
    <row r="18884" spans="16:17" ht="0" hidden="1" customHeight="1" x14ac:dyDescent="0.25">
      <c r="P18884" s="167"/>
      <c r="Q18884" s="168"/>
    </row>
    <row r="18885" spans="16:17" ht="0" hidden="1" customHeight="1" x14ac:dyDescent="0.25">
      <c r="P18885" s="167"/>
      <c r="Q18885" s="168"/>
    </row>
    <row r="18886" spans="16:17" ht="0" hidden="1" customHeight="1" x14ac:dyDescent="0.25">
      <c r="P18886" s="167"/>
      <c r="Q18886" s="168"/>
    </row>
    <row r="18887" spans="16:17" ht="0" hidden="1" customHeight="1" x14ac:dyDescent="0.25">
      <c r="P18887" s="167"/>
      <c r="Q18887" s="168"/>
    </row>
    <row r="18888" spans="16:17" ht="0" hidden="1" customHeight="1" x14ac:dyDescent="0.25">
      <c r="P18888" s="167"/>
      <c r="Q18888" s="168"/>
    </row>
    <row r="18889" spans="16:17" ht="0" hidden="1" customHeight="1" x14ac:dyDescent="0.25">
      <c r="P18889" s="167"/>
      <c r="Q18889" s="168"/>
    </row>
    <row r="18890" spans="16:17" ht="0" hidden="1" customHeight="1" x14ac:dyDescent="0.25">
      <c r="P18890" s="167"/>
      <c r="Q18890" s="168"/>
    </row>
    <row r="18891" spans="16:17" ht="0" hidden="1" customHeight="1" x14ac:dyDescent="0.25">
      <c r="P18891" s="167"/>
      <c r="Q18891" s="168"/>
    </row>
    <row r="18892" spans="16:17" ht="0" hidden="1" customHeight="1" x14ac:dyDescent="0.25">
      <c r="P18892" s="167"/>
      <c r="Q18892" s="168"/>
    </row>
    <row r="18893" spans="16:17" ht="0" hidden="1" customHeight="1" x14ac:dyDescent="0.25">
      <c r="P18893" s="167"/>
      <c r="Q18893" s="168"/>
    </row>
    <row r="18894" spans="16:17" ht="0" hidden="1" customHeight="1" x14ac:dyDescent="0.25">
      <c r="P18894" s="167"/>
      <c r="Q18894" s="168"/>
    </row>
    <row r="18895" spans="16:17" ht="0" hidden="1" customHeight="1" x14ac:dyDescent="0.25">
      <c r="P18895" s="167"/>
      <c r="Q18895" s="168"/>
    </row>
    <row r="18896" spans="16:17" ht="0" hidden="1" customHeight="1" x14ac:dyDescent="0.25">
      <c r="P18896" s="167"/>
      <c r="Q18896" s="168"/>
    </row>
    <row r="18897" spans="16:17" ht="0" hidden="1" customHeight="1" x14ac:dyDescent="0.25">
      <c r="P18897" s="167"/>
      <c r="Q18897" s="168"/>
    </row>
    <row r="18898" spans="16:17" ht="0" hidden="1" customHeight="1" x14ac:dyDescent="0.25">
      <c r="P18898" s="167"/>
      <c r="Q18898" s="168"/>
    </row>
    <row r="18899" spans="16:17" ht="0" hidden="1" customHeight="1" x14ac:dyDescent="0.25">
      <c r="P18899" s="167"/>
      <c r="Q18899" s="168"/>
    </row>
    <row r="18900" spans="16:17" ht="0" hidden="1" customHeight="1" x14ac:dyDescent="0.25">
      <c r="P18900" s="167"/>
      <c r="Q18900" s="168"/>
    </row>
    <row r="18901" spans="16:17" ht="0" hidden="1" customHeight="1" x14ac:dyDescent="0.25">
      <c r="P18901" s="167"/>
      <c r="Q18901" s="168"/>
    </row>
    <row r="18902" spans="16:17" ht="0" hidden="1" customHeight="1" x14ac:dyDescent="0.25">
      <c r="P18902" s="167"/>
      <c r="Q18902" s="168"/>
    </row>
    <row r="18903" spans="16:17" ht="0" hidden="1" customHeight="1" x14ac:dyDescent="0.25">
      <c r="P18903" s="167"/>
      <c r="Q18903" s="168"/>
    </row>
    <row r="18904" spans="16:17" ht="0" hidden="1" customHeight="1" x14ac:dyDescent="0.25">
      <c r="P18904" s="167"/>
      <c r="Q18904" s="168"/>
    </row>
    <row r="18905" spans="16:17" ht="0" hidden="1" customHeight="1" x14ac:dyDescent="0.25">
      <c r="P18905" s="167"/>
      <c r="Q18905" s="168"/>
    </row>
    <row r="18906" spans="16:17" ht="0" hidden="1" customHeight="1" x14ac:dyDescent="0.25">
      <c r="P18906" s="167"/>
      <c r="Q18906" s="168"/>
    </row>
    <row r="18907" spans="16:17" ht="0" hidden="1" customHeight="1" x14ac:dyDescent="0.25">
      <c r="P18907" s="167"/>
      <c r="Q18907" s="168"/>
    </row>
    <row r="18908" spans="16:17" ht="0" hidden="1" customHeight="1" x14ac:dyDescent="0.25">
      <c r="P18908" s="167"/>
      <c r="Q18908" s="168"/>
    </row>
    <row r="18909" spans="16:17" ht="0" hidden="1" customHeight="1" x14ac:dyDescent="0.25">
      <c r="P18909" s="167"/>
      <c r="Q18909" s="168"/>
    </row>
    <row r="18910" spans="16:17" ht="0" hidden="1" customHeight="1" x14ac:dyDescent="0.25">
      <c r="P18910" s="167"/>
      <c r="Q18910" s="168"/>
    </row>
    <row r="18911" spans="16:17" ht="0" hidden="1" customHeight="1" x14ac:dyDescent="0.25">
      <c r="P18911" s="167"/>
      <c r="Q18911" s="168"/>
    </row>
    <row r="18912" spans="16:17" ht="0" hidden="1" customHeight="1" x14ac:dyDescent="0.25">
      <c r="P18912" s="167"/>
      <c r="Q18912" s="168"/>
    </row>
    <row r="18913" spans="16:17" ht="0" hidden="1" customHeight="1" x14ac:dyDescent="0.25">
      <c r="P18913" s="167"/>
      <c r="Q18913" s="168"/>
    </row>
    <row r="18914" spans="16:17" ht="0" hidden="1" customHeight="1" x14ac:dyDescent="0.25">
      <c r="P18914" s="167"/>
      <c r="Q18914" s="168"/>
    </row>
    <row r="18915" spans="16:17" ht="0" hidden="1" customHeight="1" x14ac:dyDescent="0.25">
      <c r="P18915" s="167"/>
      <c r="Q18915" s="168"/>
    </row>
    <row r="18916" spans="16:17" ht="0" hidden="1" customHeight="1" x14ac:dyDescent="0.25">
      <c r="P18916" s="167"/>
      <c r="Q18916" s="168"/>
    </row>
    <row r="18917" spans="16:17" ht="0" hidden="1" customHeight="1" x14ac:dyDescent="0.25">
      <c r="P18917" s="167"/>
      <c r="Q18917" s="168"/>
    </row>
    <row r="18918" spans="16:17" ht="0" hidden="1" customHeight="1" x14ac:dyDescent="0.25">
      <c r="P18918" s="167"/>
      <c r="Q18918" s="168"/>
    </row>
    <row r="18919" spans="16:17" ht="0" hidden="1" customHeight="1" x14ac:dyDescent="0.25">
      <c r="P18919" s="167"/>
      <c r="Q18919" s="168"/>
    </row>
    <row r="18920" spans="16:17" ht="0" hidden="1" customHeight="1" x14ac:dyDescent="0.25">
      <c r="P18920" s="167"/>
      <c r="Q18920" s="168"/>
    </row>
    <row r="18921" spans="16:17" ht="0" hidden="1" customHeight="1" x14ac:dyDescent="0.25">
      <c r="P18921" s="167"/>
      <c r="Q18921" s="168"/>
    </row>
    <row r="18922" spans="16:17" ht="0" hidden="1" customHeight="1" x14ac:dyDescent="0.25">
      <c r="P18922" s="167"/>
      <c r="Q18922" s="168"/>
    </row>
    <row r="18923" spans="16:17" ht="0" hidden="1" customHeight="1" x14ac:dyDescent="0.25">
      <c r="P18923" s="167"/>
      <c r="Q18923" s="168"/>
    </row>
    <row r="18924" spans="16:17" ht="0" hidden="1" customHeight="1" x14ac:dyDescent="0.25">
      <c r="P18924" s="167"/>
      <c r="Q18924" s="168"/>
    </row>
    <row r="18925" spans="16:17" ht="0" hidden="1" customHeight="1" x14ac:dyDescent="0.25">
      <c r="P18925" s="167"/>
      <c r="Q18925" s="168"/>
    </row>
    <row r="18926" spans="16:17" ht="0" hidden="1" customHeight="1" x14ac:dyDescent="0.25">
      <c r="P18926" s="167"/>
      <c r="Q18926" s="168"/>
    </row>
    <row r="18927" spans="16:17" ht="0" hidden="1" customHeight="1" x14ac:dyDescent="0.25">
      <c r="P18927" s="167"/>
      <c r="Q18927" s="168"/>
    </row>
    <row r="18928" spans="16:17" ht="0" hidden="1" customHeight="1" x14ac:dyDescent="0.25">
      <c r="P18928" s="167"/>
      <c r="Q18928" s="168"/>
    </row>
    <row r="18929" spans="16:17" ht="0" hidden="1" customHeight="1" x14ac:dyDescent="0.25">
      <c r="P18929" s="167"/>
      <c r="Q18929" s="168"/>
    </row>
    <row r="18930" spans="16:17" ht="0" hidden="1" customHeight="1" x14ac:dyDescent="0.25">
      <c r="P18930" s="167"/>
      <c r="Q18930" s="168"/>
    </row>
    <row r="18931" spans="16:17" ht="0" hidden="1" customHeight="1" x14ac:dyDescent="0.25">
      <c r="P18931" s="167"/>
      <c r="Q18931" s="168"/>
    </row>
    <row r="18932" spans="16:17" ht="0" hidden="1" customHeight="1" x14ac:dyDescent="0.25">
      <c r="P18932" s="167"/>
      <c r="Q18932" s="168"/>
    </row>
    <row r="18933" spans="16:17" ht="0" hidden="1" customHeight="1" x14ac:dyDescent="0.25">
      <c r="P18933" s="167"/>
      <c r="Q18933" s="168"/>
    </row>
    <row r="18934" spans="16:17" ht="0" hidden="1" customHeight="1" x14ac:dyDescent="0.25">
      <c r="P18934" s="167"/>
      <c r="Q18934" s="168"/>
    </row>
    <row r="18935" spans="16:17" ht="0" hidden="1" customHeight="1" x14ac:dyDescent="0.25">
      <c r="P18935" s="167"/>
      <c r="Q18935" s="168"/>
    </row>
    <row r="18936" spans="16:17" ht="0" hidden="1" customHeight="1" x14ac:dyDescent="0.25">
      <c r="P18936" s="167"/>
      <c r="Q18936" s="168"/>
    </row>
    <row r="18937" spans="16:17" ht="0" hidden="1" customHeight="1" x14ac:dyDescent="0.25">
      <c r="P18937" s="167"/>
      <c r="Q18937" s="168"/>
    </row>
    <row r="18938" spans="16:17" ht="0" hidden="1" customHeight="1" x14ac:dyDescent="0.25">
      <c r="P18938" s="167"/>
      <c r="Q18938" s="168"/>
    </row>
    <row r="18939" spans="16:17" ht="0" hidden="1" customHeight="1" x14ac:dyDescent="0.25">
      <c r="P18939" s="167"/>
      <c r="Q18939" s="168"/>
    </row>
    <row r="18940" spans="16:17" ht="0" hidden="1" customHeight="1" x14ac:dyDescent="0.25">
      <c r="P18940" s="167"/>
      <c r="Q18940" s="168"/>
    </row>
    <row r="18941" spans="16:17" ht="0" hidden="1" customHeight="1" x14ac:dyDescent="0.25">
      <c r="P18941" s="167"/>
      <c r="Q18941" s="168"/>
    </row>
    <row r="18942" spans="16:17" ht="0" hidden="1" customHeight="1" x14ac:dyDescent="0.25">
      <c r="P18942" s="167"/>
      <c r="Q18942" s="168"/>
    </row>
    <row r="18943" spans="16:17" ht="0" hidden="1" customHeight="1" x14ac:dyDescent="0.25">
      <c r="P18943" s="167"/>
      <c r="Q18943" s="168"/>
    </row>
    <row r="18944" spans="16:17" ht="0" hidden="1" customHeight="1" x14ac:dyDescent="0.25">
      <c r="P18944" s="167"/>
      <c r="Q18944" s="168"/>
    </row>
    <row r="18945" spans="16:17" ht="0" hidden="1" customHeight="1" x14ac:dyDescent="0.25">
      <c r="P18945" s="167"/>
      <c r="Q18945" s="168"/>
    </row>
    <row r="18946" spans="16:17" ht="0" hidden="1" customHeight="1" x14ac:dyDescent="0.25">
      <c r="P18946" s="167"/>
      <c r="Q18946" s="168"/>
    </row>
    <row r="18947" spans="16:17" ht="0" hidden="1" customHeight="1" x14ac:dyDescent="0.25">
      <c r="P18947" s="167"/>
      <c r="Q18947" s="168"/>
    </row>
    <row r="18948" spans="16:17" ht="0" hidden="1" customHeight="1" x14ac:dyDescent="0.25">
      <c r="P18948" s="167"/>
      <c r="Q18948" s="168"/>
    </row>
    <row r="18949" spans="16:17" ht="0" hidden="1" customHeight="1" x14ac:dyDescent="0.25">
      <c r="P18949" s="167"/>
      <c r="Q18949" s="168"/>
    </row>
    <row r="18950" spans="16:17" ht="0" hidden="1" customHeight="1" x14ac:dyDescent="0.25">
      <c r="P18950" s="167"/>
      <c r="Q18950" s="168"/>
    </row>
    <row r="18951" spans="16:17" ht="0" hidden="1" customHeight="1" x14ac:dyDescent="0.25">
      <c r="P18951" s="167"/>
      <c r="Q18951" s="168"/>
    </row>
    <row r="18952" spans="16:17" ht="0" hidden="1" customHeight="1" x14ac:dyDescent="0.25">
      <c r="P18952" s="167"/>
      <c r="Q18952" s="168"/>
    </row>
    <row r="18953" spans="16:17" ht="0" hidden="1" customHeight="1" x14ac:dyDescent="0.25">
      <c r="P18953" s="167"/>
      <c r="Q18953" s="168"/>
    </row>
    <row r="18954" spans="16:17" ht="0" hidden="1" customHeight="1" x14ac:dyDescent="0.25">
      <c r="P18954" s="167"/>
      <c r="Q18954" s="168"/>
    </row>
    <row r="18955" spans="16:17" ht="0" hidden="1" customHeight="1" x14ac:dyDescent="0.25">
      <c r="P18955" s="167"/>
      <c r="Q18955" s="168"/>
    </row>
    <row r="18956" spans="16:17" ht="0" hidden="1" customHeight="1" x14ac:dyDescent="0.25">
      <c r="P18956" s="167"/>
      <c r="Q18956" s="168"/>
    </row>
    <row r="18957" spans="16:17" ht="0" hidden="1" customHeight="1" x14ac:dyDescent="0.25">
      <c r="P18957" s="167"/>
      <c r="Q18957" s="168"/>
    </row>
    <row r="18958" spans="16:17" ht="0" hidden="1" customHeight="1" x14ac:dyDescent="0.25">
      <c r="P18958" s="167"/>
      <c r="Q18958" s="168"/>
    </row>
    <row r="18959" spans="16:17" ht="0" hidden="1" customHeight="1" x14ac:dyDescent="0.25">
      <c r="P18959" s="167"/>
      <c r="Q18959" s="168"/>
    </row>
    <row r="18960" spans="16:17" ht="0" hidden="1" customHeight="1" x14ac:dyDescent="0.25">
      <c r="P18960" s="167"/>
      <c r="Q18960" s="168"/>
    </row>
    <row r="18961" spans="16:17" ht="0" hidden="1" customHeight="1" x14ac:dyDescent="0.25">
      <c r="P18961" s="167"/>
      <c r="Q18961" s="168"/>
    </row>
    <row r="18962" spans="16:17" ht="0" hidden="1" customHeight="1" x14ac:dyDescent="0.25">
      <c r="P18962" s="167"/>
      <c r="Q18962" s="168"/>
    </row>
    <row r="18963" spans="16:17" ht="0" hidden="1" customHeight="1" x14ac:dyDescent="0.25">
      <c r="P18963" s="167"/>
      <c r="Q18963" s="168"/>
    </row>
    <row r="18964" spans="16:17" ht="0" hidden="1" customHeight="1" x14ac:dyDescent="0.25">
      <c r="P18964" s="167"/>
      <c r="Q18964" s="168"/>
    </row>
    <row r="18965" spans="16:17" ht="0" hidden="1" customHeight="1" x14ac:dyDescent="0.25">
      <c r="P18965" s="167"/>
      <c r="Q18965" s="168"/>
    </row>
    <row r="18966" spans="16:17" ht="0" hidden="1" customHeight="1" x14ac:dyDescent="0.25">
      <c r="P18966" s="167"/>
      <c r="Q18966" s="168"/>
    </row>
    <row r="18967" spans="16:17" ht="0" hidden="1" customHeight="1" x14ac:dyDescent="0.25">
      <c r="P18967" s="167"/>
      <c r="Q18967" s="168"/>
    </row>
    <row r="18968" spans="16:17" ht="0" hidden="1" customHeight="1" x14ac:dyDescent="0.25">
      <c r="P18968" s="167"/>
      <c r="Q18968" s="168"/>
    </row>
    <row r="18969" spans="16:17" ht="0" hidden="1" customHeight="1" x14ac:dyDescent="0.25">
      <c r="P18969" s="167"/>
      <c r="Q18969" s="168"/>
    </row>
    <row r="18970" spans="16:17" ht="0" hidden="1" customHeight="1" x14ac:dyDescent="0.25">
      <c r="P18970" s="167"/>
      <c r="Q18970" s="168"/>
    </row>
    <row r="18971" spans="16:17" ht="0" hidden="1" customHeight="1" x14ac:dyDescent="0.25">
      <c r="P18971" s="167"/>
      <c r="Q18971" s="168"/>
    </row>
    <row r="18972" spans="16:17" ht="0" hidden="1" customHeight="1" x14ac:dyDescent="0.25">
      <c r="P18972" s="167"/>
      <c r="Q18972" s="168"/>
    </row>
    <row r="18973" spans="16:17" ht="0" hidden="1" customHeight="1" x14ac:dyDescent="0.25">
      <c r="P18973" s="167"/>
      <c r="Q18973" s="168"/>
    </row>
    <row r="18974" spans="16:17" ht="0" hidden="1" customHeight="1" x14ac:dyDescent="0.25">
      <c r="P18974" s="167"/>
      <c r="Q18974" s="168"/>
    </row>
    <row r="18975" spans="16:17" ht="0" hidden="1" customHeight="1" x14ac:dyDescent="0.25">
      <c r="P18975" s="167"/>
      <c r="Q18975" s="168"/>
    </row>
    <row r="18976" spans="16:17" ht="0" hidden="1" customHeight="1" x14ac:dyDescent="0.25">
      <c r="P18976" s="167"/>
      <c r="Q18976" s="168"/>
    </row>
    <row r="18977" spans="16:17" ht="0" hidden="1" customHeight="1" x14ac:dyDescent="0.25">
      <c r="P18977" s="167"/>
      <c r="Q18977" s="168"/>
    </row>
    <row r="18978" spans="16:17" ht="0" hidden="1" customHeight="1" x14ac:dyDescent="0.25">
      <c r="P18978" s="167"/>
      <c r="Q18978" s="168"/>
    </row>
    <row r="18979" spans="16:17" ht="0" hidden="1" customHeight="1" x14ac:dyDescent="0.25">
      <c r="P18979" s="167"/>
      <c r="Q18979" s="168"/>
    </row>
    <row r="18980" spans="16:17" ht="0" hidden="1" customHeight="1" x14ac:dyDescent="0.25">
      <c r="P18980" s="167"/>
      <c r="Q18980" s="168"/>
    </row>
    <row r="18981" spans="16:17" ht="0" hidden="1" customHeight="1" x14ac:dyDescent="0.25">
      <c r="P18981" s="167"/>
      <c r="Q18981" s="168"/>
    </row>
    <row r="18982" spans="16:17" ht="0" hidden="1" customHeight="1" x14ac:dyDescent="0.25">
      <c r="P18982" s="167"/>
      <c r="Q18982" s="168"/>
    </row>
    <row r="18983" spans="16:17" ht="0" hidden="1" customHeight="1" x14ac:dyDescent="0.25">
      <c r="P18983" s="167"/>
      <c r="Q18983" s="168"/>
    </row>
    <row r="18984" spans="16:17" ht="0" hidden="1" customHeight="1" x14ac:dyDescent="0.25">
      <c r="P18984" s="167"/>
      <c r="Q18984" s="168"/>
    </row>
    <row r="18985" spans="16:17" ht="0" hidden="1" customHeight="1" x14ac:dyDescent="0.25">
      <c r="P18985" s="167"/>
      <c r="Q18985" s="168"/>
    </row>
    <row r="18986" spans="16:17" ht="0" hidden="1" customHeight="1" x14ac:dyDescent="0.25">
      <c r="P18986" s="167"/>
      <c r="Q18986" s="168"/>
    </row>
    <row r="18987" spans="16:17" ht="0" hidden="1" customHeight="1" x14ac:dyDescent="0.25">
      <c r="P18987" s="167"/>
      <c r="Q18987" s="168"/>
    </row>
    <row r="18988" spans="16:17" ht="0" hidden="1" customHeight="1" x14ac:dyDescent="0.25">
      <c r="P18988" s="167"/>
      <c r="Q18988" s="168"/>
    </row>
    <row r="18989" spans="16:17" ht="0" hidden="1" customHeight="1" x14ac:dyDescent="0.25">
      <c r="P18989" s="167"/>
      <c r="Q18989" s="168"/>
    </row>
    <row r="18990" spans="16:17" ht="0" hidden="1" customHeight="1" x14ac:dyDescent="0.25">
      <c r="P18990" s="167"/>
      <c r="Q18990" s="168"/>
    </row>
    <row r="18991" spans="16:17" ht="0" hidden="1" customHeight="1" x14ac:dyDescent="0.25">
      <c r="P18991" s="167"/>
      <c r="Q18991" s="168"/>
    </row>
    <row r="18992" spans="16:17" ht="0" hidden="1" customHeight="1" x14ac:dyDescent="0.25">
      <c r="P18992" s="167"/>
      <c r="Q18992" s="168"/>
    </row>
    <row r="18993" spans="16:17" ht="0" hidden="1" customHeight="1" x14ac:dyDescent="0.25">
      <c r="P18993" s="167"/>
      <c r="Q18993" s="168"/>
    </row>
    <row r="18994" spans="16:17" ht="0" hidden="1" customHeight="1" x14ac:dyDescent="0.25">
      <c r="P18994" s="167"/>
      <c r="Q18994" s="168"/>
    </row>
    <row r="18995" spans="16:17" ht="0" hidden="1" customHeight="1" x14ac:dyDescent="0.25">
      <c r="P18995" s="167"/>
      <c r="Q18995" s="168"/>
    </row>
    <row r="18996" spans="16:17" ht="0" hidden="1" customHeight="1" x14ac:dyDescent="0.25">
      <c r="P18996" s="167"/>
      <c r="Q18996" s="168"/>
    </row>
    <row r="18997" spans="16:17" ht="0" hidden="1" customHeight="1" x14ac:dyDescent="0.25">
      <c r="P18997" s="167"/>
      <c r="Q18997" s="168"/>
    </row>
    <row r="18998" spans="16:17" ht="0" hidden="1" customHeight="1" x14ac:dyDescent="0.25">
      <c r="P18998" s="167"/>
      <c r="Q18998" s="168"/>
    </row>
    <row r="18999" spans="16:17" ht="0" hidden="1" customHeight="1" x14ac:dyDescent="0.25">
      <c r="P18999" s="167"/>
      <c r="Q18999" s="168"/>
    </row>
    <row r="19000" spans="16:17" ht="0" hidden="1" customHeight="1" x14ac:dyDescent="0.25">
      <c r="P19000" s="167"/>
      <c r="Q19000" s="168"/>
    </row>
    <row r="19001" spans="16:17" ht="0" hidden="1" customHeight="1" x14ac:dyDescent="0.25">
      <c r="P19001" s="167"/>
      <c r="Q19001" s="168"/>
    </row>
    <row r="19002" spans="16:17" ht="0" hidden="1" customHeight="1" x14ac:dyDescent="0.25">
      <c r="P19002" s="167"/>
      <c r="Q19002" s="168"/>
    </row>
    <row r="19003" spans="16:17" ht="0" hidden="1" customHeight="1" x14ac:dyDescent="0.25">
      <c r="P19003" s="167"/>
      <c r="Q19003" s="168"/>
    </row>
    <row r="19004" spans="16:17" ht="0" hidden="1" customHeight="1" x14ac:dyDescent="0.25">
      <c r="P19004" s="167"/>
      <c r="Q19004" s="168"/>
    </row>
    <row r="19005" spans="16:17" ht="0" hidden="1" customHeight="1" x14ac:dyDescent="0.25">
      <c r="P19005" s="167"/>
      <c r="Q19005" s="168"/>
    </row>
    <row r="19006" spans="16:17" ht="0" hidden="1" customHeight="1" x14ac:dyDescent="0.25">
      <c r="P19006" s="167"/>
      <c r="Q19006" s="168"/>
    </row>
    <row r="19007" spans="16:17" ht="0" hidden="1" customHeight="1" x14ac:dyDescent="0.25">
      <c r="P19007" s="167"/>
      <c r="Q19007" s="168"/>
    </row>
    <row r="19008" spans="16:17" ht="0" hidden="1" customHeight="1" x14ac:dyDescent="0.25">
      <c r="P19008" s="167"/>
      <c r="Q19008" s="168"/>
    </row>
    <row r="19009" spans="16:17" ht="0" hidden="1" customHeight="1" x14ac:dyDescent="0.25">
      <c r="P19009" s="167"/>
      <c r="Q19009" s="168"/>
    </row>
    <row r="19010" spans="16:17" ht="0" hidden="1" customHeight="1" x14ac:dyDescent="0.25">
      <c r="P19010" s="167"/>
      <c r="Q19010" s="168"/>
    </row>
    <row r="19011" spans="16:17" ht="0" hidden="1" customHeight="1" x14ac:dyDescent="0.25">
      <c r="P19011" s="167"/>
      <c r="Q19011" s="168"/>
    </row>
    <row r="19012" spans="16:17" ht="0" hidden="1" customHeight="1" x14ac:dyDescent="0.25">
      <c r="P19012" s="167"/>
      <c r="Q19012" s="168"/>
    </row>
    <row r="19013" spans="16:17" ht="0" hidden="1" customHeight="1" x14ac:dyDescent="0.25">
      <c r="P19013" s="167"/>
      <c r="Q19013" s="168"/>
    </row>
    <row r="19014" spans="16:17" ht="0" hidden="1" customHeight="1" x14ac:dyDescent="0.25">
      <c r="P19014" s="167"/>
      <c r="Q19014" s="168"/>
    </row>
    <row r="19015" spans="16:17" ht="0" hidden="1" customHeight="1" x14ac:dyDescent="0.25">
      <c r="P19015" s="167"/>
      <c r="Q19015" s="168"/>
    </row>
    <row r="19016" spans="16:17" ht="0" hidden="1" customHeight="1" x14ac:dyDescent="0.25">
      <c r="P19016" s="167"/>
      <c r="Q19016" s="168"/>
    </row>
    <row r="19017" spans="16:17" ht="0" hidden="1" customHeight="1" x14ac:dyDescent="0.25">
      <c r="P19017" s="167"/>
      <c r="Q19017" s="168"/>
    </row>
    <row r="19018" spans="16:17" ht="0" hidden="1" customHeight="1" x14ac:dyDescent="0.25">
      <c r="P19018" s="167"/>
      <c r="Q19018" s="168"/>
    </row>
    <row r="19019" spans="16:17" ht="0" hidden="1" customHeight="1" x14ac:dyDescent="0.25">
      <c r="P19019" s="167"/>
      <c r="Q19019" s="168"/>
    </row>
    <row r="19020" spans="16:17" ht="0" hidden="1" customHeight="1" x14ac:dyDescent="0.25">
      <c r="P19020" s="167"/>
      <c r="Q19020" s="168"/>
    </row>
    <row r="19021" spans="16:17" ht="0" hidden="1" customHeight="1" x14ac:dyDescent="0.25">
      <c r="P19021" s="167"/>
      <c r="Q19021" s="168"/>
    </row>
    <row r="19022" spans="16:17" ht="0" hidden="1" customHeight="1" x14ac:dyDescent="0.25">
      <c r="P19022" s="167"/>
      <c r="Q19022" s="168"/>
    </row>
    <row r="19023" spans="16:17" ht="0" hidden="1" customHeight="1" x14ac:dyDescent="0.25">
      <c r="P19023" s="167"/>
      <c r="Q19023" s="168"/>
    </row>
    <row r="19024" spans="16:17" ht="0" hidden="1" customHeight="1" x14ac:dyDescent="0.25">
      <c r="P19024" s="167"/>
      <c r="Q19024" s="168"/>
    </row>
    <row r="19025" spans="16:17" ht="0" hidden="1" customHeight="1" x14ac:dyDescent="0.25">
      <c r="P19025" s="167"/>
      <c r="Q19025" s="168"/>
    </row>
    <row r="19026" spans="16:17" ht="0" hidden="1" customHeight="1" x14ac:dyDescent="0.25">
      <c r="P19026" s="167"/>
      <c r="Q19026" s="168"/>
    </row>
    <row r="19027" spans="16:17" ht="0" hidden="1" customHeight="1" x14ac:dyDescent="0.25">
      <c r="P19027" s="167"/>
      <c r="Q19027" s="168"/>
    </row>
    <row r="19028" spans="16:17" ht="0" hidden="1" customHeight="1" x14ac:dyDescent="0.25">
      <c r="P19028" s="167"/>
      <c r="Q19028" s="168"/>
    </row>
    <row r="19029" spans="16:17" ht="0" hidden="1" customHeight="1" x14ac:dyDescent="0.25">
      <c r="P19029" s="167"/>
      <c r="Q19029" s="168"/>
    </row>
    <row r="19030" spans="16:17" ht="0" hidden="1" customHeight="1" x14ac:dyDescent="0.25">
      <c r="P19030" s="167"/>
      <c r="Q19030" s="168"/>
    </row>
    <row r="19031" spans="16:17" ht="0" hidden="1" customHeight="1" x14ac:dyDescent="0.25">
      <c r="P19031" s="167"/>
      <c r="Q19031" s="168"/>
    </row>
    <row r="19032" spans="16:17" ht="0" hidden="1" customHeight="1" x14ac:dyDescent="0.25">
      <c r="P19032" s="167"/>
      <c r="Q19032" s="168"/>
    </row>
    <row r="19033" spans="16:17" ht="0" hidden="1" customHeight="1" x14ac:dyDescent="0.25">
      <c r="P19033" s="167"/>
      <c r="Q19033" s="168"/>
    </row>
    <row r="19034" spans="16:17" ht="0" hidden="1" customHeight="1" x14ac:dyDescent="0.25">
      <c r="P19034" s="167"/>
      <c r="Q19034" s="168"/>
    </row>
    <row r="19035" spans="16:17" ht="0" hidden="1" customHeight="1" x14ac:dyDescent="0.25">
      <c r="P19035" s="167"/>
      <c r="Q19035" s="168"/>
    </row>
    <row r="19036" spans="16:17" ht="0" hidden="1" customHeight="1" x14ac:dyDescent="0.25">
      <c r="P19036" s="167"/>
      <c r="Q19036" s="168"/>
    </row>
    <row r="19037" spans="16:17" ht="0" hidden="1" customHeight="1" x14ac:dyDescent="0.25">
      <c r="P19037" s="167"/>
      <c r="Q19037" s="168"/>
    </row>
    <row r="19038" spans="16:17" ht="0" hidden="1" customHeight="1" x14ac:dyDescent="0.25">
      <c r="P19038" s="167"/>
      <c r="Q19038" s="168"/>
    </row>
    <row r="19039" spans="16:17" ht="0" hidden="1" customHeight="1" x14ac:dyDescent="0.25">
      <c r="P19039" s="167"/>
      <c r="Q19039" s="168"/>
    </row>
    <row r="19040" spans="16:17" ht="0" hidden="1" customHeight="1" x14ac:dyDescent="0.25">
      <c r="P19040" s="167"/>
      <c r="Q19040" s="168"/>
    </row>
    <row r="19041" spans="16:17" ht="0" hidden="1" customHeight="1" x14ac:dyDescent="0.25">
      <c r="P19041" s="167"/>
      <c r="Q19041" s="168"/>
    </row>
    <row r="19042" spans="16:17" ht="0" hidden="1" customHeight="1" x14ac:dyDescent="0.25">
      <c r="P19042" s="167"/>
      <c r="Q19042" s="168"/>
    </row>
    <row r="19043" spans="16:17" ht="0" hidden="1" customHeight="1" x14ac:dyDescent="0.25">
      <c r="P19043" s="167"/>
      <c r="Q19043" s="168"/>
    </row>
    <row r="19044" spans="16:17" ht="0" hidden="1" customHeight="1" x14ac:dyDescent="0.25">
      <c r="P19044" s="167"/>
      <c r="Q19044" s="168"/>
    </row>
    <row r="19045" spans="16:17" ht="0" hidden="1" customHeight="1" x14ac:dyDescent="0.25">
      <c r="P19045" s="167"/>
      <c r="Q19045" s="168"/>
    </row>
    <row r="19046" spans="16:17" ht="0" hidden="1" customHeight="1" x14ac:dyDescent="0.25">
      <c r="P19046" s="167"/>
      <c r="Q19046" s="168"/>
    </row>
    <row r="19047" spans="16:17" ht="0" hidden="1" customHeight="1" x14ac:dyDescent="0.25">
      <c r="P19047" s="167"/>
      <c r="Q19047" s="168"/>
    </row>
    <row r="19048" spans="16:17" ht="0" hidden="1" customHeight="1" x14ac:dyDescent="0.25">
      <c r="P19048" s="167"/>
      <c r="Q19048" s="168"/>
    </row>
    <row r="19049" spans="16:17" ht="0" hidden="1" customHeight="1" x14ac:dyDescent="0.25">
      <c r="P19049" s="167"/>
      <c r="Q19049" s="168"/>
    </row>
    <row r="19050" spans="16:17" ht="0" hidden="1" customHeight="1" x14ac:dyDescent="0.25">
      <c r="P19050" s="167"/>
      <c r="Q19050" s="168"/>
    </row>
    <row r="19051" spans="16:17" ht="0" hidden="1" customHeight="1" x14ac:dyDescent="0.25">
      <c r="P19051" s="167"/>
      <c r="Q19051" s="168"/>
    </row>
    <row r="19052" spans="16:17" ht="0" hidden="1" customHeight="1" x14ac:dyDescent="0.25">
      <c r="P19052" s="167"/>
      <c r="Q19052" s="168"/>
    </row>
    <row r="19053" spans="16:17" ht="0" hidden="1" customHeight="1" x14ac:dyDescent="0.25">
      <c r="P19053" s="167"/>
      <c r="Q19053" s="168"/>
    </row>
    <row r="19054" spans="16:17" ht="0" hidden="1" customHeight="1" x14ac:dyDescent="0.25">
      <c r="P19054" s="167"/>
      <c r="Q19054" s="168"/>
    </row>
    <row r="19055" spans="16:17" ht="0" hidden="1" customHeight="1" x14ac:dyDescent="0.25">
      <c r="P19055" s="167"/>
      <c r="Q19055" s="168"/>
    </row>
    <row r="19056" spans="16:17" ht="0" hidden="1" customHeight="1" x14ac:dyDescent="0.25">
      <c r="P19056" s="167"/>
      <c r="Q19056" s="168"/>
    </row>
    <row r="19057" spans="16:17" ht="0" hidden="1" customHeight="1" x14ac:dyDescent="0.25">
      <c r="P19057" s="167"/>
      <c r="Q19057" s="168"/>
    </row>
    <row r="19058" spans="16:17" ht="0" hidden="1" customHeight="1" x14ac:dyDescent="0.25">
      <c r="P19058" s="167"/>
      <c r="Q19058" s="168"/>
    </row>
    <row r="19059" spans="16:17" ht="0" hidden="1" customHeight="1" x14ac:dyDescent="0.25">
      <c r="P19059" s="167"/>
      <c r="Q19059" s="168"/>
    </row>
    <row r="19060" spans="16:17" ht="0" hidden="1" customHeight="1" x14ac:dyDescent="0.25">
      <c r="P19060" s="167"/>
      <c r="Q19060" s="168"/>
    </row>
    <row r="19061" spans="16:17" ht="0" hidden="1" customHeight="1" x14ac:dyDescent="0.25">
      <c r="P19061" s="167"/>
      <c r="Q19061" s="168"/>
    </row>
    <row r="19062" spans="16:17" ht="0" hidden="1" customHeight="1" x14ac:dyDescent="0.25">
      <c r="P19062" s="167"/>
      <c r="Q19062" s="168"/>
    </row>
    <row r="19063" spans="16:17" ht="0" hidden="1" customHeight="1" x14ac:dyDescent="0.25">
      <c r="P19063" s="167"/>
      <c r="Q19063" s="168"/>
    </row>
    <row r="19064" spans="16:17" ht="0" hidden="1" customHeight="1" x14ac:dyDescent="0.25">
      <c r="P19064" s="167"/>
      <c r="Q19064" s="168"/>
    </row>
    <row r="19065" spans="16:17" ht="0" hidden="1" customHeight="1" x14ac:dyDescent="0.25">
      <c r="P19065" s="167"/>
      <c r="Q19065" s="168"/>
    </row>
    <row r="19066" spans="16:17" ht="0" hidden="1" customHeight="1" x14ac:dyDescent="0.25">
      <c r="P19066" s="167"/>
      <c r="Q19066" s="168"/>
    </row>
    <row r="19067" spans="16:17" ht="0" hidden="1" customHeight="1" x14ac:dyDescent="0.25">
      <c r="P19067" s="167"/>
      <c r="Q19067" s="168"/>
    </row>
    <row r="19068" spans="16:17" ht="0" hidden="1" customHeight="1" x14ac:dyDescent="0.25">
      <c r="P19068" s="167"/>
      <c r="Q19068" s="168"/>
    </row>
    <row r="19069" spans="16:17" ht="0" hidden="1" customHeight="1" x14ac:dyDescent="0.25">
      <c r="P19069" s="167"/>
      <c r="Q19069" s="168"/>
    </row>
    <row r="19070" spans="16:17" ht="0" hidden="1" customHeight="1" x14ac:dyDescent="0.25">
      <c r="P19070" s="167"/>
      <c r="Q19070" s="168"/>
    </row>
    <row r="19071" spans="16:17" ht="0" hidden="1" customHeight="1" x14ac:dyDescent="0.25">
      <c r="P19071" s="167"/>
      <c r="Q19071" s="168"/>
    </row>
    <row r="19072" spans="16:17" ht="0" hidden="1" customHeight="1" x14ac:dyDescent="0.25">
      <c r="P19072" s="167"/>
      <c r="Q19072" s="168"/>
    </row>
    <row r="19073" spans="16:17" ht="0" hidden="1" customHeight="1" x14ac:dyDescent="0.25">
      <c r="P19073" s="167"/>
      <c r="Q19073" s="168"/>
    </row>
    <row r="19074" spans="16:17" ht="0" hidden="1" customHeight="1" x14ac:dyDescent="0.25">
      <c r="P19074" s="167"/>
      <c r="Q19074" s="168"/>
    </row>
    <row r="19075" spans="16:17" ht="0" hidden="1" customHeight="1" x14ac:dyDescent="0.25">
      <c r="P19075" s="167"/>
      <c r="Q19075" s="168"/>
    </row>
    <row r="19076" spans="16:17" ht="0" hidden="1" customHeight="1" x14ac:dyDescent="0.25">
      <c r="P19076" s="167"/>
      <c r="Q19076" s="168"/>
    </row>
    <row r="19077" spans="16:17" ht="0" hidden="1" customHeight="1" x14ac:dyDescent="0.25">
      <c r="P19077" s="167"/>
      <c r="Q19077" s="168"/>
    </row>
    <row r="19078" spans="16:17" ht="0" hidden="1" customHeight="1" x14ac:dyDescent="0.25">
      <c r="P19078" s="167"/>
      <c r="Q19078" s="168"/>
    </row>
    <row r="19079" spans="16:17" ht="0" hidden="1" customHeight="1" x14ac:dyDescent="0.25">
      <c r="P19079" s="167"/>
      <c r="Q19079" s="168"/>
    </row>
    <row r="19080" spans="16:17" ht="0" hidden="1" customHeight="1" x14ac:dyDescent="0.25">
      <c r="P19080" s="167"/>
      <c r="Q19080" s="168"/>
    </row>
    <row r="19081" spans="16:17" ht="0" hidden="1" customHeight="1" x14ac:dyDescent="0.25">
      <c r="P19081" s="167"/>
      <c r="Q19081" s="168"/>
    </row>
    <row r="19082" spans="16:17" ht="0" hidden="1" customHeight="1" x14ac:dyDescent="0.25">
      <c r="P19082" s="167"/>
      <c r="Q19082" s="168"/>
    </row>
    <row r="19083" spans="16:17" ht="0" hidden="1" customHeight="1" x14ac:dyDescent="0.25">
      <c r="P19083" s="167"/>
      <c r="Q19083" s="168"/>
    </row>
    <row r="19084" spans="16:17" ht="0" hidden="1" customHeight="1" x14ac:dyDescent="0.25">
      <c r="P19084" s="167"/>
      <c r="Q19084" s="168"/>
    </row>
    <row r="19085" spans="16:17" ht="0" hidden="1" customHeight="1" x14ac:dyDescent="0.25">
      <c r="P19085" s="167"/>
      <c r="Q19085" s="168"/>
    </row>
    <row r="19086" spans="16:17" ht="0" hidden="1" customHeight="1" x14ac:dyDescent="0.25">
      <c r="P19086" s="167"/>
      <c r="Q19086" s="168"/>
    </row>
    <row r="19087" spans="16:17" ht="0" hidden="1" customHeight="1" x14ac:dyDescent="0.25">
      <c r="P19087" s="167"/>
      <c r="Q19087" s="168"/>
    </row>
    <row r="19088" spans="16:17" ht="0" hidden="1" customHeight="1" x14ac:dyDescent="0.25">
      <c r="P19088" s="167"/>
      <c r="Q19088" s="168"/>
    </row>
    <row r="19089" spans="16:17" ht="0" hidden="1" customHeight="1" x14ac:dyDescent="0.25">
      <c r="P19089" s="167"/>
      <c r="Q19089" s="168"/>
    </row>
    <row r="19090" spans="16:17" ht="0" hidden="1" customHeight="1" x14ac:dyDescent="0.25">
      <c r="P19090" s="167"/>
      <c r="Q19090" s="168"/>
    </row>
    <row r="19091" spans="16:17" ht="0" hidden="1" customHeight="1" x14ac:dyDescent="0.25">
      <c r="P19091" s="167"/>
      <c r="Q19091" s="168"/>
    </row>
    <row r="19092" spans="16:17" ht="0" hidden="1" customHeight="1" x14ac:dyDescent="0.25">
      <c r="P19092" s="167"/>
      <c r="Q19092" s="168"/>
    </row>
    <row r="19093" spans="16:17" ht="0" hidden="1" customHeight="1" x14ac:dyDescent="0.25">
      <c r="P19093" s="167"/>
      <c r="Q19093" s="168"/>
    </row>
    <row r="19094" spans="16:17" ht="0" hidden="1" customHeight="1" x14ac:dyDescent="0.25">
      <c r="P19094" s="167"/>
      <c r="Q19094" s="168"/>
    </row>
    <row r="19095" spans="16:17" ht="0" hidden="1" customHeight="1" x14ac:dyDescent="0.25">
      <c r="P19095" s="167"/>
      <c r="Q19095" s="168"/>
    </row>
    <row r="19096" spans="16:17" ht="0" hidden="1" customHeight="1" x14ac:dyDescent="0.25">
      <c r="P19096" s="167"/>
      <c r="Q19096" s="168"/>
    </row>
    <row r="19097" spans="16:17" ht="0" hidden="1" customHeight="1" x14ac:dyDescent="0.25">
      <c r="P19097" s="167"/>
      <c r="Q19097" s="168"/>
    </row>
    <row r="19098" spans="16:17" ht="0" hidden="1" customHeight="1" x14ac:dyDescent="0.25">
      <c r="P19098" s="167"/>
      <c r="Q19098" s="168"/>
    </row>
    <row r="19099" spans="16:17" ht="0" hidden="1" customHeight="1" x14ac:dyDescent="0.25">
      <c r="P19099" s="167"/>
      <c r="Q19099" s="168"/>
    </row>
    <row r="19100" spans="16:17" ht="0" hidden="1" customHeight="1" x14ac:dyDescent="0.25">
      <c r="P19100" s="167"/>
      <c r="Q19100" s="168"/>
    </row>
    <row r="19101" spans="16:17" ht="0" hidden="1" customHeight="1" x14ac:dyDescent="0.25">
      <c r="P19101" s="167"/>
      <c r="Q19101" s="168"/>
    </row>
    <row r="19102" spans="16:17" ht="0" hidden="1" customHeight="1" x14ac:dyDescent="0.25">
      <c r="P19102" s="167"/>
      <c r="Q19102" s="168"/>
    </row>
    <row r="19103" spans="16:17" ht="0" hidden="1" customHeight="1" x14ac:dyDescent="0.25">
      <c r="P19103" s="167"/>
      <c r="Q19103" s="168"/>
    </row>
    <row r="19104" spans="16:17" ht="0" hidden="1" customHeight="1" x14ac:dyDescent="0.25">
      <c r="P19104" s="167"/>
      <c r="Q19104" s="168"/>
    </row>
    <row r="19105" spans="16:17" ht="0" hidden="1" customHeight="1" x14ac:dyDescent="0.25">
      <c r="P19105" s="167"/>
      <c r="Q19105" s="168"/>
    </row>
    <row r="19106" spans="16:17" ht="0" hidden="1" customHeight="1" x14ac:dyDescent="0.25">
      <c r="P19106" s="167"/>
      <c r="Q19106" s="168"/>
    </row>
    <row r="19107" spans="16:17" ht="0" hidden="1" customHeight="1" x14ac:dyDescent="0.25">
      <c r="P19107" s="167"/>
      <c r="Q19107" s="168"/>
    </row>
    <row r="19108" spans="16:17" ht="0" hidden="1" customHeight="1" x14ac:dyDescent="0.25">
      <c r="P19108" s="167"/>
      <c r="Q19108" s="168"/>
    </row>
    <row r="19109" spans="16:17" ht="0" hidden="1" customHeight="1" x14ac:dyDescent="0.25">
      <c r="P19109" s="167"/>
      <c r="Q19109" s="168"/>
    </row>
    <row r="19110" spans="16:17" ht="0" hidden="1" customHeight="1" x14ac:dyDescent="0.25">
      <c r="P19110" s="167"/>
      <c r="Q19110" s="168"/>
    </row>
    <row r="19111" spans="16:17" ht="0" hidden="1" customHeight="1" x14ac:dyDescent="0.25">
      <c r="P19111" s="167"/>
      <c r="Q19111" s="168"/>
    </row>
    <row r="19112" spans="16:17" ht="0" hidden="1" customHeight="1" x14ac:dyDescent="0.25">
      <c r="P19112" s="167"/>
      <c r="Q19112" s="168"/>
    </row>
    <row r="19113" spans="16:17" ht="0" hidden="1" customHeight="1" x14ac:dyDescent="0.25">
      <c r="P19113" s="167"/>
      <c r="Q19113" s="168"/>
    </row>
    <row r="19114" spans="16:17" ht="0" hidden="1" customHeight="1" x14ac:dyDescent="0.25">
      <c r="P19114" s="167"/>
      <c r="Q19114" s="168"/>
    </row>
    <row r="19115" spans="16:17" ht="0" hidden="1" customHeight="1" x14ac:dyDescent="0.25">
      <c r="P19115" s="167"/>
      <c r="Q19115" s="168"/>
    </row>
    <row r="19116" spans="16:17" ht="0" hidden="1" customHeight="1" x14ac:dyDescent="0.25">
      <c r="P19116" s="167"/>
      <c r="Q19116" s="168"/>
    </row>
    <row r="19117" spans="16:17" ht="0" hidden="1" customHeight="1" x14ac:dyDescent="0.25">
      <c r="P19117" s="167"/>
      <c r="Q19117" s="168"/>
    </row>
    <row r="19118" spans="16:17" ht="0" hidden="1" customHeight="1" x14ac:dyDescent="0.25">
      <c r="P19118" s="167"/>
      <c r="Q19118" s="168"/>
    </row>
    <row r="19119" spans="16:17" ht="0" hidden="1" customHeight="1" x14ac:dyDescent="0.25">
      <c r="P19119" s="167"/>
      <c r="Q19119" s="168"/>
    </row>
    <row r="19120" spans="16:17" ht="0" hidden="1" customHeight="1" x14ac:dyDescent="0.25">
      <c r="P19120" s="167"/>
      <c r="Q19120" s="168"/>
    </row>
    <row r="19121" spans="16:17" ht="0" hidden="1" customHeight="1" x14ac:dyDescent="0.25">
      <c r="P19121" s="167"/>
      <c r="Q19121" s="168"/>
    </row>
    <row r="19122" spans="16:17" ht="0" hidden="1" customHeight="1" x14ac:dyDescent="0.25">
      <c r="P19122" s="167"/>
      <c r="Q19122" s="168"/>
    </row>
    <row r="19123" spans="16:17" ht="0" hidden="1" customHeight="1" x14ac:dyDescent="0.25">
      <c r="P19123" s="167"/>
      <c r="Q19123" s="168"/>
    </row>
    <row r="19124" spans="16:17" ht="0" hidden="1" customHeight="1" x14ac:dyDescent="0.25">
      <c r="P19124" s="167"/>
      <c r="Q19124" s="168"/>
    </row>
    <row r="19125" spans="16:17" ht="0" hidden="1" customHeight="1" x14ac:dyDescent="0.25">
      <c r="P19125" s="167"/>
      <c r="Q19125" s="168"/>
    </row>
    <row r="19126" spans="16:17" ht="0" hidden="1" customHeight="1" x14ac:dyDescent="0.25">
      <c r="P19126" s="167"/>
      <c r="Q19126" s="168"/>
    </row>
    <row r="19127" spans="16:17" ht="0" hidden="1" customHeight="1" x14ac:dyDescent="0.25">
      <c r="P19127" s="167"/>
      <c r="Q19127" s="168"/>
    </row>
    <row r="19128" spans="16:17" ht="0" hidden="1" customHeight="1" x14ac:dyDescent="0.25">
      <c r="P19128" s="167"/>
      <c r="Q19128" s="168"/>
    </row>
    <row r="19129" spans="16:17" ht="0" hidden="1" customHeight="1" x14ac:dyDescent="0.25">
      <c r="P19129" s="167"/>
      <c r="Q19129" s="168"/>
    </row>
    <row r="19130" spans="16:17" ht="0" hidden="1" customHeight="1" x14ac:dyDescent="0.25">
      <c r="P19130" s="167"/>
      <c r="Q19130" s="168"/>
    </row>
    <row r="19131" spans="16:17" ht="0" hidden="1" customHeight="1" x14ac:dyDescent="0.25">
      <c r="P19131" s="167"/>
      <c r="Q19131" s="168"/>
    </row>
    <row r="19132" spans="16:17" ht="0" hidden="1" customHeight="1" x14ac:dyDescent="0.25">
      <c r="P19132" s="167"/>
      <c r="Q19132" s="168"/>
    </row>
    <row r="19133" spans="16:17" ht="0" hidden="1" customHeight="1" x14ac:dyDescent="0.25">
      <c r="P19133" s="167"/>
      <c r="Q19133" s="168"/>
    </row>
    <row r="19134" spans="16:17" ht="0" hidden="1" customHeight="1" x14ac:dyDescent="0.25">
      <c r="P19134" s="167"/>
      <c r="Q19134" s="168"/>
    </row>
    <row r="19135" spans="16:17" ht="0" hidden="1" customHeight="1" x14ac:dyDescent="0.25">
      <c r="P19135" s="167"/>
      <c r="Q19135" s="168"/>
    </row>
    <row r="19136" spans="16:17" ht="0" hidden="1" customHeight="1" x14ac:dyDescent="0.25">
      <c r="P19136" s="167"/>
      <c r="Q19136" s="168"/>
    </row>
    <row r="19137" spans="16:17" ht="0" hidden="1" customHeight="1" x14ac:dyDescent="0.25">
      <c r="P19137" s="167"/>
      <c r="Q19137" s="168"/>
    </row>
    <row r="19138" spans="16:17" ht="0" hidden="1" customHeight="1" x14ac:dyDescent="0.25">
      <c r="P19138" s="167"/>
      <c r="Q19138" s="168"/>
    </row>
    <row r="19139" spans="16:17" ht="0" hidden="1" customHeight="1" x14ac:dyDescent="0.25">
      <c r="P19139" s="167"/>
      <c r="Q19139" s="168"/>
    </row>
    <row r="19140" spans="16:17" ht="0" hidden="1" customHeight="1" x14ac:dyDescent="0.25">
      <c r="P19140" s="167"/>
      <c r="Q19140" s="168"/>
    </row>
    <row r="19141" spans="16:17" ht="0" hidden="1" customHeight="1" x14ac:dyDescent="0.25">
      <c r="P19141" s="167"/>
      <c r="Q19141" s="168"/>
    </row>
    <row r="19142" spans="16:17" ht="0" hidden="1" customHeight="1" x14ac:dyDescent="0.25">
      <c r="P19142" s="167"/>
      <c r="Q19142" s="168"/>
    </row>
    <row r="19143" spans="16:17" ht="0" hidden="1" customHeight="1" x14ac:dyDescent="0.25">
      <c r="P19143" s="167"/>
      <c r="Q19143" s="168"/>
    </row>
    <row r="19144" spans="16:17" ht="0" hidden="1" customHeight="1" x14ac:dyDescent="0.25">
      <c r="P19144" s="167"/>
      <c r="Q19144" s="168"/>
    </row>
    <row r="19145" spans="16:17" ht="0" hidden="1" customHeight="1" x14ac:dyDescent="0.25">
      <c r="P19145" s="167"/>
      <c r="Q19145" s="168"/>
    </row>
    <row r="19146" spans="16:17" ht="0" hidden="1" customHeight="1" x14ac:dyDescent="0.25">
      <c r="P19146" s="167"/>
      <c r="Q19146" s="168"/>
    </row>
    <row r="19147" spans="16:17" ht="0" hidden="1" customHeight="1" x14ac:dyDescent="0.25">
      <c r="P19147" s="167"/>
      <c r="Q19147" s="168"/>
    </row>
    <row r="19148" spans="16:17" ht="0" hidden="1" customHeight="1" x14ac:dyDescent="0.25">
      <c r="P19148" s="167"/>
      <c r="Q19148" s="168"/>
    </row>
    <row r="19149" spans="16:17" ht="0" hidden="1" customHeight="1" x14ac:dyDescent="0.25">
      <c r="P19149" s="167"/>
      <c r="Q19149" s="168"/>
    </row>
    <row r="19150" spans="16:17" ht="0" hidden="1" customHeight="1" x14ac:dyDescent="0.25">
      <c r="P19150" s="167"/>
      <c r="Q19150" s="168"/>
    </row>
    <row r="19151" spans="16:17" ht="0" hidden="1" customHeight="1" x14ac:dyDescent="0.25">
      <c r="P19151" s="167"/>
      <c r="Q19151" s="168"/>
    </row>
    <row r="19152" spans="16:17" ht="0" hidden="1" customHeight="1" x14ac:dyDescent="0.25">
      <c r="P19152" s="167"/>
      <c r="Q19152" s="168"/>
    </row>
    <row r="19153" spans="16:17" ht="0" hidden="1" customHeight="1" x14ac:dyDescent="0.25">
      <c r="P19153" s="167"/>
      <c r="Q19153" s="168"/>
    </row>
    <row r="19154" spans="16:17" ht="0" hidden="1" customHeight="1" x14ac:dyDescent="0.25">
      <c r="P19154" s="167"/>
      <c r="Q19154" s="168"/>
    </row>
    <row r="19155" spans="16:17" ht="0" hidden="1" customHeight="1" x14ac:dyDescent="0.25">
      <c r="P19155" s="167"/>
      <c r="Q19155" s="168"/>
    </row>
    <row r="19156" spans="16:17" ht="0" hidden="1" customHeight="1" x14ac:dyDescent="0.25">
      <c r="P19156" s="167"/>
      <c r="Q19156" s="168"/>
    </row>
    <row r="19157" spans="16:17" ht="0" hidden="1" customHeight="1" x14ac:dyDescent="0.25">
      <c r="P19157" s="167"/>
      <c r="Q19157" s="168"/>
    </row>
    <row r="19158" spans="16:17" ht="0" hidden="1" customHeight="1" x14ac:dyDescent="0.25">
      <c r="P19158" s="167"/>
      <c r="Q19158" s="168"/>
    </row>
    <row r="19159" spans="16:17" ht="0" hidden="1" customHeight="1" x14ac:dyDescent="0.25">
      <c r="P19159" s="167"/>
      <c r="Q19159" s="168"/>
    </row>
    <row r="19160" spans="16:17" ht="0" hidden="1" customHeight="1" x14ac:dyDescent="0.25">
      <c r="P19160" s="167"/>
      <c r="Q19160" s="168"/>
    </row>
    <row r="19161" spans="16:17" ht="0" hidden="1" customHeight="1" x14ac:dyDescent="0.25">
      <c r="P19161" s="167"/>
      <c r="Q19161" s="168"/>
    </row>
    <row r="19162" spans="16:17" ht="0" hidden="1" customHeight="1" x14ac:dyDescent="0.25">
      <c r="P19162" s="167"/>
      <c r="Q19162" s="168"/>
    </row>
    <row r="19163" spans="16:17" ht="0" hidden="1" customHeight="1" x14ac:dyDescent="0.25">
      <c r="P19163" s="167"/>
      <c r="Q19163" s="168"/>
    </row>
    <row r="19164" spans="16:17" ht="0" hidden="1" customHeight="1" x14ac:dyDescent="0.25">
      <c r="P19164" s="167"/>
      <c r="Q19164" s="168"/>
    </row>
    <row r="19165" spans="16:17" ht="0" hidden="1" customHeight="1" x14ac:dyDescent="0.25">
      <c r="P19165" s="167"/>
      <c r="Q19165" s="168"/>
    </row>
    <row r="19166" spans="16:17" ht="0" hidden="1" customHeight="1" x14ac:dyDescent="0.25">
      <c r="P19166" s="167"/>
      <c r="Q19166" s="168"/>
    </row>
    <row r="19167" spans="16:17" ht="0" hidden="1" customHeight="1" x14ac:dyDescent="0.25">
      <c r="P19167" s="167"/>
      <c r="Q19167" s="168"/>
    </row>
    <row r="19168" spans="16:17" ht="0" hidden="1" customHeight="1" x14ac:dyDescent="0.25">
      <c r="P19168" s="167"/>
      <c r="Q19168" s="168"/>
    </row>
    <row r="19169" spans="16:17" ht="0" hidden="1" customHeight="1" x14ac:dyDescent="0.25">
      <c r="P19169" s="167"/>
      <c r="Q19169" s="168"/>
    </row>
    <row r="19170" spans="16:17" ht="0" hidden="1" customHeight="1" x14ac:dyDescent="0.25">
      <c r="P19170" s="167"/>
      <c r="Q19170" s="168"/>
    </row>
    <row r="19171" spans="16:17" ht="0" hidden="1" customHeight="1" x14ac:dyDescent="0.25">
      <c r="P19171" s="167"/>
      <c r="Q19171" s="168"/>
    </row>
    <row r="19172" spans="16:17" ht="0" hidden="1" customHeight="1" x14ac:dyDescent="0.25">
      <c r="P19172" s="167"/>
      <c r="Q19172" s="168"/>
    </row>
    <row r="19173" spans="16:17" ht="0" hidden="1" customHeight="1" x14ac:dyDescent="0.25">
      <c r="P19173" s="167"/>
      <c r="Q19173" s="168"/>
    </row>
    <row r="19174" spans="16:17" ht="0" hidden="1" customHeight="1" x14ac:dyDescent="0.25">
      <c r="P19174" s="167"/>
      <c r="Q19174" s="168"/>
    </row>
    <row r="19175" spans="16:17" ht="0" hidden="1" customHeight="1" x14ac:dyDescent="0.25">
      <c r="P19175" s="167"/>
      <c r="Q19175" s="168"/>
    </row>
    <row r="19176" spans="16:17" ht="0" hidden="1" customHeight="1" x14ac:dyDescent="0.25">
      <c r="P19176" s="167"/>
      <c r="Q19176" s="168"/>
    </row>
    <row r="19177" spans="16:17" ht="0" hidden="1" customHeight="1" x14ac:dyDescent="0.25">
      <c r="P19177" s="167"/>
      <c r="Q19177" s="168"/>
    </row>
    <row r="19178" spans="16:17" ht="0" hidden="1" customHeight="1" x14ac:dyDescent="0.25">
      <c r="P19178" s="167"/>
      <c r="Q19178" s="168"/>
    </row>
    <row r="19179" spans="16:17" ht="0" hidden="1" customHeight="1" x14ac:dyDescent="0.25">
      <c r="P19179" s="167"/>
      <c r="Q19179" s="168"/>
    </row>
    <row r="19180" spans="16:17" ht="0" hidden="1" customHeight="1" x14ac:dyDescent="0.25">
      <c r="P19180" s="167"/>
      <c r="Q19180" s="168"/>
    </row>
    <row r="19181" spans="16:17" ht="0" hidden="1" customHeight="1" x14ac:dyDescent="0.25">
      <c r="P19181" s="167"/>
      <c r="Q19181" s="168"/>
    </row>
    <row r="19182" spans="16:17" ht="0" hidden="1" customHeight="1" x14ac:dyDescent="0.25">
      <c r="P19182" s="167"/>
      <c r="Q19182" s="168"/>
    </row>
    <row r="19183" spans="16:17" ht="0" hidden="1" customHeight="1" x14ac:dyDescent="0.25">
      <c r="P19183" s="167"/>
      <c r="Q19183" s="168"/>
    </row>
    <row r="19184" spans="16:17" ht="0" hidden="1" customHeight="1" x14ac:dyDescent="0.25">
      <c r="P19184" s="167"/>
      <c r="Q19184" s="168"/>
    </row>
    <row r="19185" spans="16:17" ht="0" hidden="1" customHeight="1" x14ac:dyDescent="0.25">
      <c r="P19185" s="167"/>
      <c r="Q19185" s="168"/>
    </row>
    <row r="19186" spans="16:17" ht="0" hidden="1" customHeight="1" x14ac:dyDescent="0.25">
      <c r="P19186" s="167"/>
      <c r="Q19186" s="168"/>
    </row>
    <row r="19187" spans="16:17" ht="0" hidden="1" customHeight="1" x14ac:dyDescent="0.25">
      <c r="P19187" s="167"/>
      <c r="Q19187" s="168"/>
    </row>
    <row r="19188" spans="16:17" ht="0" hidden="1" customHeight="1" x14ac:dyDescent="0.25">
      <c r="P19188" s="167"/>
      <c r="Q19188" s="168"/>
    </row>
    <row r="19189" spans="16:17" ht="0" hidden="1" customHeight="1" x14ac:dyDescent="0.25">
      <c r="P19189" s="167"/>
      <c r="Q19189" s="168"/>
    </row>
    <row r="19190" spans="16:17" ht="0" hidden="1" customHeight="1" x14ac:dyDescent="0.25">
      <c r="P19190" s="167"/>
      <c r="Q19190" s="168"/>
    </row>
    <row r="19191" spans="16:17" ht="0" hidden="1" customHeight="1" x14ac:dyDescent="0.25">
      <c r="P19191" s="167"/>
      <c r="Q19191" s="168"/>
    </row>
    <row r="19192" spans="16:17" ht="0" hidden="1" customHeight="1" x14ac:dyDescent="0.25">
      <c r="P19192" s="167"/>
      <c r="Q19192" s="168"/>
    </row>
    <row r="19193" spans="16:17" ht="0" hidden="1" customHeight="1" x14ac:dyDescent="0.25">
      <c r="P19193" s="167"/>
      <c r="Q19193" s="168"/>
    </row>
    <row r="19194" spans="16:17" ht="0" hidden="1" customHeight="1" x14ac:dyDescent="0.25">
      <c r="P19194" s="167"/>
      <c r="Q19194" s="168"/>
    </row>
    <row r="19195" spans="16:17" ht="0" hidden="1" customHeight="1" x14ac:dyDescent="0.25">
      <c r="P19195" s="167"/>
      <c r="Q19195" s="168"/>
    </row>
    <row r="19196" spans="16:17" ht="0" hidden="1" customHeight="1" x14ac:dyDescent="0.25">
      <c r="P19196" s="167"/>
      <c r="Q19196" s="168"/>
    </row>
    <row r="19197" spans="16:17" ht="0" hidden="1" customHeight="1" x14ac:dyDescent="0.25">
      <c r="P19197" s="167"/>
      <c r="Q19197" s="168"/>
    </row>
    <row r="19198" spans="16:17" ht="0" hidden="1" customHeight="1" x14ac:dyDescent="0.25">
      <c r="P19198" s="167"/>
      <c r="Q19198" s="168"/>
    </row>
    <row r="19199" spans="16:17" ht="0" hidden="1" customHeight="1" x14ac:dyDescent="0.25">
      <c r="P19199" s="167"/>
      <c r="Q19199" s="168"/>
    </row>
    <row r="19200" spans="16:17" ht="0" hidden="1" customHeight="1" x14ac:dyDescent="0.25">
      <c r="P19200" s="167"/>
      <c r="Q19200" s="168"/>
    </row>
    <row r="19201" spans="16:17" ht="0" hidden="1" customHeight="1" x14ac:dyDescent="0.25">
      <c r="P19201" s="167"/>
      <c r="Q19201" s="168"/>
    </row>
    <row r="19202" spans="16:17" ht="0" hidden="1" customHeight="1" x14ac:dyDescent="0.25">
      <c r="P19202" s="167"/>
      <c r="Q19202" s="168"/>
    </row>
    <row r="19203" spans="16:17" ht="0" hidden="1" customHeight="1" x14ac:dyDescent="0.25">
      <c r="P19203" s="167"/>
      <c r="Q19203" s="168"/>
    </row>
    <row r="19204" spans="16:17" ht="0" hidden="1" customHeight="1" x14ac:dyDescent="0.25">
      <c r="P19204" s="167"/>
      <c r="Q19204" s="168"/>
    </row>
    <row r="19205" spans="16:17" ht="0" hidden="1" customHeight="1" x14ac:dyDescent="0.25">
      <c r="P19205" s="167"/>
      <c r="Q19205" s="168"/>
    </row>
    <row r="19206" spans="16:17" ht="0" hidden="1" customHeight="1" x14ac:dyDescent="0.25">
      <c r="P19206" s="167"/>
      <c r="Q19206" s="168"/>
    </row>
    <row r="19207" spans="16:17" ht="0" hidden="1" customHeight="1" x14ac:dyDescent="0.25">
      <c r="P19207" s="167"/>
      <c r="Q19207" s="168"/>
    </row>
    <row r="19208" spans="16:17" ht="0" hidden="1" customHeight="1" x14ac:dyDescent="0.25">
      <c r="P19208" s="167"/>
      <c r="Q19208" s="168"/>
    </row>
    <row r="19209" spans="16:17" ht="0" hidden="1" customHeight="1" x14ac:dyDescent="0.25">
      <c r="P19209" s="167"/>
      <c r="Q19209" s="168"/>
    </row>
    <row r="19210" spans="16:17" ht="0" hidden="1" customHeight="1" x14ac:dyDescent="0.25">
      <c r="P19210" s="167"/>
      <c r="Q19210" s="168"/>
    </row>
    <row r="19211" spans="16:17" ht="0" hidden="1" customHeight="1" x14ac:dyDescent="0.25">
      <c r="P19211" s="167"/>
      <c r="Q19211" s="168"/>
    </row>
    <row r="19212" spans="16:17" ht="0" hidden="1" customHeight="1" x14ac:dyDescent="0.25">
      <c r="P19212" s="167"/>
      <c r="Q19212" s="168"/>
    </row>
    <row r="19213" spans="16:17" ht="0" hidden="1" customHeight="1" x14ac:dyDescent="0.25">
      <c r="P19213" s="167"/>
      <c r="Q19213" s="168"/>
    </row>
    <row r="19214" spans="16:17" ht="0" hidden="1" customHeight="1" x14ac:dyDescent="0.25">
      <c r="P19214" s="167"/>
      <c r="Q19214" s="168"/>
    </row>
    <row r="19215" spans="16:17" ht="0" hidden="1" customHeight="1" x14ac:dyDescent="0.25">
      <c r="P19215" s="167"/>
      <c r="Q19215" s="168"/>
    </row>
    <row r="19216" spans="16:17" ht="0" hidden="1" customHeight="1" x14ac:dyDescent="0.25">
      <c r="P19216" s="167"/>
      <c r="Q19216" s="168"/>
    </row>
    <row r="19217" spans="16:17" ht="0" hidden="1" customHeight="1" x14ac:dyDescent="0.25">
      <c r="P19217" s="167"/>
      <c r="Q19217" s="168"/>
    </row>
    <row r="19218" spans="16:17" ht="0" hidden="1" customHeight="1" x14ac:dyDescent="0.25">
      <c r="P19218" s="167"/>
      <c r="Q19218" s="168"/>
    </row>
    <row r="19219" spans="16:17" ht="0" hidden="1" customHeight="1" x14ac:dyDescent="0.25">
      <c r="P19219" s="167"/>
      <c r="Q19219" s="168"/>
    </row>
    <row r="19220" spans="16:17" ht="0" hidden="1" customHeight="1" x14ac:dyDescent="0.25">
      <c r="P19220" s="167"/>
      <c r="Q19220" s="168"/>
    </row>
    <row r="19221" spans="16:17" ht="0" hidden="1" customHeight="1" x14ac:dyDescent="0.25">
      <c r="P19221" s="167"/>
      <c r="Q19221" s="168"/>
    </row>
    <row r="19222" spans="16:17" ht="0" hidden="1" customHeight="1" x14ac:dyDescent="0.25">
      <c r="P19222" s="167"/>
      <c r="Q19222" s="168"/>
    </row>
    <row r="19223" spans="16:17" ht="0" hidden="1" customHeight="1" x14ac:dyDescent="0.25">
      <c r="P19223" s="167"/>
      <c r="Q19223" s="168"/>
    </row>
    <row r="19224" spans="16:17" ht="0" hidden="1" customHeight="1" x14ac:dyDescent="0.25">
      <c r="P19224" s="167"/>
      <c r="Q19224" s="168"/>
    </row>
    <row r="19225" spans="16:17" ht="0" hidden="1" customHeight="1" x14ac:dyDescent="0.25">
      <c r="P19225" s="167"/>
      <c r="Q19225" s="168"/>
    </row>
    <row r="19226" spans="16:17" ht="0" hidden="1" customHeight="1" x14ac:dyDescent="0.25">
      <c r="P19226" s="167"/>
      <c r="Q19226" s="168"/>
    </row>
    <row r="19227" spans="16:17" ht="0" hidden="1" customHeight="1" x14ac:dyDescent="0.25">
      <c r="P19227" s="167"/>
      <c r="Q19227" s="168"/>
    </row>
    <row r="19228" spans="16:17" ht="0" hidden="1" customHeight="1" x14ac:dyDescent="0.25">
      <c r="P19228" s="167"/>
      <c r="Q19228" s="168"/>
    </row>
    <row r="19229" spans="16:17" ht="0" hidden="1" customHeight="1" x14ac:dyDescent="0.25">
      <c r="P19229" s="167"/>
      <c r="Q19229" s="168"/>
    </row>
    <row r="19230" spans="16:17" ht="0" hidden="1" customHeight="1" x14ac:dyDescent="0.25">
      <c r="P19230" s="167"/>
      <c r="Q19230" s="168"/>
    </row>
    <row r="19231" spans="16:17" ht="0" hidden="1" customHeight="1" x14ac:dyDescent="0.25">
      <c r="P19231" s="167"/>
      <c r="Q19231" s="168"/>
    </row>
    <row r="19232" spans="16:17" ht="0" hidden="1" customHeight="1" x14ac:dyDescent="0.25">
      <c r="P19232" s="167"/>
      <c r="Q19232" s="168"/>
    </row>
    <row r="19233" spans="16:17" ht="0" hidden="1" customHeight="1" x14ac:dyDescent="0.25">
      <c r="P19233" s="167"/>
      <c r="Q19233" s="168"/>
    </row>
    <row r="19234" spans="16:17" ht="0" hidden="1" customHeight="1" x14ac:dyDescent="0.25">
      <c r="P19234" s="167"/>
      <c r="Q19234" s="168"/>
    </row>
    <row r="19235" spans="16:17" ht="0" hidden="1" customHeight="1" x14ac:dyDescent="0.25">
      <c r="P19235" s="167"/>
      <c r="Q19235" s="168"/>
    </row>
    <row r="19236" spans="16:17" ht="0" hidden="1" customHeight="1" x14ac:dyDescent="0.25">
      <c r="P19236" s="167"/>
      <c r="Q19236" s="168"/>
    </row>
    <row r="19237" spans="16:17" ht="0" hidden="1" customHeight="1" x14ac:dyDescent="0.25">
      <c r="P19237" s="167"/>
      <c r="Q19237" s="168"/>
    </row>
    <row r="19238" spans="16:17" ht="0" hidden="1" customHeight="1" x14ac:dyDescent="0.25">
      <c r="P19238" s="167"/>
      <c r="Q19238" s="168"/>
    </row>
    <row r="19239" spans="16:17" ht="0" hidden="1" customHeight="1" x14ac:dyDescent="0.25">
      <c r="P19239" s="167"/>
      <c r="Q19239" s="168"/>
    </row>
    <row r="19240" spans="16:17" ht="0" hidden="1" customHeight="1" x14ac:dyDescent="0.25">
      <c r="P19240" s="167"/>
      <c r="Q19240" s="168"/>
    </row>
    <row r="19241" spans="16:17" ht="0" hidden="1" customHeight="1" x14ac:dyDescent="0.25">
      <c r="P19241" s="167"/>
      <c r="Q19241" s="168"/>
    </row>
    <row r="19242" spans="16:17" ht="0" hidden="1" customHeight="1" x14ac:dyDescent="0.25">
      <c r="P19242" s="167"/>
      <c r="Q19242" s="168"/>
    </row>
    <row r="19243" spans="16:17" ht="0" hidden="1" customHeight="1" x14ac:dyDescent="0.25">
      <c r="P19243" s="167"/>
      <c r="Q19243" s="168"/>
    </row>
    <row r="19244" spans="16:17" ht="0" hidden="1" customHeight="1" x14ac:dyDescent="0.25">
      <c r="P19244" s="167"/>
      <c r="Q19244" s="168"/>
    </row>
    <row r="19245" spans="16:17" ht="0" hidden="1" customHeight="1" x14ac:dyDescent="0.25">
      <c r="P19245" s="167"/>
      <c r="Q19245" s="168"/>
    </row>
    <row r="19246" spans="16:17" ht="0" hidden="1" customHeight="1" x14ac:dyDescent="0.25">
      <c r="P19246" s="167"/>
      <c r="Q19246" s="168"/>
    </row>
    <row r="19247" spans="16:17" ht="0" hidden="1" customHeight="1" x14ac:dyDescent="0.25">
      <c r="P19247" s="167"/>
      <c r="Q19247" s="168"/>
    </row>
    <row r="19248" spans="16:17" ht="0" hidden="1" customHeight="1" x14ac:dyDescent="0.25">
      <c r="P19248" s="167"/>
      <c r="Q19248" s="168"/>
    </row>
    <row r="19249" spans="16:17" ht="0" hidden="1" customHeight="1" x14ac:dyDescent="0.25">
      <c r="P19249" s="167"/>
      <c r="Q19249" s="168"/>
    </row>
    <row r="19250" spans="16:17" ht="0" hidden="1" customHeight="1" x14ac:dyDescent="0.25">
      <c r="P19250" s="167"/>
      <c r="Q19250" s="168"/>
    </row>
    <row r="19251" spans="16:17" ht="0" hidden="1" customHeight="1" x14ac:dyDescent="0.25">
      <c r="P19251" s="167"/>
      <c r="Q19251" s="168"/>
    </row>
    <row r="19252" spans="16:17" ht="0" hidden="1" customHeight="1" x14ac:dyDescent="0.25">
      <c r="P19252" s="167"/>
      <c r="Q19252" s="168"/>
    </row>
    <row r="19253" spans="16:17" ht="0" hidden="1" customHeight="1" x14ac:dyDescent="0.25">
      <c r="P19253" s="167"/>
      <c r="Q19253" s="168"/>
    </row>
    <row r="19254" spans="16:17" ht="0" hidden="1" customHeight="1" x14ac:dyDescent="0.25">
      <c r="P19254" s="167"/>
      <c r="Q19254" s="168"/>
    </row>
    <row r="19255" spans="16:17" ht="0" hidden="1" customHeight="1" x14ac:dyDescent="0.25">
      <c r="P19255" s="167"/>
      <c r="Q19255" s="168"/>
    </row>
    <row r="19256" spans="16:17" ht="0" hidden="1" customHeight="1" x14ac:dyDescent="0.25">
      <c r="P19256" s="167"/>
      <c r="Q19256" s="168"/>
    </row>
    <row r="19257" spans="16:17" ht="0" hidden="1" customHeight="1" x14ac:dyDescent="0.25">
      <c r="P19257" s="167"/>
      <c r="Q19257" s="168"/>
    </row>
    <row r="19258" spans="16:17" ht="0" hidden="1" customHeight="1" x14ac:dyDescent="0.25">
      <c r="P19258" s="167"/>
      <c r="Q19258" s="168"/>
    </row>
    <row r="19259" spans="16:17" ht="0" hidden="1" customHeight="1" x14ac:dyDescent="0.25">
      <c r="P19259" s="167"/>
      <c r="Q19259" s="168"/>
    </row>
    <row r="19260" spans="16:17" ht="0" hidden="1" customHeight="1" x14ac:dyDescent="0.25">
      <c r="P19260" s="167"/>
      <c r="Q19260" s="168"/>
    </row>
    <row r="19261" spans="16:17" ht="0" hidden="1" customHeight="1" x14ac:dyDescent="0.25">
      <c r="P19261" s="167"/>
      <c r="Q19261" s="168"/>
    </row>
    <row r="19262" spans="16:17" ht="0" hidden="1" customHeight="1" x14ac:dyDescent="0.25">
      <c r="P19262" s="167"/>
      <c r="Q19262" s="168"/>
    </row>
    <row r="19263" spans="16:17" ht="0" hidden="1" customHeight="1" x14ac:dyDescent="0.25">
      <c r="P19263" s="167"/>
      <c r="Q19263" s="168"/>
    </row>
    <row r="19264" spans="16:17" ht="0" hidden="1" customHeight="1" x14ac:dyDescent="0.25">
      <c r="P19264" s="167"/>
      <c r="Q19264" s="168"/>
    </row>
    <row r="19265" spans="16:17" ht="0" hidden="1" customHeight="1" x14ac:dyDescent="0.25">
      <c r="P19265" s="167"/>
      <c r="Q19265" s="168"/>
    </row>
    <row r="19266" spans="16:17" ht="0" hidden="1" customHeight="1" x14ac:dyDescent="0.25">
      <c r="P19266" s="167"/>
      <c r="Q19266" s="168"/>
    </row>
    <row r="19267" spans="16:17" ht="0" hidden="1" customHeight="1" x14ac:dyDescent="0.25">
      <c r="P19267" s="167"/>
      <c r="Q19267" s="168"/>
    </row>
    <row r="19268" spans="16:17" ht="0" hidden="1" customHeight="1" x14ac:dyDescent="0.25">
      <c r="P19268" s="167"/>
      <c r="Q19268" s="168"/>
    </row>
    <row r="19269" spans="16:17" ht="0" hidden="1" customHeight="1" x14ac:dyDescent="0.25">
      <c r="P19269" s="167"/>
      <c r="Q19269" s="168"/>
    </row>
    <row r="19270" spans="16:17" ht="0" hidden="1" customHeight="1" x14ac:dyDescent="0.25">
      <c r="P19270" s="167"/>
      <c r="Q19270" s="168"/>
    </row>
    <row r="19271" spans="16:17" ht="0" hidden="1" customHeight="1" x14ac:dyDescent="0.25">
      <c r="P19271" s="167"/>
      <c r="Q19271" s="168"/>
    </row>
    <row r="19272" spans="16:17" ht="0" hidden="1" customHeight="1" x14ac:dyDescent="0.25">
      <c r="P19272" s="167"/>
      <c r="Q19272" s="168"/>
    </row>
    <row r="19273" spans="16:17" ht="0" hidden="1" customHeight="1" x14ac:dyDescent="0.25">
      <c r="P19273" s="167"/>
      <c r="Q19273" s="168"/>
    </row>
    <row r="19274" spans="16:17" ht="0" hidden="1" customHeight="1" x14ac:dyDescent="0.25">
      <c r="P19274" s="167"/>
      <c r="Q19274" s="168"/>
    </row>
    <row r="19275" spans="16:17" ht="0" hidden="1" customHeight="1" x14ac:dyDescent="0.25">
      <c r="P19275" s="167"/>
      <c r="Q19275" s="168"/>
    </row>
    <row r="19276" spans="16:17" ht="0" hidden="1" customHeight="1" x14ac:dyDescent="0.25">
      <c r="P19276" s="167"/>
      <c r="Q19276" s="168"/>
    </row>
    <row r="19277" spans="16:17" ht="0" hidden="1" customHeight="1" x14ac:dyDescent="0.25">
      <c r="P19277" s="167"/>
      <c r="Q19277" s="168"/>
    </row>
    <row r="19278" spans="16:17" ht="0" hidden="1" customHeight="1" x14ac:dyDescent="0.25">
      <c r="P19278" s="167"/>
      <c r="Q19278" s="168"/>
    </row>
    <row r="19279" spans="16:17" ht="0" hidden="1" customHeight="1" x14ac:dyDescent="0.25">
      <c r="P19279" s="167"/>
      <c r="Q19279" s="168"/>
    </row>
    <row r="19280" spans="16:17" ht="0" hidden="1" customHeight="1" x14ac:dyDescent="0.25">
      <c r="P19280" s="167"/>
      <c r="Q19280" s="168"/>
    </row>
    <row r="19281" spans="16:17" ht="0" hidden="1" customHeight="1" x14ac:dyDescent="0.25">
      <c r="P19281" s="167"/>
      <c r="Q19281" s="168"/>
    </row>
    <row r="19282" spans="16:17" ht="0" hidden="1" customHeight="1" x14ac:dyDescent="0.25">
      <c r="P19282" s="167"/>
      <c r="Q19282" s="168"/>
    </row>
    <row r="19283" spans="16:17" ht="0" hidden="1" customHeight="1" x14ac:dyDescent="0.25">
      <c r="P19283" s="167"/>
      <c r="Q19283" s="168"/>
    </row>
    <row r="19284" spans="16:17" ht="0" hidden="1" customHeight="1" x14ac:dyDescent="0.25">
      <c r="P19284" s="167"/>
      <c r="Q19284" s="168"/>
    </row>
    <row r="19285" spans="16:17" ht="0" hidden="1" customHeight="1" x14ac:dyDescent="0.25">
      <c r="P19285" s="167"/>
      <c r="Q19285" s="168"/>
    </row>
    <row r="19286" spans="16:17" ht="0" hidden="1" customHeight="1" x14ac:dyDescent="0.25">
      <c r="P19286" s="167"/>
      <c r="Q19286" s="168"/>
    </row>
    <row r="19287" spans="16:17" ht="0" hidden="1" customHeight="1" x14ac:dyDescent="0.25">
      <c r="P19287" s="167"/>
      <c r="Q19287" s="168"/>
    </row>
    <row r="19288" spans="16:17" ht="0" hidden="1" customHeight="1" x14ac:dyDescent="0.25">
      <c r="P19288" s="167"/>
      <c r="Q19288" s="168"/>
    </row>
    <row r="19289" spans="16:17" ht="0" hidden="1" customHeight="1" x14ac:dyDescent="0.25">
      <c r="P19289" s="167"/>
      <c r="Q19289" s="168"/>
    </row>
    <row r="19290" spans="16:17" ht="0" hidden="1" customHeight="1" x14ac:dyDescent="0.25">
      <c r="P19290" s="167"/>
      <c r="Q19290" s="168"/>
    </row>
    <row r="19291" spans="16:17" ht="0" hidden="1" customHeight="1" x14ac:dyDescent="0.25">
      <c r="P19291" s="167"/>
      <c r="Q19291" s="168"/>
    </row>
    <row r="19292" spans="16:17" ht="0" hidden="1" customHeight="1" x14ac:dyDescent="0.25">
      <c r="P19292" s="167"/>
      <c r="Q19292" s="168"/>
    </row>
    <row r="19293" spans="16:17" ht="0" hidden="1" customHeight="1" x14ac:dyDescent="0.25">
      <c r="P19293" s="167"/>
      <c r="Q19293" s="168"/>
    </row>
    <row r="19294" spans="16:17" ht="0" hidden="1" customHeight="1" x14ac:dyDescent="0.25">
      <c r="P19294" s="167"/>
      <c r="Q19294" s="168"/>
    </row>
    <row r="19295" spans="16:17" ht="0" hidden="1" customHeight="1" x14ac:dyDescent="0.25">
      <c r="P19295" s="167"/>
      <c r="Q19295" s="168"/>
    </row>
    <row r="19296" spans="16:17" ht="0" hidden="1" customHeight="1" x14ac:dyDescent="0.25">
      <c r="P19296" s="167"/>
      <c r="Q19296" s="168"/>
    </row>
    <row r="19297" spans="16:17" ht="0" hidden="1" customHeight="1" x14ac:dyDescent="0.25">
      <c r="P19297" s="167"/>
      <c r="Q19297" s="168"/>
    </row>
    <row r="19298" spans="16:17" ht="0" hidden="1" customHeight="1" x14ac:dyDescent="0.25">
      <c r="P19298" s="167"/>
      <c r="Q19298" s="168"/>
    </row>
    <row r="19299" spans="16:17" ht="0" hidden="1" customHeight="1" x14ac:dyDescent="0.25">
      <c r="P19299" s="167"/>
      <c r="Q19299" s="168"/>
    </row>
    <row r="19300" spans="16:17" ht="0" hidden="1" customHeight="1" x14ac:dyDescent="0.25">
      <c r="P19300" s="167"/>
      <c r="Q19300" s="168"/>
    </row>
    <row r="19301" spans="16:17" ht="0" hidden="1" customHeight="1" x14ac:dyDescent="0.25">
      <c r="P19301" s="167"/>
      <c r="Q19301" s="168"/>
    </row>
    <row r="19302" spans="16:17" ht="0" hidden="1" customHeight="1" x14ac:dyDescent="0.25">
      <c r="P19302" s="167"/>
      <c r="Q19302" s="168"/>
    </row>
    <row r="19303" spans="16:17" ht="0" hidden="1" customHeight="1" x14ac:dyDescent="0.25">
      <c r="P19303" s="167"/>
      <c r="Q19303" s="168"/>
    </row>
    <row r="19304" spans="16:17" ht="0" hidden="1" customHeight="1" x14ac:dyDescent="0.25">
      <c r="P19304" s="167"/>
      <c r="Q19304" s="168"/>
    </row>
    <row r="19305" spans="16:17" ht="0" hidden="1" customHeight="1" x14ac:dyDescent="0.25">
      <c r="P19305" s="167"/>
      <c r="Q19305" s="168"/>
    </row>
    <row r="19306" spans="16:17" ht="0" hidden="1" customHeight="1" x14ac:dyDescent="0.25">
      <c r="P19306" s="167"/>
      <c r="Q19306" s="168"/>
    </row>
    <row r="19307" spans="16:17" ht="0" hidden="1" customHeight="1" x14ac:dyDescent="0.25">
      <c r="P19307" s="167"/>
      <c r="Q19307" s="168"/>
    </row>
    <row r="19308" spans="16:17" ht="0" hidden="1" customHeight="1" x14ac:dyDescent="0.25">
      <c r="P19308" s="167"/>
      <c r="Q19308" s="168"/>
    </row>
    <row r="19309" spans="16:17" ht="0" hidden="1" customHeight="1" x14ac:dyDescent="0.25">
      <c r="P19309" s="167"/>
      <c r="Q19309" s="168"/>
    </row>
    <row r="19310" spans="16:17" ht="0" hidden="1" customHeight="1" x14ac:dyDescent="0.25">
      <c r="P19310" s="167"/>
      <c r="Q19310" s="168"/>
    </row>
    <row r="19311" spans="16:17" ht="0" hidden="1" customHeight="1" x14ac:dyDescent="0.25">
      <c r="P19311" s="167"/>
      <c r="Q19311" s="168"/>
    </row>
    <row r="19312" spans="16:17" ht="0" hidden="1" customHeight="1" x14ac:dyDescent="0.25">
      <c r="P19312" s="167"/>
      <c r="Q19312" s="168"/>
    </row>
    <row r="19313" spans="16:17" ht="0" hidden="1" customHeight="1" x14ac:dyDescent="0.25">
      <c r="P19313" s="167"/>
      <c r="Q19313" s="168"/>
    </row>
    <row r="19314" spans="16:17" ht="0" hidden="1" customHeight="1" x14ac:dyDescent="0.25">
      <c r="P19314" s="167"/>
      <c r="Q19314" s="168"/>
    </row>
    <row r="19315" spans="16:17" ht="0" hidden="1" customHeight="1" x14ac:dyDescent="0.25">
      <c r="P19315" s="167"/>
      <c r="Q19315" s="168"/>
    </row>
    <row r="19316" spans="16:17" ht="0" hidden="1" customHeight="1" x14ac:dyDescent="0.25">
      <c r="P19316" s="167"/>
      <c r="Q19316" s="168"/>
    </row>
    <row r="19317" spans="16:17" ht="0" hidden="1" customHeight="1" x14ac:dyDescent="0.25">
      <c r="P19317" s="167"/>
      <c r="Q19317" s="168"/>
    </row>
    <row r="19318" spans="16:17" ht="0" hidden="1" customHeight="1" x14ac:dyDescent="0.25">
      <c r="P19318" s="167"/>
      <c r="Q19318" s="168"/>
    </row>
    <row r="19319" spans="16:17" ht="0" hidden="1" customHeight="1" x14ac:dyDescent="0.25">
      <c r="P19319" s="167"/>
      <c r="Q19319" s="168"/>
    </row>
    <row r="19320" spans="16:17" ht="0" hidden="1" customHeight="1" x14ac:dyDescent="0.25">
      <c r="P19320" s="167"/>
      <c r="Q19320" s="168"/>
    </row>
    <row r="19321" spans="16:17" ht="0" hidden="1" customHeight="1" x14ac:dyDescent="0.25">
      <c r="P19321" s="167"/>
      <c r="Q19321" s="168"/>
    </row>
    <row r="19322" spans="16:17" ht="0" hidden="1" customHeight="1" x14ac:dyDescent="0.25">
      <c r="P19322" s="167"/>
      <c r="Q19322" s="168"/>
    </row>
    <row r="19323" spans="16:17" ht="0" hidden="1" customHeight="1" x14ac:dyDescent="0.25">
      <c r="P19323" s="167"/>
      <c r="Q19323" s="168"/>
    </row>
    <row r="19324" spans="16:17" ht="0" hidden="1" customHeight="1" x14ac:dyDescent="0.25">
      <c r="P19324" s="167"/>
      <c r="Q19324" s="168"/>
    </row>
    <row r="19325" spans="16:17" ht="0" hidden="1" customHeight="1" x14ac:dyDescent="0.25">
      <c r="P19325" s="167"/>
      <c r="Q19325" s="168"/>
    </row>
    <row r="19326" spans="16:17" ht="0" hidden="1" customHeight="1" x14ac:dyDescent="0.25">
      <c r="P19326" s="167"/>
      <c r="Q19326" s="168"/>
    </row>
    <row r="19327" spans="16:17" ht="0" hidden="1" customHeight="1" x14ac:dyDescent="0.25">
      <c r="P19327" s="167"/>
      <c r="Q19327" s="168"/>
    </row>
    <row r="19328" spans="16:17" ht="0" hidden="1" customHeight="1" x14ac:dyDescent="0.25">
      <c r="P19328" s="167"/>
      <c r="Q19328" s="168"/>
    </row>
    <row r="19329" spans="16:17" ht="0" hidden="1" customHeight="1" x14ac:dyDescent="0.25">
      <c r="P19329" s="167"/>
      <c r="Q19329" s="168"/>
    </row>
    <row r="19330" spans="16:17" ht="0" hidden="1" customHeight="1" x14ac:dyDescent="0.25">
      <c r="P19330" s="167"/>
      <c r="Q19330" s="168"/>
    </row>
    <row r="19331" spans="16:17" ht="0" hidden="1" customHeight="1" x14ac:dyDescent="0.25">
      <c r="P19331" s="167"/>
      <c r="Q19331" s="168"/>
    </row>
    <row r="19332" spans="16:17" ht="0" hidden="1" customHeight="1" x14ac:dyDescent="0.25">
      <c r="P19332" s="167"/>
      <c r="Q19332" s="168"/>
    </row>
    <row r="19333" spans="16:17" ht="0" hidden="1" customHeight="1" x14ac:dyDescent="0.25">
      <c r="P19333" s="167"/>
      <c r="Q19333" s="168"/>
    </row>
    <row r="19334" spans="16:17" ht="0" hidden="1" customHeight="1" x14ac:dyDescent="0.25">
      <c r="P19334" s="167"/>
      <c r="Q19334" s="168"/>
    </row>
    <row r="19335" spans="16:17" ht="0" hidden="1" customHeight="1" x14ac:dyDescent="0.25">
      <c r="P19335" s="167"/>
      <c r="Q19335" s="168"/>
    </row>
    <row r="19336" spans="16:17" ht="0" hidden="1" customHeight="1" x14ac:dyDescent="0.25">
      <c r="P19336" s="167"/>
      <c r="Q19336" s="168"/>
    </row>
    <row r="19337" spans="16:17" ht="0" hidden="1" customHeight="1" x14ac:dyDescent="0.25">
      <c r="P19337" s="167"/>
      <c r="Q19337" s="168"/>
    </row>
    <row r="19338" spans="16:17" ht="0" hidden="1" customHeight="1" x14ac:dyDescent="0.25">
      <c r="P19338" s="167"/>
      <c r="Q19338" s="168"/>
    </row>
    <row r="19339" spans="16:17" ht="0" hidden="1" customHeight="1" x14ac:dyDescent="0.25">
      <c r="P19339" s="167"/>
      <c r="Q19339" s="168"/>
    </row>
    <row r="19340" spans="16:17" ht="0" hidden="1" customHeight="1" x14ac:dyDescent="0.25">
      <c r="P19340" s="167"/>
      <c r="Q19340" s="168"/>
    </row>
    <row r="19341" spans="16:17" ht="0" hidden="1" customHeight="1" x14ac:dyDescent="0.25">
      <c r="P19341" s="167"/>
      <c r="Q19341" s="168"/>
    </row>
    <row r="19342" spans="16:17" ht="0" hidden="1" customHeight="1" x14ac:dyDescent="0.25">
      <c r="P19342" s="167"/>
      <c r="Q19342" s="168"/>
    </row>
    <row r="19343" spans="16:17" ht="0" hidden="1" customHeight="1" x14ac:dyDescent="0.25">
      <c r="P19343" s="167"/>
      <c r="Q19343" s="168"/>
    </row>
    <row r="19344" spans="16:17" ht="0" hidden="1" customHeight="1" x14ac:dyDescent="0.25">
      <c r="P19344" s="167"/>
      <c r="Q19344" s="168"/>
    </row>
    <row r="19345" spans="16:17" ht="0" hidden="1" customHeight="1" x14ac:dyDescent="0.25">
      <c r="P19345" s="167"/>
      <c r="Q19345" s="168"/>
    </row>
    <row r="19346" spans="16:17" ht="0" hidden="1" customHeight="1" x14ac:dyDescent="0.25">
      <c r="P19346" s="167"/>
      <c r="Q19346" s="168"/>
    </row>
    <row r="19347" spans="16:17" ht="0" hidden="1" customHeight="1" x14ac:dyDescent="0.25">
      <c r="P19347" s="167"/>
      <c r="Q19347" s="168"/>
    </row>
    <row r="19348" spans="16:17" ht="0" hidden="1" customHeight="1" x14ac:dyDescent="0.25">
      <c r="P19348" s="167"/>
      <c r="Q19348" s="168"/>
    </row>
    <row r="19349" spans="16:17" ht="0" hidden="1" customHeight="1" x14ac:dyDescent="0.25">
      <c r="P19349" s="167"/>
      <c r="Q19349" s="168"/>
    </row>
    <row r="19350" spans="16:17" ht="0" hidden="1" customHeight="1" x14ac:dyDescent="0.25">
      <c r="P19350" s="167"/>
      <c r="Q19350" s="168"/>
    </row>
    <row r="19351" spans="16:17" ht="0" hidden="1" customHeight="1" x14ac:dyDescent="0.25">
      <c r="P19351" s="167"/>
      <c r="Q19351" s="168"/>
    </row>
    <row r="19352" spans="16:17" ht="0" hidden="1" customHeight="1" x14ac:dyDescent="0.25">
      <c r="P19352" s="167"/>
      <c r="Q19352" s="168"/>
    </row>
    <row r="19353" spans="16:17" ht="0" hidden="1" customHeight="1" x14ac:dyDescent="0.25">
      <c r="P19353" s="167"/>
      <c r="Q19353" s="168"/>
    </row>
    <row r="19354" spans="16:17" ht="0" hidden="1" customHeight="1" x14ac:dyDescent="0.25">
      <c r="P19354" s="167"/>
      <c r="Q19354" s="168"/>
    </row>
    <row r="19355" spans="16:17" ht="0" hidden="1" customHeight="1" x14ac:dyDescent="0.25">
      <c r="P19355" s="167"/>
      <c r="Q19355" s="168"/>
    </row>
    <row r="19356" spans="16:17" ht="0" hidden="1" customHeight="1" x14ac:dyDescent="0.25">
      <c r="P19356" s="167"/>
      <c r="Q19356" s="168"/>
    </row>
    <row r="19357" spans="16:17" ht="0" hidden="1" customHeight="1" x14ac:dyDescent="0.25">
      <c r="P19357" s="167"/>
      <c r="Q19357" s="168"/>
    </row>
    <row r="19358" spans="16:17" ht="0" hidden="1" customHeight="1" x14ac:dyDescent="0.25">
      <c r="P19358" s="167"/>
      <c r="Q19358" s="168"/>
    </row>
    <row r="19359" spans="16:17" ht="0" hidden="1" customHeight="1" x14ac:dyDescent="0.25">
      <c r="P19359" s="167"/>
      <c r="Q19359" s="168"/>
    </row>
    <row r="19360" spans="16:17" ht="0" hidden="1" customHeight="1" x14ac:dyDescent="0.25">
      <c r="P19360" s="167"/>
      <c r="Q19360" s="168"/>
    </row>
    <row r="19361" spans="16:17" ht="0" hidden="1" customHeight="1" x14ac:dyDescent="0.25">
      <c r="P19361" s="167"/>
      <c r="Q19361" s="168"/>
    </row>
    <row r="19362" spans="16:17" ht="0" hidden="1" customHeight="1" x14ac:dyDescent="0.25">
      <c r="P19362" s="167"/>
      <c r="Q19362" s="168"/>
    </row>
    <row r="19363" spans="16:17" ht="0" hidden="1" customHeight="1" x14ac:dyDescent="0.25">
      <c r="P19363" s="167"/>
      <c r="Q19363" s="168"/>
    </row>
    <row r="19364" spans="16:17" ht="0" hidden="1" customHeight="1" x14ac:dyDescent="0.25">
      <c r="P19364" s="167"/>
      <c r="Q19364" s="168"/>
    </row>
    <row r="19365" spans="16:17" ht="0" hidden="1" customHeight="1" x14ac:dyDescent="0.25">
      <c r="P19365" s="167"/>
      <c r="Q19365" s="168"/>
    </row>
    <row r="19366" spans="16:17" ht="0" hidden="1" customHeight="1" x14ac:dyDescent="0.25">
      <c r="P19366" s="167"/>
      <c r="Q19366" s="168"/>
    </row>
    <row r="19367" spans="16:17" ht="0" hidden="1" customHeight="1" x14ac:dyDescent="0.25">
      <c r="P19367" s="167"/>
      <c r="Q19367" s="168"/>
    </row>
    <row r="19368" spans="16:17" ht="0" hidden="1" customHeight="1" x14ac:dyDescent="0.25">
      <c r="P19368" s="167"/>
      <c r="Q19368" s="168"/>
    </row>
    <row r="19369" spans="16:17" ht="0" hidden="1" customHeight="1" x14ac:dyDescent="0.25">
      <c r="P19369" s="167"/>
      <c r="Q19369" s="168"/>
    </row>
    <row r="19370" spans="16:17" ht="0" hidden="1" customHeight="1" x14ac:dyDescent="0.25">
      <c r="P19370" s="167"/>
      <c r="Q19370" s="168"/>
    </row>
    <row r="19371" spans="16:17" ht="0" hidden="1" customHeight="1" x14ac:dyDescent="0.25">
      <c r="P19371" s="167"/>
      <c r="Q19371" s="168"/>
    </row>
    <row r="19372" spans="16:17" ht="0" hidden="1" customHeight="1" x14ac:dyDescent="0.25">
      <c r="P19372" s="167"/>
      <c r="Q19372" s="168"/>
    </row>
    <row r="19373" spans="16:17" ht="0" hidden="1" customHeight="1" x14ac:dyDescent="0.25">
      <c r="P19373" s="167"/>
      <c r="Q19373" s="168"/>
    </row>
    <row r="19374" spans="16:17" ht="0" hidden="1" customHeight="1" x14ac:dyDescent="0.25">
      <c r="P19374" s="167"/>
      <c r="Q19374" s="168"/>
    </row>
    <row r="19375" spans="16:17" ht="0" hidden="1" customHeight="1" x14ac:dyDescent="0.25">
      <c r="P19375" s="167"/>
      <c r="Q19375" s="168"/>
    </row>
    <row r="19376" spans="16:17" ht="0" hidden="1" customHeight="1" x14ac:dyDescent="0.25">
      <c r="P19376" s="167"/>
      <c r="Q19376" s="168"/>
    </row>
    <row r="19377" spans="16:17" ht="0" hidden="1" customHeight="1" x14ac:dyDescent="0.25">
      <c r="P19377" s="167"/>
      <c r="Q19377" s="168"/>
    </row>
    <row r="19378" spans="16:17" ht="0" hidden="1" customHeight="1" x14ac:dyDescent="0.25">
      <c r="P19378" s="167"/>
      <c r="Q19378" s="168"/>
    </row>
    <row r="19379" spans="16:17" ht="0" hidden="1" customHeight="1" x14ac:dyDescent="0.25">
      <c r="P19379" s="167"/>
      <c r="Q19379" s="168"/>
    </row>
    <row r="19380" spans="16:17" ht="0" hidden="1" customHeight="1" x14ac:dyDescent="0.25">
      <c r="P19380" s="167"/>
      <c r="Q19380" s="168"/>
    </row>
    <row r="19381" spans="16:17" ht="0" hidden="1" customHeight="1" x14ac:dyDescent="0.25">
      <c r="P19381" s="167"/>
      <c r="Q19381" s="168"/>
    </row>
    <row r="19382" spans="16:17" ht="0" hidden="1" customHeight="1" x14ac:dyDescent="0.25">
      <c r="P19382" s="167"/>
      <c r="Q19382" s="168"/>
    </row>
    <row r="19383" spans="16:17" ht="0" hidden="1" customHeight="1" x14ac:dyDescent="0.25">
      <c r="P19383" s="167"/>
      <c r="Q19383" s="168"/>
    </row>
    <row r="19384" spans="16:17" ht="0" hidden="1" customHeight="1" x14ac:dyDescent="0.25">
      <c r="P19384" s="167"/>
      <c r="Q19384" s="168"/>
    </row>
    <row r="19385" spans="16:17" ht="0" hidden="1" customHeight="1" x14ac:dyDescent="0.25">
      <c r="P19385" s="167"/>
      <c r="Q19385" s="168"/>
    </row>
    <row r="19386" spans="16:17" ht="0" hidden="1" customHeight="1" x14ac:dyDescent="0.25">
      <c r="P19386" s="167"/>
      <c r="Q19386" s="168"/>
    </row>
    <row r="19387" spans="16:17" ht="0" hidden="1" customHeight="1" x14ac:dyDescent="0.25">
      <c r="P19387" s="167"/>
      <c r="Q19387" s="168"/>
    </row>
    <row r="19388" spans="16:17" ht="0" hidden="1" customHeight="1" x14ac:dyDescent="0.25">
      <c r="P19388" s="167"/>
      <c r="Q19388" s="168"/>
    </row>
    <row r="19389" spans="16:17" ht="0" hidden="1" customHeight="1" x14ac:dyDescent="0.25">
      <c r="P19389" s="167"/>
      <c r="Q19389" s="168"/>
    </row>
    <row r="19390" spans="16:17" ht="0" hidden="1" customHeight="1" x14ac:dyDescent="0.25">
      <c r="P19390" s="167"/>
      <c r="Q19390" s="168"/>
    </row>
    <row r="19391" spans="16:17" ht="0" hidden="1" customHeight="1" x14ac:dyDescent="0.25">
      <c r="P19391" s="167"/>
      <c r="Q19391" s="168"/>
    </row>
    <row r="19392" spans="16:17" ht="0" hidden="1" customHeight="1" x14ac:dyDescent="0.25">
      <c r="P19392" s="167"/>
      <c r="Q19392" s="168"/>
    </row>
    <row r="19393" spans="16:17" ht="0" hidden="1" customHeight="1" x14ac:dyDescent="0.25">
      <c r="P19393" s="167"/>
      <c r="Q19393" s="168"/>
    </row>
    <row r="19394" spans="16:17" ht="0" hidden="1" customHeight="1" x14ac:dyDescent="0.25">
      <c r="P19394" s="167"/>
      <c r="Q19394" s="168"/>
    </row>
    <row r="19395" spans="16:17" ht="0" hidden="1" customHeight="1" x14ac:dyDescent="0.25">
      <c r="P19395" s="167"/>
      <c r="Q19395" s="168"/>
    </row>
    <row r="19396" spans="16:17" ht="0" hidden="1" customHeight="1" x14ac:dyDescent="0.25">
      <c r="P19396" s="167"/>
      <c r="Q19396" s="168"/>
    </row>
    <row r="19397" spans="16:17" ht="0" hidden="1" customHeight="1" x14ac:dyDescent="0.25">
      <c r="P19397" s="167"/>
      <c r="Q19397" s="168"/>
    </row>
    <row r="19398" spans="16:17" ht="0" hidden="1" customHeight="1" x14ac:dyDescent="0.25">
      <c r="P19398" s="167"/>
      <c r="Q19398" s="168"/>
    </row>
    <row r="19399" spans="16:17" ht="0" hidden="1" customHeight="1" x14ac:dyDescent="0.25">
      <c r="P19399" s="167"/>
      <c r="Q19399" s="168"/>
    </row>
    <row r="19400" spans="16:17" ht="0" hidden="1" customHeight="1" x14ac:dyDescent="0.25">
      <c r="P19400" s="167"/>
      <c r="Q19400" s="168"/>
    </row>
    <row r="19401" spans="16:17" ht="0" hidden="1" customHeight="1" x14ac:dyDescent="0.25">
      <c r="P19401" s="167"/>
      <c r="Q19401" s="168"/>
    </row>
    <row r="19402" spans="16:17" ht="0" hidden="1" customHeight="1" x14ac:dyDescent="0.25">
      <c r="P19402" s="167"/>
      <c r="Q19402" s="168"/>
    </row>
    <row r="19403" spans="16:17" ht="0" hidden="1" customHeight="1" x14ac:dyDescent="0.25">
      <c r="P19403" s="167"/>
      <c r="Q19403" s="168"/>
    </row>
    <row r="19404" spans="16:17" ht="0" hidden="1" customHeight="1" x14ac:dyDescent="0.25">
      <c r="P19404" s="167"/>
      <c r="Q19404" s="168"/>
    </row>
    <row r="19405" spans="16:17" ht="0" hidden="1" customHeight="1" x14ac:dyDescent="0.25">
      <c r="P19405" s="167"/>
      <c r="Q19405" s="168"/>
    </row>
    <row r="19406" spans="16:17" ht="0" hidden="1" customHeight="1" x14ac:dyDescent="0.25">
      <c r="P19406" s="167"/>
      <c r="Q19406" s="168"/>
    </row>
    <row r="19407" spans="16:17" ht="0" hidden="1" customHeight="1" x14ac:dyDescent="0.25">
      <c r="P19407" s="167"/>
      <c r="Q19407" s="168"/>
    </row>
    <row r="19408" spans="16:17" ht="0" hidden="1" customHeight="1" x14ac:dyDescent="0.25">
      <c r="P19408" s="167"/>
      <c r="Q19408" s="168"/>
    </row>
    <row r="19409" spans="16:17" ht="0" hidden="1" customHeight="1" x14ac:dyDescent="0.25">
      <c r="P19409" s="167"/>
      <c r="Q19409" s="168"/>
    </row>
    <row r="19410" spans="16:17" ht="0" hidden="1" customHeight="1" x14ac:dyDescent="0.25">
      <c r="P19410" s="167"/>
      <c r="Q19410" s="168"/>
    </row>
    <row r="19411" spans="16:17" ht="0" hidden="1" customHeight="1" x14ac:dyDescent="0.25">
      <c r="P19411" s="167"/>
      <c r="Q19411" s="168"/>
    </row>
    <row r="19412" spans="16:17" ht="0" hidden="1" customHeight="1" x14ac:dyDescent="0.25">
      <c r="P19412" s="167"/>
      <c r="Q19412" s="168"/>
    </row>
    <row r="19413" spans="16:17" ht="0" hidden="1" customHeight="1" x14ac:dyDescent="0.25">
      <c r="P19413" s="167"/>
      <c r="Q19413" s="168"/>
    </row>
    <row r="19414" spans="16:17" ht="0" hidden="1" customHeight="1" x14ac:dyDescent="0.25">
      <c r="P19414" s="167"/>
      <c r="Q19414" s="168"/>
    </row>
    <row r="19415" spans="16:17" ht="0" hidden="1" customHeight="1" x14ac:dyDescent="0.25">
      <c r="P19415" s="167"/>
      <c r="Q19415" s="168"/>
    </row>
    <row r="19416" spans="16:17" ht="0" hidden="1" customHeight="1" x14ac:dyDescent="0.25">
      <c r="P19416" s="167"/>
      <c r="Q19416" s="168"/>
    </row>
    <row r="19417" spans="16:17" ht="0" hidden="1" customHeight="1" x14ac:dyDescent="0.25">
      <c r="P19417" s="167"/>
      <c r="Q19417" s="168"/>
    </row>
    <row r="19418" spans="16:17" ht="0" hidden="1" customHeight="1" x14ac:dyDescent="0.25">
      <c r="P19418" s="167"/>
      <c r="Q19418" s="168"/>
    </row>
    <row r="19419" spans="16:17" ht="0" hidden="1" customHeight="1" x14ac:dyDescent="0.25">
      <c r="P19419" s="167"/>
      <c r="Q19419" s="168"/>
    </row>
    <row r="19420" spans="16:17" ht="0" hidden="1" customHeight="1" x14ac:dyDescent="0.25">
      <c r="P19420" s="167"/>
      <c r="Q19420" s="168"/>
    </row>
    <row r="19421" spans="16:17" ht="0" hidden="1" customHeight="1" x14ac:dyDescent="0.25">
      <c r="P19421" s="167"/>
      <c r="Q19421" s="168"/>
    </row>
    <row r="19422" spans="16:17" ht="0" hidden="1" customHeight="1" x14ac:dyDescent="0.25">
      <c r="P19422" s="167"/>
      <c r="Q19422" s="168"/>
    </row>
    <row r="19423" spans="16:17" ht="0" hidden="1" customHeight="1" x14ac:dyDescent="0.25">
      <c r="P19423" s="167"/>
      <c r="Q19423" s="168"/>
    </row>
    <row r="19424" spans="16:17" ht="0" hidden="1" customHeight="1" x14ac:dyDescent="0.25">
      <c r="P19424" s="167"/>
      <c r="Q19424" s="168"/>
    </row>
    <row r="19425" spans="16:17" ht="0" hidden="1" customHeight="1" x14ac:dyDescent="0.25">
      <c r="P19425" s="167"/>
      <c r="Q19425" s="168"/>
    </row>
    <row r="19426" spans="16:17" ht="0" hidden="1" customHeight="1" x14ac:dyDescent="0.25">
      <c r="P19426" s="167"/>
      <c r="Q19426" s="168"/>
    </row>
    <row r="19427" spans="16:17" ht="0" hidden="1" customHeight="1" x14ac:dyDescent="0.25">
      <c r="P19427" s="167"/>
      <c r="Q19427" s="168"/>
    </row>
    <row r="19428" spans="16:17" ht="0" hidden="1" customHeight="1" x14ac:dyDescent="0.25">
      <c r="P19428" s="167"/>
      <c r="Q19428" s="168"/>
    </row>
    <row r="19429" spans="16:17" ht="0" hidden="1" customHeight="1" x14ac:dyDescent="0.25">
      <c r="P19429" s="167"/>
      <c r="Q19429" s="168"/>
    </row>
    <row r="19430" spans="16:17" ht="0" hidden="1" customHeight="1" x14ac:dyDescent="0.25">
      <c r="P19430" s="167"/>
      <c r="Q19430" s="168"/>
    </row>
    <row r="19431" spans="16:17" ht="0" hidden="1" customHeight="1" x14ac:dyDescent="0.25">
      <c r="P19431" s="167"/>
      <c r="Q19431" s="168"/>
    </row>
    <row r="19432" spans="16:17" ht="0" hidden="1" customHeight="1" x14ac:dyDescent="0.25">
      <c r="P19432" s="167"/>
      <c r="Q19432" s="168"/>
    </row>
    <row r="19433" spans="16:17" ht="0" hidden="1" customHeight="1" x14ac:dyDescent="0.25">
      <c r="P19433" s="167"/>
      <c r="Q19433" s="168"/>
    </row>
    <row r="19434" spans="16:17" ht="0" hidden="1" customHeight="1" x14ac:dyDescent="0.25">
      <c r="P19434" s="167"/>
      <c r="Q19434" s="168"/>
    </row>
    <row r="19435" spans="16:17" ht="0" hidden="1" customHeight="1" x14ac:dyDescent="0.25">
      <c r="P19435" s="167"/>
      <c r="Q19435" s="168"/>
    </row>
    <row r="19436" spans="16:17" ht="0" hidden="1" customHeight="1" x14ac:dyDescent="0.25">
      <c r="P19436" s="167"/>
      <c r="Q19436" s="168"/>
    </row>
    <row r="19437" spans="16:17" ht="0" hidden="1" customHeight="1" x14ac:dyDescent="0.25">
      <c r="P19437" s="167"/>
      <c r="Q19437" s="168"/>
    </row>
    <row r="19438" spans="16:17" ht="0" hidden="1" customHeight="1" x14ac:dyDescent="0.25">
      <c r="P19438" s="167"/>
      <c r="Q19438" s="168"/>
    </row>
    <row r="19439" spans="16:17" ht="0" hidden="1" customHeight="1" x14ac:dyDescent="0.25">
      <c r="P19439" s="167"/>
      <c r="Q19439" s="168"/>
    </row>
    <row r="19440" spans="16:17" ht="0" hidden="1" customHeight="1" x14ac:dyDescent="0.25">
      <c r="P19440" s="167"/>
      <c r="Q19440" s="168"/>
    </row>
    <row r="19441" spans="16:17" ht="0" hidden="1" customHeight="1" x14ac:dyDescent="0.25">
      <c r="P19441" s="167"/>
      <c r="Q19441" s="168"/>
    </row>
    <row r="19442" spans="16:17" ht="0" hidden="1" customHeight="1" x14ac:dyDescent="0.25">
      <c r="P19442" s="167"/>
      <c r="Q19442" s="168"/>
    </row>
    <row r="19443" spans="16:17" ht="0" hidden="1" customHeight="1" x14ac:dyDescent="0.25">
      <c r="P19443" s="167"/>
      <c r="Q19443" s="168"/>
    </row>
    <row r="19444" spans="16:17" ht="0" hidden="1" customHeight="1" x14ac:dyDescent="0.25">
      <c r="P19444" s="167"/>
      <c r="Q19444" s="168"/>
    </row>
    <row r="19445" spans="16:17" ht="0" hidden="1" customHeight="1" x14ac:dyDescent="0.25">
      <c r="P19445" s="167"/>
      <c r="Q19445" s="168"/>
    </row>
    <row r="19446" spans="16:17" ht="0" hidden="1" customHeight="1" x14ac:dyDescent="0.25">
      <c r="P19446" s="167"/>
      <c r="Q19446" s="168"/>
    </row>
    <row r="19447" spans="16:17" ht="0" hidden="1" customHeight="1" x14ac:dyDescent="0.25">
      <c r="P19447" s="167"/>
      <c r="Q19447" s="168"/>
    </row>
    <row r="19448" spans="16:17" ht="0" hidden="1" customHeight="1" x14ac:dyDescent="0.25">
      <c r="P19448" s="167"/>
      <c r="Q19448" s="168"/>
    </row>
    <row r="19449" spans="16:17" ht="0" hidden="1" customHeight="1" x14ac:dyDescent="0.25">
      <c r="P19449" s="167"/>
      <c r="Q19449" s="168"/>
    </row>
    <row r="19450" spans="16:17" ht="0" hidden="1" customHeight="1" x14ac:dyDescent="0.25">
      <c r="P19450" s="167"/>
      <c r="Q19450" s="168"/>
    </row>
    <row r="19451" spans="16:17" ht="0" hidden="1" customHeight="1" x14ac:dyDescent="0.25">
      <c r="P19451" s="167"/>
      <c r="Q19451" s="168"/>
    </row>
    <row r="19452" spans="16:17" ht="0" hidden="1" customHeight="1" x14ac:dyDescent="0.25">
      <c r="P19452" s="167"/>
      <c r="Q19452" s="168"/>
    </row>
    <row r="19453" spans="16:17" ht="0" hidden="1" customHeight="1" x14ac:dyDescent="0.25">
      <c r="P19453" s="167"/>
      <c r="Q19453" s="168"/>
    </row>
    <row r="19454" spans="16:17" ht="0" hidden="1" customHeight="1" x14ac:dyDescent="0.25">
      <c r="P19454" s="167"/>
      <c r="Q19454" s="168"/>
    </row>
    <row r="19455" spans="16:17" ht="0" hidden="1" customHeight="1" x14ac:dyDescent="0.25">
      <c r="P19455" s="167"/>
      <c r="Q19455" s="168"/>
    </row>
    <row r="19456" spans="16:17" ht="0" hidden="1" customHeight="1" x14ac:dyDescent="0.25">
      <c r="P19456" s="167"/>
      <c r="Q19456" s="168"/>
    </row>
    <row r="19457" spans="16:17" ht="0" hidden="1" customHeight="1" x14ac:dyDescent="0.25">
      <c r="P19457" s="167"/>
      <c r="Q19457" s="168"/>
    </row>
    <row r="19458" spans="16:17" ht="0" hidden="1" customHeight="1" x14ac:dyDescent="0.25">
      <c r="P19458" s="167"/>
      <c r="Q19458" s="168"/>
    </row>
    <row r="19459" spans="16:17" ht="0" hidden="1" customHeight="1" x14ac:dyDescent="0.25">
      <c r="P19459" s="167"/>
      <c r="Q19459" s="168"/>
    </row>
    <row r="19460" spans="16:17" ht="0" hidden="1" customHeight="1" x14ac:dyDescent="0.25">
      <c r="P19460" s="167"/>
      <c r="Q19460" s="168"/>
    </row>
    <row r="19461" spans="16:17" ht="0" hidden="1" customHeight="1" x14ac:dyDescent="0.25">
      <c r="P19461" s="167"/>
      <c r="Q19461" s="168"/>
    </row>
    <row r="19462" spans="16:17" ht="0" hidden="1" customHeight="1" x14ac:dyDescent="0.25">
      <c r="P19462" s="167"/>
      <c r="Q19462" s="168"/>
    </row>
    <row r="19463" spans="16:17" ht="0" hidden="1" customHeight="1" x14ac:dyDescent="0.25">
      <c r="P19463" s="167"/>
      <c r="Q19463" s="168"/>
    </row>
    <row r="19464" spans="16:17" ht="0" hidden="1" customHeight="1" x14ac:dyDescent="0.25">
      <c r="P19464" s="167"/>
      <c r="Q19464" s="168"/>
    </row>
    <row r="19465" spans="16:17" ht="0" hidden="1" customHeight="1" x14ac:dyDescent="0.25">
      <c r="P19465" s="167"/>
      <c r="Q19465" s="168"/>
    </row>
    <row r="19466" spans="16:17" ht="0" hidden="1" customHeight="1" x14ac:dyDescent="0.25">
      <c r="P19466" s="167"/>
      <c r="Q19466" s="168"/>
    </row>
    <row r="19467" spans="16:17" ht="0" hidden="1" customHeight="1" x14ac:dyDescent="0.25">
      <c r="P19467" s="167"/>
      <c r="Q19467" s="168"/>
    </row>
    <row r="19468" spans="16:17" ht="0" hidden="1" customHeight="1" x14ac:dyDescent="0.25">
      <c r="P19468" s="167"/>
      <c r="Q19468" s="168"/>
    </row>
    <row r="19469" spans="16:17" ht="0" hidden="1" customHeight="1" x14ac:dyDescent="0.25">
      <c r="P19469" s="167"/>
      <c r="Q19469" s="168"/>
    </row>
    <row r="19470" spans="16:17" ht="0" hidden="1" customHeight="1" x14ac:dyDescent="0.25">
      <c r="P19470" s="167"/>
      <c r="Q19470" s="168"/>
    </row>
    <row r="19471" spans="16:17" ht="0" hidden="1" customHeight="1" x14ac:dyDescent="0.25">
      <c r="P19471" s="167"/>
      <c r="Q19471" s="168"/>
    </row>
    <row r="19472" spans="16:17" ht="0" hidden="1" customHeight="1" x14ac:dyDescent="0.25">
      <c r="P19472" s="167"/>
      <c r="Q19472" s="168"/>
    </row>
    <row r="19473" spans="16:17" ht="0" hidden="1" customHeight="1" x14ac:dyDescent="0.25">
      <c r="P19473" s="167"/>
      <c r="Q19473" s="168"/>
    </row>
    <row r="19474" spans="16:17" ht="0" hidden="1" customHeight="1" x14ac:dyDescent="0.25">
      <c r="P19474" s="167"/>
      <c r="Q19474" s="168"/>
    </row>
    <row r="19475" spans="16:17" ht="0" hidden="1" customHeight="1" x14ac:dyDescent="0.25">
      <c r="P19475" s="167"/>
      <c r="Q19475" s="168"/>
    </row>
    <row r="19476" spans="16:17" ht="0" hidden="1" customHeight="1" x14ac:dyDescent="0.25">
      <c r="P19476" s="167"/>
      <c r="Q19476" s="168"/>
    </row>
    <row r="19477" spans="16:17" ht="0" hidden="1" customHeight="1" x14ac:dyDescent="0.25">
      <c r="P19477" s="167"/>
      <c r="Q19477" s="168"/>
    </row>
    <row r="19478" spans="16:17" ht="0" hidden="1" customHeight="1" x14ac:dyDescent="0.25">
      <c r="P19478" s="167"/>
      <c r="Q19478" s="168"/>
    </row>
    <row r="19479" spans="16:17" ht="0" hidden="1" customHeight="1" x14ac:dyDescent="0.25">
      <c r="P19479" s="167"/>
      <c r="Q19479" s="168"/>
    </row>
    <row r="19480" spans="16:17" ht="0" hidden="1" customHeight="1" x14ac:dyDescent="0.25">
      <c r="P19480" s="167"/>
      <c r="Q19480" s="168"/>
    </row>
    <row r="19481" spans="16:17" ht="0" hidden="1" customHeight="1" x14ac:dyDescent="0.25">
      <c r="P19481" s="167"/>
      <c r="Q19481" s="168"/>
    </row>
    <row r="19482" spans="16:17" ht="0" hidden="1" customHeight="1" x14ac:dyDescent="0.25">
      <c r="P19482" s="167"/>
      <c r="Q19482" s="168"/>
    </row>
    <row r="19483" spans="16:17" ht="0" hidden="1" customHeight="1" x14ac:dyDescent="0.25">
      <c r="P19483" s="167"/>
      <c r="Q19483" s="168"/>
    </row>
    <row r="19484" spans="16:17" ht="0" hidden="1" customHeight="1" x14ac:dyDescent="0.25">
      <c r="P19484" s="167"/>
      <c r="Q19484" s="168"/>
    </row>
    <row r="19485" spans="16:17" ht="0" hidden="1" customHeight="1" x14ac:dyDescent="0.25">
      <c r="P19485" s="167"/>
      <c r="Q19485" s="168"/>
    </row>
    <row r="19486" spans="16:17" ht="0" hidden="1" customHeight="1" x14ac:dyDescent="0.25">
      <c r="P19486" s="167"/>
      <c r="Q19486" s="168"/>
    </row>
    <row r="19487" spans="16:17" ht="0" hidden="1" customHeight="1" x14ac:dyDescent="0.25">
      <c r="P19487" s="167"/>
      <c r="Q19487" s="168"/>
    </row>
    <row r="19488" spans="16:17" ht="0" hidden="1" customHeight="1" x14ac:dyDescent="0.25">
      <c r="P19488" s="167"/>
      <c r="Q19488" s="168"/>
    </row>
    <row r="19489" spans="16:17" ht="0" hidden="1" customHeight="1" x14ac:dyDescent="0.25">
      <c r="P19489" s="167"/>
      <c r="Q19489" s="168"/>
    </row>
    <row r="19490" spans="16:17" ht="0" hidden="1" customHeight="1" x14ac:dyDescent="0.25">
      <c r="P19490" s="167"/>
      <c r="Q19490" s="168"/>
    </row>
    <row r="19491" spans="16:17" ht="0" hidden="1" customHeight="1" x14ac:dyDescent="0.25">
      <c r="P19491" s="167"/>
      <c r="Q19491" s="168"/>
    </row>
    <row r="19492" spans="16:17" ht="0" hidden="1" customHeight="1" x14ac:dyDescent="0.25">
      <c r="P19492" s="167"/>
      <c r="Q19492" s="168"/>
    </row>
    <row r="19493" spans="16:17" ht="0" hidden="1" customHeight="1" x14ac:dyDescent="0.25">
      <c r="P19493" s="167"/>
      <c r="Q19493" s="168"/>
    </row>
    <row r="19494" spans="16:17" ht="0" hidden="1" customHeight="1" x14ac:dyDescent="0.25">
      <c r="P19494" s="167"/>
      <c r="Q19494" s="168"/>
    </row>
    <row r="19495" spans="16:17" ht="0" hidden="1" customHeight="1" x14ac:dyDescent="0.25">
      <c r="P19495" s="167"/>
      <c r="Q19495" s="168"/>
    </row>
    <row r="19496" spans="16:17" ht="0" hidden="1" customHeight="1" x14ac:dyDescent="0.25">
      <c r="P19496" s="167"/>
      <c r="Q19496" s="168"/>
    </row>
    <row r="19497" spans="16:17" ht="0" hidden="1" customHeight="1" x14ac:dyDescent="0.25">
      <c r="P19497" s="167"/>
      <c r="Q19497" s="168"/>
    </row>
    <row r="19498" spans="16:17" ht="0" hidden="1" customHeight="1" x14ac:dyDescent="0.25">
      <c r="P19498" s="167"/>
      <c r="Q19498" s="168"/>
    </row>
    <row r="19499" spans="16:17" ht="0" hidden="1" customHeight="1" x14ac:dyDescent="0.25">
      <c r="P19499" s="167"/>
      <c r="Q19499" s="168"/>
    </row>
    <row r="19500" spans="16:17" ht="0" hidden="1" customHeight="1" x14ac:dyDescent="0.25">
      <c r="P19500" s="167"/>
      <c r="Q19500" s="168"/>
    </row>
    <row r="19501" spans="16:17" ht="0" hidden="1" customHeight="1" x14ac:dyDescent="0.25">
      <c r="P19501" s="167"/>
      <c r="Q19501" s="168"/>
    </row>
    <row r="19502" spans="16:17" ht="0" hidden="1" customHeight="1" x14ac:dyDescent="0.25">
      <c r="P19502" s="167"/>
      <c r="Q19502" s="168"/>
    </row>
    <row r="19503" spans="16:17" ht="0" hidden="1" customHeight="1" x14ac:dyDescent="0.25">
      <c r="P19503" s="167"/>
      <c r="Q19503" s="168"/>
    </row>
    <row r="19504" spans="16:17" ht="0" hidden="1" customHeight="1" x14ac:dyDescent="0.25">
      <c r="P19504" s="167"/>
      <c r="Q19504" s="168"/>
    </row>
    <row r="19505" spans="16:17" ht="0" hidden="1" customHeight="1" x14ac:dyDescent="0.25">
      <c r="P19505" s="167"/>
      <c r="Q19505" s="168"/>
    </row>
    <row r="19506" spans="16:17" ht="0" hidden="1" customHeight="1" x14ac:dyDescent="0.25">
      <c r="P19506" s="167"/>
      <c r="Q19506" s="168"/>
    </row>
    <row r="19507" spans="16:17" ht="0" hidden="1" customHeight="1" x14ac:dyDescent="0.25">
      <c r="P19507" s="167"/>
      <c r="Q19507" s="168"/>
    </row>
    <row r="19508" spans="16:17" ht="0" hidden="1" customHeight="1" x14ac:dyDescent="0.25">
      <c r="P19508" s="167"/>
      <c r="Q19508" s="168"/>
    </row>
    <row r="19509" spans="16:17" ht="0" hidden="1" customHeight="1" x14ac:dyDescent="0.25">
      <c r="P19509" s="167"/>
      <c r="Q19509" s="168"/>
    </row>
    <row r="19510" spans="16:17" ht="0" hidden="1" customHeight="1" x14ac:dyDescent="0.25">
      <c r="P19510" s="167"/>
      <c r="Q19510" s="168"/>
    </row>
    <row r="19511" spans="16:17" ht="0" hidden="1" customHeight="1" x14ac:dyDescent="0.25">
      <c r="P19511" s="167"/>
      <c r="Q19511" s="168"/>
    </row>
    <row r="19512" spans="16:17" ht="0" hidden="1" customHeight="1" x14ac:dyDescent="0.25">
      <c r="P19512" s="167"/>
      <c r="Q19512" s="168"/>
    </row>
    <row r="19513" spans="16:17" ht="0" hidden="1" customHeight="1" x14ac:dyDescent="0.25">
      <c r="P19513" s="167"/>
      <c r="Q19513" s="168"/>
    </row>
    <row r="19514" spans="16:17" ht="0" hidden="1" customHeight="1" x14ac:dyDescent="0.25">
      <c r="P19514" s="167"/>
      <c r="Q19514" s="168"/>
    </row>
    <row r="19515" spans="16:17" ht="0" hidden="1" customHeight="1" x14ac:dyDescent="0.25">
      <c r="P19515" s="167"/>
      <c r="Q19515" s="168"/>
    </row>
    <row r="19516" spans="16:17" ht="0" hidden="1" customHeight="1" x14ac:dyDescent="0.25">
      <c r="P19516" s="167"/>
      <c r="Q19516" s="168"/>
    </row>
    <row r="19517" spans="16:17" ht="0" hidden="1" customHeight="1" x14ac:dyDescent="0.25">
      <c r="P19517" s="167"/>
      <c r="Q19517" s="168"/>
    </row>
    <row r="19518" spans="16:17" ht="0" hidden="1" customHeight="1" x14ac:dyDescent="0.25">
      <c r="P19518" s="167"/>
      <c r="Q19518" s="168"/>
    </row>
    <row r="19519" spans="16:17" ht="0" hidden="1" customHeight="1" x14ac:dyDescent="0.25">
      <c r="P19519" s="167"/>
      <c r="Q19519" s="168"/>
    </row>
    <row r="19520" spans="16:17" ht="0" hidden="1" customHeight="1" x14ac:dyDescent="0.25">
      <c r="P19520" s="167"/>
      <c r="Q19520" s="168"/>
    </row>
    <row r="19521" spans="16:17" ht="0" hidden="1" customHeight="1" x14ac:dyDescent="0.25">
      <c r="P19521" s="167"/>
      <c r="Q19521" s="168"/>
    </row>
    <row r="19522" spans="16:17" ht="0" hidden="1" customHeight="1" x14ac:dyDescent="0.25">
      <c r="P19522" s="167"/>
      <c r="Q19522" s="168"/>
    </row>
    <row r="19523" spans="16:17" ht="0" hidden="1" customHeight="1" x14ac:dyDescent="0.25">
      <c r="P19523" s="167"/>
      <c r="Q19523" s="168"/>
    </row>
    <row r="19524" spans="16:17" ht="0" hidden="1" customHeight="1" x14ac:dyDescent="0.25">
      <c r="P19524" s="167"/>
      <c r="Q19524" s="168"/>
    </row>
    <row r="19525" spans="16:17" ht="0" hidden="1" customHeight="1" x14ac:dyDescent="0.25">
      <c r="P19525" s="167"/>
      <c r="Q19525" s="168"/>
    </row>
    <row r="19526" spans="16:17" ht="0" hidden="1" customHeight="1" x14ac:dyDescent="0.25">
      <c r="P19526" s="167"/>
      <c r="Q19526" s="168"/>
    </row>
    <row r="19527" spans="16:17" ht="0" hidden="1" customHeight="1" x14ac:dyDescent="0.25">
      <c r="P19527" s="167"/>
      <c r="Q19527" s="168"/>
    </row>
    <row r="19528" spans="16:17" ht="0" hidden="1" customHeight="1" x14ac:dyDescent="0.25">
      <c r="P19528" s="167"/>
      <c r="Q19528" s="168"/>
    </row>
    <row r="19529" spans="16:17" ht="0" hidden="1" customHeight="1" x14ac:dyDescent="0.25">
      <c r="P19529" s="167"/>
      <c r="Q19529" s="168"/>
    </row>
    <row r="19530" spans="16:17" ht="0" hidden="1" customHeight="1" x14ac:dyDescent="0.25">
      <c r="P19530" s="167"/>
      <c r="Q19530" s="168"/>
    </row>
    <row r="19531" spans="16:17" ht="0" hidden="1" customHeight="1" x14ac:dyDescent="0.25">
      <c r="P19531" s="167"/>
      <c r="Q19531" s="168"/>
    </row>
    <row r="19532" spans="16:17" ht="0" hidden="1" customHeight="1" x14ac:dyDescent="0.25">
      <c r="P19532" s="167"/>
      <c r="Q19532" s="168"/>
    </row>
    <row r="19533" spans="16:17" ht="0" hidden="1" customHeight="1" x14ac:dyDescent="0.25">
      <c r="P19533" s="167"/>
      <c r="Q19533" s="168"/>
    </row>
    <row r="19534" spans="16:17" ht="0" hidden="1" customHeight="1" x14ac:dyDescent="0.25">
      <c r="P19534" s="167"/>
      <c r="Q19534" s="168"/>
    </row>
    <row r="19535" spans="16:17" ht="0" hidden="1" customHeight="1" x14ac:dyDescent="0.25">
      <c r="P19535" s="167"/>
      <c r="Q19535" s="168"/>
    </row>
    <row r="19536" spans="16:17" ht="0" hidden="1" customHeight="1" x14ac:dyDescent="0.25">
      <c r="P19536" s="167"/>
      <c r="Q19536" s="168"/>
    </row>
    <row r="19537" spans="16:17" ht="0" hidden="1" customHeight="1" x14ac:dyDescent="0.25">
      <c r="P19537" s="167"/>
      <c r="Q19537" s="168"/>
    </row>
    <row r="19538" spans="16:17" ht="0" hidden="1" customHeight="1" x14ac:dyDescent="0.25">
      <c r="P19538" s="167"/>
      <c r="Q19538" s="168"/>
    </row>
    <row r="19539" spans="16:17" ht="0" hidden="1" customHeight="1" x14ac:dyDescent="0.25">
      <c r="P19539" s="167"/>
      <c r="Q19539" s="168"/>
    </row>
    <row r="19540" spans="16:17" ht="0" hidden="1" customHeight="1" x14ac:dyDescent="0.25">
      <c r="P19540" s="167"/>
      <c r="Q19540" s="168"/>
    </row>
    <row r="19541" spans="16:17" ht="0" hidden="1" customHeight="1" x14ac:dyDescent="0.25">
      <c r="P19541" s="167"/>
      <c r="Q19541" s="168"/>
    </row>
    <row r="19542" spans="16:17" ht="0" hidden="1" customHeight="1" x14ac:dyDescent="0.25">
      <c r="P19542" s="167"/>
      <c r="Q19542" s="168"/>
    </row>
    <row r="19543" spans="16:17" ht="0" hidden="1" customHeight="1" x14ac:dyDescent="0.25">
      <c r="P19543" s="167"/>
      <c r="Q19543" s="168"/>
    </row>
    <row r="19544" spans="16:17" ht="0" hidden="1" customHeight="1" x14ac:dyDescent="0.25">
      <c r="P19544" s="167"/>
      <c r="Q19544" s="168"/>
    </row>
    <row r="19545" spans="16:17" ht="0" hidden="1" customHeight="1" x14ac:dyDescent="0.25">
      <c r="P19545" s="167"/>
      <c r="Q19545" s="168"/>
    </row>
    <row r="19546" spans="16:17" ht="0" hidden="1" customHeight="1" x14ac:dyDescent="0.25">
      <c r="P19546" s="167"/>
      <c r="Q19546" s="168"/>
    </row>
    <row r="19547" spans="16:17" ht="0" hidden="1" customHeight="1" x14ac:dyDescent="0.25">
      <c r="P19547" s="167"/>
      <c r="Q19547" s="168"/>
    </row>
    <row r="19548" spans="16:17" ht="0" hidden="1" customHeight="1" x14ac:dyDescent="0.25">
      <c r="P19548" s="167"/>
      <c r="Q19548" s="168"/>
    </row>
    <row r="19549" spans="16:17" ht="0" hidden="1" customHeight="1" x14ac:dyDescent="0.25">
      <c r="P19549" s="167"/>
      <c r="Q19549" s="168"/>
    </row>
    <row r="19550" spans="16:17" ht="0" hidden="1" customHeight="1" x14ac:dyDescent="0.25">
      <c r="P19550" s="167"/>
      <c r="Q19550" s="168"/>
    </row>
    <row r="19551" spans="16:17" ht="0" hidden="1" customHeight="1" x14ac:dyDescent="0.25">
      <c r="P19551" s="167"/>
      <c r="Q19551" s="168"/>
    </row>
    <row r="19552" spans="16:17" ht="0" hidden="1" customHeight="1" x14ac:dyDescent="0.25">
      <c r="P19552" s="167"/>
      <c r="Q19552" s="168"/>
    </row>
    <row r="19553" spans="16:17" ht="0" hidden="1" customHeight="1" x14ac:dyDescent="0.25">
      <c r="P19553" s="167"/>
      <c r="Q19553" s="168"/>
    </row>
    <row r="19554" spans="16:17" ht="0" hidden="1" customHeight="1" x14ac:dyDescent="0.25">
      <c r="P19554" s="167"/>
      <c r="Q19554" s="168"/>
    </row>
    <row r="19555" spans="16:17" ht="0" hidden="1" customHeight="1" x14ac:dyDescent="0.25">
      <c r="P19555" s="167"/>
      <c r="Q19555" s="168"/>
    </row>
    <row r="19556" spans="16:17" ht="0" hidden="1" customHeight="1" x14ac:dyDescent="0.25">
      <c r="P19556" s="167"/>
      <c r="Q19556" s="168"/>
    </row>
    <row r="19557" spans="16:17" ht="0" hidden="1" customHeight="1" x14ac:dyDescent="0.25">
      <c r="P19557" s="167"/>
      <c r="Q19557" s="168"/>
    </row>
    <row r="19558" spans="16:17" ht="0" hidden="1" customHeight="1" x14ac:dyDescent="0.25">
      <c r="P19558" s="167"/>
      <c r="Q19558" s="168"/>
    </row>
    <row r="19559" spans="16:17" ht="0" hidden="1" customHeight="1" x14ac:dyDescent="0.25">
      <c r="P19559" s="167"/>
      <c r="Q19559" s="168"/>
    </row>
    <row r="19560" spans="16:17" ht="0" hidden="1" customHeight="1" x14ac:dyDescent="0.25">
      <c r="P19560" s="167"/>
      <c r="Q19560" s="168"/>
    </row>
    <row r="19561" spans="16:17" ht="0" hidden="1" customHeight="1" x14ac:dyDescent="0.25">
      <c r="P19561" s="167"/>
      <c r="Q19561" s="168"/>
    </row>
    <row r="19562" spans="16:17" ht="0" hidden="1" customHeight="1" x14ac:dyDescent="0.25">
      <c r="P19562" s="167"/>
      <c r="Q19562" s="168"/>
    </row>
    <row r="19563" spans="16:17" ht="0" hidden="1" customHeight="1" x14ac:dyDescent="0.25">
      <c r="P19563" s="167"/>
      <c r="Q19563" s="168"/>
    </row>
    <row r="19564" spans="16:17" ht="0" hidden="1" customHeight="1" x14ac:dyDescent="0.25">
      <c r="P19564" s="167"/>
      <c r="Q19564" s="168"/>
    </row>
    <row r="19565" spans="16:17" ht="0" hidden="1" customHeight="1" x14ac:dyDescent="0.25">
      <c r="P19565" s="167"/>
      <c r="Q19565" s="168"/>
    </row>
    <row r="19566" spans="16:17" ht="0" hidden="1" customHeight="1" x14ac:dyDescent="0.25">
      <c r="P19566" s="167"/>
      <c r="Q19566" s="168"/>
    </row>
    <row r="19567" spans="16:17" ht="0" hidden="1" customHeight="1" x14ac:dyDescent="0.25">
      <c r="P19567" s="167"/>
      <c r="Q19567" s="168"/>
    </row>
    <row r="19568" spans="16:17" ht="0" hidden="1" customHeight="1" x14ac:dyDescent="0.25">
      <c r="P19568" s="167"/>
      <c r="Q19568" s="168"/>
    </row>
    <row r="19569" spans="16:17" ht="0" hidden="1" customHeight="1" x14ac:dyDescent="0.25">
      <c r="P19569" s="167"/>
      <c r="Q19569" s="168"/>
    </row>
    <row r="19570" spans="16:17" ht="0" hidden="1" customHeight="1" x14ac:dyDescent="0.25">
      <c r="P19570" s="167"/>
      <c r="Q19570" s="168"/>
    </row>
    <row r="19571" spans="16:17" ht="0" hidden="1" customHeight="1" x14ac:dyDescent="0.25">
      <c r="P19571" s="167"/>
      <c r="Q19571" s="168"/>
    </row>
    <row r="19572" spans="16:17" ht="0" hidden="1" customHeight="1" x14ac:dyDescent="0.25">
      <c r="P19572" s="167"/>
      <c r="Q19572" s="168"/>
    </row>
    <row r="19573" spans="16:17" ht="0" hidden="1" customHeight="1" x14ac:dyDescent="0.25">
      <c r="P19573" s="167"/>
      <c r="Q19573" s="168"/>
    </row>
    <row r="19574" spans="16:17" ht="0" hidden="1" customHeight="1" x14ac:dyDescent="0.25">
      <c r="P19574" s="167"/>
      <c r="Q19574" s="168"/>
    </row>
    <row r="19575" spans="16:17" ht="0" hidden="1" customHeight="1" x14ac:dyDescent="0.25">
      <c r="P19575" s="167"/>
      <c r="Q19575" s="168"/>
    </row>
    <row r="19576" spans="16:17" ht="0" hidden="1" customHeight="1" x14ac:dyDescent="0.25">
      <c r="P19576" s="167"/>
      <c r="Q19576" s="168"/>
    </row>
    <row r="19577" spans="16:17" ht="0" hidden="1" customHeight="1" x14ac:dyDescent="0.25">
      <c r="P19577" s="167"/>
      <c r="Q19577" s="168"/>
    </row>
    <row r="19578" spans="16:17" ht="0" hidden="1" customHeight="1" x14ac:dyDescent="0.25">
      <c r="P19578" s="167"/>
      <c r="Q19578" s="168"/>
    </row>
    <row r="19579" spans="16:17" ht="0" hidden="1" customHeight="1" x14ac:dyDescent="0.25">
      <c r="P19579" s="167"/>
      <c r="Q19579" s="168"/>
    </row>
    <row r="19580" spans="16:17" ht="0" hidden="1" customHeight="1" x14ac:dyDescent="0.25">
      <c r="P19580" s="167"/>
      <c r="Q19580" s="168"/>
    </row>
    <row r="19581" spans="16:17" ht="0" hidden="1" customHeight="1" x14ac:dyDescent="0.25">
      <c r="P19581" s="167"/>
      <c r="Q19581" s="168"/>
    </row>
    <row r="19582" spans="16:17" ht="0" hidden="1" customHeight="1" x14ac:dyDescent="0.25">
      <c r="P19582" s="167"/>
      <c r="Q19582" s="168"/>
    </row>
    <row r="19583" spans="16:17" ht="0" hidden="1" customHeight="1" x14ac:dyDescent="0.25">
      <c r="P19583" s="167"/>
      <c r="Q19583" s="168"/>
    </row>
    <row r="19584" spans="16:17" ht="0" hidden="1" customHeight="1" x14ac:dyDescent="0.25">
      <c r="P19584" s="167"/>
      <c r="Q19584" s="168"/>
    </row>
    <row r="19585" spans="16:17" ht="0" hidden="1" customHeight="1" x14ac:dyDescent="0.25">
      <c r="P19585" s="167"/>
      <c r="Q19585" s="168"/>
    </row>
    <row r="19586" spans="16:17" ht="0" hidden="1" customHeight="1" x14ac:dyDescent="0.25">
      <c r="P19586" s="167"/>
      <c r="Q19586" s="168"/>
    </row>
    <row r="19587" spans="16:17" ht="0" hidden="1" customHeight="1" x14ac:dyDescent="0.25">
      <c r="P19587" s="167"/>
      <c r="Q19587" s="168"/>
    </row>
    <row r="19588" spans="16:17" ht="0" hidden="1" customHeight="1" x14ac:dyDescent="0.25">
      <c r="P19588" s="167"/>
      <c r="Q19588" s="168"/>
    </row>
    <row r="19589" spans="16:17" ht="0" hidden="1" customHeight="1" x14ac:dyDescent="0.25">
      <c r="P19589" s="167"/>
      <c r="Q19589" s="168"/>
    </row>
    <row r="19590" spans="16:17" ht="0" hidden="1" customHeight="1" x14ac:dyDescent="0.25">
      <c r="P19590" s="167"/>
      <c r="Q19590" s="168"/>
    </row>
    <row r="19591" spans="16:17" ht="0" hidden="1" customHeight="1" x14ac:dyDescent="0.25">
      <c r="P19591" s="167"/>
      <c r="Q19591" s="168"/>
    </row>
    <row r="19592" spans="16:17" ht="0" hidden="1" customHeight="1" x14ac:dyDescent="0.25">
      <c r="P19592" s="167"/>
      <c r="Q19592" s="168"/>
    </row>
    <row r="19593" spans="16:17" ht="0" hidden="1" customHeight="1" x14ac:dyDescent="0.25">
      <c r="P19593" s="167"/>
      <c r="Q19593" s="168"/>
    </row>
    <row r="19594" spans="16:17" ht="0" hidden="1" customHeight="1" x14ac:dyDescent="0.25">
      <c r="P19594" s="167"/>
      <c r="Q19594" s="168"/>
    </row>
    <row r="19595" spans="16:17" ht="0" hidden="1" customHeight="1" x14ac:dyDescent="0.25">
      <c r="P19595" s="167"/>
      <c r="Q19595" s="168"/>
    </row>
    <row r="19596" spans="16:17" ht="0" hidden="1" customHeight="1" x14ac:dyDescent="0.25">
      <c r="P19596" s="167"/>
      <c r="Q19596" s="168"/>
    </row>
    <row r="19597" spans="16:17" ht="0" hidden="1" customHeight="1" x14ac:dyDescent="0.25">
      <c r="P19597" s="167"/>
      <c r="Q19597" s="168"/>
    </row>
    <row r="19598" spans="16:17" ht="0" hidden="1" customHeight="1" x14ac:dyDescent="0.25">
      <c r="P19598" s="167"/>
      <c r="Q19598" s="168"/>
    </row>
    <row r="19599" spans="16:17" ht="0" hidden="1" customHeight="1" x14ac:dyDescent="0.25">
      <c r="P19599" s="167"/>
      <c r="Q19599" s="168"/>
    </row>
    <row r="19600" spans="16:17" ht="0" hidden="1" customHeight="1" x14ac:dyDescent="0.25">
      <c r="P19600" s="167"/>
      <c r="Q19600" s="168"/>
    </row>
    <row r="19601" spans="16:17" ht="0" hidden="1" customHeight="1" x14ac:dyDescent="0.25">
      <c r="P19601" s="167"/>
      <c r="Q19601" s="168"/>
    </row>
    <row r="19602" spans="16:17" ht="0" hidden="1" customHeight="1" x14ac:dyDescent="0.25">
      <c r="P19602" s="167"/>
      <c r="Q19602" s="168"/>
    </row>
    <row r="19603" spans="16:17" ht="0" hidden="1" customHeight="1" x14ac:dyDescent="0.25">
      <c r="P19603" s="167"/>
      <c r="Q19603" s="168"/>
    </row>
    <row r="19604" spans="16:17" ht="0" hidden="1" customHeight="1" x14ac:dyDescent="0.25">
      <c r="P19604" s="167"/>
      <c r="Q19604" s="168"/>
    </row>
    <row r="19605" spans="16:17" ht="0" hidden="1" customHeight="1" x14ac:dyDescent="0.25">
      <c r="P19605" s="167"/>
      <c r="Q19605" s="168"/>
    </row>
    <row r="19606" spans="16:17" ht="0" hidden="1" customHeight="1" x14ac:dyDescent="0.25">
      <c r="P19606" s="167"/>
      <c r="Q19606" s="168"/>
    </row>
    <row r="19607" spans="16:17" ht="0" hidden="1" customHeight="1" x14ac:dyDescent="0.25">
      <c r="P19607" s="167"/>
      <c r="Q19607" s="168"/>
    </row>
    <row r="19608" spans="16:17" ht="0" hidden="1" customHeight="1" x14ac:dyDescent="0.25">
      <c r="P19608" s="167"/>
      <c r="Q19608" s="168"/>
    </row>
    <row r="19609" spans="16:17" ht="0" hidden="1" customHeight="1" x14ac:dyDescent="0.25">
      <c r="P19609" s="167"/>
      <c r="Q19609" s="168"/>
    </row>
    <row r="19610" spans="16:17" ht="0" hidden="1" customHeight="1" x14ac:dyDescent="0.25">
      <c r="P19610" s="167"/>
      <c r="Q19610" s="168"/>
    </row>
    <row r="19611" spans="16:17" ht="0" hidden="1" customHeight="1" x14ac:dyDescent="0.25">
      <c r="P19611" s="167"/>
      <c r="Q19611" s="168"/>
    </row>
    <row r="19612" spans="16:17" ht="0" hidden="1" customHeight="1" x14ac:dyDescent="0.25">
      <c r="P19612" s="167"/>
      <c r="Q19612" s="168"/>
    </row>
    <row r="19613" spans="16:17" ht="0" hidden="1" customHeight="1" x14ac:dyDescent="0.25">
      <c r="P19613" s="167"/>
      <c r="Q19613" s="168"/>
    </row>
    <row r="19614" spans="16:17" ht="0" hidden="1" customHeight="1" x14ac:dyDescent="0.25">
      <c r="P19614" s="167"/>
      <c r="Q19614" s="168"/>
    </row>
    <row r="19615" spans="16:17" ht="0" hidden="1" customHeight="1" x14ac:dyDescent="0.25">
      <c r="P19615" s="167"/>
      <c r="Q19615" s="168"/>
    </row>
    <row r="19616" spans="16:17" ht="0" hidden="1" customHeight="1" x14ac:dyDescent="0.25">
      <c r="P19616" s="167"/>
      <c r="Q19616" s="168"/>
    </row>
    <row r="19617" spans="16:17" ht="0" hidden="1" customHeight="1" x14ac:dyDescent="0.25">
      <c r="P19617" s="167"/>
      <c r="Q19617" s="168"/>
    </row>
    <row r="19618" spans="16:17" ht="0" hidden="1" customHeight="1" x14ac:dyDescent="0.25">
      <c r="P19618" s="167"/>
      <c r="Q19618" s="168"/>
    </row>
    <row r="19619" spans="16:17" ht="0" hidden="1" customHeight="1" x14ac:dyDescent="0.25">
      <c r="P19619" s="167"/>
      <c r="Q19619" s="168"/>
    </row>
    <row r="19620" spans="16:17" ht="0" hidden="1" customHeight="1" x14ac:dyDescent="0.25">
      <c r="P19620" s="167"/>
      <c r="Q19620" s="168"/>
    </row>
    <row r="19621" spans="16:17" ht="0" hidden="1" customHeight="1" x14ac:dyDescent="0.25">
      <c r="P19621" s="167"/>
      <c r="Q19621" s="168"/>
    </row>
    <row r="19622" spans="16:17" ht="0" hidden="1" customHeight="1" x14ac:dyDescent="0.25">
      <c r="P19622" s="167"/>
      <c r="Q19622" s="168"/>
    </row>
    <row r="19623" spans="16:17" ht="0" hidden="1" customHeight="1" x14ac:dyDescent="0.25">
      <c r="P19623" s="167"/>
      <c r="Q19623" s="168"/>
    </row>
    <row r="19624" spans="16:17" ht="0" hidden="1" customHeight="1" x14ac:dyDescent="0.25">
      <c r="P19624" s="167"/>
      <c r="Q19624" s="168"/>
    </row>
    <row r="19625" spans="16:17" ht="0" hidden="1" customHeight="1" x14ac:dyDescent="0.25">
      <c r="P19625" s="167"/>
      <c r="Q19625" s="168"/>
    </row>
    <row r="19626" spans="16:17" ht="0" hidden="1" customHeight="1" x14ac:dyDescent="0.25">
      <c r="P19626" s="167"/>
      <c r="Q19626" s="168"/>
    </row>
    <row r="19627" spans="16:17" ht="0" hidden="1" customHeight="1" x14ac:dyDescent="0.25">
      <c r="P19627" s="167"/>
      <c r="Q19627" s="168"/>
    </row>
    <row r="19628" spans="16:17" ht="0" hidden="1" customHeight="1" x14ac:dyDescent="0.25">
      <c r="P19628" s="167"/>
      <c r="Q19628" s="168"/>
    </row>
    <row r="19629" spans="16:17" ht="0" hidden="1" customHeight="1" x14ac:dyDescent="0.25">
      <c r="P19629" s="167"/>
      <c r="Q19629" s="168"/>
    </row>
    <row r="19630" spans="16:17" ht="0" hidden="1" customHeight="1" x14ac:dyDescent="0.25">
      <c r="P19630" s="167"/>
      <c r="Q19630" s="168"/>
    </row>
    <row r="19631" spans="16:17" ht="0" hidden="1" customHeight="1" x14ac:dyDescent="0.25">
      <c r="P19631" s="167"/>
      <c r="Q19631" s="168"/>
    </row>
    <row r="19632" spans="16:17" ht="0" hidden="1" customHeight="1" x14ac:dyDescent="0.25">
      <c r="P19632" s="167"/>
      <c r="Q19632" s="168"/>
    </row>
    <row r="19633" spans="16:17" ht="0" hidden="1" customHeight="1" x14ac:dyDescent="0.25">
      <c r="P19633" s="167"/>
      <c r="Q19633" s="168"/>
    </row>
    <row r="19634" spans="16:17" ht="0" hidden="1" customHeight="1" x14ac:dyDescent="0.25">
      <c r="P19634" s="167"/>
      <c r="Q19634" s="168"/>
    </row>
    <row r="19635" spans="16:17" ht="0" hidden="1" customHeight="1" x14ac:dyDescent="0.25">
      <c r="P19635" s="167"/>
      <c r="Q19635" s="168"/>
    </row>
    <row r="19636" spans="16:17" ht="0" hidden="1" customHeight="1" x14ac:dyDescent="0.25">
      <c r="P19636" s="167"/>
      <c r="Q19636" s="168"/>
    </row>
    <row r="19637" spans="16:17" ht="0" hidden="1" customHeight="1" x14ac:dyDescent="0.25">
      <c r="P19637" s="167"/>
      <c r="Q19637" s="168"/>
    </row>
    <row r="19638" spans="16:17" ht="0" hidden="1" customHeight="1" x14ac:dyDescent="0.25">
      <c r="P19638" s="167"/>
      <c r="Q19638" s="168"/>
    </row>
    <row r="19639" spans="16:17" ht="0" hidden="1" customHeight="1" x14ac:dyDescent="0.25">
      <c r="P19639" s="167"/>
      <c r="Q19639" s="168"/>
    </row>
    <row r="19640" spans="16:17" ht="0" hidden="1" customHeight="1" x14ac:dyDescent="0.25">
      <c r="P19640" s="167"/>
      <c r="Q19640" s="168"/>
    </row>
    <row r="19641" spans="16:17" ht="0" hidden="1" customHeight="1" x14ac:dyDescent="0.25">
      <c r="P19641" s="167"/>
      <c r="Q19641" s="168"/>
    </row>
    <row r="19642" spans="16:17" ht="0" hidden="1" customHeight="1" x14ac:dyDescent="0.25">
      <c r="P19642" s="167"/>
      <c r="Q19642" s="168"/>
    </row>
    <row r="19643" spans="16:17" ht="0" hidden="1" customHeight="1" x14ac:dyDescent="0.25">
      <c r="P19643" s="167"/>
      <c r="Q19643" s="168"/>
    </row>
    <row r="19644" spans="16:17" ht="0" hidden="1" customHeight="1" x14ac:dyDescent="0.25">
      <c r="P19644" s="167"/>
      <c r="Q19644" s="168"/>
    </row>
    <row r="19645" spans="16:17" ht="0" hidden="1" customHeight="1" x14ac:dyDescent="0.25">
      <c r="P19645" s="167"/>
      <c r="Q19645" s="168"/>
    </row>
    <row r="19646" spans="16:17" ht="0" hidden="1" customHeight="1" x14ac:dyDescent="0.25">
      <c r="P19646" s="167"/>
      <c r="Q19646" s="168"/>
    </row>
    <row r="19647" spans="16:17" ht="0" hidden="1" customHeight="1" x14ac:dyDescent="0.25">
      <c r="P19647" s="167"/>
      <c r="Q19647" s="168"/>
    </row>
    <row r="19648" spans="16:17" ht="0" hidden="1" customHeight="1" x14ac:dyDescent="0.25">
      <c r="P19648" s="167"/>
      <c r="Q19648" s="168"/>
    </row>
    <row r="19649" spans="16:17" ht="0" hidden="1" customHeight="1" x14ac:dyDescent="0.25">
      <c r="P19649" s="167"/>
      <c r="Q19649" s="168"/>
    </row>
    <row r="19650" spans="16:17" ht="0" hidden="1" customHeight="1" x14ac:dyDescent="0.25">
      <c r="P19650" s="167"/>
      <c r="Q19650" s="168"/>
    </row>
    <row r="19651" spans="16:17" ht="0" hidden="1" customHeight="1" x14ac:dyDescent="0.25">
      <c r="P19651" s="167"/>
      <c r="Q19651" s="168"/>
    </row>
    <row r="19652" spans="16:17" ht="0" hidden="1" customHeight="1" x14ac:dyDescent="0.25">
      <c r="P19652" s="167"/>
      <c r="Q19652" s="168"/>
    </row>
    <row r="19653" spans="16:17" ht="0" hidden="1" customHeight="1" x14ac:dyDescent="0.25">
      <c r="P19653" s="167"/>
      <c r="Q19653" s="168"/>
    </row>
    <row r="19654" spans="16:17" ht="0" hidden="1" customHeight="1" x14ac:dyDescent="0.25">
      <c r="P19654" s="167"/>
      <c r="Q19654" s="168"/>
    </row>
    <row r="19655" spans="16:17" ht="0" hidden="1" customHeight="1" x14ac:dyDescent="0.25">
      <c r="P19655" s="167"/>
      <c r="Q19655" s="168"/>
    </row>
    <row r="19656" spans="16:17" ht="0" hidden="1" customHeight="1" x14ac:dyDescent="0.25">
      <c r="P19656" s="167"/>
      <c r="Q19656" s="168"/>
    </row>
    <row r="19657" spans="16:17" ht="0" hidden="1" customHeight="1" x14ac:dyDescent="0.25">
      <c r="P19657" s="167"/>
      <c r="Q19657" s="168"/>
    </row>
    <row r="19658" spans="16:17" ht="0" hidden="1" customHeight="1" x14ac:dyDescent="0.25">
      <c r="P19658" s="167"/>
      <c r="Q19658" s="168"/>
    </row>
    <row r="19659" spans="16:17" ht="0" hidden="1" customHeight="1" x14ac:dyDescent="0.25">
      <c r="P19659" s="167"/>
      <c r="Q19659" s="168"/>
    </row>
    <row r="19660" spans="16:17" ht="0" hidden="1" customHeight="1" x14ac:dyDescent="0.25">
      <c r="P19660" s="167"/>
      <c r="Q19660" s="168"/>
    </row>
    <row r="19661" spans="16:17" ht="0" hidden="1" customHeight="1" x14ac:dyDescent="0.25">
      <c r="P19661" s="167"/>
      <c r="Q19661" s="168"/>
    </row>
    <row r="19662" spans="16:17" ht="0" hidden="1" customHeight="1" x14ac:dyDescent="0.25">
      <c r="P19662" s="167"/>
      <c r="Q19662" s="168"/>
    </row>
    <row r="19663" spans="16:17" ht="0" hidden="1" customHeight="1" x14ac:dyDescent="0.25">
      <c r="P19663" s="167"/>
      <c r="Q19663" s="168"/>
    </row>
    <row r="19664" spans="16:17" ht="0" hidden="1" customHeight="1" x14ac:dyDescent="0.25">
      <c r="P19664" s="167"/>
      <c r="Q19664" s="168"/>
    </row>
    <row r="19665" spans="16:17" ht="0" hidden="1" customHeight="1" x14ac:dyDescent="0.25">
      <c r="P19665" s="167"/>
      <c r="Q19665" s="168"/>
    </row>
    <row r="19666" spans="16:17" ht="0" hidden="1" customHeight="1" x14ac:dyDescent="0.25">
      <c r="P19666" s="167"/>
      <c r="Q19666" s="168"/>
    </row>
    <row r="19667" spans="16:17" ht="0" hidden="1" customHeight="1" x14ac:dyDescent="0.25">
      <c r="P19667" s="167"/>
      <c r="Q19667" s="168"/>
    </row>
    <row r="19668" spans="16:17" ht="0" hidden="1" customHeight="1" x14ac:dyDescent="0.25">
      <c r="P19668" s="167"/>
      <c r="Q19668" s="168"/>
    </row>
    <row r="19669" spans="16:17" ht="0" hidden="1" customHeight="1" x14ac:dyDescent="0.25">
      <c r="P19669" s="167"/>
      <c r="Q19669" s="168"/>
    </row>
    <row r="19670" spans="16:17" ht="0" hidden="1" customHeight="1" x14ac:dyDescent="0.25">
      <c r="P19670" s="167"/>
      <c r="Q19670" s="168"/>
    </row>
    <row r="19671" spans="16:17" ht="0" hidden="1" customHeight="1" x14ac:dyDescent="0.25">
      <c r="P19671" s="167"/>
      <c r="Q19671" s="168"/>
    </row>
    <row r="19672" spans="16:17" ht="0" hidden="1" customHeight="1" x14ac:dyDescent="0.25">
      <c r="P19672" s="167"/>
      <c r="Q19672" s="168"/>
    </row>
    <row r="19673" spans="16:17" ht="0" hidden="1" customHeight="1" x14ac:dyDescent="0.25">
      <c r="P19673" s="167"/>
      <c r="Q19673" s="168"/>
    </row>
    <row r="19674" spans="16:17" ht="0" hidden="1" customHeight="1" x14ac:dyDescent="0.25">
      <c r="P19674" s="167"/>
      <c r="Q19674" s="168"/>
    </row>
    <row r="19675" spans="16:17" ht="0" hidden="1" customHeight="1" x14ac:dyDescent="0.25">
      <c r="P19675" s="167"/>
      <c r="Q19675" s="168"/>
    </row>
    <row r="19676" spans="16:17" ht="0" hidden="1" customHeight="1" x14ac:dyDescent="0.25">
      <c r="P19676" s="167"/>
      <c r="Q19676" s="168"/>
    </row>
    <row r="19677" spans="16:17" ht="0" hidden="1" customHeight="1" x14ac:dyDescent="0.25">
      <c r="P19677" s="167"/>
      <c r="Q19677" s="168"/>
    </row>
    <row r="19678" spans="16:17" ht="0" hidden="1" customHeight="1" x14ac:dyDescent="0.25">
      <c r="P19678" s="167"/>
      <c r="Q19678" s="168"/>
    </row>
    <row r="19679" spans="16:17" ht="0" hidden="1" customHeight="1" x14ac:dyDescent="0.25">
      <c r="P19679" s="167"/>
      <c r="Q19679" s="168"/>
    </row>
    <row r="19680" spans="16:17" ht="0" hidden="1" customHeight="1" x14ac:dyDescent="0.25">
      <c r="P19680" s="167"/>
      <c r="Q19680" s="168"/>
    </row>
    <row r="19681" spans="16:17" ht="0" hidden="1" customHeight="1" x14ac:dyDescent="0.25">
      <c r="P19681" s="167"/>
      <c r="Q19681" s="168"/>
    </row>
    <row r="19682" spans="16:17" ht="0" hidden="1" customHeight="1" x14ac:dyDescent="0.25">
      <c r="P19682" s="167"/>
      <c r="Q19682" s="168"/>
    </row>
    <row r="19683" spans="16:17" ht="0" hidden="1" customHeight="1" x14ac:dyDescent="0.25">
      <c r="P19683" s="167"/>
      <c r="Q19683" s="168"/>
    </row>
    <row r="19684" spans="16:17" ht="0" hidden="1" customHeight="1" x14ac:dyDescent="0.25">
      <c r="P19684" s="167"/>
      <c r="Q19684" s="168"/>
    </row>
    <row r="19685" spans="16:17" ht="0" hidden="1" customHeight="1" x14ac:dyDescent="0.25">
      <c r="P19685" s="167"/>
      <c r="Q19685" s="168"/>
    </row>
    <row r="19686" spans="16:17" ht="0" hidden="1" customHeight="1" x14ac:dyDescent="0.25">
      <c r="P19686" s="167"/>
      <c r="Q19686" s="168"/>
    </row>
    <row r="19687" spans="16:17" ht="0" hidden="1" customHeight="1" x14ac:dyDescent="0.25">
      <c r="P19687" s="167"/>
      <c r="Q19687" s="168"/>
    </row>
    <row r="19688" spans="16:17" ht="0" hidden="1" customHeight="1" x14ac:dyDescent="0.25">
      <c r="P19688" s="167"/>
      <c r="Q19688" s="168"/>
    </row>
    <row r="19689" spans="16:17" ht="0" hidden="1" customHeight="1" x14ac:dyDescent="0.25">
      <c r="P19689" s="167"/>
      <c r="Q19689" s="168"/>
    </row>
    <row r="19690" spans="16:17" ht="0" hidden="1" customHeight="1" x14ac:dyDescent="0.25">
      <c r="P19690" s="167"/>
      <c r="Q19690" s="168"/>
    </row>
    <row r="19691" spans="16:17" ht="0" hidden="1" customHeight="1" x14ac:dyDescent="0.25">
      <c r="P19691" s="167"/>
      <c r="Q19691" s="168"/>
    </row>
    <row r="19692" spans="16:17" ht="0" hidden="1" customHeight="1" x14ac:dyDescent="0.25">
      <c r="P19692" s="167"/>
      <c r="Q19692" s="168"/>
    </row>
    <row r="19693" spans="16:17" ht="0" hidden="1" customHeight="1" x14ac:dyDescent="0.25">
      <c r="P19693" s="167"/>
      <c r="Q19693" s="168"/>
    </row>
    <row r="19694" spans="16:17" ht="0" hidden="1" customHeight="1" x14ac:dyDescent="0.25">
      <c r="P19694" s="167"/>
      <c r="Q19694" s="168"/>
    </row>
    <row r="19695" spans="16:17" ht="0" hidden="1" customHeight="1" x14ac:dyDescent="0.25">
      <c r="P19695" s="167"/>
      <c r="Q19695" s="168"/>
    </row>
    <row r="19696" spans="16:17" ht="0" hidden="1" customHeight="1" x14ac:dyDescent="0.25">
      <c r="P19696" s="167"/>
      <c r="Q19696" s="168"/>
    </row>
    <row r="19697" spans="16:17" ht="0" hidden="1" customHeight="1" x14ac:dyDescent="0.25">
      <c r="P19697" s="167"/>
      <c r="Q19697" s="168"/>
    </row>
    <row r="19698" spans="16:17" ht="0" hidden="1" customHeight="1" x14ac:dyDescent="0.25">
      <c r="P19698" s="167"/>
      <c r="Q19698" s="168"/>
    </row>
    <row r="19699" spans="16:17" ht="0" hidden="1" customHeight="1" x14ac:dyDescent="0.25">
      <c r="P19699" s="167"/>
      <c r="Q19699" s="168"/>
    </row>
    <row r="19700" spans="16:17" ht="0" hidden="1" customHeight="1" x14ac:dyDescent="0.25">
      <c r="P19700" s="167"/>
      <c r="Q19700" s="168"/>
    </row>
    <row r="19701" spans="16:17" ht="0" hidden="1" customHeight="1" x14ac:dyDescent="0.25">
      <c r="P19701" s="167"/>
      <c r="Q19701" s="168"/>
    </row>
    <row r="19702" spans="16:17" ht="0" hidden="1" customHeight="1" x14ac:dyDescent="0.25">
      <c r="P19702" s="167"/>
      <c r="Q19702" s="168"/>
    </row>
    <row r="19703" spans="16:17" ht="0" hidden="1" customHeight="1" x14ac:dyDescent="0.25">
      <c r="P19703" s="167"/>
      <c r="Q19703" s="168"/>
    </row>
    <row r="19704" spans="16:17" ht="0" hidden="1" customHeight="1" x14ac:dyDescent="0.25">
      <c r="P19704" s="167"/>
      <c r="Q19704" s="168"/>
    </row>
    <row r="19705" spans="16:17" ht="0" hidden="1" customHeight="1" x14ac:dyDescent="0.25">
      <c r="P19705" s="167"/>
      <c r="Q19705" s="168"/>
    </row>
    <row r="19706" spans="16:17" ht="0" hidden="1" customHeight="1" x14ac:dyDescent="0.25">
      <c r="P19706" s="167"/>
      <c r="Q19706" s="168"/>
    </row>
    <row r="19707" spans="16:17" ht="0" hidden="1" customHeight="1" x14ac:dyDescent="0.25">
      <c r="P19707" s="167"/>
      <c r="Q19707" s="168"/>
    </row>
    <row r="19708" spans="16:17" ht="0" hidden="1" customHeight="1" x14ac:dyDescent="0.25">
      <c r="P19708" s="167"/>
      <c r="Q19708" s="168"/>
    </row>
    <row r="19709" spans="16:17" ht="0" hidden="1" customHeight="1" x14ac:dyDescent="0.25">
      <c r="P19709" s="167"/>
      <c r="Q19709" s="168"/>
    </row>
    <row r="19710" spans="16:17" ht="0" hidden="1" customHeight="1" x14ac:dyDescent="0.25">
      <c r="P19710" s="167"/>
      <c r="Q19710" s="168"/>
    </row>
    <row r="19711" spans="16:17" ht="0" hidden="1" customHeight="1" x14ac:dyDescent="0.25">
      <c r="P19711" s="167"/>
      <c r="Q19711" s="168"/>
    </row>
    <row r="19712" spans="16:17" ht="0" hidden="1" customHeight="1" x14ac:dyDescent="0.25">
      <c r="P19712" s="167"/>
      <c r="Q19712" s="168"/>
    </row>
    <row r="19713" spans="16:17" ht="0" hidden="1" customHeight="1" x14ac:dyDescent="0.25">
      <c r="P19713" s="167"/>
      <c r="Q19713" s="168"/>
    </row>
    <row r="19714" spans="16:17" ht="0" hidden="1" customHeight="1" x14ac:dyDescent="0.25">
      <c r="P19714" s="167"/>
      <c r="Q19714" s="168"/>
    </row>
    <row r="19715" spans="16:17" ht="0" hidden="1" customHeight="1" x14ac:dyDescent="0.25">
      <c r="P19715" s="167"/>
      <c r="Q19715" s="168"/>
    </row>
    <row r="19716" spans="16:17" ht="0" hidden="1" customHeight="1" x14ac:dyDescent="0.25">
      <c r="P19716" s="167"/>
      <c r="Q19716" s="168"/>
    </row>
    <row r="19717" spans="16:17" ht="0" hidden="1" customHeight="1" x14ac:dyDescent="0.25">
      <c r="P19717" s="167"/>
      <c r="Q19717" s="168"/>
    </row>
    <row r="19718" spans="16:17" ht="0" hidden="1" customHeight="1" x14ac:dyDescent="0.25">
      <c r="P19718" s="167"/>
      <c r="Q19718" s="168"/>
    </row>
    <row r="19719" spans="16:17" ht="0" hidden="1" customHeight="1" x14ac:dyDescent="0.25">
      <c r="P19719" s="167"/>
      <c r="Q19719" s="168"/>
    </row>
    <row r="19720" spans="16:17" ht="0" hidden="1" customHeight="1" x14ac:dyDescent="0.25">
      <c r="P19720" s="167"/>
      <c r="Q19720" s="168"/>
    </row>
    <row r="19721" spans="16:17" ht="0" hidden="1" customHeight="1" x14ac:dyDescent="0.25">
      <c r="P19721" s="167"/>
      <c r="Q19721" s="168"/>
    </row>
    <row r="19722" spans="16:17" ht="0" hidden="1" customHeight="1" x14ac:dyDescent="0.25">
      <c r="P19722" s="167"/>
      <c r="Q19722" s="168"/>
    </row>
    <row r="19723" spans="16:17" ht="0" hidden="1" customHeight="1" x14ac:dyDescent="0.25">
      <c r="P19723" s="167"/>
      <c r="Q19723" s="168"/>
    </row>
    <row r="19724" spans="16:17" ht="0" hidden="1" customHeight="1" x14ac:dyDescent="0.25">
      <c r="P19724" s="167"/>
      <c r="Q19724" s="168"/>
    </row>
    <row r="19725" spans="16:17" ht="0" hidden="1" customHeight="1" x14ac:dyDescent="0.25">
      <c r="P19725" s="167"/>
      <c r="Q19725" s="168"/>
    </row>
    <row r="19726" spans="16:17" ht="0" hidden="1" customHeight="1" x14ac:dyDescent="0.25">
      <c r="P19726" s="167"/>
      <c r="Q19726" s="168"/>
    </row>
    <row r="19727" spans="16:17" ht="0" hidden="1" customHeight="1" x14ac:dyDescent="0.25">
      <c r="P19727" s="167"/>
      <c r="Q19727" s="168"/>
    </row>
    <row r="19728" spans="16:17" ht="0" hidden="1" customHeight="1" x14ac:dyDescent="0.25">
      <c r="P19728" s="167"/>
      <c r="Q19728" s="168"/>
    </row>
    <row r="19729" spans="16:17" ht="0" hidden="1" customHeight="1" x14ac:dyDescent="0.25">
      <c r="P19729" s="167"/>
      <c r="Q19729" s="168"/>
    </row>
    <row r="19730" spans="16:17" ht="0" hidden="1" customHeight="1" x14ac:dyDescent="0.25">
      <c r="P19730" s="167"/>
      <c r="Q19730" s="168"/>
    </row>
    <row r="19731" spans="16:17" ht="0" hidden="1" customHeight="1" x14ac:dyDescent="0.25">
      <c r="P19731" s="167"/>
      <c r="Q19731" s="168"/>
    </row>
    <row r="19732" spans="16:17" ht="0" hidden="1" customHeight="1" x14ac:dyDescent="0.25">
      <c r="P19732" s="167"/>
      <c r="Q19732" s="168"/>
    </row>
    <row r="19733" spans="16:17" ht="0" hidden="1" customHeight="1" x14ac:dyDescent="0.25">
      <c r="P19733" s="167"/>
      <c r="Q19733" s="168"/>
    </row>
    <row r="19734" spans="16:17" ht="0" hidden="1" customHeight="1" x14ac:dyDescent="0.25">
      <c r="P19734" s="167"/>
      <c r="Q19734" s="168"/>
    </row>
    <row r="19735" spans="16:17" ht="0" hidden="1" customHeight="1" x14ac:dyDescent="0.25">
      <c r="P19735" s="167"/>
      <c r="Q19735" s="168"/>
    </row>
    <row r="19736" spans="16:17" ht="0" hidden="1" customHeight="1" x14ac:dyDescent="0.25">
      <c r="P19736" s="167"/>
      <c r="Q19736" s="168"/>
    </row>
    <row r="19737" spans="16:17" ht="0" hidden="1" customHeight="1" x14ac:dyDescent="0.25">
      <c r="P19737" s="167"/>
      <c r="Q19737" s="168"/>
    </row>
    <row r="19738" spans="16:17" ht="0" hidden="1" customHeight="1" x14ac:dyDescent="0.25">
      <c r="P19738" s="167"/>
      <c r="Q19738" s="168"/>
    </row>
    <row r="19739" spans="16:17" ht="0" hidden="1" customHeight="1" x14ac:dyDescent="0.25">
      <c r="P19739" s="167"/>
      <c r="Q19739" s="168"/>
    </row>
    <row r="19740" spans="16:17" ht="0" hidden="1" customHeight="1" x14ac:dyDescent="0.25">
      <c r="P19740" s="167"/>
      <c r="Q19740" s="168"/>
    </row>
    <row r="19741" spans="16:17" ht="0" hidden="1" customHeight="1" x14ac:dyDescent="0.25">
      <c r="P19741" s="167"/>
      <c r="Q19741" s="168"/>
    </row>
    <row r="19742" spans="16:17" ht="0" hidden="1" customHeight="1" x14ac:dyDescent="0.25">
      <c r="P19742" s="167"/>
      <c r="Q19742" s="168"/>
    </row>
    <row r="19743" spans="16:17" ht="0" hidden="1" customHeight="1" x14ac:dyDescent="0.25">
      <c r="P19743" s="167"/>
      <c r="Q19743" s="168"/>
    </row>
    <row r="19744" spans="16:17" ht="0" hidden="1" customHeight="1" x14ac:dyDescent="0.25">
      <c r="P19744" s="167"/>
      <c r="Q19744" s="168"/>
    </row>
    <row r="19745" spans="16:17" ht="0" hidden="1" customHeight="1" x14ac:dyDescent="0.25">
      <c r="P19745" s="167"/>
      <c r="Q19745" s="168"/>
    </row>
    <row r="19746" spans="16:17" ht="0" hidden="1" customHeight="1" x14ac:dyDescent="0.25">
      <c r="P19746" s="167"/>
      <c r="Q19746" s="168"/>
    </row>
    <row r="19747" spans="16:17" ht="0" hidden="1" customHeight="1" x14ac:dyDescent="0.25">
      <c r="P19747" s="167"/>
      <c r="Q19747" s="168"/>
    </row>
    <row r="19748" spans="16:17" ht="0" hidden="1" customHeight="1" x14ac:dyDescent="0.25">
      <c r="P19748" s="167"/>
      <c r="Q19748" s="168"/>
    </row>
    <row r="19749" spans="16:17" ht="0" hidden="1" customHeight="1" x14ac:dyDescent="0.25">
      <c r="P19749" s="167"/>
      <c r="Q19749" s="168"/>
    </row>
    <row r="19750" spans="16:17" ht="0" hidden="1" customHeight="1" x14ac:dyDescent="0.25">
      <c r="P19750" s="167"/>
      <c r="Q19750" s="168"/>
    </row>
    <row r="19751" spans="16:17" ht="0" hidden="1" customHeight="1" x14ac:dyDescent="0.25">
      <c r="P19751" s="167"/>
      <c r="Q19751" s="168"/>
    </row>
    <row r="19752" spans="16:17" ht="0" hidden="1" customHeight="1" x14ac:dyDescent="0.25">
      <c r="P19752" s="167"/>
      <c r="Q19752" s="168"/>
    </row>
    <row r="19753" spans="16:17" ht="0" hidden="1" customHeight="1" x14ac:dyDescent="0.25">
      <c r="P19753" s="167"/>
      <c r="Q19753" s="168"/>
    </row>
    <row r="19754" spans="16:17" ht="0" hidden="1" customHeight="1" x14ac:dyDescent="0.25">
      <c r="P19754" s="167"/>
      <c r="Q19754" s="168"/>
    </row>
    <row r="19755" spans="16:17" ht="0" hidden="1" customHeight="1" x14ac:dyDescent="0.25">
      <c r="P19755" s="167"/>
      <c r="Q19755" s="168"/>
    </row>
    <row r="19756" spans="16:17" ht="0" hidden="1" customHeight="1" x14ac:dyDescent="0.25">
      <c r="P19756" s="167"/>
      <c r="Q19756" s="168"/>
    </row>
    <row r="19757" spans="16:17" ht="0" hidden="1" customHeight="1" x14ac:dyDescent="0.25">
      <c r="P19757" s="167"/>
      <c r="Q19757" s="168"/>
    </row>
    <row r="19758" spans="16:17" ht="0" hidden="1" customHeight="1" x14ac:dyDescent="0.25">
      <c r="P19758" s="167"/>
      <c r="Q19758" s="168"/>
    </row>
    <row r="19759" spans="16:17" ht="0" hidden="1" customHeight="1" x14ac:dyDescent="0.25">
      <c r="P19759" s="167"/>
      <c r="Q19759" s="168"/>
    </row>
    <row r="19760" spans="16:17" ht="0" hidden="1" customHeight="1" x14ac:dyDescent="0.25">
      <c r="P19760" s="167"/>
      <c r="Q19760" s="168"/>
    </row>
    <row r="19761" spans="16:17" ht="0" hidden="1" customHeight="1" x14ac:dyDescent="0.25">
      <c r="P19761" s="167"/>
      <c r="Q19761" s="168"/>
    </row>
    <row r="19762" spans="16:17" ht="0" hidden="1" customHeight="1" x14ac:dyDescent="0.25">
      <c r="P19762" s="167"/>
      <c r="Q19762" s="168"/>
    </row>
    <row r="19763" spans="16:17" ht="0" hidden="1" customHeight="1" x14ac:dyDescent="0.25">
      <c r="P19763" s="167"/>
      <c r="Q19763" s="168"/>
    </row>
    <row r="19764" spans="16:17" ht="0" hidden="1" customHeight="1" x14ac:dyDescent="0.25">
      <c r="P19764" s="167"/>
      <c r="Q19764" s="168"/>
    </row>
    <row r="19765" spans="16:17" ht="0" hidden="1" customHeight="1" x14ac:dyDescent="0.25">
      <c r="P19765" s="167"/>
      <c r="Q19765" s="168"/>
    </row>
    <row r="19766" spans="16:17" ht="0" hidden="1" customHeight="1" x14ac:dyDescent="0.25">
      <c r="P19766" s="167"/>
      <c r="Q19766" s="168"/>
    </row>
    <row r="19767" spans="16:17" ht="0" hidden="1" customHeight="1" x14ac:dyDescent="0.25">
      <c r="P19767" s="167"/>
      <c r="Q19767" s="168"/>
    </row>
    <row r="19768" spans="16:17" ht="0" hidden="1" customHeight="1" x14ac:dyDescent="0.25">
      <c r="P19768" s="167"/>
      <c r="Q19768" s="168"/>
    </row>
    <row r="19769" spans="16:17" ht="0" hidden="1" customHeight="1" x14ac:dyDescent="0.25">
      <c r="P19769" s="167"/>
      <c r="Q19769" s="168"/>
    </row>
    <row r="19770" spans="16:17" ht="0" hidden="1" customHeight="1" x14ac:dyDescent="0.25">
      <c r="P19770" s="167"/>
      <c r="Q19770" s="168"/>
    </row>
    <row r="19771" spans="16:17" ht="0" hidden="1" customHeight="1" x14ac:dyDescent="0.25">
      <c r="P19771" s="167"/>
      <c r="Q19771" s="168"/>
    </row>
    <row r="19772" spans="16:17" ht="0" hidden="1" customHeight="1" x14ac:dyDescent="0.25">
      <c r="P19772" s="167"/>
      <c r="Q19772" s="168"/>
    </row>
    <row r="19773" spans="16:17" ht="0" hidden="1" customHeight="1" x14ac:dyDescent="0.25">
      <c r="P19773" s="167"/>
      <c r="Q19773" s="168"/>
    </row>
    <row r="19774" spans="16:17" ht="0" hidden="1" customHeight="1" x14ac:dyDescent="0.25">
      <c r="P19774" s="167"/>
      <c r="Q19774" s="168"/>
    </row>
    <row r="19775" spans="16:17" ht="0" hidden="1" customHeight="1" x14ac:dyDescent="0.25">
      <c r="P19775" s="167"/>
      <c r="Q19775" s="168"/>
    </row>
    <row r="19776" spans="16:17" ht="0" hidden="1" customHeight="1" x14ac:dyDescent="0.25">
      <c r="P19776" s="167"/>
      <c r="Q19776" s="168"/>
    </row>
    <row r="19777" spans="16:17" ht="0" hidden="1" customHeight="1" x14ac:dyDescent="0.25">
      <c r="P19777" s="167"/>
      <c r="Q19777" s="168"/>
    </row>
    <row r="19778" spans="16:17" ht="0" hidden="1" customHeight="1" x14ac:dyDescent="0.25">
      <c r="P19778" s="167"/>
      <c r="Q19778" s="168"/>
    </row>
    <row r="19779" spans="16:17" ht="0" hidden="1" customHeight="1" x14ac:dyDescent="0.25">
      <c r="P19779" s="167"/>
      <c r="Q19779" s="168"/>
    </row>
    <row r="19780" spans="16:17" ht="0" hidden="1" customHeight="1" x14ac:dyDescent="0.25">
      <c r="P19780" s="167"/>
      <c r="Q19780" s="168"/>
    </row>
    <row r="19781" spans="16:17" ht="0" hidden="1" customHeight="1" x14ac:dyDescent="0.25">
      <c r="P19781" s="167"/>
      <c r="Q19781" s="168"/>
    </row>
    <row r="19782" spans="16:17" ht="0" hidden="1" customHeight="1" x14ac:dyDescent="0.25">
      <c r="P19782" s="167"/>
      <c r="Q19782" s="168"/>
    </row>
    <row r="19783" spans="16:17" ht="0" hidden="1" customHeight="1" x14ac:dyDescent="0.25">
      <c r="P19783" s="167"/>
      <c r="Q19783" s="168"/>
    </row>
    <row r="19784" spans="16:17" ht="0" hidden="1" customHeight="1" x14ac:dyDescent="0.25">
      <c r="P19784" s="167"/>
      <c r="Q19784" s="168"/>
    </row>
    <row r="19785" spans="16:17" ht="0" hidden="1" customHeight="1" x14ac:dyDescent="0.25">
      <c r="P19785" s="167"/>
      <c r="Q19785" s="168"/>
    </row>
    <row r="19786" spans="16:17" ht="0" hidden="1" customHeight="1" x14ac:dyDescent="0.25">
      <c r="P19786" s="167"/>
      <c r="Q19786" s="168"/>
    </row>
    <row r="19787" spans="16:17" ht="0" hidden="1" customHeight="1" x14ac:dyDescent="0.25">
      <c r="P19787" s="167"/>
      <c r="Q19787" s="168"/>
    </row>
    <row r="19788" spans="16:17" ht="0" hidden="1" customHeight="1" x14ac:dyDescent="0.25">
      <c r="P19788" s="167"/>
      <c r="Q19788" s="168"/>
    </row>
    <row r="19789" spans="16:17" ht="0" hidden="1" customHeight="1" x14ac:dyDescent="0.25">
      <c r="P19789" s="167"/>
      <c r="Q19789" s="168"/>
    </row>
    <row r="19790" spans="16:17" ht="0" hidden="1" customHeight="1" x14ac:dyDescent="0.25">
      <c r="P19790" s="167"/>
      <c r="Q19790" s="168"/>
    </row>
    <row r="19791" spans="16:17" ht="0" hidden="1" customHeight="1" x14ac:dyDescent="0.25">
      <c r="P19791" s="167"/>
      <c r="Q19791" s="168"/>
    </row>
    <row r="19792" spans="16:17" ht="0" hidden="1" customHeight="1" x14ac:dyDescent="0.25">
      <c r="P19792" s="167"/>
      <c r="Q19792" s="168"/>
    </row>
    <row r="19793" spans="16:17" ht="0" hidden="1" customHeight="1" x14ac:dyDescent="0.25">
      <c r="P19793" s="167"/>
      <c r="Q19793" s="168"/>
    </row>
    <row r="19794" spans="16:17" ht="0" hidden="1" customHeight="1" x14ac:dyDescent="0.25">
      <c r="P19794" s="167"/>
      <c r="Q19794" s="168"/>
    </row>
    <row r="19795" spans="16:17" ht="0" hidden="1" customHeight="1" x14ac:dyDescent="0.25">
      <c r="P19795" s="167"/>
      <c r="Q19795" s="168"/>
    </row>
    <row r="19796" spans="16:17" ht="0" hidden="1" customHeight="1" x14ac:dyDescent="0.25">
      <c r="P19796" s="167"/>
      <c r="Q19796" s="168"/>
    </row>
    <row r="19797" spans="16:17" ht="0" hidden="1" customHeight="1" x14ac:dyDescent="0.25">
      <c r="P19797" s="167"/>
      <c r="Q19797" s="168"/>
    </row>
    <row r="19798" spans="16:17" ht="0" hidden="1" customHeight="1" x14ac:dyDescent="0.25">
      <c r="P19798" s="167"/>
      <c r="Q19798" s="168"/>
    </row>
    <row r="19799" spans="16:17" ht="0" hidden="1" customHeight="1" x14ac:dyDescent="0.25">
      <c r="P19799" s="167"/>
      <c r="Q19799" s="168"/>
    </row>
    <row r="19800" spans="16:17" ht="0" hidden="1" customHeight="1" x14ac:dyDescent="0.25">
      <c r="P19800" s="167"/>
      <c r="Q19800" s="168"/>
    </row>
    <row r="19801" spans="16:17" ht="0" hidden="1" customHeight="1" x14ac:dyDescent="0.25">
      <c r="P19801" s="167"/>
      <c r="Q19801" s="168"/>
    </row>
    <row r="19802" spans="16:17" ht="0" hidden="1" customHeight="1" x14ac:dyDescent="0.25">
      <c r="P19802" s="167"/>
      <c r="Q19802" s="168"/>
    </row>
    <row r="19803" spans="16:17" ht="0" hidden="1" customHeight="1" x14ac:dyDescent="0.25">
      <c r="P19803" s="167"/>
      <c r="Q19803" s="168"/>
    </row>
    <row r="19804" spans="16:17" ht="0" hidden="1" customHeight="1" x14ac:dyDescent="0.25">
      <c r="P19804" s="167"/>
      <c r="Q19804" s="168"/>
    </row>
    <row r="19805" spans="16:17" ht="0" hidden="1" customHeight="1" x14ac:dyDescent="0.25">
      <c r="P19805" s="167"/>
      <c r="Q19805" s="168"/>
    </row>
    <row r="19806" spans="16:17" ht="0" hidden="1" customHeight="1" x14ac:dyDescent="0.25">
      <c r="P19806" s="167"/>
      <c r="Q19806" s="168"/>
    </row>
    <row r="19807" spans="16:17" ht="0" hidden="1" customHeight="1" x14ac:dyDescent="0.25">
      <c r="P19807" s="167"/>
      <c r="Q19807" s="168"/>
    </row>
    <row r="19808" spans="16:17" ht="0" hidden="1" customHeight="1" x14ac:dyDescent="0.25">
      <c r="P19808" s="167"/>
      <c r="Q19808" s="168"/>
    </row>
    <row r="19809" spans="16:17" ht="0" hidden="1" customHeight="1" x14ac:dyDescent="0.25">
      <c r="P19809" s="167"/>
      <c r="Q19809" s="168"/>
    </row>
    <row r="19810" spans="16:17" ht="0" hidden="1" customHeight="1" x14ac:dyDescent="0.25">
      <c r="P19810" s="167"/>
      <c r="Q19810" s="168"/>
    </row>
    <row r="19811" spans="16:17" ht="0" hidden="1" customHeight="1" x14ac:dyDescent="0.25">
      <c r="P19811" s="167"/>
      <c r="Q19811" s="168"/>
    </row>
    <row r="19812" spans="16:17" ht="0" hidden="1" customHeight="1" x14ac:dyDescent="0.25">
      <c r="P19812" s="167"/>
      <c r="Q19812" s="168"/>
    </row>
    <row r="19813" spans="16:17" ht="0" hidden="1" customHeight="1" x14ac:dyDescent="0.25">
      <c r="P19813" s="167"/>
      <c r="Q19813" s="168"/>
    </row>
    <row r="19814" spans="16:17" ht="0" hidden="1" customHeight="1" x14ac:dyDescent="0.25">
      <c r="P19814" s="167"/>
      <c r="Q19814" s="168"/>
    </row>
    <row r="19815" spans="16:17" ht="0" hidden="1" customHeight="1" x14ac:dyDescent="0.25">
      <c r="P19815" s="167"/>
      <c r="Q19815" s="168"/>
    </row>
    <row r="19816" spans="16:17" ht="0" hidden="1" customHeight="1" x14ac:dyDescent="0.25">
      <c r="P19816" s="167"/>
      <c r="Q19816" s="168"/>
    </row>
    <row r="19817" spans="16:17" ht="0" hidden="1" customHeight="1" x14ac:dyDescent="0.25">
      <c r="P19817" s="167"/>
      <c r="Q19817" s="168"/>
    </row>
    <row r="19818" spans="16:17" ht="0" hidden="1" customHeight="1" x14ac:dyDescent="0.25">
      <c r="P19818" s="167"/>
      <c r="Q19818" s="168"/>
    </row>
    <row r="19819" spans="16:17" ht="0" hidden="1" customHeight="1" x14ac:dyDescent="0.25">
      <c r="P19819" s="167"/>
      <c r="Q19819" s="168"/>
    </row>
    <row r="19820" spans="16:17" ht="0" hidden="1" customHeight="1" x14ac:dyDescent="0.25">
      <c r="P19820" s="167"/>
      <c r="Q19820" s="168"/>
    </row>
    <row r="19821" spans="16:17" ht="0" hidden="1" customHeight="1" x14ac:dyDescent="0.25">
      <c r="P19821" s="167"/>
      <c r="Q19821" s="168"/>
    </row>
    <row r="19822" spans="16:17" ht="0" hidden="1" customHeight="1" x14ac:dyDescent="0.25">
      <c r="P19822" s="167"/>
      <c r="Q19822" s="168"/>
    </row>
    <row r="19823" spans="16:17" ht="0" hidden="1" customHeight="1" x14ac:dyDescent="0.25">
      <c r="P19823" s="167"/>
      <c r="Q19823" s="168"/>
    </row>
    <row r="19824" spans="16:17" ht="0" hidden="1" customHeight="1" x14ac:dyDescent="0.25">
      <c r="P19824" s="167"/>
      <c r="Q19824" s="168"/>
    </row>
    <row r="19825" spans="16:17" ht="0" hidden="1" customHeight="1" x14ac:dyDescent="0.25">
      <c r="P19825" s="167"/>
      <c r="Q19825" s="168"/>
    </row>
    <row r="19826" spans="16:17" ht="0" hidden="1" customHeight="1" x14ac:dyDescent="0.25">
      <c r="P19826" s="167"/>
      <c r="Q19826" s="168"/>
    </row>
    <row r="19827" spans="16:17" ht="0" hidden="1" customHeight="1" x14ac:dyDescent="0.25">
      <c r="P19827" s="167"/>
      <c r="Q19827" s="168"/>
    </row>
    <row r="19828" spans="16:17" ht="0" hidden="1" customHeight="1" x14ac:dyDescent="0.25">
      <c r="P19828" s="167"/>
      <c r="Q19828" s="168"/>
    </row>
    <row r="19829" spans="16:17" ht="0" hidden="1" customHeight="1" x14ac:dyDescent="0.25">
      <c r="P19829" s="167"/>
      <c r="Q19829" s="168"/>
    </row>
    <row r="19830" spans="16:17" ht="0" hidden="1" customHeight="1" x14ac:dyDescent="0.25">
      <c r="P19830" s="167"/>
      <c r="Q19830" s="168"/>
    </row>
    <row r="19831" spans="16:17" ht="0" hidden="1" customHeight="1" x14ac:dyDescent="0.25">
      <c r="P19831" s="167"/>
      <c r="Q19831" s="168"/>
    </row>
    <row r="19832" spans="16:17" ht="0" hidden="1" customHeight="1" x14ac:dyDescent="0.25">
      <c r="P19832" s="167"/>
      <c r="Q19832" s="168"/>
    </row>
    <row r="19833" spans="16:17" ht="0" hidden="1" customHeight="1" x14ac:dyDescent="0.25">
      <c r="P19833" s="167"/>
      <c r="Q19833" s="168"/>
    </row>
    <row r="19834" spans="16:17" ht="0" hidden="1" customHeight="1" x14ac:dyDescent="0.25">
      <c r="P19834" s="167"/>
      <c r="Q19834" s="168"/>
    </row>
    <row r="19835" spans="16:17" ht="0" hidden="1" customHeight="1" x14ac:dyDescent="0.25">
      <c r="P19835" s="167"/>
      <c r="Q19835" s="168"/>
    </row>
    <row r="19836" spans="16:17" ht="0" hidden="1" customHeight="1" x14ac:dyDescent="0.25">
      <c r="P19836" s="167"/>
      <c r="Q19836" s="168"/>
    </row>
    <row r="19837" spans="16:17" ht="0" hidden="1" customHeight="1" x14ac:dyDescent="0.25">
      <c r="P19837" s="167"/>
      <c r="Q19837" s="168"/>
    </row>
    <row r="19838" spans="16:17" ht="0" hidden="1" customHeight="1" x14ac:dyDescent="0.25">
      <c r="P19838" s="167"/>
      <c r="Q19838" s="168"/>
    </row>
    <row r="19839" spans="16:17" ht="0" hidden="1" customHeight="1" x14ac:dyDescent="0.25">
      <c r="P19839" s="167"/>
      <c r="Q19839" s="168"/>
    </row>
    <row r="19840" spans="16:17" ht="0" hidden="1" customHeight="1" x14ac:dyDescent="0.25">
      <c r="P19840" s="167"/>
      <c r="Q19840" s="168"/>
    </row>
    <row r="19841" spans="16:17" ht="0" hidden="1" customHeight="1" x14ac:dyDescent="0.25">
      <c r="P19841" s="167"/>
      <c r="Q19841" s="168"/>
    </row>
    <row r="19842" spans="16:17" ht="0" hidden="1" customHeight="1" x14ac:dyDescent="0.25">
      <c r="P19842" s="167"/>
      <c r="Q19842" s="168"/>
    </row>
    <row r="19843" spans="16:17" ht="0" hidden="1" customHeight="1" x14ac:dyDescent="0.25">
      <c r="P19843" s="167"/>
      <c r="Q19843" s="168"/>
    </row>
    <row r="19844" spans="16:17" ht="0" hidden="1" customHeight="1" x14ac:dyDescent="0.25">
      <c r="P19844" s="167"/>
      <c r="Q19844" s="168"/>
    </row>
    <row r="19845" spans="16:17" ht="0" hidden="1" customHeight="1" x14ac:dyDescent="0.25">
      <c r="P19845" s="167"/>
      <c r="Q19845" s="168"/>
    </row>
    <row r="19846" spans="16:17" ht="0" hidden="1" customHeight="1" x14ac:dyDescent="0.25">
      <c r="P19846" s="167"/>
      <c r="Q19846" s="168"/>
    </row>
    <row r="19847" spans="16:17" ht="0" hidden="1" customHeight="1" x14ac:dyDescent="0.25">
      <c r="P19847" s="167"/>
      <c r="Q19847" s="168"/>
    </row>
    <row r="19848" spans="16:17" ht="0" hidden="1" customHeight="1" x14ac:dyDescent="0.25">
      <c r="P19848" s="167"/>
      <c r="Q19848" s="168"/>
    </row>
    <row r="19849" spans="16:17" ht="0" hidden="1" customHeight="1" x14ac:dyDescent="0.25">
      <c r="P19849" s="167"/>
      <c r="Q19849" s="168"/>
    </row>
    <row r="19850" spans="16:17" ht="0" hidden="1" customHeight="1" x14ac:dyDescent="0.25">
      <c r="P19850" s="167"/>
      <c r="Q19850" s="168"/>
    </row>
    <row r="19851" spans="16:17" ht="0" hidden="1" customHeight="1" x14ac:dyDescent="0.25">
      <c r="P19851" s="167"/>
      <c r="Q19851" s="168"/>
    </row>
    <row r="19852" spans="16:17" ht="0" hidden="1" customHeight="1" x14ac:dyDescent="0.25">
      <c r="P19852" s="167"/>
      <c r="Q19852" s="168"/>
    </row>
    <row r="19853" spans="16:17" ht="0" hidden="1" customHeight="1" x14ac:dyDescent="0.25">
      <c r="P19853" s="167"/>
      <c r="Q19853" s="168"/>
    </row>
    <row r="19854" spans="16:17" ht="0" hidden="1" customHeight="1" x14ac:dyDescent="0.25">
      <c r="P19854" s="167"/>
      <c r="Q19854" s="168"/>
    </row>
    <row r="19855" spans="16:17" ht="0" hidden="1" customHeight="1" x14ac:dyDescent="0.25">
      <c r="P19855" s="167"/>
      <c r="Q19855" s="168"/>
    </row>
    <row r="19856" spans="16:17" ht="0" hidden="1" customHeight="1" x14ac:dyDescent="0.25">
      <c r="P19856" s="167"/>
      <c r="Q19856" s="168"/>
    </row>
    <row r="19857" spans="16:17" ht="0" hidden="1" customHeight="1" x14ac:dyDescent="0.25">
      <c r="P19857" s="167"/>
      <c r="Q19857" s="168"/>
    </row>
    <row r="19858" spans="16:17" ht="0" hidden="1" customHeight="1" x14ac:dyDescent="0.25">
      <c r="P19858" s="167"/>
      <c r="Q19858" s="168"/>
    </row>
    <row r="19859" spans="16:17" ht="0" hidden="1" customHeight="1" x14ac:dyDescent="0.25">
      <c r="P19859" s="167"/>
      <c r="Q19859" s="168"/>
    </row>
    <row r="19860" spans="16:17" ht="0" hidden="1" customHeight="1" x14ac:dyDescent="0.25">
      <c r="P19860" s="167"/>
      <c r="Q19860" s="168"/>
    </row>
    <row r="19861" spans="16:17" ht="0" hidden="1" customHeight="1" x14ac:dyDescent="0.25">
      <c r="P19861" s="167"/>
      <c r="Q19861" s="168"/>
    </row>
    <row r="19862" spans="16:17" ht="0" hidden="1" customHeight="1" x14ac:dyDescent="0.25">
      <c r="P19862" s="167"/>
      <c r="Q19862" s="168"/>
    </row>
    <row r="19863" spans="16:17" ht="0" hidden="1" customHeight="1" x14ac:dyDescent="0.25">
      <c r="P19863" s="167"/>
      <c r="Q19863" s="168"/>
    </row>
    <row r="19864" spans="16:17" ht="0" hidden="1" customHeight="1" x14ac:dyDescent="0.25">
      <c r="P19864" s="167"/>
      <c r="Q19864" s="168"/>
    </row>
    <row r="19865" spans="16:17" ht="0" hidden="1" customHeight="1" x14ac:dyDescent="0.25">
      <c r="P19865" s="167"/>
      <c r="Q19865" s="168"/>
    </row>
    <row r="19866" spans="16:17" ht="0" hidden="1" customHeight="1" x14ac:dyDescent="0.25">
      <c r="P19866" s="167"/>
      <c r="Q19866" s="168"/>
    </row>
    <row r="19867" spans="16:17" ht="0" hidden="1" customHeight="1" x14ac:dyDescent="0.25">
      <c r="P19867" s="167"/>
      <c r="Q19867" s="168"/>
    </row>
    <row r="19868" spans="16:17" ht="0" hidden="1" customHeight="1" x14ac:dyDescent="0.25">
      <c r="P19868" s="167"/>
      <c r="Q19868" s="168"/>
    </row>
    <row r="19869" spans="16:17" ht="0" hidden="1" customHeight="1" x14ac:dyDescent="0.25">
      <c r="P19869" s="167"/>
      <c r="Q19869" s="168"/>
    </row>
    <row r="19870" spans="16:17" ht="0" hidden="1" customHeight="1" x14ac:dyDescent="0.25">
      <c r="P19870" s="167"/>
      <c r="Q19870" s="168"/>
    </row>
    <row r="19871" spans="16:17" ht="0" hidden="1" customHeight="1" x14ac:dyDescent="0.25">
      <c r="P19871" s="167"/>
      <c r="Q19871" s="168"/>
    </row>
    <row r="19872" spans="16:17" ht="0" hidden="1" customHeight="1" x14ac:dyDescent="0.25">
      <c r="P19872" s="167"/>
      <c r="Q19872" s="168"/>
    </row>
    <row r="19873" spans="16:17" ht="0" hidden="1" customHeight="1" x14ac:dyDescent="0.25">
      <c r="P19873" s="167"/>
      <c r="Q19873" s="168"/>
    </row>
    <row r="19874" spans="16:17" ht="0" hidden="1" customHeight="1" x14ac:dyDescent="0.25">
      <c r="P19874" s="167"/>
      <c r="Q19874" s="168"/>
    </row>
    <row r="19875" spans="16:17" ht="0" hidden="1" customHeight="1" x14ac:dyDescent="0.25">
      <c r="P19875" s="167"/>
      <c r="Q19875" s="168"/>
    </row>
    <row r="19876" spans="16:17" ht="0" hidden="1" customHeight="1" x14ac:dyDescent="0.25">
      <c r="P19876" s="167"/>
      <c r="Q19876" s="168"/>
    </row>
    <row r="19877" spans="16:17" ht="0" hidden="1" customHeight="1" x14ac:dyDescent="0.25">
      <c r="P19877" s="167"/>
      <c r="Q19877" s="168"/>
    </row>
    <row r="19878" spans="16:17" ht="0" hidden="1" customHeight="1" x14ac:dyDescent="0.25">
      <c r="P19878" s="167"/>
      <c r="Q19878" s="168"/>
    </row>
    <row r="19879" spans="16:17" ht="0" hidden="1" customHeight="1" x14ac:dyDescent="0.25">
      <c r="P19879" s="167"/>
      <c r="Q19879" s="168"/>
    </row>
    <row r="19880" spans="16:17" ht="0" hidden="1" customHeight="1" x14ac:dyDescent="0.25">
      <c r="P19880" s="167"/>
      <c r="Q19880" s="168"/>
    </row>
    <row r="19881" spans="16:17" ht="0" hidden="1" customHeight="1" x14ac:dyDescent="0.25">
      <c r="P19881" s="167"/>
      <c r="Q19881" s="168"/>
    </row>
    <row r="19882" spans="16:17" ht="0" hidden="1" customHeight="1" x14ac:dyDescent="0.25">
      <c r="P19882" s="167"/>
      <c r="Q19882" s="168"/>
    </row>
    <row r="19883" spans="16:17" ht="0" hidden="1" customHeight="1" x14ac:dyDescent="0.25">
      <c r="P19883" s="167"/>
      <c r="Q19883" s="168"/>
    </row>
    <row r="19884" spans="16:17" ht="0" hidden="1" customHeight="1" x14ac:dyDescent="0.25">
      <c r="P19884" s="167"/>
      <c r="Q19884" s="168"/>
    </row>
    <row r="19885" spans="16:17" ht="0" hidden="1" customHeight="1" x14ac:dyDescent="0.25">
      <c r="P19885" s="167"/>
      <c r="Q19885" s="168"/>
    </row>
    <row r="19886" spans="16:17" ht="0" hidden="1" customHeight="1" x14ac:dyDescent="0.25">
      <c r="P19886" s="167"/>
      <c r="Q19886" s="168"/>
    </row>
    <row r="19887" spans="16:17" ht="0" hidden="1" customHeight="1" x14ac:dyDescent="0.25">
      <c r="P19887" s="167"/>
      <c r="Q19887" s="168"/>
    </row>
    <row r="19888" spans="16:17" ht="0" hidden="1" customHeight="1" x14ac:dyDescent="0.25">
      <c r="P19888" s="167"/>
      <c r="Q19888" s="168"/>
    </row>
    <row r="19889" spans="16:17" ht="0" hidden="1" customHeight="1" x14ac:dyDescent="0.25">
      <c r="P19889" s="167"/>
      <c r="Q19889" s="168"/>
    </row>
    <row r="19890" spans="16:17" ht="0" hidden="1" customHeight="1" x14ac:dyDescent="0.25">
      <c r="P19890" s="167"/>
      <c r="Q19890" s="168"/>
    </row>
    <row r="19891" spans="16:17" ht="0" hidden="1" customHeight="1" x14ac:dyDescent="0.25">
      <c r="P19891" s="167"/>
      <c r="Q19891" s="168"/>
    </row>
    <row r="19892" spans="16:17" ht="0" hidden="1" customHeight="1" x14ac:dyDescent="0.25">
      <c r="P19892" s="167"/>
      <c r="Q19892" s="168"/>
    </row>
    <row r="19893" spans="16:17" ht="0" hidden="1" customHeight="1" x14ac:dyDescent="0.25">
      <c r="P19893" s="167"/>
      <c r="Q19893" s="168"/>
    </row>
    <row r="19894" spans="16:17" ht="0" hidden="1" customHeight="1" x14ac:dyDescent="0.25">
      <c r="P19894" s="167"/>
      <c r="Q19894" s="168"/>
    </row>
    <row r="19895" spans="16:17" ht="0" hidden="1" customHeight="1" x14ac:dyDescent="0.25">
      <c r="P19895" s="167"/>
      <c r="Q19895" s="168"/>
    </row>
    <row r="19896" spans="16:17" ht="0" hidden="1" customHeight="1" x14ac:dyDescent="0.25">
      <c r="P19896" s="167"/>
      <c r="Q19896" s="168"/>
    </row>
    <row r="19897" spans="16:17" ht="0" hidden="1" customHeight="1" x14ac:dyDescent="0.25">
      <c r="P19897" s="167"/>
      <c r="Q19897" s="168"/>
    </row>
    <row r="19898" spans="16:17" ht="0" hidden="1" customHeight="1" x14ac:dyDescent="0.25">
      <c r="P19898" s="167"/>
      <c r="Q19898" s="168"/>
    </row>
    <row r="19899" spans="16:17" ht="0" hidden="1" customHeight="1" x14ac:dyDescent="0.25">
      <c r="P19899" s="167"/>
      <c r="Q19899" s="168"/>
    </row>
    <row r="19900" spans="16:17" ht="0" hidden="1" customHeight="1" x14ac:dyDescent="0.25">
      <c r="P19900" s="167"/>
      <c r="Q19900" s="168"/>
    </row>
    <row r="19901" spans="16:17" ht="0" hidden="1" customHeight="1" x14ac:dyDescent="0.25">
      <c r="P19901" s="167"/>
      <c r="Q19901" s="168"/>
    </row>
    <row r="19902" spans="16:17" ht="0" hidden="1" customHeight="1" x14ac:dyDescent="0.25">
      <c r="P19902" s="167"/>
      <c r="Q19902" s="168"/>
    </row>
    <row r="19903" spans="16:17" ht="0" hidden="1" customHeight="1" x14ac:dyDescent="0.25">
      <c r="P19903" s="167"/>
      <c r="Q19903" s="168"/>
    </row>
    <row r="19904" spans="16:17" ht="0" hidden="1" customHeight="1" x14ac:dyDescent="0.25">
      <c r="P19904" s="167"/>
      <c r="Q19904" s="168"/>
    </row>
    <row r="19905" spans="16:17" ht="0" hidden="1" customHeight="1" x14ac:dyDescent="0.25">
      <c r="P19905" s="167"/>
      <c r="Q19905" s="168"/>
    </row>
    <row r="19906" spans="16:17" ht="0" hidden="1" customHeight="1" x14ac:dyDescent="0.25">
      <c r="P19906" s="167"/>
      <c r="Q19906" s="168"/>
    </row>
    <row r="19907" spans="16:17" ht="0" hidden="1" customHeight="1" x14ac:dyDescent="0.25">
      <c r="P19907" s="167"/>
      <c r="Q19907" s="168"/>
    </row>
    <row r="19908" spans="16:17" ht="0" hidden="1" customHeight="1" x14ac:dyDescent="0.25">
      <c r="P19908" s="167"/>
      <c r="Q19908" s="168"/>
    </row>
    <row r="19909" spans="16:17" ht="0" hidden="1" customHeight="1" x14ac:dyDescent="0.25">
      <c r="P19909" s="167"/>
      <c r="Q19909" s="168"/>
    </row>
    <row r="19910" spans="16:17" ht="0" hidden="1" customHeight="1" x14ac:dyDescent="0.25">
      <c r="P19910" s="167"/>
      <c r="Q19910" s="168"/>
    </row>
    <row r="19911" spans="16:17" ht="0" hidden="1" customHeight="1" x14ac:dyDescent="0.25">
      <c r="P19911" s="167"/>
      <c r="Q19911" s="168"/>
    </row>
    <row r="19912" spans="16:17" ht="0" hidden="1" customHeight="1" x14ac:dyDescent="0.25">
      <c r="P19912" s="167"/>
      <c r="Q19912" s="168"/>
    </row>
    <row r="19913" spans="16:17" ht="0" hidden="1" customHeight="1" x14ac:dyDescent="0.25">
      <c r="P19913" s="167"/>
      <c r="Q19913" s="168"/>
    </row>
    <row r="19914" spans="16:17" ht="0" hidden="1" customHeight="1" x14ac:dyDescent="0.25">
      <c r="P19914" s="167"/>
      <c r="Q19914" s="168"/>
    </row>
    <row r="19915" spans="16:17" ht="0" hidden="1" customHeight="1" x14ac:dyDescent="0.25">
      <c r="P19915" s="167"/>
      <c r="Q19915" s="168"/>
    </row>
    <row r="19916" spans="16:17" ht="0" hidden="1" customHeight="1" x14ac:dyDescent="0.25">
      <c r="P19916" s="167"/>
      <c r="Q19916" s="168"/>
    </row>
    <row r="19917" spans="16:17" ht="0" hidden="1" customHeight="1" x14ac:dyDescent="0.25">
      <c r="P19917" s="167"/>
      <c r="Q19917" s="168"/>
    </row>
    <row r="19918" spans="16:17" ht="0" hidden="1" customHeight="1" x14ac:dyDescent="0.25">
      <c r="P19918" s="167"/>
      <c r="Q19918" s="168"/>
    </row>
    <row r="19919" spans="16:17" ht="0" hidden="1" customHeight="1" x14ac:dyDescent="0.25">
      <c r="P19919" s="167"/>
      <c r="Q19919" s="168"/>
    </row>
    <row r="19920" spans="16:17" ht="0" hidden="1" customHeight="1" x14ac:dyDescent="0.25">
      <c r="P19920" s="167"/>
      <c r="Q19920" s="168"/>
    </row>
    <row r="19921" spans="16:17" ht="0" hidden="1" customHeight="1" x14ac:dyDescent="0.25">
      <c r="P19921" s="167"/>
      <c r="Q19921" s="168"/>
    </row>
    <row r="19922" spans="16:17" ht="0" hidden="1" customHeight="1" x14ac:dyDescent="0.25">
      <c r="P19922" s="167"/>
      <c r="Q19922" s="168"/>
    </row>
    <row r="19923" spans="16:17" ht="0" hidden="1" customHeight="1" x14ac:dyDescent="0.25">
      <c r="P19923" s="167"/>
      <c r="Q19923" s="168"/>
    </row>
    <row r="19924" spans="16:17" ht="0" hidden="1" customHeight="1" x14ac:dyDescent="0.25">
      <c r="P19924" s="167"/>
      <c r="Q19924" s="168"/>
    </row>
    <row r="19925" spans="16:17" ht="0" hidden="1" customHeight="1" x14ac:dyDescent="0.25">
      <c r="P19925" s="167"/>
      <c r="Q19925" s="168"/>
    </row>
    <row r="19926" spans="16:17" ht="0" hidden="1" customHeight="1" x14ac:dyDescent="0.25">
      <c r="P19926" s="167"/>
      <c r="Q19926" s="168"/>
    </row>
    <row r="19927" spans="16:17" ht="0" hidden="1" customHeight="1" x14ac:dyDescent="0.25">
      <c r="P19927" s="167"/>
      <c r="Q19927" s="168"/>
    </row>
    <row r="19928" spans="16:17" ht="0" hidden="1" customHeight="1" x14ac:dyDescent="0.25">
      <c r="P19928" s="167"/>
      <c r="Q19928" s="168"/>
    </row>
    <row r="19929" spans="16:17" ht="0" hidden="1" customHeight="1" x14ac:dyDescent="0.25">
      <c r="P19929" s="167"/>
      <c r="Q19929" s="168"/>
    </row>
    <row r="19930" spans="16:17" ht="0" hidden="1" customHeight="1" x14ac:dyDescent="0.25">
      <c r="P19930" s="167"/>
      <c r="Q19930" s="168"/>
    </row>
    <row r="19931" spans="16:17" ht="0" hidden="1" customHeight="1" x14ac:dyDescent="0.25">
      <c r="P19931" s="167"/>
      <c r="Q19931" s="168"/>
    </row>
    <row r="19932" spans="16:17" ht="0" hidden="1" customHeight="1" x14ac:dyDescent="0.25">
      <c r="P19932" s="167"/>
      <c r="Q19932" s="168"/>
    </row>
    <row r="19933" spans="16:17" ht="0" hidden="1" customHeight="1" x14ac:dyDescent="0.25">
      <c r="P19933" s="167"/>
      <c r="Q19933" s="168"/>
    </row>
    <row r="19934" spans="16:17" ht="0" hidden="1" customHeight="1" x14ac:dyDescent="0.25">
      <c r="P19934" s="167"/>
      <c r="Q19934" s="168"/>
    </row>
    <row r="19935" spans="16:17" ht="0" hidden="1" customHeight="1" x14ac:dyDescent="0.25">
      <c r="P19935" s="167"/>
      <c r="Q19935" s="168"/>
    </row>
    <row r="19936" spans="16:17" ht="0" hidden="1" customHeight="1" x14ac:dyDescent="0.25">
      <c r="P19936" s="167"/>
      <c r="Q19936" s="168"/>
    </row>
    <row r="19937" spans="16:17" ht="0" hidden="1" customHeight="1" x14ac:dyDescent="0.25">
      <c r="P19937" s="167"/>
      <c r="Q19937" s="168"/>
    </row>
    <row r="19938" spans="16:17" ht="0" hidden="1" customHeight="1" x14ac:dyDescent="0.25">
      <c r="P19938" s="167"/>
      <c r="Q19938" s="168"/>
    </row>
    <row r="19939" spans="16:17" ht="0" hidden="1" customHeight="1" x14ac:dyDescent="0.25">
      <c r="P19939" s="167"/>
      <c r="Q19939" s="168"/>
    </row>
    <row r="19940" spans="16:17" ht="0" hidden="1" customHeight="1" x14ac:dyDescent="0.25">
      <c r="P19940" s="167"/>
      <c r="Q19940" s="168"/>
    </row>
    <row r="19941" spans="16:17" ht="0" hidden="1" customHeight="1" x14ac:dyDescent="0.25">
      <c r="P19941" s="167"/>
      <c r="Q19941" s="168"/>
    </row>
    <row r="19942" spans="16:17" ht="0" hidden="1" customHeight="1" x14ac:dyDescent="0.25">
      <c r="P19942" s="167"/>
      <c r="Q19942" s="168"/>
    </row>
    <row r="19943" spans="16:17" ht="0" hidden="1" customHeight="1" x14ac:dyDescent="0.25">
      <c r="P19943" s="167"/>
      <c r="Q19943" s="168"/>
    </row>
    <row r="19944" spans="16:17" ht="0" hidden="1" customHeight="1" x14ac:dyDescent="0.25">
      <c r="P19944" s="167"/>
      <c r="Q19944" s="168"/>
    </row>
    <row r="19945" spans="16:17" ht="0" hidden="1" customHeight="1" x14ac:dyDescent="0.25">
      <c r="P19945" s="167"/>
      <c r="Q19945" s="168"/>
    </row>
    <row r="19946" spans="16:17" ht="0" hidden="1" customHeight="1" x14ac:dyDescent="0.25">
      <c r="P19946" s="167"/>
      <c r="Q19946" s="168"/>
    </row>
    <row r="19947" spans="16:17" ht="0" hidden="1" customHeight="1" x14ac:dyDescent="0.25">
      <c r="P19947" s="167"/>
      <c r="Q19947" s="168"/>
    </row>
    <row r="19948" spans="16:17" ht="0" hidden="1" customHeight="1" x14ac:dyDescent="0.25">
      <c r="P19948" s="167"/>
      <c r="Q19948" s="168"/>
    </row>
    <row r="19949" spans="16:17" ht="0" hidden="1" customHeight="1" x14ac:dyDescent="0.25">
      <c r="P19949" s="167"/>
      <c r="Q19949" s="168"/>
    </row>
    <row r="19950" spans="16:17" ht="0" hidden="1" customHeight="1" x14ac:dyDescent="0.25">
      <c r="P19950" s="167"/>
      <c r="Q19950" s="168"/>
    </row>
    <row r="19951" spans="16:17" ht="0" hidden="1" customHeight="1" x14ac:dyDescent="0.25">
      <c r="P19951" s="167"/>
      <c r="Q19951" s="168"/>
    </row>
    <row r="19952" spans="16:17" ht="0" hidden="1" customHeight="1" x14ac:dyDescent="0.25">
      <c r="P19952" s="167"/>
      <c r="Q19952" s="168"/>
    </row>
    <row r="19953" spans="16:17" ht="0" hidden="1" customHeight="1" x14ac:dyDescent="0.25">
      <c r="P19953" s="167"/>
      <c r="Q19953" s="168"/>
    </row>
    <row r="19954" spans="16:17" ht="0" hidden="1" customHeight="1" x14ac:dyDescent="0.25">
      <c r="P19954" s="167"/>
      <c r="Q19954" s="168"/>
    </row>
    <row r="19955" spans="16:17" ht="0" hidden="1" customHeight="1" x14ac:dyDescent="0.25">
      <c r="P19955" s="167"/>
      <c r="Q19955" s="168"/>
    </row>
    <row r="19956" spans="16:17" ht="0" hidden="1" customHeight="1" x14ac:dyDescent="0.25">
      <c r="P19956" s="167"/>
      <c r="Q19956" s="168"/>
    </row>
    <row r="19957" spans="16:17" ht="0" hidden="1" customHeight="1" x14ac:dyDescent="0.25">
      <c r="P19957" s="167"/>
      <c r="Q19957" s="168"/>
    </row>
    <row r="19958" spans="16:17" ht="0" hidden="1" customHeight="1" x14ac:dyDescent="0.25">
      <c r="P19958" s="167"/>
      <c r="Q19958" s="168"/>
    </row>
    <row r="19959" spans="16:17" ht="0" hidden="1" customHeight="1" x14ac:dyDescent="0.25">
      <c r="P19959" s="167"/>
      <c r="Q19959" s="168"/>
    </row>
    <row r="19960" spans="16:17" ht="0" hidden="1" customHeight="1" x14ac:dyDescent="0.25">
      <c r="P19960" s="167"/>
      <c r="Q19960" s="168"/>
    </row>
    <row r="19961" spans="16:17" ht="0" hidden="1" customHeight="1" x14ac:dyDescent="0.25">
      <c r="P19961" s="167"/>
      <c r="Q19961" s="168"/>
    </row>
    <row r="19962" spans="16:17" ht="0" hidden="1" customHeight="1" x14ac:dyDescent="0.25">
      <c r="P19962" s="167"/>
      <c r="Q19962" s="168"/>
    </row>
    <row r="19963" spans="16:17" ht="0" hidden="1" customHeight="1" x14ac:dyDescent="0.25">
      <c r="P19963" s="167"/>
      <c r="Q19963" s="168"/>
    </row>
    <row r="19964" spans="16:17" ht="0" hidden="1" customHeight="1" x14ac:dyDescent="0.25">
      <c r="P19964" s="167"/>
      <c r="Q19964" s="168"/>
    </row>
    <row r="19965" spans="16:17" ht="0" hidden="1" customHeight="1" x14ac:dyDescent="0.25">
      <c r="P19965" s="167"/>
      <c r="Q19965" s="168"/>
    </row>
    <row r="19966" spans="16:17" ht="0" hidden="1" customHeight="1" x14ac:dyDescent="0.25">
      <c r="P19966" s="167"/>
      <c r="Q19966" s="168"/>
    </row>
    <row r="19967" spans="16:17" ht="0" hidden="1" customHeight="1" x14ac:dyDescent="0.25">
      <c r="P19967" s="167"/>
      <c r="Q19967" s="168"/>
    </row>
    <row r="19968" spans="16:17" ht="0" hidden="1" customHeight="1" x14ac:dyDescent="0.25">
      <c r="P19968" s="167"/>
      <c r="Q19968" s="168"/>
    </row>
    <row r="19969" spans="16:17" ht="0" hidden="1" customHeight="1" x14ac:dyDescent="0.25">
      <c r="P19969" s="167"/>
      <c r="Q19969" s="168"/>
    </row>
    <row r="19970" spans="16:17" ht="0" hidden="1" customHeight="1" x14ac:dyDescent="0.25">
      <c r="P19970" s="167"/>
      <c r="Q19970" s="168"/>
    </row>
    <row r="19971" spans="16:17" ht="0" hidden="1" customHeight="1" x14ac:dyDescent="0.25">
      <c r="P19971" s="167"/>
      <c r="Q19971" s="168"/>
    </row>
    <row r="19972" spans="16:17" ht="0" hidden="1" customHeight="1" x14ac:dyDescent="0.25">
      <c r="P19972" s="167"/>
      <c r="Q19972" s="168"/>
    </row>
    <row r="19973" spans="16:17" ht="0" hidden="1" customHeight="1" x14ac:dyDescent="0.25">
      <c r="P19973" s="167"/>
      <c r="Q19973" s="168"/>
    </row>
    <row r="19974" spans="16:17" ht="0" hidden="1" customHeight="1" x14ac:dyDescent="0.25">
      <c r="P19974" s="167"/>
      <c r="Q19974" s="168"/>
    </row>
    <row r="19975" spans="16:17" ht="0" hidden="1" customHeight="1" x14ac:dyDescent="0.25">
      <c r="P19975" s="167"/>
      <c r="Q19975" s="168"/>
    </row>
    <row r="19976" spans="16:17" ht="0" hidden="1" customHeight="1" x14ac:dyDescent="0.25">
      <c r="P19976" s="167"/>
      <c r="Q19976" s="168"/>
    </row>
    <row r="19977" spans="16:17" ht="0" hidden="1" customHeight="1" x14ac:dyDescent="0.25">
      <c r="P19977" s="167"/>
      <c r="Q19977" s="168"/>
    </row>
    <row r="19978" spans="16:17" ht="0" hidden="1" customHeight="1" x14ac:dyDescent="0.25">
      <c r="P19978" s="167"/>
      <c r="Q19978" s="168"/>
    </row>
    <row r="19979" spans="16:17" ht="0" hidden="1" customHeight="1" x14ac:dyDescent="0.25">
      <c r="P19979" s="167"/>
      <c r="Q19979" s="168"/>
    </row>
    <row r="19980" spans="16:17" ht="0" hidden="1" customHeight="1" x14ac:dyDescent="0.25">
      <c r="P19980" s="167"/>
      <c r="Q19980" s="168"/>
    </row>
    <row r="19981" spans="16:17" ht="0" hidden="1" customHeight="1" x14ac:dyDescent="0.25">
      <c r="P19981" s="167"/>
      <c r="Q19981" s="168"/>
    </row>
    <row r="19982" spans="16:17" ht="0" hidden="1" customHeight="1" x14ac:dyDescent="0.25">
      <c r="P19982" s="167"/>
      <c r="Q19982" s="168"/>
    </row>
    <row r="19983" spans="16:17" ht="0" hidden="1" customHeight="1" x14ac:dyDescent="0.25">
      <c r="P19983" s="167"/>
      <c r="Q19983" s="168"/>
    </row>
    <row r="19984" spans="16:17" ht="0" hidden="1" customHeight="1" x14ac:dyDescent="0.25">
      <c r="P19984" s="167"/>
      <c r="Q19984" s="168"/>
    </row>
    <row r="19985" spans="16:17" ht="0" hidden="1" customHeight="1" x14ac:dyDescent="0.25">
      <c r="P19985" s="167"/>
      <c r="Q19985" s="168"/>
    </row>
    <row r="19986" spans="16:17" ht="0" hidden="1" customHeight="1" x14ac:dyDescent="0.25">
      <c r="P19986" s="167"/>
      <c r="Q19986" s="168"/>
    </row>
    <row r="19987" spans="16:17" ht="0" hidden="1" customHeight="1" x14ac:dyDescent="0.25">
      <c r="P19987" s="167"/>
      <c r="Q19987" s="168"/>
    </row>
    <row r="19988" spans="16:17" ht="0" hidden="1" customHeight="1" x14ac:dyDescent="0.25">
      <c r="P19988" s="167"/>
      <c r="Q19988" s="168"/>
    </row>
    <row r="19989" spans="16:17" ht="0" hidden="1" customHeight="1" x14ac:dyDescent="0.25">
      <c r="P19989" s="167"/>
      <c r="Q19989" s="168"/>
    </row>
    <row r="19990" spans="16:17" ht="0" hidden="1" customHeight="1" x14ac:dyDescent="0.25">
      <c r="P19990" s="167"/>
      <c r="Q19990" s="168"/>
    </row>
    <row r="19991" spans="16:17" ht="0" hidden="1" customHeight="1" x14ac:dyDescent="0.25">
      <c r="P19991" s="167"/>
      <c r="Q19991" s="168"/>
    </row>
    <row r="19992" spans="16:17" ht="0" hidden="1" customHeight="1" x14ac:dyDescent="0.25">
      <c r="P19992" s="167"/>
      <c r="Q19992" s="168"/>
    </row>
    <row r="19993" spans="16:17" ht="0" hidden="1" customHeight="1" x14ac:dyDescent="0.25">
      <c r="P19993" s="167"/>
      <c r="Q19993" s="168"/>
    </row>
    <row r="19994" spans="16:17" ht="0" hidden="1" customHeight="1" x14ac:dyDescent="0.25">
      <c r="P19994" s="167"/>
      <c r="Q19994" s="168"/>
    </row>
    <row r="19995" spans="16:17" ht="0" hidden="1" customHeight="1" x14ac:dyDescent="0.25">
      <c r="P19995" s="167"/>
      <c r="Q19995" s="168"/>
    </row>
    <row r="19996" spans="16:17" ht="0" hidden="1" customHeight="1" x14ac:dyDescent="0.25">
      <c r="P19996" s="167"/>
      <c r="Q19996" s="168"/>
    </row>
    <row r="19997" spans="16:17" ht="0" hidden="1" customHeight="1" x14ac:dyDescent="0.25">
      <c r="P19997" s="167"/>
      <c r="Q19997" s="168"/>
    </row>
    <row r="19998" spans="16:17" ht="0" hidden="1" customHeight="1" x14ac:dyDescent="0.25">
      <c r="P19998" s="167"/>
      <c r="Q19998" s="168"/>
    </row>
    <row r="19999" spans="16:17" ht="0" hidden="1" customHeight="1" x14ac:dyDescent="0.25">
      <c r="P19999" s="167"/>
      <c r="Q19999" s="168"/>
    </row>
    <row r="20000" spans="16:17" ht="0" hidden="1" customHeight="1" x14ac:dyDescent="0.25">
      <c r="P20000" s="167"/>
      <c r="Q20000" s="168"/>
    </row>
    <row r="20001" spans="16:17" ht="0" hidden="1" customHeight="1" x14ac:dyDescent="0.25">
      <c r="P20001" s="167"/>
      <c r="Q20001" s="168"/>
    </row>
    <row r="20002" spans="16:17" ht="0" hidden="1" customHeight="1" x14ac:dyDescent="0.25">
      <c r="P20002" s="167"/>
      <c r="Q20002" s="168"/>
    </row>
    <row r="20003" spans="16:17" ht="0" hidden="1" customHeight="1" x14ac:dyDescent="0.25">
      <c r="P20003" s="167"/>
      <c r="Q20003" s="168"/>
    </row>
    <row r="20004" spans="16:17" ht="0" hidden="1" customHeight="1" x14ac:dyDescent="0.25">
      <c r="P20004" s="167"/>
      <c r="Q20004" s="168"/>
    </row>
    <row r="20005" spans="16:17" ht="0" hidden="1" customHeight="1" x14ac:dyDescent="0.25">
      <c r="P20005" s="167"/>
      <c r="Q20005" s="168"/>
    </row>
    <row r="20006" spans="16:17" ht="0" hidden="1" customHeight="1" x14ac:dyDescent="0.25">
      <c r="P20006" s="167"/>
      <c r="Q20006" s="168"/>
    </row>
    <row r="20007" spans="16:17" ht="0" hidden="1" customHeight="1" x14ac:dyDescent="0.25">
      <c r="P20007" s="167"/>
      <c r="Q20007" s="168"/>
    </row>
    <row r="20008" spans="16:17" ht="0" hidden="1" customHeight="1" x14ac:dyDescent="0.25">
      <c r="P20008" s="167"/>
      <c r="Q20008" s="168"/>
    </row>
    <row r="20009" spans="16:17" ht="0" hidden="1" customHeight="1" x14ac:dyDescent="0.25">
      <c r="P20009" s="167"/>
      <c r="Q20009" s="168"/>
    </row>
    <row r="20010" spans="16:17" ht="0" hidden="1" customHeight="1" x14ac:dyDescent="0.25">
      <c r="P20010" s="167"/>
      <c r="Q20010" s="168"/>
    </row>
    <row r="20011" spans="16:17" ht="0" hidden="1" customHeight="1" x14ac:dyDescent="0.25">
      <c r="P20011" s="167"/>
      <c r="Q20011" s="168"/>
    </row>
    <row r="20012" spans="16:17" ht="0" hidden="1" customHeight="1" x14ac:dyDescent="0.25">
      <c r="P20012" s="167"/>
      <c r="Q20012" s="168"/>
    </row>
    <row r="20013" spans="16:17" ht="0" hidden="1" customHeight="1" x14ac:dyDescent="0.25">
      <c r="P20013" s="167"/>
      <c r="Q20013" s="168"/>
    </row>
    <row r="20014" spans="16:17" ht="0" hidden="1" customHeight="1" x14ac:dyDescent="0.25">
      <c r="P20014" s="167"/>
      <c r="Q20014" s="168"/>
    </row>
    <row r="20015" spans="16:17" ht="0" hidden="1" customHeight="1" x14ac:dyDescent="0.25">
      <c r="P20015" s="167"/>
      <c r="Q20015" s="168"/>
    </row>
    <row r="20016" spans="16:17" ht="0" hidden="1" customHeight="1" x14ac:dyDescent="0.25">
      <c r="P20016" s="167"/>
      <c r="Q20016" s="168"/>
    </row>
    <row r="20017" spans="16:17" ht="0" hidden="1" customHeight="1" x14ac:dyDescent="0.25">
      <c r="P20017" s="167"/>
      <c r="Q20017" s="168"/>
    </row>
    <row r="20018" spans="16:17" ht="0" hidden="1" customHeight="1" x14ac:dyDescent="0.25">
      <c r="P20018" s="167"/>
      <c r="Q20018" s="168"/>
    </row>
    <row r="20019" spans="16:17" ht="0" hidden="1" customHeight="1" x14ac:dyDescent="0.25">
      <c r="P20019" s="167"/>
      <c r="Q20019" s="168"/>
    </row>
    <row r="20020" spans="16:17" ht="0" hidden="1" customHeight="1" x14ac:dyDescent="0.25">
      <c r="P20020" s="167"/>
      <c r="Q20020" s="168"/>
    </row>
    <row r="20021" spans="16:17" ht="0" hidden="1" customHeight="1" x14ac:dyDescent="0.25">
      <c r="P20021" s="167"/>
      <c r="Q20021" s="168"/>
    </row>
    <row r="20022" spans="16:17" ht="0" hidden="1" customHeight="1" x14ac:dyDescent="0.25">
      <c r="P20022" s="167"/>
      <c r="Q20022" s="168"/>
    </row>
    <row r="20023" spans="16:17" ht="0" hidden="1" customHeight="1" x14ac:dyDescent="0.25">
      <c r="P20023" s="167"/>
      <c r="Q20023" s="168"/>
    </row>
    <row r="20024" spans="16:17" ht="0" hidden="1" customHeight="1" x14ac:dyDescent="0.25">
      <c r="P20024" s="167"/>
      <c r="Q20024" s="168"/>
    </row>
    <row r="20025" spans="16:17" ht="0" hidden="1" customHeight="1" x14ac:dyDescent="0.25">
      <c r="P20025" s="167"/>
      <c r="Q20025" s="168"/>
    </row>
    <row r="20026" spans="16:17" ht="0" hidden="1" customHeight="1" x14ac:dyDescent="0.25">
      <c r="P20026" s="167"/>
      <c r="Q20026" s="168"/>
    </row>
    <row r="20027" spans="16:17" ht="0" hidden="1" customHeight="1" x14ac:dyDescent="0.25">
      <c r="P20027" s="167"/>
      <c r="Q20027" s="168"/>
    </row>
    <row r="20028" spans="16:17" ht="0" hidden="1" customHeight="1" x14ac:dyDescent="0.25">
      <c r="P20028" s="167"/>
      <c r="Q20028" s="168"/>
    </row>
    <row r="20029" spans="16:17" ht="0" hidden="1" customHeight="1" x14ac:dyDescent="0.25">
      <c r="P20029" s="167"/>
      <c r="Q20029" s="168"/>
    </row>
    <row r="20030" spans="16:17" ht="0" hidden="1" customHeight="1" x14ac:dyDescent="0.25">
      <c r="P20030" s="167"/>
      <c r="Q20030" s="168"/>
    </row>
    <row r="20031" spans="16:17" ht="0" hidden="1" customHeight="1" x14ac:dyDescent="0.25">
      <c r="P20031" s="167"/>
      <c r="Q20031" s="168"/>
    </row>
    <row r="20032" spans="16:17" ht="0" hidden="1" customHeight="1" x14ac:dyDescent="0.25">
      <c r="P20032" s="167"/>
      <c r="Q20032" s="168"/>
    </row>
    <row r="20033" spans="16:17" ht="0" hidden="1" customHeight="1" x14ac:dyDescent="0.25">
      <c r="P20033" s="167"/>
      <c r="Q20033" s="168"/>
    </row>
    <row r="20034" spans="16:17" ht="0" hidden="1" customHeight="1" x14ac:dyDescent="0.25">
      <c r="P20034" s="167"/>
      <c r="Q20034" s="168"/>
    </row>
    <row r="20035" spans="16:17" ht="0" hidden="1" customHeight="1" x14ac:dyDescent="0.25">
      <c r="P20035" s="167"/>
      <c r="Q20035" s="168"/>
    </row>
    <row r="20036" spans="16:17" ht="0" hidden="1" customHeight="1" x14ac:dyDescent="0.25">
      <c r="P20036" s="167"/>
      <c r="Q20036" s="168"/>
    </row>
    <row r="20037" spans="16:17" ht="0" hidden="1" customHeight="1" x14ac:dyDescent="0.25">
      <c r="P20037" s="167"/>
      <c r="Q20037" s="168"/>
    </row>
    <row r="20038" spans="16:17" ht="0" hidden="1" customHeight="1" x14ac:dyDescent="0.25">
      <c r="P20038" s="167"/>
      <c r="Q20038" s="168"/>
    </row>
    <row r="20039" spans="16:17" ht="0" hidden="1" customHeight="1" x14ac:dyDescent="0.25">
      <c r="P20039" s="167"/>
      <c r="Q20039" s="168"/>
    </row>
    <row r="20040" spans="16:17" ht="0" hidden="1" customHeight="1" x14ac:dyDescent="0.25">
      <c r="P20040" s="167"/>
      <c r="Q20040" s="168"/>
    </row>
    <row r="20041" spans="16:17" ht="0" hidden="1" customHeight="1" x14ac:dyDescent="0.25">
      <c r="P20041" s="167"/>
      <c r="Q20041" s="168"/>
    </row>
    <row r="20042" spans="16:17" ht="0" hidden="1" customHeight="1" x14ac:dyDescent="0.25">
      <c r="P20042" s="167"/>
      <c r="Q20042" s="168"/>
    </row>
    <row r="20043" spans="16:17" ht="0" hidden="1" customHeight="1" x14ac:dyDescent="0.25">
      <c r="P20043" s="167"/>
      <c r="Q20043" s="168"/>
    </row>
    <row r="20044" spans="16:17" ht="0" hidden="1" customHeight="1" x14ac:dyDescent="0.25">
      <c r="P20044" s="167"/>
      <c r="Q20044" s="168"/>
    </row>
    <row r="20045" spans="16:17" ht="0" hidden="1" customHeight="1" x14ac:dyDescent="0.25">
      <c r="P20045" s="167"/>
      <c r="Q20045" s="168"/>
    </row>
    <row r="20046" spans="16:17" ht="0" hidden="1" customHeight="1" x14ac:dyDescent="0.25">
      <c r="P20046" s="167"/>
      <c r="Q20046" s="168"/>
    </row>
    <row r="20047" spans="16:17" ht="0" hidden="1" customHeight="1" x14ac:dyDescent="0.25">
      <c r="P20047" s="167"/>
      <c r="Q20047" s="168"/>
    </row>
    <row r="20048" spans="16:17" ht="0" hidden="1" customHeight="1" x14ac:dyDescent="0.25">
      <c r="P20048" s="167"/>
      <c r="Q20048" s="168"/>
    </row>
    <row r="20049" spans="16:17" ht="0" hidden="1" customHeight="1" x14ac:dyDescent="0.25">
      <c r="P20049" s="167"/>
      <c r="Q20049" s="168"/>
    </row>
    <row r="20050" spans="16:17" ht="0" hidden="1" customHeight="1" x14ac:dyDescent="0.25">
      <c r="P20050" s="167"/>
      <c r="Q20050" s="168"/>
    </row>
    <row r="20051" spans="16:17" ht="0" hidden="1" customHeight="1" x14ac:dyDescent="0.25">
      <c r="P20051" s="167"/>
      <c r="Q20051" s="168"/>
    </row>
    <row r="20052" spans="16:17" ht="0" hidden="1" customHeight="1" x14ac:dyDescent="0.25">
      <c r="P20052" s="167"/>
      <c r="Q20052" s="168"/>
    </row>
    <row r="20053" spans="16:17" ht="0" hidden="1" customHeight="1" x14ac:dyDescent="0.25">
      <c r="P20053" s="167"/>
      <c r="Q20053" s="168"/>
    </row>
    <row r="20054" spans="16:17" ht="0" hidden="1" customHeight="1" x14ac:dyDescent="0.25">
      <c r="P20054" s="167"/>
      <c r="Q20054" s="168"/>
    </row>
    <row r="20055" spans="16:17" ht="0" hidden="1" customHeight="1" x14ac:dyDescent="0.25">
      <c r="P20055" s="167"/>
      <c r="Q20055" s="168"/>
    </row>
    <row r="20056" spans="16:17" ht="0" hidden="1" customHeight="1" x14ac:dyDescent="0.25">
      <c r="P20056" s="167"/>
      <c r="Q20056" s="168"/>
    </row>
    <row r="20057" spans="16:17" ht="0" hidden="1" customHeight="1" x14ac:dyDescent="0.25">
      <c r="P20057" s="167"/>
      <c r="Q20057" s="168"/>
    </row>
    <row r="20058" spans="16:17" ht="0" hidden="1" customHeight="1" x14ac:dyDescent="0.25">
      <c r="P20058" s="167"/>
      <c r="Q20058" s="168"/>
    </row>
    <row r="20059" spans="16:17" ht="0" hidden="1" customHeight="1" x14ac:dyDescent="0.25">
      <c r="P20059" s="167"/>
      <c r="Q20059" s="168"/>
    </row>
    <row r="20060" spans="16:17" ht="0" hidden="1" customHeight="1" x14ac:dyDescent="0.25">
      <c r="P20060" s="167"/>
      <c r="Q20060" s="168"/>
    </row>
    <row r="20061" spans="16:17" ht="0" hidden="1" customHeight="1" x14ac:dyDescent="0.25">
      <c r="P20061" s="167"/>
      <c r="Q20061" s="168"/>
    </row>
    <row r="20062" spans="16:17" ht="0" hidden="1" customHeight="1" x14ac:dyDescent="0.25">
      <c r="P20062" s="167"/>
      <c r="Q20062" s="168"/>
    </row>
    <row r="20063" spans="16:17" ht="0" hidden="1" customHeight="1" x14ac:dyDescent="0.25">
      <c r="P20063" s="167"/>
      <c r="Q20063" s="168"/>
    </row>
    <row r="20064" spans="16:17" ht="0" hidden="1" customHeight="1" x14ac:dyDescent="0.25">
      <c r="P20064" s="167"/>
      <c r="Q20064" s="168"/>
    </row>
    <row r="20065" spans="16:17" ht="0" hidden="1" customHeight="1" x14ac:dyDescent="0.25">
      <c r="P20065" s="167"/>
      <c r="Q20065" s="168"/>
    </row>
    <row r="20066" spans="16:17" ht="0" hidden="1" customHeight="1" x14ac:dyDescent="0.25">
      <c r="P20066" s="167"/>
      <c r="Q20066" s="168"/>
    </row>
    <row r="20067" spans="16:17" ht="0" hidden="1" customHeight="1" x14ac:dyDescent="0.25">
      <c r="P20067" s="167"/>
      <c r="Q20067" s="168"/>
    </row>
    <row r="20068" spans="16:17" ht="0" hidden="1" customHeight="1" x14ac:dyDescent="0.25">
      <c r="P20068" s="167"/>
      <c r="Q20068" s="168"/>
    </row>
    <row r="20069" spans="16:17" ht="0" hidden="1" customHeight="1" x14ac:dyDescent="0.25">
      <c r="P20069" s="167"/>
      <c r="Q20069" s="168"/>
    </row>
    <row r="20070" spans="16:17" ht="0" hidden="1" customHeight="1" x14ac:dyDescent="0.25">
      <c r="P20070" s="167"/>
      <c r="Q20070" s="168"/>
    </row>
    <row r="20071" spans="16:17" ht="0" hidden="1" customHeight="1" x14ac:dyDescent="0.25">
      <c r="P20071" s="167"/>
      <c r="Q20071" s="168"/>
    </row>
    <row r="20072" spans="16:17" ht="0" hidden="1" customHeight="1" x14ac:dyDescent="0.25">
      <c r="P20072" s="167"/>
      <c r="Q20072" s="168"/>
    </row>
    <row r="20073" spans="16:17" ht="0" hidden="1" customHeight="1" x14ac:dyDescent="0.25">
      <c r="P20073" s="167"/>
      <c r="Q20073" s="168"/>
    </row>
    <row r="20074" spans="16:17" ht="0" hidden="1" customHeight="1" x14ac:dyDescent="0.25">
      <c r="P20074" s="167"/>
      <c r="Q20074" s="168"/>
    </row>
    <row r="20075" spans="16:17" ht="0" hidden="1" customHeight="1" x14ac:dyDescent="0.25">
      <c r="P20075" s="167"/>
      <c r="Q20075" s="168"/>
    </row>
    <row r="20076" spans="16:17" ht="0" hidden="1" customHeight="1" x14ac:dyDescent="0.25">
      <c r="P20076" s="167"/>
      <c r="Q20076" s="168"/>
    </row>
    <row r="20077" spans="16:17" ht="0" hidden="1" customHeight="1" x14ac:dyDescent="0.25">
      <c r="P20077" s="167"/>
      <c r="Q20077" s="168"/>
    </row>
    <row r="20078" spans="16:17" ht="0" hidden="1" customHeight="1" x14ac:dyDescent="0.25">
      <c r="P20078" s="167"/>
      <c r="Q20078" s="168"/>
    </row>
    <row r="20079" spans="16:17" ht="0" hidden="1" customHeight="1" x14ac:dyDescent="0.25">
      <c r="P20079" s="167"/>
      <c r="Q20079" s="168"/>
    </row>
    <row r="20080" spans="16:17" ht="0" hidden="1" customHeight="1" x14ac:dyDescent="0.25">
      <c r="P20080" s="167"/>
      <c r="Q20080" s="168"/>
    </row>
    <row r="20081" spans="16:17" ht="0" hidden="1" customHeight="1" x14ac:dyDescent="0.25">
      <c r="P20081" s="167"/>
      <c r="Q20081" s="168"/>
    </row>
    <row r="20082" spans="16:17" ht="0" hidden="1" customHeight="1" x14ac:dyDescent="0.25">
      <c r="P20082" s="167"/>
      <c r="Q20082" s="168"/>
    </row>
    <row r="20083" spans="16:17" ht="0" hidden="1" customHeight="1" x14ac:dyDescent="0.25">
      <c r="P20083" s="167"/>
      <c r="Q20083" s="168"/>
    </row>
    <row r="20084" spans="16:17" ht="0" hidden="1" customHeight="1" x14ac:dyDescent="0.25">
      <c r="P20084" s="167"/>
      <c r="Q20084" s="168"/>
    </row>
    <row r="20085" spans="16:17" ht="0" hidden="1" customHeight="1" x14ac:dyDescent="0.25">
      <c r="P20085" s="167"/>
      <c r="Q20085" s="168"/>
    </row>
    <row r="20086" spans="16:17" ht="0" hidden="1" customHeight="1" x14ac:dyDescent="0.25">
      <c r="P20086" s="167"/>
      <c r="Q20086" s="168"/>
    </row>
    <row r="20087" spans="16:17" ht="0" hidden="1" customHeight="1" x14ac:dyDescent="0.25">
      <c r="P20087" s="167"/>
      <c r="Q20087" s="168"/>
    </row>
    <row r="20088" spans="16:17" ht="0" hidden="1" customHeight="1" x14ac:dyDescent="0.25">
      <c r="P20088" s="167"/>
      <c r="Q20088" s="168"/>
    </row>
    <row r="20089" spans="16:17" ht="0" hidden="1" customHeight="1" x14ac:dyDescent="0.25">
      <c r="P20089" s="167"/>
      <c r="Q20089" s="168"/>
    </row>
    <row r="20090" spans="16:17" ht="0" hidden="1" customHeight="1" x14ac:dyDescent="0.25">
      <c r="P20090" s="167"/>
      <c r="Q20090" s="168"/>
    </row>
    <row r="20091" spans="16:17" ht="0" hidden="1" customHeight="1" x14ac:dyDescent="0.25">
      <c r="P20091" s="167"/>
      <c r="Q20091" s="168"/>
    </row>
    <row r="20092" spans="16:17" ht="0" hidden="1" customHeight="1" x14ac:dyDescent="0.25">
      <c r="P20092" s="167"/>
      <c r="Q20092" s="168"/>
    </row>
    <row r="20093" spans="16:17" ht="0" hidden="1" customHeight="1" x14ac:dyDescent="0.25">
      <c r="P20093" s="167"/>
      <c r="Q20093" s="168"/>
    </row>
    <row r="20094" spans="16:17" ht="0" hidden="1" customHeight="1" x14ac:dyDescent="0.25">
      <c r="P20094" s="167"/>
      <c r="Q20094" s="168"/>
    </row>
    <row r="20095" spans="16:17" ht="0" hidden="1" customHeight="1" x14ac:dyDescent="0.25">
      <c r="P20095" s="167"/>
      <c r="Q20095" s="168"/>
    </row>
    <row r="20096" spans="16:17" ht="0" hidden="1" customHeight="1" x14ac:dyDescent="0.25">
      <c r="P20096" s="167"/>
      <c r="Q20096" s="168"/>
    </row>
    <row r="20097" spans="16:17" ht="0" hidden="1" customHeight="1" x14ac:dyDescent="0.25">
      <c r="P20097" s="167"/>
      <c r="Q20097" s="168"/>
    </row>
    <row r="20098" spans="16:17" ht="0" hidden="1" customHeight="1" x14ac:dyDescent="0.25">
      <c r="P20098" s="167"/>
      <c r="Q20098" s="168"/>
    </row>
    <row r="20099" spans="16:17" ht="0" hidden="1" customHeight="1" x14ac:dyDescent="0.25">
      <c r="P20099" s="167"/>
      <c r="Q20099" s="168"/>
    </row>
    <row r="20100" spans="16:17" ht="0" hidden="1" customHeight="1" x14ac:dyDescent="0.25">
      <c r="P20100" s="167"/>
      <c r="Q20100" s="168"/>
    </row>
    <row r="20101" spans="16:17" ht="0" hidden="1" customHeight="1" x14ac:dyDescent="0.25">
      <c r="P20101" s="167"/>
      <c r="Q20101" s="168"/>
    </row>
    <row r="20102" spans="16:17" ht="0" hidden="1" customHeight="1" x14ac:dyDescent="0.25">
      <c r="P20102" s="167"/>
      <c r="Q20102" s="168"/>
    </row>
    <row r="20103" spans="16:17" ht="0" hidden="1" customHeight="1" x14ac:dyDescent="0.25">
      <c r="P20103" s="167"/>
      <c r="Q20103" s="168"/>
    </row>
    <row r="20104" spans="16:17" ht="0" hidden="1" customHeight="1" x14ac:dyDescent="0.25">
      <c r="P20104" s="167"/>
      <c r="Q20104" s="168"/>
    </row>
    <row r="20105" spans="16:17" ht="0" hidden="1" customHeight="1" x14ac:dyDescent="0.25">
      <c r="P20105" s="167"/>
      <c r="Q20105" s="168"/>
    </row>
    <row r="20106" spans="16:17" ht="0" hidden="1" customHeight="1" x14ac:dyDescent="0.25">
      <c r="P20106" s="167"/>
      <c r="Q20106" s="168"/>
    </row>
    <row r="20107" spans="16:17" ht="0" hidden="1" customHeight="1" x14ac:dyDescent="0.25">
      <c r="P20107" s="167"/>
      <c r="Q20107" s="168"/>
    </row>
    <row r="20108" spans="16:17" ht="0" hidden="1" customHeight="1" x14ac:dyDescent="0.25">
      <c r="P20108" s="167"/>
      <c r="Q20108" s="168"/>
    </row>
    <row r="20109" spans="16:17" ht="0" hidden="1" customHeight="1" x14ac:dyDescent="0.25">
      <c r="P20109" s="167"/>
      <c r="Q20109" s="168"/>
    </row>
    <row r="20110" spans="16:17" ht="0" hidden="1" customHeight="1" x14ac:dyDescent="0.25">
      <c r="P20110" s="167"/>
      <c r="Q20110" s="168"/>
    </row>
    <row r="20111" spans="16:17" ht="0" hidden="1" customHeight="1" x14ac:dyDescent="0.25">
      <c r="P20111" s="167"/>
      <c r="Q20111" s="168"/>
    </row>
    <row r="20112" spans="16:17" ht="0" hidden="1" customHeight="1" x14ac:dyDescent="0.25">
      <c r="P20112" s="167"/>
      <c r="Q20112" s="168"/>
    </row>
    <row r="20113" spans="16:17" ht="0" hidden="1" customHeight="1" x14ac:dyDescent="0.25">
      <c r="P20113" s="167"/>
      <c r="Q20113" s="168"/>
    </row>
    <row r="20114" spans="16:17" ht="0" hidden="1" customHeight="1" x14ac:dyDescent="0.25">
      <c r="P20114" s="167"/>
      <c r="Q20114" s="168"/>
    </row>
    <row r="20115" spans="16:17" ht="0" hidden="1" customHeight="1" x14ac:dyDescent="0.25">
      <c r="P20115" s="167"/>
      <c r="Q20115" s="168"/>
    </row>
    <row r="20116" spans="16:17" ht="0" hidden="1" customHeight="1" x14ac:dyDescent="0.25">
      <c r="P20116" s="167"/>
      <c r="Q20116" s="168"/>
    </row>
    <row r="20117" spans="16:17" ht="0" hidden="1" customHeight="1" x14ac:dyDescent="0.25">
      <c r="P20117" s="167"/>
      <c r="Q20117" s="168"/>
    </row>
    <row r="20118" spans="16:17" ht="0" hidden="1" customHeight="1" x14ac:dyDescent="0.25">
      <c r="P20118" s="167"/>
      <c r="Q20118" s="168"/>
    </row>
    <row r="20119" spans="16:17" ht="0" hidden="1" customHeight="1" x14ac:dyDescent="0.25">
      <c r="P20119" s="167"/>
      <c r="Q20119" s="168"/>
    </row>
    <row r="20120" spans="16:17" ht="0" hidden="1" customHeight="1" x14ac:dyDescent="0.25">
      <c r="P20120" s="167"/>
      <c r="Q20120" s="168"/>
    </row>
    <row r="20121" spans="16:17" ht="0" hidden="1" customHeight="1" x14ac:dyDescent="0.25">
      <c r="P20121" s="167"/>
      <c r="Q20121" s="168"/>
    </row>
    <row r="20122" spans="16:17" ht="0" hidden="1" customHeight="1" x14ac:dyDescent="0.25">
      <c r="P20122" s="167"/>
      <c r="Q20122" s="168"/>
    </row>
    <row r="20123" spans="16:17" ht="0" hidden="1" customHeight="1" x14ac:dyDescent="0.25">
      <c r="P20123" s="167"/>
      <c r="Q20123" s="168"/>
    </row>
    <row r="20124" spans="16:17" ht="0" hidden="1" customHeight="1" x14ac:dyDescent="0.25">
      <c r="P20124" s="167"/>
      <c r="Q20124" s="168"/>
    </row>
    <row r="20125" spans="16:17" ht="0" hidden="1" customHeight="1" x14ac:dyDescent="0.25">
      <c r="P20125" s="167"/>
      <c r="Q20125" s="168"/>
    </row>
    <row r="20126" spans="16:17" ht="0" hidden="1" customHeight="1" x14ac:dyDescent="0.25">
      <c r="P20126" s="167"/>
      <c r="Q20126" s="168"/>
    </row>
    <row r="20127" spans="16:17" ht="0" hidden="1" customHeight="1" x14ac:dyDescent="0.25">
      <c r="P20127" s="167"/>
      <c r="Q20127" s="168"/>
    </row>
    <row r="20128" spans="16:17" ht="0" hidden="1" customHeight="1" x14ac:dyDescent="0.25">
      <c r="P20128" s="167"/>
      <c r="Q20128" s="168"/>
    </row>
    <row r="20129" spans="16:17" ht="0" hidden="1" customHeight="1" x14ac:dyDescent="0.25">
      <c r="P20129" s="167"/>
      <c r="Q20129" s="168"/>
    </row>
    <row r="20130" spans="16:17" ht="0" hidden="1" customHeight="1" x14ac:dyDescent="0.25">
      <c r="P20130" s="167"/>
      <c r="Q20130" s="168"/>
    </row>
    <row r="20131" spans="16:17" ht="0" hidden="1" customHeight="1" x14ac:dyDescent="0.25">
      <c r="P20131" s="167"/>
      <c r="Q20131" s="168"/>
    </row>
    <row r="20132" spans="16:17" ht="0" hidden="1" customHeight="1" x14ac:dyDescent="0.25">
      <c r="P20132" s="167"/>
      <c r="Q20132" s="168"/>
    </row>
    <row r="20133" spans="16:17" ht="0" hidden="1" customHeight="1" x14ac:dyDescent="0.25">
      <c r="P20133" s="167"/>
      <c r="Q20133" s="168"/>
    </row>
    <row r="20134" spans="16:17" ht="0" hidden="1" customHeight="1" x14ac:dyDescent="0.25">
      <c r="P20134" s="167"/>
      <c r="Q20134" s="168"/>
    </row>
    <row r="20135" spans="16:17" ht="0" hidden="1" customHeight="1" x14ac:dyDescent="0.25">
      <c r="P20135" s="167"/>
      <c r="Q20135" s="168"/>
    </row>
    <row r="20136" spans="16:17" ht="0" hidden="1" customHeight="1" x14ac:dyDescent="0.25">
      <c r="P20136" s="167"/>
      <c r="Q20136" s="168"/>
    </row>
    <row r="20137" spans="16:17" ht="0" hidden="1" customHeight="1" x14ac:dyDescent="0.25">
      <c r="P20137" s="167"/>
      <c r="Q20137" s="168"/>
    </row>
    <row r="20138" spans="16:17" ht="0" hidden="1" customHeight="1" x14ac:dyDescent="0.25">
      <c r="P20138" s="167"/>
      <c r="Q20138" s="168"/>
    </row>
    <row r="20139" spans="16:17" ht="0" hidden="1" customHeight="1" x14ac:dyDescent="0.25">
      <c r="P20139" s="167"/>
      <c r="Q20139" s="168"/>
    </row>
    <row r="20140" spans="16:17" ht="0" hidden="1" customHeight="1" x14ac:dyDescent="0.25">
      <c r="P20140" s="167"/>
      <c r="Q20140" s="168"/>
    </row>
    <row r="20141" spans="16:17" ht="0" hidden="1" customHeight="1" x14ac:dyDescent="0.25">
      <c r="P20141" s="167"/>
      <c r="Q20141" s="168"/>
    </row>
    <row r="20142" spans="16:17" ht="0" hidden="1" customHeight="1" x14ac:dyDescent="0.25">
      <c r="P20142" s="167"/>
      <c r="Q20142" s="168"/>
    </row>
    <row r="20143" spans="16:17" ht="0" hidden="1" customHeight="1" x14ac:dyDescent="0.25">
      <c r="P20143" s="167"/>
      <c r="Q20143" s="168"/>
    </row>
    <row r="20144" spans="16:17" ht="0" hidden="1" customHeight="1" x14ac:dyDescent="0.25">
      <c r="P20144" s="167"/>
      <c r="Q20144" s="168"/>
    </row>
    <row r="20145" spans="16:17" ht="0" hidden="1" customHeight="1" x14ac:dyDescent="0.25">
      <c r="P20145" s="167"/>
      <c r="Q20145" s="168"/>
    </row>
    <row r="20146" spans="16:17" ht="0" hidden="1" customHeight="1" x14ac:dyDescent="0.25">
      <c r="P20146" s="167"/>
      <c r="Q20146" s="168"/>
    </row>
    <row r="20147" spans="16:17" ht="0" hidden="1" customHeight="1" x14ac:dyDescent="0.25">
      <c r="P20147" s="167"/>
      <c r="Q20147" s="168"/>
    </row>
    <row r="20148" spans="16:17" ht="0" hidden="1" customHeight="1" x14ac:dyDescent="0.25">
      <c r="P20148" s="167"/>
      <c r="Q20148" s="168"/>
    </row>
    <row r="20149" spans="16:17" ht="0" hidden="1" customHeight="1" x14ac:dyDescent="0.25">
      <c r="P20149" s="167"/>
      <c r="Q20149" s="168"/>
    </row>
    <row r="20150" spans="16:17" ht="0" hidden="1" customHeight="1" x14ac:dyDescent="0.25">
      <c r="P20150" s="167"/>
      <c r="Q20150" s="168"/>
    </row>
    <row r="20151" spans="16:17" ht="0" hidden="1" customHeight="1" x14ac:dyDescent="0.25">
      <c r="P20151" s="167"/>
      <c r="Q20151" s="168"/>
    </row>
    <row r="20152" spans="16:17" ht="0" hidden="1" customHeight="1" x14ac:dyDescent="0.25">
      <c r="P20152" s="167"/>
      <c r="Q20152" s="168"/>
    </row>
    <row r="20153" spans="16:17" ht="0" hidden="1" customHeight="1" x14ac:dyDescent="0.25">
      <c r="P20153" s="167"/>
      <c r="Q20153" s="168"/>
    </row>
    <row r="20154" spans="16:17" ht="0" hidden="1" customHeight="1" x14ac:dyDescent="0.25">
      <c r="P20154" s="167"/>
      <c r="Q20154" s="168"/>
    </row>
    <row r="20155" spans="16:17" ht="0" hidden="1" customHeight="1" x14ac:dyDescent="0.25">
      <c r="P20155" s="167"/>
      <c r="Q20155" s="168"/>
    </row>
    <row r="20156" spans="16:17" ht="0" hidden="1" customHeight="1" x14ac:dyDescent="0.25">
      <c r="P20156" s="167"/>
      <c r="Q20156" s="168"/>
    </row>
    <row r="20157" spans="16:17" ht="0" hidden="1" customHeight="1" x14ac:dyDescent="0.25">
      <c r="P20157" s="167"/>
      <c r="Q20157" s="168"/>
    </row>
    <row r="20158" spans="16:17" ht="0" hidden="1" customHeight="1" x14ac:dyDescent="0.25">
      <c r="P20158" s="167"/>
      <c r="Q20158" s="168"/>
    </row>
    <row r="20159" spans="16:17" ht="0" hidden="1" customHeight="1" x14ac:dyDescent="0.25">
      <c r="P20159" s="167"/>
      <c r="Q20159" s="168"/>
    </row>
    <row r="20160" spans="16:17" ht="0" hidden="1" customHeight="1" x14ac:dyDescent="0.25">
      <c r="P20160" s="167"/>
      <c r="Q20160" s="168"/>
    </row>
    <row r="20161" spans="16:17" ht="0" hidden="1" customHeight="1" x14ac:dyDescent="0.25">
      <c r="P20161" s="167"/>
      <c r="Q20161" s="168"/>
    </row>
    <row r="20162" spans="16:17" ht="0" hidden="1" customHeight="1" x14ac:dyDescent="0.25">
      <c r="P20162" s="167"/>
      <c r="Q20162" s="168"/>
    </row>
    <row r="20163" spans="16:17" ht="0" hidden="1" customHeight="1" x14ac:dyDescent="0.25">
      <c r="P20163" s="167"/>
      <c r="Q20163" s="168"/>
    </row>
    <row r="20164" spans="16:17" ht="0" hidden="1" customHeight="1" x14ac:dyDescent="0.25">
      <c r="P20164" s="167"/>
      <c r="Q20164" s="168"/>
    </row>
    <row r="20165" spans="16:17" ht="0" hidden="1" customHeight="1" x14ac:dyDescent="0.25">
      <c r="P20165" s="167"/>
      <c r="Q20165" s="168"/>
    </row>
    <row r="20166" spans="16:17" ht="0" hidden="1" customHeight="1" x14ac:dyDescent="0.25">
      <c r="P20166" s="167"/>
      <c r="Q20166" s="168"/>
    </row>
    <row r="20167" spans="16:17" ht="0" hidden="1" customHeight="1" x14ac:dyDescent="0.25">
      <c r="P20167" s="167"/>
      <c r="Q20167" s="168"/>
    </row>
    <row r="20168" spans="16:17" ht="0" hidden="1" customHeight="1" x14ac:dyDescent="0.25">
      <c r="P20168" s="167"/>
      <c r="Q20168" s="168"/>
    </row>
    <row r="20169" spans="16:17" ht="0" hidden="1" customHeight="1" x14ac:dyDescent="0.25">
      <c r="P20169" s="167"/>
      <c r="Q20169" s="168"/>
    </row>
    <row r="20170" spans="16:17" ht="0" hidden="1" customHeight="1" x14ac:dyDescent="0.25">
      <c r="P20170" s="167"/>
      <c r="Q20170" s="168"/>
    </row>
    <row r="20171" spans="16:17" ht="0" hidden="1" customHeight="1" x14ac:dyDescent="0.25">
      <c r="P20171" s="167"/>
      <c r="Q20171" s="168"/>
    </row>
    <row r="20172" spans="16:17" ht="0" hidden="1" customHeight="1" x14ac:dyDescent="0.25">
      <c r="P20172" s="167"/>
      <c r="Q20172" s="168"/>
    </row>
    <row r="20173" spans="16:17" ht="0" hidden="1" customHeight="1" x14ac:dyDescent="0.25">
      <c r="P20173" s="167"/>
      <c r="Q20173" s="168"/>
    </row>
    <row r="20174" spans="16:17" ht="0" hidden="1" customHeight="1" x14ac:dyDescent="0.25">
      <c r="P20174" s="167"/>
      <c r="Q20174" s="168"/>
    </row>
    <row r="20175" spans="16:17" ht="0" hidden="1" customHeight="1" x14ac:dyDescent="0.25">
      <c r="P20175" s="167"/>
      <c r="Q20175" s="168"/>
    </row>
    <row r="20176" spans="16:17" ht="0" hidden="1" customHeight="1" x14ac:dyDescent="0.25">
      <c r="P20176" s="167"/>
      <c r="Q20176" s="168"/>
    </row>
    <row r="20177" spans="16:17" ht="0" hidden="1" customHeight="1" x14ac:dyDescent="0.25">
      <c r="P20177" s="167"/>
      <c r="Q20177" s="168"/>
    </row>
    <row r="20178" spans="16:17" ht="0" hidden="1" customHeight="1" x14ac:dyDescent="0.25">
      <c r="P20178" s="167"/>
      <c r="Q20178" s="168"/>
    </row>
    <row r="20179" spans="16:17" ht="0" hidden="1" customHeight="1" x14ac:dyDescent="0.25">
      <c r="P20179" s="167"/>
      <c r="Q20179" s="168"/>
    </row>
    <row r="20180" spans="16:17" ht="0" hidden="1" customHeight="1" x14ac:dyDescent="0.25">
      <c r="P20180" s="167"/>
      <c r="Q20180" s="168"/>
    </row>
    <row r="20181" spans="16:17" ht="0" hidden="1" customHeight="1" x14ac:dyDescent="0.25">
      <c r="P20181" s="167"/>
      <c r="Q20181" s="168"/>
    </row>
    <row r="20182" spans="16:17" ht="0" hidden="1" customHeight="1" x14ac:dyDescent="0.25">
      <c r="P20182" s="167"/>
      <c r="Q20182" s="168"/>
    </row>
    <row r="20183" spans="16:17" ht="0" hidden="1" customHeight="1" x14ac:dyDescent="0.25">
      <c r="P20183" s="167"/>
      <c r="Q20183" s="168"/>
    </row>
    <row r="20184" spans="16:17" ht="0" hidden="1" customHeight="1" x14ac:dyDescent="0.25">
      <c r="P20184" s="167"/>
      <c r="Q20184" s="168"/>
    </row>
    <row r="20185" spans="16:17" ht="0" hidden="1" customHeight="1" x14ac:dyDescent="0.25">
      <c r="P20185" s="167"/>
      <c r="Q20185" s="168"/>
    </row>
    <row r="20186" spans="16:17" ht="0" hidden="1" customHeight="1" x14ac:dyDescent="0.25">
      <c r="P20186" s="167"/>
      <c r="Q20186" s="168"/>
    </row>
    <row r="20187" spans="16:17" ht="0" hidden="1" customHeight="1" x14ac:dyDescent="0.25">
      <c r="P20187" s="167"/>
      <c r="Q20187" s="168"/>
    </row>
    <row r="20188" spans="16:17" ht="0" hidden="1" customHeight="1" x14ac:dyDescent="0.25">
      <c r="P20188" s="167"/>
      <c r="Q20188" s="168"/>
    </row>
    <row r="20189" spans="16:17" ht="0" hidden="1" customHeight="1" x14ac:dyDescent="0.25">
      <c r="P20189" s="167"/>
      <c r="Q20189" s="168"/>
    </row>
    <row r="20190" spans="16:17" ht="0" hidden="1" customHeight="1" x14ac:dyDescent="0.25">
      <c r="P20190" s="167"/>
      <c r="Q20190" s="168"/>
    </row>
    <row r="20191" spans="16:17" ht="0" hidden="1" customHeight="1" x14ac:dyDescent="0.25">
      <c r="P20191" s="167"/>
      <c r="Q20191" s="168"/>
    </row>
    <row r="20192" spans="16:17" ht="0" hidden="1" customHeight="1" x14ac:dyDescent="0.25">
      <c r="P20192" s="167"/>
      <c r="Q20192" s="168"/>
    </row>
    <row r="20193" spans="16:17" ht="0" hidden="1" customHeight="1" x14ac:dyDescent="0.25">
      <c r="P20193" s="167"/>
      <c r="Q20193" s="168"/>
    </row>
    <row r="20194" spans="16:17" ht="0" hidden="1" customHeight="1" x14ac:dyDescent="0.25">
      <c r="P20194" s="167"/>
      <c r="Q20194" s="168"/>
    </row>
    <row r="20195" spans="16:17" ht="0" hidden="1" customHeight="1" x14ac:dyDescent="0.25">
      <c r="P20195" s="167"/>
      <c r="Q20195" s="168"/>
    </row>
    <row r="20196" spans="16:17" ht="0" hidden="1" customHeight="1" x14ac:dyDescent="0.25">
      <c r="P20196" s="167"/>
      <c r="Q20196" s="168"/>
    </row>
    <row r="20197" spans="16:17" ht="0" hidden="1" customHeight="1" x14ac:dyDescent="0.25">
      <c r="P20197" s="167"/>
      <c r="Q20197" s="168"/>
    </row>
    <row r="20198" spans="16:17" ht="0" hidden="1" customHeight="1" x14ac:dyDescent="0.25">
      <c r="P20198" s="167"/>
      <c r="Q20198" s="168"/>
    </row>
    <row r="20199" spans="16:17" ht="0" hidden="1" customHeight="1" x14ac:dyDescent="0.25">
      <c r="P20199" s="167"/>
      <c r="Q20199" s="168"/>
    </row>
    <row r="20200" spans="16:17" ht="0" hidden="1" customHeight="1" x14ac:dyDescent="0.25">
      <c r="P20200" s="167"/>
      <c r="Q20200" s="168"/>
    </row>
    <row r="20201" spans="16:17" ht="0" hidden="1" customHeight="1" x14ac:dyDescent="0.25">
      <c r="P20201" s="167"/>
      <c r="Q20201" s="168"/>
    </row>
    <row r="20202" spans="16:17" ht="0" hidden="1" customHeight="1" x14ac:dyDescent="0.25">
      <c r="P20202" s="167"/>
      <c r="Q20202" s="168"/>
    </row>
    <row r="20203" spans="16:17" ht="0" hidden="1" customHeight="1" x14ac:dyDescent="0.25">
      <c r="P20203" s="167"/>
      <c r="Q20203" s="168"/>
    </row>
    <row r="20204" spans="16:17" ht="0" hidden="1" customHeight="1" x14ac:dyDescent="0.25">
      <c r="P20204" s="167"/>
      <c r="Q20204" s="168"/>
    </row>
    <row r="20205" spans="16:17" ht="0" hidden="1" customHeight="1" x14ac:dyDescent="0.25">
      <c r="P20205" s="167"/>
      <c r="Q20205" s="168"/>
    </row>
    <row r="20206" spans="16:17" ht="0" hidden="1" customHeight="1" x14ac:dyDescent="0.25">
      <c r="P20206" s="167"/>
      <c r="Q20206" s="168"/>
    </row>
    <row r="20207" spans="16:17" ht="0" hidden="1" customHeight="1" x14ac:dyDescent="0.25">
      <c r="P20207" s="167"/>
      <c r="Q20207" s="168"/>
    </row>
    <row r="20208" spans="16:17" ht="0" hidden="1" customHeight="1" x14ac:dyDescent="0.25">
      <c r="P20208" s="167"/>
      <c r="Q20208" s="168"/>
    </row>
    <row r="20209" spans="16:17" ht="0" hidden="1" customHeight="1" x14ac:dyDescent="0.25">
      <c r="P20209" s="167"/>
      <c r="Q20209" s="168"/>
    </row>
    <row r="20210" spans="16:17" ht="0" hidden="1" customHeight="1" x14ac:dyDescent="0.25">
      <c r="P20210" s="167"/>
      <c r="Q20210" s="168"/>
    </row>
    <row r="20211" spans="16:17" ht="0" hidden="1" customHeight="1" x14ac:dyDescent="0.25">
      <c r="P20211" s="167"/>
      <c r="Q20211" s="168"/>
    </row>
    <row r="20212" spans="16:17" ht="0" hidden="1" customHeight="1" x14ac:dyDescent="0.25">
      <c r="P20212" s="167"/>
      <c r="Q20212" s="168"/>
    </row>
    <row r="20213" spans="16:17" ht="0" hidden="1" customHeight="1" x14ac:dyDescent="0.25">
      <c r="P20213" s="167"/>
      <c r="Q20213" s="168"/>
    </row>
    <row r="20214" spans="16:17" ht="0" hidden="1" customHeight="1" x14ac:dyDescent="0.25">
      <c r="P20214" s="167"/>
      <c r="Q20214" s="168"/>
    </row>
    <row r="20215" spans="16:17" ht="0" hidden="1" customHeight="1" x14ac:dyDescent="0.25">
      <c r="P20215" s="167"/>
      <c r="Q20215" s="168"/>
    </row>
    <row r="20216" spans="16:17" ht="0" hidden="1" customHeight="1" x14ac:dyDescent="0.25">
      <c r="P20216" s="167"/>
      <c r="Q20216" s="168"/>
    </row>
    <row r="20217" spans="16:17" ht="0" hidden="1" customHeight="1" x14ac:dyDescent="0.25">
      <c r="P20217" s="167"/>
      <c r="Q20217" s="168"/>
    </row>
    <row r="20218" spans="16:17" ht="0" hidden="1" customHeight="1" x14ac:dyDescent="0.25">
      <c r="P20218" s="167"/>
      <c r="Q20218" s="168"/>
    </row>
    <row r="20219" spans="16:17" ht="0" hidden="1" customHeight="1" x14ac:dyDescent="0.25">
      <c r="P20219" s="167"/>
      <c r="Q20219" s="168"/>
    </row>
    <row r="20220" spans="16:17" ht="0" hidden="1" customHeight="1" x14ac:dyDescent="0.25">
      <c r="P20220" s="167"/>
      <c r="Q20220" s="168"/>
    </row>
    <row r="20221" spans="16:17" ht="0" hidden="1" customHeight="1" x14ac:dyDescent="0.25">
      <c r="P20221" s="167"/>
      <c r="Q20221" s="168"/>
    </row>
    <row r="20222" spans="16:17" ht="0" hidden="1" customHeight="1" x14ac:dyDescent="0.25">
      <c r="P20222" s="167"/>
      <c r="Q20222" s="168"/>
    </row>
    <row r="20223" spans="16:17" ht="0" hidden="1" customHeight="1" x14ac:dyDescent="0.25">
      <c r="P20223" s="167"/>
      <c r="Q20223" s="168"/>
    </row>
    <row r="20224" spans="16:17" ht="0" hidden="1" customHeight="1" x14ac:dyDescent="0.25">
      <c r="P20224" s="167"/>
      <c r="Q20224" s="168"/>
    </row>
    <row r="20225" spans="16:17" ht="0" hidden="1" customHeight="1" x14ac:dyDescent="0.25">
      <c r="P20225" s="167"/>
      <c r="Q20225" s="168"/>
    </row>
    <row r="20226" spans="16:17" ht="0" hidden="1" customHeight="1" x14ac:dyDescent="0.25">
      <c r="P20226" s="167"/>
      <c r="Q20226" s="168"/>
    </row>
    <row r="20227" spans="16:17" ht="0" hidden="1" customHeight="1" x14ac:dyDescent="0.25">
      <c r="P20227" s="167"/>
      <c r="Q20227" s="168"/>
    </row>
    <row r="20228" spans="16:17" ht="0" hidden="1" customHeight="1" x14ac:dyDescent="0.25">
      <c r="P20228" s="167"/>
      <c r="Q20228" s="168"/>
    </row>
    <row r="20229" spans="16:17" ht="0" hidden="1" customHeight="1" x14ac:dyDescent="0.25">
      <c r="P20229" s="167"/>
      <c r="Q20229" s="168"/>
    </row>
    <row r="20230" spans="16:17" ht="0" hidden="1" customHeight="1" x14ac:dyDescent="0.25">
      <c r="P20230" s="167"/>
      <c r="Q20230" s="168"/>
    </row>
    <row r="20231" spans="16:17" ht="0" hidden="1" customHeight="1" x14ac:dyDescent="0.25">
      <c r="P20231" s="167"/>
      <c r="Q20231" s="168"/>
    </row>
    <row r="20232" spans="16:17" ht="0" hidden="1" customHeight="1" x14ac:dyDescent="0.25">
      <c r="P20232" s="167"/>
      <c r="Q20232" s="168"/>
    </row>
    <row r="20233" spans="16:17" ht="0" hidden="1" customHeight="1" x14ac:dyDescent="0.25">
      <c r="P20233" s="167"/>
      <c r="Q20233" s="168"/>
    </row>
    <row r="20234" spans="16:17" ht="0" hidden="1" customHeight="1" x14ac:dyDescent="0.25">
      <c r="P20234" s="167"/>
      <c r="Q20234" s="168"/>
    </row>
    <row r="20235" spans="16:17" ht="0" hidden="1" customHeight="1" x14ac:dyDescent="0.25">
      <c r="P20235" s="167"/>
      <c r="Q20235" s="168"/>
    </row>
    <row r="20236" spans="16:17" ht="0" hidden="1" customHeight="1" x14ac:dyDescent="0.25">
      <c r="P20236" s="167"/>
      <c r="Q20236" s="168"/>
    </row>
    <row r="20237" spans="16:17" ht="0" hidden="1" customHeight="1" x14ac:dyDescent="0.25">
      <c r="P20237" s="167"/>
      <c r="Q20237" s="168"/>
    </row>
    <row r="20238" spans="16:17" ht="0" hidden="1" customHeight="1" x14ac:dyDescent="0.25">
      <c r="P20238" s="167"/>
      <c r="Q20238" s="168"/>
    </row>
    <row r="20239" spans="16:17" ht="0" hidden="1" customHeight="1" x14ac:dyDescent="0.25">
      <c r="P20239" s="167"/>
      <c r="Q20239" s="168"/>
    </row>
    <row r="20240" spans="16:17" ht="0" hidden="1" customHeight="1" x14ac:dyDescent="0.25">
      <c r="P20240" s="167"/>
      <c r="Q20240" s="168"/>
    </row>
    <row r="20241" spans="16:17" ht="0" hidden="1" customHeight="1" x14ac:dyDescent="0.25">
      <c r="P20241" s="167"/>
      <c r="Q20241" s="168"/>
    </row>
    <row r="20242" spans="16:17" ht="0" hidden="1" customHeight="1" x14ac:dyDescent="0.25">
      <c r="P20242" s="167"/>
      <c r="Q20242" s="168"/>
    </row>
    <row r="20243" spans="16:17" ht="0" hidden="1" customHeight="1" x14ac:dyDescent="0.25">
      <c r="P20243" s="167"/>
      <c r="Q20243" s="168"/>
    </row>
    <row r="20244" spans="16:17" ht="0" hidden="1" customHeight="1" x14ac:dyDescent="0.25">
      <c r="P20244" s="167"/>
      <c r="Q20244" s="168"/>
    </row>
    <row r="20245" spans="16:17" ht="0" hidden="1" customHeight="1" x14ac:dyDescent="0.25">
      <c r="P20245" s="167"/>
      <c r="Q20245" s="168"/>
    </row>
    <row r="20246" spans="16:17" ht="0" hidden="1" customHeight="1" x14ac:dyDescent="0.25">
      <c r="P20246" s="167"/>
      <c r="Q20246" s="168"/>
    </row>
    <row r="20247" spans="16:17" ht="0" hidden="1" customHeight="1" x14ac:dyDescent="0.25">
      <c r="P20247" s="167"/>
      <c r="Q20247" s="168"/>
    </row>
    <row r="20248" spans="16:17" ht="0" hidden="1" customHeight="1" x14ac:dyDescent="0.25">
      <c r="P20248" s="167"/>
      <c r="Q20248" s="168"/>
    </row>
    <row r="20249" spans="16:17" ht="0" hidden="1" customHeight="1" x14ac:dyDescent="0.25">
      <c r="P20249" s="167"/>
      <c r="Q20249" s="168"/>
    </row>
    <row r="20250" spans="16:17" ht="0" hidden="1" customHeight="1" x14ac:dyDescent="0.25">
      <c r="P20250" s="167"/>
      <c r="Q20250" s="168"/>
    </row>
    <row r="20251" spans="16:17" ht="0" hidden="1" customHeight="1" x14ac:dyDescent="0.25">
      <c r="P20251" s="167"/>
      <c r="Q20251" s="168"/>
    </row>
    <row r="20252" spans="16:17" ht="0" hidden="1" customHeight="1" x14ac:dyDescent="0.25">
      <c r="P20252" s="167"/>
      <c r="Q20252" s="168"/>
    </row>
    <row r="20253" spans="16:17" ht="0" hidden="1" customHeight="1" x14ac:dyDescent="0.25">
      <c r="P20253" s="167"/>
      <c r="Q20253" s="168"/>
    </row>
    <row r="20254" spans="16:17" ht="0" hidden="1" customHeight="1" x14ac:dyDescent="0.25">
      <c r="P20254" s="167"/>
      <c r="Q20254" s="168"/>
    </row>
    <row r="20255" spans="16:17" ht="0" hidden="1" customHeight="1" x14ac:dyDescent="0.25">
      <c r="P20255" s="167"/>
      <c r="Q20255" s="168"/>
    </row>
    <row r="20256" spans="16:17" ht="0" hidden="1" customHeight="1" x14ac:dyDescent="0.25">
      <c r="P20256" s="167"/>
      <c r="Q20256" s="168"/>
    </row>
    <row r="20257" spans="16:17" ht="0" hidden="1" customHeight="1" x14ac:dyDescent="0.25">
      <c r="P20257" s="167"/>
      <c r="Q20257" s="168"/>
    </row>
    <row r="20258" spans="16:17" ht="0" hidden="1" customHeight="1" x14ac:dyDescent="0.25">
      <c r="P20258" s="167"/>
      <c r="Q20258" s="168"/>
    </row>
    <row r="20259" spans="16:17" ht="0" hidden="1" customHeight="1" x14ac:dyDescent="0.25">
      <c r="P20259" s="167"/>
      <c r="Q20259" s="168"/>
    </row>
    <row r="20260" spans="16:17" ht="0" hidden="1" customHeight="1" x14ac:dyDescent="0.25">
      <c r="P20260" s="167"/>
      <c r="Q20260" s="168"/>
    </row>
    <row r="20261" spans="16:17" ht="0" hidden="1" customHeight="1" x14ac:dyDescent="0.25">
      <c r="P20261" s="167"/>
      <c r="Q20261" s="168"/>
    </row>
    <row r="20262" spans="16:17" ht="0" hidden="1" customHeight="1" x14ac:dyDescent="0.25">
      <c r="P20262" s="167"/>
      <c r="Q20262" s="168"/>
    </row>
    <row r="20263" spans="16:17" ht="0" hidden="1" customHeight="1" x14ac:dyDescent="0.25">
      <c r="P20263" s="167"/>
      <c r="Q20263" s="168"/>
    </row>
    <row r="20264" spans="16:17" ht="0" hidden="1" customHeight="1" x14ac:dyDescent="0.25">
      <c r="P20264" s="167"/>
      <c r="Q20264" s="168"/>
    </row>
    <row r="20265" spans="16:17" ht="0" hidden="1" customHeight="1" x14ac:dyDescent="0.25">
      <c r="P20265" s="167"/>
      <c r="Q20265" s="168"/>
    </row>
    <row r="20266" spans="16:17" ht="0" hidden="1" customHeight="1" x14ac:dyDescent="0.25">
      <c r="P20266" s="167"/>
      <c r="Q20266" s="168"/>
    </row>
    <row r="20267" spans="16:17" ht="0" hidden="1" customHeight="1" x14ac:dyDescent="0.25">
      <c r="P20267" s="167"/>
      <c r="Q20267" s="168"/>
    </row>
    <row r="20268" spans="16:17" ht="0" hidden="1" customHeight="1" x14ac:dyDescent="0.25">
      <c r="P20268" s="167"/>
      <c r="Q20268" s="168"/>
    </row>
    <row r="20269" spans="16:17" ht="0" hidden="1" customHeight="1" x14ac:dyDescent="0.25">
      <c r="P20269" s="167"/>
      <c r="Q20269" s="168"/>
    </row>
    <row r="20270" spans="16:17" ht="0" hidden="1" customHeight="1" x14ac:dyDescent="0.25">
      <c r="P20270" s="167"/>
      <c r="Q20270" s="168"/>
    </row>
    <row r="20271" spans="16:17" ht="0" hidden="1" customHeight="1" x14ac:dyDescent="0.25">
      <c r="P20271" s="167"/>
      <c r="Q20271" s="168"/>
    </row>
    <row r="20272" spans="16:17" ht="0" hidden="1" customHeight="1" x14ac:dyDescent="0.25">
      <c r="P20272" s="167"/>
      <c r="Q20272" s="168"/>
    </row>
    <row r="20273" spans="16:17" ht="0" hidden="1" customHeight="1" x14ac:dyDescent="0.25">
      <c r="P20273" s="167"/>
      <c r="Q20273" s="168"/>
    </row>
    <row r="20274" spans="16:17" ht="0" hidden="1" customHeight="1" x14ac:dyDescent="0.25">
      <c r="P20274" s="167"/>
      <c r="Q20274" s="168"/>
    </row>
    <row r="20275" spans="16:17" ht="0" hidden="1" customHeight="1" x14ac:dyDescent="0.25">
      <c r="P20275" s="167"/>
      <c r="Q20275" s="168"/>
    </row>
    <row r="20276" spans="16:17" ht="0" hidden="1" customHeight="1" x14ac:dyDescent="0.25">
      <c r="P20276" s="167"/>
      <c r="Q20276" s="168"/>
    </row>
    <row r="20277" spans="16:17" ht="0" hidden="1" customHeight="1" x14ac:dyDescent="0.25">
      <c r="P20277" s="167"/>
      <c r="Q20277" s="168"/>
    </row>
    <row r="20278" spans="16:17" ht="0" hidden="1" customHeight="1" x14ac:dyDescent="0.25">
      <c r="P20278" s="167"/>
      <c r="Q20278" s="168"/>
    </row>
    <row r="20279" spans="16:17" ht="0" hidden="1" customHeight="1" x14ac:dyDescent="0.25">
      <c r="P20279" s="167"/>
      <c r="Q20279" s="168"/>
    </row>
    <row r="20280" spans="16:17" ht="0" hidden="1" customHeight="1" x14ac:dyDescent="0.25">
      <c r="P20280" s="167"/>
      <c r="Q20280" s="168"/>
    </row>
    <row r="20281" spans="16:17" ht="0" hidden="1" customHeight="1" x14ac:dyDescent="0.25">
      <c r="P20281" s="167"/>
      <c r="Q20281" s="168"/>
    </row>
    <row r="20282" spans="16:17" ht="0" hidden="1" customHeight="1" x14ac:dyDescent="0.25">
      <c r="P20282" s="167"/>
      <c r="Q20282" s="168"/>
    </row>
    <row r="20283" spans="16:17" ht="0" hidden="1" customHeight="1" x14ac:dyDescent="0.25">
      <c r="P20283" s="167"/>
      <c r="Q20283" s="168"/>
    </row>
    <row r="20284" spans="16:17" ht="0" hidden="1" customHeight="1" x14ac:dyDescent="0.25">
      <c r="P20284" s="167"/>
      <c r="Q20284" s="168"/>
    </row>
    <row r="20285" spans="16:17" ht="0" hidden="1" customHeight="1" x14ac:dyDescent="0.25">
      <c r="P20285" s="167"/>
      <c r="Q20285" s="168"/>
    </row>
    <row r="20286" spans="16:17" ht="0" hidden="1" customHeight="1" x14ac:dyDescent="0.25">
      <c r="P20286" s="167"/>
      <c r="Q20286" s="168"/>
    </row>
    <row r="20287" spans="16:17" ht="0" hidden="1" customHeight="1" x14ac:dyDescent="0.25">
      <c r="P20287" s="167"/>
      <c r="Q20287" s="168"/>
    </row>
    <row r="20288" spans="16:17" ht="0" hidden="1" customHeight="1" x14ac:dyDescent="0.25">
      <c r="P20288" s="167"/>
      <c r="Q20288" s="168"/>
    </row>
    <row r="20289" spans="16:17" ht="0" hidden="1" customHeight="1" x14ac:dyDescent="0.25">
      <c r="P20289" s="167"/>
      <c r="Q20289" s="168"/>
    </row>
    <row r="20290" spans="16:17" ht="0" hidden="1" customHeight="1" x14ac:dyDescent="0.25">
      <c r="P20290" s="167"/>
      <c r="Q20290" s="168"/>
    </row>
    <row r="20291" spans="16:17" ht="0" hidden="1" customHeight="1" x14ac:dyDescent="0.25">
      <c r="P20291" s="167"/>
      <c r="Q20291" s="168"/>
    </row>
    <row r="20292" spans="16:17" ht="0" hidden="1" customHeight="1" x14ac:dyDescent="0.25">
      <c r="P20292" s="167"/>
      <c r="Q20292" s="168"/>
    </row>
    <row r="20293" spans="16:17" ht="0" hidden="1" customHeight="1" x14ac:dyDescent="0.25">
      <c r="P20293" s="167"/>
      <c r="Q20293" s="168"/>
    </row>
    <row r="20294" spans="16:17" ht="0" hidden="1" customHeight="1" x14ac:dyDescent="0.25">
      <c r="P20294" s="167"/>
      <c r="Q20294" s="168"/>
    </row>
    <row r="20295" spans="16:17" ht="0" hidden="1" customHeight="1" x14ac:dyDescent="0.25">
      <c r="P20295" s="167"/>
      <c r="Q20295" s="168"/>
    </row>
    <row r="20296" spans="16:17" ht="0" hidden="1" customHeight="1" x14ac:dyDescent="0.25">
      <c r="P20296" s="167"/>
      <c r="Q20296" s="168"/>
    </row>
    <row r="20297" spans="16:17" ht="0" hidden="1" customHeight="1" x14ac:dyDescent="0.25">
      <c r="P20297" s="167"/>
      <c r="Q20297" s="168"/>
    </row>
    <row r="20298" spans="16:17" ht="0" hidden="1" customHeight="1" x14ac:dyDescent="0.25">
      <c r="P20298" s="167"/>
      <c r="Q20298" s="168"/>
    </row>
    <row r="20299" spans="16:17" ht="0" hidden="1" customHeight="1" x14ac:dyDescent="0.25">
      <c r="P20299" s="167"/>
      <c r="Q20299" s="168"/>
    </row>
    <row r="20300" spans="16:17" ht="0" hidden="1" customHeight="1" x14ac:dyDescent="0.25">
      <c r="P20300" s="167"/>
      <c r="Q20300" s="168"/>
    </row>
    <row r="20301" spans="16:17" ht="0" hidden="1" customHeight="1" x14ac:dyDescent="0.25">
      <c r="P20301" s="167"/>
      <c r="Q20301" s="168"/>
    </row>
    <row r="20302" spans="16:17" ht="0" hidden="1" customHeight="1" x14ac:dyDescent="0.25">
      <c r="P20302" s="167"/>
      <c r="Q20302" s="168"/>
    </row>
    <row r="20303" spans="16:17" ht="0" hidden="1" customHeight="1" x14ac:dyDescent="0.25">
      <c r="P20303" s="167"/>
      <c r="Q20303" s="168"/>
    </row>
    <row r="20304" spans="16:17" ht="0" hidden="1" customHeight="1" x14ac:dyDescent="0.25">
      <c r="P20304" s="167"/>
      <c r="Q20304" s="168"/>
    </row>
    <row r="20305" spans="16:17" ht="0" hidden="1" customHeight="1" x14ac:dyDescent="0.25">
      <c r="P20305" s="167"/>
      <c r="Q20305" s="168"/>
    </row>
    <row r="20306" spans="16:17" ht="0" hidden="1" customHeight="1" x14ac:dyDescent="0.25">
      <c r="P20306" s="167"/>
      <c r="Q20306" s="168"/>
    </row>
    <row r="20307" spans="16:17" ht="0" hidden="1" customHeight="1" x14ac:dyDescent="0.25">
      <c r="P20307" s="167"/>
      <c r="Q20307" s="168"/>
    </row>
    <row r="20308" spans="16:17" ht="0" hidden="1" customHeight="1" x14ac:dyDescent="0.25">
      <c r="P20308" s="167"/>
      <c r="Q20308" s="168"/>
    </row>
    <row r="20309" spans="16:17" ht="0" hidden="1" customHeight="1" x14ac:dyDescent="0.25">
      <c r="P20309" s="167"/>
      <c r="Q20309" s="168"/>
    </row>
    <row r="20310" spans="16:17" ht="0" hidden="1" customHeight="1" x14ac:dyDescent="0.25">
      <c r="P20310" s="167"/>
      <c r="Q20310" s="168"/>
    </row>
    <row r="20311" spans="16:17" ht="0" hidden="1" customHeight="1" x14ac:dyDescent="0.25">
      <c r="P20311" s="167"/>
      <c r="Q20311" s="168"/>
    </row>
    <row r="20312" spans="16:17" ht="0" hidden="1" customHeight="1" x14ac:dyDescent="0.25">
      <c r="P20312" s="167"/>
      <c r="Q20312" s="168"/>
    </row>
    <row r="20313" spans="16:17" ht="0" hidden="1" customHeight="1" x14ac:dyDescent="0.25">
      <c r="P20313" s="167"/>
      <c r="Q20313" s="168"/>
    </row>
    <row r="20314" spans="16:17" ht="0" hidden="1" customHeight="1" x14ac:dyDescent="0.25">
      <c r="P20314" s="167"/>
      <c r="Q20314" s="168"/>
    </row>
    <row r="20315" spans="16:17" ht="0" hidden="1" customHeight="1" x14ac:dyDescent="0.25">
      <c r="P20315" s="167"/>
      <c r="Q20315" s="168"/>
    </row>
    <row r="20316" spans="16:17" ht="0" hidden="1" customHeight="1" x14ac:dyDescent="0.25">
      <c r="P20316" s="167"/>
      <c r="Q20316" s="168"/>
    </row>
    <row r="20317" spans="16:17" ht="0" hidden="1" customHeight="1" x14ac:dyDescent="0.25">
      <c r="P20317" s="167"/>
      <c r="Q20317" s="168"/>
    </row>
    <row r="20318" spans="16:17" ht="0" hidden="1" customHeight="1" x14ac:dyDescent="0.25">
      <c r="P20318" s="167"/>
      <c r="Q20318" s="168"/>
    </row>
    <row r="20319" spans="16:17" ht="0" hidden="1" customHeight="1" x14ac:dyDescent="0.25">
      <c r="P20319" s="167"/>
      <c r="Q20319" s="168"/>
    </row>
    <row r="20320" spans="16:17" ht="0" hidden="1" customHeight="1" x14ac:dyDescent="0.25">
      <c r="P20320" s="167"/>
      <c r="Q20320" s="168"/>
    </row>
    <row r="20321" spans="16:17" ht="0" hidden="1" customHeight="1" x14ac:dyDescent="0.25">
      <c r="P20321" s="167"/>
      <c r="Q20321" s="168"/>
    </row>
    <row r="20322" spans="16:17" ht="0" hidden="1" customHeight="1" x14ac:dyDescent="0.25">
      <c r="P20322" s="167"/>
      <c r="Q20322" s="168"/>
    </row>
    <row r="20323" spans="16:17" ht="0" hidden="1" customHeight="1" x14ac:dyDescent="0.25">
      <c r="P20323" s="167"/>
      <c r="Q20323" s="168"/>
    </row>
    <row r="20324" spans="16:17" ht="0" hidden="1" customHeight="1" x14ac:dyDescent="0.25">
      <c r="P20324" s="167"/>
      <c r="Q20324" s="168"/>
    </row>
    <row r="20325" spans="16:17" ht="0" hidden="1" customHeight="1" x14ac:dyDescent="0.25">
      <c r="P20325" s="167"/>
      <c r="Q20325" s="168"/>
    </row>
    <row r="20326" spans="16:17" ht="0" hidden="1" customHeight="1" x14ac:dyDescent="0.25">
      <c r="P20326" s="167"/>
      <c r="Q20326" s="168"/>
    </row>
    <row r="20327" spans="16:17" ht="0" hidden="1" customHeight="1" x14ac:dyDescent="0.25">
      <c r="P20327" s="167"/>
      <c r="Q20327" s="168"/>
    </row>
    <row r="20328" spans="16:17" ht="0" hidden="1" customHeight="1" x14ac:dyDescent="0.25">
      <c r="P20328" s="167"/>
      <c r="Q20328" s="168"/>
    </row>
    <row r="20329" spans="16:17" ht="0" hidden="1" customHeight="1" x14ac:dyDescent="0.25">
      <c r="P20329" s="167"/>
      <c r="Q20329" s="168"/>
    </row>
    <row r="20330" spans="16:17" ht="0" hidden="1" customHeight="1" x14ac:dyDescent="0.25">
      <c r="P20330" s="167"/>
      <c r="Q20330" s="168"/>
    </row>
    <row r="20331" spans="16:17" ht="0" hidden="1" customHeight="1" x14ac:dyDescent="0.25">
      <c r="P20331" s="167"/>
      <c r="Q20331" s="168"/>
    </row>
    <row r="20332" spans="16:17" ht="0" hidden="1" customHeight="1" x14ac:dyDescent="0.25">
      <c r="P20332" s="167"/>
      <c r="Q20332" s="168"/>
    </row>
    <row r="20333" spans="16:17" ht="0" hidden="1" customHeight="1" x14ac:dyDescent="0.25">
      <c r="P20333" s="167"/>
      <c r="Q20333" s="168"/>
    </row>
    <row r="20334" spans="16:17" ht="0" hidden="1" customHeight="1" x14ac:dyDescent="0.25">
      <c r="P20334" s="167"/>
      <c r="Q20334" s="168"/>
    </row>
    <row r="20335" spans="16:17" ht="0" hidden="1" customHeight="1" x14ac:dyDescent="0.25">
      <c r="P20335" s="167"/>
      <c r="Q20335" s="168"/>
    </row>
    <row r="20336" spans="16:17" ht="0" hidden="1" customHeight="1" x14ac:dyDescent="0.25">
      <c r="P20336" s="167"/>
      <c r="Q20336" s="168"/>
    </row>
    <row r="20337" spans="16:17" ht="0" hidden="1" customHeight="1" x14ac:dyDescent="0.25">
      <c r="P20337" s="167"/>
      <c r="Q20337" s="168"/>
    </row>
    <row r="20338" spans="16:17" ht="0" hidden="1" customHeight="1" x14ac:dyDescent="0.25">
      <c r="P20338" s="167"/>
      <c r="Q20338" s="168"/>
    </row>
    <row r="20339" spans="16:17" ht="0" hidden="1" customHeight="1" x14ac:dyDescent="0.25">
      <c r="P20339" s="167"/>
      <c r="Q20339" s="168"/>
    </row>
    <row r="20340" spans="16:17" ht="0" hidden="1" customHeight="1" x14ac:dyDescent="0.25">
      <c r="P20340" s="167"/>
      <c r="Q20340" s="168"/>
    </row>
    <row r="20341" spans="16:17" ht="0" hidden="1" customHeight="1" x14ac:dyDescent="0.25">
      <c r="P20341" s="167"/>
      <c r="Q20341" s="168"/>
    </row>
    <row r="20342" spans="16:17" ht="0" hidden="1" customHeight="1" x14ac:dyDescent="0.25">
      <c r="P20342" s="167"/>
      <c r="Q20342" s="168"/>
    </row>
    <row r="20343" spans="16:17" ht="0" hidden="1" customHeight="1" x14ac:dyDescent="0.25">
      <c r="P20343" s="167"/>
      <c r="Q20343" s="168"/>
    </row>
    <row r="20344" spans="16:17" ht="0" hidden="1" customHeight="1" x14ac:dyDescent="0.25">
      <c r="P20344" s="167"/>
      <c r="Q20344" s="168"/>
    </row>
    <row r="20345" spans="16:17" ht="0" hidden="1" customHeight="1" x14ac:dyDescent="0.25">
      <c r="P20345" s="167"/>
      <c r="Q20345" s="168"/>
    </row>
    <row r="20346" spans="16:17" ht="0" hidden="1" customHeight="1" x14ac:dyDescent="0.25">
      <c r="P20346" s="167"/>
      <c r="Q20346" s="168"/>
    </row>
    <row r="20347" spans="16:17" ht="0" hidden="1" customHeight="1" x14ac:dyDescent="0.25">
      <c r="P20347" s="167"/>
      <c r="Q20347" s="168"/>
    </row>
    <row r="20348" spans="16:17" ht="0" hidden="1" customHeight="1" x14ac:dyDescent="0.25">
      <c r="P20348" s="167"/>
      <c r="Q20348" s="168"/>
    </row>
    <row r="20349" spans="16:17" ht="0" hidden="1" customHeight="1" x14ac:dyDescent="0.25">
      <c r="P20349" s="167"/>
      <c r="Q20349" s="168"/>
    </row>
    <row r="20350" spans="16:17" ht="0" hidden="1" customHeight="1" x14ac:dyDescent="0.25">
      <c r="P20350" s="167"/>
      <c r="Q20350" s="168"/>
    </row>
    <row r="20351" spans="16:17" ht="0" hidden="1" customHeight="1" x14ac:dyDescent="0.25">
      <c r="P20351" s="167"/>
      <c r="Q20351" s="168"/>
    </row>
    <row r="20352" spans="16:17" ht="0" hidden="1" customHeight="1" x14ac:dyDescent="0.25">
      <c r="P20352" s="167"/>
      <c r="Q20352" s="168"/>
    </row>
    <row r="20353" spans="16:17" ht="0" hidden="1" customHeight="1" x14ac:dyDescent="0.25">
      <c r="P20353" s="167"/>
      <c r="Q20353" s="168"/>
    </row>
    <row r="20354" spans="16:17" ht="0" hidden="1" customHeight="1" x14ac:dyDescent="0.25">
      <c r="P20354" s="167"/>
      <c r="Q20354" s="168"/>
    </row>
    <row r="20355" spans="16:17" ht="0" hidden="1" customHeight="1" x14ac:dyDescent="0.25">
      <c r="P20355" s="167"/>
      <c r="Q20355" s="168"/>
    </row>
    <row r="20356" spans="16:17" ht="0" hidden="1" customHeight="1" x14ac:dyDescent="0.25">
      <c r="P20356" s="167"/>
      <c r="Q20356" s="168"/>
    </row>
    <row r="20357" spans="16:17" ht="0" hidden="1" customHeight="1" x14ac:dyDescent="0.25">
      <c r="P20357" s="167"/>
      <c r="Q20357" s="168"/>
    </row>
    <row r="20358" spans="16:17" ht="0" hidden="1" customHeight="1" x14ac:dyDescent="0.25">
      <c r="P20358" s="167"/>
      <c r="Q20358" s="168"/>
    </row>
    <row r="20359" spans="16:17" ht="0" hidden="1" customHeight="1" x14ac:dyDescent="0.25">
      <c r="P20359" s="167"/>
      <c r="Q20359" s="168"/>
    </row>
    <row r="20360" spans="16:17" ht="0" hidden="1" customHeight="1" x14ac:dyDescent="0.25">
      <c r="P20360" s="167"/>
      <c r="Q20360" s="168"/>
    </row>
    <row r="20361" spans="16:17" ht="0" hidden="1" customHeight="1" x14ac:dyDescent="0.25">
      <c r="P20361" s="167"/>
      <c r="Q20361" s="168"/>
    </row>
    <row r="20362" spans="16:17" ht="0" hidden="1" customHeight="1" x14ac:dyDescent="0.25">
      <c r="P20362" s="167"/>
      <c r="Q20362" s="168"/>
    </row>
    <row r="20363" spans="16:17" ht="0" hidden="1" customHeight="1" x14ac:dyDescent="0.25">
      <c r="P20363" s="167"/>
      <c r="Q20363" s="168"/>
    </row>
    <row r="20364" spans="16:17" ht="0" hidden="1" customHeight="1" x14ac:dyDescent="0.25">
      <c r="P20364" s="167"/>
      <c r="Q20364" s="168"/>
    </row>
    <row r="20365" spans="16:17" ht="0" hidden="1" customHeight="1" x14ac:dyDescent="0.25">
      <c r="P20365" s="167"/>
      <c r="Q20365" s="168"/>
    </row>
    <row r="20366" spans="16:17" ht="0" hidden="1" customHeight="1" x14ac:dyDescent="0.25">
      <c r="P20366" s="167"/>
      <c r="Q20366" s="168"/>
    </row>
    <row r="20367" spans="16:17" ht="0" hidden="1" customHeight="1" x14ac:dyDescent="0.25">
      <c r="P20367" s="167"/>
      <c r="Q20367" s="168"/>
    </row>
    <row r="20368" spans="16:17" ht="0" hidden="1" customHeight="1" x14ac:dyDescent="0.25">
      <c r="P20368" s="167"/>
      <c r="Q20368" s="168"/>
    </row>
    <row r="20369" spans="16:17" ht="0" hidden="1" customHeight="1" x14ac:dyDescent="0.25">
      <c r="P20369" s="167"/>
      <c r="Q20369" s="168"/>
    </row>
    <row r="20370" spans="16:17" ht="0" hidden="1" customHeight="1" x14ac:dyDescent="0.25">
      <c r="P20370" s="167"/>
      <c r="Q20370" s="168"/>
    </row>
    <row r="20371" spans="16:17" ht="0" hidden="1" customHeight="1" x14ac:dyDescent="0.25">
      <c r="P20371" s="167"/>
      <c r="Q20371" s="168"/>
    </row>
    <row r="20372" spans="16:17" ht="0" hidden="1" customHeight="1" x14ac:dyDescent="0.25">
      <c r="P20372" s="167"/>
      <c r="Q20372" s="168"/>
    </row>
    <row r="20373" spans="16:17" ht="0" hidden="1" customHeight="1" x14ac:dyDescent="0.25">
      <c r="P20373" s="167"/>
      <c r="Q20373" s="168"/>
    </row>
    <row r="20374" spans="16:17" ht="0" hidden="1" customHeight="1" x14ac:dyDescent="0.25">
      <c r="P20374" s="167"/>
      <c r="Q20374" s="168"/>
    </row>
    <row r="20375" spans="16:17" ht="0" hidden="1" customHeight="1" x14ac:dyDescent="0.25">
      <c r="P20375" s="167"/>
      <c r="Q20375" s="168"/>
    </row>
    <row r="20376" spans="16:17" ht="0" hidden="1" customHeight="1" x14ac:dyDescent="0.25">
      <c r="P20376" s="167"/>
      <c r="Q20376" s="168"/>
    </row>
    <row r="20377" spans="16:17" ht="0" hidden="1" customHeight="1" x14ac:dyDescent="0.25">
      <c r="P20377" s="167"/>
      <c r="Q20377" s="168"/>
    </row>
    <row r="20378" spans="16:17" ht="0" hidden="1" customHeight="1" x14ac:dyDescent="0.25">
      <c r="P20378" s="167"/>
      <c r="Q20378" s="168"/>
    </row>
    <row r="20379" spans="16:17" ht="0" hidden="1" customHeight="1" x14ac:dyDescent="0.25">
      <c r="P20379" s="167"/>
      <c r="Q20379" s="168"/>
    </row>
    <row r="20380" spans="16:17" ht="0" hidden="1" customHeight="1" x14ac:dyDescent="0.25">
      <c r="P20380" s="167"/>
      <c r="Q20380" s="168"/>
    </row>
    <row r="20381" spans="16:17" ht="0" hidden="1" customHeight="1" x14ac:dyDescent="0.25">
      <c r="P20381" s="167"/>
      <c r="Q20381" s="168"/>
    </row>
    <row r="20382" spans="16:17" ht="0" hidden="1" customHeight="1" x14ac:dyDescent="0.25">
      <c r="P20382" s="167"/>
      <c r="Q20382" s="168"/>
    </row>
    <row r="20383" spans="16:17" ht="0" hidden="1" customHeight="1" x14ac:dyDescent="0.25">
      <c r="P20383" s="167"/>
      <c r="Q20383" s="168"/>
    </row>
    <row r="20384" spans="16:17" ht="0" hidden="1" customHeight="1" x14ac:dyDescent="0.25">
      <c r="P20384" s="167"/>
      <c r="Q20384" s="168"/>
    </row>
    <row r="20385" spans="16:17" ht="0" hidden="1" customHeight="1" x14ac:dyDescent="0.25">
      <c r="P20385" s="167"/>
      <c r="Q20385" s="168"/>
    </row>
    <row r="20386" spans="16:17" ht="0" hidden="1" customHeight="1" x14ac:dyDescent="0.25">
      <c r="P20386" s="167"/>
      <c r="Q20386" s="168"/>
    </row>
    <row r="20387" spans="16:17" ht="0" hidden="1" customHeight="1" x14ac:dyDescent="0.25">
      <c r="P20387" s="167"/>
      <c r="Q20387" s="168"/>
    </row>
    <row r="20388" spans="16:17" ht="0" hidden="1" customHeight="1" x14ac:dyDescent="0.25">
      <c r="P20388" s="167"/>
      <c r="Q20388" s="168"/>
    </row>
    <row r="20389" spans="16:17" ht="0" hidden="1" customHeight="1" x14ac:dyDescent="0.25">
      <c r="P20389" s="167"/>
      <c r="Q20389" s="168"/>
    </row>
    <row r="20390" spans="16:17" ht="0" hidden="1" customHeight="1" x14ac:dyDescent="0.25">
      <c r="P20390" s="167"/>
      <c r="Q20390" s="168"/>
    </row>
    <row r="20391" spans="16:17" ht="0" hidden="1" customHeight="1" x14ac:dyDescent="0.25">
      <c r="P20391" s="167"/>
      <c r="Q20391" s="168"/>
    </row>
    <row r="20392" spans="16:17" ht="0" hidden="1" customHeight="1" x14ac:dyDescent="0.25">
      <c r="P20392" s="167"/>
      <c r="Q20392" s="168"/>
    </row>
    <row r="20393" spans="16:17" ht="0" hidden="1" customHeight="1" x14ac:dyDescent="0.25">
      <c r="P20393" s="167"/>
      <c r="Q20393" s="168"/>
    </row>
    <row r="20394" spans="16:17" ht="0" hidden="1" customHeight="1" x14ac:dyDescent="0.25">
      <c r="P20394" s="167"/>
      <c r="Q20394" s="168"/>
    </row>
    <row r="20395" spans="16:17" ht="0" hidden="1" customHeight="1" x14ac:dyDescent="0.25">
      <c r="P20395" s="167"/>
      <c r="Q20395" s="168"/>
    </row>
    <row r="20396" spans="16:17" ht="0" hidden="1" customHeight="1" x14ac:dyDescent="0.25">
      <c r="P20396" s="167"/>
      <c r="Q20396" s="168"/>
    </row>
    <row r="20397" spans="16:17" ht="0" hidden="1" customHeight="1" x14ac:dyDescent="0.25">
      <c r="P20397" s="167"/>
      <c r="Q20397" s="168"/>
    </row>
    <row r="20398" spans="16:17" ht="0" hidden="1" customHeight="1" x14ac:dyDescent="0.25">
      <c r="P20398" s="167"/>
      <c r="Q20398" s="168"/>
    </row>
    <row r="20399" spans="16:17" ht="0" hidden="1" customHeight="1" x14ac:dyDescent="0.25">
      <c r="P20399" s="167"/>
      <c r="Q20399" s="168"/>
    </row>
    <row r="20400" spans="16:17" ht="0" hidden="1" customHeight="1" x14ac:dyDescent="0.25">
      <c r="P20400" s="167"/>
      <c r="Q20400" s="168"/>
    </row>
    <row r="20401" spans="16:17" ht="0" hidden="1" customHeight="1" x14ac:dyDescent="0.25">
      <c r="P20401" s="167"/>
      <c r="Q20401" s="168"/>
    </row>
    <row r="20402" spans="16:17" ht="0" hidden="1" customHeight="1" x14ac:dyDescent="0.25">
      <c r="P20402" s="167"/>
      <c r="Q20402" s="168"/>
    </row>
    <row r="20403" spans="16:17" ht="0" hidden="1" customHeight="1" x14ac:dyDescent="0.25">
      <c r="P20403" s="167"/>
      <c r="Q20403" s="168"/>
    </row>
    <row r="20404" spans="16:17" ht="0" hidden="1" customHeight="1" x14ac:dyDescent="0.25">
      <c r="P20404" s="167"/>
      <c r="Q20404" s="168"/>
    </row>
    <row r="20405" spans="16:17" ht="0" hidden="1" customHeight="1" x14ac:dyDescent="0.25">
      <c r="P20405" s="167"/>
      <c r="Q20405" s="168"/>
    </row>
    <row r="20406" spans="16:17" ht="0" hidden="1" customHeight="1" x14ac:dyDescent="0.25">
      <c r="P20406" s="167"/>
      <c r="Q20406" s="168"/>
    </row>
    <row r="20407" spans="16:17" ht="0" hidden="1" customHeight="1" x14ac:dyDescent="0.25">
      <c r="P20407" s="167"/>
      <c r="Q20407" s="168"/>
    </row>
    <row r="20408" spans="16:17" ht="0" hidden="1" customHeight="1" x14ac:dyDescent="0.25">
      <c r="P20408" s="167"/>
      <c r="Q20408" s="168"/>
    </row>
    <row r="20409" spans="16:17" ht="0" hidden="1" customHeight="1" x14ac:dyDescent="0.25">
      <c r="P20409" s="167"/>
      <c r="Q20409" s="168"/>
    </row>
    <row r="20410" spans="16:17" ht="0" hidden="1" customHeight="1" x14ac:dyDescent="0.25">
      <c r="P20410" s="167"/>
      <c r="Q20410" s="168"/>
    </row>
    <row r="20411" spans="16:17" ht="0" hidden="1" customHeight="1" x14ac:dyDescent="0.25">
      <c r="P20411" s="167"/>
      <c r="Q20411" s="168"/>
    </row>
    <row r="20412" spans="16:17" ht="0" hidden="1" customHeight="1" x14ac:dyDescent="0.25">
      <c r="P20412" s="167"/>
      <c r="Q20412" s="168"/>
    </row>
    <row r="20413" spans="16:17" ht="0" hidden="1" customHeight="1" x14ac:dyDescent="0.25">
      <c r="P20413" s="167"/>
      <c r="Q20413" s="168"/>
    </row>
    <row r="20414" spans="16:17" ht="0" hidden="1" customHeight="1" x14ac:dyDescent="0.25">
      <c r="P20414" s="167"/>
      <c r="Q20414" s="168"/>
    </row>
    <row r="20415" spans="16:17" ht="0" hidden="1" customHeight="1" x14ac:dyDescent="0.25">
      <c r="P20415" s="167"/>
      <c r="Q20415" s="168"/>
    </row>
    <row r="20416" spans="16:17" ht="0" hidden="1" customHeight="1" x14ac:dyDescent="0.25">
      <c r="P20416" s="167"/>
      <c r="Q20416" s="168"/>
    </row>
    <row r="20417" spans="16:17" ht="0" hidden="1" customHeight="1" x14ac:dyDescent="0.25">
      <c r="P20417" s="167"/>
      <c r="Q20417" s="168"/>
    </row>
    <row r="20418" spans="16:17" ht="0" hidden="1" customHeight="1" x14ac:dyDescent="0.25">
      <c r="P20418" s="167"/>
      <c r="Q20418" s="168"/>
    </row>
    <row r="20419" spans="16:17" ht="0" hidden="1" customHeight="1" x14ac:dyDescent="0.25">
      <c r="P20419" s="167"/>
      <c r="Q20419" s="168"/>
    </row>
    <row r="20420" spans="16:17" ht="0" hidden="1" customHeight="1" x14ac:dyDescent="0.25">
      <c r="P20420" s="167"/>
      <c r="Q20420" s="168"/>
    </row>
    <row r="20421" spans="16:17" ht="0" hidden="1" customHeight="1" x14ac:dyDescent="0.25">
      <c r="P20421" s="167"/>
      <c r="Q20421" s="168"/>
    </row>
    <row r="20422" spans="16:17" ht="0" hidden="1" customHeight="1" x14ac:dyDescent="0.25">
      <c r="P20422" s="167"/>
      <c r="Q20422" s="168"/>
    </row>
    <row r="20423" spans="16:17" ht="0" hidden="1" customHeight="1" x14ac:dyDescent="0.25">
      <c r="P20423" s="167"/>
      <c r="Q20423" s="168"/>
    </row>
    <row r="20424" spans="16:17" ht="0" hidden="1" customHeight="1" x14ac:dyDescent="0.25">
      <c r="P20424" s="167"/>
      <c r="Q20424" s="168"/>
    </row>
    <row r="20425" spans="16:17" ht="0" hidden="1" customHeight="1" x14ac:dyDescent="0.25">
      <c r="P20425" s="167"/>
      <c r="Q20425" s="168"/>
    </row>
    <row r="20426" spans="16:17" ht="0" hidden="1" customHeight="1" x14ac:dyDescent="0.25">
      <c r="P20426" s="167"/>
      <c r="Q20426" s="168"/>
    </row>
    <row r="20427" spans="16:17" ht="0" hidden="1" customHeight="1" x14ac:dyDescent="0.25">
      <c r="P20427" s="167"/>
      <c r="Q20427" s="168"/>
    </row>
    <row r="20428" spans="16:17" ht="0" hidden="1" customHeight="1" x14ac:dyDescent="0.25">
      <c r="P20428" s="167"/>
      <c r="Q20428" s="168"/>
    </row>
    <row r="20429" spans="16:17" ht="0" hidden="1" customHeight="1" x14ac:dyDescent="0.25">
      <c r="P20429" s="167"/>
      <c r="Q20429" s="168"/>
    </row>
    <row r="20430" spans="16:17" ht="0" hidden="1" customHeight="1" x14ac:dyDescent="0.25">
      <c r="P20430" s="167"/>
      <c r="Q20430" s="168"/>
    </row>
    <row r="20431" spans="16:17" ht="0" hidden="1" customHeight="1" x14ac:dyDescent="0.25">
      <c r="P20431" s="167"/>
      <c r="Q20431" s="168"/>
    </row>
    <row r="20432" spans="16:17" ht="0" hidden="1" customHeight="1" x14ac:dyDescent="0.25">
      <c r="P20432" s="167"/>
      <c r="Q20432" s="168"/>
    </row>
    <row r="20433" spans="16:17" ht="0" hidden="1" customHeight="1" x14ac:dyDescent="0.25">
      <c r="P20433" s="167"/>
      <c r="Q20433" s="168"/>
    </row>
    <row r="20434" spans="16:17" ht="0" hidden="1" customHeight="1" x14ac:dyDescent="0.25">
      <c r="P20434" s="167"/>
      <c r="Q20434" s="168"/>
    </row>
    <row r="20435" spans="16:17" ht="0" hidden="1" customHeight="1" x14ac:dyDescent="0.25">
      <c r="P20435" s="167"/>
      <c r="Q20435" s="168"/>
    </row>
    <row r="20436" spans="16:17" ht="0" hidden="1" customHeight="1" x14ac:dyDescent="0.25">
      <c r="P20436" s="167"/>
      <c r="Q20436" s="168"/>
    </row>
    <row r="20437" spans="16:17" ht="0" hidden="1" customHeight="1" x14ac:dyDescent="0.25">
      <c r="P20437" s="167"/>
      <c r="Q20437" s="168"/>
    </row>
    <row r="20438" spans="16:17" ht="0" hidden="1" customHeight="1" x14ac:dyDescent="0.25">
      <c r="P20438" s="167"/>
      <c r="Q20438" s="168"/>
    </row>
    <row r="20439" spans="16:17" ht="0" hidden="1" customHeight="1" x14ac:dyDescent="0.25">
      <c r="P20439" s="167"/>
      <c r="Q20439" s="168"/>
    </row>
    <row r="20440" spans="16:17" ht="0" hidden="1" customHeight="1" x14ac:dyDescent="0.25">
      <c r="P20440" s="167"/>
      <c r="Q20440" s="168"/>
    </row>
    <row r="20441" spans="16:17" ht="0" hidden="1" customHeight="1" x14ac:dyDescent="0.25">
      <c r="P20441" s="167"/>
      <c r="Q20441" s="168"/>
    </row>
    <row r="20442" spans="16:17" ht="0" hidden="1" customHeight="1" x14ac:dyDescent="0.25">
      <c r="P20442" s="167"/>
      <c r="Q20442" s="168"/>
    </row>
    <row r="20443" spans="16:17" ht="0" hidden="1" customHeight="1" x14ac:dyDescent="0.25">
      <c r="P20443" s="167"/>
      <c r="Q20443" s="168"/>
    </row>
    <row r="20444" spans="16:17" ht="0" hidden="1" customHeight="1" x14ac:dyDescent="0.25">
      <c r="P20444" s="167"/>
      <c r="Q20444" s="168"/>
    </row>
    <row r="20445" spans="16:17" ht="0" hidden="1" customHeight="1" x14ac:dyDescent="0.25">
      <c r="P20445" s="167"/>
      <c r="Q20445" s="168"/>
    </row>
    <row r="20446" spans="16:17" ht="0" hidden="1" customHeight="1" x14ac:dyDescent="0.25">
      <c r="P20446" s="167"/>
      <c r="Q20446" s="168"/>
    </row>
    <row r="20447" spans="16:17" ht="0" hidden="1" customHeight="1" x14ac:dyDescent="0.25">
      <c r="P20447" s="167"/>
      <c r="Q20447" s="168"/>
    </row>
    <row r="20448" spans="16:17" ht="0" hidden="1" customHeight="1" x14ac:dyDescent="0.25">
      <c r="P20448" s="167"/>
      <c r="Q20448" s="168"/>
    </row>
    <row r="20449" spans="16:17" ht="0" hidden="1" customHeight="1" x14ac:dyDescent="0.25">
      <c r="P20449" s="167"/>
      <c r="Q20449" s="168"/>
    </row>
    <row r="20450" spans="16:17" ht="0" hidden="1" customHeight="1" x14ac:dyDescent="0.25">
      <c r="P20450" s="167"/>
      <c r="Q20450" s="168"/>
    </row>
    <row r="20451" spans="16:17" ht="0" hidden="1" customHeight="1" x14ac:dyDescent="0.25">
      <c r="P20451" s="167"/>
      <c r="Q20451" s="168"/>
    </row>
    <row r="20452" spans="16:17" ht="0" hidden="1" customHeight="1" x14ac:dyDescent="0.25">
      <c r="P20452" s="167"/>
      <c r="Q20452" s="168"/>
    </row>
    <row r="20453" spans="16:17" ht="0" hidden="1" customHeight="1" x14ac:dyDescent="0.25">
      <c r="P20453" s="167"/>
      <c r="Q20453" s="168"/>
    </row>
    <row r="20454" spans="16:17" ht="0" hidden="1" customHeight="1" x14ac:dyDescent="0.25">
      <c r="P20454" s="167"/>
      <c r="Q20454" s="168"/>
    </row>
    <row r="20455" spans="16:17" ht="0" hidden="1" customHeight="1" x14ac:dyDescent="0.25">
      <c r="P20455" s="167"/>
      <c r="Q20455" s="168"/>
    </row>
    <row r="20456" spans="16:17" ht="0" hidden="1" customHeight="1" x14ac:dyDescent="0.25">
      <c r="P20456" s="167"/>
      <c r="Q20456" s="168"/>
    </row>
    <row r="20457" spans="16:17" ht="0" hidden="1" customHeight="1" x14ac:dyDescent="0.25">
      <c r="P20457" s="167"/>
      <c r="Q20457" s="168"/>
    </row>
    <row r="20458" spans="16:17" ht="0" hidden="1" customHeight="1" x14ac:dyDescent="0.25">
      <c r="P20458" s="167"/>
      <c r="Q20458" s="168"/>
    </row>
    <row r="20459" spans="16:17" ht="0" hidden="1" customHeight="1" x14ac:dyDescent="0.25">
      <c r="P20459" s="167"/>
      <c r="Q20459" s="168"/>
    </row>
    <row r="20460" spans="16:17" ht="0" hidden="1" customHeight="1" x14ac:dyDescent="0.25">
      <c r="P20460" s="167"/>
      <c r="Q20460" s="168"/>
    </row>
    <row r="20461" spans="16:17" ht="0" hidden="1" customHeight="1" x14ac:dyDescent="0.25">
      <c r="P20461" s="167"/>
      <c r="Q20461" s="168"/>
    </row>
    <row r="20462" spans="16:17" ht="0" hidden="1" customHeight="1" x14ac:dyDescent="0.25">
      <c r="P20462" s="167"/>
      <c r="Q20462" s="168"/>
    </row>
    <row r="20463" spans="16:17" ht="0" hidden="1" customHeight="1" x14ac:dyDescent="0.25">
      <c r="P20463" s="167"/>
      <c r="Q20463" s="168"/>
    </row>
    <row r="20464" spans="16:17" ht="0" hidden="1" customHeight="1" x14ac:dyDescent="0.25">
      <c r="P20464" s="167"/>
      <c r="Q20464" s="168"/>
    </row>
    <row r="20465" spans="16:17" ht="0" hidden="1" customHeight="1" x14ac:dyDescent="0.25">
      <c r="P20465" s="167"/>
      <c r="Q20465" s="168"/>
    </row>
    <row r="20466" spans="16:17" ht="0" hidden="1" customHeight="1" x14ac:dyDescent="0.25">
      <c r="P20466" s="167"/>
      <c r="Q20466" s="168"/>
    </row>
    <row r="20467" spans="16:17" ht="0" hidden="1" customHeight="1" x14ac:dyDescent="0.25">
      <c r="P20467" s="167"/>
      <c r="Q20467" s="168"/>
    </row>
    <row r="20468" spans="16:17" ht="0" hidden="1" customHeight="1" x14ac:dyDescent="0.25">
      <c r="P20468" s="167"/>
      <c r="Q20468" s="168"/>
    </row>
    <row r="20469" spans="16:17" ht="0" hidden="1" customHeight="1" x14ac:dyDescent="0.25">
      <c r="P20469" s="167"/>
      <c r="Q20469" s="168"/>
    </row>
    <row r="20470" spans="16:17" ht="0" hidden="1" customHeight="1" x14ac:dyDescent="0.25">
      <c r="P20470" s="167"/>
      <c r="Q20470" s="168"/>
    </row>
    <row r="20471" spans="16:17" ht="0" hidden="1" customHeight="1" x14ac:dyDescent="0.25">
      <c r="P20471" s="167"/>
      <c r="Q20471" s="168"/>
    </row>
    <row r="20472" spans="16:17" ht="0" hidden="1" customHeight="1" x14ac:dyDescent="0.25">
      <c r="P20472" s="167"/>
      <c r="Q20472" s="168"/>
    </row>
    <row r="20473" spans="16:17" ht="0" hidden="1" customHeight="1" x14ac:dyDescent="0.25">
      <c r="P20473" s="167"/>
      <c r="Q20473" s="168"/>
    </row>
    <row r="20474" spans="16:17" ht="0" hidden="1" customHeight="1" x14ac:dyDescent="0.25">
      <c r="P20474" s="167"/>
      <c r="Q20474" s="168"/>
    </row>
    <row r="20475" spans="16:17" ht="0" hidden="1" customHeight="1" x14ac:dyDescent="0.25">
      <c r="P20475" s="167"/>
      <c r="Q20475" s="168"/>
    </row>
    <row r="20476" spans="16:17" ht="0" hidden="1" customHeight="1" x14ac:dyDescent="0.25">
      <c r="P20476" s="167"/>
      <c r="Q20476" s="168"/>
    </row>
    <row r="20477" spans="16:17" ht="0" hidden="1" customHeight="1" x14ac:dyDescent="0.25">
      <c r="P20477" s="167"/>
      <c r="Q20477" s="168"/>
    </row>
    <row r="20478" spans="16:17" ht="0" hidden="1" customHeight="1" x14ac:dyDescent="0.25">
      <c r="P20478" s="167"/>
      <c r="Q20478" s="168"/>
    </row>
    <row r="20479" spans="16:17" ht="0" hidden="1" customHeight="1" x14ac:dyDescent="0.25">
      <c r="P20479" s="167"/>
      <c r="Q20479" s="168"/>
    </row>
    <row r="20480" spans="16:17" ht="0" hidden="1" customHeight="1" x14ac:dyDescent="0.25">
      <c r="P20480" s="167"/>
      <c r="Q20480" s="168"/>
    </row>
    <row r="20481" spans="16:17" ht="0" hidden="1" customHeight="1" x14ac:dyDescent="0.25">
      <c r="P20481" s="167"/>
      <c r="Q20481" s="168"/>
    </row>
    <row r="20482" spans="16:17" ht="0" hidden="1" customHeight="1" x14ac:dyDescent="0.25">
      <c r="P20482" s="167"/>
      <c r="Q20482" s="168"/>
    </row>
    <row r="20483" spans="16:17" ht="0" hidden="1" customHeight="1" x14ac:dyDescent="0.25">
      <c r="P20483" s="167"/>
      <c r="Q20483" s="168"/>
    </row>
    <row r="20484" spans="16:17" ht="0" hidden="1" customHeight="1" x14ac:dyDescent="0.25">
      <c r="P20484" s="167"/>
      <c r="Q20484" s="168"/>
    </row>
    <row r="20485" spans="16:17" ht="0" hidden="1" customHeight="1" x14ac:dyDescent="0.25">
      <c r="P20485" s="167"/>
      <c r="Q20485" s="168"/>
    </row>
    <row r="20486" spans="16:17" ht="0" hidden="1" customHeight="1" x14ac:dyDescent="0.25">
      <c r="P20486" s="167"/>
      <c r="Q20486" s="168"/>
    </row>
    <row r="20487" spans="16:17" ht="0" hidden="1" customHeight="1" x14ac:dyDescent="0.25">
      <c r="P20487" s="167"/>
      <c r="Q20487" s="168"/>
    </row>
    <row r="20488" spans="16:17" ht="0" hidden="1" customHeight="1" x14ac:dyDescent="0.25">
      <c r="P20488" s="167"/>
      <c r="Q20488" s="168"/>
    </row>
    <row r="20489" spans="16:17" ht="0" hidden="1" customHeight="1" x14ac:dyDescent="0.25">
      <c r="P20489" s="167"/>
      <c r="Q20489" s="168"/>
    </row>
    <row r="20490" spans="16:17" ht="0" hidden="1" customHeight="1" x14ac:dyDescent="0.25">
      <c r="P20490" s="167"/>
      <c r="Q20490" s="168"/>
    </row>
    <row r="20491" spans="16:17" ht="0" hidden="1" customHeight="1" x14ac:dyDescent="0.25">
      <c r="P20491" s="167"/>
      <c r="Q20491" s="168"/>
    </row>
    <row r="20492" spans="16:17" ht="0" hidden="1" customHeight="1" x14ac:dyDescent="0.25">
      <c r="P20492" s="167"/>
      <c r="Q20492" s="168"/>
    </row>
    <row r="20493" spans="16:17" ht="0" hidden="1" customHeight="1" x14ac:dyDescent="0.25">
      <c r="P20493" s="167"/>
      <c r="Q20493" s="168"/>
    </row>
    <row r="20494" spans="16:17" ht="0" hidden="1" customHeight="1" x14ac:dyDescent="0.25">
      <c r="P20494" s="167"/>
      <c r="Q20494" s="168"/>
    </row>
    <row r="20495" spans="16:17" ht="0" hidden="1" customHeight="1" x14ac:dyDescent="0.25">
      <c r="P20495" s="167"/>
      <c r="Q20495" s="168"/>
    </row>
    <row r="20496" spans="16:17" ht="0" hidden="1" customHeight="1" x14ac:dyDescent="0.25">
      <c r="P20496" s="167"/>
      <c r="Q20496" s="168"/>
    </row>
    <row r="20497" spans="16:17" ht="0" hidden="1" customHeight="1" x14ac:dyDescent="0.25">
      <c r="P20497" s="167"/>
      <c r="Q20497" s="168"/>
    </row>
    <row r="20498" spans="16:17" ht="0" hidden="1" customHeight="1" x14ac:dyDescent="0.25">
      <c r="P20498" s="167"/>
      <c r="Q20498" s="168"/>
    </row>
    <row r="20499" spans="16:17" ht="0" hidden="1" customHeight="1" x14ac:dyDescent="0.25">
      <c r="P20499" s="167"/>
      <c r="Q20499" s="168"/>
    </row>
    <row r="20500" spans="16:17" ht="0" hidden="1" customHeight="1" x14ac:dyDescent="0.25">
      <c r="P20500" s="167"/>
      <c r="Q20500" s="168"/>
    </row>
    <row r="20501" spans="16:17" ht="0" hidden="1" customHeight="1" x14ac:dyDescent="0.25">
      <c r="P20501" s="167"/>
      <c r="Q20501" s="168"/>
    </row>
    <row r="20502" spans="16:17" ht="0" hidden="1" customHeight="1" x14ac:dyDescent="0.25">
      <c r="P20502" s="167"/>
      <c r="Q20502" s="168"/>
    </row>
    <row r="20503" spans="16:17" ht="0" hidden="1" customHeight="1" x14ac:dyDescent="0.25">
      <c r="P20503" s="167"/>
      <c r="Q20503" s="168"/>
    </row>
    <row r="20504" spans="16:17" ht="0" hidden="1" customHeight="1" x14ac:dyDescent="0.25">
      <c r="P20504" s="167"/>
      <c r="Q20504" s="168"/>
    </row>
    <row r="20505" spans="16:17" ht="0" hidden="1" customHeight="1" x14ac:dyDescent="0.25">
      <c r="P20505" s="167"/>
      <c r="Q20505" s="168"/>
    </row>
    <row r="20506" spans="16:17" ht="0" hidden="1" customHeight="1" x14ac:dyDescent="0.25">
      <c r="P20506" s="167"/>
      <c r="Q20506" s="168"/>
    </row>
    <row r="20507" spans="16:17" ht="0" hidden="1" customHeight="1" x14ac:dyDescent="0.25">
      <c r="P20507" s="167"/>
      <c r="Q20507" s="168"/>
    </row>
    <row r="20508" spans="16:17" ht="0" hidden="1" customHeight="1" x14ac:dyDescent="0.25">
      <c r="P20508" s="167"/>
      <c r="Q20508" s="168"/>
    </row>
    <row r="20509" spans="16:17" ht="0" hidden="1" customHeight="1" x14ac:dyDescent="0.25">
      <c r="P20509" s="167"/>
      <c r="Q20509" s="168"/>
    </row>
    <row r="20510" spans="16:17" ht="0" hidden="1" customHeight="1" x14ac:dyDescent="0.25">
      <c r="P20510" s="167"/>
      <c r="Q20510" s="168"/>
    </row>
    <row r="20511" spans="16:17" ht="0" hidden="1" customHeight="1" x14ac:dyDescent="0.25">
      <c r="P20511" s="167"/>
      <c r="Q20511" s="168"/>
    </row>
    <row r="20512" spans="16:17" ht="0" hidden="1" customHeight="1" x14ac:dyDescent="0.25">
      <c r="P20512" s="167"/>
      <c r="Q20512" s="168"/>
    </row>
    <row r="20513" spans="16:17" ht="0" hidden="1" customHeight="1" x14ac:dyDescent="0.25">
      <c r="P20513" s="167"/>
      <c r="Q20513" s="168"/>
    </row>
    <row r="20514" spans="16:17" ht="0" hidden="1" customHeight="1" x14ac:dyDescent="0.25">
      <c r="P20514" s="167"/>
      <c r="Q20514" s="168"/>
    </row>
    <row r="20515" spans="16:17" ht="0" hidden="1" customHeight="1" x14ac:dyDescent="0.25">
      <c r="P20515" s="167"/>
      <c r="Q20515" s="168"/>
    </row>
    <row r="20516" spans="16:17" ht="0" hidden="1" customHeight="1" x14ac:dyDescent="0.25">
      <c r="P20516" s="167"/>
      <c r="Q20516" s="168"/>
    </row>
    <row r="20517" spans="16:17" ht="0" hidden="1" customHeight="1" x14ac:dyDescent="0.25">
      <c r="P20517" s="167"/>
      <c r="Q20517" s="168"/>
    </row>
    <row r="20518" spans="16:17" ht="0" hidden="1" customHeight="1" x14ac:dyDescent="0.25">
      <c r="P20518" s="167"/>
      <c r="Q20518" s="168"/>
    </row>
    <row r="20519" spans="16:17" ht="0" hidden="1" customHeight="1" x14ac:dyDescent="0.25">
      <c r="P20519" s="167"/>
      <c r="Q20519" s="168"/>
    </row>
    <row r="20520" spans="16:17" ht="0" hidden="1" customHeight="1" x14ac:dyDescent="0.25">
      <c r="P20520" s="167"/>
      <c r="Q20520" s="168"/>
    </row>
    <row r="20521" spans="16:17" ht="0" hidden="1" customHeight="1" x14ac:dyDescent="0.25">
      <c r="P20521" s="167"/>
      <c r="Q20521" s="168"/>
    </row>
    <row r="20522" spans="16:17" ht="0" hidden="1" customHeight="1" x14ac:dyDescent="0.25">
      <c r="P20522" s="167"/>
      <c r="Q20522" s="168"/>
    </row>
    <row r="20523" spans="16:17" ht="0" hidden="1" customHeight="1" x14ac:dyDescent="0.25">
      <c r="P20523" s="167"/>
      <c r="Q20523" s="168"/>
    </row>
    <row r="20524" spans="16:17" ht="0" hidden="1" customHeight="1" x14ac:dyDescent="0.25">
      <c r="P20524" s="167"/>
      <c r="Q20524" s="168"/>
    </row>
    <row r="20525" spans="16:17" ht="0" hidden="1" customHeight="1" x14ac:dyDescent="0.25">
      <c r="P20525" s="167"/>
      <c r="Q20525" s="168"/>
    </row>
    <row r="20526" spans="16:17" ht="0" hidden="1" customHeight="1" x14ac:dyDescent="0.25">
      <c r="P20526" s="167"/>
      <c r="Q20526" s="168"/>
    </row>
    <row r="20527" spans="16:17" ht="0" hidden="1" customHeight="1" x14ac:dyDescent="0.25">
      <c r="P20527" s="167"/>
      <c r="Q20527" s="168"/>
    </row>
    <row r="20528" spans="16:17" ht="0" hidden="1" customHeight="1" x14ac:dyDescent="0.25">
      <c r="P20528" s="167"/>
      <c r="Q20528" s="168"/>
    </row>
    <row r="20529" spans="16:17" ht="0" hidden="1" customHeight="1" x14ac:dyDescent="0.25">
      <c r="P20529" s="167"/>
      <c r="Q20529" s="168"/>
    </row>
    <row r="20530" spans="16:17" ht="0" hidden="1" customHeight="1" x14ac:dyDescent="0.25">
      <c r="P20530" s="167"/>
      <c r="Q20530" s="168"/>
    </row>
    <row r="20531" spans="16:17" ht="0" hidden="1" customHeight="1" x14ac:dyDescent="0.25">
      <c r="P20531" s="167"/>
      <c r="Q20531" s="168"/>
    </row>
    <row r="20532" spans="16:17" ht="0" hidden="1" customHeight="1" x14ac:dyDescent="0.25">
      <c r="P20532" s="167"/>
      <c r="Q20532" s="168"/>
    </row>
    <row r="20533" spans="16:17" ht="0" hidden="1" customHeight="1" x14ac:dyDescent="0.25">
      <c r="P20533" s="167"/>
      <c r="Q20533" s="168"/>
    </row>
    <row r="20534" spans="16:17" ht="0" hidden="1" customHeight="1" x14ac:dyDescent="0.25">
      <c r="P20534" s="167"/>
      <c r="Q20534" s="168"/>
    </row>
    <row r="20535" spans="16:17" ht="0" hidden="1" customHeight="1" x14ac:dyDescent="0.25">
      <c r="P20535" s="167"/>
      <c r="Q20535" s="168"/>
    </row>
    <row r="20536" spans="16:17" ht="0" hidden="1" customHeight="1" x14ac:dyDescent="0.25">
      <c r="P20536" s="167"/>
      <c r="Q20536" s="168"/>
    </row>
    <row r="20537" spans="16:17" ht="0" hidden="1" customHeight="1" x14ac:dyDescent="0.25">
      <c r="P20537" s="167"/>
      <c r="Q20537" s="168"/>
    </row>
    <row r="20538" spans="16:17" ht="0" hidden="1" customHeight="1" x14ac:dyDescent="0.25">
      <c r="P20538" s="167"/>
      <c r="Q20538" s="168"/>
    </row>
    <row r="20539" spans="16:17" ht="0" hidden="1" customHeight="1" x14ac:dyDescent="0.25">
      <c r="P20539" s="167"/>
      <c r="Q20539" s="168"/>
    </row>
    <row r="20540" spans="16:17" ht="0" hidden="1" customHeight="1" x14ac:dyDescent="0.25">
      <c r="P20540" s="167"/>
      <c r="Q20540" s="168"/>
    </row>
    <row r="20541" spans="16:17" ht="0" hidden="1" customHeight="1" x14ac:dyDescent="0.25">
      <c r="P20541" s="167"/>
      <c r="Q20541" s="168"/>
    </row>
    <row r="20542" spans="16:17" ht="0" hidden="1" customHeight="1" x14ac:dyDescent="0.25">
      <c r="P20542" s="167"/>
      <c r="Q20542" s="168"/>
    </row>
    <row r="20543" spans="16:17" ht="0" hidden="1" customHeight="1" x14ac:dyDescent="0.25">
      <c r="P20543" s="167"/>
      <c r="Q20543" s="168"/>
    </row>
    <row r="20544" spans="16:17" ht="0" hidden="1" customHeight="1" x14ac:dyDescent="0.25">
      <c r="P20544" s="167"/>
      <c r="Q20544" s="168"/>
    </row>
    <row r="20545" spans="16:17" ht="0" hidden="1" customHeight="1" x14ac:dyDescent="0.25">
      <c r="P20545" s="167"/>
      <c r="Q20545" s="168"/>
    </row>
    <row r="20546" spans="16:17" ht="0" hidden="1" customHeight="1" x14ac:dyDescent="0.25">
      <c r="P20546" s="167"/>
      <c r="Q20546" s="168"/>
    </row>
    <row r="20547" spans="16:17" ht="0" hidden="1" customHeight="1" x14ac:dyDescent="0.25">
      <c r="P20547" s="167"/>
      <c r="Q20547" s="168"/>
    </row>
    <row r="20548" spans="16:17" ht="0" hidden="1" customHeight="1" x14ac:dyDescent="0.25">
      <c r="P20548" s="167"/>
      <c r="Q20548" s="168"/>
    </row>
    <row r="20549" spans="16:17" ht="0" hidden="1" customHeight="1" x14ac:dyDescent="0.25">
      <c r="P20549" s="167"/>
      <c r="Q20549" s="168"/>
    </row>
    <row r="20550" spans="16:17" ht="0" hidden="1" customHeight="1" x14ac:dyDescent="0.25">
      <c r="P20550" s="167"/>
      <c r="Q20550" s="168"/>
    </row>
    <row r="20551" spans="16:17" ht="0" hidden="1" customHeight="1" x14ac:dyDescent="0.25">
      <c r="P20551" s="167"/>
      <c r="Q20551" s="168"/>
    </row>
    <row r="20552" spans="16:17" ht="0" hidden="1" customHeight="1" x14ac:dyDescent="0.25">
      <c r="P20552" s="167"/>
      <c r="Q20552" s="168"/>
    </row>
    <row r="20553" spans="16:17" ht="0" hidden="1" customHeight="1" x14ac:dyDescent="0.25">
      <c r="P20553" s="167"/>
      <c r="Q20553" s="168"/>
    </row>
    <row r="20554" spans="16:17" ht="0" hidden="1" customHeight="1" x14ac:dyDescent="0.25">
      <c r="P20554" s="167"/>
      <c r="Q20554" s="168"/>
    </row>
    <row r="20555" spans="16:17" ht="0" hidden="1" customHeight="1" x14ac:dyDescent="0.25">
      <c r="P20555" s="167"/>
      <c r="Q20555" s="168"/>
    </row>
    <row r="20556" spans="16:17" ht="0" hidden="1" customHeight="1" x14ac:dyDescent="0.25">
      <c r="P20556" s="167"/>
      <c r="Q20556" s="168"/>
    </row>
    <row r="20557" spans="16:17" ht="0" hidden="1" customHeight="1" x14ac:dyDescent="0.25">
      <c r="P20557" s="167"/>
      <c r="Q20557" s="168"/>
    </row>
    <row r="20558" spans="16:17" ht="0" hidden="1" customHeight="1" x14ac:dyDescent="0.25">
      <c r="P20558" s="167"/>
      <c r="Q20558" s="168"/>
    </row>
    <row r="20559" spans="16:17" ht="0" hidden="1" customHeight="1" x14ac:dyDescent="0.25">
      <c r="P20559" s="167"/>
      <c r="Q20559" s="168"/>
    </row>
    <row r="20560" spans="16:17" ht="0" hidden="1" customHeight="1" x14ac:dyDescent="0.25">
      <c r="P20560" s="167"/>
      <c r="Q20560" s="168"/>
    </row>
    <row r="20561" spans="16:17" ht="0" hidden="1" customHeight="1" x14ac:dyDescent="0.25">
      <c r="P20561" s="167"/>
      <c r="Q20561" s="168"/>
    </row>
    <row r="20562" spans="16:17" ht="0" hidden="1" customHeight="1" x14ac:dyDescent="0.25">
      <c r="P20562" s="167"/>
      <c r="Q20562" s="168"/>
    </row>
    <row r="20563" spans="16:17" ht="0" hidden="1" customHeight="1" x14ac:dyDescent="0.25">
      <c r="P20563" s="167"/>
      <c r="Q20563" s="168"/>
    </row>
    <row r="20564" spans="16:17" ht="0" hidden="1" customHeight="1" x14ac:dyDescent="0.25">
      <c r="P20564" s="167"/>
      <c r="Q20564" s="168"/>
    </row>
    <row r="20565" spans="16:17" ht="0" hidden="1" customHeight="1" x14ac:dyDescent="0.25">
      <c r="P20565" s="167"/>
      <c r="Q20565" s="168"/>
    </row>
    <row r="20566" spans="16:17" ht="0" hidden="1" customHeight="1" x14ac:dyDescent="0.25">
      <c r="P20566" s="167"/>
      <c r="Q20566" s="168"/>
    </row>
    <row r="20567" spans="16:17" ht="0" hidden="1" customHeight="1" x14ac:dyDescent="0.25">
      <c r="P20567" s="167"/>
      <c r="Q20567" s="168"/>
    </row>
    <row r="20568" spans="16:17" ht="0" hidden="1" customHeight="1" x14ac:dyDescent="0.25">
      <c r="P20568" s="167"/>
      <c r="Q20568" s="168"/>
    </row>
    <row r="20569" spans="16:17" ht="0" hidden="1" customHeight="1" x14ac:dyDescent="0.25">
      <c r="P20569" s="167"/>
      <c r="Q20569" s="168"/>
    </row>
    <row r="20570" spans="16:17" ht="0" hidden="1" customHeight="1" x14ac:dyDescent="0.25">
      <c r="P20570" s="167"/>
      <c r="Q20570" s="168"/>
    </row>
    <row r="20571" spans="16:17" ht="0" hidden="1" customHeight="1" x14ac:dyDescent="0.25">
      <c r="P20571" s="167"/>
      <c r="Q20571" s="168"/>
    </row>
    <row r="20572" spans="16:17" ht="0" hidden="1" customHeight="1" x14ac:dyDescent="0.25">
      <c r="P20572" s="167"/>
      <c r="Q20572" s="168"/>
    </row>
    <row r="20573" spans="16:17" ht="0" hidden="1" customHeight="1" x14ac:dyDescent="0.25">
      <c r="P20573" s="167"/>
      <c r="Q20573" s="168"/>
    </row>
    <row r="20574" spans="16:17" ht="0" hidden="1" customHeight="1" x14ac:dyDescent="0.25">
      <c r="P20574" s="167"/>
      <c r="Q20574" s="168"/>
    </row>
    <row r="20575" spans="16:17" ht="0" hidden="1" customHeight="1" x14ac:dyDescent="0.25">
      <c r="P20575" s="167"/>
      <c r="Q20575" s="168"/>
    </row>
    <row r="20576" spans="16:17" ht="0" hidden="1" customHeight="1" x14ac:dyDescent="0.25">
      <c r="P20576" s="167"/>
      <c r="Q20576" s="168"/>
    </row>
    <row r="20577" spans="16:17" ht="0" hidden="1" customHeight="1" x14ac:dyDescent="0.25">
      <c r="P20577" s="167"/>
      <c r="Q20577" s="168"/>
    </row>
    <row r="20578" spans="16:17" ht="0" hidden="1" customHeight="1" x14ac:dyDescent="0.25">
      <c r="P20578" s="167"/>
      <c r="Q20578" s="168"/>
    </row>
    <row r="20579" spans="16:17" ht="0" hidden="1" customHeight="1" x14ac:dyDescent="0.25">
      <c r="P20579" s="167"/>
      <c r="Q20579" s="168"/>
    </row>
    <row r="20580" spans="16:17" ht="0" hidden="1" customHeight="1" x14ac:dyDescent="0.25">
      <c r="P20580" s="167"/>
      <c r="Q20580" s="168"/>
    </row>
    <row r="20581" spans="16:17" ht="0" hidden="1" customHeight="1" x14ac:dyDescent="0.25">
      <c r="P20581" s="167"/>
      <c r="Q20581" s="168"/>
    </row>
    <row r="20582" spans="16:17" ht="0" hidden="1" customHeight="1" x14ac:dyDescent="0.25">
      <c r="P20582" s="167"/>
      <c r="Q20582" s="168"/>
    </row>
    <row r="20583" spans="16:17" ht="0" hidden="1" customHeight="1" x14ac:dyDescent="0.25">
      <c r="P20583" s="167"/>
      <c r="Q20583" s="168"/>
    </row>
    <row r="20584" spans="16:17" ht="0" hidden="1" customHeight="1" x14ac:dyDescent="0.25">
      <c r="P20584" s="167"/>
      <c r="Q20584" s="168"/>
    </row>
    <row r="20585" spans="16:17" ht="0" hidden="1" customHeight="1" x14ac:dyDescent="0.25">
      <c r="P20585" s="167"/>
      <c r="Q20585" s="168"/>
    </row>
    <row r="20586" spans="16:17" ht="0" hidden="1" customHeight="1" x14ac:dyDescent="0.25">
      <c r="P20586" s="167"/>
      <c r="Q20586" s="168"/>
    </row>
    <row r="20587" spans="16:17" ht="0" hidden="1" customHeight="1" x14ac:dyDescent="0.25">
      <c r="P20587" s="167"/>
      <c r="Q20587" s="168"/>
    </row>
    <row r="20588" spans="16:17" ht="0" hidden="1" customHeight="1" x14ac:dyDescent="0.25">
      <c r="P20588" s="167"/>
      <c r="Q20588" s="168"/>
    </row>
    <row r="20589" spans="16:17" ht="0" hidden="1" customHeight="1" x14ac:dyDescent="0.25">
      <c r="P20589" s="167"/>
      <c r="Q20589" s="168"/>
    </row>
    <row r="20590" spans="16:17" ht="0" hidden="1" customHeight="1" x14ac:dyDescent="0.25">
      <c r="P20590" s="167"/>
      <c r="Q20590" s="168"/>
    </row>
    <row r="20591" spans="16:17" ht="0" hidden="1" customHeight="1" x14ac:dyDescent="0.25">
      <c r="P20591" s="167"/>
      <c r="Q20591" s="168"/>
    </row>
    <row r="20592" spans="16:17" ht="0" hidden="1" customHeight="1" x14ac:dyDescent="0.25">
      <c r="P20592" s="167"/>
      <c r="Q20592" s="168"/>
    </row>
    <row r="20593" spans="16:17" ht="0" hidden="1" customHeight="1" x14ac:dyDescent="0.25">
      <c r="P20593" s="167"/>
      <c r="Q20593" s="168"/>
    </row>
    <row r="20594" spans="16:17" ht="0" hidden="1" customHeight="1" x14ac:dyDescent="0.25">
      <c r="P20594" s="167"/>
      <c r="Q20594" s="168"/>
    </row>
    <row r="20595" spans="16:17" ht="0" hidden="1" customHeight="1" x14ac:dyDescent="0.25">
      <c r="P20595" s="167"/>
      <c r="Q20595" s="168"/>
    </row>
    <row r="20596" spans="16:17" ht="0" hidden="1" customHeight="1" x14ac:dyDescent="0.25">
      <c r="P20596" s="167"/>
      <c r="Q20596" s="168"/>
    </row>
    <row r="20597" spans="16:17" ht="0" hidden="1" customHeight="1" x14ac:dyDescent="0.25">
      <c r="P20597" s="167"/>
      <c r="Q20597" s="168"/>
    </row>
    <row r="20598" spans="16:17" ht="0" hidden="1" customHeight="1" x14ac:dyDescent="0.25">
      <c r="P20598" s="167"/>
      <c r="Q20598" s="168"/>
    </row>
    <row r="20599" spans="16:17" ht="0" hidden="1" customHeight="1" x14ac:dyDescent="0.25">
      <c r="P20599" s="167"/>
      <c r="Q20599" s="168"/>
    </row>
    <row r="20600" spans="16:17" ht="0" hidden="1" customHeight="1" x14ac:dyDescent="0.25">
      <c r="P20600" s="167"/>
      <c r="Q20600" s="168"/>
    </row>
    <row r="20601" spans="16:17" ht="0" hidden="1" customHeight="1" x14ac:dyDescent="0.25">
      <c r="P20601" s="167"/>
      <c r="Q20601" s="168"/>
    </row>
    <row r="20602" spans="16:17" ht="0" hidden="1" customHeight="1" x14ac:dyDescent="0.25">
      <c r="P20602" s="167"/>
      <c r="Q20602" s="168"/>
    </row>
    <row r="20603" spans="16:17" ht="0" hidden="1" customHeight="1" x14ac:dyDescent="0.25">
      <c r="P20603" s="167"/>
      <c r="Q20603" s="168"/>
    </row>
    <row r="20604" spans="16:17" ht="0" hidden="1" customHeight="1" x14ac:dyDescent="0.25">
      <c r="P20604" s="167"/>
      <c r="Q20604" s="168"/>
    </row>
    <row r="20605" spans="16:17" ht="0" hidden="1" customHeight="1" x14ac:dyDescent="0.25">
      <c r="P20605" s="167"/>
      <c r="Q20605" s="168"/>
    </row>
    <row r="20606" spans="16:17" ht="0" hidden="1" customHeight="1" x14ac:dyDescent="0.25">
      <c r="P20606" s="167"/>
      <c r="Q20606" s="168"/>
    </row>
    <row r="20607" spans="16:17" ht="0" hidden="1" customHeight="1" x14ac:dyDescent="0.25">
      <c r="P20607" s="167"/>
      <c r="Q20607" s="168"/>
    </row>
    <row r="20608" spans="16:17" ht="0" hidden="1" customHeight="1" x14ac:dyDescent="0.25">
      <c r="P20608" s="167"/>
      <c r="Q20608" s="168"/>
    </row>
    <row r="20609" spans="16:17" ht="0" hidden="1" customHeight="1" x14ac:dyDescent="0.25">
      <c r="P20609" s="167"/>
      <c r="Q20609" s="168"/>
    </row>
    <row r="20610" spans="16:17" ht="0" hidden="1" customHeight="1" x14ac:dyDescent="0.25">
      <c r="P20610" s="167"/>
      <c r="Q20610" s="168"/>
    </row>
    <row r="20611" spans="16:17" ht="0" hidden="1" customHeight="1" x14ac:dyDescent="0.25">
      <c r="P20611" s="167"/>
      <c r="Q20611" s="168"/>
    </row>
    <row r="20612" spans="16:17" ht="0" hidden="1" customHeight="1" x14ac:dyDescent="0.25">
      <c r="P20612" s="167"/>
      <c r="Q20612" s="168"/>
    </row>
    <row r="20613" spans="16:17" ht="0" hidden="1" customHeight="1" x14ac:dyDescent="0.25">
      <c r="P20613" s="167"/>
      <c r="Q20613" s="168"/>
    </row>
    <row r="20614" spans="16:17" ht="0" hidden="1" customHeight="1" x14ac:dyDescent="0.25">
      <c r="P20614" s="167"/>
      <c r="Q20614" s="168"/>
    </row>
    <row r="20615" spans="16:17" ht="0" hidden="1" customHeight="1" x14ac:dyDescent="0.25">
      <c r="P20615" s="167"/>
      <c r="Q20615" s="168"/>
    </row>
    <row r="20616" spans="16:17" ht="0" hidden="1" customHeight="1" x14ac:dyDescent="0.25">
      <c r="P20616" s="167"/>
      <c r="Q20616" s="168"/>
    </row>
    <row r="20617" spans="16:17" ht="0" hidden="1" customHeight="1" x14ac:dyDescent="0.25">
      <c r="P20617" s="167"/>
      <c r="Q20617" s="168"/>
    </row>
    <row r="20618" spans="16:17" ht="0" hidden="1" customHeight="1" x14ac:dyDescent="0.25">
      <c r="P20618" s="167"/>
      <c r="Q20618" s="168"/>
    </row>
    <row r="20619" spans="16:17" ht="0" hidden="1" customHeight="1" x14ac:dyDescent="0.25">
      <c r="P20619" s="167"/>
      <c r="Q20619" s="168"/>
    </row>
    <row r="20620" spans="16:17" ht="0" hidden="1" customHeight="1" x14ac:dyDescent="0.25">
      <c r="P20620" s="167"/>
      <c r="Q20620" s="168"/>
    </row>
    <row r="20621" spans="16:17" ht="0" hidden="1" customHeight="1" x14ac:dyDescent="0.25">
      <c r="P20621" s="167"/>
      <c r="Q20621" s="168"/>
    </row>
    <row r="20622" spans="16:17" ht="0" hidden="1" customHeight="1" x14ac:dyDescent="0.25">
      <c r="P20622" s="167"/>
      <c r="Q20622" s="168"/>
    </row>
    <row r="20623" spans="16:17" ht="0" hidden="1" customHeight="1" x14ac:dyDescent="0.25">
      <c r="P20623" s="167"/>
      <c r="Q20623" s="168"/>
    </row>
    <row r="20624" spans="16:17" ht="0" hidden="1" customHeight="1" x14ac:dyDescent="0.25">
      <c r="P20624" s="167"/>
      <c r="Q20624" s="168"/>
    </row>
    <row r="20625" spans="16:17" ht="0" hidden="1" customHeight="1" x14ac:dyDescent="0.25">
      <c r="P20625" s="167"/>
      <c r="Q20625" s="168"/>
    </row>
    <row r="20626" spans="16:17" ht="0" hidden="1" customHeight="1" x14ac:dyDescent="0.25">
      <c r="P20626" s="167"/>
      <c r="Q20626" s="168"/>
    </row>
    <row r="20627" spans="16:17" ht="0" hidden="1" customHeight="1" x14ac:dyDescent="0.25">
      <c r="P20627" s="167"/>
      <c r="Q20627" s="168"/>
    </row>
    <row r="20628" spans="16:17" ht="0" hidden="1" customHeight="1" x14ac:dyDescent="0.25">
      <c r="P20628" s="167"/>
      <c r="Q20628" s="168"/>
    </row>
    <row r="20629" spans="16:17" ht="0" hidden="1" customHeight="1" x14ac:dyDescent="0.25">
      <c r="P20629" s="167"/>
      <c r="Q20629" s="168"/>
    </row>
    <row r="20630" spans="16:17" ht="0" hidden="1" customHeight="1" x14ac:dyDescent="0.25">
      <c r="P20630" s="167"/>
      <c r="Q20630" s="168"/>
    </row>
    <row r="20631" spans="16:17" ht="0" hidden="1" customHeight="1" x14ac:dyDescent="0.25">
      <c r="P20631" s="167"/>
      <c r="Q20631" s="168"/>
    </row>
    <row r="20632" spans="16:17" ht="0" hidden="1" customHeight="1" x14ac:dyDescent="0.25">
      <c r="P20632" s="167"/>
      <c r="Q20632" s="168"/>
    </row>
    <row r="20633" spans="16:17" ht="0" hidden="1" customHeight="1" x14ac:dyDescent="0.25">
      <c r="P20633" s="167"/>
      <c r="Q20633" s="168"/>
    </row>
    <row r="20634" spans="16:17" ht="0" hidden="1" customHeight="1" x14ac:dyDescent="0.25">
      <c r="P20634" s="167"/>
      <c r="Q20634" s="168"/>
    </row>
    <row r="20635" spans="16:17" ht="0" hidden="1" customHeight="1" x14ac:dyDescent="0.25">
      <c r="P20635" s="167"/>
      <c r="Q20635" s="168"/>
    </row>
    <row r="20636" spans="16:17" ht="0" hidden="1" customHeight="1" x14ac:dyDescent="0.25">
      <c r="P20636" s="167"/>
      <c r="Q20636" s="168"/>
    </row>
    <row r="20637" spans="16:17" ht="0" hidden="1" customHeight="1" x14ac:dyDescent="0.25">
      <c r="P20637" s="167"/>
      <c r="Q20637" s="168"/>
    </row>
    <row r="20638" spans="16:17" ht="0" hidden="1" customHeight="1" x14ac:dyDescent="0.25">
      <c r="P20638" s="167"/>
      <c r="Q20638" s="168"/>
    </row>
    <row r="20639" spans="16:17" ht="0" hidden="1" customHeight="1" x14ac:dyDescent="0.25">
      <c r="P20639" s="167"/>
      <c r="Q20639" s="168"/>
    </row>
    <row r="20640" spans="16:17" ht="0" hidden="1" customHeight="1" x14ac:dyDescent="0.25">
      <c r="P20640" s="167"/>
      <c r="Q20640" s="168"/>
    </row>
    <row r="20641" spans="16:17" ht="0" hidden="1" customHeight="1" x14ac:dyDescent="0.25">
      <c r="P20641" s="167"/>
      <c r="Q20641" s="168"/>
    </row>
    <row r="20642" spans="16:17" ht="0" hidden="1" customHeight="1" x14ac:dyDescent="0.25">
      <c r="P20642" s="167"/>
      <c r="Q20642" s="168"/>
    </row>
    <row r="20643" spans="16:17" ht="0" hidden="1" customHeight="1" x14ac:dyDescent="0.25">
      <c r="P20643" s="167"/>
      <c r="Q20643" s="168"/>
    </row>
    <row r="20644" spans="16:17" ht="0" hidden="1" customHeight="1" x14ac:dyDescent="0.25">
      <c r="P20644" s="167"/>
      <c r="Q20644" s="168"/>
    </row>
    <row r="20645" spans="16:17" ht="0" hidden="1" customHeight="1" x14ac:dyDescent="0.25">
      <c r="P20645" s="167"/>
      <c r="Q20645" s="168"/>
    </row>
    <row r="20646" spans="16:17" ht="0" hidden="1" customHeight="1" x14ac:dyDescent="0.25">
      <c r="P20646" s="167"/>
      <c r="Q20646" s="168"/>
    </row>
    <row r="20647" spans="16:17" ht="0" hidden="1" customHeight="1" x14ac:dyDescent="0.25">
      <c r="P20647" s="167"/>
      <c r="Q20647" s="168"/>
    </row>
    <row r="20648" spans="16:17" ht="0" hidden="1" customHeight="1" x14ac:dyDescent="0.25">
      <c r="P20648" s="167"/>
      <c r="Q20648" s="168"/>
    </row>
    <row r="20649" spans="16:17" ht="0" hidden="1" customHeight="1" x14ac:dyDescent="0.25">
      <c r="P20649" s="167"/>
      <c r="Q20649" s="168"/>
    </row>
    <row r="20650" spans="16:17" ht="0" hidden="1" customHeight="1" x14ac:dyDescent="0.25">
      <c r="P20650" s="167"/>
      <c r="Q20650" s="168"/>
    </row>
    <row r="20651" spans="16:17" ht="0" hidden="1" customHeight="1" x14ac:dyDescent="0.25">
      <c r="P20651" s="167"/>
      <c r="Q20651" s="168"/>
    </row>
    <row r="20652" spans="16:17" ht="0" hidden="1" customHeight="1" x14ac:dyDescent="0.25">
      <c r="P20652" s="167"/>
      <c r="Q20652" s="168"/>
    </row>
    <row r="20653" spans="16:17" ht="0" hidden="1" customHeight="1" x14ac:dyDescent="0.25">
      <c r="P20653" s="167"/>
      <c r="Q20653" s="168"/>
    </row>
    <row r="20654" spans="16:17" ht="0" hidden="1" customHeight="1" x14ac:dyDescent="0.25">
      <c r="P20654" s="167"/>
      <c r="Q20654" s="168"/>
    </row>
    <row r="20655" spans="16:17" ht="0" hidden="1" customHeight="1" x14ac:dyDescent="0.25">
      <c r="P20655" s="167"/>
      <c r="Q20655" s="168"/>
    </row>
    <row r="20656" spans="16:17" ht="0" hidden="1" customHeight="1" x14ac:dyDescent="0.25">
      <c r="P20656" s="167"/>
      <c r="Q20656" s="168"/>
    </row>
    <row r="20657" spans="16:17" ht="0" hidden="1" customHeight="1" x14ac:dyDescent="0.25">
      <c r="P20657" s="167"/>
      <c r="Q20657" s="168"/>
    </row>
    <row r="20658" spans="16:17" ht="0" hidden="1" customHeight="1" x14ac:dyDescent="0.25">
      <c r="P20658" s="167"/>
      <c r="Q20658" s="168"/>
    </row>
    <row r="20659" spans="16:17" ht="0" hidden="1" customHeight="1" x14ac:dyDescent="0.25">
      <c r="P20659" s="167"/>
      <c r="Q20659" s="168"/>
    </row>
    <row r="20660" spans="16:17" ht="0" hidden="1" customHeight="1" x14ac:dyDescent="0.25">
      <c r="P20660" s="167"/>
      <c r="Q20660" s="168"/>
    </row>
    <row r="20661" spans="16:17" ht="0" hidden="1" customHeight="1" x14ac:dyDescent="0.25">
      <c r="P20661" s="167"/>
      <c r="Q20661" s="168"/>
    </row>
    <row r="20662" spans="16:17" ht="0" hidden="1" customHeight="1" x14ac:dyDescent="0.25">
      <c r="P20662" s="167"/>
      <c r="Q20662" s="168"/>
    </row>
    <row r="20663" spans="16:17" ht="0" hidden="1" customHeight="1" x14ac:dyDescent="0.25">
      <c r="P20663" s="167"/>
      <c r="Q20663" s="168"/>
    </row>
    <row r="20664" spans="16:17" ht="0" hidden="1" customHeight="1" x14ac:dyDescent="0.25">
      <c r="P20664" s="167"/>
      <c r="Q20664" s="168"/>
    </row>
    <row r="20665" spans="16:17" ht="0" hidden="1" customHeight="1" x14ac:dyDescent="0.25">
      <c r="P20665" s="167"/>
      <c r="Q20665" s="168"/>
    </row>
    <row r="20666" spans="16:17" ht="0" hidden="1" customHeight="1" x14ac:dyDescent="0.25">
      <c r="P20666" s="167"/>
      <c r="Q20666" s="168"/>
    </row>
    <row r="20667" spans="16:17" ht="0" hidden="1" customHeight="1" x14ac:dyDescent="0.25">
      <c r="P20667" s="167"/>
      <c r="Q20667" s="168"/>
    </row>
    <row r="20668" spans="16:17" ht="0" hidden="1" customHeight="1" x14ac:dyDescent="0.25">
      <c r="P20668" s="167"/>
      <c r="Q20668" s="168"/>
    </row>
    <row r="20669" spans="16:17" ht="0" hidden="1" customHeight="1" x14ac:dyDescent="0.25">
      <c r="P20669" s="167"/>
      <c r="Q20669" s="168"/>
    </row>
    <row r="20670" spans="16:17" ht="0" hidden="1" customHeight="1" x14ac:dyDescent="0.25">
      <c r="P20670" s="167"/>
      <c r="Q20670" s="168"/>
    </row>
    <row r="20671" spans="16:17" ht="0" hidden="1" customHeight="1" x14ac:dyDescent="0.25">
      <c r="P20671" s="167"/>
      <c r="Q20671" s="168"/>
    </row>
    <row r="20672" spans="16:17" ht="0" hidden="1" customHeight="1" x14ac:dyDescent="0.25">
      <c r="P20672" s="167"/>
      <c r="Q20672" s="168"/>
    </row>
    <row r="20673" spans="16:17" ht="0" hidden="1" customHeight="1" x14ac:dyDescent="0.25">
      <c r="P20673" s="167"/>
      <c r="Q20673" s="168"/>
    </row>
    <row r="20674" spans="16:17" ht="0" hidden="1" customHeight="1" x14ac:dyDescent="0.25">
      <c r="P20674" s="167"/>
      <c r="Q20674" s="168"/>
    </row>
    <row r="20675" spans="16:17" ht="0" hidden="1" customHeight="1" x14ac:dyDescent="0.25">
      <c r="P20675" s="167"/>
      <c r="Q20675" s="168"/>
    </row>
    <row r="20676" spans="16:17" ht="0" hidden="1" customHeight="1" x14ac:dyDescent="0.25">
      <c r="P20676" s="167"/>
      <c r="Q20676" s="168"/>
    </row>
    <row r="20677" spans="16:17" ht="0" hidden="1" customHeight="1" x14ac:dyDescent="0.25">
      <c r="P20677" s="167"/>
      <c r="Q20677" s="168"/>
    </row>
    <row r="20678" spans="16:17" ht="0" hidden="1" customHeight="1" x14ac:dyDescent="0.25">
      <c r="P20678" s="167"/>
      <c r="Q20678" s="168"/>
    </row>
    <row r="20679" spans="16:17" ht="0" hidden="1" customHeight="1" x14ac:dyDescent="0.25">
      <c r="P20679" s="167"/>
      <c r="Q20679" s="168"/>
    </row>
    <row r="20680" spans="16:17" ht="0" hidden="1" customHeight="1" x14ac:dyDescent="0.25">
      <c r="P20680" s="167"/>
      <c r="Q20680" s="168"/>
    </row>
    <row r="20681" spans="16:17" ht="0" hidden="1" customHeight="1" x14ac:dyDescent="0.25">
      <c r="P20681" s="167"/>
      <c r="Q20681" s="168"/>
    </row>
    <row r="20682" spans="16:17" ht="0" hidden="1" customHeight="1" x14ac:dyDescent="0.25">
      <c r="P20682" s="167"/>
      <c r="Q20682" s="168"/>
    </row>
    <row r="20683" spans="16:17" ht="0" hidden="1" customHeight="1" x14ac:dyDescent="0.25">
      <c r="P20683" s="167"/>
      <c r="Q20683" s="168"/>
    </row>
    <row r="20684" spans="16:17" ht="0" hidden="1" customHeight="1" x14ac:dyDescent="0.25">
      <c r="P20684" s="167"/>
      <c r="Q20684" s="168"/>
    </row>
    <row r="20685" spans="16:17" ht="0" hidden="1" customHeight="1" x14ac:dyDescent="0.25">
      <c r="P20685" s="167"/>
      <c r="Q20685" s="168"/>
    </row>
    <row r="20686" spans="16:17" ht="0" hidden="1" customHeight="1" x14ac:dyDescent="0.25">
      <c r="P20686" s="167"/>
      <c r="Q20686" s="168"/>
    </row>
    <row r="20687" spans="16:17" ht="0" hidden="1" customHeight="1" x14ac:dyDescent="0.25">
      <c r="P20687" s="167"/>
      <c r="Q20687" s="168"/>
    </row>
    <row r="20688" spans="16:17" ht="0" hidden="1" customHeight="1" x14ac:dyDescent="0.25">
      <c r="P20688" s="167"/>
      <c r="Q20688" s="168"/>
    </row>
    <row r="20689" spans="16:17" ht="0" hidden="1" customHeight="1" x14ac:dyDescent="0.25">
      <c r="P20689" s="167"/>
      <c r="Q20689" s="168"/>
    </row>
    <row r="20690" spans="16:17" ht="0" hidden="1" customHeight="1" x14ac:dyDescent="0.25">
      <c r="P20690" s="167"/>
      <c r="Q20690" s="168"/>
    </row>
    <row r="20691" spans="16:17" ht="0" hidden="1" customHeight="1" x14ac:dyDescent="0.25">
      <c r="P20691" s="167"/>
      <c r="Q20691" s="168"/>
    </row>
    <row r="20692" spans="16:17" ht="0" hidden="1" customHeight="1" x14ac:dyDescent="0.25">
      <c r="P20692" s="167"/>
      <c r="Q20692" s="168"/>
    </row>
    <row r="20693" spans="16:17" ht="0" hidden="1" customHeight="1" x14ac:dyDescent="0.25">
      <c r="P20693" s="167"/>
      <c r="Q20693" s="168"/>
    </row>
    <row r="20694" spans="16:17" ht="0" hidden="1" customHeight="1" x14ac:dyDescent="0.25">
      <c r="P20694" s="167"/>
      <c r="Q20694" s="168"/>
    </row>
    <row r="20695" spans="16:17" ht="0" hidden="1" customHeight="1" x14ac:dyDescent="0.25">
      <c r="P20695" s="167"/>
      <c r="Q20695" s="168"/>
    </row>
    <row r="20696" spans="16:17" ht="0" hidden="1" customHeight="1" x14ac:dyDescent="0.25">
      <c r="P20696" s="167"/>
      <c r="Q20696" s="168"/>
    </row>
    <row r="20697" spans="16:17" ht="0" hidden="1" customHeight="1" x14ac:dyDescent="0.25">
      <c r="P20697" s="167"/>
      <c r="Q20697" s="168"/>
    </row>
    <row r="20698" spans="16:17" ht="0" hidden="1" customHeight="1" x14ac:dyDescent="0.25">
      <c r="P20698" s="167"/>
      <c r="Q20698" s="168"/>
    </row>
    <row r="20699" spans="16:17" ht="0" hidden="1" customHeight="1" x14ac:dyDescent="0.25">
      <c r="P20699" s="167"/>
      <c r="Q20699" s="168"/>
    </row>
    <row r="20700" spans="16:17" ht="0" hidden="1" customHeight="1" x14ac:dyDescent="0.25">
      <c r="P20700" s="167"/>
      <c r="Q20700" s="168"/>
    </row>
    <row r="20701" spans="16:17" ht="0" hidden="1" customHeight="1" x14ac:dyDescent="0.25">
      <c r="P20701" s="167"/>
      <c r="Q20701" s="168"/>
    </row>
    <row r="20702" spans="16:17" ht="0" hidden="1" customHeight="1" x14ac:dyDescent="0.25">
      <c r="P20702" s="167"/>
      <c r="Q20702" s="168"/>
    </row>
    <row r="20703" spans="16:17" ht="0" hidden="1" customHeight="1" x14ac:dyDescent="0.25">
      <c r="P20703" s="167"/>
      <c r="Q20703" s="168"/>
    </row>
    <row r="20704" spans="16:17" ht="0" hidden="1" customHeight="1" x14ac:dyDescent="0.25">
      <c r="P20704" s="167"/>
      <c r="Q20704" s="168"/>
    </row>
    <row r="20705" spans="16:17" ht="0" hidden="1" customHeight="1" x14ac:dyDescent="0.25">
      <c r="P20705" s="167"/>
      <c r="Q20705" s="168"/>
    </row>
    <row r="20706" spans="16:17" ht="0" hidden="1" customHeight="1" x14ac:dyDescent="0.25">
      <c r="P20706" s="167"/>
      <c r="Q20706" s="168"/>
    </row>
    <row r="20707" spans="16:17" ht="0" hidden="1" customHeight="1" x14ac:dyDescent="0.25">
      <c r="P20707" s="167"/>
      <c r="Q20707" s="168"/>
    </row>
    <row r="20708" spans="16:17" ht="0" hidden="1" customHeight="1" x14ac:dyDescent="0.25">
      <c r="P20708" s="167"/>
      <c r="Q20708" s="168"/>
    </row>
    <row r="20709" spans="16:17" ht="0" hidden="1" customHeight="1" x14ac:dyDescent="0.25">
      <c r="P20709" s="167"/>
      <c r="Q20709" s="168"/>
    </row>
    <row r="20710" spans="16:17" ht="0" hidden="1" customHeight="1" x14ac:dyDescent="0.25">
      <c r="P20710" s="167"/>
      <c r="Q20710" s="168"/>
    </row>
    <row r="20711" spans="16:17" ht="0" hidden="1" customHeight="1" x14ac:dyDescent="0.25">
      <c r="P20711" s="167"/>
      <c r="Q20711" s="168"/>
    </row>
    <row r="20712" spans="16:17" ht="0" hidden="1" customHeight="1" x14ac:dyDescent="0.25">
      <c r="P20712" s="167"/>
      <c r="Q20712" s="168"/>
    </row>
    <row r="20713" spans="16:17" ht="0" hidden="1" customHeight="1" x14ac:dyDescent="0.25">
      <c r="P20713" s="167"/>
      <c r="Q20713" s="168"/>
    </row>
    <row r="20714" spans="16:17" ht="0" hidden="1" customHeight="1" x14ac:dyDescent="0.25">
      <c r="P20714" s="167"/>
      <c r="Q20714" s="168"/>
    </row>
    <row r="20715" spans="16:17" ht="0" hidden="1" customHeight="1" x14ac:dyDescent="0.25">
      <c r="P20715" s="167"/>
      <c r="Q20715" s="168"/>
    </row>
    <row r="20716" spans="16:17" ht="0" hidden="1" customHeight="1" x14ac:dyDescent="0.25">
      <c r="P20716" s="167"/>
      <c r="Q20716" s="168"/>
    </row>
    <row r="20717" spans="16:17" ht="0" hidden="1" customHeight="1" x14ac:dyDescent="0.25">
      <c r="P20717" s="167"/>
      <c r="Q20717" s="168"/>
    </row>
    <row r="20718" spans="16:17" ht="0" hidden="1" customHeight="1" x14ac:dyDescent="0.25">
      <c r="P20718" s="167"/>
      <c r="Q20718" s="168"/>
    </row>
    <row r="20719" spans="16:17" ht="0" hidden="1" customHeight="1" x14ac:dyDescent="0.25">
      <c r="P20719" s="167"/>
      <c r="Q20719" s="168"/>
    </row>
    <row r="20720" spans="16:17" ht="0" hidden="1" customHeight="1" x14ac:dyDescent="0.25">
      <c r="P20720" s="167"/>
      <c r="Q20720" s="168"/>
    </row>
    <row r="20721" spans="16:17" ht="0" hidden="1" customHeight="1" x14ac:dyDescent="0.25">
      <c r="P20721" s="167"/>
      <c r="Q20721" s="168"/>
    </row>
    <row r="20722" spans="16:17" ht="0" hidden="1" customHeight="1" x14ac:dyDescent="0.25">
      <c r="P20722" s="167"/>
      <c r="Q20722" s="168"/>
    </row>
    <row r="20723" spans="16:17" ht="0" hidden="1" customHeight="1" x14ac:dyDescent="0.25">
      <c r="P20723" s="167"/>
      <c r="Q20723" s="168"/>
    </row>
    <row r="20724" spans="16:17" ht="0" hidden="1" customHeight="1" x14ac:dyDescent="0.25">
      <c r="P20724" s="167"/>
      <c r="Q20724" s="168"/>
    </row>
    <row r="20725" spans="16:17" ht="0" hidden="1" customHeight="1" x14ac:dyDescent="0.25">
      <c r="P20725" s="167"/>
      <c r="Q20725" s="168"/>
    </row>
    <row r="20726" spans="16:17" ht="0" hidden="1" customHeight="1" x14ac:dyDescent="0.25">
      <c r="P20726" s="167"/>
      <c r="Q20726" s="168"/>
    </row>
    <row r="20727" spans="16:17" ht="0" hidden="1" customHeight="1" x14ac:dyDescent="0.25">
      <c r="P20727" s="167"/>
      <c r="Q20727" s="168"/>
    </row>
    <row r="20728" spans="16:17" ht="0" hidden="1" customHeight="1" x14ac:dyDescent="0.25">
      <c r="P20728" s="167"/>
      <c r="Q20728" s="168"/>
    </row>
    <row r="20729" spans="16:17" ht="0" hidden="1" customHeight="1" x14ac:dyDescent="0.25">
      <c r="P20729" s="167"/>
      <c r="Q20729" s="168"/>
    </row>
    <row r="20730" spans="16:17" ht="0" hidden="1" customHeight="1" x14ac:dyDescent="0.25">
      <c r="P20730" s="167"/>
      <c r="Q20730" s="168"/>
    </row>
    <row r="20731" spans="16:17" ht="0" hidden="1" customHeight="1" x14ac:dyDescent="0.25">
      <c r="P20731" s="167"/>
      <c r="Q20731" s="168"/>
    </row>
    <row r="20732" spans="16:17" ht="0" hidden="1" customHeight="1" x14ac:dyDescent="0.25">
      <c r="P20732" s="167"/>
      <c r="Q20732" s="168"/>
    </row>
    <row r="20733" spans="16:17" ht="0" hidden="1" customHeight="1" x14ac:dyDescent="0.25">
      <c r="P20733" s="167"/>
      <c r="Q20733" s="168"/>
    </row>
    <row r="20734" spans="16:17" ht="0" hidden="1" customHeight="1" x14ac:dyDescent="0.25">
      <c r="P20734" s="167"/>
      <c r="Q20734" s="168"/>
    </row>
    <row r="20735" spans="16:17" ht="0" hidden="1" customHeight="1" x14ac:dyDescent="0.25">
      <c r="P20735" s="167"/>
      <c r="Q20735" s="168"/>
    </row>
    <row r="20736" spans="16:17" ht="0" hidden="1" customHeight="1" x14ac:dyDescent="0.25">
      <c r="P20736" s="167"/>
      <c r="Q20736" s="168"/>
    </row>
    <row r="20737" spans="16:17" ht="0" hidden="1" customHeight="1" x14ac:dyDescent="0.25">
      <c r="P20737" s="167"/>
      <c r="Q20737" s="168"/>
    </row>
    <row r="20738" spans="16:17" ht="0" hidden="1" customHeight="1" x14ac:dyDescent="0.25">
      <c r="P20738" s="167"/>
      <c r="Q20738" s="168"/>
    </row>
    <row r="20739" spans="16:17" ht="0" hidden="1" customHeight="1" x14ac:dyDescent="0.25">
      <c r="P20739" s="167"/>
      <c r="Q20739" s="168"/>
    </row>
    <row r="20740" spans="16:17" ht="0" hidden="1" customHeight="1" x14ac:dyDescent="0.25">
      <c r="P20740" s="167"/>
      <c r="Q20740" s="168"/>
    </row>
    <row r="20741" spans="16:17" ht="0" hidden="1" customHeight="1" x14ac:dyDescent="0.25">
      <c r="P20741" s="167"/>
      <c r="Q20741" s="168"/>
    </row>
    <row r="20742" spans="16:17" ht="0" hidden="1" customHeight="1" x14ac:dyDescent="0.25">
      <c r="P20742" s="167"/>
      <c r="Q20742" s="168"/>
    </row>
    <row r="20743" spans="16:17" ht="0" hidden="1" customHeight="1" x14ac:dyDescent="0.25">
      <c r="P20743" s="167"/>
      <c r="Q20743" s="168"/>
    </row>
    <row r="20744" spans="16:17" ht="0" hidden="1" customHeight="1" x14ac:dyDescent="0.25">
      <c r="P20744" s="167"/>
      <c r="Q20744" s="168"/>
    </row>
    <row r="20745" spans="16:17" ht="0" hidden="1" customHeight="1" x14ac:dyDescent="0.25">
      <c r="P20745" s="167"/>
      <c r="Q20745" s="168"/>
    </row>
    <row r="20746" spans="16:17" ht="0" hidden="1" customHeight="1" x14ac:dyDescent="0.25">
      <c r="P20746" s="167"/>
      <c r="Q20746" s="168"/>
    </row>
    <row r="20747" spans="16:17" ht="0" hidden="1" customHeight="1" x14ac:dyDescent="0.25">
      <c r="P20747" s="167"/>
      <c r="Q20747" s="168"/>
    </row>
    <row r="20748" spans="16:17" ht="0" hidden="1" customHeight="1" x14ac:dyDescent="0.25">
      <c r="P20748" s="167"/>
      <c r="Q20748" s="168"/>
    </row>
    <row r="20749" spans="16:17" ht="0" hidden="1" customHeight="1" x14ac:dyDescent="0.25">
      <c r="P20749" s="167"/>
      <c r="Q20749" s="168"/>
    </row>
    <row r="20750" spans="16:17" ht="0" hidden="1" customHeight="1" x14ac:dyDescent="0.25">
      <c r="P20750" s="167"/>
      <c r="Q20750" s="168"/>
    </row>
    <row r="20751" spans="16:17" ht="0" hidden="1" customHeight="1" x14ac:dyDescent="0.25">
      <c r="P20751" s="167"/>
      <c r="Q20751" s="168"/>
    </row>
    <row r="20752" spans="16:17" ht="0" hidden="1" customHeight="1" x14ac:dyDescent="0.25">
      <c r="P20752" s="167"/>
      <c r="Q20752" s="168"/>
    </row>
    <row r="20753" spans="16:17" ht="0" hidden="1" customHeight="1" x14ac:dyDescent="0.25">
      <c r="P20753" s="167"/>
      <c r="Q20753" s="168"/>
    </row>
    <row r="20754" spans="16:17" ht="0" hidden="1" customHeight="1" x14ac:dyDescent="0.25">
      <c r="P20754" s="167"/>
      <c r="Q20754" s="168"/>
    </row>
    <row r="20755" spans="16:17" ht="0" hidden="1" customHeight="1" x14ac:dyDescent="0.25">
      <c r="P20755" s="167"/>
      <c r="Q20755" s="168"/>
    </row>
    <row r="20756" spans="16:17" ht="0" hidden="1" customHeight="1" x14ac:dyDescent="0.25">
      <c r="P20756" s="167"/>
      <c r="Q20756" s="168"/>
    </row>
    <row r="20757" spans="16:17" ht="0" hidden="1" customHeight="1" x14ac:dyDescent="0.25">
      <c r="P20757" s="167"/>
      <c r="Q20757" s="168"/>
    </row>
    <row r="20758" spans="16:17" ht="0" hidden="1" customHeight="1" x14ac:dyDescent="0.25">
      <c r="P20758" s="167"/>
      <c r="Q20758" s="168"/>
    </row>
    <row r="20759" spans="16:17" ht="0" hidden="1" customHeight="1" x14ac:dyDescent="0.25">
      <c r="P20759" s="167"/>
      <c r="Q20759" s="168"/>
    </row>
    <row r="20760" spans="16:17" ht="0" hidden="1" customHeight="1" x14ac:dyDescent="0.25">
      <c r="P20760" s="167"/>
      <c r="Q20760" s="168"/>
    </row>
    <row r="20761" spans="16:17" ht="0" hidden="1" customHeight="1" x14ac:dyDescent="0.25">
      <c r="P20761" s="167"/>
      <c r="Q20761" s="168"/>
    </row>
    <row r="20762" spans="16:17" ht="0" hidden="1" customHeight="1" x14ac:dyDescent="0.25">
      <c r="P20762" s="167"/>
      <c r="Q20762" s="168"/>
    </row>
    <row r="20763" spans="16:17" ht="0" hidden="1" customHeight="1" x14ac:dyDescent="0.25">
      <c r="P20763" s="167"/>
      <c r="Q20763" s="168"/>
    </row>
    <row r="20764" spans="16:17" ht="0" hidden="1" customHeight="1" x14ac:dyDescent="0.25">
      <c r="P20764" s="167"/>
      <c r="Q20764" s="168"/>
    </row>
    <row r="20765" spans="16:17" ht="0" hidden="1" customHeight="1" x14ac:dyDescent="0.25">
      <c r="P20765" s="167"/>
      <c r="Q20765" s="168"/>
    </row>
    <row r="20766" spans="16:17" ht="0" hidden="1" customHeight="1" x14ac:dyDescent="0.25">
      <c r="P20766" s="167"/>
      <c r="Q20766" s="168"/>
    </row>
    <row r="20767" spans="16:17" ht="0" hidden="1" customHeight="1" x14ac:dyDescent="0.25">
      <c r="P20767" s="167"/>
      <c r="Q20767" s="168"/>
    </row>
    <row r="20768" spans="16:17" ht="0" hidden="1" customHeight="1" x14ac:dyDescent="0.25">
      <c r="P20768" s="167"/>
      <c r="Q20768" s="168"/>
    </row>
    <row r="20769" spans="16:17" ht="0" hidden="1" customHeight="1" x14ac:dyDescent="0.25">
      <c r="P20769" s="167"/>
      <c r="Q20769" s="168"/>
    </row>
    <row r="20770" spans="16:17" ht="0" hidden="1" customHeight="1" x14ac:dyDescent="0.25">
      <c r="P20770" s="167"/>
      <c r="Q20770" s="168"/>
    </row>
    <row r="20771" spans="16:17" ht="0" hidden="1" customHeight="1" x14ac:dyDescent="0.25">
      <c r="P20771" s="167"/>
      <c r="Q20771" s="168"/>
    </row>
    <row r="20772" spans="16:17" ht="0" hidden="1" customHeight="1" x14ac:dyDescent="0.25">
      <c r="P20772" s="167"/>
      <c r="Q20772" s="168"/>
    </row>
    <row r="20773" spans="16:17" ht="0" hidden="1" customHeight="1" x14ac:dyDescent="0.25">
      <c r="P20773" s="167"/>
      <c r="Q20773" s="168"/>
    </row>
    <row r="20774" spans="16:17" ht="0" hidden="1" customHeight="1" x14ac:dyDescent="0.25">
      <c r="P20774" s="167"/>
      <c r="Q20774" s="168"/>
    </row>
    <row r="20775" spans="16:17" ht="0" hidden="1" customHeight="1" x14ac:dyDescent="0.25">
      <c r="P20775" s="167"/>
      <c r="Q20775" s="168"/>
    </row>
    <row r="20776" spans="16:17" ht="0" hidden="1" customHeight="1" x14ac:dyDescent="0.25">
      <c r="P20776" s="167"/>
      <c r="Q20776" s="168"/>
    </row>
    <row r="20777" spans="16:17" ht="0" hidden="1" customHeight="1" x14ac:dyDescent="0.25">
      <c r="P20777" s="167"/>
      <c r="Q20777" s="168"/>
    </row>
    <row r="20778" spans="16:17" ht="0" hidden="1" customHeight="1" x14ac:dyDescent="0.25">
      <c r="P20778" s="167"/>
      <c r="Q20778" s="168"/>
    </row>
    <row r="20779" spans="16:17" ht="0" hidden="1" customHeight="1" x14ac:dyDescent="0.25">
      <c r="P20779" s="167"/>
      <c r="Q20779" s="168"/>
    </row>
    <row r="20780" spans="16:17" ht="0" hidden="1" customHeight="1" x14ac:dyDescent="0.25">
      <c r="P20780" s="167"/>
      <c r="Q20780" s="168"/>
    </row>
    <row r="20781" spans="16:17" ht="0" hidden="1" customHeight="1" x14ac:dyDescent="0.25">
      <c r="P20781" s="167"/>
      <c r="Q20781" s="168"/>
    </row>
    <row r="20782" spans="16:17" ht="0" hidden="1" customHeight="1" x14ac:dyDescent="0.25">
      <c r="P20782" s="167"/>
      <c r="Q20782" s="168"/>
    </row>
    <row r="20783" spans="16:17" ht="0" hidden="1" customHeight="1" x14ac:dyDescent="0.25">
      <c r="P20783" s="167"/>
      <c r="Q20783" s="168"/>
    </row>
    <row r="20784" spans="16:17" ht="0" hidden="1" customHeight="1" x14ac:dyDescent="0.25">
      <c r="P20784" s="167"/>
      <c r="Q20784" s="168"/>
    </row>
    <row r="20785" spans="16:17" ht="0" hidden="1" customHeight="1" x14ac:dyDescent="0.25">
      <c r="P20785" s="167"/>
      <c r="Q20785" s="168"/>
    </row>
    <row r="20786" spans="16:17" ht="0" hidden="1" customHeight="1" x14ac:dyDescent="0.25">
      <c r="P20786" s="167"/>
      <c r="Q20786" s="168"/>
    </row>
    <row r="20787" spans="16:17" ht="0" hidden="1" customHeight="1" x14ac:dyDescent="0.25">
      <c r="P20787" s="167"/>
      <c r="Q20787" s="168"/>
    </row>
    <row r="20788" spans="16:17" ht="0" hidden="1" customHeight="1" x14ac:dyDescent="0.25">
      <c r="P20788" s="167"/>
      <c r="Q20788" s="168"/>
    </row>
    <row r="20789" spans="16:17" ht="0" hidden="1" customHeight="1" x14ac:dyDescent="0.25">
      <c r="P20789" s="167"/>
      <c r="Q20789" s="168"/>
    </row>
    <row r="20790" spans="16:17" ht="0" hidden="1" customHeight="1" x14ac:dyDescent="0.25">
      <c r="P20790" s="167"/>
      <c r="Q20790" s="168"/>
    </row>
    <row r="20791" spans="16:17" ht="0" hidden="1" customHeight="1" x14ac:dyDescent="0.25">
      <c r="P20791" s="167"/>
      <c r="Q20791" s="168"/>
    </row>
    <row r="20792" spans="16:17" ht="0" hidden="1" customHeight="1" x14ac:dyDescent="0.25">
      <c r="P20792" s="167"/>
      <c r="Q20792" s="168"/>
    </row>
    <row r="20793" spans="16:17" ht="0" hidden="1" customHeight="1" x14ac:dyDescent="0.25">
      <c r="P20793" s="167"/>
      <c r="Q20793" s="168"/>
    </row>
    <row r="20794" spans="16:17" ht="0" hidden="1" customHeight="1" x14ac:dyDescent="0.25">
      <c r="P20794" s="167"/>
      <c r="Q20794" s="168"/>
    </row>
    <row r="20795" spans="16:17" ht="0" hidden="1" customHeight="1" x14ac:dyDescent="0.25">
      <c r="P20795" s="167"/>
      <c r="Q20795" s="168"/>
    </row>
    <row r="20796" spans="16:17" ht="0" hidden="1" customHeight="1" x14ac:dyDescent="0.25">
      <c r="P20796" s="167"/>
      <c r="Q20796" s="168"/>
    </row>
    <row r="20797" spans="16:17" ht="0" hidden="1" customHeight="1" x14ac:dyDescent="0.25">
      <c r="P20797" s="167"/>
      <c r="Q20797" s="168"/>
    </row>
    <row r="20798" spans="16:17" ht="0" hidden="1" customHeight="1" x14ac:dyDescent="0.25">
      <c r="P20798" s="167"/>
      <c r="Q20798" s="168"/>
    </row>
    <row r="20799" spans="16:17" ht="0" hidden="1" customHeight="1" x14ac:dyDescent="0.25">
      <c r="P20799" s="167"/>
      <c r="Q20799" s="168"/>
    </row>
    <row r="20800" spans="16:17" ht="0" hidden="1" customHeight="1" x14ac:dyDescent="0.25">
      <c r="P20800" s="167"/>
      <c r="Q20800" s="168"/>
    </row>
    <row r="20801" spans="16:17" ht="0" hidden="1" customHeight="1" x14ac:dyDescent="0.25">
      <c r="P20801" s="167"/>
      <c r="Q20801" s="168"/>
    </row>
    <row r="20802" spans="16:17" ht="0" hidden="1" customHeight="1" x14ac:dyDescent="0.25">
      <c r="P20802" s="167"/>
      <c r="Q20802" s="168"/>
    </row>
    <row r="20803" spans="16:17" ht="0" hidden="1" customHeight="1" x14ac:dyDescent="0.25">
      <c r="P20803" s="167"/>
      <c r="Q20803" s="168"/>
    </row>
    <row r="20804" spans="16:17" ht="0" hidden="1" customHeight="1" x14ac:dyDescent="0.25">
      <c r="P20804" s="167"/>
      <c r="Q20804" s="168"/>
    </row>
    <row r="20805" spans="16:17" ht="0" hidden="1" customHeight="1" x14ac:dyDescent="0.25">
      <c r="P20805" s="167"/>
      <c r="Q20805" s="168"/>
    </row>
    <row r="20806" spans="16:17" ht="0" hidden="1" customHeight="1" x14ac:dyDescent="0.25">
      <c r="P20806" s="167"/>
      <c r="Q20806" s="168"/>
    </row>
    <row r="20807" spans="16:17" ht="0" hidden="1" customHeight="1" x14ac:dyDescent="0.25">
      <c r="P20807" s="167"/>
      <c r="Q20807" s="168"/>
    </row>
    <row r="20808" spans="16:17" ht="0" hidden="1" customHeight="1" x14ac:dyDescent="0.25">
      <c r="P20808" s="167"/>
      <c r="Q20808" s="168"/>
    </row>
    <row r="20809" spans="16:17" ht="0" hidden="1" customHeight="1" x14ac:dyDescent="0.25">
      <c r="P20809" s="167"/>
      <c r="Q20809" s="168"/>
    </row>
    <row r="20810" spans="16:17" ht="0" hidden="1" customHeight="1" x14ac:dyDescent="0.25">
      <c r="P20810" s="167"/>
      <c r="Q20810" s="168"/>
    </row>
    <row r="20811" spans="16:17" ht="0" hidden="1" customHeight="1" x14ac:dyDescent="0.25">
      <c r="P20811" s="167"/>
      <c r="Q20811" s="168"/>
    </row>
    <row r="20812" spans="16:17" ht="0" hidden="1" customHeight="1" x14ac:dyDescent="0.25">
      <c r="P20812" s="167"/>
      <c r="Q20812" s="168"/>
    </row>
    <row r="20813" spans="16:17" ht="0" hidden="1" customHeight="1" x14ac:dyDescent="0.25">
      <c r="P20813" s="167"/>
      <c r="Q20813" s="168"/>
    </row>
    <row r="20814" spans="16:17" ht="0" hidden="1" customHeight="1" x14ac:dyDescent="0.25">
      <c r="P20814" s="167"/>
      <c r="Q20814" s="168"/>
    </row>
    <row r="20815" spans="16:17" ht="0" hidden="1" customHeight="1" x14ac:dyDescent="0.25">
      <c r="P20815" s="167"/>
      <c r="Q20815" s="168"/>
    </row>
    <row r="20816" spans="16:17" ht="0" hidden="1" customHeight="1" x14ac:dyDescent="0.25">
      <c r="P20816" s="167"/>
      <c r="Q20816" s="168"/>
    </row>
    <row r="20817" spans="16:17" ht="0" hidden="1" customHeight="1" x14ac:dyDescent="0.25">
      <c r="P20817" s="167"/>
      <c r="Q20817" s="168"/>
    </row>
    <row r="20818" spans="16:17" ht="0" hidden="1" customHeight="1" x14ac:dyDescent="0.25">
      <c r="P20818" s="167"/>
      <c r="Q20818" s="168"/>
    </row>
    <row r="20819" spans="16:17" ht="0" hidden="1" customHeight="1" x14ac:dyDescent="0.25">
      <c r="P20819" s="167"/>
      <c r="Q20819" s="168"/>
    </row>
    <row r="20820" spans="16:17" ht="0" hidden="1" customHeight="1" x14ac:dyDescent="0.25">
      <c r="P20820" s="167"/>
      <c r="Q20820" s="168"/>
    </row>
    <row r="20821" spans="16:17" ht="0" hidden="1" customHeight="1" x14ac:dyDescent="0.25">
      <c r="P20821" s="167"/>
      <c r="Q20821" s="168"/>
    </row>
    <row r="20822" spans="16:17" ht="0" hidden="1" customHeight="1" x14ac:dyDescent="0.25">
      <c r="P20822" s="167"/>
      <c r="Q20822" s="168"/>
    </row>
    <row r="20823" spans="16:17" ht="0" hidden="1" customHeight="1" x14ac:dyDescent="0.25">
      <c r="P20823" s="167"/>
      <c r="Q20823" s="168"/>
    </row>
    <row r="20824" spans="16:17" ht="0" hidden="1" customHeight="1" x14ac:dyDescent="0.25">
      <c r="P20824" s="167"/>
      <c r="Q20824" s="168"/>
    </row>
    <row r="20825" spans="16:17" ht="0" hidden="1" customHeight="1" x14ac:dyDescent="0.25">
      <c r="P20825" s="167"/>
      <c r="Q20825" s="168"/>
    </row>
    <row r="20826" spans="16:17" ht="0" hidden="1" customHeight="1" x14ac:dyDescent="0.25">
      <c r="P20826" s="167"/>
      <c r="Q20826" s="168"/>
    </row>
    <row r="20827" spans="16:17" ht="0" hidden="1" customHeight="1" x14ac:dyDescent="0.25">
      <c r="P20827" s="167"/>
      <c r="Q20827" s="168"/>
    </row>
    <row r="20828" spans="16:17" ht="0" hidden="1" customHeight="1" x14ac:dyDescent="0.25">
      <c r="P20828" s="167"/>
      <c r="Q20828" s="168"/>
    </row>
    <row r="20829" spans="16:17" ht="0" hidden="1" customHeight="1" x14ac:dyDescent="0.25">
      <c r="P20829" s="167"/>
      <c r="Q20829" s="168"/>
    </row>
    <row r="20830" spans="16:17" ht="0" hidden="1" customHeight="1" x14ac:dyDescent="0.25">
      <c r="P20830" s="167"/>
      <c r="Q20830" s="168"/>
    </row>
    <row r="20831" spans="16:17" ht="0" hidden="1" customHeight="1" x14ac:dyDescent="0.25">
      <c r="P20831" s="167"/>
      <c r="Q20831" s="168"/>
    </row>
    <row r="20832" spans="16:17" ht="0" hidden="1" customHeight="1" x14ac:dyDescent="0.25">
      <c r="P20832" s="167"/>
      <c r="Q20832" s="168"/>
    </row>
    <row r="20833" spans="16:17" ht="0" hidden="1" customHeight="1" x14ac:dyDescent="0.25">
      <c r="P20833" s="167"/>
      <c r="Q20833" s="168"/>
    </row>
    <row r="20834" spans="16:17" ht="0" hidden="1" customHeight="1" x14ac:dyDescent="0.25">
      <c r="P20834" s="167"/>
      <c r="Q20834" s="168"/>
    </row>
    <row r="20835" spans="16:17" ht="0" hidden="1" customHeight="1" x14ac:dyDescent="0.25">
      <c r="P20835" s="167"/>
      <c r="Q20835" s="168"/>
    </row>
    <row r="20836" spans="16:17" ht="0" hidden="1" customHeight="1" x14ac:dyDescent="0.25">
      <c r="P20836" s="167"/>
      <c r="Q20836" s="168"/>
    </row>
    <row r="20837" spans="16:17" ht="0" hidden="1" customHeight="1" x14ac:dyDescent="0.25">
      <c r="P20837" s="167"/>
      <c r="Q20837" s="168"/>
    </row>
    <row r="20838" spans="16:17" ht="0" hidden="1" customHeight="1" x14ac:dyDescent="0.25">
      <c r="P20838" s="167"/>
      <c r="Q20838" s="168"/>
    </row>
    <row r="20839" spans="16:17" ht="0" hidden="1" customHeight="1" x14ac:dyDescent="0.25">
      <c r="P20839" s="167"/>
      <c r="Q20839" s="168"/>
    </row>
    <row r="20840" spans="16:17" ht="0" hidden="1" customHeight="1" x14ac:dyDescent="0.25">
      <c r="P20840" s="167"/>
      <c r="Q20840" s="168"/>
    </row>
    <row r="20841" spans="16:17" ht="0" hidden="1" customHeight="1" x14ac:dyDescent="0.25">
      <c r="P20841" s="167"/>
      <c r="Q20841" s="168"/>
    </row>
    <row r="20842" spans="16:17" ht="0" hidden="1" customHeight="1" x14ac:dyDescent="0.25">
      <c r="P20842" s="167"/>
      <c r="Q20842" s="168"/>
    </row>
    <row r="20843" spans="16:17" ht="0" hidden="1" customHeight="1" x14ac:dyDescent="0.25">
      <c r="P20843" s="167"/>
      <c r="Q20843" s="168"/>
    </row>
    <row r="20844" spans="16:17" ht="0" hidden="1" customHeight="1" x14ac:dyDescent="0.25">
      <c r="P20844" s="167"/>
      <c r="Q20844" s="168"/>
    </row>
    <row r="20845" spans="16:17" ht="0" hidden="1" customHeight="1" x14ac:dyDescent="0.25">
      <c r="P20845" s="167"/>
      <c r="Q20845" s="168"/>
    </row>
    <row r="20846" spans="16:17" ht="0" hidden="1" customHeight="1" x14ac:dyDescent="0.25">
      <c r="P20846" s="167"/>
      <c r="Q20846" s="168"/>
    </row>
    <row r="20847" spans="16:17" ht="0" hidden="1" customHeight="1" x14ac:dyDescent="0.25">
      <c r="P20847" s="167"/>
      <c r="Q20847" s="168"/>
    </row>
    <row r="20848" spans="16:17" ht="0" hidden="1" customHeight="1" x14ac:dyDescent="0.25">
      <c r="P20848" s="167"/>
      <c r="Q20848" s="168"/>
    </row>
    <row r="20849" spans="16:17" ht="0" hidden="1" customHeight="1" x14ac:dyDescent="0.25">
      <c r="P20849" s="167"/>
      <c r="Q20849" s="168"/>
    </row>
    <row r="20850" spans="16:17" ht="0" hidden="1" customHeight="1" x14ac:dyDescent="0.25">
      <c r="P20850" s="167"/>
      <c r="Q20850" s="168"/>
    </row>
    <row r="20851" spans="16:17" ht="0" hidden="1" customHeight="1" x14ac:dyDescent="0.25">
      <c r="P20851" s="167"/>
      <c r="Q20851" s="168"/>
    </row>
    <row r="20852" spans="16:17" ht="0" hidden="1" customHeight="1" x14ac:dyDescent="0.25">
      <c r="P20852" s="167"/>
      <c r="Q20852" s="168"/>
    </row>
    <row r="20853" spans="16:17" ht="0" hidden="1" customHeight="1" x14ac:dyDescent="0.25">
      <c r="P20853" s="167"/>
      <c r="Q20853" s="168"/>
    </row>
    <row r="20854" spans="16:17" ht="0" hidden="1" customHeight="1" x14ac:dyDescent="0.25">
      <c r="P20854" s="167"/>
      <c r="Q20854" s="168"/>
    </row>
    <row r="20855" spans="16:17" ht="0" hidden="1" customHeight="1" x14ac:dyDescent="0.25">
      <c r="P20855" s="167"/>
      <c r="Q20855" s="168"/>
    </row>
    <row r="20856" spans="16:17" ht="0" hidden="1" customHeight="1" x14ac:dyDescent="0.25">
      <c r="P20856" s="167"/>
      <c r="Q20856" s="168"/>
    </row>
    <row r="20857" spans="16:17" ht="0" hidden="1" customHeight="1" x14ac:dyDescent="0.25">
      <c r="P20857" s="167"/>
      <c r="Q20857" s="168"/>
    </row>
    <row r="20858" spans="16:17" ht="0" hidden="1" customHeight="1" x14ac:dyDescent="0.25">
      <c r="P20858" s="167"/>
      <c r="Q20858" s="168"/>
    </row>
    <row r="20859" spans="16:17" ht="0" hidden="1" customHeight="1" x14ac:dyDescent="0.25">
      <c r="P20859" s="167"/>
      <c r="Q20859" s="168"/>
    </row>
    <row r="20860" spans="16:17" ht="0" hidden="1" customHeight="1" x14ac:dyDescent="0.25">
      <c r="P20860" s="167"/>
      <c r="Q20860" s="168"/>
    </row>
    <row r="20861" spans="16:17" ht="0" hidden="1" customHeight="1" x14ac:dyDescent="0.25">
      <c r="P20861" s="167"/>
      <c r="Q20861" s="168"/>
    </row>
    <row r="20862" spans="16:17" ht="0" hidden="1" customHeight="1" x14ac:dyDescent="0.25">
      <c r="P20862" s="167"/>
      <c r="Q20862" s="168"/>
    </row>
    <row r="20863" spans="16:17" ht="0" hidden="1" customHeight="1" x14ac:dyDescent="0.25">
      <c r="P20863" s="167"/>
      <c r="Q20863" s="168"/>
    </row>
    <row r="20864" spans="16:17" ht="0" hidden="1" customHeight="1" x14ac:dyDescent="0.25">
      <c r="P20864" s="167"/>
      <c r="Q20864" s="168"/>
    </row>
    <row r="20865" spans="16:17" ht="0" hidden="1" customHeight="1" x14ac:dyDescent="0.25">
      <c r="P20865" s="167"/>
      <c r="Q20865" s="168"/>
    </row>
    <row r="20866" spans="16:17" ht="0" hidden="1" customHeight="1" x14ac:dyDescent="0.25">
      <c r="P20866" s="167"/>
      <c r="Q20866" s="168"/>
    </row>
    <row r="20867" spans="16:17" ht="0" hidden="1" customHeight="1" x14ac:dyDescent="0.25">
      <c r="P20867" s="167"/>
      <c r="Q20867" s="168"/>
    </row>
    <row r="20868" spans="16:17" ht="0" hidden="1" customHeight="1" x14ac:dyDescent="0.25">
      <c r="P20868" s="167"/>
      <c r="Q20868" s="168"/>
    </row>
    <row r="20869" spans="16:17" ht="0" hidden="1" customHeight="1" x14ac:dyDescent="0.25">
      <c r="P20869" s="167"/>
      <c r="Q20869" s="168"/>
    </row>
    <row r="20870" spans="16:17" ht="0" hidden="1" customHeight="1" x14ac:dyDescent="0.25">
      <c r="P20870" s="167"/>
      <c r="Q20870" s="168"/>
    </row>
    <row r="20871" spans="16:17" ht="0" hidden="1" customHeight="1" x14ac:dyDescent="0.25">
      <c r="P20871" s="167"/>
      <c r="Q20871" s="168"/>
    </row>
    <row r="20872" spans="16:17" ht="0" hidden="1" customHeight="1" x14ac:dyDescent="0.25">
      <c r="P20872" s="167"/>
      <c r="Q20872" s="168"/>
    </row>
    <row r="20873" spans="16:17" ht="0" hidden="1" customHeight="1" x14ac:dyDescent="0.25">
      <c r="P20873" s="167"/>
      <c r="Q20873" s="168"/>
    </row>
    <row r="20874" spans="16:17" ht="0" hidden="1" customHeight="1" x14ac:dyDescent="0.25">
      <c r="P20874" s="167"/>
      <c r="Q20874" s="168"/>
    </row>
    <row r="20875" spans="16:17" ht="0" hidden="1" customHeight="1" x14ac:dyDescent="0.25">
      <c r="P20875" s="167"/>
      <c r="Q20875" s="168"/>
    </row>
    <row r="20876" spans="16:17" ht="0" hidden="1" customHeight="1" x14ac:dyDescent="0.25">
      <c r="P20876" s="167"/>
      <c r="Q20876" s="168"/>
    </row>
    <row r="20877" spans="16:17" ht="0" hidden="1" customHeight="1" x14ac:dyDescent="0.25">
      <c r="P20877" s="167"/>
      <c r="Q20877" s="168"/>
    </row>
    <row r="20878" spans="16:17" ht="0" hidden="1" customHeight="1" x14ac:dyDescent="0.25">
      <c r="P20878" s="167"/>
      <c r="Q20878" s="168"/>
    </row>
    <row r="20879" spans="16:17" ht="0" hidden="1" customHeight="1" x14ac:dyDescent="0.25">
      <c r="P20879" s="167"/>
      <c r="Q20879" s="168"/>
    </row>
    <row r="20880" spans="16:17" ht="0" hidden="1" customHeight="1" x14ac:dyDescent="0.25">
      <c r="P20880" s="167"/>
      <c r="Q20880" s="168"/>
    </row>
    <row r="20881" spans="16:17" ht="0" hidden="1" customHeight="1" x14ac:dyDescent="0.25">
      <c r="P20881" s="167"/>
      <c r="Q20881" s="168"/>
    </row>
    <row r="20882" spans="16:17" ht="0" hidden="1" customHeight="1" x14ac:dyDescent="0.25">
      <c r="P20882" s="167"/>
      <c r="Q20882" s="168"/>
    </row>
    <row r="20883" spans="16:17" ht="0" hidden="1" customHeight="1" x14ac:dyDescent="0.25">
      <c r="P20883" s="167"/>
      <c r="Q20883" s="168"/>
    </row>
    <row r="20884" spans="16:17" ht="0" hidden="1" customHeight="1" x14ac:dyDescent="0.25">
      <c r="P20884" s="167"/>
      <c r="Q20884" s="168"/>
    </row>
    <row r="20885" spans="16:17" ht="0" hidden="1" customHeight="1" x14ac:dyDescent="0.25">
      <c r="P20885" s="167"/>
      <c r="Q20885" s="168"/>
    </row>
    <row r="20886" spans="16:17" ht="0" hidden="1" customHeight="1" x14ac:dyDescent="0.25">
      <c r="P20886" s="167"/>
      <c r="Q20886" s="168"/>
    </row>
    <row r="20887" spans="16:17" ht="0" hidden="1" customHeight="1" x14ac:dyDescent="0.25">
      <c r="P20887" s="167"/>
      <c r="Q20887" s="168"/>
    </row>
    <row r="20888" spans="16:17" ht="0" hidden="1" customHeight="1" x14ac:dyDescent="0.25">
      <c r="P20888" s="167"/>
      <c r="Q20888" s="168"/>
    </row>
    <row r="20889" spans="16:17" ht="0" hidden="1" customHeight="1" x14ac:dyDescent="0.25">
      <c r="P20889" s="167"/>
      <c r="Q20889" s="168"/>
    </row>
    <row r="20890" spans="16:17" ht="0" hidden="1" customHeight="1" x14ac:dyDescent="0.25">
      <c r="P20890" s="167"/>
      <c r="Q20890" s="168"/>
    </row>
    <row r="20891" spans="16:17" ht="0" hidden="1" customHeight="1" x14ac:dyDescent="0.25">
      <c r="P20891" s="167"/>
      <c r="Q20891" s="168"/>
    </row>
    <row r="20892" spans="16:17" ht="0" hidden="1" customHeight="1" x14ac:dyDescent="0.25">
      <c r="P20892" s="167"/>
      <c r="Q20892" s="168"/>
    </row>
    <row r="20893" spans="16:17" ht="0" hidden="1" customHeight="1" x14ac:dyDescent="0.25">
      <c r="P20893" s="167"/>
      <c r="Q20893" s="168"/>
    </row>
    <row r="20894" spans="16:17" ht="0" hidden="1" customHeight="1" x14ac:dyDescent="0.25">
      <c r="P20894" s="167"/>
      <c r="Q20894" s="168"/>
    </row>
    <row r="20895" spans="16:17" ht="0" hidden="1" customHeight="1" x14ac:dyDescent="0.25">
      <c r="P20895" s="167"/>
      <c r="Q20895" s="168"/>
    </row>
    <row r="20896" spans="16:17" ht="0" hidden="1" customHeight="1" x14ac:dyDescent="0.25">
      <c r="P20896" s="167"/>
      <c r="Q20896" s="168"/>
    </row>
    <row r="20897" spans="16:17" ht="0" hidden="1" customHeight="1" x14ac:dyDescent="0.25">
      <c r="P20897" s="167"/>
      <c r="Q20897" s="168"/>
    </row>
    <row r="20898" spans="16:17" ht="0" hidden="1" customHeight="1" x14ac:dyDescent="0.25">
      <c r="P20898" s="167"/>
      <c r="Q20898" s="168"/>
    </row>
    <row r="20899" spans="16:17" ht="0" hidden="1" customHeight="1" x14ac:dyDescent="0.25">
      <c r="P20899" s="167"/>
      <c r="Q20899" s="168"/>
    </row>
    <row r="20900" spans="16:17" ht="0" hidden="1" customHeight="1" x14ac:dyDescent="0.25">
      <c r="P20900" s="167"/>
      <c r="Q20900" s="168"/>
    </row>
    <row r="20901" spans="16:17" ht="0" hidden="1" customHeight="1" x14ac:dyDescent="0.25">
      <c r="P20901" s="167"/>
      <c r="Q20901" s="168"/>
    </row>
    <row r="20902" spans="16:17" ht="0" hidden="1" customHeight="1" x14ac:dyDescent="0.25">
      <c r="P20902" s="167"/>
      <c r="Q20902" s="168"/>
    </row>
    <row r="20903" spans="16:17" ht="0" hidden="1" customHeight="1" x14ac:dyDescent="0.25">
      <c r="P20903" s="167"/>
      <c r="Q20903" s="168"/>
    </row>
    <row r="20904" spans="16:17" ht="0" hidden="1" customHeight="1" x14ac:dyDescent="0.25">
      <c r="P20904" s="167"/>
      <c r="Q20904" s="168"/>
    </row>
    <row r="20905" spans="16:17" ht="0" hidden="1" customHeight="1" x14ac:dyDescent="0.25">
      <c r="P20905" s="167"/>
      <c r="Q20905" s="168"/>
    </row>
    <row r="20906" spans="16:17" ht="0" hidden="1" customHeight="1" x14ac:dyDescent="0.25">
      <c r="P20906" s="167"/>
      <c r="Q20906" s="168"/>
    </row>
    <row r="20907" spans="16:17" ht="0" hidden="1" customHeight="1" x14ac:dyDescent="0.25">
      <c r="P20907" s="167"/>
      <c r="Q20907" s="168"/>
    </row>
    <row r="20908" spans="16:17" ht="0" hidden="1" customHeight="1" x14ac:dyDescent="0.25">
      <c r="P20908" s="167"/>
      <c r="Q20908" s="168"/>
    </row>
    <row r="20909" spans="16:17" ht="0" hidden="1" customHeight="1" x14ac:dyDescent="0.25">
      <c r="P20909" s="167"/>
      <c r="Q20909" s="168"/>
    </row>
    <row r="20910" spans="16:17" ht="0" hidden="1" customHeight="1" x14ac:dyDescent="0.25">
      <c r="P20910" s="167"/>
      <c r="Q20910" s="168"/>
    </row>
    <row r="20911" spans="16:17" ht="0" hidden="1" customHeight="1" x14ac:dyDescent="0.25">
      <c r="P20911" s="167"/>
      <c r="Q20911" s="168"/>
    </row>
    <row r="20912" spans="16:17" ht="0" hidden="1" customHeight="1" x14ac:dyDescent="0.25">
      <c r="P20912" s="167"/>
      <c r="Q20912" s="168"/>
    </row>
    <row r="20913" spans="16:17" ht="0" hidden="1" customHeight="1" x14ac:dyDescent="0.25">
      <c r="P20913" s="167"/>
      <c r="Q20913" s="168"/>
    </row>
    <row r="20914" spans="16:17" ht="0" hidden="1" customHeight="1" x14ac:dyDescent="0.25">
      <c r="P20914" s="167"/>
      <c r="Q20914" s="168"/>
    </row>
    <row r="20915" spans="16:17" ht="0" hidden="1" customHeight="1" x14ac:dyDescent="0.25">
      <c r="P20915" s="167"/>
      <c r="Q20915" s="168"/>
    </row>
    <row r="20916" spans="16:17" ht="0" hidden="1" customHeight="1" x14ac:dyDescent="0.25">
      <c r="P20916" s="167"/>
      <c r="Q20916" s="168"/>
    </row>
    <row r="20917" spans="16:17" ht="0" hidden="1" customHeight="1" x14ac:dyDescent="0.25">
      <c r="P20917" s="167"/>
      <c r="Q20917" s="168"/>
    </row>
    <row r="20918" spans="16:17" ht="0" hidden="1" customHeight="1" x14ac:dyDescent="0.25">
      <c r="P20918" s="167"/>
      <c r="Q20918" s="168"/>
    </row>
    <row r="20919" spans="16:17" ht="0" hidden="1" customHeight="1" x14ac:dyDescent="0.25">
      <c r="P20919" s="167"/>
      <c r="Q20919" s="168"/>
    </row>
    <row r="20920" spans="16:17" ht="0" hidden="1" customHeight="1" x14ac:dyDescent="0.25">
      <c r="P20920" s="167"/>
      <c r="Q20920" s="168"/>
    </row>
    <row r="20921" spans="16:17" ht="0" hidden="1" customHeight="1" x14ac:dyDescent="0.25">
      <c r="P20921" s="167"/>
      <c r="Q20921" s="168"/>
    </row>
    <row r="20922" spans="16:17" ht="0" hidden="1" customHeight="1" x14ac:dyDescent="0.25">
      <c r="P20922" s="167"/>
      <c r="Q20922" s="168"/>
    </row>
    <row r="20923" spans="16:17" ht="0" hidden="1" customHeight="1" x14ac:dyDescent="0.25">
      <c r="P20923" s="167"/>
      <c r="Q20923" s="168"/>
    </row>
    <row r="20924" spans="16:17" ht="0" hidden="1" customHeight="1" x14ac:dyDescent="0.25">
      <c r="P20924" s="167"/>
      <c r="Q20924" s="168"/>
    </row>
    <row r="20925" spans="16:17" ht="0" hidden="1" customHeight="1" x14ac:dyDescent="0.25">
      <c r="P20925" s="167"/>
      <c r="Q20925" s="168"/>
    </row>
    <row r="20926" spans="16:17" ht="0" hidden="1" customHeight="1" x14ac:dyDescent="0.25">
      <c r="P20926" s="167"/>
      <c r="Q20926" s="168"/>
    </row>
    <row r="20927" spans="16:17" ht="0" hidden="1" customHeight="1" x14ac:dyDescent="0.25">
      <c r="P20927" s="167"/>
      <c r="Q20927" s="168"/>
    </row>
    <row r="20928" spans="16:17" ht="0" hidden="1" customHeight="1" x14ac:dyDescent="0.25">
      <c r="P20928" s="167"/>
      <c r="Q20928" s="168"/>
    </row>
    <row r="20929" spans="16:17" ht="0" hidden="1" customHeight="1" x14ac:dyDescent="0.25">
      <c r="P20929" s="167"/>
      <c r="Q20929" s="168"/>
    </row>
    <row r="20930" spans="16:17" ht="0" hidden="1" customHeight="1" x14ac:dyDescent="0.25">
      <c r="P20930" s="167"/>
      <c r="Q20930" s="168"/>
    </row>
    <row r="20931" spans="16:17" ht="0" hidden="1" customHeight="1" x14ac:dyDescent="0.25">
      <c r="P20931" s="167"/>
      <c r="Q20931" s="168"/>
    </row>
    <row r="20932" spans="16:17" ht="0" hidden="1" customHeight="1" x14ac:dyDescent="0.25">
      <c r="P20932" s="167"/>
      <c r="Q20932" s="168"/>
    </row>
    <row r="20933" spans="16:17" ht="0" hidden="1" customHeight="1" x14ac:dyDescent="0.25">
      <c r="P20933" s="167"/>
      <c r="Q20933" s="168"/>
    </row>
    <row r="20934" spans="16:17" ht="0" hidden="1" customHeight="1" x14ac:dyDescent="0.25">
      <c r="P20934" s="167"/>
      <c r="Q20934" s="168"/>
    </row>
    <row r="20935" spans="16:17" ht="0" hidden="1" customHeight="1" x14ac:dyDescent="0.25">
      <c r="P20935" s="167"/>
      <c r="Q20935" s="168"/>
    </row>
    <row r="20936" spans="16:17" ht="0" hidden="1" customHeight="1" x14ac:dyDescent="0.25">
      <c r="P20936" s="167"/>
      <c r="Q20936" s="168"/>
    </row>
    <row r="20937" spans="16:17" ht="0" hidden="1" customHeight="1" x14ac:dyDescent="0.25">
      <c r="P20937" s="167"/>
      <c r="Q20937" s="168"/>
    </row>
    <row r="20938" spans="16:17" ht="0" hidden="1" customHeight="1" x14ac:dyDescent="0.25">
      <c r="P20938" s="167"/>
      <c r="Q20938" s="168"/>
    </row>
    <row r="20939" spans="16:17" ht="0" hidden="1" customHeight="1" x14ac:dyDescent="0.25">
      <c r="P20939" s="167"/>
      <c r="Q20939" s="168"/>
    </row>
    <row r="20940" spans="16:17" ht="0" hidden="1" customHeight="1" x14ac:dyDescent="0.25">
      <c r="P20940" s="167"/>
      <c r="Q20940" s="168"/>
    </row>
    <row r="20941" spans="16:17" ht="0" hidden="1" customHeight="1" x14ac:dyDescent="0.25">
      <c r="P20941" s="167"/>
      <c r="Q20941" s="168"/>
    </row>
    <row r="20942" spans="16:17" ht="0" hidden="1" customHeight="1" x14ac:dyDescent="0.25">
      <c r="P20942" s="167"/>
      <c r="Q20942" s="168"/>
    </row>
    <row r="20943" spans="16:17" ht="0" hidden="1" customHeight="1" x14ac:dyDescent="0.25">
      <c r="P20943" s="167"/>
      <c r="Q20943" s="168"/>
    </row>
    <row r="20944" spans="16:17" ht="0" hidden="1" customHeight="1" x14ac:dyDescent="0.25">
      <c r="P20944" s="167"/>
      <c r="Q20944" s="168"/>
    </row>
    <row r="20945" spans="16:17" ht="0" hidden="1" customHeight="1" x14ac:dyDescent="0.25">
      <c r="P20945" s="167"/>
      <c r="Q20945" s="168"/>
    </row>
    <row r="20946" spans="16:17" ht="0" hidden="1" customHeight="1" x14ac:dyDescent="0.25">
      <c r="P20946" s="167"/>
      <c r="Q20946" s="168"/>
    </row>
    <row r="20947" spans="16:17" ht="0" hidden="1" customHeight="1" x14ac:dyDescent="0.25">
      <c r="P20947" s="167"/>
      <c r="Q20947" s="168"/>
    </row>
    <row r="20948" spans="16:17" ht="0" hidden="1" customHeight="1" x14ac:dyDescent="0.25">
      <c r="P20948" s="167"/>
      <c r="Q20948" s="168"/>
    </row>
    <row r="20949" spans="16:17" ht="0" hidden="1" customHeight="1" x14ac:dyDescent="0.25">
      <c r="P20949" s="167"/>
      <c r="Q20949" s="168"/>
    </row>
    <row r="20950" spans="16:17" ht="0" hidden="1" customHeight="1" x14ac:dyDescent="0.25">
      <c r="P20950" s="167"/>
      <c r="Q20950" s="168"/>
    </row>
    <row r="20951" spans="16:17" ht="0" hidden="1" customHeight="1" x14ac:dyDescent="0.25">
      <c r="P20951" s="167"/>
      <c r="Q20951" s="168"/>
    </row>
    <row r="20952" spans="16:17" ht="0" hidden="1" customHeight="1" x14ac:dyDescent="0.25">
      <c r="P20952" s="167"/>
      <c r="Q20952" s="168"/>
    </row>
    <row r="20953" spans="16:17" ht="0" hidden="1" customHeight="1" x14ac:dyDescent="0.25">
      <c r="P20953" s="167"/>
      <c r="Q20953" s="168"/>
    </row>
    <row r="20954" spans="16:17" ht="0" hidden="1" customHeight="1" x14ac:dyDescent="0.25">
      <c r="P20954" s="167"/>
      <c r="Q20954" s="168"/>
    </row>
    <row r="20955" spans="16:17" ht="0" hidden="1" customHeight="1" x14ac:dyDescent="0.25">
      <c r="P20955" s="167"/>
      <c r="Q20955" s="168"/>
    </row>
    <row r="20956" spans="16:17" ht="0" hidden="1" customHeight="1" x14ac:dyDescent="0.25">
      <c r="P20956" s="167"/>
      <c r="Q20956" s="168"/>
    </row>
    <row r="20957" spans="16:17" ht="0" hidden="1" customHeight="1" x14ac:dyDescent="0.25">
      <c r="P20957" s="167"/>
      <c r="Q20957" s="168"/>
    </row>
    <row r="20958" spans="16:17" ht="0" hidden="1" customHeight="1" x14ac:dyDescent="0.25">
      <c r="P20958" s="167"/>
      <c r="Q20958" s="168"/>
    </row>
    <row r="20959" spans="16:17" ht="0" hidden="1" customHeight="1" x14ac:dyDescent="0.25">
      <c r="P20959" s="167"/>
      <c r="Q20959" s="168"/>
    </row>
    <row r="20960" spans="16:17" ht="0" hidden="1" customHeight="1" x14ac:dyDescent="0.25">
      <c r="P20960" s="167"/>
      <c r="Q20960" s="168"/>
    </row>
    <row r="20961" spans="16:17" ht="0" hidden="1" customHeight="1" x14ac:dyDescent="0.25">
      <c r="P20961" s="167"/>
      <c r="Q20961" s="168"/>
    </row>
    <row r="20962" spans="16:17" ht="0" hidden="1" customHeight="1" x14ac:dyDescent="0.25">
      <c r="P20962" s="167"/>
      <c r="Q20962" s="168"/>
    </row>
    <row r="20963" spans="16:17" ht="0" hidden="1" customHeight="1" x14ac:dyDescent="0.25">
      <c r="P20963" s="167"/>
      <c r="Q20963" s="168"/>
    </row>
    <row r="20964" spans="16:17" ht="0" hidden="1" customHeight="1" x14ac:dyDescent="0.25">
      <c r="P20964" s="167"/>
      <c r="Q20964" s="168"/>
    </row>
    <row r="20965" spans="16:17" ht="0" hidden="1" customHeight="1" x14ac:dyDescent="0.25">
      <c r="P20965" s="167"/>
      <c r="Q20965" s="168"/>
    </row>
    <row r="20966" spans="16:17" ht="0" hidden="1" customHeight="1" x14ac:dyDescent="0.25">
      <c r="P20966" s="167"/>
      <c r="Q20966" s="168"/>
    </row>
    <row r="20967" spans="16:17" ht="0" hidden="1" customHeight="1" x14ac:dyDescent="0.25">
      <c r="P20967" s="167"/>
      <c r="Q20967" s="168"/>
    </row>
    <row r="20968" spans="16:17" ht="0" hidden="1" customHeight="1" x14ac:dyDescent="0.25">
      <c r="P20968" s="167"/>
      <c r="Q20968" s="168"/>
    </row>
    <row r="20969" spans="16:17" ht="0" hidden="1" customHeight="1" x14ac:dyDescent="0.25">
      <c r="P20969" s="167"/>
      <c r="Q20969" s="168"/>
    </row>
    <row r="20970" spans="16:17" ht="0" hidden="1" customHeight="1" x14ac:dyDescent="0.25">
      <c r="P20970" s="167"/>
      <c r="Q20970" s="168"/>
    </row>
    <row r="20971" spans="16:17" ht="0" hidden="1" customHeight="1" x14ac:dyDescent="0.25">
      <c r="P20971" s="167"/>
      <c r="Q20971" s="168"/>
    </row>
    <row r="20972" spans="16:17" ht="0" hidden="1" customHeight="1" x14ac:dyDescent="0.25">
      <c r="P20972" s="167"/>
      <c r="Q20972" s="168"/>
    </row>
    <row r="20973" spans="16:17" ht="0" hidden="1" customHeight="1" x14ac:dyDescent="0.25">
      <c r="P20973" s="167"/>
      <c r="Q20973" s="168"/>
    </row>
    <row r="20974" spans="16:17" ht="0" hidden="1" customHeight="1" x14ac:dyDescent="0.25">
      <c r="P20974" s="167"/>
      <c r="Q20974" s="168"/>
    </row>
    <row r="20975" spans="16:17" ht="0" hidden="1" customHeight="1" x14ac:dyDescent="0.25">
      <c r="P20975" s="167"/>
      <c r="Q20975" s="168"/>
    </row>
    <row r="20976" spans="16:17" ht="0" hidden="1" customHeight="1" x14ac:dyDescent="0.25">
      <c r="P20976" s="167"/>
      <c r="Q20976" s="168"/>
    </row>
    <row r="20977" spans="16:17" ht="0" hidden="1" customHeight="1" x14ac:dyDescent="0.25">
      <c r="P20977" s="167"/>
      <c r="Q20977" s="168"/>
    </row>
    <row r="20978" spans="16:17" ht="0" hidden="1" customHeight="1" x14ac:dyDescent="0.25">
      <c r="P20978" s="167"/>
      <c r="Q20978" s="168"/>
    </row>
    <row r="20979" spans="16:17" ht="0" hidden="1" customHeight="1" x14ac:dyDescent="0.25">
      <c r="P20979" s="167"/>
      <c r="Q20979" s="168"/>
    </row>
    <row r="20980" spans="16:17" ht="0" hidden="1" customHeight="1" x14ac:dyDescent="0.25">
      <c r="P20980" s="167"/>
      <c r="Q20980" s="168"/>
    </row>
    <row r="20981" spans="16:17" ht="0" hidden="1" customHeight="1" x14ac:dyDescent="0.25">
      <c r="P20981" s="167"/>
      <c r="Q20981" s="168"/>
    </row>
    <row r="20982" spans="16:17" ht="0" hidden="1" customHeight="1" x14ac:dyDescent="0.25">
      <c r="P20982" s="167"/>
      <c r="Q20982" s="168"/>
    </row>
    <row r="20983" spans="16:17" ht="0" hidden="1" customHeight="1" x14ac:dyDescent="0.25">
      <c r="P20983" s="167"/>
      <c r="Q20983" s="168"/>
    </row>
    <row r="20984" spans="16:17" ht="0" hidden="1" customHeight="1" x14ac:dyDescent="0.25">
      <c r="P20984" s="167"/>
      <c r="Q20984" s="168"/>
    </row>
    <row r="20985" spans="16:17" ht="0" hidden="1" customHeight="1" x14ac:dyDescent="0.25">
      <c r="P20985" s="167"/>
      <c r="Q20985" s="168"/>
    </row>
    <row r="20986" spans="16:17" ht="0" hidden="1" customHeight="1" x14ac:dyDescent="0.25">
      <c r="P20986" s="167"/>
      <c r="Q20986" s="168"/>
    </row>
    <row r="20987" spans="16:17" ht="0" hidden="1" customHeight="1" x14ac:dyDescent="0.25">
      <c r="P20987" s="167"/>
      <c r="Q20987" s="168"/>
    </row>
    <row r="20988" spans="16:17" ht="0" hidden="1" customHeight="1" x14ac:dyDescent="0.25">
      <c r="P20988" s="167"/>
      <c r="Q20988" s="168"/>
    </row>
    <row r="20989" spans="16:17" ht="0" hidden="1" customHeight="1" x14ac:dyDescent="0.25">
      <c r="P20989" s="167"/>
      <c r="Q20989" s="168"/>
    </row>
    <row r="20990" spans="16:17" ht="0" hidden="1" customHeight="1" x14ac:dyDescent="0.25">
      <c r="P20990" s="167"/>
      <c r="Q20990" s="168"/>
    </row>
    <row r="20991" spans="16:17" ht="0" hidden="1" customHeight="1" x14ac:dyDescent="0.25">
      <c r="P20991" s="167"/>
      <c r="Q20991" s="168"/>
    </row>
    <row r="20992" spans="16:17" ht="0" hidden="1" customHeight="1" x14ac:dyDescent="0.25">
      <c r="P20992" s="167"/>
      <c r="Q20992" s="168"/>
    </row>
    <row r="20993" spans="16:17" ht="0" hidden="1" customHeight="1" x14ac:dyDescent="0.25">
      <c r="P20993" s="167"/>
      <c r="Q20993" s="168"/>
    </row>
    <row r="20994" spans="16:17" ht="0" hidden="1" customHeight="1" x14ac:dyDescent="0.25">
      <c r="P20994" s="167"/>
      <c r="Q20994" s="168"/>
    </row>
    <row r="20995" spans="16:17" ht="0" hidden="1" customHeight="1" x14ac:dyDescent="0.25">
      <c r="P20995" s="167"/>
      <c r="Q20995" s="168"/>
    </row>
    <row r="20996" spans="16:17" ht="0" hidden="1" customHeight="1" x14ac:dyDescent="0.25">
      <c r="P20996" s="167"/>
      <c r="Q20996" s="168"/>
    </row>
    <row r="20997" spans="16:17" ht="0" hidden="1" customHeight="1" x14ac:dyDescent="0.25">
      <c r="P20997" s="167"/>
      <c r="Q20997" s="168"/>
    </row>
    <row r="20998" spans="16:17" ht="0" hidden="1" customHeight="1" x14ac:dyDescent="0.25">
      <c r="P20998" s="167"/>
      <c r="Q20998" s="168"/>
    </row>
    <row r="20999" spans="16:17" ht="0" hidden="1" customHeight="1" x14ac:dyDescent="0.25">
      <c r="P20999" s="167"/>
      <c r="Q20999" s="168"/>
    </row>
    <row r="21000" spans="16:17" ht="0" hidden="1" customHeight="1" x14ac:dyDescent="0.25">
      <c r="P21000" s="167"/>
      <c r="Q21000" s="168"/>
    </row>
    <row r="21001" spans="16:17" ht="0" hidden="1" customHeight="1" x14ac:dyDescent="0.25">
      <c r="P21001" s="167"/>
      <c r="Q21001" s="168"/>
    </row>
    <row r="21002" spans="16:17" ht="0" hidden="1" customHeight="1" x14ac:dyDescent="0.25">
      <c r="P21002" s="167"/>
      <c r="Q21002" s="168"/>
    </row>
    <row r="21003" spans="16:17" ht="0" hidden="1" customHeight="1" x14ac:dyDescent="0.25">
      <c r="P21003" s="167"/>
      <c r="Q21003" s="168"/>
    </row>
    <row r="21004" spans="16:17" ht="0" hidden="1" customHeight="1" x14ac:dyDescent="0.25">
      <c r="P21004" s="167"/>
      <c r="Q21004" s="168"/>
    </row>
    <row r="21005" spans="16:17" ht="0" hidden="1" customHeight="1" x14ac:dyDescent="0.25">
      <c r="P21005" s="167"/>
      <c r="Q21005" s="168"/>
    </row>
    <row r="21006" spans="16:17" ht="0" hidden="1" customHeight="1" x14ac:dyDescent="0.25">
      <c r="P21006" s="167"/>
      <c r="Q21006" s="168"/>
    </row>
    <row r="21007" spans="16:17" ht="0" hidden="1" customHeight="1" x14ac:dyDescent="0.25">
      <c r="P21007" s="167"/>
      <c r="Q21007" s="168"/>
    </row>
    <row r="21008" spans="16:17" ht="0" hidden="1" customHeight="1" x14ac:dyDescent="0.25">
      <c r="P21008" s="167"/>
      <c r="Q21008" s="168"/>
    </row>
    <row r="21009" spans="16:17" ht="0" hidden="1" customHeight="1" x14ac:dyDescent="0.25">
      <c r="P21009" s="167"/>
      <c r="Q21009" s="168"/>
    </row>
    <row r="21010" spans="16:17" ht="0" hidden="1" customHeight="1" x14ac:dyDescent="0.25">
      <c r="P21010" s="167"/>
      <c r="Q21010" s="168"/>
    </row>
    <row r="21011" spans="16:17" ht="0" hidden="1" customHeight="1" x14ac:dyDescent="0.25">
      <c r="P21011" s="167"/>
      <c r="Q21011" s="168"/>
    </row>
    <row r="21012" spans="16:17" ht="0" hidden="1" customHeight="1" x14ac:dyDescent="0.25">
      <c r="P21012" s="167"/>
      <c r="Q21012" s="168"/>
    </row>
    <row r="21013" spans="16:17" ht="0" hidden="1" customHeight="1" x14ac:dyDescent="0.25">
      <c r="P21013" s="167"/>
      <c r="Q21013" s="168"/>
    </row>
    <row r="21014" spans="16:17" ht="0" hidden="1" customHeight="1" x14ac:dyDescent="0.25">
      <c r="P21014" s="167"/>
      <c r="Q21014" s="168"/>
    </row>
    <row r="21015" spans="16:17" ht="0" hidden="1" customHeight="1" x14ac:dyDescent="0.25">
      <c r="P21015" s="167"/>
      <c r="Q21015" s="168"/>
    </row>
    <row r="21016" spans="16:17" ht="0" hidden="1" customHeight="1" x14ac:dyDescent="0.25">
      <c r="P21016" s="167"/>
      <c r="Q21016" s="168"/>
    </row>
    <row r="21017" spans="16:17" ht="0" hidden="1" customHeight="1" x14ac:dyDescent="0.25">
      <c r="P21017" s="167"/>
      <c r="Q21017" s="168"/>
    </row>
    <row r="21018" spans="16:17" ht="0" hidden="1" customHeight="1" x14ac:dyDescent="0.25">
      <c r="P21018" s="167"/>
      <c r="Q21018" s="168"/>
    </row>
    <row r="21019" spans="16:17" ht="0" hidden="1" customHeight="1" x14ac:dyDescent="0.25">
      <c r="P21019" s="167"/>
      <c r="Q21019" s="168"/>
    </row>
    <row r="21020" spans="16:17" ht="0" hidden="1" customHeight="1" x14ac:dyDescent="0.25">
      <c r="P21020" s="167"/>
      <c r="Q21020" s="168"/>
    </row>
    <row r="21021" spans="16:17" ht="0" hidden="1" customHeight="1" x14ac:dyDescent="0.25">
      <c r="P21021" s="167"/>
      <c r="Q21021" s="168"/>
    </row>
    <row r="21022" spans="16:17" ht="0" hidden="1" customHeight="1" x14ac:dyDescent="0.25">
      <c r="P21022" s="167"/>
      <c r="Q21022" s="168"/>
    </row>
    <row r="21023" spans="16:17" ht="0" hidden="1" customHeight="1" x14ac:dyDescent="0.25">
      <c r="P21023" s="167"/>
      <c r="Q21023" s="168"/>
    </row>
    <row r="21024" spans="16:17" ht="0" hidden="1" customHeight="1" x14ac:dyDescent="0.25">
      <c r="P21024" s="167"/>
      <c r="Q21024" s="168"/>
    </row>
    <row r="21025" spans="16:17" ht="0" hidden="1" customHeight="1" x14ac:dyDescent="0.25">
      <c r="P21025" s="167"/>
      <c r="Q21025" s="168"/>
    </row>
    <row r="21026" spans="16:17" ht="0" hidden="1" customHeight="1" x14ac:dyDescent="0.25">
      <c r="P21026" s="167"/>
      <c r="Q21026" s="168"/>
    </row>
    <row r="21027" spans="16:17" ht="0" hidden="1" customHeight="1" x14ac:dyDescent="0.25">
      <c r="P21027" s="167"/>
      <c r="Q21027" s="168"/>
    </row>
    <row r="21028" spans="16:17" ht="0" hidden="1" customHeight="1" x14ac:dyDescent="0.25">
      <c r="P21028" s="167"/>
      <c r="Q21028" s="168"/>
    </row>
    <row r="21029" spans="16:17" ht="0" hidden="1" customHeight="1" x14ac:dyDescent="0.25">
      <c r="P21029" s="167"/>
      <c r="Q21029" s="168"/>
    </row>
    <row r="21030" spans="16:17" ht="0" hidden="1" customHeight="1" x14ac:dyDescent="0.25">
      <c r="P21030" s="167"/>
      <c r="Q21030" s="168"/>
    </row>
    <row r="21031" spans="16:17" ht="0" hidden="1" customHeight="1" x14ac:dyDescent="0.25">
      <c r="P21031" s="167"/>
      <c r="Q21031" s="168"/>
    </row>
    <row r="21032" spans="16:17" ht="0" hidden="1" customHeight="1" x14ac:dyDescent="0.25">
      <c r="P21032" s="167"/>
      <c r="Q21032" s="168"/>
    </row>
    <row r="21033" spans="16:17" ht="0" hidden="1" customHeight="1" x14ac:dyDescent="0.25">
      <c r="P21033" s="167"/>
      <c r="Q21033" s="168"/>
    </row>
    <row r="21034" spans="16:17" ht="0" hidden="1" customHeight="1" x14ac:dyDescent="0.25">
      <c r="P21034" s="167"/>
      <c r="Q21034" s="168"/>
    </row>
    <row r="21035" spans="16:17" ht="0" hidden="1" customHeight="1" x14ac:dyDescent="0.25">
      <c r="P21035" s="167"/>
      <c r="Q21035" s="168"/>
    </row>
    <row r="21036" spans="16:17" ht="0" hidden="1" customHeight="1" x14ac:dyDescent="0.25">
      <c r="P21036" s="167"/>
      <c r="Q21036" s="168"/>
    </row>
    <row r="21037" spans="16:17" ht="0" hidden="1" customHeight="1" x14ac:dyDescent="0.25">
      <c r="P21037" s="167"/>
      <c r="Q21037" s="168"/>
    </row>
    <row r="21038" spans="16:17" ht="0" hidden="1" customHeight="1" x14ac:dyDescent="0.25">
      <c r="P21038" s="167"/>
      <c r="Q21038" s="168"/>
    </row>
    <row r="21039" spans="16:17" ht="0" hidden="1" customHeight="1" x14ac:dyDescent="0.25">
      <c r="P21039" s="167"/>
      <c r="Q21039" s="168"/>
    </row>
    <row r="21040" spans="16:17" ht="0" hidden="1" customHeight="1" x14ac:dyDescent="0.25">
      <c r="P21040" s="167"/>
      <c r="Q21040" s="168"/>
    </row>
    <row r="21041" spans="16:17" ht="0" hidden="1" customHeight="1" x14ac:dyDescent="0.25">
      <c r="P21041" s="167"/>
      <c r="Q21041" s="168"/>
    </row>
    <row r="21042" spans="16:17" ht="0" hidden="1" customHeight="1" x14ac:dyDescent="0.25">
      <c r="P21042" s="167"/>
      <c r="Q21042" s="168"/>
    </row>
    <row r="21043" spans="16:17" ht="0" hidden="1" customHeight="1" x14ac:dyDescent="0.25">
      <c r="P21043" s="167"/>
      <c r="Q21043" s="168"/>
    </row>
    <row r="21044" spans="16:17" ht="0" hidden="1" customHeight="1" x14ac:dyDescent="0.25">
      <c r="P21044" s="167"/>
      <c r="Q21044" s="168"/>
    </row>
    <row r="21045" spans="16:17" ht="0" hidden="1" customHeight="1" x14ac:dyDescent="0.25">
      <c r="P21045" s="167"/>
      <c r="Q21045" s="168"/>
    </row>
    <row r="21046" spans="16:17" ht="0" hidden="1" customHeight="1" x14ac:dyDescent="0.25">
      <c r="P21046" s="167"/>
      <c r="Q21046" s="168"/>
    </row>
    <row r="21047" spans="16:17" ht="0" hidden="1" customHeight="1" x14ac:dyDescent="0.25">
      <c r="P21047" s="167"/>
      <c r="Q21047" s="168"/>
    </row>
    <row r="21048" spans="16:17" ht="0" hidden="1" customHeight="1" x14ac:dyDescent="0.25">
      <c r="P21048" s="167"/>
      <c r="Q21048" s="168"/>
    </row>
    <row r="21049" spans="16:17" ht="0" hidden="1" customHeight="1" x14ac:dyDescent="0.25">
      <c r="P21049" s="167"/>
      <c r="Q21049" s="168"/>
    </row>
    <row r="21050" spans="16:17" ht="0" hidden="1" customHeight="1" x14ac:dyDescent="0.25">
      <c r="P21050" s="167"/>
      <c r="Q21050" s="168"/>
    </row>
    <row r="21051" spans="16:17" ht="0" hidden="1" customHeight="1" x14ac:dyDescent="0.25">
      <c r="P21051" s="167"/>
      <c r="Q21051" s="168"/>
    </row>
    <row r="21052" spans="16:17" ht="0" hidden="1" customHeight="1" x14ac:dyDescent="0.25">
      <c r="P21052" s="167"/>
      <c r="Q21052" s="168"/>
    </row>
    <row r="21053" spans="16:17" ht="0" hidden="1" customHeight="1" x14ac:dyDescent="0.25">
      <c r="P21053" s="167"/>
      <c r="Q21053" s="168"/>
    </row>
    <row r="21054" spans="16:17" ht="0" hidden="1" customHeight="1" x14ac:dyDescent="0.25">
      <c r="P21054" s="167"/>
      <c r="Q21054" s="168"/>
    </row>
    <row r="21055" spans="16:17" ht="0" hidden="1" customHeight="1" x14ac:dyDescent="0.25">
      <c r="P21055" s="167"/>
      <c r="Q21055" s="168"/>
    </row>
    <row r="21056" spans="16:17" ht="0" hidden="1" customHeight="1" x14ac:dyDescent="0.25">
      <c r="P21056" s="167"/>
      <c r="Q21056" s="168"/>
    </row>
    <row r="21057" spans="16:17" ht="0" hidden="1" customHeight="1" x14ac:dyDescent="0.25">
      <c r="P21057" s="167"/>
      <c r="Q21057" s="168"/>
    </row>
    <row r="21058" spans="16:17" ht="0" hidden="1" customHeight="1" x14ac:dyDescent="0.25">
      <c r="P21058" s="167"/>
      <c r="Q21058" s="168"/>
    </row>
    <row r="21059" spans="16:17" ht="0" hidden="1" customHeight="1" x14ac:dyDescent="0.25">
      <c r="P21059" s="167"/>
      <c r="Q21059" s="168"/>
    </row>
    <row r="21060" spans="16:17" ht="0" hidden="1" customHeight="1" x14ac:dyDescent="0.25">
      <c r="P21060" s="167"/>
      <c r="Q21060" s="168"/>
    </row>
    <row r="21061" spans="16:17" ht="0" hidden="1" customHeight="1" x14ac:dyDescent="0.25">
      <c r="P21061" s="167"/>
      <c r="Q21061" s="168"/>
    </row>
    <row r="21062" spans="16:17" ht="0" hidden="1" customHeight="1" x14ac:dyDescent="0.25">
      <c r="P21062" s="167"/>
      <c r="Q21062" s="168"/>
    </row>
    <row r="21063" spans="16:17" ht="0" hidden="1" customHeight="1" x14ac:dyDescent="0.25">
      <c r="P21063" s="167"/>
      <c r="Q21063" s="168"/>
    </row>
    <row r="21064" spans="16:17" ht="0" hidden="1" customHeight="1" x14ac:dyDescent="0.25">
      <c r="P21064" s="167"/>
      <c r="Q21064" s="168"/>
    </row>
    <row r="21065" spans="16:17" ht="0" hidden="1" customHeight="1" x14ac:dyDescent="0.25">
      <c r="P21065" s="167"/>
      <c r="Q21065" s="168"/>
    </row>
    <row r="21066" spans="16:17" ht="0" hidden="1" customHeight="1" x14ac:dyDescent="0.25">
      <c r="P21066" s="167"/>
      <c r="Q21066" s="168"/>
    </row>
    <row r="21067" spans="16:17" ht="0" hidden="1" customHeight="1" x14ac:dyDescent="0.25">
      <c r="P21067" s="167"/>
      <c r="Q21067" s="168"/>
    </row>
    <row r="21068" spans="16:17" ht="0" hidden="1" customHeight="1" x14ac:dyDescent="0.25">
      <c r="P21068" s="167"/>
      <c r="Q21068" s="168"/>
    </row>
    <row r="21069" spans="16:17" ht="0" hidden="1" customHeight="1" x14ac:dyDescent="0.25">
      <c r="P21069" s="167"/>
      <c r="Q21069" s="168"/>
    </row>
    <row r="21070" spans="16:17" ht="0" hidden="1" customHeight="1" x14ac:dyDescent="0.25">
      <c r="P21070" s="167"/>
      <c r="Q21070" s="168"/>
    </row>
    <row r="21071" spans="16:17" ht="0" hidden="1" customHeight="1" x14ac:dyDescent="0.25">
      <c r="P21071" s="167"/>
      <c r="Q21071" s="168"/>
    </row>
    <row r="21072" spans="16:17" ht="0" hidden="1" customHeight="1" x14ac:dyDescent="0.25">
      <c r="P21072" s="167"/>
      <c r="Q21072" s="168"/>
    </row>
    <row r="21073" spans="16:17" ht="0" hidden="1" customHeight="1" x14ac:dyDescent="0.25">
      <c r="P21073" s="167"/>
      <c r="Q21073" s="168"/>
    </row>
    <row r="21074" spans="16:17" ht="0" hidden="1" customHeight="1" x14ac:dyDescent="0.25">
      <c r="P21074" s="167"/>
      <c r="Q21074" s="168"/>
    </row>
    <row r="21075" spans="16:17" ht="0" hidden="1" customHeight="1" x14ac:dyDescent="0.25">
      <c r="P21075" s="167"/>
      <c r="Q21075" s="168"/>
    </row>
    <row r="21076" spans="16:17" ht="0" hidden="1" customHeight="1" x14ac:dyDescent="0.25">
      <c r="P21076" s="167"/>
      <c r="Q21076" s="168"/>
    </row>
    <row r="21077" spans="16:17" ht="0" hidden="1" customHeight="1" x14ac:dyDescent="0.25">
      <c r="P21077" s="167"/>
      <c r="Q21077" s="168"/>
    </row>
    <row r="21078" spans="16:17" ht="0" hidden="1" customHeight="1" x14ac:dyDescent="0.25">
      <c r="P21078" s="167"/>
      <c r="Q21078" s="168"/>
    </row>
    <row r="21079" spans="16:17" ht="0" hidden="1" customHeight="1" x14ac:dyDescent="0.25">
      <c r="P21079" s="167"/>
      <c r="Q21079" s="168"/>
    </row>
    <row r="21080" spans="16:17" ht="0" hidden="1" customHeight="1" x14ac:dyDescent="0.25">
      <c r="P21080" s="167"/>
      <c r="Q21080" s="168"/>
    </row>
    <row r="21081" spans="16:17" ht="0" hidden="1" customHeight="1" x14ac:dyDescent="0.25">
      <c r="P21081" s="167"/>
      <c r="Q21081" s="168"/>
    </row>
    <row r="21082" spans="16:17" ht="0" hidden="1" customHeight="1" x14ac:dyDescent="0.25">
      <c r="P21082" s="167"/>
      <c r="Q21082" s="168"/>
    </row>
    <row r="21083" spans="16:17" ht="0" hidden="1" customHeight="1" x14ac:dyDescent="0.25">
      <c r="P21083" s="167"/>
      <c r="Q21083" s="168"/>
    </row>
    <row r="21084" spans="16:17" ht="0" hidden="1" customHeight="1" x14ac:dyDescent="0.25">
      <c r="P21084" s="167"/>
      <c r="Q21084" s="168"/>
    </row>
    <row r="21085" spans="16:17" ht="0" hidden="1" customHeight="1" x14ac:dyDescent="0.25">
      <c r="P21085" s="167"/>
      <c r="Q21085" s="168"/>
    </row>
    <row r="21086" spans="16:17" ht="0" hidden="1" customHeight="1" x14ac:dyDescent="0.25">
      <c r="P21086" s="167"/>
      <c r="Q21086" s="168"/>
    </row>
    <row r="21087" spans="16:17" ht="0" hidden="1" customHeight="1" x14ac:dyDescent="0.25">
      <c r="P21087" s="167"/>
      <c r="Q21087" s="168"/>
    </row>
    <row r="21088" spans="16:17" ht="0" hidden="1" customHeight="1" x14ac:dyDescent="0.25">
      <c r="P21088" s="167"/>
      <c r="Q21088" s="168"/>
    </row>
    <row r="21089" spans="16:17" ht="0" hidden="1" customHeight="1" x14ac:dyDescent="0.25">
      <c r="P21089" s="167"/>
      <c r="Q21089" s="168"/>
    </row>
    <row r="21090" spans="16:17" ht="0" hidden="1" customHeight="1" x14ac:dyDescent="0.25">
      <c r="P21090" s="167"/>
      <c r="Q21090" s="168"/>
    </row>
    <row r="21091" spans="16:17" ht="0" hidden="1" customHeight="1" x14ac:dyDescent="0.25">
      <c r="P21091" s="167"/>
      <c r="Q21091" s="168"/>
    </row>
    <row r="21092" spans="16:17" ht="0" hidden="1" customHeight="1" x14ac:dyDescent="0.25">
      <c r="P21092" s="167"/>
      <c r="Q21092" s="168"/>
    </row>
    <row r="21093" spans="16:17" ht="0" hidden="1" customHeight="1" x14ac:dyDescent="0.25">
      <c r="P21093" s="167"/>
      <c r="Q21093" s="168"/>
    </row>
    <row r="21094" spans="16:17" ht="0" hidden="1" customHeight="1" x14ac:dyDescent="0.25">
      <c r="P21094" s="167"/>
      <c r="Q21094" s="168"/>
    </row>
    <row r="21095" spans="16:17" ht="0" hidden="1" customHeight="1" x14ac:dyDescent="0.25">
      <c r="P21095" s="167"/>
      <c r="Q21095" s="168"/>
    </row>
    <row r="21096" spans="16:17" ht="0" hidden="1" customHeight="1" x14ac:dyDescent="0.25">
      <c r="P21096" s="167"/>
      <c r="Q21096" s="168"/>
    </row>
    <row r="21097" spans="16:17" ht="0" hidden="1" customHeight="1" x14ac:dyDescent="0.25">
      <c r="P21097" s="167"/>
      <c r="Q21097" s="168"/>
    </row>
    <row r="21098" spans="16:17" ht="0" hidden="1" customHeight="1" x14ac:dyDescent="0.25">
      <c r="P21098" s="167"/>
      <c r="Q21098" s="168"/>
    </row>
    <row r="21099" spans="16:17" ht="0" hidden="1" customHeight="1" x14ac:dyDescent="0.25">
      <c r="P21099" s="167"/>
      <c r="Q21099" s="168"/>
    </row>
    <row r="21100" spans="16:17" ht="0" hidden="1" customHeight="1" x14ac:dyDescent="0.25">
      <c r="P21100" s="167"/>
      <c r="Q21100" s="168"/>
    </row>
    <row r="21101" spans="16:17" ht="0" hidden="1" customHeight="1" x14ac:dyDescent="0.25">
      <c r="P21101" s="167"/>
      <c r="Q21101" s="168"/>
    </row>
    <row r="21102" spans="16:17" ht="0" hidden="1" customHeight="1" x14ac:dyDescent="0.25">
      <c r="P21102" s="167"/>
      <c r="Q21102" s="168"/>
    </row>
    <row r="21103" spans="16:17" ht="0" hidden="1" customHeight="1" x14ac:dyDescent="0.25">
      <c r="P21103" s="167"/>
      <c r="Q21103" s="168"/>
    </row>
    <row r="21104" spans="16:17" ht="0" hidden="1" customHeight="1" x14ac:dyDescent="0.25">
      <c r="P21104" s="167"/>
      <c r="Q21104" s="168"/>
    </row>
    <row r="21105" spans="16:17" ht="0" hidden="1" customHeight="1" x14ac:dyDescent="0.25">
      <c r="P21105" s="167"/>
      <c r="Q21105" s="168"/>
    </row>
    <row r="21106" spans="16:17" ht="0" hidden="1" customHeight="1" x14ac:dyDescent="0.25">
      <c r="P21106" s="167"/>
      <c r="Q21106" s="168"/>
    </row>
    <row r="21107" spans="16:17" ht="0" hidden="1" customHeight="1" x14ac:dyDescent="0.25">
      <c r="P21107" s="167"/>
      <c r="Q21107" s="168"/>
    </row>
    <row r="21108" spans="16:17" ht="0" hidden="1" customHeight="1" x14ac:dyDescent="0.25">
      <c r="P21108" s="167"/>
      <c r="Q21108" s="168"/>
    </row>
    <row r="21109" spans="16:17" ht="0" hidden="1" customHeight="1" x14ac:dyDescent="0.25">
      <c r="P21109" s="167"/>
      <c r="Q21109" s="168"/>
    </row>
    <row r="21110" spans="16:17" ht="0" hidden="1" customHeight="1" x14ac:dyDescent="0.25">
      <c r="P21110" s="167"/>
      <c r="Q21110" s="168"/>
    </row>
    <row r="21111" spans="16:17" ht="0" hidden="1" customHeight="1" x14ac:dyDescent="0.25">
      <c r="P21111" s="167"/>
      <c r="Q21111" s="168"/>
    </row>
    <row r="21112" spans="16:17" ht="0" hidden="1" customHeight="1" x14ac:dyDescent="0.25">
      <c r="P21112" s="167"/>
      <c r="Q21112" s="168"/>
    </row>
    <row r="21113" spans="16:17" ht="0" hidden="1" customHeight="1" x14ac:dyDescent="0.25">
      <c r="P21113" s="167"/>
      <c r="Q21113" s="168"/>
    </row>
    <row r="21114" spans="16:17" ht="0" hidden="1" customHeight="1" x14ac:dyDescent="0.25">
      <c r="P21114" s="167"/>
      <c r="Q21114" s="168"/>
    </row>
    <row r="21115" spans="16:17" ht="0" hidden="1" customHeight="1" x14ac:dyDescent="0.25">
      <c r="P21115" s="167"/>
      <c r="Q21115" s="168"/>
    </row>
    <row r="21116" spans="16:17" ht="0" hidden="1" customHeight="1" x14ac:dyDescent="0.25">
      <c r="P21116" s="167"/>
      <c r="Q21116" s="168"/>
    </row>
    <row r="21117" spans="16:17" ht="0" hidden="1" customHeight="1" x14ac:dyDescent="0.25">
      <c r="P21117" s="167"/>
      <c r="Q21117" s="168"/>
    </row>
    <row r="21118" spans="16:17" ht="0" hidden="1" customHeight="1" x14ac:dyDescent="0.25">
      <c r="P21118" s="167"/>
      <c r="Q21118" s="168"/>
    </row>
    <row r="21119" spans="16:17" ht="0" hidden="1" customHeight="1" x14ac:dyDescent="0.25">
      <c r="P21119" s="167"/>
      <c r="Q21119" s="168"/>
    </row>
    <row r="21120" spans="16:17" ht="0" hidden="1" customHeight="1" x14ac:dyDescent="0.25">
      <c r="P21120" s="167"/>
      <c r="Q21120" s="168"/>
    </row>
    <row r="21121" spans="16:17" ht="0" hidden="1" customHeight="1" x14ac:dyDescent="0.25">
      <c r="P21121" s="167"/>
      <c r="Q21121" s="168"/>
    </row>
    <row r="21122" spans="16:17" ht="0" hidden="1" customHeight="1" x14ac:dyDescent="0.25">
      <c r="P21122" s="167"/>
      <c r="Q21122" s="168"/>
    </row>
    <row r="21123" spans="16:17" ht="0" hidden="1" customHeight="1" x14ac:dyDescent="0.25">
      <c r="P21123" s="167"/>
      <c r="Q21123" s="168"/>
    </row>
    <row r="21124" spans="16:17" ht="0" hidden="1" customHeight="1" x14ac:dyDescent="0.25">
      <c r="P21124" s="167"/>
      <c r="Q21124" s="168"/>
    </row>
    <row r="21125" spans="16:17" ht="0" hidden="1" customHeight="1" x14ac:dyDescent="0.25">
      <c r="P21125" s="167"/>
      <c r="Q21125" s="168"/>
    </row>
    <row r="21126" spans="16:17" ht="0" hidden="1" customHeight="1" x14ac:dyDescent="0.25">
      <c r="P21126" s="167"/>
      <c r="Q21126" s="168"/>
    </row>
    <row r="21127" spans="16:17" ht="0" hidden="1" customHeight="1" x14ac:dyDescent="0.25">
      <c r="P21127" s="167"/>
      <c r="Q21127" s="168"/>
    </row>
    <row r="21128" spans="16:17" ht="0" hidden="1" customHeight="1" x14ac:dyDescent="0.25">
      <c r="P21128" s="167"/>
      <c r="Q21128" s="168"/>
    </row>
    <row r="21129" spans="16:17" ht="0" hidden="1" customHeight="1" x14ac:dyDescent="0.25">
      <c r="P21129" s="167"/>
      <c r="Q21129" s="168"/>
    </row>
    <row r="21130" spans="16:17" ht="0" hidden="1" customHeight="1" x14ac:dyDescent="0.25">
      <c r="P21130" s="167"/>
      <c r="Q21130" s="168"/>
    </row>
    <row r="21131" spans="16:17" ht="0" hidden="1" customHeight="1" x14ac:dyDescent="0.25">
      <c r="P21131" s="167"/>
      <c r="Q21131" s="168"/>
    </row>
    <row r="21132" spans="16:17" ht="0" hidden="1" customHeight="1" x14ac:dyDescent="0.25">
      <c r="P21132" s="167"/>
      <c r="Q21132" s="168"/>
    </row>
    <row r="21133" spans="16:17" ht="0" hidden="1" customHeight="1" x14ac:dyDescent="0.25">
      <c r="P21133" s="167"/>
      <c r="Q21133" s="168"/>
    </row>
    <row r="21134" spans="16:17" ht="0" hidden="1" customHeight="1" x14ac:dyDescent="0.25">
      <c r="P21134" s="167"/>
      <c r="Q21134" s="168"/>
    </row>
    <row r="21135" spans="16:17" ht="0" hidden="1" customHeight="1" x14ac:dyDescent="0.25">
      <c r="P21135" s="167"/>
      <c r="Q21135" s="168"/>
    </row>
    <row r="21136" spans="16:17" ht="0" hidden="1" customHeight="1" x14ac:dyDescent="0.25">
      <c r="P21136" s="167"/>
      <c r="Q21136" s="168"/>
    </row>
    <row r="21137" spans="16:17" ht="0" hidden="1" customHeight="1" x14ac:dyDescent="0.25">
      <c r="P21137" s="167"/>
      <c r="Q21137" s="168"/>
    </row>
    <row r="21138" spans="16:17" ht="0" hidden="1" customHeight="1" x14ac:dyDescent="0.25">
      <c r="P21138" s="167"/>
      <c r="Q21138" s="168"/>
    </row>
    <row r="21139" spans="16:17" ht="0" hidden="1" customHeight="1" x14ac:dyDescent="0.25">
      <c r="P21139" s="167"/>
      <c r="Q21139" s="168"/>
    </row>
    <row r="21140" spans="16:17" ht="0" hidden="1" customHeight="1" x14ac:dyDescent="0.25">
      <c r="P21140" s="167"/>
      <c r="Q21140" s="168"/>
    </row>
    <row r="21141" spans="16:17" ht="0" hidden="1" customHeight="1" x14ac:dyDescent="0.25">
      <c r="P21141" s="167"/>
      <c r="Q21141" s="168"/>
    </row>
    <row r="21142" spans="16:17" ht="0" hidden="1" customHeight="1" x14ac:dyDescent="0.25">
      <c r="P21142" s="167"/>
      <c r="Q21142" s="168"/>
    </row>
    <row r="21143" spans="16:17" ht="0" hidden="1" customHeight="1" x14ac:dyDescent="0.25">
      <c r="P21143" s="167"/>
      <c r="Q21143" s="168"/>
    </row>
    <row r="21144" spans="16:17" ht="0" hidden="1" customHeight="1" x14ac:dyDescent="0.25">
      <c r="P21144" s="167"/>
      <c r="Q21144" s="168"/>
    </row>
    <row r="21145" spans="16:17" ht="0" hidden="1" customHeight="1" x14ac:dyDescent="0.25">
      <c r="P21145" s="167"/>
      <c r="Q21145" s="168"/>
    </row>
    <row r="21146" spans="16:17" ht="0" hidden="1" customHeight="1" x14ac:dyDescent="0.25">
      <c r="P21146" s="167"/>
      <c r="Q21146" s="168"/>
    </row>
    <row r="21147" spans="16:17" ht="0" hidden="1" customHeight="1" x14ac:dyDescent="0.25">
      <c r="P21147" s="167"/>
      <c r="Q21147" s="168"/>
    </row>
    <row r="21148" spans="16:17" ht="0" hidden="1" customHeight="1" x14ac:dyDescent="0.25">
      <c r="P21148" s="167"/>
      <c r="Q21148" s="168"/>
    </row>
    <row r="21149" spans="16:17" ht="0" hidden="1" customHeight="1" x14ac:dyDescent="0.25">
      <c r="P21149" s="167"/>
      <c r="Q21149" s="168"/>
    </row>
    <row r="21150" spans="16:17" ht="0" hidden="1" customHeight="1" x14ac:dyDescent="0.25">
      <c r="P21150" s="167"/>
      <c r="Q21150" s="168"/>
    </row>
    <row r="21151" spans="16:17" ht="0" hidden="1" customHeight="1" x14ac:dyDescent="0.25">
      <c r="P21151" s="167"/>
      <c r="Q21151" s="168"/>
    </row>
    <row r="21152" spans="16:17" ht="0" hidden="1" customHeight="1" x14ac:dyDescent="0.25">
      <c r="P21152" s="167"/>
      <c r="Q21152" s="168"/>
    </row>
    <row r="21153" spans="16:17" ht="0" hidden="1" customHeight="1" x14ac:dyDescent="0.25">
      <c r="P21153" s="167"/>
      <c r="Q21153" s="168"/>
    </row>
    <row r="21154" spans="16:17" ht="0" hidden="1" customHeight="1" x14ac:dyDescent="0.25">
      <c r="P21154" s="167"/>
      <c r="Q21154" s="168"/>
    </row>
    <row r="21155" spans="16:17" ht="0" hidden="1" customHeight="1" x14ac:dyDescent="0.25">
      <c r="P21155" s="167"/>
      <c r="Q21155" s="168"/>
    </row>
    <row r="21156" spans="16:17" ht="0" hidden="1" customHeight="1" x14ac:dyDescent="0.25">
      <c r="P21156" s="167"/>
      <c r="Q21156" s="168"/>
    </row>
    <row r="21157" spans="16:17" ht="0" hidden="1" customHeight="1" x14ac:dyDescent="0.25">
      <c r="P21157" s="167"/>
      <c r="Q21157" s="168"/>
    </row>
    <row r="21158" spans="16:17" ht="0" hidden="1" customHeight="1" x14ac:dyDescent="0.25">
      <c r="P21158" s="167"/>
      <c r="Q21158" s="168"/>
    </row>
    <row r="21159" spans="16:17" ht="0" hidden="1" customHeight="1" x14ac:dyDescent="0.25">
      <c r="P21159" s="167"/>
      <c r="Q21159" s="168"/>
    </row>
    <row r="21160" spans="16:17" ht="0" hidden="1" customHeight="1" x14ac:dyDescent="0.25">
      <c r="P21160" s="167"/>
      <c r="Q21160" s="168"/>
    </row>
    <row r="21161" spans="16:17" ht="0" hidden="1" customHeight="1" x14ac:dyDescent="0.25">
      <c r="P21161" s="167"/>
      <c r="Q21161" s="168"/>
    </row>
    <row r="21162" spans="16:17" ht="0" hidden="1" customHeight="1" x14ac:dyDescent="0.25">
      <c r="P21162" s="167"/>
      <c r="Q21162" s="168"/>
    </row>
    <row r="21163" spans="16:17" ht="0" hidden="1" customHeight="1" x14ac:dyDescent="0.25">
      <c r="P21163" s="167"/>
      <c r="Q21163" s="168"/>
    </row>
    <row r="21164" spans="16:17" ht="0" hidden="1" customHeight="1" x14ac:dyDescent="0.25">
      <c r="P21164" s="167"/>
      <c r="Q21164" s="168"/>
    </row>
    <row r="21165" spans="16:17" ht="0" hidden="1" customHeight="1" x14ac:dyDescent="0.25">
      <c r="P21165" s="167"/>
      <c r="Q21165" s="168"/>
    </row>
    <row r="21166" spans="16:17" ht="0" hidden="1" customHeight="1" x14ac:dyDescent="0.25">
      <c r="P21166" s="167"/>
      <c r="Q21166" s="168"/>
    </row>
    <row r="21167" spans="16:17" ht="0" hidden="1" customHeight="1" x14ac:dyDescent="0.25">
      <c r="P21167" s="167"/>
      <c r="Q21167" s="168"/>
    </row>
    <row r="21168" spans="16:17" ht="0" hidden="1" customHeight="1" x14ac:dyDescent="0.25">
      <c r="P21168" s="167"/>
      <c r="Q21168" s="168"/>
    </row>
    <row r="21169" spans="16:17" ht="0" hidden="1" customHeight="1" x14ac:dyDescent="0.25">
      <c r="P21169" s="167"/>
      <c r="Q21169" s="168"/>
    </row>
    <row r="21170" spans="16:17" ht="0" hidden="1" customHeight="1" x14ac:dyDescent="0.25">
      <c r="P21170" s="167"/>
      <c r="Q21170" s="168"/>
    </row>
    <row r="21171" spans="16:17" ht="0" hidden="1" customHeight="1" x14ac:dyDescent="0.25">
      <c r="P21171" s="167"/>
      <c r="Q21171" s="168"/>
    </row>
    <row r="21172" spans="16:17" ht="0" hidden="1" customHeight="1" x14ac:dyDescent="0.25">
      <c r="P21172" s="167"/>
      <c r="Q21172" s="168"/>
    </row>
    <row r="21173" spans="16:17" ht="0" hidden="1" customHeight="1" x14ac:dyDescent="0.25">
      <c r="P21173" s="167"/>
      <c r="Q21173" s="168"/>
    </row>
    <row r="21174" spans="16:17" ht="0" hidden="1" customHeight="1" x14ac:dyDescent="0.25">
      <c r="P21174" s="167"/>
      <c r="Q21174" s="168"/>
    </row>
    <row r="21175" spans="16:17" ht="0" hidden="1" customHeight="1" x14ac:dyDescent="0.25">
      <c r="P21175" s="167"/>
      <c r="Q21175" s="168"/>
    </row>
    <row r="21176" spans="16:17" ht="0" hidden="1" customHeight="1" x14ac:dyDescent="0.25">
      <c r="P21176" s="167"/>
      <c r="Q21176" s="168"/>
    </row>
    <row r="21177" spans="16:17" ht="0" hidden="1" customHeight="1" x14ac:dyDescent="0.25">
      <c r="P21177" s="167"/>
      <c r="Q21177" s="168"/>
    </row>
    <row r="21178" spans="16:17" ht="0" hidden="1" customHeight="1" x14ac:dyDescent="0.25">
      <c r="P21178" s="167"/>
      <c r="Q21178" s="168"/>
    </row>
    <row r="21179" spans="16:17" ht="0" hidden="1" customHeight="1" x14ac:dyDescent="0.25">
      <c r="P21179" s="167"/>
      <c r="Q21179" s="168"/>
    </row>
    <row r="21180" spans="16:17" ht="0" hidden="1" customHeight="1" x14ac:dyDescent="0.25">
      <c r="P21180" s="167"/>
      <c r="Q21180" s="168"/>
    </row>
    <row r="21181" spans="16:17" ht="0" hidden="1" customHeight="1" x14ac:dyDescent="0.25">
      <c r="P21181" s="167"/>
      <c r="Q21181" s="168"/>
    </row>
    <row r="21182" spans="16:17" ht="0" hidden="1" customHeight="1" x14ac:dyDescent="0.25">
      <c r="P21182" s="167"/>
      <c r="Q21182" s="168"/>
    </row>
    <row r="21183" spans="16:17" ht="0" hidden="1" customHeight="1" x14ac:dyDescent="0.25">
      <c r="P21183" s="167"/>
      <c r="Q21183" s="168"/>
    </row>
    <row r="21184" spans="16:17" ht="0" hidden="1" customHeight="1" x14ac:dyDescent="0.25">
      <c r="P21184" s="167"/>
      <c r="Q21184" s="168"/>
    </row>
    <row r="21185" spans="16:17" ht="0" hidden="1" customHeight="1" x14ac:dyDescent="0.25">
      <c r="P21185" s="167"/>
      <c r="Q21185" s="168"/>
    </row>
    <row r="21186" spans="16:17" ht="0" hidden="1" customHeight="1" x14ac:dyDescent="0.25">
      <c r="P21186" s="167"/>
      <c r="Q21186" s="168"/>
    </row>
    <row r="21187" spans="16:17" ht="0" hidden="1" customHeight="1" x14ac:dyDescent="0.25">
      <c r="P21187" s="167"/>
      <c r="Q21187" s="168"/>
    </row>
    <row r="21188" spans="16:17" ht="0" hidden="1" customHeight="1" x14ac:dyDescent="0.25">
      <c r="P21188" s="167"/>
      <c r="Q21188" s="168"/>
    </row>
    <row r="21189" spans="16:17" ht="0" hidden="1" customHeight="1" x14ac:dyDescent="0.25">
      <c r="P21189" s="167"/>
      <c r="Q21189" s="168"/>
    </row>
    <row r="21190" spans="16:17" ht="0" hidden="1" customHeight="1" x14ac:dyDescent="0.25">
      <c r="P21190" s="167"/>
      <c r="Q21190" s="168"/>
    </row>
    <row r="21191" spans="16:17" ht="0" hidden="1" customHeight="1" x14ac:dyDescent="0.25">
      <c r="P21191" s="167"/>
      <c r="Q21191" s="168"/>
    </row>
    <row r="21192" spans="16:17" ht="0" hidden="1" customHeight="1" x14ac:dyDescent="0.25">
      <c r="P21192" s="167"/>
      <c r="Q21192" s="168"/>
    </row>
    <row r="21193" spans="16:17" ht="0" hidden="1" customHeight="1" x14ac:dyDescent="0.25">
      <c r="P21193" s="167"/>
      <c r="Q21193" s="168"/>
    </row>
    <row r="21194" spans="16:17" ht="0" hidden="1" customHeight="1" x14ac:dyDescent="0.25">
      <c r="P21194" s="167"/>
      <c r="Q21194" s="168"/>
    </row>
    <row r="21195" spans="16:17" ht="0" hidden="1" customHeight="1" x14ac:dyDescent="0.25">
      <c r="P21195" s="167"/>
      <c r="Q21195" s="168"/>
    </row>
    <row r="21196" spans="16:17" ht="0" hidden="1" customHeight="1" x14ac:dyDescent="0.25">
      <c r="P21196" s="167"/>
      <c r="Q21196" s="168"/>
    </row>
    <row r="21197" spans="16:17" ht="0" hidden="1" customHeight="1" x14ac:dyDescent="0.25">
      <c r="P21197" s="167"/>
      <c r="Q21197" s="168"/>
    </row>
    <row r="21198" spans="16:17" ht="0" hidden="1" customHeight="1" x14ac:dyDescent="0.25">
      <c r="P21198" s="167"/>
      <c r="Q21198" s="168"/>
    </row>
    <row r="21199" spans="16:17" ht="0" hidden="1" customHeight="1" x14ac:dyDescent="0.25">
      <c r="P21199" s="167"/>
      <c r="Q21199" s="168"/>
    </row>
    <row r="21200" spans="16:17" ht="0" hidden="1" customHeight="1" x14ac:dyDescent="0.25">
      <c r="P21200" s="167"/>
      <c r="Q21200" s="168"/>
    </row>
    <row r="21201" spans="16:17" ht="0" hidden="1" customHeight="1" x14ac:dyDescent="0.25">
      <c r="P21201" s="167"/>
      <c r="Q21201" s="168"/>
    </row>
    <row r="21202" spans="16:17" ht="0" hidden="1" customHeight="1" x14ac:dyDescent="0.25">
      <c r="P21202" s="167"/>
      <c r="Q21202" s="168"/>
    </row>
    <row r="21203" spans="16:17" ht="0" hidden="1" customHeight="1" x14ac:dyDescent="0.25">
      <c r="P21203" s="167"/>
      <c r="Q21203" s="168"/>
    </row>
    <row r="21204" spans="16:17" ht="0" hidden="1" customHeight="1" x14ac:dyDescent="0.25">
      <c r="P21204" s="167"/>
      <c r="Q21204" s="168"/>
    </row>
    <row r="21205" spans="16:17" ht="0" hidden="1" customHeight="1" x14ac:dyDescent="0.25">
      <c r="P21205" s="167"/>
      <c r="Q21205" s="168"/>
    </row>
    <row r="21206" spans="16:17" ht="0" hidden="1" customHeight="1" x14ac:dyDescent="0.25">
      <c r="P21206" s="167"/>
      <c r="Q21206" s="168"/>
    </row>
    <row r="21207" spans="16:17" ht="0" hidden="1" customHeight="1" x14ac:dyDescent="0.25">
      <c r="P21207" s="167"/>
      <c r="Q21207" s="168"/>
    </row>
    <row r="21208" spans="16:17" ht="0" hidden="1" customHeight="1" x14ac:dyDescent="0.25">
      <c r="P21208" s="167"/>
      <c r="Q21208" s="168"/>
    </row>
    <row r="21209" spans="16:17" ht="0" hidden="1" customHeight="1" x14ac:dyDescent="0.25">
      <c r="P21209" s="167"/>
      <c r="Q21209" s="168"/>
    </row>
    <row r="21210" spans="16:17" ht="0" hidden="1" customHeight="1" x14ac:dyDescent="0.25">
      <c r="P21210" s="167"/>
      <c r="Q21210" s="168"/>
    </row>
    <row r="21211" spans="16:17" ht="0" hidden="1" customHeight="1" x14ac:dyDescent="0.25">
      <c r="P21211" s="167"/>
      <c r="Q21211" s="168"/>
    </row>
    <row r="21212" spans="16:17" ht="0" hidden="1" customHeight="1" x14ac:dyDescent="0.25">
      <c r="P21212" s="167"/>
      <c r="Q21212" s="168"/>
    </row>
    <row r="21213" spans="16:17" ht="0" hidden="1" customHeight="1" x14ac:dyDescent="0.25">
      <c r="P21213" s="167"/>
      <c r="Q21213" s="168"/>
    </row>
    <row r="21214" spans="16:17" ht="0" hidden="1" customHeight="1" x14ac:dyDescent="0.25">
      <c r="P21214" s="167"/>
      <c r="Q21214" s="168"/>
    </row>
    <row r="21215" spans="16:17" ht="0" hidden="1" customHeight="1" x14ac:dyDescent="0.25">
      <c r="P21215" s="167"/>
      <c r="Q21215" s="168"/>
    </row>
    <row r="21216" spans="16:17" ht="0" hidden="1" customHeight="1" x14ac:dyDescent="0.25">
      <c r="P21216" s="167"/>
      <c r="Q21216" s="168"/>
    </row>
    <row r="21217" spans="16:17" ht="0" hidden="1" customHeight="1" x14ac:dyDescent="0.25">
      <c r="P21217" s="167"/>
      <c r="Q21217" s="168"/>
    </row>
    <row r="21218" spans="16:17" ht="0" hidden="1" customHeight="1" x14ac:dyDescent="0.25">
      <c r="P21218" s="167"/>
      <c r="Q21218" s="168"/>
    </row>
    <row r="21219" spans="16:17" ht="0" hidden="1" customHeight="1" x14ac:dyDescent="0.25">
      <c r="P21219" s="167"/>
      <c r="Q21219" s="168"/>
    </row>
    <row r="21220" spans="16:17" ht="0" hidden="1" customHeight="1" x14ac:dyDescent="0.25">
      <c r="P21220" s="167"/>
      <c r="Q21220" s="168"/>
    </row>
    <row r="21221" spans="16:17" ht="0" hidden="1" customHeight="1" x14ac:dyDescent="0.25">
      <c r="P21221" s="167"/>
      <c r="Q21221" s="168"/>
    </row>
    <row r="21222" spans="16:17" ht="0" hidden="1" customHeight="1" x14ac:dyDescent="0.25">
      <c r="P21222" s="167"/>
      <c r="Q21222" s="168"/>
    </row>
    <row r="21223" spans="16:17" ht="0" hidden="1" customHeight="1" x14ac:dyDescent="0.25">
      <c r="P21223" s="167"/>
      <c r="Q21223" s="168"/>
    </row>
    <row r="21224" spans="16:17" ht="0" hidden="1" customHeight="1" x14ac:dyDescent="0.25">
      <c r="P21224" s="167"/>
      <c r="Q21224" s="168"/>
    </row>
    <row r="21225" spans="16:17" ht="0" hidden="1" customHeight="1" x14ac:dyDescent="0.25">
      <c r="P21225" s="167"/>
      <c r="Q21225" s="168"/>
    </row>
    <row r="21226" spans="16:17" ht="0" hidden="1" customHeight="1" x14ac:dyDescent="0.25">
      <c r="P21226" s="167"/>
      <c r="Q21226" s="168"/>
    </row>
    <row r="21227" spans="16:17" ht="0" hidden="1" customHeight="1" x14ac:dyDescent="0.25">
      <c r="P21227" s="167"/>
      <c r="Q21227" s="168"/>
    </row>
    <row r="21228" spans="16:17" ht="0" hidden="1" customHeight="1" x14ac:dyDescent="0.25">
      <c r="P21228" s="167"/>
      <c r="Q21228" s="168"/>
    </row>
    <row r="21229" spans="16:17" ht="0" hidden="1" customHeight="1" x14ac:dyDescent="0.25">
      <c r="P21229" s="167"/>
      <c r="Q21229" s="168"/>
    </row>
    <row r="21230" spans="16:17" ht="0" hidden="1" customHeight="1" x14ac:dyDescent="0.25">
      <c r="P21230" s="167"/>
      <c r="Q21230" s="168"/>
    </row>
    <row r="21231" spans="16:17" ht="0" hidden="1" customHeight="1" x14ac:dyDescent="0.25">
      <c r="P21231" s="167"/>
      <c r="Q21231" s="168"/>
    </row>
    <row r="21232" spans="16:17" ht="0" hidden="1" customHeight="1" x14ac:dyDescent="0.25">
      <c r="P21232" s="167"/>
      <c r="Q21232" s="168"/>
    </row>
    <row r="21233" spans="16:17" ht="0" hidden="1" customHeight="1" x14ac:dyDescent="0.25">
      <c r="P21233" s="167"/>
      <c r="Q21233" s="168"/>
    </row>
    <row r="21234" spans="16:17" ht="0" hidden="1" customHeight="1" x14ac:dyDescent="0.25">
      <c r="P21234" s="167"/>
      <c r="Q21234" s="168"/>
    </row>
    <row r="21235" spans="16:17" ht="0" hidden="1" customHeight="1" x14ac:dyDescent="0.25">
      <c r="P21235" s="167"/>
      <c r="Q21235" s="168"/>
    </row>
    <row r="21236" spans="16:17" ht="0" hidden="1" customHeight="1" x14ac:dyDescent="0.25">
      <c r="P21236" s="167"/>
      <c r="Q21236" s="168"/>
    </row>
    <row r="21237" spans="16:17" ht="0" hidden="1" customHeight="1" x14ac:dyDescent="0.25">
      <c r="P21237" s="167"/>
      <c r="Q21237" s="168"/>
    </row>
    <row r="21238" spans="16:17" ht="0" hidden="1" customHeight="1" x14ac:dyDescent="0.25">
      <c r="P21238" s="167"/>
      <c r="Q21238" s="168"/>
    </row>
    <row r="21239" spans="16:17" ht="0" hidden="1" customHeight="1" x14ac:dyDescent="0.25">
      <c r="P21239" s="167"/>
      <c r="Q21239" s="168"/>
    </row>
    <row r="21240" spans="16:17" ht="0" hidden="1" customHeight="1" x14ac:dyDescent="0.25">
      <c r="P21240" s="167"/>
      <c r="Q21240" s="168"/>
    </row>
    <row r="21241" spans="16:17" ht="0" hidden="1" customHeight="1" x14ac:dyDescent="0.25">
      <c r="P21241" s="167"/>
      <c r="Q21241" s="168"/>
    </row>
    <row r="21242" spans="16:17" ht="0" hidden="1" customHeight="1" x14ac:dyDescent="0.25">
      <c r="P21242" s="167"/>
      <c r="Q21242" s="168"/>
    </row>
    <row r="21243" spans="16:17" ht="0" hidden="1" customHeight="1" x14ac:dyDescent="0.25">
      <c r="P21243" s="167"/>
      <c r="Q21243" s="168"/>
    </row>
    <row r="21244" spans="16:17" ht="0" hidden="1" customHeight="1" x14ac:dyDescent="0.25">
      <c r="P21244" s="167"/>
      <c r="Q21244" s="168"/>
    </row>
    <row r="21245" spans="16:17" ht="0" hidden="1" customHeight="1" x14ac:dyDescent="0.25">
      <c r="P21245" s="167"/>
      <c r="Q21245" s="168"/>
    </row>
    <row r="21246" spans="16:17" ht="0" hidden="1" customHeight="1" x14ac:dyDescent="0.25">
      <c r="P21246" s="167"/>
      <c r="Q21246" s="168"/>
    </row>
    <row r="21247" spans="16:17" ht="0" hidden="1" customHeight="1" x14ac:dyDescent="0.25">
      <c r="P21247" s="167"/>
      <c r="Q21247" s="168"/>
    </row>
    <row r="21248" spans="16:17" ht="0" hidden="1" customHeight="1" x14ac:dyDescent="0.25">
      <c r="P21248" s="167"/>
      <c r="Q21248" s="168"/>
    </row>
    <row r="21249" spans="16:17" ht="0" hidden="1" customHeight="1" x14ac:dyDescent="0.25">
      <c r="P21249" s="167"/>
      <c r="Q21249" s="168"/>
    </row>
    <row r="21250" spans="16:17" ht="0" hidden="1" customHeight="1" x14ac:dyDescent="0.25">
      <c r="P21250" s="167"/>
      <c r="Q21250" s="168"/>
    </row>
    <row r="21251" spans="16:17" ht="0" hidden="1" customHeight="1" x14ac:dyDescent="0.25">
      <c r="P21251" s="167"/>
      <c r="Q21251" s="168"/>
    </row>
    <row r="21252" spans="16:17" ht="0" hidden="1" customHeight="1" x14ac:dyDescent="0.25">
      <c r="P21252" s="167"/>
      <c r="Q21252" s="168"/>
    </row>
    <row r="21253" spans="16:17" ht="0" hidden="1" customHeight="1" x14ac:dyDescent="0.25">
      <c r="P21253" s="167"/>
      <c r="Q21253" s="168"/>
    </row>
    <row r="21254" spans="16:17" ht="0" hidden="1" customHeight="1" x14ac:dyDescent="0.25">
      <c r="P21254" s="167"/>
      <c r="Q21254" s="168"/>
    </row>
    <row r="21255" spans="16:17" ht="0" hidden="1" customHeight="1" x14ac:dyDescent="0.25">
      <c r="P21255" s="167"/>
      <c r="Q21255" s="168"/>
    </row>
    <row r="21256" spans="16:17" ht="0" hidden="1" customHeight="1" x14ac:dyDescent="0.25">
      <c r="P21256" s="167"/>
      <c r="Q21256" s="168"/>
    </row>
    <row r="21257" spans="16:17" ht="0" hidden="1" customHeight="1" x14ac:dyDescent="0.25">
      <c r="P21257" s="167"/>
      <c r="Q21257" s="168"/>
    </row>
    <row r="21258" spans="16:17" ht="0" hidden="1" customHeight="1" x14ac:dyDescent="0.25">
      <c r="P21258" s="167"/>
      <c r="Q21258" s="168"/>
    </row>
    <row r="21259" spans="16:17" ht="0" hidden="1" customHeight="1" x14ac:dyDescent="0.25">
      <c r="P21259" s="167"/>
      <c r="Q21259" s="168"/>
    </row>
    <row r="21260" spans="16:17" ht="0" hidden="1" customHeight="1" x14ac:dyDescent="0.25">
      <c r="P21260" s="167"/>
      <c r="Q21260" s="168"/>
    </row>
    <row r="21261" spans="16:17" ht="0" hidden="1" customHeight="1" x14ac:dyDescent="0.25">
      <c r="P21261" s="167"/>
      <c r="Q21261" s="168"/>
    </row>
    <row r="21262" spans="16:17" ht="0" hidden="1" customHeight="1" x14ac:dyDescent="0.25">
      <c r="P21262" s="167"/>
      <c r="Q21262" s="168"/>
    </row>
    <row r="21263" spans="16:17" ht="0" hidden="1" customHeight="1" x14ac:dyDescent="0.25">
      <c r="P21263" s="167"/>
      <c r="Q21263" s="168"/>
    </row>
    <row r="21264" spans="16:17" ht="0" hidden="1" customHeight="1" x14ac:dyDescent="0.25">
      <c r="P21264" s="167"/>
      <c r="Q21264" s="168"/>
    </row>
    <row r="21265" spans="16:17" ht="0" hidden="1" customHeight="1" x14ac:dyDescent="0.25">
      <c r="P21265" s="167"/>
      <c r="Q21265" s="168"/>
    </row>
    <row r="21266" spans="16:17" ht="0" hidden="1" customHeight="1" x14ac:dyDescent="0.25">
      <c r="P21266" s="167"/>
      <c r="Q21266" s="168"/>
    </row>
    <row r="21267" spans="16:17" ht="0" hidden="1" customHeight="1" x14ac:dyDescent="0.25">
      <c r="P21267" s="167"/>
      <c r="Q21267" s="168"/>
    </row>
    <row r="21268" spans="16:17" ht="0" hidden="1" customHeight="1" x14ac:dyDescent="0.25">
      <c r="P21268" s="167"/>
      <c r="Q21268" s="168"/>
    </row>
    <row r="21269" spans="16:17" ht="0" hidden="1" customHeight="1" x14ac:dyDescent="0.25">
      <c r="P21269" s="167"/>
      <c r="Q21269" s="168"/>
    </row>
    <row r="21270" spans="16:17" ht="0" hidden="1" customHeight="1" x14ac:dyDescent="0.25">
      <c r="P21270" s="167"/>
      <c r="Q21270" s="168"/>
    </row>
    <row r="21271" spans="16:17" ht="0" hidden="1" customHeight="1" x14ac:dyDescent="0.25">
      <c r="P21271" s="167"/>
      <c r="Q21271" s="168"/>
    </row>
    <row r="21272" spans="16:17" ht="0" hidden="1" customHeight="1" x14ac:dyDescent="0.25">
      <c r="P21272" s="167"/>
      <c r="Q21272" s="168"/>
    </row>
    <row r="21273" spans="16:17" ht="0" hidden="1" customHeight="1" x14ac:dyDescent="0.25">
      <c r="P21273" s="167"/>
      <c r="Q21273" s="168"/>
    </row>
    <row r="21274" spans="16:17" ht="0" hidden="1" customHeight="1" x14ac:dyDescent="0.25">
      <c r="P21274" s="167"/>
      <c r="Q21274" s="168"/>
    </row>
    <row r="21275" spans="16:17" ht="0" hidden="1" customHeight="1" x14ac:dyDescent="0.25">
      <c r="P21275" s="167"/>
      <c r="Q21275" s="168"/>
    </row>
    <row r="21276" spans="16:17" ht="0" hidden="1" customHeight="1" x14ac:dyDescent="0.25">
      <c r="P21276" s="167"/>
      <c r="Q21276" s="168"/>
    </row>
    <row r="21277" spans="16:17" ht="0" hidden="1" customHeight="1" x14ac:dyDescent="0.25">
      <c r="P21277" s="167"/>
      <c r="Q21277" s="168"/>
    </row>
    <row r="21278" spans="16:17" ht="0" hidden="1" customHeight="1" x14ac:dyDescent="0.25">
      <c r="P21278" s="167"/>
      <c r="Q21278" s="168"/>
    </row>
    <row r="21279" spans="16:17" ht="0" hidden="1" customHeight="1" x14ac:dyDescent="0.25">
      <c r="P21279" s="167"/>
      <c r="Q21279" s="168"/>
    </row>
    <row r="21280" spans="16:17" ht="0" hidden="1" customHeight="1" x14ac:dyDescent="0.25">
      <c r="P21280" s="167"/>
      <c r="Q21280" s="168"/>
    </row>
    <row r="21281" spans="16:17" ht="0" hidden="1" customHeight="1" x14ac:dyDescent="0.25">
      <c r="P21281" s="167"/>
      <c r="Q21281" s="168"/>
    </row>
    <row r="21282" spans="16:17" ht="0" hidden="1" customHeight="1" x14ac:dyDescent="0.25">
      <c r="P21282" s="167"/>
      <c r="Q21282" s="168"/>
    </row>
    <row r="21283" spans="16:17" ht="0" hidden="1" customHeight="1" x14ac:dyDescent="0.25">
      <c r="P21283" s="167"/>
      <c r="Q21283" s="168"/>
    </row>
    <row r="21284" spans="16:17" ht="0" hidden="1" customHeight="1" x14ac:dyDescent="0.25">
      <c r="P21284" s="167"/>
      <c r="Q21284" s="168"/>
    </row>
    <row r="21285" spans="16:17" ht="0" hidden="1" customHeight="1" x14ac:dyDescent="0.25">
      <c r="P21285" s="167"/>
      <c r="Q21285" s="168"/>
    </row>
    <row r="21286" spans="16:17" ht="0" hidden="1" customHeight="1" x14ac:dyDescent="0.25">
      <c r="P21286" s="167"/>
      <c r="Q21286" s="168"/>
    </row>
    <row r="21287" spans="16:17" ht="0" hidden="1" customHeight="1" x14ac:dyDescent="0.25">
      <c r="P21287" s="167"/>
      <c r="Q21287" s="168"/>
    </row>
    <row r="21288" spans="16:17" ht="0" hidden="1" customHeight="1" x14ac:dyDescent="0.25">
      <c r="P21288" s="167"/>
      <c r="Q21288" s="168"/>
    </row>
    <row r="21289" spans="16:17" ht="0" hidden="1" customHeight="1" x14ac:dyDescent="0.25">
      <c r="P21289" s="167"/>
      <c r="Q21289" s="168"/>
    </row>
    <row r="21290" spans="16:17" ht="0" hidden="1" customHeight="1" x14ac:dyDescent="0.25">
      <c r="P21290" s="167"/>
      <c r="Q21290" s="168"/>
    </row>
    <row r="21291" spans="16:17" ht="0" hidden="1" customHeight="1" x14ac:dyDescent="0.25">
      <c r="P21291" s="167"/>
      <c r="Q21291" s="168"/>
    </row>
    <row r="21292" spans="16:17" ht="0" hidden="1" customHeight="1" x14ac:dyDescent="0.25">
      <c r="P21292" s="167"/>
      <c r="Q21292" s="168"/>
    </row>
    <row r="21293" spans="16:17" ht="0" hidden="1" customHeight="1" x14ac:dyDescent="0.25">
      <c r="P21293" s="167"/>
      <c r="Q21293" s="168"/>
    </row>
    <row r="21294" spans="16:17" ht="0" hidden="1" customHeight="1" x14ac:dyDescent="0.25">
      <c r="P21294" s="167"/>
      <c r="Q21294" s="168"/>
    </row>
    <row r="21295" spans="16:17" ht="0" hidden="1" customHeight="1" x14ac:dyDescent="0.25">
      <c r="P21295" s="167"/>
      <c r="Q21295" s="168"/>
    </row>
    <row r="21296" spans="16:17" ht="0" hidden="1" customHeight="1" x14ac:dyDescent="0.25">
      <c r="P21296" s="167"/>
      <c r="Q21296" s="168"/>
    </row>
    <row r="21297" spans="16:17" ht="0" hidden="1" customHeight="1" x14ac:dyDescent="0.25">
      <c r="P21297" s="167"/>
      <c r="Q21297" s="168"/>
    </row>
    <row r="21298" spans="16:17" ht="0" hidden="1" customHeight="1" x14ac:dyDescent="0.25">
      <c r="P21298" s="167"/>
      <c r="Q21298" s="168"/>
    </row>
    <row r="21299" spans="16:17" ht="0" hidden="1" customHeight="1" x14ac:dyDescent="0.25">
      <c r="P21299" s="167"/>
      <c r="Q21299" s="168"/>
    </row>
    <row r="21300" spans="16:17" ht="0" hidden="1" customHeight="1" x14ac:dyDescent="0.25">
      <c r="P21300" s="167"/>
      <c r="Q21300" s="168"/>
    </row>
    <row r="21301" spans="16:17" ht="0" hidden="1" customHeight="1" x14ac:dyDescent="0.25">
      <c r="P21301" s="167"/>
      <c r="Q21301" s="168"/>
    </row>
    <row r="21302" spans="16:17" ht="0" hidden="1" customHeight="1" x14ac:dyDescent="0.25">
      <c r="P21302" s="167"/>
      <c r="Q21302" s="168"/>
    </row>
    <row r="21303" spans="16:17" ht="0" hidden="1" customHeight="1" x14ac:dyDescent="0.25">
      <c r="P21303" s="167"/>
      <c r="Q21303" s="168"/>
    </row>
    <row r="21304" spans="16:17" ht="0" hidden="1" customHeight="1" x14ac:dyDescent="0.25">
      <c r="P21304" s="167"/>
      <c r="Q21304" s="168"/>
    </row>
    <row r="21305" spans="16:17" ht="0" hidden="1" customHeight="1" x14ac:dyDescent="0.25">
      <c r="P21305" s="167"/>
      <c r="Q21305" s="168"/>
    </row>
    <row r="21306" spans="16:17" ht="0" hidden="1" customHeight="1" x14ac:dyDescent="0.25">
      <c r="P21306" s="167"/>
      <c r="Q21306" s="168"/>
    </row>
    <row r="21307" spans="16:17" ht="0" hidden="1" customHeight="1" x14ac:dyDescent="0.25">
      <c r="P21307" s="167"/>
      <c r="Q21307" s="168"/>
    </row>
    <row r="21308" spans="16:17" ht="0" hidden="1" customHeight="1" x14ac:dyDescent="0.25">
      <c r="P21308" s="167"/>
      <c r="Q21308" s="168"/>
    </row>
    <row r="21309" spans="16:17" ht="0" hidden="1" customHeight="1" x14ac:dyDescent="0.25">
      <c r="P21309" s="167"/>
      <c r="Q21309" s="168"/>
    </row>
    <row r="21310" spans="16:17" ht="0" hidden="1" customHeight="1" x14ac:dyDescent="0.25">
      <c r="P21310" s="167"/>
      <c r="Q21310" s="168"/>
    </row>
    <row r="21311" spans="16:17" ht="0" hidden="1" customHeight="1" x14ac:dyDescent="0.25">
      <c r="P21311" s="167"/>
      <c r="Q21311" s="168"/>
    </row>
    <row r="21312" spans="16:17" ht="0" hidden="1" customHeight="1" x14ac:dyDescent="0.25">
      <c r="P21312" s="167"/>
      <c r="Q21312" s="168"/>
    </row>
    <row r="21313" spans="16:17" ht="0" hidden="1" customHeight="1" x14ac:dyDescent="0.25">
      <c r="P21313" s="167"/>
      <c r="Q21313" s="168"/>
    </row>
    <row r="21314" spans="16:17" ht="0" hidden="1" customHeight="1" x14ac:dyDescent="0.25">
      <c r="P21314" s="167"/>
      <c r="Q21314" s="168"/>
    </row>
    <row r="21315" spans="16:17" ht="0" hidden="1" customHeight="1" x14ac:dyDescent="0.25">
      <c r="P21315" s="167"/>
      <c r="Q21315" s="168"/>
    </row>
    <row r="21316" spans="16:17" ht="0" hidden="1" customHeight="1" x14ac:dyDescent="0.25">
      <c r="P21316" s="167"/>
      <c r="Q21316" s="168"/>
    </row>
    <row r="21317" spans="16:17" ht="0" hidden="1" customHeight="1" x14ac:dyDescent="0.25">
      <c r="P21317" s="167"/>
      <c r="Q21317" s="168"/>
    </row>
    <row r="21318" spans="16:17" ht="0" hidden="1" customHeight="1" x14ac:dyDescent="0.25">
      <c r="P21318" s="167"/>
      <c r="Q21318" s="168"/>
    </row>
    <row r="21319" spans="16:17" ht="0" hidden="1" customHeight="1" x14ac:dyDescent="0.25">
      <c r="P21319" s="167"/>
      <c r="Q21319" s="168"/>
    </row>
    <row r="21320" spans="16:17" ht="0" hidden="1" customHeight="1" x14ac:dyDescent="0.25">
      <c r="P21320" s="167"/>
      <c r="Q21320" s="168"/>
    </row>
    <row r="21321" spans="16:17" ht="0" hidden="1" customHeight="1" x14ac:dyDescent="0.25">
      <c r="P21321" s="167"/>
      <c r="Q21321" s="168"/>
    </row>
    <row r="21322" spans="16:17" ht="0" hidden="1" customHeight="1" x14ac:dyDescent="0.25">
      <c r="P21322" s="167"/>
      <c r="Q21322" s="168"/>
    </row>
    <row r="21323" spans="16:17" ht="0" hidden="1" customHeight="1" x14ac:dyDescent="0.25">
      <c r="P21323" s="167"/>
      <c r="Q21323" s="168"/>
    </row>
    <row r="21324" spans="16:17" ht="0" hidden="1" customHeight="1" x14ac:dyDescent="0.25">
      <c r="P21324" s="167"/>
      <c r="Q21324" s="168"/>
    </row>
    <row r="21325" spans="16:17" ht="0" hidden="1" customHeight="1" x14ac:dyDescent="0.25">
      <c r="P21325" s="167"/>
      <c r="Q21325" s="168"/>
    </row>
    <row r="21326" spans="16:17" ht="0" hidden="1" customHeight="1" x14ac:dyDescent="0.25">
      <c r="P21326" s="167"/>
      <c r="Q21326" s="168"/>
    </row>
    <row r="21327" spans="16:17" ht="0" hidden="1" customHeight="1" x14ac:dyDescent="0.25">
      <c r="P21327" s="167"/>
      <c r="Q21327" s="168"/>
    </row>
    <row r="21328" spans="16:17" ht="0" hidden="1" customHeight="1" x14ac:dyDescent="0.25">
      <c r="P21328" s="167"/>
      <c r="Q21328" s="168"/>
    </row>
    <row r="21329" spans="16:17" ht="0" hidden="1" customHeight="1" x14ac:dyDescent="0.25">
      <c r="P21329" s="167"/>
      <c r="Q21329" s="168"/>
    </row>
    <row r="21330" spans="16:17" ht="0" hidden="1" customHeight="1" x14ac:dyDescent="0.25">
      <c r="P21330" s="167"/>
      <c r="Q21330" s="168"/>
    </row>
    <row r="21331" spans="16:17" ht="0" hidden="1" customHeight="1" x14ac:dyDescent="0.25">
      <c r="P21331" s="167"/>
      <c r="Q21331" s="168"/>
    </row>
    <row r="21332" spans="16:17" ht="0" hidden="1" customHeight="1" x14ac:dyDescent="0.25">
      <c r="P21332" s="167"/>
      <c r="Q21332" s="168"/>
    </row>
    <row r="21333" spans="16:17" ht="0" hidden="1" customHeight="1" x14ac:dyDescent="0.25">
      <c r="P21333" s="167"/>
      <c r="Q21333" s="168"/>
    </row>
    <row r="21334" spans="16:17" ht="0" hidden="1" customHeight="1" x14ac:dyDescent="0.25">
      <c r="P21334" s="167"/>
      <c r="Q21334" s="168"/>
    </row>
    <row r="21335" spans="16:17" ht="0" hidden="1" customHeight="1" x14ac:dyDescent="0.25">
      <c r="P21335" s="167"/>
      <c r="Q21335" s="168"/>
    </row>
    <row r="21336" spans="16:17" ht="0" hidden="1" customHeight="1" x14ac:dyDescent="0.25">
      <c r="P21336" s="167"/>
      <c r="Q21336" s="168"/>
    </row>
    <row r="21337" spans="16:17" ht="0" hidden="1" customHeight="1" x14ac:dyDescent="0.25">
      <c r="P21337" s="167"/>
      <c r="Q21337" s="168"/>
    </row>
    <row r="21338" spans="16:17" ht="0" hidden="1" customHeight="1" x14ac:dyDescent="0.25">
      <c r="P21338" s="167"/>
      <c r="Q21338" s="168"/>
    </row>
    <row r="21339" spans="16:17" ht="0" hidden="1" customHeight="1" x14ac:dyDescent="0.25">
      <c r="P21339" s="167"/>
      <c r="Q21339" s="168"/>
    </row>
    <row r="21340" spans="16:17" ht="0" hidden="1" customHeight="1" x14ac:dyDescent="0.25">
      <c r="P21340" s="167"/>
      <c r="Q21340" s="168"/>
    </row>
    <row r="21341" spans="16:17" ht="0" hidden="1" customHeight="1" x14ac:dyDescent="0.25">
      <c r="P21341" s="167"/>
      <c r="Q21341" s="168"/>
    </row>
    <row r="21342" spans="16:17" ht="0" hidden="1" customHeight="1" x14ac:dyDescent="0.25">
      <c r="P21342" s="167"/>
      <c r="Q21342" s="168"/>
    </row>
    <row r="21343" spans="16:17" ht="0" hidden="1" customHeight="1" x14ac:dyDescent="0.25">
      <c r="P21343" s="167"/>
      <c r="Q21343" s="168"/>
    </row>
    <row r="21344" spans="16:17" ht="0" hidden="1" customHeight="1" x14ac:dyDescent="0.25">
      <c r="P21344" s="167"/>
      <c r="Q21344" s="168"/>
    </row>
    <row r="21345" spans="16:17" ht="0" hidden="1" customHeight="1" x14ac:dyDescent="0.25">
      <c r="P21345" s="167"/>
      <c r="Q21345" s="168"/>
    </row>
    <row r="21346" spans="16:17" ht="0" hidden="1" customHeight="1" x14ac:dyDescent="0.25">
      <c r="P21346" s="167"/>
      <c r="Q21346" s="168"/>
    </row>
    <row r="21347" spans="16:17" ht="0" hidden="1" customHeight="1" x14ac:dyDescent="0.25">
      <c r="P21347" s="167"/>
      <c r="Q21347" s="168"/>
    </row>
    <row r="21348" spans="16:17" ht="0" hidden="1" customHeight="1" x14ac:dyDescent="0.25">
      <c r="P21348" s="167"/>
      <c r="Q21348" s="168"/>
    </row>
    <row r="21349" spans="16:17" ht="0" hidden="1" customHeight="1" x14ac:dyDescent="0.25">
      <c r="P21349" s="167"/>
      <c r="Q21349" s="168"/>
    </row>
    <row r="21350" spans="16:17" ht="0" hidden="1" customHeight="1" x14ac:dyDescent="0.25">
      <c r="P21350" s="167"/>
      <c r="Q21350" s="168"/>
    </row>
    <row r="21351" spans="16:17" ht="0" hidden="1" customHeight="1" x14ac:dyDescent="0.25">
      <c r="P21351" s="167"/>
      <c r="Q21351" s="168"/>
    </row>
    <row r="21352" spans="16:17" ht="0" hidden="1" customHeight="1" x14ac:dyDescent="0.25">
      <c r="P21352" s="167"/>
      <c r="Q21352" s="168"/>
    </row>
    <row r="21353" spans="16:17" ht="0" hidden="1" customHeight="1" x14ac:dyDescent="0.25">
      <c r="P21353" s="167"/>
      <c r="Q21353" s="168"/>
    </row>
    <row r="21354" spans="16:17" ht="0" hidden="1" customHeight="1" x14ac:dyDescent="0.25">
      <c r="P21354" s="167"/>
      <c r="Q21354" s="168"/>
    </row>
    <row r="21355" spans="16:17" ht="0" hidden="1" customHeight="1" x14ac:dyDescent="0.25">
      <c r="P21355" s="167"/>
      <c r="Q21355" s="168"/>
    </row>
    <row r="21356" spans="16:17" ht="0" hidden="1" customHeight="1" x14ac:dyDescent="0.25">
      <c r="P21356" s="167"/>
      <c r="Q21356" s="168"/>
    </row>
    <row r="21357" spans="16:17" ht="0" hidden="1" customHeight="1" x14ac:dyDescent="0.25">
      <c r="P21357" s="167"/>
      <c r="Q21357" s="168"/>
    </row>
    <row r="21358" spans="16:17" ht="0" hidden="1" customHeight="1" x14ac:dyDescent="0.25">
      <c r="P21358" s="167"/>
      <c r="Q21358" s="168"/>
    </row>
    <row r="21359" spans="16:17" ht="0" hidden="1" customHeight="1" x14ac:dyDescent="0.25">
      <c r="P21359" s="167"/>
      <c r="Q21359" s="168"/>
    </row>
    <row r="21360" spans="16:17" ht="0" hidden="1" customHeight="1" x14ac:dyDescent="0.25">
      <c r="P21360" s="167"/>
      <c r="Q21360" s="168"/>
    </row>
    <row r="21361" spans="16:17" ht="0" hidden="1" customHeight="1" x14ac:dyDescent="0.25">
      <c r="P21361" s="167"/>
      <c r="Q21361" s="168"/>
    </row>
    <row r="21362" spans="16:17" ht="0" hidden="1" customHeight="1" x14ac:dyDescent="0.25">
      <c r="P21362" s="167"/>
      <c r="Q21362" s="168"/>
    </row>
    <row r="21363" spans="16:17" ht="0" hidden="1" customHeight="1" x14ac:dyDescent="0.25">
      <c r="P21363" s="167"/>
      <c r="Q21363" s="168"/>
    </row>
    <row r="21364" spans="16:17" ht="0" hidden="1" customHeight="1" x14ac:dyDescent="0.25">
      <c r="P21364" s="167"/>
      <c r="Q21364" s="168"/>
    </row>
    <row r="21365" spans="16:17" ht="0" hidden="1" customHeight="1" x14ac:dyDescent="0.25">
      <c r="P21365" s="167"/>
      <c r="Q21365" s="168"/>
    </row>
    <row r="21366" spans="16:17" ht="0" hidden="1" customHeight="1" x14ac:dyDescent="0.25">
      <c r="P21366" s="167"/>
      <c r="Q21366" s="168"/>
    </row>
    <row r="21367" spans="16:17" ht="0" hidden="1" customHeight="1" x14ac:dyDescent="0.25">
      <c r="P21367" s="167"/>
      <c r="Q21367" s="168"/>
    </row>
    <row r="21368" spans="16:17" ht="0" hidden="1" customHeight="1" x14ac:dyDescent="0.25">
      <c r="P21368" s="167"/>
      <c r="Q21368" s="168"/>
    </row>
    <row r="21369" spans="16:17" ht="0" hidden="1" customHeight="1" x14ac:dyDescent="0.25">
      <c r="P21369" s="167"/>
      <c r="Q21369" s="168"/>
    </row>
    <row r="21370" spans="16:17" ht="0" hidden="1" customHeight="1" x14ac:dyDescent="0.25">
      <c r="P21370" s="167"/>
      <c r="Q21370" s="168"/>
    </row>
    <row r="21371" spans="16:17" ht="0" hidden="1" customHeight="1" x14ac:dyDescent="0.25">
      <c r="P21371" s="167"/>
      <c r="Q21371" s="168"/>
    </row>
    <row r="21372" spans="16:17" ht="0" hidden="1" customHeight="1" x14ac:dyDescent="0.25">
      <c r="P21372" s="167"/>
      <c r="Q21372" s="168"/>
    </row>
    <row r="21373" spans="16:17" ht="0" hidden="1" customHeight="1" x14ac:dyDescent="0.25">
      <c r="P21373" s="167"/>
      <c r="Q21373" s="168"/>
    </row>
    <row r="21374" spans="16:17" ht="0" hidden="1" customHeight="1" x14ac:dyDescent="0.25">
      <c r="P21374" s="167"/>
      <c r="Q21374" s="168"/>
    </row>
    <row r="21375" spans="16:17" ht="0" hidden="1" customHeight="1" x14ac:dyDescent="0.25">
      <c r="P21375" s="167"/>
      <c r="Q21375" s="168"/>
    </row>
    <row r="21376" spans="16:17" ht="0" hidden="1" customHeight="1" x14ac:dyDescent="0.25">
      <c r="P21376" s="167"/>
      <c r="Q21376" s="168"/>
    </row>
    <row r="21377" spans="16:17" ht="0" hidden="1" customHeight="1" x14ac:dyDescent="0.25">
      <c r="P21377" s="167"/>
      <c r="Q21377" s="168"/>
    </row>
    <row r="21378" spans="16:17" ht="0" hidden="1" customHeight="1" x14ac:dyDescent="0.25">
      <c r="P21378" s="167"/>
      <c r="Q21378" s="168"/>
    </row>
    <row r="21379" spans="16:17" ht="0" hidden="1" customHeight="1" x14ac:dyDescent="0.25">
      <c r="P21379" s="167"/>
      <c r="Q21379" s="168"/>
    </row>
    <row r="21380" spans="16:17" ht="0" hidden="1" customHeight="1" x14ac:dyDescent="0.25">
      <c r="P21380" s="167"/>
      <c r="Q21380" s="168"/>
    </row>
    <row r="21381" spans="16:17" ht="0" hidden="1" customHeight="1" x14ac:dyDescent="0.25">
      <c r="P21381" s="167"/>
      <c r="Q21381" s="168"/>
    </row>
    <row r="21382" spans="16:17" ht="0" hidden="1" customHeight="1" x14ac:dyDescent="0.25">
      <c r="P21382" s="167"/>
      <c r="Q21382" s="168"/>
    </row>
    <row r="21383" spans="16:17" ht="0" hidden="1" customHeight="1" x14ac:dyDescent="0.25">
      <c r="P21383" s="167"/>
      <c r="Q21383" s="168"/>
    </row>
    <row r="21384" spans="16:17" ht="0" hidden="1" customHeight="1" x14ac:dyDescent="0.25">
      <c r="P21384" s="167"/>
      <c r="Q21384" s="168"/>
    </row>
    <row r="21385" spans="16:17" ht="0" hidden="1" customHeight="1" x14ac:dyDescent="0.25">
      <c r="P21385" s="167"/>
      <c r="Q21385" s="168"/>
    </row>
    <row r="21386" spans="16:17" ht="0" hidden="1" customHeight="1" x14ac:dyDescent="0.25">
      <c r="P21386" s="167"/>
      <c r="Q21386" s="168"/>
    </row>
    <row r="21387" spans="16:17" ht="0" hidden="1" customHeight="1" x14ac:dyDescent="0.25">
      <c r="P21387" s="167"/>
      <c r="Q21387" s="168"/>
    </row>
    <row r="21388" spans="16:17" ht="0" hidden="1" customHeight="1" x14ac:dyDescent="0.25">
      <c r="P21388" s="167"/>
      <c r="Q21388" s="168"/>
    </row>
    <row r="21389" spans="16:17" ht="0" hidden="1" customHeight="1" x14ac:dyDescent="0.25">
      <c r="P21389" s="167"/>
      <c r="Q21389" s="168"/>
    </row>
    <row r="21390" spans="16:17" ht="0" hidden="1" customHeight="1" x14ac:dyDescent="0.25">
      <c r="P21390" s="167"/>
      <c r="Q21390" s="168"/>
    </row>
    <row r="21391" spans="16:17" ht="0" hidden="1" customHeight="1" x14ac:dyDescent="0.25">
      <c r="P21391" s="167"/>
      <c r="Q21391" s="168"/>
    </row>
    <row r="21392" spans="16:17" ht="0" hidden="1" customHeight="1" x14ac:dyDescent="0.25">
      <c r="P21392" s="167"/>
      <c r="Q21392" s="168"/>
    </row>
    <row r="21393" spans="16:17" ht="0" hidden="1" customHeight="1" x14ac:dyDescent="0.25">
      <c r="P21393" s="167"/>
      <c r="Q21393" s="168"/>
    </row>
    <row r="21394" spans="16:17" ht="0" hidden="1" customHeight="1" x14ac:dyDescent="0.25">
      <c r="P21394" s="167"/>
      <c r="Q21394" s="168"/>
    </row>
    <row r="21395" spans="16:17" ht="0" hidden="1" customHeight="1" x14ac:dyDescent="0.25">
      <c r="P21395" s="167"/>
      <c r="Q21395" s="168"/>
    </row>
    <row r="21396" spans="16:17" ht="0" hidden="1" customHeight="1" x14ac:dyDescent="0.25">
      <c r="P21396" s="167"/>
      <c r="Q21396" s="168"/>
    </row>
    <row r="21397" spans="16:17" ht="0" hidden="1" customHeight="1" x14ac:dyDescent="0.25">
      <c r="P21397" s="167"/>
      <c r="Q21397" s="168"/>
    </row>
    <row r="21398" spans="16:17" ht="0" hidden="1" customHeight="1" x14ac:dyDescent="0.25">
      <c r="P21398" s="167"/>
      <c r="Q21398" s="168"/>
    </row>
    <row r="21399" spans="16:17" ht="0" hidden="1" customHeight="1" x14ac:dyDescent="0.25">
      <c r="P21399" s="167"/>
      <c r="Q21399" s="168"/>
    </row>
    <row r="21400" spans="16:17" ht="0" hidden="1" customHeight="1" x14ac:dyDescent="0.25">
      <c r="P21400" s="167"/>
      <c r="Q21400" s="168"/>
    </row>
    <row r="21401" spans="16:17" ht="0" hidden="1" customHeight="1" x14ac:dyDescent="0.25">
      <c r="P21401" s="167"/>
      <c r="Q21401" s="168"/>
    </row>
    <row r="21402" spans="16:17" ht="0" hidden="1" customHeight="1" x14ac:dyDescent="0.25">
      <c r="P21402" s="167"/>
      <c r="Q21402" s="168"/>
    </row>
    <row r="21403" spans="16:17" ht="0" hidden="1" customHeight="1" x14ac:dyDescent="0.25">
      <c r="P21403" s="167"/>
      <c r="Q21403" s="168"/>
    </row>
    <row r="21404" spans="16:17" ht="0" hidden="1" customHeight="1" x14ac:dyDescent="0.25">
      <c r="P21404" s="167"/>
      <c r="Q21404" s="168"/>
    </row>
    <row r="21405" spans="16:17" ht="0" hidden="1" customHeight="1" x14ac:dyDescent="0.25">
      <c r="P21405" s="167"/>
      <c r="Q21405" s="168"/>
    </row>
    <row r="21406" spans="16:17" ht="0" hidden="1" customHeight="1" x14ac:dyDescent="0.25">
      <c r="P21406" s="167"/>
      <c r="Q21406" s="168"/>
    </row>
    <row r="21407" spans="16:17" ht="0" hidden="1" customHeight="1" x14ac:dyDescent="0.25">
      <c r="P21407" s="167"/>
      <c r="Q21407" s="168"/>
    </row>
    <row r="21408" spans="16:17" ht="0" hidden="1" customHeight="1" x14ac:dyDescent="0.25">
      <c r="P21408" s="167"/>
      <c r="Q21408" s="168"/>
    </row>
    <row r="21409" spans="16:17" ht="0" hidden="1" customHeight="1" x14ac:dyDescent="0.25">
      <c r="P21409" s="167"/>
      <c r="Q21409" s="168"/>
    </row>
    <row r="21410" spans="16:17" ht="0" hidden="1" customHeight="1" x14ac:dyDescent="0.25">
      <c r="P21410" s="167"/>
      <c r="Q21410" s="168"/>
    </row>
    <row r="21411" spans="16:17" ht="0" hidden="1" customHeight="1" x14ac:dyDescent="0.25">
      <c r="P21411" s="167"/>
      <c r="Q21411" s="168"/>
    </row>
    <row r="21412" spans="16:17" ht="0" hidden="1" customHeight="1" x14ac:dyDescent="0.25">
      <c r="P21412" s="167"/>
      <c r="Q21412" s="168"/>
    </row>
    <row r="21413" spans="16:17" ht="0" hidden="1" customHeight="1" x14ac:dyDescent="0.25">
      <c r="P21413" s="167"/>
      <c r="Q21413" s="168"/>
    </row>
    <row r="21414" spans="16:17" ht="0" hidden="1" customHeight="1" x14ac:dyDescent="0.25">
      <c r="P21414" s="167"/>
      <c r="Q21414" s="168"/>
    </row>
    <row r="21415" spans="16:17" ht="0" hidden="1" customHeight="1" x14ac:dyDescent="0.25">
      <c r="P21415" s="167"/>
      <c r="Q21415" s="168"/>
    </row>
    <row r="21416" spans="16:17" ht="0" hidden="1" customHeight="1" x14ac:dyDescent="0.25">
      <c r="P21416" s="167"/>
      <c r="Q21416" s="168"/>
    </row>
    <row r="21417" spans="16:17" ht="0" hidden="1" customHeight="1" x14ac:dyDescent="0.25">
      <c r="P21417" s="167"/>
      <c r="Q21417" s="168"/>
    </row>
    <row r="21418" spans="16:17" ht="0" hidden="1" customHeight="1" x14ac:dyDescent="0.25">
      <c r="P21418" s="167"/>
      <c r="Q21418" s="168"/>
    </row>
    <row r="21419" spans="16:17" ht="0" hidden="1" customHeight="1" x14ac:dyDescent="0.25">
      <c r="P21419" s="167"/>
      <c r="Q21419" s="168"/>
    </row>
    <row r="21420" spans="16:17" ht="0" hidden="1" customHeight="1" x14ac:dyDescent="0.25">
      <c r="P21420" s="167"/>
      <c r="Q21420" s="168"/>
    </row>
    <row r="21421" spans="16:17" ht="0" hidden="1" customHeight="1" x14ac:dyDescent="0.25">
      <c r="P21421" s="167"/>
      <c r="Q21421" s="168"/>
    </row>
    <row r="21422" spans="16:17" ht="0" hidden="1" customHeight="1" x14ac:dyDescent="0.25">
      <c r="P21422" s="167"/>
      <c r="Q21422" s="168"/>
    </row>
    <row r="21423" spans="16:17" ht="0" hidden="1" customHeight="1" x14ac:dyDescent="0.25">
      <c r="P21423" s="167"/>
      <c r="Q21423" s="168"/>
    </row>
    <row r="21424" spans="16:17" ht="0" hidden="1" customHeight="1" x14ac:dyDescent="0.25">
      <c r="P21424" s="167"/>
      <c r="Q21424" s="168"/>
    </row>
    <row r="21425" spans="16:17" ht="0" hidden="1" customHeight="1" x14ac:dyDescent="0.25">
      <c r="P21425" s="167"/>
      <c r="Q21425" s="168"/>
    </row>
    <row r="21426" spans="16:17" ht="0" hidden="1" customHeight="1" x14ac:dyDescent="0.25">
      <c r="P21426" s="167"/>
      <c r="Q21426" s="168"/>
    </row>
    <row r="21427" spans="16:17" ht="0" hidden="1" customHeight="1" x14ac:dyDescent="0.25">
      <c r="P21427" s="167"/>
      <c r="Q21427" s="168"/>
    </row>
    <row r="21428" spans="16:17" ht="0" hidden="1" customHeight="1" x14ac:dyDescent="0.25">
      <c r="P21428" s="167"/>
      <c r="Q21428" s="168"/>
    </row>
    <row r="21429" spans="16:17" ht="0" hidden="1" customHeight="1" x14ac:dyDescent="0.25">
      <c r="P21429" s="167"/>
      <c r="Q21429" s="168"/>
    </row>
    <row r="21430" spans="16:17" ht="0" hidden="1" customHeight="1" x14ac:dyDescent="0.25">
      <c r="P21430" s="167"/>
      <c r="Q21430" s="168"/>
    </row>
    <row r="21431" spans="16:17" ht="0" hidden="1" customHeight="1" x14ac:dyDescent="0.25">
      <c r="P21431" s="167"/>
      <c r="Q21431" s="168"/>
    </row>
    <row r="21432" spans="16:17" ht="0" hidden="1" customHeight="1" x14ac:dyDescent="0.25">
      <c r="P21432" s="167"/>
      <c r="Q21432" s="168"/>
    </row>
    <row r="21433" spans="16:17" ht="0" hidden="1" customHeight="1" x14ac:dyDescent="0.25">
      <c r="P21433" s="167"/>
      <c r="Q21433" s="168"/>
    </row>
    <row r="21434" spans="16:17" ht="0" hidden="1" customHeight="1" x14ac:dyDescent="0.25">
      <c r="P21434" s="167"/>
      <c r="Q21434" s="168"/>
    </row>
    <row r="21435" spans="16:17" ht="0" hidden="1" customHeight="1" x14ac:dyDescent="0.25">
      <c r="P21435" s="167"/>
      <c r="Q21435" s="168"/>
    </row>
    <row r="21436" spans="16:17" ht="0" hidden="1" customHeight="1" x14ac:dyDescent="0.25">
      <c r="P21436" s="167"/>
      <c r="Q21436" s="168"/>
    </row>
    <row r="21437" spans="16:17" ht="0" hidden="1" customHeight="1" x14ac:dyDescent="0.25">
      <c r="P21437" s="167"/>
      <c r="Q21437" s="168"/>
    </row>
    <row r="21438" spans="16:17" ht="0" hidden="1" customHeight="1" x14ac:dyDescent="0.25">
      <c r="P21438" s="167"/>
      <c r="Q21438" s="168"/>
    </row>
    <row r="21439" spans="16:17" ht="0" hidden="1" customHeight="1" x14ac:dyDescent="0.25">
      <c r="P21439" s="167"/>
      <c r="Q21439" s="168"/>
    </row>
    <row r="21440" spans="16:17" ht="0" hidden="1" customHeight="1" x14ac:dyDescent="0.25">
      <c r="P21440" s="167"/>
      <c r="Q21440" s="168"/>
    </row>
    <row r="21441" spans="16:17" ht="0" hidden="1" customHeight="1" x14ac:dyDescent="0.25">
      <c r="P21441" s="167"/>
      <c r="Q21441" s="168"/>
    </row>
    <row r="21442" spans="16:17" ht="0" hidden="1" customHeight="1" x14ac:dyDescent="0.25">
      <c r="P21442" s="167"/>
      <c r="Q21442" s="168"/>
    </row>
    <row r="21443" spans="16:17" ht="0" hidden="1" customHeight="1" x14ac:dyDescent="0.25">
      <c r="P21443" s="167"/>
      <c r="Q21443" s="168"/>
    </row>
    <row r="21444" spans="16:17" ht="0" hidden="1" customHeight="1" x14ac:dyDescent="0.25">
      <c r="P21444" s="167"/>
      <c r="Q21444" s="168"/>
    </row>
    <row r="21445" spans="16:17" ht="0" hidden="1" customHeight="1" x14ac:dyDescent="0.25">
      <c r="P21445" s="167"/>
      <c r="Q21445" s="168"/>
    </row>
    <row r="21446" spans="16:17" ht="0" hidden="1" customHeight="1" x14ac:dyDescent="0.25">
      <c r="P21446" s="167"/>
      <c r="Q21446" s="168"/>
    </row>
    <row r="21447" spans="16:17" ht="0" hidden="1" customHeight="1" x14ac:dyDescent="0.25">
      <c r="P21447" s="167"/>
      <c r="Q21447" s="168"/>
    </row>
    <row r="21448" spans="16:17" ht="0" hidden="1" customHeight="1" x14ac:dyDescent="0.25">
      <c r="P21448" s="167"/>
      <c r="Q21448" s="168"/>
    </row>
    <row r="21449" spans="16:17" ht="0" hidden="1" customHeight="1" x14ac:dyDescent="0.25">
      <c r="P21449" s="167"/>
      <c r="Q21449" s="168"/>
    </row>
    <row r="21450" spans="16:17" ht="0" hidden="1" customHeight="1" x14ac:dyDescent="0.25">
      <c r="P21450" s="167"/>
      <c r="Q21450" s="168"/>
    </row>
    <row r="21451" spans="16:17" ht="0" hidden="1" customHeight="1" x14ac:dyDescent="0.25">
      <c r="P21451" s="167"/>
      <c r="Q21451" s="168"/>
    </row>
    <row r="21452" spans="16:17" ht="0" hidden="1" customHeight="1" x14ac:dyDescent="0.25">
      <c r="P21452" s="167"/>
      <c r="Q21452" s="168"/>
    </row>
    <row r="21453" spans="16:17" ht="0" hidden="1" customHeight="1" x14ac:dyDescent="0.25">
      <c r="P21453" s="167"/>
      <c r="Q21453" s="168"/>
    </row>
    <row r="21454" spans="16:17" ht="0" hidden="1" customHeight="1" x14ac:dyDescent="0.25">
      <c r="P21454" s="167"/>
      <c r="Q21454" s="168"/>
    </row>
    <row r="21455" spans="16:17" ht="0" hidden="1" customHeight="1" x14ac:dyDescent="0.25">
      <c r="P21455" s="167"/>
      <c r="Q21455" s="168"/>
    </row>
    <row r="21456" spans="16:17" ht="0" hidden="1" customHeight="1" x14ac:dyDescent="0.25">
      <c r="P21456" s="167"/>
      <c r="Q21456" s="168"/>
    </row>
    <row r="21457" spans="16:17" ht="0" hidden="1" customHeight="1" x14ac:dyDescent="0.25">
      <c r="P21457" s="167"/>
      <c r="Q21457" s="168"/>
    </row>
    <row r="21458" spans="16:17" ht="0" hidden="1" customHeight="1" x14ac:dyDescent="0.25">
      <c r="P21458" s="167"/>
      <c r="Q21458" s="168"/>
    </row>
    <row r="21459" spans="16:17" ht="0" hidden="1" customHeight="1" x14ac:dyDescent="0.25">
      <c r="P21459" s="167"/>
      <c r="Q21459" s="168"/>
    </row>
    <row r="21460" spans="16:17" ht="0" hidden="1" customHeight="1" x14ac:dyDescent="0.25">
      <c r="P21460" s="167"/>
      <c r="Q21460" s="168"/>
    </row>
    <row r="21461" spans="16:17" ht="0" hidden="1" customHeight="1" x14ac:dyDescent="0.25">
      <c r="P21461" s="167"/>
      <c r="Q21461" s="168"/>
    </row>
    <row r="21462" spans="16:17" ht="0" hidden="1" customHeight="1" x14ac:dyDescent="0.25">
      <c r="P21462" s="167"/>
      <c r="Q21462" s="168"/>
    </row>
    <row r="21463" spans="16:17" ht="0" hidden="1" customHeight="1" x14ac:dyDescent="0.25">
      <c r="P21463" s="167"/>
      <c r="Q21463" s="168"/>
    </row>
    <row r="21464" spans="16:17" ht="0" hidden="1" customHeight="1" x14ac:dyDescent="0.25">
      <c r="P21464" s="167"/>
      <c r="Q21464" s="168"/>
    </row>
    <row r="21465" spans="16:17" ht="0" hidden="1" customHeight="1" x14ac:dyDescent="0.25">
      <c r="P21465" s="167"/>
      <c r="Q21465" s="168"/>
    </row>
    <row r="21466" spans="16:17" ht="0" hidden="1" customHeight="1" x14ac:dyDescent="0.25">
      <c r="P21466" s="167"/>
      <c r="Q21466" s="168"/>
    </row>
    <row r="21467" spans="16:17" ht="0" hidden="1" customHeight="1" x14ac:dyDescent="0.25">
      <c r="P21467" s="167"/>
      <c r="Q21467" s="168"/>
    </row>
    <row r="21468" spans="16:17" ht="0" hidden="1" customHeight="1" x14ac:dyDescent="0.25">
      <c r="P21468" s="167"/>
      <c r="Q21468" s="168"/>
    </row>
    <row r="21469" spans="16:17" ht="0" hidden="1" customHeight="1" x14ac:dyDescent="0.25">
      <c r="P21469" s="167"/>
      <c r="Q21469" s="168"/>
    </row>
    <row r="21470" spans="16:17" ht="0" hidden="1" customHeight="1" x14ac:dyDescent="0.25">
      <c r="P21470" s="167"/>
      <c r="Q21470" s="168"/>
    </row>
    <row r="21471" spans="16:17" ht="0" hidden="1" customHeight="1" x14ac:dyDescent="0.25">
      <c r="P21471" s="167"/>
      <c r="Q21471" s="168"/>
    </row>
    <row r="21472" spans="16:17" ht="0" hidden="1" customHeight="1" x14ac:dyDescent="0.25">
      <c r="P21472" s="167"/>
      <c r="Q21472" s="168"/>
    </row>
    <row r="21473" spans="16:17" ht="0" hidden="1" customHeight="1" x14ac:dyDescent="0.25">
      <c r="P21473" s="167"/>
      <c r="Q21473" s="168"/>
    </row>
    <row r="21474" spans="16:17" ht="0" hidden="1" customHeight="1" x14ac:dyDescent="0.25">
      <c r="P21474" s="167"/>
      <c r="Q21474" s="168"/>
    </row>
    <row r="21475" spans="16:17" ht="0" hidden="1" customHeight="1" x14ac:dyDescent="0.25">
      <c r="P21475" s="167"/>
      <c r="Q21475" s="168"/>
    </row>
    <row r="21476" spans="16:17" ht="0" hidden="1" customHeight="1" x14ac:dyDescent="0.25">
      <c r="P21476" s="167"/>
      <c r="Q21476" s="168"/>
    </row>
    <row r="21477" spans="16:17" ht="0" hidden="1" customHeight="1" x14ac:dyDescent="0.25">
      <c r="P21477" s="167"/>
      <c r="Q21477" s="168"/>
    </row>
    <row r="21478" spans="16:17" ht="0" hidden="1" customHeight="1" x14ac:dyDescent="0.25">
      <c r="P21478" s="167"/>
      <c r="Q21478" s="168"/>
    </row>
    <row r="21479" spans="16:17" ht="0" hidden="1" customHeight="1" x14ac:dyDescent="0.25">
      <c r="P21479" s="167"/>
      <c r="Q21479" s="168"/>
    </row>
    <row r="21480" spans="16:17" ht="0" hidden="1" customHeight="1" x14ac:dyDescent="0.25">
      <c r="P21480" s="167"/>
      <c r="Q21480" s="168"/>
    </row>
    <row r="21481" spans="16:17" ht="0" hidden="1" customHeight="1" x14ac:dyDescent="0.25">
      <c r="P21481" s="167"/>
      <c r="Q21481" s="168"/>
    </row>
    <row r="21482" spans="16:17" ht="0" hidden="1" customHeight="1" x14ac:dyDescent="0.25">
      <c r="P21482" s="167"/>
      <c r="Q21482" s="168"/>
    </row>
    <row r="21483" spans="16:17" ht="0" hidden="1" customHeight="1" x14ac:dyDescent="0.25">
      <c r="P21483" s="167"/>
      <c r="Q21483" s="168"/>
    </row>
    <row r="21484" spans="16:17" ht="0" hidden="1" customHeight="1" x14ac:dyDescent="0.25">
      <c r="P21484" s="167"/>
      <c r="Q21484" s="168"/>
    </row>
    <row r="21485" spans="16:17" ht="0" hidden="1" customHeight="1" x14ac:dyDescent="0.25">
      <c r="P21485" s="167"/>
      <c r="Q21485" s="168"/>
    </row>
    <row r="21486" spans="16:17" ht="0" hidden="1" customHeight="1" x14ac:dyDescent="0.25">
      <c r="P21486" s="167"/>
      <c r="Q21486" s="168"/>
    </row>
    <row r="21487" spans="16:17" ht="0" hidden="1" customHeight="1" x14ac:dyDescent="0.25">
      <c r="P21487" s="167"/>
      <c r="Q21487" s="168"/>
    </row>
    <row r="21488" spans="16:17" ht="0" hidden="1" customHeight="1" x14ac:dyDescent="0.25">
      <c r="P21488" s="167"/>
      <c r="Q21488" s="168"/>
    </row>
    <row r="21489" spans="16:17" ht="0" hidden="1" customHeight="1" x14ac:dyDescent="0.25">
      <c r="P21489" s="167"/>
      <c r="Q21489" s="168"/>
    </row>
    <row r="21490" spans="16:17" ht="0" hidden="1" customHeight="1" x14ac:dyDescent="0.25">
      <c r="P21490" s="167"/>
      <c r="Q21490" s="168"/>
    </row>
    <row r="21491" spans="16:17" ht="0" hidden="1" customHeight="1" x14ac:dyDescent="0.25">
      <c r="P21491" s="167"/>
      <c r="Q21491" s="168"/>
    </row>
    <row r="21492" spans="16:17" ht="0" hidden="1" customHeight="1" x14ac:dyDescent="0.25">
      <c r="P21492" s="167"/>
      <c r="Q21492" s="168"/>
    </row>
    <row r="21493" spans="16:17" ht="0" hidden="1" customHeight="1" x14ac:dyDescent="0.25">
      <c r="P21493" s="167"/>
      <c r="Q21493" s="168"/>
    </row>
    <row r="21494" spans="16:17" ht="0" hidden="1" customHeight="1" x14ac:dyDescent="0.25">
      <c r="P21494" s="167"/>
      <c r="Q21494" s="168"/>
    </row>
    <row r="21495" spans="16:17" ht="0" hidden="1" customHeight="1" x14ac:dyDescent="0.25">
      <c r="P21495" s="167"/>
      <c r="Q21495" s="168"/>
    </row>
    <row r="21496" spans="16:17" ht="0" hidden="1" customHeight="1" x14ac:dyDescent="0.25">
      <c r="P21496" s="167"/>
      <c r="Q21496" s="168"/>
    </row>
    <row r="21497" spans="16:17" ht="0" hidden="1" customHeight="1" x14ac:dyDescent="0.25">
      <c r="P21497" s="167"/>
      <c r="Q21497" s="168"/>
    </row>
    <row r="21498" spans="16:17" ht="0" hidden="1" customHeight="1" x14ac:dyDescent="0.25">
      <c r="P21498" s="167"/>
      <c r="Q21498" s="168"/>
    </row>
    <row r="21499" spans="16:17" ht="0" hidden="1" customHeight="1" x14ac:dyDescent="0.25">
      <c r="P21499" s="167"/>
      <c r="Q21499" s="168"/>
    </row>
    <row r="21500" spans="16:17" ht="0" hidden="1" customHeight="1" x14ac:dyDescent="0.25">
      <c r="P21500" s="167"/>
      <c r="Q21500" s="168"/>
    </row>
    <row r="21501" spans="16:17" ht="0" hidden="1" customHeight="1" x14ac:dyDescent="0.25">
      <c r="P21501" s="167"/>
      <c r="Q21501" s="168"/>
    </row>
    <row r="21502" spans="16:17" ht="0" hidden="1" customHeight="1" x14ac:dyDescent="0.25">
      <c r="P21502" s="167"/>
      <c r="Q21502" s="168"/>
    </row>
    <row r="21503" spans="16:17" ht="0" hidden="1" customHeight="1" x14ac:dyDescent="0.25">
      <c r="P21503" s="167"/>
      <c r="Q21503" s="168"/>
    </row>
    <row r="21504" spans="16:17" ht="0" hidden="1" customHeight="1" x14ac:dyDescent="0.25">
      <c r="P21504" s="167"/>
      <c r="Q21504" s="168"/>
    </row>
    <row r="21505" spans="16:17" ht="0" hidden="1" customHeight="1" x14ac:dyDescent="0.25">
      <c r="P21505" s="167"/>
      <c r="Q21505" s="168"/>
    </row>
    <row r="21506" spans="16:17" ht="0" hidden="1" customHeight="1" x14ac:dyDescent="0.25">
      <c r="P21506" s="167"/>
      <c r="Q21506" s="168"/>
    </row>
    <row r="21507" spans="16:17" ht="0" hidden="1" customHeight="1" x14ac:dyDescent="0.25">
      <c r="P21507" s="167"/>
      <c r="Q21507" s="168"/>
    </row>
    <row r="21508" spans="16:17" ht="0" hidden="1" customHeight="1" x14ac:dyDescent="0.25">
      <c r="P21508" s="167"/>
      <c r="Q21508" s="168"/>
    </row>
    <row r="21509" spans="16:17" ht="0" hidden="1" customHeight="1" x14ac:dyDescent="0.25">
      <c r="P21509" s="167"/>
      <c r="Q21509" s="168"/>
    </row>
    <row r="21510" spans="16:17" ht="0" hidden="1" customHeight="1" x14ac:dyDescent="0.25">
      <c r="P21510" s="167"/>
      <c r="Q21510" s="168"/>
    </row>
    <row r="21511" spans="16:17" ht="0" hidden="1" customHeight="1" x14ac:dyDescent="0.25">
      <c r="P21511" s="167"/>
      <c r="Q21511" s="168"/>
    </row>
    <row r="21512" spans="16:17" ht="0" hidden="1" customHeight="1" x14ac:dyDescent="0.25">
      <c r="P21512" s="167"/>
      <c r="Q21512" s="168"/>
    </row>
    <row r="21513" spans="16:17" ht="0" hidden="1" customHeight="1" x14ac:dyDescent="0.25">
      <c r="P21513" s="167"/>
      <c r="Q21513" s="168"/>
    </row>
    <row r="21514" spans="16:17" ht="0" hidden="1" customHeight="1" x14ac:dyDescent="0.25">
      <c r="P21514" s="167"/>
      <c r="Q21514" s="168"/>
    </row>
    <row r="21515" spans="16:17" ht="0" hidden="1" customHeight="1" x14ac:dyDescent="0.25">
      <c r="P21515" s="167"/>
      <c r="Q21515" s="168"/>
    </row>
    <row r="21516" spans="16:17" ht="0" hidden="1" customHeight="1" x14ac:dyDescent="0.25">
      <c r="P21516" s="167"/>
      <c r="Q21516" s="168"/>
    </row>
    <row r="21517" spans="16:17" ht="0" hidden="1" customHeight="1" x14ac:dyDescent="0.25">
      <c r="P21517" s="167"/>
      <c r="Q21517" s="168"/>
    </row>
    <row r="21518" spans="16:17" ht="0" hidden="1" customHeight="1" x14ac:dyDescent="0.25">
      <c r="P21518" s="167"/>
      <c r="Q21518" s="168"/>
    </row>
    <row r="21519" spans="16:17" ht="0" hidden="1" customHeight="1" x14ac:dyDescent="0.25">
      <c r="P21519" s="167"/>
      <c r="Q21519" s="168"/>
    </row>
    <row r="21520" spans="16:17" ht="0" hidden="1" customHeight="1" x14ac:dyDescent="0.25">
      <c r="P21520" s="167"/>
      <c r="Q21520" s="168"/>
    </row>
    <row r="21521" spans="16:17" ht="0" hidden="1" customHeight="1" x14ac:dyDescent="0.25">
      <c r="P21521" s="167"/>
      <c r="Q21521" s="168"/>
    </row>
    <row r="21522" spans="16:17" ht="0" hidden="1" customHeight="1" x14ac:dyDescent="0.25">
      <c r="P21522" s="167"/>
      <c r="Q21522" s="168"/>
    </row>
    <row r="21523" spans="16:17" ht="0" hidden="1" customHeight="1" x14ac:dyDescent="0.25">
      <c r="P21523" s="167"/>
      <c r="Q21523" s="168"/>
    </row>
    <row r="21524" spans="16:17" ht="0" hidden="1" customHeight="1" x14ac:dyDescent="0.25">
      <c r="P21524" s="167"/>
      <c r="Q21524" s="168"/>
    </row>
    <row r="21525" spans="16:17" ht="0" hidden="1" customHeight="1" x14ac:dyDescent="0.25">
      <c r="P21525" s="167"/>
      <c r="Q21525" s="168"/>
    </row>
    <row r="21526" spans="16:17" ht="0" hidden="1" customHeight="1" x14ac:dyDescent="0.25">
      <c r="P21526" s="167"/>
      <c r="Q21526" s="168"/>
    </row>
    <row r="21527" spans="16:17" ht="0" hidden="1" customHeight="1" x14ac:dyDescent="0.25">
      <c r="P21527" s="167"/>
      <c r="Q21527" s="168"/>
    </row>
    <row r="21528" spans="16:17" ht="0" hidden="1" customHeight="1" x14ac:dyDescent="0.25">
      <c r="P21528" s="167"/>
      <c r="Q21528" s="168"/>
    </row>
    <row r="21529" spans="16:17" ht="0" hidden="1" customHeight="1" x14ac:dyDescent="0.25">
      <c r="P21529" s="167"/>
      <c r="Q21529" s="168"/>
    </row>
    <row r="21530" spans="16:17" ht="0" hidden="1" customHeight="1" x14ac:dyDescent="0.25">
      <c r="P21530" s="167"/>
      <c r="Q21530" s="168"/>
    </row>
    <row r="21531" spans="16:17" ht="0" hidden="1" customHeight="1" x14ac:dyDescent="0.25">
      <c r="P21531" s="167"/>
      <c r="Q21531" s="168"/>
    </row>
    <row r="21532" spans="16:17" ht="0" hidden="1" customHeight="1" x14ac:dyDescent="0.25">
      <c r="P21532" s="167"/>
      <c r="Q21532" s="168"/>
    </row>
    <row r="21533" spans="16:17" ht="0" hidden="1" customHeight="1" x14ac:dyDescent="0.25">
      <c r="P21533" s="167"/>
      <c r="Q21533" s="168"/>
    </row>
    <row r="21534" spans="16:17" ht="0" hidden="1" customHeight="1" x14ac:dyDescent="0.25">
      <c r="P21534" s="167"/>
      <c r="Q21534" s="168"/>
    </row>
    <row r="21535" spans="16:17" ht="0" hidden="1" customHeight="1" x14ac:dyDescent="0.25">
      <c r="P21535" s="167"/>
      <c r="Q21535" s="168"/>
    </row>
    <row r="21536" spans="16:17" ht="0" hidden="1" customHeight="1" x14ac:dyDescent="0.25">
      <c r="P21536" s="167"/>
      <c r="Q21536" s="168"/>
    </row>
    <row r="21537" spans="16:17" ht="0" hidden="1" customHeight="1" x14ac:dyDescent="0.25">
      <c r="P21537" s="167"/>
      <c r="Q21537" s="168"/>
    </row>
    <row r="21538" spans="16:17" ht="0" hidden="1" customHeight="1" x14ac:dyDescent="0.25">
      <c r="P21538" s="167"/>
      <c r="Q21538" s="168"/>
    </row>
    <row r="21539" spans="16:17" ht="0" hidden="1" customHeight="1" x14ac:dyDescent="0.25">
      <c r="P21539" s="167"/>
      <c r="Q21539" s="168"/>
    </row>
    <row r="21540" spans="16:17" ht="0" hidden="1" customHeight="1" x14ac:dyDescent="0.25">
      <c r="P21540" s="167"/>
      <c r="Q21540" s="168"/>
    </row>
    <row r="21541" spans="16:17" ht="0" hidden="1" customHeight="1" x14ac:dyDescent="0.25">
      <c r="P21541" s="167"/>
      <c r="Q21541" s="168"/>
    </row>
    <row r="21542" spans="16:17" ht="0" hidden="1" customHeight="1" x14ac:dyDescent="0.25">
      <c r="P21542" s="167"/>
      <c r="Q21542" s="168"/>
    </row>
    <row r="21543" spans="16:17" ht="0" hidden="1" customHeight="1" x14ac:dyDescent="0.25">
      <c r="P21543" s="167"/>
      <c r="Q21543" s="168"/>
    </row>
    <row r="21544" spans="16:17" ht="0" hidden="1" customHeight="1" x14ac:dyDescent="0.25">
      <c r="P21544" s="167"/>
      <c r="Q21544" s="168"/>
    </row>
    <row r="21545" spans="16:17" ht="0" hidden="1" customHeight="1" x14ac:dyDescent="0.25">
      <c r="P21545" s="167"/>
      <c r="Q21545" s="168"/>
    </row>
    <row r="21546" spans="16:17" ht="0" hidden="1" customHeight="1" x14ac:dyDescent="0.25">
      <c r="P21546" s="167"/>
      <c r="Q21546" s="168"/>
    </row>
    <row r="21547" spans="16:17" ht="0" hidden="1" customHeight="1" x14ac:dyDescent="0.25">
      <c r="P21547" s="167"/>
      <c r="Q21547" s="168"/>
    </row>
    <row r="21548" spans="16:17" ht="0" hidden="1" customHeight="1" x14ac:dyDescent="0.25">
      <c r="P21548" s="167"/>
      <c r="Q21548" s="168"/>
    </row>
    <row r="21549" spans="16:17" ht="0" hidden="1" customHeight="1" x14ac:dyDescent="0.25">
      <c r="P21549" s="167"/>
      <c r="Q21549" s="168"/>
    </row>
    <row r="21550" spans="16:17" ht="0" hidden="1" customHeight="1" x14ac:dyDescent="0.25">
      <c r="P21550" s="167"/>
      <c r="Q21550" s="168"/>
    </row>
    <row r="21551" spans="16:17" ht="0" hidden="1" customHeight="1" x14ac:dyDescent="0.25">
      <c r="P21551" s="167"/>
      <c r="Q21551" s="168"/>
    </row>
    <row r="21552" spans="16:17" ht="0" hidden="1" customHeight="1" x14ac:dyDescent="0.25">
      <c r="P21552" s="167"/>
      <c r="Q21552" s="168"/>
    </row>
    <row r="21553" spans="16:17" ht="0" hidden="1" customHeight="1" x14ac:dyDescent="0.25">
      <c r="P21553" s="167"/>
      <c r="Q21553" s="168"/>
    </row>
    <row r="21554" spans="16:17" ht="0" hidden="1" customHeight="1" x14ac:dyDescent="0.25">
      <c r="P21554" s="167"/>
      <c r="Q21554" s="168"/>
    </row>
    <row r="21555" spans="16:17" ht="0" hidden="1" customHeight="1" x14ac:dyDescent="0.25">
      <c r="P21555" s="167"/>
      <c r="Q21555" s="168"/>
    </row>
    <row r="21556" spans="16:17" ht="0" hidden="1" customHeight="1" x14ac:dyDescent="0.25">
      <c r="P21556" s="167"/>
      <c r="Q21556" s="168"/>
    </row>
    <row r="21557" spans="16:17" ht="0" hidden="1" customHeight="1" x14ac:dyDescent="0.25">
      <c r="P21557" s="167"/>
      <c r="Q21557" s="168"/>
    </row>
    <row r="21558" spans="16:17" ht="0" hidden="1" customHeight="1" x14ac:dyDescent="0.25">
      <c r="P21558" s="167"/>
      <c r="Q21558" s="168"/>
    </row>
    <row r="21559" spans="16:17" ht="0" hidden="1" customHeight="1" x14ac:dyDescent="0.25">
      <c r="P21559" s="167"/>
      <c r="Q21559" s="168"/>
    </row>
    <row r="21560" spans="16:17" ht="0" hidden="1" customHeight="1" x14ac:dyDescent="0.25">
      <c r="P21560" s="167"/>
      <c r="Q21560" s="168"/>
    </row>
    <row r="21561" spans="16:17" ht="0" hidden="1" customHeight="1" x14ac:dyDescent="0.25">
      <c r="P21561" s="167"/>
      <c r="Q21561" s="168"/>
    </row>
    <row r="21562" spans="16:17" ht="0" hidden="1" customHeight="1" x14ac:dyDescent="0.25">
      <c r="P21562" s="167"/>
      <c r="Q21562" s="168"/>
    </row>
    <row r="21563" spans="16:17" ht="0" hidden="1" customHeight="1" x14ac:dyDescent="0.25">
      <c r="P21563" s="167"/>
      <c r="Q21563" s="168"/>
    </row>
    <row r="21564" spans="16:17" ht="0" hidden="1" customHeight="1" x14ac:dyDescent="0.25">
      <c r="P21564" s="167"/>
      <c r="Q21564" s="168"/>
    </row>
    <row r="21565" spans="16:17" ht="0" hidden="1" customHeight="1" x14ac:dyDescent="0.25">
      <c r="P21565" s="167"/>
      <c r="Q21565" s="168"/>
    </row>
    <row r="21566" spans="16:17" ht="0" hidden="1" customHeight="1" x14ac:dyDescent="0.25">
      <c r="P21566" s="167"/>
      <c r="Q21566" s="168"/>
    </row>
    <row r="21567" spans="16:17" ht="0" hidden="1" customHeight="1" x14ac:dyDescent="0.25">
      <c r="P21567" s="167"/>
      <c r="Q21567" s="168"/>
    </row>
    <row r="21568" spans="16:17" ht="0" hidden="1" customHeight="1" x14ac:dyDescent="0.25">
      <c r="P21568" s="167"/>
      <c r="Q21568" s="168"/>
    </row>
    <row r="21569" spans="16:17" ht="0" hidden="1" customHeight="1" x14ac:dyDescent="0.25">
      <c r="P21569" s="167"/>
      <c r="Q21569" s="168"/>
    </row>
    <row r="21570" spans="16:17" ht="0" hidden="1" customHeight="1" x14ac:dyDescent="0.25">
      <c r="P21570" s="167"/>
      <c r="Q21570" s="168"/>
    </row>
    <row r="21571" spans="16:17" ht="0" hidden="1" customHeight="1" x14ac:dyDescent="0.25">
      <c r="P21571" s="167"/>
      <c r="Q21571" s="168"/>
    </row>
    <row r="21572" spans="16:17" ht="0" hidden="1" customHeight="1" x14ac:dyDescent="0.25">
      <c r="P21572" s="167"/>
      <c r="Q21572" s="168"/>
    </row>
    <row r="21573" spans="16:17" ht="0" hidden="1" customHeight="1" x14ac:dyDescent="0.25">
      <c r="P21573" s="167"/>
      <c r="Q21573" s="168"/>
    </row>
    <row r="21574" spans="16:17" ht="0" hidden="1" customHeight="1" x14ac:dyDescent="0.25">
      <c r="P21574" s="167"/>
      <c r="Q21574" s="168"/>
    </row>
    <row r="21575" spans="16:17" ht="0" hidden="1" customHeight="1" x14ac:dyDescent="0.25">
      <c r="P21575" s="167"/>
      <c r="Q21575" s="168"/>
    </row>
    <row r="21576" spans="16:17" ht="0" hidden="1" customHeight="1" x14ac:dyDescent="0.25">
      <c r="P21576" s="167"/>
      <c r="Q21576" s="168"/>
    </row>
    <row r="21577" spans="16:17" ht="0" hidden="1" customHeight="1" x14ac:dyDescent="0.25">
      <c r="P21577" s="167"/>
      <c r="Q21577" s="168"/>
    </row>
    <row r="21578" spans="16:17" ht="0" hidden="1" customHeight="1" x14ac:dyDescent="0.25">
      <c r="P21578" s="167"/>
      <c r="Q21578" s="168"/>
    </row>
    <row r="21579" spans="16:17" ht="0" hidden="1" customHeight="1" x14ac:dyDescent="0.25">
      <c r="P21579" s="167"/>
      <c r="Q21579" s="168"/>
    </row>
    <row r="21580" spans="16:17" ht="0" hidden="1" customHeight="1" x14ac:dyDescent="0.25">
      <c r="P21580" s="167"/>
      <c r="Q21580" s="168"/>
    </row>
    <row r="21581" spans="16:17" ht="0" hidden="1" customHeight="1" x14ac:dyDescent="0.25">
      <c r="P21581" s="167"/>
      <c r="Q21581" s="168"/>
    </row>
    <row r="21582" spans="16:17" ht="0" hidden="1" customHeight="1" x14ac:dyDescent="0.25">
      <c r="P21582" s="167"/>
      <c r="Q21582" s="168"/>
    </row>
    <row r="21583" spans="16:17" ht="0" hidden="1" customHeight="1" x14ac:dyDescent="0.25">
      <c r="P21583" s="167"/>
      <c r="Q21583" s="168"/>
    </row>
    <row r="21584" spans="16:17" ht="0" hidden="1" customHeight="1" x14ac:dyDescent="0.25">
      <c r="P21584" s="167"/>
      <c r="Q21584" s="168"/>
    </row>
    <row r="21585" spans="16:17" ht="0" hidden="1" customHeight="1" x14ac:dyDescent="0.25">
      <c r="P21585" s="167"/>
      <c r="Q21585" s="168"/>
    </row>
    <row r="21586" spans="16:17" ht="0" hidden="1" customHeight="1" x14ac:dyDescent="0.25">
      <c r="P21586" s="167"/>
      <c r="Q21586" s="168"/>
    </row>
    <row r="21587" spans="16:17" ht="0" hidden="1" customHeight="1" x14ac:dyDescent="0.25">
      <c r="P21587" s="167"/>
      <c r="Q21587" s="168"/>
    </row>
    <row r="21588" spans="16:17" ht="0" hidden="1" customHeight="1" x14ac:dyDescent="0.25">
      <c r="P21588" s="167"/>
      <c r="Q21588" s="168"/>
    </row>
    <row r="21589" spans="16:17" ht="0" hidden="1" customHeight="1" x14ac:dyDescent="0.25">
      <c r="P21589" s="167"/>
      <c r="Q21589" s="168"/>
    </row>
    <row r="21590" spans="16:17" ht="0" hidden="1" customHeight="1" x14ac:dyDescent="0.25">
      <c r="P21590" s="167"/>
      <c r="Q21590" s="168"/>
    </row>
    <row r="21591" spans="16:17" ht="0" hidden="1" customHeight="1" x14ac:dyDescent="0.25">
      <c r="P21591" s="167"/>
      <c r="Q21591" s="168"/>
    </row>
    <row r="21592" spans="16:17" ht="0" hidden="1" customHeight="1" x14ac:dyDescent="0.25">
      <c r="P21592" s="167"/>
      <c r="Q21592" s="168"/>
    </row>
    <row r="21593" spans="16:17" ht="0" hidden="1" customHeight="1" x14ac:dyDescent="0.25">
      <c r="P21593" s="167"/>
      <c r="Q21593" s="168"/>
    </row>
    <row r="21594" spans="16:17" ht="0" hidden="1" customHeight="1" x14ac:dyDescent="0.25">
      <c r="P21594" s="167"/>
      <c r="Q21594" s="168"/>
    </row>
    <row r="21595" spans="16:17" ht="0" hidden="1" customHeight="1" x14ac:dyDescent="0.25">
      <c r="P21595" s="167"/>
      <c r="Q21595" s="168"/>
    </row>
    <row r="21596" spans="16:17" ht="0" hidden="1" customHeight="1" x14ac:dyDescent="0.25">
      <c r="P21596" s="167"/>
      <c r="Q21596" s="168"/>
    </row>
    <row r="21597" spans="16:17" ht="0" hidden="1" customHeight="1" x14ac:dyDescent="0.25">
      <c r="P21597" s="167"/>
      <c r="Q21597" s="168"/>
    </row>
    <row r="21598" spans="16:17" ht="0" hidden="1" customHeight="1" x14ac:dyDescent="0.25">
      <c r="P21598" s="167"/>
      <c r="Q21598" s="168"/>
    </row>
    <row r="21599" spans="16:17" ht="0" hidden="1" customHeight="1" x14ac:dyDescent="0.25">
      <c r="P21599" s="167"/>
      <c r="Q21599" s="168"/>
    </row>
    <row r="21600" spans="16:17" ht="0" hidden="1" customHeight="1" x14ac:dyDescent="0.25">
      <c r="P21600" s="167"/>
      <c r="Q21600" s="168"/>
    </row>
    <row r="21601" spans="16:17" ht="0" hidden="1" customHeight="1" x14ac:dyDescent="0.25">
      <c r="P21601" s="167"/>
      <c r="Q21601" s="168"/>
    </row>
    <row r="21602" spans="16:17" ht="0" hidden="1" customHeight="1" x14ac:dyDescent="0.25">
      <c r="P21602" s="167"/>
      <c r="Q21602" s="168"/>
    </row>
    <row r="21603" spans="16:17" ht="0" hidden="1" customHeight="1" x14ac:dyDescent="0.25">
      <c r="P21603" s="167"/>
      <c r="Q21603" s="168"/>
    </row>
    <row r="21604" spans="16:17" ht="0" hidden="1" customHeight="1" x14ac:dyDescent="0.25">
      <c r="P21604" s="167"/>
      <c r="Q21604" s="168"/>
    </row>
    <row r="21605" spans="16:17" ht="0" hidden="1" customHeight="1" x14ac:dyDescent="0.25">
      <c r="P21605" s="167"/>
      <c r="Q21605" s="168"/>
    </row>
    <row r="21606" spans="16:17" ht="0" hidden="1" customHeight="1" x14ac:dyDescent="0.25">
      <c r="P21606" s="167"/>
      <c r="Q21606" s="168"/>
    </row>
    <row r="21607" spans="16:17" ht="0" hidden="1" customHeight="1" x14ac:dyDescent="0.25">
      <c r="P21607" s="167"/>
      <c r="Q21607" s="168"/>
    </row>
    <row r="21608" spans="16:17" ht="0" hidden="1" customHeight="1" x14ac:dyDescent="0.25">
      <c r="P21608" s="167"/>
      <c r="Q21608" s="168"/>
    </row>
    <row r="21609" spans="16:17" ht="0" hidden="1" customHeight="1" x14ac:dyDescent="0.25">
      <c r="P21609" s="167"/>
      <c r="Q21609" s="168"/>
    </row>
    <row r="21610" spans="16:17" ht="0" hidden="1" customHeight="1" x14ac:dyDescent="0.25">
      <c r="P21610" s="167"/>
      <c r="Q21610" s="168"/>
    </row>
    <row r="21611" spans="16:17" ht="0" hidden="1" customHeight="1" x14ac:dyDescent="0.25">
      <c r="P21611" s="167"/>
      <c r="Q21611" s="168"/>
    </row>
    <row r="21612" spans="16:17" ht="0" hidden="1" customHeight="1" x14ac:dyDescent="0.25">
      <c r="P21612" s="167"/>
      <c r="Q21612" s="168"/>
    </row>
    <row r="21613" spans="16:17" ht="0" hidden="1" customHeight="1" x14ac:dyDescent="0.25">
      <c r="P21613" s="167"/>
      <c r="Q21613" s="168"/>
    </row>
    <row r="21614" spans="16:17" ht="0" hidden="1" customHeight="1" x14ac:dyDescent="0.25">
      <c r="P21614" s="167"/>
      <c r="Q21614" s="168"/>
    </row>
    <row r="21615" spans="16:17" ht="0" hidden="1" customHeight="1" x14ac:dyDescent="0.25">
      <c r="P21615" s="167"/>
      <c r="Q21615" s="168"/>
    </row>
    <row r="21616" spans="16:17" ht="0" hidden="1" customHeight="1" x14ac:dyDescent="0.25">
      <c r="P21616" s="167"/>
      <c r="Q21616" s="168"/>
    </row>
    <row r="21617" spans="16:17" ht="0" hidden="1" customHeight="1" x14ac:dyDescent="0.25">
      <c r="P21617" s="167"/>
      <c r="Q21617" s="168"/>
    </row>
    <row r="21618" spans="16:17" ht="0" hidden="1" customHeight="1" x14ac:dyDescent="0.25">
      <c r="P21618" s="167"/>
      <c r="Q21618" s="168"/>
    </row>
    <row r="21619" spans="16:17" ht="0" hidden="1" customHeight="1" x14ac:dyDescent="0.25">
      <c r="P21619" s="167"/>
      <c r="Q21619" s="168"/>
    </row>
    <row r="21620" spans="16:17" ht="0" hidden="1" customHeight="1" x14ac:dyDescent="0.25">
      <c r="P21620" s="167"/>
      <c r="Q21620" s="168"/>
    </row>
    <row r="21621" spans="16:17" ht="0" hidden="1" customHeight="1" x14ac:dyDescent="0.25">
      <c r="P21621" s="167"/>
      <c r="Q21621" s="168"/>
    </row>
    <row r="21622" spans="16:17" ht="0" hidden="1" customHeight="1" x14ac:dyDescent="0.25">
      <c r="P21622" s="167"/>
      <c r="Q21622" s="168"/>
    </row>
    <row r="21623" spans="16:17" ht="0" hidden="1" customHeight="1" x14ac:dyDescent="0.25">
      <c r="P21623" s="167"/>
      <c r="Q21623" s="168"/>
    </row>
    <row r="21624" spans="16:17" ht="0" hidden="1" customHeight="1" x14ac:dyDescent="0.25">
      <c r="P21624" s="167"/>
      <c r="Q21624" s="168"/>
    </row>
    <row r="21625" spans="16:17" ht="0" hidden="1" customHeight="1" x14ac:dyDescent="0.25">
      <c r="P21625" s="167"/>
      <c r="Q21625" s="168"/>
    </row>
    <row r="21626" spans="16:17" ht="0" hidden="1" customHeight="1" x14ac:dyDescent="0.25">
      <c r="P21626" s="167"/>
      <c r="Q21626" s="168"/>
    </row>
    <row r="21627" spans="16:17" ht="0" hidden="1" customHeight="1" x14ac:dyDescent="0.25">
      <c r="P21627" s="167"/>
      <c r="Q21627" s="168"/>
    </row>
    <row r="21628" spans="16:17" ht="0" hidden="1" customHeight="1" x14ac:dyDescent="0.25">
      <c r="P21628" s="167"/>
      <c r="Q21628" s="168"/>
    </row>
    <row r="21629" spans="16:17" ht="0" hidden="1" customHeight="1" x14ac:dyDescent="0.25">
      <c r="P21629" s="167"/>
      <c r="Q21629" s="168"/>
    </row>
    <row r="21630" spans="16:17" ht="0" hidden="1" customHeight="1" x14ac:dyDescent="0.25">
      <c r="P21630" s="167"/>
      <c r="Q21630" s="168"/>
    </row>
    <row r="21631" spans="16:17" ht="0" hidden="1" customHeight="1" x14ac:dyDescent="0.25">
      <c r="P21631" s="167"/>
      <c r="Q21631" s="168"/>
    </row>
    <row r="21632" spans="16:17" ht="0" hidden="1" customHeight="1" x14ac:dyDescent="0.25">
      <c r="P21632" s="167"/>
      <c r="Q21632" s="168"/>
    </row>
    <row r="21633" spans="16:17" ht="0" hidden="1" customHeight="1" x14ac:dyDescent="0.25">
      <c r="P21633" s="167"/>
      <c r="Q21633" s="168"/>
    </row>
    <row r="21634" spans="16:17" ht="0" hidden="1" customHeight="1" x14ac:dyDescent="0.25">
      <c r="P21634" s="167"/>
      <c r="Q21634" s="168"/>
    </row>
    <row r="21635" spans="16:17" ht="0" hidden="1" customHeight="1" x14ac:dyDescent="0.25">
      <c r="P21635" s="167"/>
      <c r="Q21635" s="168"/>
    </row>
    <row r="21636" spans="16:17" ht="0" hidden="1" customHeight="1" x14ac:dyDescent="0.25">
      <c r="P21636" s="167"/>
      <c r="Q21636" s="168"/>
    </row>
    <row r="21637" spans="16:17" ht="0" hidden="1" customHeight="1" x14ac:dyDescent="0.25">
      <c r="P21637" s="167"/>
      <c r="Q21637" s="168"/>
    </row>
    <row r="21638" spans="16:17" ht="0" hidden="1" customHeight="1" x14ac:dyDescent="0.25">
      <c r="P21638" s="167"/>
      <c r="Q21638" s="168"/>
    </row>
    <row r="21639" spans="16:17" ht="0" hidden="1" customHeight="1" x14ac:dyDescent="0.25">
      <c r="P21639" s="167"/>
      <c r="Q21639" s="168"/>
    </row>
    <row r="21640" spans="16:17" ht="0" hidden="1" customHeight="1" x14ac:dyDescent="0.25">
      <c r="P21640" s="167"/>
      <c r="Q21640" s="168"/>
    </row>
    <row r="21641" spans="16:17" ht="0" hidden="1" customHeight="1" x14ac:dyDescent="0.25">
      <c r="P21641" s="167"/>
      <c r="Q21641" s="168"/>
    </row>
    <row r="21642" spans="16:17" ht="0" hidden="1" customHeight="1" x14ac:dyDescent="0.25">
      <c r="P21642" s="167"/>
      <c r="Q21642" s="168"/>
    </row>
    <row r="21643" spans="16:17" ht="0" hidden="1" customHeight="1" x14ac:dyDescent="0.25">
      <c r="P21643" s="167"/>
      <c r="Q21643" s="168"/>
    </row>
    <row r="21644" spans="16:17" ht="0" hidden="1" customHeight="1" x14ac:dyDescent="0.25">
      <c r="P21644" s="167"/>
      <c r="Q21644" s="168"/>
    </row>
    <row r="21645" spans="16:17" ht="0" hidden="1" customHeight="1" x14ac:dyDescent="0.25">
      <c r="P21645" s="167"/>
      <c r="Q21645" s="168"/>
    </row>
    <row r="21646" spans="16:17" ht="0" hidden="1" customHeight="1" x14ac:dyDescent="0.25">
      <c r="P21646" s="167"/>
      <c r="Q21646" s="168"/>
    </row>
    <row r="21647" spans="16:17" ht="0" hidden="1" customHeight="1" x14ac:dyDescent="0.25">
      <c r="P21647" s="167"/>
      <c r="Q21647" s="168"/>
    </row>
    <row r="21648" spans="16:17" ht="0" hidden="1" customHeight="1" x14ac:dyDescent="0.25">
      <c r="P21648" s="167"/>
      <c r="Q21648" s="168"/>
    </row>
    <row r="21649" spans="16:17" ht="0" hidden="1" customHeight="1" x14ac:dyDescent="0.25">
      <c r="P21649" s="167"/>
      <c r="Q21649" s="168"/>
    </row>
    <row r="21650" spans="16:17" ht="0" hidden="1" customHeight="1" x14ac:dyDescent="0.25">
      <c r="P21650" s="167"/>
      <c r="Q21650" s="168"/>
    </row>
    <row r="21651" spans="16:17" ht="0" hidden="1" customHeight="1" x14ac:dyDescent="0.25">
      <c r="P21651" s="167"/>
      <c r="Q21651" s="168"/>
    </row>
    <row r="21652" spans="16:17" ht="0" hidden="1" customHeight="1" x14ac:dyDescent="0.25">
      <c r="P21652" s="167"/>
      <c r="Q21652" s="168"/>
    </row>
    <row r="21653" spans="16:17" ht="0" hidden="1" customHeight="1" x14ac:dyDescent="0.25">
      <c r="P21653" s="167"/>
      <c r="Q21653" s="168"/>
    </row>
    <row r="21654" spans="16:17" ht="0" hidden="1" customHeight="1" x14ac:dyDescent="0.25">
      <c r="P21654" s="167"/>
      <c r="Q21654" s="168"/>
    </row>
    <row r="21655" spans="16:17" ht="0" hidden="1" customHeight="1" x14ac:dyDescent="0.25">
      <c r="P21655" s="167"/>
      <c r="Q21655" s="168"/>
    </row>
    <row r="21656" spans="16:17" ht="0" hidden="1" customHeight="1" x14ac:dyDescent="0.25">
      <c r="P21656" s="167"/>
      <c r="Q21656" s="168"/>
    </row>
    <row r="21657" spans="16:17" ht="0" hidden="1" customHeight="1" x14ac:dyDescent="0.25">
      <c r="P21657" s="167"/>
      <c r="Q21657" s="168"/>
    </row>
    <row r="21658" spans="16:17" ht="0" hidden="1" customHeight="1" x14ac:dyDescent="0.25">
      <c r="P21658" s="167"/>
      <c r="Q21658" s="168"/>
    </row>
    <row r="21659" spans="16:17" ht="0" hidden="1" customHeight="1" x14ac:dyDescent="0.25">
      <c r="P21659" s="167"/>
      <c r="Q21659" s="168"/>
    </row>
    <row r="21660" spans="16:17" ht="0" hidden="1" customHeight="1" x14ac:dyDescent="0.25">
      <c r="P21660" s="167"/>
      <c r="Q21660" s="168"/>
    </row>
    <row r="21661" spans="16:17" ht="0" hidden="1" customHeight="1" x14ac:dyDescent="0.25">
      <c r="P21661" s="167"/>
      <c r="Q21661" s="168"/>
    </row>
    <row r="21662" spans="16:17" ht="0" hidden="1" customHeight="1" x14ac:dyDescent="0.25">
      <c r="P21662" s="167"/>
      <c r="Q21662" s="168"/>
    </row>
    <row r="21663" spans="16:17" ht="0" hidden="1" customHeight="1" x14ac:dyDescent="0.25">
      <c r="P21663" s="167"/>
      <c r="Q21663" s="168"/>
    </row>
    <row r="21664" spans="16:17" ht="0" hidden="1" customHeight="1" x14ac:dyDescent="0.25">
      <c r="P21664" s="167"/>
      <c r="Q21664" s="168"/>
    </row>
    <row r="21665" spans="16:17" ht="0" hidden="1" customHeight="1" x14ac:dyDescent="0.25">
      <c r="P21665" s="167"/>
      <c r="Q21665" s="168"/>
    </row>
    <row r="21666" spans="16:17" ht="0" hidden="1" customHeight="1" x14ac:dyDescent="0.25">
      <c r="P21666" s="167"/>
      <c r="Q21666" s="168"/>
    </row>
    <row r="21667" spans="16:17" ht="0" hidden="1" customHeight="1" x14ac:dyDescent="0.25">
      <c r="P21667" s="167"/>
      <c r="Q21667" s="168"/>
    </row>
    <row r="21668" spans="16:17" ht="0" hidden="1" customHeight="1" x14ac:dyDescent="0.25">
      <c r="P21668" s="167"/>
      <c r="Q21668" s="168"/>
    </row>
    <row r="21669" spans="16:17" ht="0" hidden="1" customHeight="1" x14ac:dyDescent="0.25">
      <c r="P21669" s="167"/>
      <c r="Q21669" s="168"/>
    </row>
    <row r="21670" spans="16:17" ht="0" hidden="1" customHeight="1" x14ac:dyDescent="0.25">
      <c r="P21670" s="167"/>
      <c r="Q21670" s="168"/>
    </row>
    <row r="21671" spans="16:17" ht="0" hidden="1" customHeight="1" x14ac:dyDescent="0.25">
      <c r="P21671" s="167"/>
      <c r="Q21671" s="168"/>
    </row>
    <row r="21672" spans="16:17" ht="0" hidden="1" customHeight="1" x14ac:dyDescent="0.25">
      <c r="P21672" s="167"/>
      <c r="Q21672" s="168"/>
    </row>
    <row r="21673" spans="16:17" ht="0" hidden="1" customHeight="1" x14ac:dyDescent="0.25">
      <c r="P21673" s="167"/>
      <c r="Q21673" s="168"/>
    </row>
    <row r="21674" spans="16:17" ht="0" hidden="1" customHeight="1" x14ac:dyDescent="0.25">
      <c r="P21674" s="167"/>
      <c r="Q21674" s="168"/>
    </row>
    <row r="21675" spans="16:17" ht="0" hidden="1" customHeight="1" x14ac:dyDescent="0.25">
      <c r="P21675" s="167"/>
      <c r="Q21675" s="168"/>
    </row>
    <row r="21676" spans="16:17" ht="0" hidden="1" customHeight="1" x14ac:dyDescent="0.25">
      <c r="P21676" s="167"/>
      <c r="Q21676" s="168"/>
    </row>
    <row r="21677" spans="16:17" ht="0" hidden="1" customHeight="1" x14ac:dyDescent="0.25">
      <c r="P21677" s="167"/>
      <c r="Q21677" s="168"/>
    </row>
    <row r="21678" spans="16:17" ht="0" hidden="1" customHeight="1" x14ac:dyDescent="0.25">
      <c r="P21678" s="167"/>
      <c r="Q21678" s="168"/>
    </row>
    <row r="21679" spans="16:17" ht="0" hidden="1" customHeight="1" x14ac:dyDescent="0.25">
      <c r="P21679" s="167"/>
      <c r="Q21679" s="168"/>
    </row>
    <row r="21680" spans="16:17" ht="0" hidden="1" customHeight="1" x14ac:dyDescent="0.25">
      <c r="P21680" s="167"/>
      <c r="Q21680" s="168"/>
    </row>
    <row r="21681" spans="16:17" ht="0" hidden="1" customHeight="1" x14ac:dyDescent="0.25">
      <c r="P21681" s="167"/>
      <c r="Q21681" s="168"/>
    </row>
    <row r="21682" spans="16:17" ht="0" hidden="1" customHeight="1" x14ac:dyDescent="0.25">
      <c r="P21682" s="167"/>
      <c r="Q21682" s="168"/>
    </row>
    <row r="21683" spans="16:17" ht="0" hidden="1" customHeight="1" x14ac:dyDescent="0.25">
      <c r="P21683" s="167"/>
      <c r="Q21683" s="168"/>
    </row>
    <row r="21684" spans="16:17" ht="0" hidden="1" customHeight="1" x14ac:dyDescent="0.25">
      <c r="P21684" s="167"/>
      <c r="Q21684" s="168"/>
    </row>
    <row r="21685" spans="16:17" ht="0" hidden="1" customHeight="1" x14ac:dyDescent="0.25">
      <c r="P21685" s="167"/>
      <c r="Q21685" s="168"/>
    </row>
    <row r="21686" spans="16:17" ht="0" hidden="1" customHeight="1" x14ac:dyDescent="0.25">
      <c r="P21686" s="167"/>
      <c r="Q21686" s="168"/>
    </row>
    <row r="21687" spans="16:17" ht="0" hidden="1" customHeight="1" x14ac:dyDescent="0.25">
      <c r="P21687" s="167"/>
      <c r="Q21687" s="168"/>
    </row>
    <row r="21688" spans="16:17" ht="0" hidden="1" customHeight="1" x14ac:dyDescent="0.25">
      <c r="P21688" s="167"/>
      <c r="Q21688" s="168"/>
    </row>
    <row r="21689" spans="16:17" ht="0" hidden="1" customHeight="1" x14ac:dyDescent="0.25">
      <c r="P21689" s="167"/>
      <c r="Q21689" s="168"/>
    </row>
    <row r="21690" spans="16:17" ht="0" hidden="1" customHeight="1" x14ac:dyDescent="0.25">
      <c r="P21690" s="167"/>
      <c r="Q21690" s="168"/>
    </row>
    <row r="21691" spans="16:17" ht="0" hidden="1" customHeight="1" x14ac:dyDescent="0.25">
      <c r="P21691" s="167"/>
      <c r="Q21691" s="168"/>
    </row>
    <row r="21692" spans="16:17" ht="0" hidden="1" customHeight="1" x14ac:dyDescent="0.25">
      <c r="P21692" s="167"/>
      <c r="Q21692" s="168"/>
    </row>
    <row r="21693" spans="16:17" ht="0" hidden="1" customHeight="1" x14ac:dyDescent="0.25">
      <c r="P21693" s="167"/>
      <c r="Q21693" s="168"/>
    </row>
    <row r="21694" spans="16:17" ht="0" hidden="1" customHeight="1" x14ac:dyDescent="0.25">
      <c r="P21694" s="167"/>
      <c r="Q21694" s="168"/>
    </row>
    <row r="21695" spans="16:17" ht="0" hidden="1" customHeight="1" x14ac:dyDescent="0.25">
      <c r="P21695" s="167"/>
      <c r="Q21695" s="168"/>
    </row>
    <row r="21696" spans="16:17" ht="0" hidden="1" customHeight="1" x14ac:dyDescent="0.25">
      <c r="P21696" s="167"/>
      <c r="Q21696" s="168"/>
    </row>
    <row r="21697" spans="16:17" ht="0" hidden="1" customHeight="1" x14ac:dyDescent="0.25">
      <c r="P21697" s="167"/>
      <c r="Q21697" s="168"/>
    </row>
    <row r="21698" spans="16:17" ht="0" hidden="1" customHeight="1" x14ac:dyDescent="0.25">
      <c r="P21698" s="167"/>
      <c r="Q21698" s="168"/>
    </row>
    <row r="21699" spans="16:17" ht="0" hidden="1" customHeight="1" x14ac:dyDescent="0.25">
      <c r="P21699" s="167"/>
      <c r="Q21699" s="168"/>
    </row>
    <row r="21700" spans="16:17" ht="0" hidden="1" customHeight="1" x14ac:dyDescent="0.25">
      <c r="P21700" s="167"/>
      <c r="Q21700" s="168"/>
    </row>
    <row r="21701" spans="16:17" ht="0" hidden="1" customHeight="1" x14ac:dyDescent="0.25">
      <c r="P21701" s="167"/>
      <c r="Q21701" s="168"/>
    </row>
    <row r="21702" spans="16:17" ht="0" hidden="1" customHeight="1" x14ac:dyDescent="0.25">
      <c r="P21702" s="167"/>
      <c r="Q21702" s="168"/>
    </row>
    <row r="21703" spans="16:17" ht="0" hidden="1" customHeight="1" x14ac:dyDescent="0.25">
      <c r="P21703" s="167"/>
      <c r="Q21703" s="168"/>
    </row>
    <row r="21704" spans="16:17" ht="0" hidden="1" customHeight="1" x14ac:dyDescent="0.25">
      <c r="P21704" s="167"/>
      <c r="Q21704" s="168"/>
    </row>
    <row r="21705" spans="16:17" ht="0" hidden="1" customHeight="1" x14ac:dyDescent="0.25">
      <c r="P21705" s="167"/>
      <c r="Q21705" s="168"/>
    </row>
    <row r="21706" spans="16:17" ht="0" hidden="1" customHeight="1" x14ac:dyDescent="0.25">
      <c r="P21706" s="167"/>
      <c r="Q21706" s="168"/>
    </row>
    <row r="21707" spans="16:17" ht="0" hidden="1" customHeight="1" x14ac:dyDescent="0.25">
      <c r="P21707" s="167"/>
      <c r="Q21707" s="168"/>
    </row>
    <row r="21708" spans="16:17" ht="0" hidden="1" customHeight="1" x14ac:dyDescent="0.25">
      <c r="P21708" s="167"/>
      <c r="Q21708" s="168"/>
    </row>
    <row r="21709" spans="16:17" ht="0" hidden="1" customHeight="1" x14ac:dyDescent="0.25">
      <c r="P21709" s="167"/>
      <c r="Q21709" s="168"/>
    </row>
    <row r="21710" spans="16:17" ht="0" hidden="1" customHeight="1" x14ac:dyDescent="0.25">
      <c r="P21710" s="167"/>
      <c r="Q21710" s="168"/>
    </row>
    <row r="21711" spans="16:17" ht="0" hidden="1" customHeight="1" x14ac:dyDescent="0.25">
      <c r="P21711" s="167"/>
      <c r="Q21711" s="168"/>
    </row>
    <row r="21712" spans="16:17" ht="0" hidden="1" customHeight="1" x14ac:dyDescent="0.25">
      <c r="P21712" s="167"/>
      <c r="Q21712" s="168"/>
    </row>
    <row r="21713" spans="16:17" ht="0" hidden="1" customHeight="1" x14ac:dyDescent="0.25">
      <c r="P21713" s="167"/>
      <c r="Q21713" s="168"/>
    </row>
    <row r="21714" spans="16:17" ht="0" hidden="1" customHeight="1" x14ac:dyDescent="0.25">
      <c r="P21714" s="167"/>
      <c r="Q21714" s="168"/>
    </row>
    <row r="21715" spans="16:17" ht="0" hidden="1" customHeight="1" x14ac:dyDescent="0.25">
      <c r="P21715" s="167"/>
      <c r="Q21715" s="168"/>
    </row>
    <row r="21716" spans="16:17" ht="0" hidden="1" customHeight="1" x14ac:dyDescent="0.25">
      <c r="P21716" s="167"/>
      <c r="Q21716" s="168"/>
    </row>
    <row r="21717" spans="16:17" ht="0" hidden="1" customHeight="1" x14ac:dyDescent="0.25">
      <c r="P21717" s="167"/>
      <c r="Q21717" s="168"/>
    </row>
    <row r="21718" spans="16:17" ht="0" hidden="1" customHeight="1" x14ac:dyDescent="0.25">
      <c r="P21718" s="167"/>
      <c r="Q21718" s="168"/>
    </row>
    <row r="21719" spans="16:17" ht="0" hidden="1" customHeight="1" x14ac:dyDescent="0.25">
      <c r="P21719" s="167"/>
      <c r="Q21719" s="168"/>
    </row>
    <row r="21720" spans="16:17" ht="0" hidden="1" customHeight="1" x14ac:dyDescent="0.25">
      <c r="P21720" s="167"/>
      <c r="Q21720" s="168"/>
    </row>
    <row r="21721" spans="16:17" ht="0" hidden="1" customHeight="1" x14ac:dyDescent="0.25">
      <c r="P21721" s="167"/>
      <c r="Q21721" s="168"/>
    </row>
    <row r="21722" spans="16:17" ht="0" hidden="1" customHeight="1" x14ac:dyDescent="0.25">
      <c r="P21722" s="167"/>
      <c r="Q21722" s="168"/>
    </row>
    <row r="21723" spans="16:17" ht="0" hidden="1" customHeight="1" x14ac:dyDescent="0.25">
      <c r="P21723" s="167"/>
      <c r="Q21723" s="168"/>
    </row>
    <row r="21724" spans="16:17" ht="0" hidden="1" customHeight="1" x14ac:dyDescent="0.25">
      <c r="P21724" s="167"/>
      <c r="Q21724" s="168"/>
    </row>
    <row r="21725" spans="16:17" ht="0" hidden="1" customHeight="1" x14ac:dyDescent="0.25">
      <c r="P21725" s="167"/>
      <c r="Q21725" s="168"/>
    </row>
    <row r="21726" spans="16:17" ht="0" hidden="1" customHeight="1" x14ac:dyDescent="0.25">
      <c r="P21726" s="167"/>
      <c r="Q21726" s="168"/>
    </row>
    <row r="21727" spans="16:17" ht="0" hidden="1" customHeight="1" x14ac:dyDescent="0.25">
      <c r="P21727" s="167"/>
      <c r="Q21727" s="168"/>
    </row>
    <row r="21728" spans="16:17" ht="0" hidden="1" customHeight="1" x14ac:dyDescent="0.25">
      <c r="P21728" s="167"/>
      <c r="Q21728" s="168"/>
    </row>
    <row r="21729" spans="16:17" ht="0" hidden="1" customHeight="1" x14ac:dyDescent="0.25">
      <c r="P21729" s="167"/>
      <c r="Q21729" s="168"/>
    </row>
    <row r="21730" spans="16:17" ht="0" hidden="1" customHeight="1" x14ac:dyDescent="0.25">
      <c r="P21730" s="167"/>
      <c r="Q21730" s="168"/>
    </row>
    <row r="21731" spans="16:17" ht="0" hidden="1" customHeight="1" x14ac:dyDescent="0.25">
      <c r="P21731" s="167"/>
      <c r="Q21731" s="168"/>
    </row>
    <row r="21732" spans="16:17" ht="0" hidden="1" customHeight="1" x14ac:dyDescent="0.25">
      <c r="P21732" s="167"/>
      <c r="Q21732" s="168"/>
    </row>
    <row r="21733" spans="16:17" ht="0" hidden="1" customHeight="1" x14ac:dyDescent="0.25">
      <c r="P21733" s="167"/>
      <c r="Q21733" s="168"/>
    </row>
    <row r="21734" spans="16:17" ht="0" hidden="1" customHeight="1" x14ac:dyDescent="0.25">
      <c r="P21734" s="167"/>
      <c r="Q21734" s="168"/>
    </row>
    <row r="21735" spans="16:17" ht="0" hidden="1" customHeight="1" x14ac:dyDescent="0.25">
      <c r="P21735" s="167"/>
      <c r="Q21735" s="168"/>
    </row>
    <row r="21736" spans="16:17" ht="0" hidden="1" customHeight="1" x14ac:dyDescent="0.25">
      <c r="P21736" s="167"/>
      <c r="Q21736" s="168"/>
    </row>
    <row r="21737" spans="16:17" ht="0" hidden="1" customHeight="1" x14ac:dyDescent="0.25">
      <c r="P21737" s="167"/>
      <c r="Q21737" s="168"/>
    </row>
    <row r="21738" spans="16:17" ht="0" hidden="1" customHeight="1" x14ac:dyDescent="0.25">
      <c r="P21738" s="167"/>
      <c r="Q21738" s="168"/>
    </row>
    <row r="21739" spans="16:17" ht="0" hidden="1" customHeight="1" x14ac:dyDescent="0.25">
      <c r="P21739" s="167"/>
      <c r="Q21739" s="168"/>
    </row>
    <row r="21740" spans="16:17" ht="0" hidden="1" customHeight="1" x14ac:dyDescent="0.25">
      <c r="P21740" s="167"/>
      <c r="Q21740" s="168"/>
    </row>
    <row r="21741" spans="16:17" ht="0" hidden="1" customHeight="1" x14ac:dyDescent="0.25">
      <c r="P21741" s="167"/>
      <c r="Q21741" s="168"/>
    </row>
    <row r="21742" spans="16:17" ht="0" hidden="1" customHeight="1" x14ac:dyDescent="0.25">
      <c r="P21742" s="167"/>
      <c r="Q21742" s="168"/>
    </row>
    <row r="21743" spans="16:17" ht="0" hidden="1" customHeight="1" x14ac:dyDescent="0.25">
      <c r="P21743" s="167"/>
      <c r="Q21743" s="168"/>
    </row>
    <row r="21744" spans="16:17" ht="0" hidden="1" customHeight="1" x14ac:dyDescent="0.25">
      <c r="P21744" s="167"/>
      <c r="Q21744" s="168"/>
    </row>
    <row r="21745" spans="16:17" ht="0" hidden="1" customHeight="1" x14ac:dyDescent="0.25">
      <c r="P21745" s="167"/>
      <c r="Q21745" s="168"/>
    </row>
    <row r="21746" spans="16:17" ht="0" hidden="1" customHeight="1" x14ac:dyDescent="0.25">
      <c r="P21746" s="167"/>
      <c r="Q21746" s="168"/>
    </row>
    <row r="21747" spans="16:17" ht="0" hidden="1" customHeight="1" x14ac:dyDescent="0.25">
      <c r="P21747" s="167"/>
      <c r="Q21747" s="168"/>
    </row>
    <row r="21748" spans="16:17" ht="0" hidden="1" customHeight="1" x14ac:dyDescent="0.25">
      <c r="P21748" s="167"/>
      <c r="Q21748" s="168"/>
    </row>
    <row r="21749" spans="16:17" ht="0" hidden="1" customHeight="1" x14ac:dyDescent="0.25">
      <c r="P21749" s="167"/>
      <c r="Q21749" s="168"/>
    </row>
    <row r="21750" spans="16:17" ht="0" hidden="1" customHeight="1" x14ac:dyDescent="0.25">
      <c r="P21750" s="167"/>
      <c r="Q21750" s="168"/>
    </row>
    <row r="21751" spans="16:17" ht="0" hidden="1" customHeight="1" x14ac:dyDescent="0.25">
      <c r="P21751" s="167"/>
      <c r="Q21751" s="168"/>
    </row>
    <row r="21752" spans="16:17" ht="0" hidden="1" customHeight="1" x14ac:dyDescent="0.25">
      <c r="P21752" s="167"/>
      <c r="Q21752" s="168"/>
    </row>
    <row r="21753" spans="16:17" ht="0" hidden="1" customHeight="1" x14ac:dyDescent="0.25">
      <c r="P21753" s="167"/>
      <c r="Q21753" s="168"/>
    </row>
    <row r="21754" spans="16:17" ht="0" hidden="1" customHeight="1" x14ac:dyDescent="0.25">
      <c r="P21754" s="167"/>
      <c r="Q21754" s="168"/>
    </row>
    <row r="21755" spans="16:17" ht="0" hidden="1" customHeight="1" x14ac:dyDescent="0.25">
      <c r="P21755" s="167"/>
      <c r="Q21755" s="168"/>
    </row>
    <row r="21756" spans="16:17" ht="0" hidden="1" customHeight="1" x14ac:dyDescent="0.25">
      <c r="P21756" s="167"/>
      <c r="Q21756" s="168"/>
    </row>
    <row r="21757" spans="16:17" ht="0" hidden="1" customHeight="1" x14ac:dyDescent="0.25">
      <c r="P21757" s="167"/>
      <c r="Q21757" s="168"/>
    </row>
    <row r="21758" spans="16:17" ht="0" hidden="1" customHeight="1" x14ac:dyDescent="0.25">
      <c r="P21758" s="167"/>
      <c r="Q21758" s="168"/>
    </row>
    <row r="21759" spans="16:17" ht="0" hidden="1" customHeight="1" x14ac:dyDescent="0.25">
      <c r="P21759" s="167"/>
      <c r="Q21759" s="168"/>
    </row>
    <row r="21760" spans="16:17" ht="0" hidden="1" customHeight="1" x14ac:dyDescent="0.25">
      <c r="P21760" s="167"/>
      <c r="Q21760" s="168"/>
    </row>
    <row r="21761" spans="16:17" ht="0" hidden="1" customHeight="1" x14ac:dyDescent="0.25">
      <c r="P21761" s="167"/>
      <c r="Q21761" s="168"/>
    </row>
    <row r="21762" spans="16:17" ht="0" hidden="1" customHeight="1" x14ac:dyDescent="0.25">
      <c r="P21762" s="167"/>
      <c r="Q21762" s="168"/>
    </row>
    <row r="21763" spans="16:17" ht="0" hidden="1" customHeight="1" x14ac:dyDescent="0.25">
      <c r="P21763" s="167"/>
      <c r="Q21763" s="168"/>
    </row>
    <row r="21764" spans="16:17" ht="0" hidden="1" customHeight="1" x14ac:dyDescent="0.25">
      <c r="P21764" s="167"/>
      <c r="Q21764" s="168"/>
    </row>
    <row r="21765" spans="16:17" ht="0" hidden="1" customHeight="1" x14ac:dyDescent="0.25">
      <c r="P21765" s="167"/>
      <c r="Q21765" s="168"/>
    </row>
    <row r="21766" spans="16:17" ht="0" hidden="1" customHeight="1" x14ac:dyDescent="0.25">
      <c r="P21766" s="167"/>
      <c r="Q21766" s="168"/>
    </row>
    <row r="21767" spans="16:17" ht="0" hidden="1" customHeight="1" x14ac:dyDescent="0.25">
      <c r="P21767" s="167"/>
      <c r="Q21767" s="168"/>
    </row>
    <row r="21768" spans="16:17" ht="0" hidden="1" customHeight="1" x14ac:dyDescent="0.25">
      <c r="P21768" s="167"/>
      <c r="Q21768" s="168"/>
    </row>
    <row r="21769" spans="16:17" ht="0" hidden="1" customHeight="1" x14ac:dyDescent="0.25">
      <c r="P21769" s="167"/>
      <c r="Q21769" s="168"/>
    </row>
    <row r="21770" spans="16:17" ht="0" hidden="1" customHeight="1" x14ac:dyDescent="0.25">
      <c r="P21770" s="167"/>
      <c r="Q21770" s="168"/>
    </row>
    <row r="21771" spans="16:17" ht="0" hidden="1" customHeight="1" x14ac:dyDescent="0.25">
      <c r="P21771" s="167"/>
      <c r="Q21771" s="168"/>
    </row>
    <row r="21772" spans="16:17" ht="0" hidden="1" customHeight="1" x14ac:dyDescent="0.25">
      <c r="P21772" s="167"/>
      <c r="Q21772" s="168"/>
    </row>
    <row r="21773" spans="16:17" ht="0" hidden="1" customHeight="1" x14ac:dyDescent="0.25">
      <c r="P21773" s="167"/>
      <c r="Q21773" s="168"/>
    </row>
    <row r="21774" spans="16:17" ht="0" hidden="1" customHeight="1" x14ac:dyDescent="0.25">
      <c r="P21774" s="167"/>
      <c r="Q21774" s="168"/>
    </row>
    <row r="21775" spans="16:17" ht="0" hidden="1" customHeight="1" x14ac:dyDescent="0.25">
      <c r="P21775" s="167"/>
      <c r="Q21775" s="168"/>
    </row>
    <row r="21776" spans="16:17" ht="0" hidden="1" customHeight="1" x14ac:dyDescent="0.25">
      <c r="P21776" s="167"/>
      <c r="Q21776" s="168"/>
    </row>
    <row r="21777" spans="16:17" ht="0" hidden="1" customHeight="1" x14ac:dyDescent="0.25">
      <c r="P21777" s="167"/>
      <c r="Q21777" s="168"/>
    </row>
    <row r="21778" spans="16:17" ht="0" hidden="1" customHeight="1" x14ac:dyDescent="0.25">
      <c r="P21778" s="167"/>
      <c r="Q21778" s="168"/>
    </row>
    <row r="21779" spans="16:17" ht="0" hidden="1" customHeight="1" x14ac:dyDescent="0.25">
      <c r="P21779" s="167"/>
      <c r="Q21779" s="168"/>
    </row>
    <row r="21780" spans="16:17" ht="0" hidden="1" customHeight="1" x14ac:dyDescent="0.25">
      <c r="P21780" s="167"/>
      <c r="Q21780" s="168"/>
    </row>
    <row r="21781" spans="16:17" ht="0" hidden="1" customHeight="1" x14ac:dyDescent="0.25">
      <c r="P21781" s="167"/>
      <c r="Q21781" s="168"/>
    </row>
    <row r="21782" spans="16:17" ht="0" hidden="1" customHeight="1" x14ac:dyDescent="0.25">
      <c r="P21782" s="167"/>
      <c r="Q21782" s="168"/>
    </row>
    <row r="21783" spans="16:17" ht="0" hidden="1" customHeight="1" x14ac:dyDescent="0.25">
      <c r="P21783" s="167"/>
      <c r="Q21783" s="168"/>
    </row>
    <row r="21784" spans="16:17" ht="0" hidden="1" customHeight="1" x14ac:dyDescent="0.25">
      <c r="P21784" s="167"/>
      <c r="Q21784" s="168"/>
    </row>
    <row r="21785" spans="16:17" ht="0" hidden="1" customHeight="1" x14ac:dyDescent="0.25">
      <c r="P21785" s="167"/>
      <c r="Q21785" s="168"/>
    </row>
    <row r="21786" spans="16:17" ht="0" hidden="1" customHeight="1" x14ac:dyDescent="0.25">
      <c r="P21786" s="167"/>
      <c r="Q21786" s="168"/>
    </row>
    <row r="21787" spans="16:17" ht="0" hidden="1" customHeight="1" x14ac:dyDescent="0.25">
      <c r="P21787" s="167"/>
      <c r="Q21787" s="168"/>
    </row>
    <row r="21788" spans="16:17" ht="0" hidden="1" customHeight="1" x14ac:dyDescent="0.25">
      <c r="P21788" s="167"/>
      <c r="Q21788" s="168"/>
    </row>
    <row r="21789" spans="16:17" ht="0" hidden="1" customHeight="1" x14ac:dyDescent="0.25">
      <c r="P21789" s="167"/>
      <c r="Q21789" s="168"/>
    </row>
    <row r="21790" spans="16:17" ht="0" hidden="1" customHeight="1" x14ac:dyDescent="0.25">
      <c r="P21790" s="167"/>
      <c r="Q21790" s="168"/>
    </row>
    <row r="21791" spans="16:17" ht="0" hidden="1" customHeight="1" x14ac:dyDescent="0.25">
      <c r="P21791" s="167"/>
      <c r="Q21791" s="168"/>
    </row>
    <row r="21792" spans="16:17" ht="0" hidden="1" customHeight="1" x14ac:dyDescent="0.25">
      <c r="P21792" s="167"/>
      <c r="Q21792" s="168"/>
    </row>
    <row r="21793" spans="16:17" ht="0" hidden="1" customHeight="1" x14ac:dyDescent="0.25">
      <c r="P21793" s="167"/>
      <c r="Q21793" s="168"/>
    </row>
    <row r="21794" spans="16:17" ht="0" hidden="1" customHeight="1" x14ac:dyDescent="0.25">
      <c r="P21794" s="167"/>
      <c r="Q21794" s="168"/>
    </row>
    <row r="21795" spans="16:17" ht="0" hidden="1" customHeight="1" x14ac:dyDescent="0.25">
      <c r="P21795" s="167"/>
      <c r="Q21795" s="168"/>
    </row>
    <row r="21796" spans="16:17" ht="0" hidden="1" customHeight="1" x14ac:dyDescent="0.25">
      <c r="P21796" s="167"/>
      <c r="Q21796" s="168"/>
    </row>
    <row r="21797" spans="16:17" ht="0" hidden="1" customHeight="1" x14ac:dyDescent="0.25">
      <c r="P21797" s="167"/>
      <c r="Q21797" s="168"/>
    </row>
    <row r="21798" spans="16:17" ht="0" hidden="1" customHeight="1" x14ac:dyDescent="0.25">
      <c r="P21798" s="167"/>
      <c r="Q21798" s="168"/>
    </row>
    <row r="21799" spans="16:17" ht="0" hidden="1" customHeight="1" x14ac:dyDescent="0.25">
      <c r="P21799" s="167"/>
      <c r="Q21799" s="168"/>
    </row>
    <row r="21800" spans="16:17" ht="0" hidden="1" customHeight="1" x14ac:dyDescent="0.25">
      <c r="P21800" s="167"/>
      <c r="Q21800" s="168"/>
    </row>
    <row r="21801" spans="16:17" ht="0" hidden="1" customHeight="1" x14ac:dyDescent="0.25">
      <c r="P21801" s="167"/>
      <c r="Q21801" s="168"/>
    </row>
    <row r="21802" spans="16:17" ht="0" hidden="1" customHeight="1" x14ac:dyDescent="0.25">
      <c r="P21802" s="167"/>
      <c r="Q21802" s="168"/>
    </row>
    <row r="21803" spans="16:17" ht="0" hidden="1" customHeight="1" x14ac:dyDescent="0.25">
      <c r="P21803" s="167"/>
      <c r="Q21803" s="168"/>
    </row>
    <row r="21804" spans="16:17" ht="0" hidden="1" customHeight="1" x14ac:dyDescent="0.25">
      <c r="P21804" s="167"/>
      <c r="Q21804" s="168"/>
    </row>
    <row r="21805" spans="16:17" ht="0" hidden="1" customHeight="1" x14ac:dyDescent="0.25">
      <c r="P21805" s="167"/>
      <c r="Q21805" s="168"/>
    </row>
    <row r="21806" spans="16:17" ht="0" hidden="1" customHeight="1" x14ac:dyDescent="0.25">
      <c r="P21806" s="167"/>
      <c r="Q21806" s="168"/>
    </row>
    <row r="21807" spans="16:17" ht="0" hidden="1" customHeight="1" x14ac:dyDescent="0.25">
      <c r="P21807" s="167"/>
      <c r="Q21807" s="168"/>
    </row>
    <row r="21808" spans="16:17" ht="0" hidden="1" customHeight="1" x14ac:dyDescent="0.25">
      <c r="P21808" s="167"/>
      <c r="Q21808" s="168"/>
    </row>
    <row r="21809" spans="16:17" ht="0" hidden="1" customHeight="1" x14ac:dyDescent="0.25">
      <c r="P21809" s="167"/>
      <c r="Q21809" s="168"/>
    </row>
    <row r="21810" spans="16:17" ht="0" hidden="1" customHeight="1" x14ac:dyDescent="0.25">
      <c r="P21810" s="167"/>
      <c r="Q21810" s="168"/>
    </row>
    <row r="21811" spans="16:17" ht="0" hidden="1" customHeight="1" x14ac:dyDescent="0.25">
      <c r="P21811" s="167"/>
      <c r="Q21811" s="168"/>
    </row>
    <row r="21812" spans="16:17" ht="0" hidden="1" customHeight="1" x14ac:dyDescent="0.25">
      <c r="P21812" s="167"/>
      <c r="Q21812" s="168"/>
    </row>
    <row r="21813" spans="16:17" ht="0" hidden="1" customHeight="1" x14ac:dyDescent="0.25">
      <c r="P21813" s="167"/>
      <c r="Q21813" s="168"/>
    </row>
    <row r="21814" spans="16:17" ht="0" hidden="1" customHeight="1" x14ac:dyDescent="0.25">
      <c r="P21814" s="167"/>
      <c r="Q21814" s="168"/>
    </row>
    <row r="21815" spans="16:17" ht="0" hidden="1" customHeight="1" x14ac:dyDescent="0.25">
      <c r="P21815" s="167"/>
      <c r="Q21815" s="168"/>
    </row>
    <row r="21816" spans="16:17" ht="0" hidden="1" customHeight="1" x14ac:dyDescent="0.25">
      <c r="P21816" s="167"/>
      <c r="Q21816" s="168"/>
    </row>
    <row r="21817" spans="16:17" ht="0" hidden="1" customHeight="1" x14ac:dyDescent="0.25">
      <c r="P21817" s="167"/>
      <c r="Q21817" s="168"/>
    </row>
    <row r="21818" spans="16:17" ht="0" hidden="1" customHeight="1" x14ac:dyDescent="0.25">
      <c r="P21818" s="167"/>
      <c r="Q21818" s="168"/>
    </row>
    <row r="21819" spans="16:17" ht="0" hidden="1" customHeight="1" x14ac:dyDescent="0.25">
      <c r="P21819" s="167"/>
      <c r="Q21819" s="168"/>
    </row>
    <row r="21820" spans="16:17" ht="0" hidden="1" customHeight="1" x14ac:dyDescent="0.25">
      <c r="P21820" s="167"/>
      <c r="Q21820" s="168"/>
    </row>
    <row r="21821" spans="16:17" ht="0" hidden="1" customHeight="1" x14ac:dyDescent="0.25">
      <c r="P21821" s="167"/>
      <c r="Q21821" s="168"/>
    </row>
    <row r="21822" spans="16:17" ht="0" hidden="1" customHeight="1" x14ac:dyDescent="0.25">
      <c r="P21822" s="167"/>
      <c r="Q21822" s="168"/>
    </row>
    <row r="21823" spans="16:17" ht="0" hidden="1" customHeight="1" x14ac:dyDescent="0.25">
      <c r="P21823" s="167"/>
      <c r="Q21823" s="168"/>
    </row>
    <row r="21824" spans="16:17" ht="0" hidden="1" customHeight="1" x14ac:dyDescent="0.25">
      <c r="P21824" s="167"/>
      <c r="Q21824" s="168"/>
    </row>
    <row r="21825" spans="16:17" ht="0" hidden="1" customHeight="1" x14ac:dyDescent="0.25">
      <c r="P21825" s="167"/>
      <c r="Q21825" s="168"/>
    </row>
    <row r="21826" spans="16:17" ht="0" hidden="1" customHeight="1" x14ac:dyDescent="0.25">
      <c r="P21826" s="167"/>
      <c r="Q21826" s="168"/>
    </row>
    <row r="21827" spans="16:17" ht="0" hidden="1" customHeight="1" x14ac:dyDescent="0.25">
      <c r="P21827" s="167"/>
      <c r="Q21827" s="168"/>
    </row>
    <row r="21828" spans="16:17" ht="0" hidden="1" customHeight="1" x14ac:dyDescent="0.25">
      <c r="P21828" s="167"/>
      <c r="Q21828" s="168"/>
    </row>
    <row r="21829" spans="16:17" ht="0" hidden="1" customHeight="1" x14ac:dyDescent="0.25">
      <c r="P21829" s="167"/>
      <c r="Q21829" s="168"/>
    </row>
    <row r="21830" spans="16:17" ht="0" hidden="1" customHeight="1" x14ac:dyDescent="0.25">
      <c r="P21830" s="167"/>
      <c r="Q21830" s="168"/>
    </row>
    <row r="21831" spans="16:17" ht="0" hidden="1" customHeight="1" x14ac:dyDescent="0.25">
      <c r="P21831" s="167"/>
      <c r="Q21831" s="168"/>
    </row>
    <row r="21832" spans="16:17" ht="0" hidden="1" customHeight="1" x14ac:dyDescent="0.25">
      <c r="P21832" s="167"/>
      <c r="Q21832" s="168"/>
    </row>
    <row r="21833" spans="16:17" ht="0" hidden="1" customHeight="1" x14ac:dyDescent="0.25">
      <c r="P21833" s="167"/>
      <c r="Q21833" s="168"/>
    </row>
    <row r="21834" spans="16:17" ht="0" hidden="1" customHeight="1" x14ac:dyDescent="0.25">
      <c r="P21834" s="167"/>
      <c r="Q21834" s="168"/>
    </row>
    <row r="21835" spans="16:17" ht="0" hidden="1" customHeight="1" x14ac:dyDescent="0.25">
      <c r="P21835" s="167"/>
      <c r="Q21835" s="168"/>
    </row>
    <row r="21836" spans="16:17" ht="0" hidden="1" customHeight="1" x14ac:dyDescent="0.25">
      <c r="P21836" s="167"/>
      <c r="Q21836" s="168"/>
    </row>
    <row r="21837" spans="16:17" ht="0" hidden="1" customHeight="1" x14ac:dyDescent="0.25">
      <c r="P21837" s="167"/>
      <c r="Q21837" s="168"/>
    </row>
    <row r="21838" spans="16:17" ht="0" hidden="1" customHeight="1" x14ac:dyDescent="0.25">
      <c r="P21838" s="167"/>
      <c r="Q21838" s="168"/>
    </row>
    <row r="21839" spans="16:17" ht="0" hidden="1" customHeight="1" x14ac:dyDescent="0.25">
      <c r="P21839" s="167"/>
      <c r="Q21839" s="168"/>
    </row>
    <row r="21840" spans="16:17" ht="0" hidden="1" customHeight="1" x14ac:dyDescent="0.25">
      <c r="P21840" s="167"/>
      <c r="Q21840" s="168"/>
    </row>
    <row r="21841" spans="16:17" ht="0" hidden="1" customHeight="1" x14ac:dyDescent="0.25">
      <c r="P21841" s="167"/>
      <c r="Q21841" s="168"/>
    </row>
    <row r="21842" spans="16:17" ht="0" hidden="1" customHeight="1" x14ac:dyDescent="0.25">
      <c r="P21842" s="167"/>
      <c r="Q21842" s="168"/>
    </row>
    <row r="21843" spans="16:17" ht="0" hidden="1" customHeight="1" x14ac:dyDescent="0.25">
      <c r="P21843" s="167"/>
      <c r="Q21843" s="168"/>
    </row>
    <row r="21844" spans="16:17" ht="0" hidden="1" customHeight="1" x14ac:dyDescent="0.25">
      <c r="P21844" s="167"/>
      <c r="Q21844" s="168"/>
    </row>
    <row r="21845" spans="16:17" ht="0" hidden="1" customHeight="1" x14ac:dyDescent="0.25">
      <c r="P21845" s="167"/>
      <c r="Q21845" s="168"/>
    </row>
    <row r="21846" spans="16:17" ht="0" hidden="1" customHeight="1" x14ac:dyDescent="0.25">
      <c r="P21846" s="167"/>
      <c r="Q21846" s="168"/>
    </row>
    <row r="21847" spans="16:17" ht="0" hidden="1" customHeight="1" x14ac:dyDescent="0.25">
      <c r="P21847" s="167"/>
      <c r="Q21847" s="168"/>
    </row>
    <row r="21848" spans="16:17" ht="0" hidden="1" customHeight="1" x14ac:dyDescent="0.25">
      <c r="P21848" s="167"/>
      <c r="Q21848" s="168"/>
    </row>
    <row r="21849" spans="16:17" ht="0" hidden="1" customHeight="1" x14ac:dyDescent="0.25">
      <c r="P21849" s="167"/>
      <c r="Q21849" s="168"/>
    </row>
    <row r="21850" spans="16:17" ht="0" hidden="1" customHeight="1" x14ac:dyDescent="0.25">
      <c r="P21850" s="167"/>
      <c r="Q21850" s="168"/>
    </row>
    <row r="21851" spans="16:17" ht="0" hidden="1" customHeight="1" x14ac:dyDescent="0.25">
      <c r="P21851" s="167"/>
      <c r="Q21851" s="168"/>
    </row>
    <row r="21852" spans="16:17" ht="0" hidden="1" customHeight="1" x14ac:dyDescent="0.25">
      <c r="P21852" s="167"/>
      <c r="Q21852" s="168"/>
    </row>
    <row r="21853" spans="16:17" ht="0" hidden="1" customHeight="1" x14ac:dyDescent="0.25">
      <c r="P21853" s="167"/>
      <c r="Q21853" s="168"/>
    </row>
    <row r="21854" spans="16:17" ht="0" hidden="1" customHeight="1" x14ac:dyDescent="0.25">
      <c r="P21854" s="167"/>
      <c r="Q21854" s="168"/>
    </row>
    <row r="21855" spans="16:17" ht="0" hidden="1" customHeight="1" x14ac:dyDescent="0.25">
      <c r="P21855" s="167"/>
      <c r="Q21855" s="168"/>
    </row>
    <row r="21856" spans="16:17" ht="0" hidden="1" customHeight="1" x14ac:dyDescent="0.25">
      <c r="P21856" s="167"/>
      <c r="Q21856" s="168"/>
    </row>
    <row r="21857" spans="16:17" ht="0" hidden="1" customHeight="1" x14ac:dyDescent="0.25">
      <c r="P21857" s="167"/>
      <c r="Q21857" s="168"/>
    </row>
    <row r="21858" spans="16:17" ht="0" hidden="1" customHeight="1" x14ac:dyDescent="0.25">
      <c r="P21858" s="167"/>
      <c r="Q21858" s="168"/>
    </row>
    <row r="21859" spans="16:17" ht="0" hidden="1" customHeight="1" x14ac:dyDescent="0.25">
      <c r="P21859" s="167"/>
      <c r="Q21859" s="168"/>
    </row>
    <row r="21860" spans="16:17" ht="0" hidden="1" customHeight="1" x14ac:dyDescent="0.25">
      <c r="P21860" s="167"/>
      <c r="Q21860" s="168"/>
    </row>
    <row r="21861" spans="16:17" ht="0" hidden="1" customHeight="1" x14ac:dyDescent="0.25">
      <c r="P21861" s="167"/>
      <c r="Q21861" s="168"/>
    </row>
    <row r="21862" spans="16:17" ht="0" hidden="1" customHeight="1" x14ac:dyDescent="0.25">
      <c r="P21862" s="167"/>
      <c r="Q21862" s="168"/>
    </row>
    <row r="21863" spans="16:17" ht="0" hidden="1" customHeight="1" x14ac:dyDescent="0.25">
      <c r="P21863" s="167"/>
      <c r="Q21863" s="168"/>
    </row>
    <row r="21864" spans="16:17" ht="0" hidden="1" customHeight="1" x14ac:dyDescent="0.25">
      <c r="P21864" s="167"/>
      <c r="Q21864" s="168"/>
    </row>
    <row r="21865" spans="16:17" ht="0" hidden="1" customHeight="1" x14ac:dyDescent="0.25">
      <c r="P21865" s="167"/>
      <c r="Q21865" s="168"/>
    </row>
    <row r="21866" spans="16:17" ht="0" hidden="1" customHeight="1" x14ac:dyDescent="0.25">
      <c r="P21866" s="167"/>
      <c r="Q21866" s="168"/>
    </row>
    <row r="21867" spans="16:17" ht="0" hidden="1" customHeight="1" x14ac:dyDescent="0.25">
      <c r="P21867" s="167"/>
      <c r="Q21867" s="168"/>
    </row>
    <row r="21868" spans="16:17" ht="0" hidden="1" customHeight="1" x14ac:dyDescent="0.25">
      <c r="P21868" s="167"/>
      <c r="Q21868" s="168"/>
    </row>
    <row r="21869" spans="16:17" ht="0" hidden="1" customHeight="1" x14ac:dyDescent="0.25">
      <c r="P21869" s="167"/>
      <c r="Q21869" s="168"/>
    </row>
    <row r="21870" spans="16:17" ht="0" hidden="1" customHeight="1" x14ac:dyDescent="0.25">
      <c r="P21870" s="167"/>
      <c r="Q21870" s="168"/>
    </row>
    <row r="21871" spans="16:17" ht="0" hidden="1" customHeight="1" x14ac:dyDescent="0.25">
      <c r="P21871" s="167"/>
      <c r="Q21871" s="168"/>
    </row>
    <row r="21872" spans="16:17" ht="0" hidden="1" customHeight="1" x14ac:dyDescent="0.25">
      <c r="P21872" s="167"/>
      <c r="Q21872" s="168"/>
    </row>
    <row r="21873" spans="16:17" ht="0" hidden="1" customHeight="1" x14ac:dyDescent="0.25">
      <c r="P21873" s="167"/>
      <c r="Q21873" s="168"/>
    </row>
    <row r="21874" spans="16:17" ht="0" hidden="1" customHeight="1" x14ac:dyDescent="0.25">
      <c r="P21874" s="167"/>
      <c r="Q21874" s="168"/>
    </row>
    <row r="21875" spans="16:17" ht="0" hidden="1" customHeight="1" x14ac:dyDescent="0.25">
      <c r="P21875" s="167"/>
      <c r="Q21875" s="168"/>
    </row>
    <row r="21876" spans="16:17" ht="0" hidden="1" customHeight="1" x14ac:dyDescent="0.25">
      <c r="P21876" s="167"/>
      <c r="Q21876" s="168"/>
    </row>
    <row r="21877" spans="16:17" ht="0" hidden="1" customHeight="1" x14ac:dyDescent="0.25">
      <c r="P21877" s="167"/>
      <c r="Q21877" s="168"/>
    </row>
    <row r="21878" spans="16:17" ht="0" hidden="1" customHeight="1" x14ac:dyDescent="0.25">
      <c r="P21878" s="167"/>
      <c r="Q21878" s="168"/>
    </row>
    <row r="21879" spans="16:17" ht="0" hidden="1" customHeight="1" x14ac:dyDescent="0.25">
      <c r="P21879" s="167"/>
      <c r="Q21879" s="168"/>
    </row>
    <row r="21880" spans="16:17" ht="0" hidden="1" customHeight="1" x14ac:dyDescent="0.25">
      <c r="P21880" s="167"/>
      <c r="Q21880" s="168"/>
    </row>
    <row r="21881" spans="16:17" ht="0" hidden="1" customHeight="1" x14ac:dyDescent="0.25">
      <c r="P21881" s="167"/>
      <c r="Q21881" s="168"/>
    </row>
    <row r="21882" spans="16:17" ht="0" hidden="1" customHeight="1" x14ac:dyDescent="0.25">
      <c r="P21882" s="167"/>
      <c r="Q21882" s="168"/>
    </row>
    <row r="21883" spans="16:17" ht="0" hidden="1" customHeight="1" x14ac:dyDescent="0.25">
      <c r="P21883" s="167"/>
      <c r="Q21883" s="168"/>
    </row>
    <row r="21884" spans="16:17" ht="0" hidden="1" customHeight="1" x14ac:dyDescent="0.25">
      <c r="P21884" s="167"/>
      <c r="Q21884" s="168"/>
    </row>
    <row r="21885" spans="16:17" ht="0" hidden="1" customHeight="1" x14ac:dyDescent="0.25">
      <c r="P21885" s="167"/>
      <c r="Q21885" s="168"/>
    </row>
    <row r="21886" spans="16:17" ht="0" hidden="1" customHeight="1" x14ac:dyDescent="0.25">
      <c r="P21886" s="167"/>
      <c r="Q21886" s="168"/>
    </row>
    <row r="21887" spans="16:17" ht="0" hidden="1" customHeight="1" x14ac:dyDescent="0.25">
      <c r="P21887" s="167"/>
      <c r="Q21887" s="168"/>
    </row>
    <row r="21888" spans="16:17" ht="0" hidden="1" customHeight="1" x14ac:dyDescent="0.25">
      <c r="P21888" s="167"/>
      <c r="Q21888" s="168"/>
    </row>
    <row r="21889" spans="16:17" ht="0" hidden="1" customHeight="1" x14ac:dyDescent="0.25">
      <c r="P21889" s="167"/>
      <c r="Q21889" s="168"/>
    </row>
    <row r="21890" spans="16:17" ht="0" hidden="1" customHeight="1" x14ac:dyDescent="0.25">
      <c r="P21890" s="167"/>
      <c r="Q21890" s="168"/>
    </row>
    <row r="21891" spans="16:17" ht="0" hidden="1" customHeight="1" x14ac:dyDescent="0.25">
      <c r="P21891" s="167"/>
      <c r="Q21891" s="168"/>
    </row>
    <row r="21892" spans="16:17" ht="0" hidden="1" customHeight="1" x14ac:dyDescent="0.25">
      <c r="P21892" s="167"/>
      <c r="Q21892" s="168"/>
    </row>
    <row r="21893" spans="16:17" ht="0" hidden="1" customHeight="1" x14ac:dyDescent="0.25">
      <c r="P21893" s="167"/>
      <c r="Q21893" s="168"/>
    </row>
    <row r="21894" spans="16:17" ht="0" hidden="1" customHeight="1" x14ac:dyDescent="0.25">
      <c r="P21894" s="167"/>
      <c r="Q21894" s="168"/>
    </row>
    <row r="21895" spans="16:17" ht="0" hidden="1" customHeight="1" x14ac:dyDescent="0.25">
      <c r="P21895" s="167"/>
      <c r="Q21895" s="168"/>
    </row>
    <row r="21896" spans="16:17" ht="0" hidden="1" customHeight="1" x14ac:dyDescent="0.25">
      <c r="P21896" s="167"/>
      <c r="Q21896" s="168"/>
    </row>
    <row r="21897" spans="16:17" ht="0" hidden="1" customHeight="1" x14ac:dyDescent="0.25">
      <c r="P21897" s="167"/>
      <c r="Q21897" s="168"/>
    </row>
    <row r="21898" spans="16:17" ht="0" hidden="1" customHeight="1" x14ac:dyDescent="0.25">
      <c r="P21898" s="167"/>
      <c r="Q21898" s="168"/>
    </row>
    <row r="21899" spans="16:17" ht="0" hidden="1" customHeight="1" x14ac:dyDescent="0.25">
      <c r="P21899" s="167"/>
      <c r="Q21899" s="168"/>
    </row>
    <row r="21900" spans="16:17" ht="0" hidden="1" customHeight="1" x14ac:dyDescent="0.25">
      <c r="P21900" s="167"/>
      <c r="Q21900" s="168"/>
    </row>
    <row r="21901" spans="16:17" ht="0" hidden="1" customHeight="1" x14ac:dyDescent="0.25">
      <c r="P21901" s="167"/>
      <c r="Q21901" s="168"/>
    </row>
    <row r="21902" spans="16:17" ht="0" hidden="1" customHeight="1" x14ac:dyDescent="0.25">
      <c r="P21902" s="167"/>
      <c r="Q21902" s="168"/>
    </row>
    <row r="21903" spans="16:17" ht="0" hidden="1" customHeight="1" x14ac:dyDescent="0.25">
      <c r="P21903" s="167"/>
      <c r="Q21903" s="168"/>
    </row>
    <row r="21904" spans="16:17" ht="0" hidden="1" customHeight="1" x14ac:dyDescent="0.25">
      <c r="P21904" s="167"/>
      <c r="Q21904" s="168"/>
    </row>
    <row r="21905" spans="16:17" ht="0" hidden="1" customHeight="1" x14ac:dyDescent="0.25">
      <c r="P21905" s="167"/>
      <c r="Q21905" s="168"/>
    </row>
    <row r="21906" spans="16:17" ht="0" hidden="1" customHeight="1" x14ac:dyDescent="0.25">
      <c r="P21906" s="167"/>
      <c r="Q21906" s="168"/>
    </row>
    <row r="21907" spans="16:17" ht="0" hidden="1" customHeight="1" x14ac:dyDescent="0.25">
      <c r="P21907" s="167"/>
      <c r="Q21907" s="168"/>
    </row>
    <row r="21908" spans="16:17" ht="0" hidden="1" customHeight="1" x14ac:dyDescent="0.25">
      <c r="P21908" s="167"/>
      <c r="Q21908" s="168"/>
    </row>
    <row r="21909" spans="16:17" ht="0" hidden="1" customHeight="1" x14ac:dyDescent="0.25">
      <c r="P21909" s="167"/>
      <c r="Q21909" s="168"/>
    </row>
    <row r="21910" spans="16:17" ht="0" hidden="1" customHeight="1" x14ac:dyDescent="0.25">
      <c r="P21910" s="167"/>
      <c r="Q21910" s="168"/>
    </row>
    <row r="21911" spans="16:17" ht="0" hidden="1" customHeight="1" x14ac:dyDescent="0.25">
      <c r="P21911" s="167"/>
      <c r="Q21911" s="168"/>
    </row>
    <row r="21912" spans="16:17" ht="0" hidden="1" customHeight="1" x14ac:dyDescent="0.25">
      <c r="P21912" s="167"/>
      <c r="Q21912" s="168"/>
    </row>
    <row r="21913" spans="16:17" ht="0" hidden="1" customHeight="1" x14ac:dyDescent="0.25">
      <c r="P21913" s="167"/>
      <c r="Q21913" s="168"/>
    </row>
    <row r="21914" spans="16:17" ht="0" hidden="1" customHeight="1" x14ac:dyDescent="0.25">
      <c r="P21914" s="167"/>
      <c r="Q21914" s="168"/>
    </row>
    <row r="21915" spans="16:17" ht="0" hidden="1" customHeight="1" x14ac:dyDescent="0.25">
      <c r="P21915" s="167"/>
      <c r="Q21915" s="168"/>
    </row>
    <row r="21916" spans="16:17" ht="0" hidden="1" customHeight="1" x14ac:dyDescent="0.25">
      <c r="P21916" s="167"/>
      <c r="Q21916" s="168"/>
    </row>
    <row r="21917" spans="16:17" ht="0" hidden="1" customHeight="1" x14ac:dyDescent="0.25">
      <c r="P21917" s="167"/>
      <c r="Q21917" s="168"/>
    </row>
    <row r="21918" spans="16:17" ht="0" hidden="1" customHeight="1" x14ac:dyDescent="0.25">
      <c r="P21918" s="167"/>
      <c r="Q21918" s="168"/>
    </row>
    <row r="21919" spans="16:17" ht="0" hidden="1" customHeight="1" x14ac:dyDescent="0.25">
      <c r="P21919" s="167"/>
      <c r="Q21919" s="168"/>
    </row>
    <row r="21920" spans="16:17" ht="0" hidden="1" customHeight="1" x14ac:dyDescent="0.25">
      <c r="P21920" s="167"/>
      <c r="Q21920" s="168"/>
    </row>
    <row r="21921" spans="16:17" ht="0" hidden="1" customHeight="1" x14ac:dyDescent="0.25">
      <c r="P21921" s="167"/>
      <c r="Q21921" s="168"/>
    </row>
    <row r="21922" spans="16:17" ht="0" hidden="1" customHeight="1" x14ac:dyDescent="0.25">
      <c r="P21922" s="167"/>
      <c r="Q21922" s="168"/>
    </row>
    <row r="21923" spans="16:17" ht="0" hidden="1" customHeight="1" x14ac:dyDescent="0.25">
      <c r="P21923" s="167"/>
      <c r="Q21923" s="168"/>
    </row>
    <row r="21924" spans="16:17" ht="0" hidden="1" customHeight="1" x14ac:dyDescent="0.25">
      <c r="P21924" s="167"/>
      <c r="Q21924" s="168"/>
    </row>
    <row r="21925" spans="16:17" ht="0" hidden="1" customHeight="1" x14ac:dyDescent="0.25">
      <c r="P21925" s="167"/>
      <c r="Q21925" s="168"/>
    </row>
    <row r="21926" spans="16:17" ht="0" hidden="1" customHeight="1" x14ac:dyDescent="0.25">
      <c r="P21926" s="167"/>
      <c r="Q21926" s="168"/>
    </row>
    <row r="21927" spans="16:17" ht="0" hidden="1" customHeight="1" x14ac:dyDescent="0.25">
      <c r="P21927" s="167"/>
      <c r="Q21927" s="168"/>
    </row>
    <row r="21928" spans="16:17" ht="0" hidden="1" customHeight="1" x14ac:dyDescent="0.25">
      <c r="P21928" s="167"/>
      <c r="Q21928" s="168"/>
    </row>
    <row r="21929" spans="16:17" ht="0" hidden="1" customHeight="1" x14ac:dyDescent="0.25">
      <c r="P21929" s="167"/>
      <c r="Q21929" s="168"/>
    </row>
    <row r="21930" spans="16:17" ht="0" hidden="1" customHeight="1" x14ac:dyDescent="0.25">
      <c r="P21930" s="167"/>
      <c r="Q21930" s="168"/>
    </row>
    <row r="21931" spans="16:17" ht="0" hidden="1" customHeight="1" x14ac:dyDescent="0.25">
      <c r="P21931" s="167"/>
      <c r="Q21931" s="168"/>
    </row>
    <row r="21932" spans="16:17" ht="0" hidden="1" customHeight="1" x14ac:dyDescent="0.25">
      <c r="P21932" s="167"/>
      <c r="Q21932" s="168"/>
    </row>
    <row r="21933" spans="16:17" ht="0" hidden="1" customHeight="1" x14ac:dyDescent="0.25">
      <c r="P21933" s="167"/>
      <c r="Q21933" s="168"/>
    </row>
    <row r="21934" spans="16:17" ht="0" hidden="1" customHeight="1" x14ac:dyDescent="0.25">
      <c r="P21934" s="167"/>
      <c r="Q21934" s="168"/>
    </row>
    <row r="21935" spans="16:17" ht="0" hidden="1" customHeight="1" x14ac:dyDescent="0.25">
      <c r="P21935" s="167"/>
      <c r="Q21935" s="168"/>
    </row>
    <row r="21936" spans="16:17" ht="0" hidden="1" customHeight="1" x14ac:dyDescent="0.25">
      <c r="P21936" s="167"/>
      <c r="Q21936" s="168"/>
    </row>
    <row r="21937" spans="16:17" ht="0" hidden="1" customHeight="1" x14ac:dyDescent="0.25">
      <c r="P21937" s="167"/>
      <c r="Q21937" s="168"/>
    </row>
    <row r="21938" spans="16:17" ht="0" hidden="1" customHeight="1" x14ac:dyDescent="0.25">
      <c r="P21938" s="167"/>
      <c r="Q21938" s="168"/>
    </row>
    <row r="21939" spans="16:17" ht="0" hidden="1" customHeight="1" x14ac:dyDescent="0.25">
      <c r="P21939" s="167"/>
      <c r="Q21939" s="168"/>
    </row>
    <row r="21940" spans="16:17" ht="0" hidden="1" customHeight="1" x14ac:dyDescent="0.25">
      <c r="P21940" s="167"/>
      <c r="Q21940" s="168"/>
    </row>
    <row r="21941" spans="16:17" ht="0" hidden="1" customHeight="1" x14ac:dyDescent="0.25">
      <c r="P21941" s="167"/>
      <c r="Q21941" s="168"/>
    </row>
    <row r="21942" spans="16:17" ht="0" hidden="1" customHeight="1" x14ac:dyDescent="0.25">
      <c r="P21942" s="167"/>
      <c r="Q21942" s="168"/>
    </row>
    <row r="21943" spans="16:17" ht="0" hidden="1" customHeight="1" x14ac:dyDescent="0.25">
      <c r="P21943" s="167"/>
      <c r="Q21943" s="168"/>
    </row>
    <row r="21944" spans="16:17" ht="0" hidden="1" customHeight="1" x14ac:dyDescent="0.25">
      <c r="P21944" s="167"/>
      <c r="Q21944" s="168"/>
    </row>
    <row r="21945" spans="16:17" ht="0" hidden="1" customHeight="1" x14ac:dyDescent="0.25">
      <c r="P21945" s="167"/>
      <c r="Q21945" s="168"/>
    </row>
    <row r="21946" spans="16:17" ht="0" hidden="1" customHeight="1" x14ac:dyDescent="0.25">
      <c r="P21946" s="167"/>
      <c r="Q21946" s="168"/>
    </row>
    <row r="21947" spans="16:17" ht="0" hidden="1" customHeight="1" x14ac:dyDescent="0.25">
      <c r="P21947" s="167"/>
      <c r="Q21947" s="168"/>
    </row>
    <row r="21948" spans="16:17" ht="0" hidden="1" customHeight="1" x14ac:dyDescent="0.25">
      <c r="P21948" s="167"/>
      <c r="Q21948" s="168"/>
    </row>
    <row r="21949" spans="16:17" ht="0" hidden="1" customHeight="1" x14ac:dyDescent="0.25">
      <c r="P21949" s="167"/>
      <c r="Q21949" s="168"/>
    </row>
    <row r="21950" spans="16:17" ht="0" hidden="1" customHeight="1" x14ac:dyDescent="0.25">
      <c r="P21950" s="167"/>
      <c r="Q21950" s="168"/>
    </row>
    <row r="21951" spans="16:17" ht="0" hidden="1" customHeight="1" x14ac:dyDescent="0.25">
      <c r="P21951" s="167"/>
      <c r="Q21951" s="168"/>
    </row>
    <row r="21952" spans="16:17" ht="0" hidden="1" customHeight="1" x14ac:dyDescent="0.25">
      <c r="P21952" s="167"/>
      <c r="Q21952" s="168"/>
    </row>
    <row r="21953" spans="16:17" ht="0" hidden="1" customHeight="1" x14ac:dyDescent="0.25">
      <c r="P21953" s="167"/>
      <c r="Q21953" s="168"/>
    </row>
    <row r="21954" spans="16:17" ht="0" hidden="1" customHeight="1" x14ac:dyDescent="0.25">
      <c r="P21954" s="167"/>
      <c r="Q21954" s="168"/>
    </row>
    <row r="21955" spans="16:17" ht="0" hidden="1" customHeight="1" x14ac:dyDescent="0.25">
      <c r="P21955" s="167"/>
      <c r="Q21955" s="168"/>
    </row>
    <row r="21956" spans="16:17" ht="0" hidden="1" customHeight="1" x14ac:dyDescent="0.25">
      <c r="P21956" s="167"/>
      <c r="Q21956" s="168"/>
    </row>
    <row r="21957" spans="16:17" ht="0" hidden="1" customHeight="1" x14ac:dyDescent="0.25">
      <c r="P21957" s="167"/>
      <c r="Q21957" s="168"/>
    </row>
    <row r="21958" spans="16:17" ht="0" hidden="1" customHeight="1" x14ac:dyDescent="0.25">
      <c r="P21958" s="167"/>
      <c r="Q21958" s="168"/>
    </row>
    <row r="21959" spans="16:17" ht="0" hidden="1" customHeight="1" x14ac:dyDescent="0.25">
      <c r="P21959" s="167"/>
      <c r="Q21959" s="168"/>
    </row>
    <row r="21960" spans="16:17" ht="0" hidden="1" customHeight="1" x14ac:dyDescent="0.25">
      <c r="P21960" s="167"/>
      <c r="Q21960" s="168"/>
    </row>
    <row r="21961" spans="16:17" ht="0" hidden="1" customHeight="1" x14ac:dyDescent="0.25">
      <c r="P21961" s="167"/>
      <c r="Q21961" s="168"/>
    </row>
    <row r="21962" spans="16:17" ht="0" hidden="1" customHeight="1" x14ac:dyDescent="0.25">
      <c r="P21962" s="167"/>
      <c r="Q21962" s="168"/>
    </row>
    <row r="21963" spans="16:17" ht="0" hidden="1" customHeight="1" x14ac:dyDescent="0.25">
      <c r="P21963" s="167"/>
      <c r="Q21963" s="168"/>
    </row>
    <row r="21964" spans="16:17" ht="0" hidden="1" customHeight="1" x14ac:dyDescent="0.25">
      <c r="P21964" s="167"/>
      <c r="Q21964" s="168"/>
    </row>
    <row r="21965" spans="16:17" ht="0" hidden="1" customHeight="1" x14ac:dyDescent="0.25">
      <c r="P21965" s="167"/>
      <c r="Q21965" s="168"/>
    </row>
    <row r="21966" spans="16:17" ht="0" hidden="1" customHeight="1" x14ac:dyDescent="0.25">
      <c r="P21966" s="167"/>
      <c r="Q21966" s="168"/>
    </row>
    <row r="21967" spans="16:17" ht="0" hidden="1" customHeight="1" x14ac:dyDescent="0.25">
      <c r="P21967" s="167"/>
      <c r="Q21967" s="168"/>
    </row>
    <row r="21968" spans="16:17" ht="0" hidden="1" customHeight="1" x14ac:dyDescent="0.25">
      <c r="P21968" s="167"/>
      <c r="Q21968" s="168"/>
    </row>
    <row r="21969" spans="16:17" ht="0" hidden="1" customHeight="1" x14ac:dyDescent="0.25">
      <c r="P21969" s="167"/>
      <c r="Q21969" s="168"/>
    </row>
    <row r="21970" spans="16:17" ht="0" hidden="1" customHeight="1" x14ac:dyDescent="0.25">
      <c r="P21970" s="167"/>
      <c r="Q21970" s="168"/>
    </row>
    <row r="21971" spans="16:17" ht="0" hidden="1" customHeight="1" x14ac:dyDescent="0.25">
      <c r="P21971" s="167"/>
      <c r="Q21971" s="168"/>
    </row>
    <row r="21972" spans="16:17" ht="0" hidden="1" customHeight="1" x14ac:dyDescent="0.25">
      <c r="P21972" s="167"/>
      <c r="Q21972" s="168"/>
    </row>
    <row r="21973" spans="16:17" ht="0" hidden="1" customHeight="1" x14ac:dyDescent="0.25">
      <c r="P21973" s="167"/>
      <c r="Q21973" s="168"/>
    </row>
    <row r="21974" spans="16:17" ht="0" hidden="1" customHeight="1" x14ac:dyDescent="0.25">
      <c r="P21974" s="167"/>
      <c r="Q21974" s="168"/>
    </row>
    <row r="21975" spans="16:17" ht="0" hidden="1" customHeight="1" x14ac:dyDescent="0.25">
      <c r="P21975" s="167"/>
      <c r="Q21975" s="168"/>
    </row>
    <row r="21976" spans="16:17" ht="0" hidden="1" customHeight="1" x14ac:dyDescent="0.25">
      <c r="P21976" s="167"/>
      <c r="Q21976" s="168"/>
    </row>
    <row r="21977" spans="16:17" ht="0" hidden="1" customHeight="1" x14ac:dyDescent="0.25">
      <c r="P21977" s="167"/>
      <c r="Q21977" s="168"/>
    </row>
    <row r="21978" spans="16:17" ht="0" hidden="1" customHeight="1" x14ac:dyDescent="0.25">
      <c r="P21978" s="167"/>
      <c r="Q21978" s="168"/>
    </row>
    <row r="21979" spans="16:17" ht="0" hidden="1" customHeight="1" x14ac:dyDescent="0.25">
      <c r="P21979" s="167"/>
      <c r="Q21979" s="168"/>
    </row>
    <row r="21980" spans="16:17" ht="0" hidden="1" customHeight="1" x14ac:dyDescent="0.25">
      <c r="P21980" s="167"/>
      <c r="Q21980" s="168"/>
    </row>
    <row r="21981" spans="16:17" ht="0" hidden="1" customHeight="1" x14ac:dyDescent="0.25">
      <c r="P21981" s="167"/>
      <c r="Q21981" s="168"/>
    </row>
    <row r="21982" spans="16:17" ht="0" hidden="1" customHeight="1" x14ac:dyDescent="0.25">
      <c r="P21982" s="167"/>
      <c r="Q21982" s="168"/>
    </row>
    <row r="21983" spans="16:17" ht="0" hidden="1" customHeight="1" x14ac:dyDescent="0.25">
      <c r="P21983" s="167"/>
      <c r="Q21983" s="168"/>
    </row>
    <row r="21984" spans="16:17" ht="0" hidden="1" customHeight="1" x14ac:dyDescent="0.25">
      <c r="P21984" s="167"/>
      <c r="Q21984" s="168"/>
    </row>
    <row r="21985" spans="16:17" ht="0" hidden="1" customHeight="1" x14ac:dyDescent="0.25">
      <c r="P21985" s="167"/>
      <c r="Q21985" s="168"/>
    </row>
    <row r="21986" spans="16:17" ht="0" hidden="1" customHeight="1" x14ac:dyDescent="0.25">
      <c r="P21986" s="167"/>
      <c r="Q21986" s="168"/>
    </row>
    <row r="21987" spans="16:17" ht="0" hidden="1" customHeight="1" x14ac:dyDescent="0.25">
      <c r="P21987" s="167"/>
      <c r="Q21987" s="168"/>
    </row>
    <row r="21988" spans="16:17" ht="0" hidden="1" customHeight="1" x14ac:dyDescent="0.25">
      <c r="P21988" s="167"/>
      <c r="Q21988" s="168"/>
    </row>
    <row r="21989" spans="16:17" ht="0" hidden="1" customHeight="1" x14ac:dyDescent="0.25">
      <c r="P21989" s="167"/>
      <c r="Q21989" s="168"/>
    </row>
    <row r="21990" spans="16:17" ht="0" hidden="1" customHeight="1" x14ac:dyDescent="0.25">
      <c r="P21990" s="167"/>
      <c r="Q21990" s="168"/>
    </row>
    <row r="21991" spans="16:17" ht="0" hidden="1" customHeight="1" x14ac:dyDescent="0.25">
      <c r="P21991" s="167"/>
      <c r="Q21991" s="168"/>
    </row>
    <row r="21992" spans="16:17" ht="0" hidden="1" customHeight="1" x14ac:dyDescent="0.25">
      <c r="P21992" s="167"/>
      <c r="Q21992" s="168"/>
    </row>
    <row r="21993" spans="16:17" ht="0" hidden="1" customHeight="1" x14ac:dyDescent="0.25">
      <c r="P21993" s="167"/>
      <c r="Q21993" s="168"/>
    </row>
    <row r="21994" spans="16:17" ht="0" hidden="1" customHeight="1" x14ac:dyDescent="0.25">
      <c r="P21994" s="167"/>
      <c r="Q21994" s="168"/>
    </row>
    <row r="21995" spans="16:17" ht="0" hidden="1" customHeight="1" x14ac:dyDescent="0.25">
      <c r="P21995" s="167"/>
      <c r="Q21995" s="168"/>
    </row>
    <row r="21996" spans="16:17" ht="0" hidden="1" customHeight="1" x14ac:dyDescent="0.25">
      <c r="P21996" s="167"/>
      <c r="Q21996" s="168"/>
    </row>
    <row r="21997" spans="16:17" ht="0" hidden="1" customHeight="1" x14ac:dyDescent="0.25">
      <c r="P21997" s="167"/>
      <c r="Q21997" s="168"/>
    </row>
    <row r="21998" spans="16:17" ht="0" hidden="1" customHeight="1" x14ac:dyDescent="0.25">
      <c r="P21998" s="167"/>
      <c r="Q21998" s="168"/>
    </row>
    <row r="21999" spans="16:17" ht="0" hidden="1" customHeight="1" x14ac:dyDescent="0.25">
      <c r="P21999" s="167"/>
      <c r="Q21999" s="168"/>
    </row>
    <row r="22000" spans="16:17" ht="0" hidden="1" customHeight="1" x14ac:dyDescent="0.25">
      <c r="P22000" s="167"/>
      <c r="Q22000" s="168"/>
    </row>
    <row r="22001" spans="16:17" ht="0" hidden="1" customHeight="1" x14ac:dyDescent="0.25">
      <c r="P22001" s="167"/>
      <c r="Q22001" s="168"/>
    </row>
    <row r="22002" spans="16:17" ht="0" hidden="1" customHeight="1" x14ac:dyDescent="0.25">
      <c r="P22002" s="167"/>
      <c r="Q22002" s="168"/>
    </row>
    <row r="22003" spans="16:17" ht="0" hidden="1" customHeight="1" x14ac:dyDescent="0.25">
      <c r="P22003" s="167"/>
      <c r="Q22003" s="168"/>
    </row>
    <row r="22004" spans="16:17" ht="0" hidden="1" customHeight="1" x14ac:dyDescent="0.25">
      <c r="P22004" s="167"/>
      <c r="Q22004" s="168"/>
    </row>
    <row r="22005" spans="16:17" ht="0" hidden="1" customHeight="1" x14ac:dyDescent="0.25">
      <c r="P22005" s="167"/>
      <c r="Q22005" s="168"/>
    </row>
    <row r="22006" spans="16:17" ht="0" hidden="1" customHeight="1" x14ac:dyDescent="0.25">
      <c r="P22006" s="167"/>
      <c r="Q22006" s="168"/>
    </row>
    <row r="22007" spans="16:17" ht="0" hidden="1" customHeight="1" x14ac:dyDescent="0.25">
      <c r="P22007" s="167"/>
      <c r="Q22007" s="168"/>
    </row>
    <row r="22008" spans="16:17" ht="0" hidden="1" customHeight="1" x14ac:dyDescent="0.25">
      <c r="P22008" s="167"/>
      <c r="Q22008" s="168"/>
    </row>
    <row r="22009" spans="16:17" ht="0" hidden="1" customHeight="1" x14ac:dyDescent="0.25">
      <c r="P22009" s="167"/>
      <c r="Q22009" s="168"/>
    </row>
    <row r="22010" spans="16:17" ht="0" hidden="1" customHeight="1" x14ac:dyDescent="0.25">
      <c r="P22010" s="167"/>
      <c r="Q22010" s="168"/>
    </row>
    <row r="22011" spans="16:17" ht="0" hidden="1" customHeight="1" x14ac:dyDescent="0.25">
      <c r="P22011" s="167"/>
      <c r="Q22011" s="168"/>
    </row>
    <row r="22012" spans="16:17" ht="0" hidden="1" customHeight="1" x14ac:dyDescent="0.25">
      <c r="P22012" s="167"/>
      <c r="Q22012" s="168"/>
    </row>
    <row r="22013" spans="16:17" ht="0" hidden="1" customHeight="1" x14ac:dyDescent="0.25">
      <c r="P22013" s="167"/>
      <c r="Q22013" s="168"/>
    </row>
    <row r="22014" spans="16:17" ht="0" hidden="1" customHeight="1" x14ac:dyDescent="0.25">
      <c r="P22014" s="167"/>
      <c r="Q22014" s="168"/>
    </row>
    <row r="22015" spans="16:17" ht="0" hidden="1" customHeight="1" x14ac:dyDescent="0.25">
      <c r="P22015" s="167"/>
      <c r="Q22015" s="168"/>
    </row>
    <row r="22016" spans="16:17" ht="0" hidden="1" customHeight="1" x14ac:dyDescent="0.25">
      <c r="P22016" s="167"/>
      <c r="Q22016" s="168"/>
    </row>
    <row r="22017" spans="16:17" ht="0" hidden="1" customHeight="1" x14ac:dyDescent="0.25">
      <c r="P22017" s="167"/>
      <c r="Q22017" s="168"/>
    </row>
    <row r="22018" spans="16:17" ht="0" hidden="1" customHeight="1" x14ac:dyDescent="0.25">
      <c r="P22018" s="167"/>
      <c r="Q22018" s="168"/>
    </row>
    <row r="22019" spans="16:17" ht="0" hidden="1" customHeight="1" x14ac:dyDescent="0.25">
      <c r="P22019" s="167"/>
      <c r="Q22019" s="168"/>
    </row>
    <row r="22020" spans="16:17" ht="0" hidden="1" customHeight="1" x14ac:dyDescent="0.25">
      <c r="P22020" s="167"/>
      <c r="Q22020" s="168"/>
    </row>
    <row r="22021" spans="16:17" ht="0" hidden="1" customHeight="1" x14ac:dyDescent="0.25">
      <c r="P22021" s="167"/>
      <c r="Q22021" s="168"/>
    </row>
    <row r="22022" spans="16:17" ht="0" hidden="1" customHeight="1" x14ac:dyDescent="0.25">
      <c r="P22022" s="167"/>
      <c r="Q22022" s="168"/>
    </row>
    <row r="22023" spans="16:17" ht="0" hidden="1" customHeight="1" x14ac:dyDescent="0.25">
      <c r="P22023" s="167"/>
      <c r="Q22023" s="168"/>
    </row>
    <row r="22024" spans="16:17" ht="0" hidden="1" customHeight="1" x14ac:dyDescent="0.25">
      <c r="P22024" s="167"/>
      <c r="Q22024" s="168"/>
    </row>
    <row r="22025" spans="16:17" ht="0" hidden="1" customHeight="1" x14ac:dyDescent="0.25">
      <c r="P22025" s="167"/>
      <c r="Q22025" s="168"/>
    </row>
    <row r="22026" spans="16:17" ht="0" hidden="1" customHeight="1" x14ac:dyDescent="0.25">
      <c r="P22026" s="167"/>
      <c r="Q22026" s="168"/>
    </row>
    <row r="22027" spans="16:17" ht="0" hidden="1" customHeight="1" x14ac:dyDescent="0.25">
      <c r="P22027" s="167"/>
      <c r="Q22027" s="168"/>
    </row>
    <row r="22028" spans="16:17" ht="0" hidden="1" customHeight="1" x14ac:dyDescent="0.25">
      <c r="P22028" s="167"/>
      <c r="Q22028" s="168"/>
    </row>
    <row r="22029" spans="16:17" ht="0" hidden="1" customHeight="1" x14ac:dyDescent="0.25">
      <c r="P22029" s="167"/>
      <c r="Q22029" s="168"/>
    </row>
    <row r="22030" spans="16:17" ht="0" hidden="1" customHeight="1" x14ac:dyDescent="0.25">
      <c r="P22030" s="167"/>
      <c r="Q22030" s="168"/>
    </row>
    <row r="22031" spans="16:17" ht="0" hidden="1" customHeight="1" x14ac:dyDescent="0.25">
      <c r="P22031" s="167"/>
      <c r="Q22031" s="168"/>
    </row>
    <row r="22032" spans="16:17" ht="0" hidden="1" customHeight="1" x14ac:dyDescent="0.25">
      <c r="P22032" s="167"/>
      <c r="Q22032" s="168"/>
    </row>
    <row r="22033" spans="16:17" ht="0" hidden="1" customHeight="1" x14ac:dyDescent="0.25">
      <c r="P22033" s="167"/>
      <c r="Q22033" s="168"/>
    </row>
    <row r="22034" spans="16:17" ht="0" hidden="1" customHeight="1" x14ac:dyDescent="0.25">
      <c r="P22034" s="167"/>
      <c r="Q22034" s="168"/>
    </row>
    <row r="22035" spans="16:17" ht="0" hidden="1" customHeight="1" x14ac:dyDescent="0.25">
      <c r="P22035" s="167"/>
      <c r="Q22035" s="168"/>
    </row>
    <row r="22036" spans="16:17" ht="0" hidden="1" customHeight="1" x14ac:dyDescent="0.25">
      <c r="P22036" s="167"/>
      <c r="Q22036" s="168"/>
    </row>
    <row r="22037" spans="16:17" ht="0" hidden="1" customHeight="1" x14ac:dyDescent="0.25">
      <c r="P22037" s="167"/>
      <c r="Q22037" s="168"/>
    </row>
    <row r="22038" spans="16:17" ht="0" hidden="1" customHeight="1" x14ac:dyDescent="0.25">
      <c r="P22038" s="167"/>
      <c r="Q22038" s="168"/>
    </row>
    <row r="22039" spans="16:17" ht="0" hidden="1" customHeight="1" x14ac:dyDescent="0.25">
      <c r="P22039" s="167"/>
      <c r="Q22039" s="168"/>
    </row>
    <row r="22040" spans="16:17" ht="0" hidden="1" customHeight="1" x14ac:dyDescent="0.25">
      <c r="P22040" s="167"/>
      <c r="Q22040" s="168"/>
    </row>
    <row r="22041" spans="16:17" ht="0" hidden="1" customHeight="1" x14ac:dyDescent="0.25">
      <c r="P22041" s="167"/>
      <c r="Q22041" s="168"/>
    </row>
    <row r="22042" spans="16:17" ht="0" hidden="1" customHeight="1" x14ac:dyDescent="0.25">
      <c r="P22042" s="167"/>
      <c r="Q22042" s="168"/>
    </row>
    <row r="22043" spans="16:17" ht="0" hidden="1" customHeight="1" x14ac:dyDescent="0.25">
      <c r="P22043" s="167"/>
      <c r="Q22043" s="168"/>
    </row>
    <row r="22044" spans="16:17" ht="0" hidden="1" customHeight="1" x14ac:dyDescent="0.25">
      <c r="P22044" s="167"/>
      <c r="Q22044" s="168"/>
    </row>
    <row r="22045" spans="16:17" ht="0" hidden="1" customHeight="1" x14ac:dyDescent="0.25">
      <c r="P22045" s="167"/>
      <c r="Q22045" s="168"/>
    </row>
    <row r="22046" spans="16:17" ht="0" hidden="1" customHeight="1" x14ac:dyDescent="0.25">
      <c r="P22046" s="167"/>
      <c r="Q22046" s="168"/>
    </row>
    <row r="22047" spans="16:17" ht="0" hidden="1" customHeight="1" x14ac:dyDescent="0.25">
      <c r="P22047" s="167"/>
      <c r="Q22047" s="168"/>
    </row>
    <row r="22048" spans="16:17" ht="0" hidden="1" customHeight="1" x14ac:dyDescent="0.25">
      <c r="P22048" s="167"/>
      <c r="Q22048" s="168"/>
    </row>
    <row r="22049" spans="16:17" ht="0" hidden="1" customHeight="1" x14ac:dyDescent="0.25">
      <c r="P22049" s="167"/>
      <c r="Q22049" s="168"/>
    </row>
    <row r="22050" spans="16:17" ht="0" hidden="1" customHeight="1" x14ac:dyDescent="0.25">
      <c r="P22050" s="167"/>
      <c r="Q22050" s="168"/>
    </row>
    <row r="22051" spans="16:17" ht="0" hidden="1" customHeight="1" x14ac:dyDescent="0.25">
      <c r="P22051" s="167"/>
      <c r="Q22051" s="168"/>
    </row>
    <row r="22052" spans="16:17" ht="0" hidden="1" customHeight="1" x14ac:dyDescent="0.25">
      <c r="P22052" s="167"/>
      <c r="Q22052" s="168"/>
    </row>
    <row r="22053" spans="16:17" ht="0" hidden="1" customHeight="1" x14ac:dyDescent="0.25">
      <c r="P22053" s="167"/>
      <c r="Q22053" s="168"/>
    </row>
    <row r="22054" spans="16:17" ht="0" hidden="1" customHeight="1" x14ac:dyDescent="0.25">
      <c r="P22054" s="167"/>
      <c r="Q22054" s="168"/>
    </row>
    <row r="22055" spans="16:17" ht="0" hidden="1" customHeight="1" x14ac:dyDescent="0.25">
      <c r="P22055" s="167"/>
      <c r="Q22055" s="168"/>
    </row>
    <row r="22056" spans="16:17" ht="0" hidden="1" customHeight="1" x14ac:dyDescent="0.25">
      <c r="P22056" s="167"/>
      <c r="Q22056" s="168"/>
    </row>
    <row r="22057" spans="16:17" ht="0" hidden="1" customHeight="1" x14ac:dyDescent="0.25">
      <c r="P22057" s="167"/>
      <c r="Q22057" s="168"/>
    </row>
    <row r="22058" spans="16:17" ht="0" hidden="1" customHeight="1" x14ac:dyDescent="0.25">
      <c r="P22058" s="167"/>
      <c r="Q22058" s="168"/>
    </row>
    <row r="22059" spans="16:17" ht="0" hidden="1" customHeight="1" x14ac:dyDescent="0.25">
      <c r="P22059" s="167"/>
      <c r="Q22059" s="168"/>
    </row>
    <row r="22060" spans="16:17" ht="0" hidden="1" customHeight="1" x14ac:dyDescent="0.25">
      <c r="P22060" s="167"/>
      <c r="Q22060" s="168"/>
    </row>
    <row r="22061" spans="16:17" ht="0" hidden="1" customHeight="1" x14ac:dyDescent="0.25">
      <c r="P22061" s="167"/>
      <c r="Q22061" s="168"/>
    </row>
    <row r="22062" spans="16:17" ht="0" hidden="1" customHeight="1" x14ac:dyDescent="0.25">
      <c r="P22062" s="167"/>
      <c r="Q22062" s="168"/>
    </row>
    <row r="22063" spans="16:17" ht="0" hidden="1" customHeight="1" x14ac:dyDescent="0.25">
      <c r="P22063" s="167"/>
      <c r="Q22063" s="168"/>
    </row>
    <row r="22064" spans="16:17" ht="0" hidden="1" customHeight="1" x14ac:dyDescent="0.25">
      <c r="P22064" s="167"/>
      <c r="Q22064" s="168"/>
    </row>
    <row r="22065" spans="16:17" ht="0" hidden="1" customHeight="1" x14ac:dyDescent="0.25">
      <c r="P22065" s="167"/>
      <c r="Q22065" s="168"/>
    </row>
    <row r="22066" spans="16:17" ht="0" hidden="1" customHeight="1" x14ac:dyDescent="0.25">
      <c r="P22066" s="167"/>
      <c r="Q22066" s="168"/>
    </row>
    <row r="22067" spans="16:17" ht="0" hidden="1" customHeight="1" x14ac:dyDescent="0.25">
      <c r="P22067" s="167"/>
      <c r="Q22067" s="168"/>
    </row>
    <row r="22068" spans="16:17" ht="0" hidden="1" customHeight="1" x14ac:dyDescent="0.25">
      <c r="P22068" s="167"/>
      <c r="Q22068" s="168"/>
    </row>
    <row r="22069" spans="16:17" ht="0" hidden="1" customHeight="1" x14ac:dyDescent="0.25">
      <c r="P22069" s="167"/>
      <c r="Q22069" s="168"/>
    </row>
    <row r="22070" spans="16:17" ht="0" hidden="1" customHeight="1" x14ac:dyDescent="0.25">
      <c r="P22070" s="167"/>
      <c r="Q22070" s="168"/>
    </row>
    <row r="22071" spans="16:17" ht="0" hidden="1" customHeight="1" x14ac:dyDescent="0.25">
      <c r="P22071" s="167"/>
      <c r="Q22071" s="168"/>
    </row>
    <row r="22072" spans="16:17" ht="0" hidden="1" customHeight="1" x14ac:dyDescent="0.25">
      <c r="P22072" s="167"/>
      <c r="Q22072" s="168"/>
    </row>
    <row r="22073" spans="16:17" ht="0" hidden="1" customHeight="1" x14ac:dyDescent="0.25">
      <c r="P22073" s="167"/>
      <c r="Q22073" s="168"/>
    </row>
    <row r="22074" spans="16:17" ht="0" hidden="1" customHeight="1" x14ac:dyDescent="0.25">
      <c r="P22074" s="167"/>
      <c r="Q22074" s="168"/>
    </row>
    <row r="22075" spans="16:17" ht="0" hidden="1" customHeight="1" x14ac:dyDescent="0.25">
      <c r="P22075" s="167"/>
      <c r="Q22075" s="168"/>
    </row>
    <row r="22076" spans="16:17" ht="0" hidden="1" customHeight="1" x14ac:dyDescent="0.25">
      <c r="P22076" s="167"/>
      <c r="Q22076" s="168"/>
    </row>
    <row r="22077" spans="16:17" ht="0" hidden="1" customHeight="1" x14ac:dyDescent="0.25">
      <c r="P22077" s="167"/>
      <c r="Q22077" s="168"/>
    </row>
    <row r="22078" spans="16:17" ht="0" hidden="1" customHeight="1" x14ac:dyDescent="0.25">
      <c r="P22078" s="167"/>
      <c r="Q22078" s="168"/>
    </row>
    <row r="22079" spans="16:17" ht="0" hidden="1" customHeight="1" x14ac:dyDescent="0.25">
      <c r="P22079" s="167"/>
      <c r="Q22079" s="168"/>
    </row>
    <row r="22080" spans="16:17" ht="0" hidden="1" customHeight="1" x14ac:dyDescent="0.25">
      <c r="P22080" s="167"/>
      <c r="Q22080" s="168"/>
    </row>
    <row r="22081" spans="16:17" ht="0" hidden="1" customHeight="1" x14ac:dyDescent="0.25">
      <c r="P22081" s="167"/>
      <c r="Q22081" s="168"/>
    </row>
    <row r="22082" spans="16:17" ht="0" hidden="1" customHeight="1" x14ac:dyDescent="0.25">
      <c r="P22082" s="167"/>
      <c r="Q22082" s="168"/>
    </row>
    <row r="22083" spans="16:17" ht="0" hidden="1" customHeight="1" x14ac:dyDescent="0.25">
      <c r="P22083" s="167"/>
      <c r="Q22083" s="168"/>
    </row>
    <row r="22084" spans="16:17" ht="0" hidden="1" customHeight="1" x14ac:dyDescent="0.25">
      <c r="P22084" s="167"/>
      <c r="Q22084" s="168"/>
    </row>
    <row r="22085" spans="16:17" ht="0" hidden="1" customHeight="1" x14ac:dyDescent="0.25">
      <c r="P22085" s="167"/>
      <c r="Q22085" s="168"/>
    </row>
    <row r="22086" spans="16:17" ht="0" hidden="1" customHeight="1" x14ac:dyDescent="0.25">
      <c r="P22086" s="167"/>
      <c r="Q22086" s="168"/>
    </row>
    <row r="22087" spans="16:17" ht="0" hidden="1" customHeight="1" x14ac:dyDescent="0.25">
      <c r="P22087" s="167"/>
      <c r="Q22087" s="168"/>
    </row>
    <row r="22088" spans="16:17" ht="0" hidden="1" customHeight="1" x14ac:dyDescent="0.25">
      <c r="P22088" s="167"/>
      <c r="Q22088" s="168"/>
    </row>
    <row r="22089" spans="16:17" ht="0" hidden="1" customHeight="1" x14ac:dyDescent="0.25">
      <c r="P22089" s="167"/>
      <c r="Q22089" s="168"/>
    </row>
    <row r="22090" spans="16:17" ht="0" hidden="1" customHeight="1" x14ac:dyDescent="0.25">
      <c r="P22090" s="167"/>
      <c r="Q22090" s="168"/>
    </row>
    <row r="22091" spans="16:17" ht="0" hidden="1" customHeight="1" x14ac:dyDescent="0.25">
      <c r="P22091" s="167"/>
      <c r="Q22091" s="168"/>
    </row>
    <row r="22092" spans="16:17" ht="0" hidden="1" customHeight="1" x14ac:dyDescent="0.25">
      <c r="P22092" s="167"/>
      <c r="Q22092" s="168"/>
    </row>
    <row r="22093" spans="16:17" ht="0" hidden="1" customHeight="1" x14ac:dyDescent="0.25">
      <c r="P22093" s="167"/>
      <c r="Q22093" s="168"/>
    </row>
    <row r="22094" spans="16:17" ht="0" hidden="1" customHeight="1" x14ac:dyDescent="0.25">
      <c r="P22094" s="167"/>
      <c r="Q22094" s="168"/>
    </row>
    <row r="22095" spans="16:17" ht="0" hidden="1" customHeight="1" x14ac:dyDescent="0.25">
      <c r="P22095" s="167"/>
      <c r="Q22095" s="168"/>
    </row>
    <row r="22096" spans="16:17" ht="0" hidden="1" customHeight="1" x14ac:dyDescent="0.25">
      <c r="P22096" s="167"/>
      <c r="Q22096" s="168"/>
    </row>
    <row r="22097" spans="16:17" ht="0" hidden="1" customHeight="1" x14ac:dyDescent="0.25">
      <c r="P22097" s="167"/>
      <c r="Q22097" s="168"/>
    </row>
    <row r="22098" spans="16:17" ht="0" hidden="1" customHeight="1" x14ac:dyDescent="0.25">
      <c r="P22098" s="167"/>
      <c r="Q22098" s="168"/>
    </row>
    <row r="22099" spans="16:17" ht="0" hidden="1" customHeight="1" x14ac:dyDescent="0.25">
      <c r="P22099" s="167"/>
      <c r="Q22099" s="168"/>
    </row>
    <row r="22100" spans="16:17" ht="0" hidden="1" customHeight="1" x14ac:dyDescent="0.25">
      <c r="P22100" s="167"/>
      <c r="Q22100" s="168"/>
    </row>
    <row r="22101" spans="16:17" ht="0" hidden="1" customHeight="1" x14ac:dyDescent="0.25">
      <c r="P22101" s="167"/>
      <c r="Q22101" s="168"/>
    </row>
    <row r="22102" spans="16:17" ht="0" hidden="1" customHeight="1" x14ac:dyDescent="0.25">
      <c r="P22102" s="167"/>
      <c r="Q22102" s="168"/>
    </row>
    <row r="22103" spans="16:17" ht="0" hidden="1" customHeight="1" x14ac:dyDescent="0.25">
      <c r="P22103" s="167"/>
      <c r="Q22103" s="168"/>
    </row>
    <row r="22104" spans="16:17" ht="0" hidden="1" customHeight="1" x14ac:dyDescent="0.25">
      <c r="P22104" s="167"/>
      <c r="Q22104" s="168"/>
    </row>
    <row r="22105" spans="16:17" ht="0" hidden="1" customHeight="1" x14ac:dyDescent="0.25">
      <c r="P22105" s="167"/>
      <c r="Q22105" s="168"/>
    </row>
    <row r="22106" spans="16:17" ht="0" hidden="1" customHeight="1" x14ac:dyDescent="0.25">
      <c r="P22106" s="167"/>
      <c r="Q22106" s="168"/>
    </row>
    <row r="22107" spans="16:17" ht="0" hidden="1" customHeight="1" x14ac:dyDescent="0.25">
      <c r="P22107" s="167"/>
      <c r="Q22107" s="168"/>
    </row>
    <row r="22108" spans="16:17" ht="0" hidden="1" customHeight="1" x14ac:dyDescent="0.25">
      <c r="P22108" s="167"/>
      <c r="Q22108" s="168"/>
    </row>
    <row r="22109" spans="16:17" ht="0" hidden="1" customHeight="1" x14ac:dyDescent="0.25">
      <c r="P22109" s="167"/>
      <c r="Q22109" s="168"/>
    </row>
    <row r="22110" spans="16:17" ht="0" hidden="1" customHeight="1" x14ac:dyDescent="0.25">
      <c r="P22110" s="167"/>
      <c r="Q22110" s="168"/>
    </row>
    <row r="22111" spans="16:17" ht="0" hidden="1" customHeight="1" x14ac:dyDescent="0.25">
      <c r="P22111" s="167"/>
      <c r="Q22111" s="168"/>
    </row>
    <row r="22112" spans="16:17" ht="0" hidden="1" customHeight="1" x14ac:dyDescent="0.25">
      <c r="P22112" s="167"/>
      <c r="Q22112" s="168"/>
    </row>
    <row r="22113" spans="16:17" ht="0" hidden="1" customHeight="1" x14ac:dyDescent="0.25">
      <c r="P22113" s="167"/>
      <c r="Q22113" s="168"/>
    </row>
    <row r="22114" spans="16:17" ht="0" hidden="1" customHeight="1" x14ac:dyDescent="0.25">
      <c r="P22114" s="167"/>
      <c r="Q22114" s="168"/>
    </row>
    <row r="22115" spans="16:17" ht="0" hidden="1" customHeight="1" x14ac:dyDescent="0.25">
      <c r="P22115" s="167"/>
      <c r="Q22115" s="168"/>
    </row>
    <row r="22116" spans="16:17" ht="0" hidden="1" customHeight="1" x14ac:dyDescent="0.25">
      <c r="P22116" s="167"/>
      <c r="Q22116" s="168"/>
    </row>
    <row r="22117" spans="16:17" ht="0" hidden="1" customHeight="1" x14ac:dyDescent="0.25">
      <c r="P22117" s="167"/>
      <c r="Q22117" s="168"/>
    </row>
    <row r="22118" spans="16:17" ht="0" hidden="1" customHeight="1" x14ac:dyDescent="0.25">
      <c r="P22118" s="167"/>
      <c r="Q22118" s="168"/>
    </row>
    <row r="22119" spans="16:17" ht="0" hidden="1" customHeight="1" x14ac:dyDescent="0.25">
      <c r="P22119" s="167"/>
      <c r="Q22119" s="168"/>
    </row>
    <row r="22120" spans="16:17" ht="0" hidden="1" customHeight="1" x14ac:dyDescent="0.25">
      <c r="P22120" s="167"/>
      <c r="Q22120" s="168"/>
    </row>
    <row r="22121" spans="16:17" ht="0" hidden="1" customHeight="1" x14ac:dyDescent="0.25">
      <c r="P22121" s="167"/>
      <c r="Q22121" s="168"/>
    </row>
    <row r="22122" spans="16:17" ht="0" hidden="1" customHeight="1" x14ac:dyDescent="0.25">
      <c r="P22122" s="167"/>
      <c r="Q22122" s="168"/>
    </row>
    <row r="22123" spans="16:17" ht="0" hidden="1" customHeight="1" x14ac:dyDescent="0.25">
      <c r="P22123" s="167"/>
      <c r="Q22123" s="168"/>
    </row>
    <row r="22124" spans="16:17" ht="0" hidden="1" customHeight="1" x14ac:dyDescent="0.25">
      <c r="P22124" s="167"/>
      <c r="Q22124" s="168"/>
    </row>
    <row r="22125" spans="16:17" ht="0" hidden="1" customHeight="1" x14ac:dyDescent="0.25">
      <c r="P22125" s="167"/>
      <c r="Q22125" s="168"/>
    </row>
    <row r="22126" spans="16:17" ht="0" hidden="1" customHeight="1" x14ac:dyDescent="0.25">
      <c r="P22126" s="167"/>
      <c r="Q22126" s="168"/>
    </row>
    <row r="22127" spans="16:17" ht="0" hidden="1" customHeight="1" x14ac:dyDescent="0.25">
      <c r="P22127" s="167"/>
      <c r="Q22127" s="168"/>
    </row>
    <row r="22128" spans="16:17" ht="0" hidden="1" customHeight="1" x14ac:dyDescent="0.25">
      <c r="P22128" s="167"/>
      <c r="Q22128" s="168"/>
    </row>
    <row r="22129" spans="16:17" ht="0" hidden="1" customHeight="1" x14ac:dyDescent="0.25">
      <c r="P22129" s="167"/>
      <c r="Q22129" s="168"/>
    </row>
    <row r="22130" spans="16:17" ht="0" hidden="1" customHeight="1" x14ac:dyDescent="0.25">
      <c r="P22130" s="167"/>
      <c r="Q22130" s="168"/>
    </row>
    <row r="22131" spans="16:17" ht="0" hidden="1" customHeight="1" x14ac:dyDescent="0.25">
      <c r="P22131" s="167"/>
      <c r="Q22131" s="168"/>
    </row>
    <row r="22132" spans="16:17" ht="0" hidden="1" customHeight="1" x14ac:dyDescent="0.25">
      <c r="P22132" s="167"/>
      <c r="Q22132" s="168"/>
    </row>
    <row r="22133" spans="16:17" ht="0" hidden="1" customHeight="1" x14ac:dyDescent="0.25">
      <c r="P22133" s="167"/>
      <c r="Q22133" s="168"/>
    </row>
    <row r="22134" spans="16:17" ht="0" hidden="1" customHeight="1" x14ac:dyDescent="0.25">
      <c r="P22134" s="167"/>
      <c r="Q22134" s="168"/>
    </row>
    <row r="22135" spans="16:17" ht="0" hidden="1" customHeight="1" x14ac:dyDescent="0.25">
      <c r="P22135" s="167"/>
      <c r="Q22135" s="168"/>
    </row>
    <row r="22136" spans="16:17" ht="0" hidden="1" customHeight="1" x14ac:dyDescent="0.25">
      <c r="P22136" s="167"/>
      <c r="Q22136" s="168"/>
    </row>
    <row r="22137" spans="16:17" ht="0" hidden="1" customHeight="1" x14ac:dyDescent="0.25">
      <c r="P22137" s="167"/>
      <c r="Q22137" s="168"/>
    </row>
    <row r="22138" spans="16:17" ht="0" hidden="1" customHeight="1" x14ac:dyDescent="0.25">
      <c r="P22138" s="167"/>
      <c r="Q22138" s="168"/>
    </row>
    <row r="22139" spans="16:17" ht="0" hidden="1" customHeight="1" x14ac:dyDescent="0.25">
      <c r="P22139" s="167"/>
      <c r="Q22139" s="168"/>
    </row>
    <row r="22140" spans="16:17" ht="0" hidden="1" customHeight="1" x14ac:dyDescent="0.25">
      <c r="P22140" s="167"/>
      <c r="Q22140" s="168"/>
    </row>
    <row r="22141" spans="16:17" ht="0" hidden="1" customHeight="1" x14ac:dyDescent="0.25">
      <c r="P22141" s="167"/>
      <c r="Q22141" s="168"/>
    </row>
    <row r="22142" spans="16:17" ht="0" hidden="1" customHeight="1" x14ac:dyDescent="0.25">
      <c r="P22142" s="167"/>
      <c r="Q22142" s="168"/>
    </row>
    <row r="22143" spans="16:17" ht="0" hidden="1" customHeight="1" x14ac:dyDescent="0.25">
      <c r="P22143" s="167"/>
      <c r="Q22143" s="168"/>
    </row>
    <row r="22144" spans="16:17" ht="0" hidden="1" customHeight="1" x14ac:dyDescent="0.25">
      <c r="P22144" s="167"/>
      <c r="Q22144" s="168"/>
    </row>
    <row r="22145" spans="16:17" ht="0" hidden="1" customHeight="1" x14ac:dyDescent="0.25">
      <c r="P22145" s="167"/>
      <c r="Q22145" s="168"/>
    </row>
    <row r="22146" spans="16:17" ht="0" hidden="1" customHeight="1" x14ac:dyDescent="0.25">
      <c r="P22146" s="167"/>
      <c r="Q22146" s="168"/>
    </row>
    <row r="22147" spans="16:17" ht="0" hidden="1" customHeight="1" x14ac:dyDescent="0.25">
      <c r="P22147" s="167"/>
      <c r="Q22147" s="168"/>
    </row>
    <row r="22148" spans="16:17" ht="0" hidden="1" customHeight="1" x14ac:dyDescent="0.25">
      <c r="P22148" s="167"/>
      <c r="Q22148" s="168"/>
    </row>
    <row r="22149" spans="16:17" ht="0" hidden="1" customHeight="1" x14ac:dyDescent="0.25">
      <c r="P22149" s="167"/>
      <c r="Q22149" s="168"/>
    </row>
    <row r="22150" spans="16:17" ht="0" hidden="1" customHeight="1" x14ac:dyDescent="0.25">
      <c r="P22150" s="167"/>
      <c r="Q22150" s="168"/>
    </row>
    <row r="22151" spans="16:17" ht="0" hidden="1" customHeight="1" x14ac:dyDescent="0.25">
      <c r="P22151" s="167"/>
      <c r="Q22151" s="168"/>
    </row>
    <row r="22152" spans="16:17" ht="0" hidden="1" customHeight="1" x14ac:dyDescent="0.25">
      <c r="P22152" s="167"/>
      <c r="Q22152" s="168"/>
    </row>
    <row r="22153" spans="16:17" ht="0" hidden="1" customHeight="1" x14ac:dyDescent="0.25">
      <c r="P22153" s="167"/>
      <c r="Q22153" s="168"/>
    </row>
    <row r="22154" spans="16:17" ht="0" hidden="1" customHeight="1" x14ac:dyDescent="0.25">
      <c r="P22154" s="167"/>
      <c r="Q22154" s="168"/>
    </row>
    <row r="22155" spans="16:17" ht="0" hidden="1" customHeight="1" x14ac:dyDescent="0.25">
      <c r="P22155" s="167"/>
      <c r="Q22155" s="168"/>
    </row>
    <row r="22156" spans="16:17" ht="0" hidden="1" customHeight="1" x14ac:dyDescent="0.25">
      <c r="P22156" s="167"/>
      <c r="Q22156" s="168"/>
    </row>
    <row r="22157" spans="16:17" ht="0" hidden="1" customHeight="1" x14ac:dyDescent="0.25">
      <c r="P22157" s="167"/>
      <c r="Q22157" s="168"/>
    </row>
    <row r="22158" spans="16:17" ht="0" hidden="1" customHeight="1" x14ac:dyDescent="0.25">
      <c r="P22158" s="167"/>
      <c r="Q22158" s="168"/>
    </row>
    <row r="22159" spans="16:17" ht="0" hidden="1" customHeight="1" x14ac:dyDescent="0.25">
      <c r="P22159" s="167"/>
      <c r="Q22159" s="168"/>
    </row>
    <row r="22160" spans="16:17" ht="0" hidden="1" customHeight="1" x14ac:dyDescent="0.25">
      <c r="P22160" s="167"/>
      <c r="Q22160" s="168"/>
    </row>
    <row r="22161" spans="16:17" ht="0" hidden="1" customHeight="1" x14ac:dyDescent="0.25">
      <c r="P22161" s="167"/>
      <c r="Q22161" s="168"/>
    </row>
    <row r="22162" spans="16:17" ht="0" hidden="1" customHeight="1" x14ac:dyDescent="0.25">
      <c r="P22162" s="167"/>
      <c r="Q22162" s="168"/>
    </row>
    <row r="22163" spans="16:17" ht="0" hidden="1" customHeight="1" x14ac:dyDescent="0.25">
      <c r="P22163" s="167"/>
      <c r="Q22163" s="168"/>
    </row>
    <row r="22164" spans="16:17" ht="0" hidden="1" customHeight="1" x14ac:dyDescent="0.25">
      <c r="P22164" s="167"/>
      <c r="Q22164" s="168"/>
    </row>
    <row r="22165" spans="16:17" ht="0" hidden="1" customHeight="1" x14ac:dyDescent="0.25">
      <c r="P22165" s="167"/>
      <c r="Q22165" s="168"/>
    </row>
    <row r="22166" spans="16:17" ht="0" hidden="1" customHeight="1" x14ac:dyDescent="0.25">
      <c r="P22166" s="167"/>
      <c r="Q22166" s="168"/>
    </row>
    <row r="22167" spans="16:17" ht="0" hidden="1" customHeight="1" x14ac:dyDescent="0.25">
      <c r="P22167" s="167"/>
      <c r="Q22167" s="168"/>
    </row>
    <row r="22168" spans="16:17" ht="0" hidden="1" customHeight="1" x14ac:dyDescent="0.25">
      <c r="P22168" s="167"/>
      <c r="Q22168" s="168"/>
    </row>
    <row r="22169" spans="16:17" ht="0" hidden="1" customHeight="1" x14ac:dyDescent="0.25">
      <c r="P22169" s="167"/>
      <c r="Q22169" s="168"/>
    </row>
    <row r="22170" spans="16:17" ht="0" hidden="1" customHeight="1" x14ac:dyDescent="0.25">
      <c r="P22170" s="167"/>
      <c r="Q22170" s="168"/>
    </row>
    <row r="22171" spans="16:17" ht="0" hidden="1" customHeight="1" x14ac:dyDescent="0.25">
      <c r="P22171" s="167"/>
      <c r="Q22171" s="168"/>
    </row>
    <row r="22172" spans="16:17" ht="0" hidden="1" customHeight="1" x14ac:dyDescent="0.25">
      <c r="P22172" s="167"/>
      <c r="Q22172" s="168"/>
    </row>
    <row r="22173" spans="16:17" ht="0" hidden="1" customHeight="1" x14ac:dyDescent="0.25">
      <c r="P22173" s="167"/>
      <c r="Q22173" s="168"/>
    </row>
    <row r="22174" spans="16:17" ht="0" hidden="1" customHeight="1" x14ac:dyDescent="0.25">
      <c r="P22174" s="167"/>
      <c r="Q22174" s="168"/>
    </row>
    <row r="22175" spans="16:17" ht="0" hidden="1" customHeight="1" x14ac:dyDescent="0.25">
      <c r="P22175" s="167"/>
      <c r="Q22175" s="168"/>
    </row>
    <row r="22176" spans="16:17" ht="0" hidden="1" customHeight="1" x14ac:dyDescent="0.25">
      <c r="P22176" s="167"/>
      <c r="Q22176" s="168"/>
    </row>
    <row r="22177" spans="16:17" ht="0" hidden="1" customHeight="1" x14ac:dyDescent="0.25">
      <c r="P22177" s="167"/>
      <c r="Q22177" s="168"/>
    </row>
    <row r="22178" spans="16:17" ht="0" hidden="1" customHeight="1" x14ac:dyDescent="0.25">
      <c r="P22178" s="167"/>
      <c r="Q22178" s="168"/>
    </row>
    <row r="22179" spans="16:17" ht="0" hidden="1" customHeight="1" x14ac:dyDescent="0.25">
      <c r="P22179" s="167"/>
      <c r="Q22179" s="168"/>
    </row>
    <row r="22180" spans="16:17" ht="0" hidden="1" customHeight="1" x14ac:dyDescent="0.25">
      <c r="P22180" s="167"/>
      <c r="Q22180" s="168"/>
    </row>
    <row r="22181" spans="16:17" ht="0" hidden="1" customHeight="1" x14ac:dyDescent="0.25">
      <c r="P22181" s="167"/>
      <c r="Q22181" s="168"/>
    </row>
    <row r="22182" spans="16:17" ht="0" hidden="1" customHeight="1" x14ac:dyDescent="0.25">
      <c r="P22182" s="167"/>
      <c r="Q22182" s="168"/>
    </row>
    <row r="22183" spans="16:17" ht="0" hidden="1" customHeight="1" x14ac:dyDescent="0.25">
      <c r="P22183" s="167"/>
      <c r="Q22183" s="168"/>
    </row>
    <row r="22184" spans="16:17" ht="0" hidden="1" customHeight="1" x14ac:dyDescent="0.25">
      <c r="P22184" s="167"/>
      <c r="Q22184" s="168"/>
    </row>
    <row r="22185" spans="16:17" ht="0" hidden="1" customHeight="1" x14ac:dyDescent="0.25">
      <c r="P22185" s="167"/>
      <c r="Q22185" s="168"/>
    </row>
    <row r="22186" spans="16:17" ht="0" hidden="1" customHeight="1" x14ac:dyDescent="0.25">
      <c r="P22186" s="167"/>
      <c r="Q22186" s="168"/>
    </row>
    <row r="22187" spans="16:17" ht="0" hidden="1" customHeight="1" x14ac:dyDescent="0.25">
      <c r="P22187" s="167"/>
      <c r="Q22187" s="168"/>
    </row>
    <row r="22188" spans="16:17" ht="0" hidden="1" customHeight="1" x14ac:dyDescent="0.25">
      <c r="P22188" s="167"/>
      <c r="Q22188" s="168"/>
    </row>
    <row r="22189" spans="16:17" ht="0" hidden="1" customHeight="1" x14ac:dyDescent="0.25">
      <c r="P22189" s="167"/>
      <c r="Q22189" s="168"/>
    </row>
    <row r="22190" spans="16:17" ht="0" hidden="1" customHeight="1" x14ac:dyDescent="0.25">
      <c r="P22190" s="167"/>
      <c r="Q22190" s="168"/>
    </row>
    <row r="22191" spans="16:17" ht="0" hidden="1" customHeight="1" x14ac:dyDescent="0.25">
      <c r="P22191" s="167"/>
      <c r="Q22191" s="168"/>
    </row>
    <row r="22192" spans="16:17" ht="0" hidden="1" customHeight="1" x14ac:dyDescent="0.25">
      <c r="P22192" s="167"/>
      <c r="Q22192" s="168"/>
    </row>
    <row r="22193" spans="16:17" ht="0" hidden="1" customHeight="1" x14ac:dyDescent="0.25">
      <c r="P22193" s="167"/>
      <c r="Q22193" s="168"/>
    </row>
    <row r="22194" spans="16:17" ht="0" hidden="1" customHeight="1" x14ac:dyDescent="0.25">
      <c r="P22194" s="167"/>
      <c r="Q22194" s="168"/>
    </row>
    <row r="22195" spans="16:17" ht="0" hidden="1" customHeight="1" x14ac:dyDescent="0.25">
      <c r="P22195" s="167"/>
      <c r="Q22195" s="168"/>
    </row>
    <row r="22196" spans="16:17" ht="0" hidden="1" customHeight="1" x14ac:dyDescent="0.25">
      <c r="P22196" s="167"/>
      <c r="Q22196" s="168"/>
    </row>
    <row r="22197" spans="16:17" ht="0" hidden="1" customHeight="1" x14ac:dyDescent="0.25">
      <c r="P22197" s="167"/>
      <c r="Q22197" s="168"/>
    </row>
    <row r="22198" spans="16:17" ht="0" hidden="1" customHeight="1" x14ac:dyDescent="0.25">
      <c r="P22198" s="167"/>
      <c r="Q22198" s="168"/>
    </row>
    <row r="22199" spans="16:17" ht="0" hidden="1" customHeight="1" x14ac:dyDescent="0.25">
      <c r="P22199" s="167"/>
      <c r="Q22199" s="168"/>
    </row>
    <row r="22200" spans="16:17" ht="0" hidden="1" customHeight="1" x14ac:dyDescent="0.25">
      <c r="P22200" s="167"/>
      <c r="Q22200" s="168"/>
    </row>
    <row r="22201" spans="16:17" ht="0" hidden="1" customHeight="1" x14ac:dyDescent="0.25">
      <c r="P22201" s="167"/>
      <c r="Q22201" s="168"/>
    </row>
    <row r="22202" spans="16:17" ht="0" hidden="1" customHeight="1" x14ac:dyDescent="0.25">
      <c r="P22202" s="167"/>
      <c r="Q22202" s="168"/>
    </row>
    <row r="22203" spans="16:17" ht="0" hidden="1" customHeight="1" x14ac:dyDescent="0.25">
      <c r="P22203" s="167"/>
      <c r="Q22203" s="168"/>
    </row>
    <row r="22204" spans="16:17" ht="0" hidden="1" customHeight="1" x14ac:dyDescent="0.25">
      <c r="P22204" s="167"/>
      <c r="Q22204" s="168"/>
    </row>
    <row r="22205" spans="16:17" ht="0" hidden="1" customHeight="1" x14ac:dyDescent="0.25">
      <c r="P22205" s="167"/>
      <c r="Q22205" s="168"/>
    </row>
    <row r="22206" spans="16:17" ht="0" hidden="1" customHeight="1" x14ac:dyDescent="0.25">
      <c r="P22206" s="167"/>
      <c r="Q22206" s="168"/>
    </row>
    <row r="22207" spans="16:17" ht="0" hidden="1" customHeight="1" x14ac:dyDescent="0.25">
      <c r="P22207" s="167"/>
      <c r="Q22207" s="168"/>
    </row>
    <row r="22208" spans="16:17" ht="0" hidden="1" customHeight="1" x14ac:dyDescent="0.25">
      <c r="P22208" s="167"/>
      <c r="Q22208" s="168"/>
    </row>
    <row r="22209" spans="16:17" ht="0" hidden="1" customHeight="1" x14ac:dyDescent="0.25">
      <c r="P22209" s="167"/>
      <c r="Q22209" s="168"/>
    </row>
    <row r="22210" spans="16:17" ht="0" hidden="1" customHeight="1" x14ac:dyDescent="0.25">
      <c r="P22210" s="167"/>
      <c r="Q22210" s="168"/>
    </row>
    <row r="22211" spans="16:17" ht="0" hidden="1" customHeight="1" x14ac:dyDescent="0.25">
      <c r="P22211" s="167"/>
      <c r="Q22211" s="168"/>
    </row>
    <row r="22212" spans="16:17" ht="0" hidden="1" customHeight="1" x14ac:dyDescent="0.25">
      <c r="P22212" s="167"/>
      <c r="Q22212" s="168"/>
    </row>
    <row r="22213" spans="16:17" ht="0" hidden="1" customHeight="1" x14ac:dyDescent="0.25">
      <c r="P22213" s="167"/>
      <c r="Q22213" s="168"/>
    </row>
    <row r="22214" spans="16:17" ht="0" hidden="1" customHeight="1" x14ac:dyDescent="0.25">
      <c r="P22214" s="167"/>
      <c r="Q22214" s="168"/>
    </row>
    <row r="22215" spans="16:17" ht="0" hidden="1" customHeight="1" x14ac:dyDescent="0.25">
      <c r="P22215" s="167"/>
      <c r="Q22215" s="168"/>
    </row>
    <row r="22216" spans="16:17" ht="0" hidden="1" customHeight="1" x14ac:dyDescent="0.25">
      <c r="P22216" s="167"/>
      <c r="Q22216" s="168"/>
    </row>
    <row r="22217" spans="16:17" ht="0" hidden="1" customHeight="1" x14ac:dyDescent="0.25">
      <c r="P22217" s="167"/>
      <c r="Q22217" s="168"/>
    </row>
    <row r="22218" spans="16:17" ht="0" hidden="1" customHeight="1" x14ac:dyDescent="0.25">
      <c r="P22218" s="167"/>
      <c r="Q22218" s="168"/>
    </row>
    <row r="22219" spans="16:17" ht="0" hidden="1" customHeight="1" x14ac:dyDescent="0.25">
      <c r="P22219" s="167"/>
      <c r="Q22219" s="168"/>
    </row>
    <row r="22220" spans="16:17" ht="0" hidden="1" customHeight="1" x14ac:dyDescent="0.25">
      <c r="P22220" s="167"/>
      <c r="Q22220" s="168"/>
    </row>
    <row r="22221" spans="16:17" ht="0" hidden="1" customHeight="1" x14ac:dyDescent="0.25">
      <c r="P22221" s="167"/>
      <c r="Q22221" s="168"/>
    </row>
    <row r="22222" spans="16:17" ht="0" hidden="1" customHeight="1" x14ac:dyDescent="0.25">
      <c r="P22222" s="167"/>
      <c r="Q22222" s="168"/>
    </row>
    <row r="22223" spans="16:17" ht="0" hidden="1" customHeight="1" x14ac:dyDescent="0.25">
      <c r="P22223" s="167"/>
      <c r="Q22223" s="168"/>
    </row>
    <row r="22224" spans="16:17" ht="0" hidden="1" customHeight="1" x14ac:dyDescent="0.25">
      <c r="P22224" s="167"/>
      <c r="Q22224" s="168"/>
    </row>
    <row r="22225" spans="16:17" ht="0" hidden="1" customHeight="1" x14ac:dyDescent="0.25">
      <c r="P22225" s="167"/>
      <c r="Q22225" s="168"/>
    </row>
    <row r="22226" spans="16:17" ht="0" hidden="1" customHeight="1" x14ac:dyDescent="0.25">
      <c r="P22226" s="167"/>
      <c r="Q22226" s="168"/>
    </row>
    <row r="22227" spans="16:17" ht="0" hidden="1" customHeight="1" x14ac:dyDescent="0.25">
      <c r="P22227" s="167"/>
      <c r="Q22227" s="168"/>
    </row>
    <row r="22228" spans="16:17" ht="0" hidden="1" customHeight="1" x14ac:dyDescent="0.25">
      <c r="P22228" s="167"/>
      <c r="Q22228" s="168"/>
    </row>
    <row r="22229" spans="16:17" ht="0" hidden="1" customHeight="1" x14ac:dyDescent="0.25">
      <c r="P22229" s="167"/>
      <c r="Q22229" s="168"/>
    </row>
    <row r="22230" spans="16:17" ht="0" hidden="1" customHeight="1" x14ac:dyDescent="0.25">
      <c r="P22230" s="167"/>
      <c r="Q22230" s="168"/>
    </row>
    <row r="22231" spans="16:17" ht="0" hidden="1" customHeight="1" x14ac:dyDescent="0.25">
      <c r="P22231" s="167"/>
      <c r="Q22231" s="168"/>
    </row>
    <row r="22232" spans="16:17" ht="0" hidden="1" customHeight="1" x14ac:dyDescent="0.25">
      <c r="P22232" s="167"/>
      <c r="Q22232" s="168"/>
    </row>
    <row r="22233" spans="16:17" ht="0" hidden="1" customHeight="1" x14ac:dyDescent="0.25">
      <c r="P22233" s="167"/>
      <c r="Q22233" s="168"/>
    </row>
    <row r="22234" spans="16:17" ht="0" hidden="1" customHeight="1" x14ac:dyDescent="0.25">
      <c r="P22234" s="167"/>
      <c r="Q22234" s="168"/>
    </row>
    <row r="22235" spans="16:17" ht="0" hidden="1" customHeight="1" x14ac:dyDescent="0.25">
      <c r="P22235" s="167"/>
      <c r="Q22235" s="168"/>
    </row>
    <row r="22236" spans="16:17" ht="0" hidden="1" customHeight="1" x14ac:dyDescent="0.25">
      <c r="P22236" s="167"/>
      <c r="Q22236" s="168"/>
    </row>
    <row r="22237" spans="16:17" ht="0" hidden="1" customHeight="1" x14ac:dyDescent="0.25">
      <c r="P22237" s="167"/>
      <c r="Q22237" s="168"/>
    </row>
    <row r="22238" spans="16:17" ht="0" hidden="1" customHeight="1" x14ac:dyDescent="0.25">
      <c r="P22238" s="167"/>
      <c r="Q22238" s="168"/>
    </row>
    <row r="22239" spans="16:17" ht="0" hidden="1" customHeight="1" x14ac:dyDescent="0.25">
      <c r="P22239" s="167"/>
      <c r="Q22239" s="168"/>
    </row>
    <row r="22240" spans="16:17" ht="0" hidden="1" customHeight="1" x14ac:dyDescent="0.25">
      <c r="P22240" s="167"/>
      <c r="Q22240" s="168"/>
    </row>
    <row r="22241" spans="16:17" ht="0" hidden="1" customHeight="1" x14ac:dyDescent="0.25">
      <c r="P22241" s="167"/>
      <c r="Q22241" s="168"/>
    </row>
    <row r="22242" spans="16:17" ht="0" hidden="1" customHeight="1" x14ac:dyDescent="0.25">
      <c r="P22242" s="167"/>
      <c r="Q22242" s="168"/>
    </row>
    <row r="22243" spans="16:17" ht="0" hidden="1" customHeight="1" x14ac:dyDescent="0.25">
      <c r="P22243" s="167"/>
      <c r="Q22243" s="168"/>
    </row>
    <row r="22244" spans="16:17" ht="0" hidden="1" customHeight="1" x14ac:dyDescent="0.25">
      <c r="P22244" s="167"/>
      <c r="Q22244" s="168"/>
    </row>
    <row r="22245" spans="16:17" ht="0" hidden="1" customHeight="1" x14ac:dyDescent="0.25">
      <c r="P22245" s="167"/>
      <c r="Q22245" s="168"/>
    </row>
    <row r="22246" spans="16:17" ht="0" hidden="1" customHeight="1" x14ac:dyDescent="0.25">
      <c r="P22246" s="167"/>
      <c r="Q22246" s="168"/>
    </row>
    <row r="22247" spans="16:17" ht="0" hidden="1" customHeight="1" x14ac:dyDescent="0.25">
      <c r="P22247" s="167"/>
      <c r="Q22247" s="168"/>
    </row>
    <row r="22248" spans="16:17" ht="0" hidden="1" customHeight="1" x14ac:dyDescent="0.25">
      <c r="P22248" s="167"/>
      <c r="Q22248" s="168"/>
    </row>
    <row r="22249" spans="16:17" ht="0" hidden="1" customHeight="1" x14ac:dyDescent="0.25">
      <c r="P22249" s="167"/>
      <c r="Q22249" s="168"/>
    </row>
    <row r="22250" spans="16:17" ht="0" hidden="1" customHeight="1" x14ac:dyDescent="0.25">
      <c r="P22250" s="167"/>
      <c r="Q22250" s="168"/>
    </row>
    <row r="22251" spans="16:17" ht="0" hidden="1" customHeight="1" x14ac:dyDescent="0.25">
      <c r="P22251" s="167"/>
      <c r="Q22251" s="168"/>
    </row>
    <row r="22252" spans="16:17" ht="0" hidden="1" customHeight="1" x14ac:dyDescent="0.25">
      <c r="P22252" s="167"/>
      <c r="Q22252" s="168"/>
    </row>
    <row r="22253" spans="16:17" ht="0" hidden="1" customHeight="1" x14ac:dyDescent="0.25">
      <c r="P22253" s="167"/>
      <c r="Q22253" s="168"/>
    </row>
    <row r="22254" spans="16:17" ht="0" hidden="1" customHeight="1" x14ac:dyDescent="0.25">
      <c r="P22254" s="167"/>
      <c r="Q22254" s="168"/>
    </row>
    <row r="22255" spans="16:17" ht="0" hidden="1" customHeight="1" x14ac:dyDescent="0.25">
      <c r="P22255" s="167"/>
      <c r="Q22255" s="168"/>
    </row>
    <row r="22256" spans="16:17" ht="0" hidden="1" customHeight="1" x14ac:dyDescent="0.25">
      <c r="P22256" s="167"/>
      <c r="Q22256" s="168"/>
    </row>
    <row r="22257" spans="16:17" ht="0" hidden="1" customHeight="1" x14ac:dyDescent="0.25">
      <c r="P22257" s="167"/>
      <c r="Q22257" s="168"/>
    </row>
    <row r="22258" spans="16:17" ht="0" hidden="1" customHeight="1" x14ac:dyDescent="0.25">
      <c r="P22258" s="167"/>
      <c r="Q22258" s="168"/>
    </row>
    <row r="22259" spans="16:17" ht="0" hidden="1" customHeight="1" x14ac:dyDescent="0.25">
      <c r="P22259" s="167"/>
      <c r="Q22259" s="168"/>
    </row>
    <row r="22260" spans="16:17" ht="0" hidden="1" customHeight="1" x14ac:dyDescent="0.25">
      <c r="P22260" s="167"/>
      <c r="Q22260" s="168"/>
    </row>
    <row r="22261" spans="16:17" ht="0" hidden="1" customHeight="1" x14ac:dyDescent="0.25">
      <c r="P22261" s="167"/>
      <c r="Q22261" s="168"/>
    </row>
    <row r="22262" spans="16:17" ht="0" hidden="1" customHeight="1" x14ac:dyDescent="0.25">
      <c r="P22262" s="167"/>
      <c r="Q22262" s="168"/>
    </row>
    <row r="22263" spans="16:17" ht="0" hidden="1" customHeight="1" x14ac:dyDescent="0.25">
      <c r="P22263" s="167"/>
      <c r="Q22263" s="168"/>
    </row>
    <row r="22264" spans="16:17" ht="0" hidden="1" customHeight="1" x14ac:dyDescent="0.25">
      <c r="P22264" s="167"/>
      <c r="Q22264" s="168"/>
    </row>
    <row r="22265" spans="16:17" ht="0" hidden="1" customHeight="1" x14ac:dyDescent="0.25">
      <c r="P22265" s="167"/>
      <c r="Q22265" s="168"/>
    </row>
    <row r="22266" spans="16:17" ht="0" hidden="1" customHeight="1" x14ac:dyDescent="0.25">
      <c r="P22266" s="167"/>
      <c r="Q22266" s="168"/>
    </row>
    <row r="22267" spans="16:17" ht="0" hidden="1" customHeight="1" x14ac:dyDescent="0.25">
      <c r="P22267" s="167"/>
      <c r="Q22267" s="168"/>
    </row>
    <row r="22268" spans="16:17" ht="0" hidden="1" customHeight="1" x14ac:dyDescent="0.25">
      <c r="P22268" s="167"/>
      <c r="Q22268" s="168"/>
    </row>
    <row r="22269" spans="16:17" ht="0" hidden="1" customHeight="1" x14ac:dyDescent="0.25">
      <c r="P22269" s="167"/>
      <c r="Q22269" s="168"/>
    </row>
    <row r="22270" spans="16:17" ht="0" hidden="1" customHeight="1" x14ac:dyDescent="0.25">
      <c r="P22270" s="167"/>
      <c r="Q22270" s="168"/>
    </row>
    <row r="22271" spans="16:17" ht="0" hidden="1" customHeight="1" x14ac:dyDescent="0.25">
      <c r="P22271" s="167"/>
      <c r="Q22271" s="168"/>
    </row>
    <row r="22272" spans="16:17" ht="0" hidden="1" customHeight="1" x14ac:dyDescent="0.25">
      <c r="P22272" s="167"/>
      <c r="Q22272" s="168"/>
    </row>
    <row r="22273" spans="16:17" ht="0" hidden="1" customHeight="1" x14ac:dyDescent="0.25">
      <c r="P22273" s="167"/>
      <c r="Q22273" s="168"/>
    </row>
    <row r="22274" spans="16:17" ht="0" hidden="1" customHeight="1" x14ac:dyDescent="0.25">
      <c r="P22274" s="167"/>
      <c r="Q22274" s="168"/>
    </row>
    <row r="22275" spans="16:17" ht="0" hidden="1" customHeight="1" x14ac:dyDescent="0.25">
      <c r="P22275" s="167"/>
      <c r="Q22275" s="168"/>
    </row>
    <row r="22276" spans="16:17" ht="0" hidden="1" customHeight="1" x14ac:dyDescent="0.25">
      <c r="P22276" s="167"/>
      <c r="Q22276" s="168"/>
    </row>
    <row r="22277" spans="16:17" ht="0" hidden="1" customHeight="1" x14ac:dyDescent="0.25">
      <c r="P22277" s="167"/>
      <c r="Q22277" s="168"/>
    </row>
    <row r="22278" spans="16:17" ht="0" hidden="1" customHeight="1" x14ac:dyDescent="0.25">
      <c r="P22278" s="167"/>
      <c r="Q22278" s="168"/>
    </row>
    <row r="22279" spans="16:17" ht="0" hidden="1" customHeight="1" x14ac:dyDescent="0.25">
      <c r="P22279" s="167"/>
      <c r="Q22279" s="168"/>
    </row>
    <row r="22280" spans="16:17" ht="0" hidden="1" customHeight="1" x14ac:dyDescent="0.25">
      <c r="P22280" s="167"/>
      <c r="Q22280" s="168"/>
    </row>
    <row r="22281" spans="16:17" ht="0" hidden="1" customHeight="1" x14ac:dyDescent="0.25">
      <c r="P22281" s="167"/>
      <c r="Q22281" s="168"/>
    </row>
    <row r="22282" spans="16:17" ht="0" hidden="1" customHeight="1" x14ac:dyDescent="0.25">
      <c r="P22282" s="167"/>
      <c r="Q22282" s="168"/>
    </row>
    <row r="22283" spans="16:17" ht="0" hidden="1" customHeight="1" x14ac:dyDescent="0.25">
      <c r="P22283" s="167"/>
      <c r="Q22283" s="168"/>
    </row>
    <row r="22284" spans="16:17" ht="0" hidden="1" customHeight="1" x14ac:dyDescent="0.25">
      <c r="P22284" s="167"/>
      <c r="Q22284" s="168"/>
    </row>
    <row r="22285" spans="16:17" ht="0" hidden="1" customHeight="1" x14ac:dyDescent="0.25">
      <c r="P22285" s="167"/>
      <c r="Q22285" s="168"/>
    </row>
    <row r="22286" spans="16:17" ht="0" hidden="1" customHeight="1" x14ac:dyDescent="0.25">
      <c r="P22286" s="167"/>
      <c r="Q22286" s="168"/>
    </row>
    <row r="22287" spans="16:17" ht="0" hidden="1" customHeight="1" x14ac:dyDescent="0.25">
      <c r="P22287" s="167"/>
      <c r="Q22287" s="168"/>
    </row>
    <row r="22288" spans="16:17" ht="0" hidden="1" customHeight="1" x14ac:dyDescent="0.25">
      <c r="P22288" s="167"/>
      <c r="Q22288" s="168"/>
    </row>
    <row r="22289" spans="16:17" ht="0" hidden="1" customHeight="1" x14ac:dyDescent="0.25">
      <c r="P22289" s="167"/>
      <c r="Q22289" s="168"/>
    </row>
    <row r="22290" spans="16:17" ht="0" hidden="1" customHeight="1" x14ac:dyDescent="0.25">
      <c r="P22290" s="167"/>
      <c r="Q22290" s="168"/>
    </row>
    <row r="22291" spans="16:17" ht="0" hidden="1" customHeight="1" x14ac:dyDescent="0.25">
      <c r="P22291" s="167"/>
      <c r="Q22291" s="168"/>
    </row>
    <row r="22292" spans="16:17" ht="0" hidden="1" customHeight="1" x14ac:dyDescent="0.25">
      <c r="P22292" s="167"/>
      <c r="Q22292" s="168"/>
    </row>
    <row r="22293" spans="16:17" ht="0" hidden="1" customHeight="1" x14ac:dyDescent="0.25">
      <c r="P22293" s="167"/>
      <c r="Q22293" s="168"/>
    </row>
    <row r="22294" spans="16:17" ht="0" hidden="1" customHeight="1" x14ac:dyDescent="0.25">
      <c r="P22294" s="167"/>
      <c r="Q22294" s="168"/>
    </row>
    <row r="22295" spans="16:17" ht="0" hidden="1" customHeight="1" x14ac:dyDescent="0.25">
      <c r="P22295" s="167"/>
      <c r="Q22295" s="168"/>
    </row>
    <row r="22296" spans="16:17" ht="0" hidden="1" customHeight="1" x14ac:dyDescent="0.25">
      <c r="P22296" s="167"/>
      <c r="Q22296" s="168"/>
    </row>
    <row r="22297" spans="16:17" ht="0" hidden="1" customHeight="1" x14ac:dyDescent="0.25">
      <c r="P22297" s="167"/>
      <c r="Q22297" s="168"/>
    </row>
    <row r="22298" spans="16:17" ht="0" hidden="1" customHeight="1" x14ac:dyDescent="0.25">
      <c r="P22298" s="167"/>
      <c r="Q22298" s="168"/>
    </row>
    <row r="22299" spans="16:17" ht="0" hidden="1" customHeight="1" x14ac:dyDescent="0.25">
      <c r="P22299" s="167"/>
      <c r="Q22299" s="168"/>
    </row>
    <row r="22300" spans="16:17" ht="0" hidden="1" customHeight="1" x14ac:dyDescent="0.25">
      <c r="P22300" s="167"/>
      <c r="Q22300" s="168"/>
    </row>
    <row r="22301" spans="16:17" ht="0" hidden="1" customHeight="1" x14ac:dyDescent="0.25">
      <c r="P22301" s="167"/>
      <c r="Q22301" s="168"/>
    </row>
    <row r="22302" spans="16:17" ht="0" hidden="1" customHeight="1" x14ac:dyDescent="0.25">
      <c r="P22302" s="167"/>
      <c r="Q22302" s="168"/>
    </row>
    <row r="22303" spans="16:17" ht="0" hidden="1" customHeight="1" x14ac:dyDescent="0.25">
      <c r="P22303" s="167"/>
      <c r="Q22303" s="168"/>
    </row>
    <row r="22304" spans="16:17" ht="0" hidden="1" customHeight="1" x14ac:dyDescent="0.25">
      <c r="P22304" s="167"/>
      <c r="Q22304" s="168"/>
    </row>
    <row r="22305" spans="16:17" ht="0" hidden="1" customHeight="1" x14ac:dyDescent="0.25">
      <c r="P22305" s="167"/>
      <c r="Q22305" s="168"/>
    </row>
    <row r="22306" spans="16:17" ht="0" hidden="1" customHeight="1" x14ac:dyDescent="0.25">
      <c r="P22306" s="167"/>
      <c r="Q22306" s="168"/>
    </row>
    <row r="22307" spans="16:17" ht="0" hidden="1" customHeight="1" x14ac:dyDescent="0.25">
      <c r="P22307" s="167"/>
      <c r="Q22307" s="168"/>
    </row>
    <row r="22308" spans="16:17" ht="0" hidden="1" customHeight="1" x14ac:dyDescent="0.25">
      <c r="P22308" s="167"/>
      <c r="Q22308" s="168"/>
    </row>
    <row r="22309" spans="16:17" ht="0" hidden="1" customHeight="1" x14ac:dyDescent="0.25">
      <c r="P22309" s="167"/>
      <c r="Q22309" s="168"/>
    </row>
    <row r="22310" spans="16:17" ht="0" hidden="1" customHeight="1" x14ac:dyDescent="0.25">
      <c r="P22310" s="167"/>
      <c r="Q22310" s="168"/>
    </row>
    <row r="22311" spans="16:17" ht="0" hidden="1" customHeight="1" x14ac:dyDescent="0.25">
      <c r="P22311" s="167"/>
      <c r="Q22311" s="168"/>
    </row>
    <row r="22312" spans="16:17" ht="0" hidden="1" customHeight="1" x14ac:dyDescent="0.25">
      <c r="P22312" s="167"/>
      <c r="Q22312" s="168"/>
    </row>
    <row r="22313" spans="16:17" ht="0" hidden="1" customHeight="1" x14ac:dyDescent="0.25">
      <c r="P22313" s="167"/>
      <c r="Q22313" s="168"/>
    </row>
    <row r="22314" spans="16:17" ht="0" hidden="1" customHeight="1" x14ac:dyDescent="0.25">
      <c r="P22314" s="167"/>
      <c r="Q22314" s="168"/>
    </row>
    <row r="22315" spans="16:17" ht="0" hidden="1" customHeight="1" x14ac:dyDescent="0.25">
      <c r="P22315" s="167"/>
      <c r="Q22315" s="168"/>
    </row>
    <row r="22316" spans="16:17" ht="0" hidden="1" customHeight="1" x14ac:dyDescent="0.25">
      <c r="P22316" s="167"/>
      <c r="Q22316" s="168"/>
    </row>
    <row r="22317" spans="16:17" ht="0" hidden="1" customHeight="1" x14ac:dyDescent="0.25">
      <c r="P22317" s="167"/>
      <c r="Q22317" s="168"/>
    </row>
    <row r="22318" spans="16:17" ht="0" hidden="1" customHeight="1" x14ac:dyDescent="0.25">
      <c r="P22318" s="167"/>
      <c r="Q22318" s="168"/>
    </row>
    <row r="22319" spans="16:17" ht="0" hidden="1" customHeight="1" x14ac:dyDescent="0.25">
      <c r="P22319" s="167"/>
      <c r="Q22319" s="168"/>
    </row>
    <row r="22320" spans="16:17" ht="0" hidden="1" customHeight="1" x14ac:dyDescent="0.25">
      <c r="P22320" s="167"/>
      <c r="Q22320" s="168"/>
    </row>
    <row r="22321" spans="16:17" ht="0" hidden="1" customHeight="1" x14ac:dyDescent="0.25">
      <c r="P22321" s="167"/>
      <c r="Q22321" s="168"/>
    </row>
    <row r="22322" spans="16:17" ht="0" hidden="1" customHeight="1" x14ac:dyDescent="0.25">
      <c r="P22322" s="167"/>
      <c r="Q22322" s="168"/>
    </row>
    <row r="22323" spans="16:17" ht="0" hidden="1" customHeight="1" x14ac:dyDescent="0.25">
      <c r="P22323" s="167"/>
      <c r="Q22323" s="168"/>
    </row>
    <row r="22324" spans="16:17" ht="0" hidden="1" customHeight="1" x14ac:dyDescent="0.25">
      <c r="P22324" s="167"/>
      <c r="Q22324" s="168"/>
    </row>
    <row r="22325" spans="16:17" ht="0" hidden="1" customHeight="1" x14ac:dyDescent="0.25">
      <c r="P22325" s="167"/>
      <c r="Q22325" s="168"/>
    </row>
    <row r="22326" spans="16:17" ht="0" hidden="1" customHeight="1" x14ac:dyDescent="0.25">
      <c r="P22326" s="167"/>
      <c r="Q22326" s="168"/>
    </row>
    <row r="22327" spans="16:17" ht="0" hidden="1" customHeight="1" x14ac:dyDescent="0.25">
      <c r="P22327" s="167"/>
      <c r="Q22327" s="168"/>
    </row>
    <row r="22328" spans="16:17" ht="0" hidden="1" customHeight="1" x14ac:dyDescent="0.25">
      <c r="P22328" s="167"/>
      <c r="Q22328" s="168"/>
    </row>
    <row r="22329" spans="16:17" ht="0" hidden="1" customHeight="1" x14ac:dyDescent="0.25">
      <c r="P22329" s="167"/>
      <c r="Q22329" s="168"/>
    </row>
    <row r="22330" spans="16:17" ht="0" hidden="1" customHeight="1" x14ac:dyDescent="0.25">
      <c r="P22330" s="167"/>
      <c r="Q22330" s="168"/>
    </row>
    <row r="22331" spans="16:17" ht="0" hidden="1" customHeight="1" x14ac:dyDescent="0.25">
      <c r="P22331" s="167"/>
      <c r="Q22331" s="168"/>
    </row>
    <row r="22332" spans="16:17" ht="0" hidden="1" customHeight="1" x14ac:dyDescent="0.25">
      <c r="P22332" s="167"/>
      <c r="Q22332" s="168"/>
    </row>
    <row r="22333" spans="16:17" ht="0" hidden="1" customHeight="1" x14ac:dyDescent="0.25">
      <c r="P22333" s="167"/>
      <c r="Q22333" s="168"/>
    </row>
    <row r="22334" spans="16:17" ht="0" hidden="1" customHeight="1" x14ac:dyDescent="0.25">
      <c r="P22334" s="167"/>
      <c r="Q22334" s="168"/>
    </row>
    <row r="22335" spans="16:17" ht="0" hidden="1" customHeight="1" x14ac:dyDescent="0.25">
      <c r="P22335" s="167"/>
      <c r="Q22335" s="168"/>
    </row>
    <row r="22336" spans="16:17" ht="0" hidden="1" customHeight="1" x14ac:dyDescent="0.25">
      <c r="P22336" s="167"/>
      <c r="Q22336" s="168"/>
    </row>
    <row r="22337" spans="16:17" ht="0" hidden="1" customHeight="1" x14ac:dyDescent="0.25">
      <c r="P22337" s="167"/>
      <c r="Q22337" s="168"/>
    </row>
    <row r="22338" spans="16:17" ht="0" hidden="1" customHeight="1" x14ac:dyDescent="0.25">
      <c r="P22338" s="167"/>
      <c r="Q22338" s="168"/>
    </row>
    <row r="22339" spans="16:17" ht="0" hidden="1" customHeight="1" x14ac:dyDescent="0.25">
      <c r="P22339" s="167"/>
      <c r="Q22339" s="168"/>
    </row>
    <row r="22340" spans="16:17" ht="0" hidden="1" customHeight="1" x14ac:dyDescent="0.25">
      <c r="P22340" s="167"/>
      <c r="Q22340" s="168"/>
    </row>
    <row r="22341" spans="16:17" ht="0" hidden="1" customHeight="1" x14ac:dyDescent="0.25">
      <c r="P22341" s="167"/>
      <c r="Q22341" s="168"/>
    </row>
    <row r="22342" spans="16:17" ht="0" hidden="1" customHeight="1" x14ac:dyDescent="0.25">
      <c r="P22342" s="167"/>
      <c r="Q22342" s="168"/>
    </row>
    <row r="22343" spans="16:17" ht="0" hidden="1" customHeight="1" x14ac:dyDescent="0.25">
      <c r="P22343" s="167"/>
      <c r="Q22343" s="168"/>
    </row>
    <row r="22344" spans="16:17" ht="0" hidden="1" customHeight="1" x14ac:dyDescent="0.25">
      <c r="P22344" s="167"/>
      <c r="Q22344" s="168"/>
    </row>
    <row r="22345" spans="16:17" ht="0" hidden="1" customHeight="1" x14ac:dyDescent="0.25">
      <c r="P22345" s="167"/>
      <c r="Q22345" s="168"/>
    </row>
    <row r="22346" spans="16:17" ht="0" hidden="1" customHeight="1" x14ac:dyDescent="0.25">
      <c r="P22346" s="167"/>
      <c r="Q22346" s="168"/>
    </row>
    <row r="22347" spans="16:17" ht="0" hidden="1" customHeight="1" x14ac:dyDescent="0.25">
      <c r="P22347" s="167"/>
      <c r="Q22347" s="168"/>
    </row>
    <row r="22348" spans="16:17" ht="0" hidden="1" customHeight="1" x14ac:dyDescent="0.25">
      <c r="P22348" s="167"/>
      <c r="Q22348" s="168"/>
    </row>
    <row r="22349" spans="16:17" ht="0" hidden="1" customHeight="1" x14ac:dyDescent="0.25">
      <c r="P22349" s="167"/>
      <c r="Q22349" s="168"/>
    </row>
    <row r="22350" spans="16:17" ht="0" hidden="1" customHeight="1" x14ac:dyDescent="0.25">
      <c r="P22350" s="167"/>
      <c r="Q22350" s="168"/>
    </row>
    <row r="22351" spans="16:17" ht="0" hidden="1" customHeight="1" x14ac:dyDescent="0.25">
      <c r="P22351" s="167"/>
      <c r="Q22351" s="168"/>
    </row>
    <row r="22352" spans="16:17" ht="0" hidden="1" customHeight="1" x14ac:dyDescent="0.25">
      <c r="P22352" s="167"/>
      <c r="Q22352" s="168"/>
    </row>
    <row r="22353" spans="16:17" ht="0" hidden="1" customHeight="1" x14ac:dyDescent="0.25">
      <c r="P22353" s="167"/>
      <c r="Q22353" s="168"/>
    </row>
    <row r="22354" spans="16:17" ht="0" hidden="1" customHeight="1" x14ac:dyDescent="0.25">
      <c r="P22354" s="167"/>
      <c r="Q22354" s="168"/>
    </row>
    <row r="22355" spans="16:17" ht="0" hidden="1" customHeight="1" x14ac:dyDescent="0.25">
      <c r="P22355" s="167"/>
      <c r="Q22355" s="168"/>
    </row>
    <row r="22356" spans="16:17" ht="0" hidden="1" customHeight="1" x14ac:dyDescent="0.25">
      <c r="P22356" s="167"/>
      <c r="Q22356" s="168"/>
    </row>
    <row r="22357" spans="16:17" ht="0" hidden="1" customHeight="1" x14ac:dyDescent="0.25">
      <c r="P22357" s="167"/>
      <c r="Q22357" s="168"/>
    </row>
    <row r="22358" spans="16:17" ht="0" hidden="1" customHeight="1" x14ac:dyDescent="0.25">
      <c r="P22358" s="167"/>
      <c r="Q22358" s="168"/>
    </row>
    <row r="22359" spans="16:17" ht="0" hidden="1" customHeight="1" x14ac:dyDescent="0.25">
      <c r="P22359" s="167"/>
      <c r="Q22359" s="168"/>
    </row>
    <row r="22360" spans="16:17" ht="0" hidden="1" customHeight="1" x14ac:dyDescent="0.25">
      <c r="P22360" s="167"/>
      <c r="Q22360" s="168"/>
    </row>
    <row r="22361" spans="16:17" ht="0" hidden="1" customHeight="1" x14ac:dyDescent="0.25">
      <c r="P22361" s="167"/>
      <c r="Q22361" s="168"/>
    </row>
    <row r="22362" spans="16:17" ht="0" hidden="1" customHeight="1" x14ac:dyDescent="0.25">
      <c r="P22362" s="167"/>
      <c r="Q22362" s="168"/>
    </row>
    <row r="22363" spans="16:17" ht="0" hidden="1" customHeight="1" x14ac:dyDescent="0.25">
      <c r="P22363" s="167"/>
      <c r="Q22363" s="168"/>
    </row>
    <row r="22364" spans="16:17" ht="0" hidden="1" customHeight="1" x14ac:dyDescent="0.25">
      <c r="P22364" s="167"/>
      <c r="Q22364" s="168"/>
    </row>
    <row r="22365" spans="16:17" ht="0" hidden="1" customHeight="1" x14ac:dyDescent="0.25">
      <c r="P22365" s="167"/>
      <c r="Q22365" s="168"/>
    </row>
    <row r="22366" spans="16:17" ht="0" hidden="1" customHeight="1" x14ac:dyDescent="0.25">
      <c r="P22366" s="167"/>
      <c r="Q22366" s="168"/>
    </row>
    <row r="22367" spans="16:17" ht="0" hidden="1" customHeight="1" x14ac:dyDescent="0.25">
      <c r="P22367" s="167"/>
      <c r="Q22367" s="168"/>
    </row>
    <row r="22368" spans="16:17" ht="0" hidden="1" customHeight="1" x14ac:dyDescent="0.25">
      <c r="P22368" s="167"/>
      <c r="Q22368" s="168"/>
    </row>
    <row r="22369" spans="16:17" ht="0" hidden="1" customHeight="1" x14ac:dyDescent="0.25">
      <c r="P22369" s="167"/>
      <c r="Q22369" s="168"/>
    </row>
    <row r="22370" spans="16:17" ht="0" hidden="1" customHeight="1" x14ac:dyDescent="0.25">
      <c r="P22370" s="167"/>
      <c r="Q22370" s="168"/>
    </row>
    <row r="22371" spans="16:17" ht="0" hidden="1" customHeight="1" x14ac:dyDescent="0.25">
      <c r="P22371" s="167"/>
      <c r="Q22371" s="168"/>
    </row>
    <row r="22372" spans="16:17" ht="0" hidden="1" customHeight="1" x14ac:dyDescent="0.25">
      <c r="P22372" s="167"/>
      <c r="Q22372" s="168"/>
    </row>
    <row r="22373" spans="16:17" ht="0" hidden="1" customHeight="1" x14ac:dyDescent="0.25">
      <c r="P22373" s="167"/>
      <c r="Q22373" s="168"/>
    </row>
    <row r="22374" spans="16:17" ht="0" hidden="1" customHeight="1" x14ac:dyDescent="0.25">
      <c r="P22374" s="167"/>
      <c r="Q22374" s="168"/>
    </row>
    <row r="22375" spans="16:17" ht="0" hidden="1" customHeight="1" x14ac:dyDescent="0.25">
      <c r="P22375" s="167"/>
      <c r="Q22375" s="168"/>
    </row>
    <row r="22376" spans="16:17" ht="0" hidden="1" customHeight="1" x14ac:dyDescent="0.25">
      <c r="P22376" s="167"/>
      <c r="Q22376" s="168"/>
    </row>
    <row r="22377" spans="16:17" ht="0" hidden="1" customHeight="1" x14ac:dyDescent="0.25">
      <c r="P22377" s="167"/>
      <c r="Q22377" s="168"/>
    </row>
    <row r="22378" spans="16:17" ht="0" hidden="1" customHeight="1" x14ac:dyDescent="0.25">
      <c r="P22378" s="167"/>
      <c r="Q22378" s="168"/>
    </row>
    <row r="22379" spans="16:17" ht="0" hidden="1" customHeight="1" x14ac:dyDescent="0.25">
      <c r="P22379" s="167"/>
      <c r="Q22379" s="168"/>
    </row>
    <row r="22380" spans="16:17" ht="0" hidden="1" customHeight="1" x14ac:dyDescent="0.25">
      <c r="P22380" s="167"/>
      <c r="Q22380" s="168"/>
    </row>
    <row r="22381" spans="16:17" ht="0" hidden="1" customHeight="1" x14ac:dyDescent="0.25">
      <c r="P22381" s="167"/>
      <c r="Q22381" s="168"/>
    </row>
    <row r="22382" spans="16:17" ht="0" hidden="1" customHeight="1" x14ac:dyDescent="0.25">
      <c r="P22382" s="167"/>
      <c r="Q22382" s="168"/>
    </row>
    <row r="22383" spans="16:17" ht="0" hidden="1" customHeight="1" x14ac:dyDescent="0.25">
      <c r="P22383" s="167"/>
      <c r="Q22383" s="168"/>
    </row>
    <row r="22384" spans="16:17" ht="0" hidden="1" customHeight="1" x14ac:dyDescent="0.25">
      <c r="P22384" s="167"/>
      <c r="Q22384" s="168"/>
    </row>
    <row r="22385" spans="16:17" ht="0" hidden="1" customHeight="1" x14ac:dyDescent="0.25">
      <c r="P22385" s="167"/>
      <c r="Q22385" s="168"/>
    </row>
    <row r="22386" spans="16:17" ht="0" hidden="1" customHeight="1" x14ac:dyDescent="0.25">
      <c r="P22386" s="167"/>
      <c r="Q22386" s="168"/>
    </row>
    <row r="22387" spans="16:17" ht="0" hidden="1" customHeight="1" x14ac:dyDescent="0.25">
      <c r="P22387" s="167"/>
      <c r="Q22387" s="168"/>
    </row>
    <row r="22388" spans="16:17" ht="0" hidden="1" customHeight="1" x14ac:dyDescent="0.25">
      <c r="P22388" s="167"/>
      <c r="Q22388" s="168"/>
    </row>
    <row r="22389" spans="16:17" ht="0" hidden="1" customHeight="1" x14ac:dyDescent="0.25">
      <c r="P22389" s="167"/>
      <c r="Q22389" s="168"/>
    </row>
    <row r="22390" spans="16:17" ht="0" hidden="1" customHeight="1" x14ac:dyDescent="0.25">
      <c r="P22390" s="167"/>
      <c r="Q22390" s="168"/>
    </row>
    <row r="22391" spans="16:17" ht="0" hidden="1" customHeight="1" x14ac:dyDescent="0.25">
      <c r="P22391" s="167"/>
      <c r="Q22391" s="168"/>
    </row>
    <row r="22392" spans="16:17" ht="0" hidden="1" customHeight="1" x14ac:dyDescent="0.25">
      <c r="P22392" s="167"/>
      <c r="Q22392" s="168"/>
    </row>
    <row r="22393" spans="16:17" ht="0" hidden="1" customHeight="1" x14ac:dyDescent="0.25">
      <c r="P22393" s="167"/>
      <c r="Q22393" s="168"/>
    </row>
    <row r="22394" spans="16:17" ht="0" hidden="1" customHeight="1" x14ac:dyDescent="0.25">
      <c r="P22394" s="167"/>
      <c r="Q22394" s="168"/>
    </row>
    <row r="22395" spans="16:17" ht="0" hidden="1" customHeight="1" x14ac:dyDescent="0.25">
      <c r="P22395" s="167"/>
      <c r="Q22395" s="168"/>
    </row>
    <row r="22396" spans="16:17" ht="0" hidden="1" customHeight="1" x14ac:dyDescent="0.25">
      <c r="P22396" s="167"/>
      <c r="Q22396" s="168"/>
    </row>
    <row r="22397" spans="16:17" ht="0" hidden="1" customHeight="1" x14ac:dyDescent="0.25">
      <c r="P22397" s="167"/>
      <c r="Q22397" s="168"/>
    </row>
    <row r="22398" spans="16:17" ht="0" hidden="1" customHeight="1" x14ac:dyDescent="0.25">
      <c r="P22398" s="167"/>
      <c r="Q22398" s="168"/>
    </row>
    <row r="22399" spans="16:17" ht="0" hidden="1" customHeight="1" x14ac:dyDescent="0.25">
      <c r="P22399" s="167"/>
      <c r="Q22399" s="168"/>
    </row>
    <row r="22400" spans="16:17" ht="0" hidden="1" customHeight="1" x14ac:dyDescent="0.25">
      <c r="P22400" s="167"/>
      <c r="Q22400" s="168"/>
    </row>
    <row r="22401" spans="16:17" ht="0" hidden="1" customHeight="1" x14ac:dyDescent="0.25">
      <c r="P22401" s="167"/>
      <c r="Q22401" s="168"/>
    </row>
    <row r="22402" spans="16:17" ht="0" hidden="1" customHeight="1" x14ac:dyDescent="0.25">
      <c r="P22402" s="167"/>
      <c r="Q22402" s="168"/>
    </row>
    <row r="22403" spans="16:17" ht="0" hidden="1" customHeight="1" x14ac:dyDescent="0.25">
      <c r="P22403" s="167"/>
      <c r="Q22403" s="168"/>
    </row>
    <row r="22404" spans="16:17" ht="0" hidden="1" customHeight="1" x14ac:dyDescent="0.25">
      <c r="P22404" s="167"/>
      <c r="Q22404" s="168"/>
    </row>
    <row r="22405" spans="16:17" ht="0" hidden="1" customHeight="1" x14ac:dyDescent="0.25">
      <c r="P22405" s="167"/>
      <c r="Q22405" s="168"/>
    </row>
    <row r="22406" spans="16:17" ht="0" hidden="1" customHeight="1" x14ac:dyDescent="0.25">
      <c r="P22406" s="167"/>
      <c r="Q22406" s="168"/>
    </row>
    <row r="22407" spans="16:17" ht="0" hidden="1" customHeight="1" x14ac:dyDescent="0.25">
      <c r="P22407" s="167"/>
      <c r="Q22407" s="168"/>
    </row>
    <row r="22408" spans="16:17" ht="0" hidden="1" customHeight="1" x14ac:dyDescent="0.25">
      <c r="P22408" s="167"/>
      <c r="Q22408" s="168"/>
    </row>
    <row r="22409" spans="16:17" ht="0" hidden="1" customHeight="1" x14ac:dyDescent="0.25">
      <c r="P22409" s="167"/>
      <c r="Q22409" s="168"/>
    </row>
    <row r="22410" spans="16:17" ht="0" hidden="1" customHeight="1" x14ac:dyDescent="0.25">
      <c r="P22410" s="167"/>
      <c r="Q22410" s="168"/>
    </row>
    <row r="22411" spans="16:17" ht="0" hidden="1" customHeight="1" x14ac:dyDescent="0.25">
      <c r="P22411" s="167"/>
      <c r="Q22411" s="168"/>
    </row>
    <row r="22412" spans="16:17" ht="0" hidden="1" customHeight="1" x14ac:dyDescent="0.25">
      <c r="P22412" s="167"/>
      <c r="Q22412" s="168"/>
    </row>
    <row r="22413" spans="16:17" ht="0" hidden="1" customHeight="1" x14ac:dyDescent="0.25">
      <c r="P22413" s="167"/>
      <c r="Q22413" s="168"/>
    </row>
    <row r="22414" spans="16:17" ht="0" hidden="1" customHeight="1" x14ac:dyDescent="0.25">
      <c r="P22414" s="167"/>
      <c r="Q22414" s="168"/>
    </row>
    <row r="22415" spans="16:17" ht="0" hidden="1" customHeight="1" x14ac:dyDescent="0.25">
      <c r="P22415" s="167"/>
      <c r="Q22415" s="168"/>
    </row>
    <row r="22416" spans="16:17" ht="0" hidden="1" customHeight="1" x14ac:dyDescent="0.25">
      <c r="P22416" s="167"/>
      <c r="Q22416" s="168"/>
    </row>
    <row r="22417" spans="16:17" ht="0" hidden="1" customHeight="1" x14ac:dyDescent="0.25">
      <c r="P22417" s="167"/>
      <c r="Q22417" s="168"/>
    </row>
    <row r="22418" spans="16:17" ht="0" hidden="1" customHeight="1" x14ac:dyDescent="0.25">
      <c r="P22418" s="167"/>
      <c r="Q22418" s="168"/>
    </row>
    <row r="22419" spans="16:17" ht="0" hidden="1" customHeight="1" x14ac:dyDescent="0.25">
      <c r="P22419" s="167"/>
      <c r="Q22419" s="168"/>
    </row>
    <row r="22420" spans="16:17" ht="0" hidden="1" customHeight="1" x14ac:dyDescent="0.25">
      <c r="P22420" s="167"/>
      <c r="Q22420" s="168"/>
    </row>
    <row r="22421" spans="16:17" ht="0" hidden="1" customHeight="1" x14ac:dyDescent="0.25">
      <c r="P22421" s="167"/>
      <c r="Q22421" s="168"/>
    </row>
    <row r="22422" spans="16:17" ht="0" hidden="1" customHeight="1" x14ac:dyDescent="0.25">
      <c r="P22422" s="167"/>
      <c r="Q22422" s="168"/>
    </row>
    <row r="22423" spans="16:17" ht="0" hidden="1" customHeight="1" x14ac:dyDescent="0.25">
      <c r="P22423" s="167"/>
      <c r="Q22423" s="168"/>
    </row>
    <row r="22424" spans="16:17" ht="0" hidden="1" customHeight="1" x14ac:dyDescent="0.25">
      <c r="P22424" s="167"/>
      <c r="Q22424" s="168"/>
    </row>
    <row r="22425" spans="16:17" ht="0" hidden="1" customHeight="1" x14ac:dyDescent="0.25">
      <c r="P22425" s="167"/>
      <c r="Q22425" s="168"/>
    </row>
    <row r="22426" spans="16:17" ht="0" hidden="1" customHeight="1" x14ac:dyDescent="0.25">
      <c r="P22426" s="167"/>
      <c r="Q22426" s="168"/>
    </row>
    <row r="22427" spans="16:17" ht="0" hidden="1" customHeight="1" x14ac:dyDescent="0.25">
      <c r="P22427" s="167"/>
      <c r="Q22427" s="168"/>
    </row>
    <row r="22428" spans="16:17" ht="0" hidden="1" customHeight="1" x14ac:dyDescent="0.25">
      <c r="P22428" s="167"/>
      <c r="Q22428" s="168"/>
    </row>
    <row r="22429" spans="16:17" ht="0" hidden="1" customHeight="1" x14ac:dyDescent="0.25">
      <c r="P22429" s="167"/>
      <c r="Q22429" s="168"/>
    </row>
    <row r="22430" spans="16:17" ht="0" hidden="1" customHeight="1" x14ac:dyDescent="0.25">
      <c r="P22430" s="167"/>
      <c r="Q22430" s="168"/>
    </row>
    <row r="22431" spans="16:17" ht="0" hidden="1" customHeight="1" x14ac:dyDescent="0.25">
      <c r="P22431" s="167"/>
      <c r="Q22431" s="168"/>
    </row>
    <row r="22432" spans="16:17" ht="0" hidden="1" customHeight="1" x14ac:dyDescent="0.25">
      <c r="P22432" s="167"/>
      <c r="Q22432" s="168"/>
    </row>
    <row r="22433" spans="16:17" ht="0" hidden="1" customHeight="1" x14ac:dyDescent="0.25">
      <c r="P22433" s="167"/>
      <c r="Q22433" s="168"/>
    </row>
    <row r="22434" spans="16:17" ht="0" hidden="1" customHeight="1" x14ac:dyDescent="0.25">
      <c r="P22434" s="167"/>
      <c r="Q22434" s="168"/>
    </row>
    <row r="22435" spans="16:17" ht="0" hidden="1" customHeight="1" x14ac:dyDescent="0.25">
      <c r="P22435" s="167"/>
      <c r="Q22435" s="168"/>
    </row>
    <row r="22436" spans="16:17" ht="0" hidden="1" customHeight="1" x14ac:dyDescent="0.25">
      <c r="P22436" s="167"/>
      <c r="Q22436" s="168"/>
    </row>
    <row r="22437" spans="16:17" ht="0" hidden="1" customHeight="1" x14ac:dyDescent="0.25">
      <c r="P22437" s="167"/>
      <c r="Q22437" s="168"/>
    </row>
    <row r="22438" spans="16:17" ht="0" hidden="1" customHeight="1" x14ac:dyDescent="0.25">
      <c r="P22438" s="167"/>
      <c r="Q22438" s="168"/>
    </row>
    <row r="22439" spans="16:17" ht="0" hidden="1" customHeight="1" x14ac:dyDescent="0.25">
      <c r="P22439" s="167"/>
      <c r="Q22439" s="168"/>
    </row>
    <row r="22440" spans="16:17" ht="0" hidden="1" customHeight="1" x14ac:dyDescent="0.25">
      <c r="P22440" s="167"/>
      <c r="Q22440" s="168"/>
    </row>
    <row r="22441" spans="16:17" ht="0" hidden="1" customHeight="1" x14ac:dyDescent="0.25">
      <c r="P22441" s="167"/>
      <c r="Q22441" s="168"/>
    </row>
    <row r="22442" spans="16:17" ht="0" hidden="1" customHeight="1" x14ac:dyDescent="0.25">
      <c r="P22442" s="167"/>
      <c r="Q22442" s="168"/>
    </row>
    <row r="22443" spans="16:17" ht="0" hidden="1" customHeight="1" x14ac:dyDescent="0.25">
      <c r="P22443" s="167"/>
      <c r="Q22443" s="168"/>
    </row>
    <row r="22444" spans="16:17" ht="0" hidden="1" customHeight="1" x14ac:dyDescent="0.25">
      <c r="P22444" s="167"/>
      <c r="Q22444" s="168"/>
    </row>
    <row r="22445" spans="16:17" ht="0" hidden="1" customHeight="1" x14ac:dyDescent="0.25">
      <c r="P22445" s="167"/>
      <c r="Q22445" s="168"/>
    </row>
    <row r="22446" spans="16:17" ht="0" hidden="1" customHeight="1" x14ac:dyDescent="0.25">
      <c r="P22446" s="167"/>
      <c r="Q22446" s="168"/>
    </row>
    <row r="22447" spans="16:17" ht="0" hidden="1" customHeight="1" x14ac:dyDescent="0.25">
      <c r="P22447" s="167"/>
      <c r="Q22447" s="168"/>
    </row>
    <row r="22448" spans="16:17" ht="0" hidden="1" customHeight="1" x14ac:dyDescent="0.25">
      <c r="P22448" s="167"/>
      <c r="Q22448" s="168"/>
    </row>
    <row r="22449" spans="16:17" ht="0" hidden="1" customHeight="1" x14ac:dyDescent="0.25">
      <c r="P22449" s="167"/>
      <c r="Q22449" s="168"/>
    </row>
    <row r="22450" spans="16:17" ht="0" hidden="1" customHeight="1" x14ac:dyDescent="0.25">
      <c r="P22450" s="167"/>
      <c r="Q22450" s="168"/>
    </row>
    <row r="22451" spans="16:17" ht="0" hidden="1" customHeight="1" x14ac:dyDescent="0.25">
      <c r="P22451" s="167"/>
      <c r="Q22451" s="168"/>
    </row>
    <row r="22452" spans="16:17" ht="0" hidden="1" customHeight="1" x14ac:dyDescent="0.25">
      <c r="P22452" s="167"/>
      <c r="Q22452" s="168"/>
    </row>
    <row r="22453" spans="16:17" ht="0" hidden="1" customHeight="1" x14ac:dyDescent="0.25">
      <c r="P22453" s="167"/>
      <c r="Q22453" s="168"/>
    </row>
    <row r="22454" spans="16:17" ht="0" hidden="1" customHeight="1" x14ac:dyDescent="0.25">
      <c r="P22454" s="167"/>
      <c r="Q22454" s="168"/>
    </row>
    <row r="22455" spans="16:17" ht="0" hidden="1" customHeight="1" x14ac:dyDescent="0.25">
      <c r="P22455" s="167"/>
      <c r="Q22455" s="168"/>
    </row>
    <row r="22456" spans="16:17" ht="0" hidden="1" customHeight="1" x14ac:dyDescent="0.25">
      <c r="P22456" s="167"/>
      <c r="Q22456" s="168"/>
    </row>
    <row r="22457" spans="16:17" ht="0" hidden="1" customHeight="1" x14ac:dyDescent="0.25">
      <c r="P22457" s="167"/>
      <c r="Q22457" s="168"/>
    </row>
    <row r="22458" spans="16:17" ht="0" hidden="1" customHeight="1" x14ac:dyDescent="0.25">
      <c r="P22458" s="167"/>
      <c r="Q22458" s="168"/>
    </row>
    <row r="22459" spans="16:17" ht="0" hidden="1" customHeight="1" x14ac:dyDescent="0.25">
      <c r="P22459" s="167"/>
      <c r="Q22459" s="168"/>
    </row>
    <row r="22460" spans="16:17" ht="0" hidden="1" customHeight="1" x14ac:dyDescent="0.25">
      <c r="P22460" s="167"/>
      <c r="Q22460" s="168"/>
    </row>
    <row r="22461" spans="16:17" ht="0" hidden="1" customHeight="1" x14ac:dyDescent="0.25">
      <c r="P22461" s="167"/>
      <c r="Q22461" s="168"/>
    </row>
    <row r="22462" spans="16:17" ht="0" hidden="1" customHeight="1" x14ac:dyDescent="0.25">
      <c r="P22462" s="167"/>
      <c r="Q22462" s="168"/>
    </row>
    <row r="22463" spans="16:17" ht="0" hidden="1" customHeight="1" x14ac:dyDescent="0.25">
      <c r="P22463" s="167"/>
      <c r="Q22463" s="168"/>
    </row>
    <row r="22464" spans="16:17" ht="0" hidden="1" customHeight="1" x14ac:dyDescent="0.25">
      <c r="P22464" s="167"/>
      <c r="Q22464" s="168"/>
    </row>
    <row r="22465" spans="16:17" ht="0" hidden="1" customHeight="1" x14ac:dyDescent="0.25">
      <c r="P22465" s="167"/>
      <c r="Q22465" s="168"/>
    </row>
    <row r="22466" spans="16:17" ht="0" hidden="1" customHeight="1" x14ac:dyDescent="0.25">
      <c r="P22466" s="167"/>
      <c r="Q22466" s="168"/>
    </row>
    <row r="22467" spans="16:17" ht="0" hidden="1" customHeight="1" x14ac:dyDescent="0.25">
      <c r="P22467" s="167"/>
      <c r="Q22467" s="168"/>
    </row>
    <row r="22468" spans="16:17" ht="0" hidden="1" customHeight="1" x14ac:dyDescent="0.25">
      <c r="P22468" s="167"/>
      <c r="Q22468" s="168"/>
    </row>
    <row r="22469" spans="16:17" ht="0" hidden="1" customHeight="1" x14ac:dyDescent="0.25">
      <c r="P22469" s="167"/>
      <c r="Q22469" s="168"/>
    </row>
    <row r="22470" spans="16:17" ht="0" hidden="1" customHeight="1" x14ac:dyDescent="0.25">
      <c r="P22470" s="167"/>
      <c r="Q22470" s="168"/>
    </row>
    <row r="22471" spans="16:17" ht="0" hidden="1" customHeight="1" x14ac:dyDescent="0.25">
      <c r="P22471" s="167"/>
      <c r="Q22471" s="168"/>
    </row>
    <row r="22472" spans="16:17" ht="0" hidden="1" customHeight="1" x14ac:dyDescent="0.25">
      <c r="P22472" s="167"/>
      <c r="Q22472" s="168"/>
    </row>
    <row r="22473" spans="16:17" ht="0" hidden="1" customHeight="1" x14ac:dyDescent="0.25">
      <c r="P22473" s="167"/>
      <c r="Q22473" s="168"/>
    </row>
    <row r="22474" spans="16:17" ht="0" hidden="1" customHeight="1" x14ac:dyDescent="0.25">
      <c r="P22474" s="167"/>
      <c r="Q22474" s="168"/>
    </row>
    <row r="22475" spans="16:17" ht="0" hidden="1" customHeight="1" x14ac:dyDescent="0.25">
      <c r="P22475" s="167"/>
      <c r="Q22475" s="168"/>
    </row>
    <row r="22476" spans="16:17" ht="0" hidden="1" customHeight="1" x14ac:dyDescent="0.25">
      <c r="P22476" s="167"/>
      <c r="Q22476" s="168"/>
    </row>
    <row r="22477" spans="16:17" ht="0" hidden="1" customHeight="1" x14ac:dyDescent="0.25">
      <c r="P22477" s="167"/>
      <c r="Q22477" s="168"/>
    </row>
    <row r="22478" spans="16:17" ht="0" hidden="1" customHeight="1" x14ac:dyDescent="0.25">
      <c r="P22478" s="167"/>
      <c r="Q22478" s="168"/>
    </row>
    <row r="22479" spans="16:17" ht="0" hidden="1" customHeight="1" x14ac:dyDescent="0.25">
      <c r="P22479" s="167"/>
      <c r="Q22479" s="168"/>
    </row>
    <row r="22480" spans="16:17" ht="0" hidden="1" customHeight="1" x14ac:dyDescent="0.25">
      <c r="P22480" s="167"/>
      <c r="Q22480" s="168"/>
    </row>
    <row r="22481" spans="16:17" ht="0" hidden="1" customHeight="1" x14ac:dyDescent="0.25">
      <c r="P22481" s="167"/>
      <c r="Q22481" s="168"/>
    </row>
    <row r="22482" spans="16:17" ht="0" hidden="1" customHeight="1" x14ac:dyDescent="0.25">
      <c r="P22482" s="167"/>
      <c r="Q22482" s="168"/>
    </row>
    <row r="22483" spans="16:17" ht="0" hidden="1" customHeight="1" x14ac:dyDescent="0.25">
      <c r="P22483" s="167"/>
      <c r="Q22483" s="168"/>
    </row>
    <row r="22484" spans="16:17" ht="0" hidden="1" customHeight="1" x14ac:dyDescent="0.25">
      <c r="P22484" s="167"/>
      <c r="Q22484" s="168"/>
    </row>
    <row r="22485" spans="16:17" ht="0" hidden="1" customHeight="1" x14ac:dyDescent="0.25">
      <c r="P22485" s="167"/>
      <c r="Q22485" s="168"/>
    </row>
    <row r="22486" spans="16:17" ht="0" hidden="1" customHeight="1" x14ac:dyDescent="0.25">
      <c r="P22486" s="167"/>
      <c r="Q22486" s="168"/>
    </row>
    <row r="22487" spans="16:17" ht="0" hidden="1" customHeight="1" x14ac:dyDescent="0.25">
      <c r="P22487" s="167"/>
      <c r="Q22487" s="168"/>
    </row>
    <row r="22488" spans="16:17" ht="0" hidden="1" customHeight="1" x14ac:dyDescent="0.25">
      <c r="P22488" s="167"/>
      <c r="Q22488" s="168"/>
    </row>
    <row r="22489" spans="16:17" ht="0" hidden="1" customHeight="1" x14ac:dyDescent="0.25">
      <c r="P22489" s="167"/>
      <c r="Q22489" s="168"/>
    </row>
    <row r="22490" spans="16:17" ht="0" hidden="1" customHeight="1" x14ac:dyDescent="0.25">
      <c r="P22490" s="167"/>
      <c r="Q22490" s="168"/>
    </row>
    <row r="22491" spans="16:17" ht="0" hidden="1" customHeight="1" x14ac:dyDescent="0.25">
      <c r="P22491" s="167"/>
      <c r="Q22491" s="168"/>
    </row>
    <row r="22492" spans="16:17" ht="0" hidden="1" customHeight="1" x14ac:dyDescent="0.25">
      <c r="P22492" s="167"/>
      <c r="Q22492" s="168"/>
    </row>
    <row r="22493" spans="16:17" ht="0" hidden="1" customHeight="1" x14ac:dyDescent="0.25">
      <c r="P22493" s="167"/>
      <c r="Q22493" s="168"/>
    </row>
    <row r="22494" spans="16:17" ht="0" hidden="1" customHeight="1" x14ac:dyDescent="0.25">
      <c r="P22494" s="167"/>
      <c r="Q22494" s="168"/>
    </row>
    <row r="22495" spans="16:17" ht="0" hidden="1" customHeight="1" x14ac:dyDescent="0.25">
      <c r="P22495" s="167"/>
      <c r="Q22495" s="168"/>
    </row>
    <row r="22496" spans="16:17" ht="0" hidden="1" customHeight="1" x14ac:dyDescent="0.25">
      <c r="P22496" s="167"/>
      <c r="Q22496" s="168"/>
    </row>
    <row r="22497" spans="16:17" ht="0" hidden="1" customHeight="1" x14ac:dyDescent="0.25">
      <c r="P22497" s="167"/>
      <c r="Q22497" s="168"/>
    </row>
    <row r="22498" spans="16:17" ht="0" hidden="1" customHeight="1" x14ac:dyDescent="0.25">
      <c r="P22498" s="167"/>
      <c r="Q22498" s="168"/>
    </row>
    <row r="22499" spans="16:17" ht="0" hidden="1" customHeight="1" x14ac:dyDescent="0.25">
      <c r="P22499" s="167"/>
      <c r="Q22499" s="168"/>
    </row>
    <row r="22500" spans="16:17" ht="0" hidden="1" customHeight="1" x14ac:dyDescent="0.25">
      <c r="P22500" s="167"/>
      <c r="Q22500" s="168"/>
    </row>
    <row r="22501" spans="16:17" ht="0" hidden="1" customHeight="1" x14ac:dyDescent="0.25">
      <c r="P22501" s="167"/>
      <c r="Q22501" s="168"/>
    </row>
    <row r="22502" spans="16:17" ht="0" hidden="1" customHeight="1" x14ac:dyDescent="0.25">
      <c r="P22502" s="167"/>
      <c r="Q22502" s="168"/>
    </row>
    <row r="22503" spans="16:17" ht="0" hidden="1" customHeight="1" x14ac:dyDescent="0.25">
      <c r="P22503" s="167"/>
      <c r="Q22503" s="168"/>
    </row>
    <row r="22504" spans="16:17" ht="0" hidden="1" customHeight="1" x14ac:dyDescent="0.25">
      <c r="P22504" s="167"/>
      <c r="Q22504" s="168"/>
    </row>
    <row r="22505" spans="16:17" ht="0" hidden="1" customHeight="1" x14ac:dyDescent="0.25">
      <c r="P22505" s="167"/>
      <c r="Q22505" s="168"/>
    </row>
    <row r="22506" spans="16:17" ht="0" hidden="1" customHeight="1" x14ac:dyDescent="0.25">
      <c r="P22506" s="167"/>
      <c r="Q22506" s="168"/>
    </row>
    <row r="22507" spans="16:17" ht="0" hidden="1" customHeight="1" x14ac:dyDescent="0.25">
      <c r="P22507" s="167"/>
      <c r="Q22507" s="168"/>
    </row>
    <row r="22508" spans="16:17" ht="0" hidden="1" customHeight="1" x14ac:dyDescent="0.25">
      <c r="P22508" s="167"/>
      <c r="Q22508" s="168"/>
    </row>
    <row r="22509" spans="16:17" ht="0" hidden="1" customHeight="1" x14ac:dyDescent="0.25">
      <c r="P22509" s="167"/>
      <c r="Q22509" s="168"/>
    </row>
    <row r="22510" spans="16:17" ht="0" hidden="1" customHeight="1" x14ac:dyDescent="0.25">
      <c r="P22510" s="167"/>
      <c r="Q22510" s="168"/>
    </row>
    <row r="22511" spans="16:17" ht="0" hidden="1" customHeight="1" x14ac:dyDescent="0.25">
      <c r="P22511" s="167"/>
      <c r="Q22511" s="168"/>
    </row>
    <row r="22512" spans="16:17" ht="0" hidden="1" customHeight="1" x14ac:dyDescent="0.25">
      <c r="P22512" s="167"/>
      <c r="Q22512" s="168"/>
    </row>
    <row r="22513" spans="16:17" ht="0" hidden="1" customHeight="1" x14ac:dyDescent="0.25">
      <c r="P22513" s="167"/>
      <c r="Q22513" s="168"/>
    </row>
    <row r="22514" spans="16:17" ht="0" hidden="1" customHeight="1" x14ac:dyDescent="0.25">
      <c r="P22514" s="167"/>
      <c r="Q22514" s="168"/>
    </row>
    <row r="22515" spans="16:17" ht="0" hidden="1" customHeight="1" x14ac:dyDescent="0.25">
      <c r="P22515" s="167"/>
      <c r="Q22515" s="168"/>
    </row>
    <row r="22516" spans="16:17" ht="0" hidden="1" customHeight="1" x14ac:dyDescent="0.25">
      <c r="P22516" s="167"/>
      <c r="Q22516" s="168"/>
    </row>
    <row r="22517" spans="16:17" ht="0" hidden="1" customHeight="1" x14ac:dyDescent="0.25">
      <c r="P22517" s="167"/>
      <c r="Q22517" s="168"/>
    </row>
    <row r="22518" spans="16:17" ht="0" hidden="1" customHeight="1" x14ac:dyDescent="0.25">
      <c r="P22518" s="167"/>
      <c r="Q22518" s="168"/>
    </row>
    <row r="22519" spans="16:17" ht="0" hidden="1" customHeight="1" x14ac:dyDescent="0.25">
      <c r="P22519" s="167"/>
      <c r="Q22519" s="168"/>
    </row>
    <row r="22520" spans="16:17" ht="0" hidden="1" customHeight="1" x14ac:dyDescent="0.25">
      <c r="P22520" s="167"/>
      <c r="Q22520" s="168"/>
    </row>
    <row r="22521" spans="16:17" ht="0" hidden="1" customHeight="1" x14ac:dyDescent="0.25">
      <c r="P22521" s="167"/>
      <c r="Q22521" s="168"/>
    </row>
    <row r="22522" spans="16:17" ht="0" hidden="1" customHeight="1" x14ac:dyDescent="0.25">
      <c r="P22522" s="167"/>
      <c r="Q22522" s="168"/>
    </row>
    <row r="22523" spans="16:17" ht="0" hidden="1" customHeight="1" x14ac:dyDescent="0.25">
      <c r="P22523" s="167"/>
      <c r="Q22523" s="168"/>
    </row>
    <row r="22524" spans="16:17" ht="0" hidden="1" customHeight="1" x14ac:dyDescent="0.25">
      <c r="P22524" s="167"/>
      <c r="Q22524" s="168"/>
    </row>
    <row r="22525" spans="16:17" ht="0" hidden="1" customHeight="1" x14ac:dyDescent="0.25">
      <c r="P22525" s="167"/>
      <c r="Q22525" s="168"/>
    </row>
    <row r="22526" spans="16:17" ht="0" hidden="1" customHeight="1" x14ac:dyDescent="0.25">
      <c r="P22526" s="167"/>
      <c r="Q22526" s="168"/>
    </row>
    <row r="22527" spans="16:17" ht="0" hidden="1" customHeight="1" x14ac:dyDescent="0.25">
      <c r="P22527" s="167"/>
      <c r="Q22527" s="168"/>
    </row>
    <row r="22528" spans="16:17" ht="0" hidden="1" customHeight="1" x14ac:dyDescent="0.25">
      <c r="P22528" s="167"/>
      <c r="Q22528" s="168"/>
    </row>
    <row r="22529" spans="16:17" ht="0" hidden="1" customHeight="1" x14ac:dyDescent="0.25">
      <c r="P22529" s="167"/>
      <c r="Q22529" s="168"/>
    </row>
    <row r="22530" spans="16:17" ht="0" hidden="1" customHeight="1" x14ac:dyDescent="0.25">
      <c r="P22530" s="167"/>
      <c r="Q22530" s="168"/>
    </row>
    <row r="22531" spans="16:17" ht="0" hidden="1" customHeight="1" x14ac:dyDescent="0.25">
      <c r="P22531" s="167"/>
      <c r="Q22531" s="168"/>
    </row>
    <row r="22532" spans="16:17" ht="0" hidden="1" customHeight="1" x14ac:dyDescent="0.25">
      <c r="P22532" s="167"/>
      <c r="Q22532" s="168"/>
    </row>
    <row r="22533" spans="16:17" ht="0" hidden="1" customHeight="1" x14ac:dyDescent="0.25">
      <c r="P22533" s="167"/>
      <c r="Q22533" s="168"/>
    </row>
    <row r="22534" spans="16:17" ht="0" hidden="1" customHeight="1" x14ac:dyDescent="0.25">
      <c r="P22534" s="167"/>
      <c r="Q22534" s="168"/>
    </row>
    <row r="22535" spans="16:17" ht="0" hidden="1" customHeight="1" x14ac:dyDescent="0.25">
      <c r="P22535" s="167"/>
      <c r="Q22535" s="168"/>
    </row>
    <row r="22536" spans="16:17" ht="0" hidden="1" customHeight="1" x14ac:dyDescent="0.25">
      <c r="P22536" s="167"/>
      <c r="Q22536" s="168"/>
    </row>
    <row r="22537" spans="16:17" ht="0" hidden="1" customHeight="1" x14ac:dyDescent="0.25">
      <c r="P22537" s="167"/>
      <c r="Q22537" s="168"/>
    </row>
    <row r="22538" spans="16:17" ht="0" hidden="1" customHeight="1" x14ac:dyDescent="0.25">
      <c r="P22538" s="167"/>
      <c r="Q22538" s="168"/>
    </row>
    <row r="22539" spans="16:17" ht="0" hidden="1" customHeight="1" x14ac:dyDescent="0.25">
      <c r="P22539" s="167"/>
      <c r="Q22539" s="168"/>
    </row>
    <row r="22540" spans="16:17" ht="0" hidden="1" customHeight="1" x14ac:dyDescent="0.25">
      <c r="P22540" s="167"/>
      <c r="Q22540" s="168"/>
    </row>
    <row r="22541" spans="16:17" ht="0" hidden="1" customHeight="1" x14ac:dyDescent="0.25">
      <c r="P22541" s="167"/>
      <c r="Q22541" s="168"/>
    </row>
    <row r="22542" spans="16:17" ht="0" hidden="1" customHeight="1" x14ac:dyDescent="0.25">
      <c r="P22542" s="167"/>
      <c r="Q22542" s="168"/>
    </row>
    <row r="22543" spans="16:17" ht="0" hidden="1" customHeight="1" x14ac:dyDescent="0.25">
      <c r="P22543" s="167"/>
      <c r="Q22543" s="168"/>
    </row>
    <row r="22544" spans="16:17" ht="0" hidden="1" customHeight="1" x14ac:dyDescent="0.25">
      <c r="P22544" s="167"/>
      <c r="Q22544" s="168"/>
    </row>
    <row r="22545" spans="16:17" ht="0" hidden="1" customHeight="1" x14ac:dyDescent="0.25">
      <c r="P22545" s="167"/>
      <c r="Q22545" s="168"/>
    </row>
    <row r="22546" spans="16:17" ht="0" hidden="1" customHeight="1" x14ac:dyDescent="0.25">
      <c r="P22546" s="167"/>
      <c r="Q22546" s="168"/>
    </row>
    <row r="22547" spans="16:17" ht="0" hidden="1" customHeight="1" x14ac:dyDescent="0.25">
      <c r="P22547" s="167"/>
      <c r="Q22547" s="168"/>
    </row>
    <row r="22548" spans="16:17" ht="0" hidden="1" customHeight="1" x14ac:dyDescent="0.25">
      <c r="P22548" s="167"/>
      <c r="Q22548" s="168"/>
    </row>
    <row r="22549" spans="16:17" ht="0" hidden="1" customHeight="1" x14ac:dyDescent="0.25">
      <c r="P22549" s="167"/>
      <c r="Q22549" s="168"/>
    </row>
    <row r="22550" spans="16:17" ht="0" hidden="1" customHeight="1" x14ac:dyDescent="0.25">
      <c r="P22550" s="167"/>
      <c r="Q22550" s="168"/>
    </row>
    <row r="22551" spans="16:17" ht="0" hidden="1" customHeight="1" x14ac:dyDescent="0.25">
      <c r="P22551" s="167"/>
      <c r="Q22551" s="168"/>
    </row>
    <row r="22552" spans="16:17" ht="0" hidden="1" customHeight="1" x14ac:dyDescent="0.25">
      <c r="P22552" s="167"/>
      <c r="Q22552" s="168"/>
    </row>
    <row r="22553" spans="16:17" ht="0" hidden="1" customHeight="1" x14ac:dyDescent="0.25">
      <c r="P22553" s="167"/>
      <c r="Q22553" s="168"/>
    </row>
    <row r="22554" spans="16:17" ht="0" hidden="1" customHeight="1" x14ac:dyDescent="0.25">
      <c r="P22554" s="167"/>
      <c r="Q22554" s="168"/>
    </row>
    <row r="22555" spans="16:17" ht="0" hidden="1" customHeight="1" x14ac:dyDescent="0.25">
      <c r="P22555" s="167"/>
      <c r="Q22555" s="168"/>
    </row>
    <row r="22556" spans="16:17" ht="0" hidden="1" customHeight="1" x14ac:dyDescent="0.25">
      <c r="P22556" s="167"/>
      <c r="Q22556" s="168"/>
    </row>
    <row r="22557" spans="16:17" ht="0" hidden="1" customHeight="1" x14ac:dyDescent="0.25">
      <c r="P22557" s="167"/>
      <c r="Q22557" s="168"/>
    </row>
    <row r="22558" spans="16:17" ht="0" hidden="1" customHeight="1" x14ac:dyDescent="0.25">
      <c r="P22558" s="167"/>
      <c r="Q22558" s="168"/>
    </row>
    <row r="22559" spans="16:17" ht="0" hidden="1" customHeight="1" x14ac:dyDescent="0.25">
      <c r="P22559" s="167"/>
      <c r="Q22559" s="168"/>
    </row>
    <row r="22560" spans="16:17" ht="0" hidden="1" customHeight="1" x14ac:dyDescent="0.25">
      <c r="P22560" s="167"/>
      <c r="Q22560" s="168"/>
    </row>
    <row r="22561" spans="16:17" ht="0" hidden="1" customHeight="1" x14ac:dyDescent="0.25">
      <c r="P22561" s="167"/>
      <c r="Q22561" s="168"/>
    </row>
    <row r="22562" spans="16:17" ht="0" hidden="1" customHeight="1" x14ac:dyDescent="0.25">
      <c r="P22562" s="167"/>
      <c r="Q22562" s="168"/>
    </row>
    <row r="22563" spans="16:17" ht="0" hidden="1" customHeight="1" x14ac:dyDescent="0.25">
      <c r="P22563" s="167"/>
      <c r="Q22563" s="168"/>
    </row>
    <row r="22564" spans="16:17" ht="0" hidden="1" customHeight="1" x14ac:dyDescent="0.25">
      <c r="P22564" s="167"/>
      <c r="Q22564" s="168"/>
    </row>
    <row r="22565" spans="16:17" ht="0" hidden="1" customHeight="1" x14ac:dyDescent="0.25">
      <c r="P22565" s="167"/>
      <c r="Q22565" s="168"/>
    </row>
    <row r="22566" spans="16:17" ht="0" hidden="1" customHeight="1" x14ac:dyDescent="0.25">
      <c r="P22566" s="167"/>
      <c r="Q22566" s="168"/>
    </row>
    <row r="22567" spans="16:17" ht="0" hidden="1" customHeight="1" x14ac:dyDescent="0.25">
      <c r="P22567" s="167"/>
      <c r="Q22567" s="168"/>
    </row>
    <row r="22568" spans="16:17" ht="0" hidden="1" customHeight="1" x14ac:dyDescent="0.25">
      <c r="P22568" s="167"/>
      <c r="Q22568" s="168"/>
    </row>
    <row r="22569" spans="16:17" ht="0" hidden="1" customHeight="1" x14ac:dyDescent="0.25">
      <c r="P22569" s="167"/>
      <c r="Q22569" s="168"/>
    </row>
    <row r="22570" spans="16:17" ht="0" hidden="1" customHeight="1" x14ac:dyDescent="0.25">
      <c r="P22570" s="167"/>
      <c r="Q22570" s="168"/>
    </row>
    <row r="22571" spans="16:17" ht="0" hidden="1" customHeight="1" x14ac:dyDescent="0.25">
      <c r="P22571" s="167"/>
      <c r="Q22571" s="168"/>
    </row>
    <row r="22572" spans="16:17" ht="0" hidden="1" customHeight="1" x14ac:dyDescent="0.25">
      <c r="P22572" s="167"/>
      <c r="Q22572" s="168"/>
    </row>
    <row r="22573" spans="16:17" ht="0" hidden="1" customHeight="1" x14ac:dyDescent="0.25">
      <c r="P22573" s="167"/>
      <c r="Q22573" s="168"/>
    </row>
    <row r="22574" spans="16:17" ht="0" hidden="1" customHeight="1" x14ac:dyDescent="0.25">
      <c r="P22574" s="167"/>
      <c r="Q22574" s="168"/>
    </row>
    <row r="22575" spans="16:17" ht="0" hidden="1" customHeight="1" x14ac:dyDescent="0.25">
      <c r="P22575" s="167"/>
      <c r="Q22575" s="168"/>
    </row>
    <row r="22576" spans="16:17" ht="0" hidden="1" customHeight="1" x14ac:dyDescent="0.25">
      <c r="P22576" s="167"/>
      <c r="Q22576" s="168"/>
    </row>
    <row r="22577" spans="16:17" ht="0" hidden="1" customHeight="1" x14ac:dyDescent="0.25">
      <c r="P22577" s="167"/>
      <c r="Q22577" s="168"/>
    </row>
    <row r="22578" spans="16:17" ht="0" hidden="1" customHeight="1" x14ac:dyDescent="0.25">
      <c r="P22578" s="167"/>
      <c r="Q22578" s="168"/>
    </row>
    <row r="22579" spans="16:17" ht="0" hidden="1" customHeight="1" x14ac:dyDescent="0.25">
      <c r="P22579" s="167"/>
      <c r="Q22579" s="168"/>
    </row>
    <row r="22580" spans="16:17" ht="0" hidden="1" customHeight="1" x14ac:dyDescent="0.25">
      <c r="P22580" s="167"/>
      <c r="Q22580" s="168"/>
    </row>
    <row r="22581" spans="16:17" ht="0" hidden="1" customHeight="1" x14ac:dyDescent="0.25">
      <c r="P22581" s="167"/>
      <c r="Q22581" s="168"/>
    </row>
    <row r="22582" spans="16:17" ht="0" hidden="1" customHeight="1" x14ac:dyDescent="0.25">
      <c r="P22582" s="167"/>
      <c r="Q22582" s="168"/>
    </row>
    <row r="22583" spans="16:17" ht="0" hidden="1" customHeight="1" x14ac:dyDescent="0.25">
      <c r="P22583" s="167"/>
      <c r="Q22583" s="168"/>
    </row>
    <row r="22584" spans="16:17" ht="0" hidden="1" customHeight="1" x14ac:dyDescent="0.25">
      <c r="P22584" s="167"/>
      <c r="Q22584" s="168"/>
    </row>
    <row r="22585" spans="16:17" ht="0" hidden="1" customHeight="1" x14ac:dyDescent="0.25">
      <c r="P22585" s="167"/>
      <c r="Q22585" s="168"/>
    </row>
    <row r="22586" spans="16:17" ht="0" hidden="1" customHeight="1" x14ac:dyDescent="0.25">
      <c r="P22586" s="167"/>
      <c r="Q22586" s="168"/>
    </row>
    <row r="22587" spans="16:17" ht="0" hidden="1" customHeight="1" x14ac:dyDescent="0.25">
      <c r="P22587" s="167"/>
      <c r="Q22587" s="168"/>
    </row>
    <row r="22588" spans="16:17" ht="0" hidden="1" customHeight="1" x14ac:dyDescent="0.25">
      <c r="P22588" s="167"/>
      <c r="Q22588" s="168"/>
    </row>
    <row r="22589" spans="16:17" ht="0" hidden="1" customHeight="1" x14ac:dyDescent="0.25">
      <c r="P22589" s="167"/>
      <c r="Q22589" s="168"/>
    </row>
    <row r="22590" spans="16:17" ht="0" hidden="1" customHeight="1" x14ac:dyDescent="0.25">
      <c r="P22590" s="167"/>
      <c r="Q22590" s="168"/>
    </row>
    <row r="22591" spans="16:17" ht="0" hidden="1" customHeight="1" x14ac:dyDescent="0.25">
      <c r="P22591" s="167"/>
      <c r="Q22591" s="168"/>
    </row>
    <row r="22592" spans="16:17" ht="0" hidden="1" customHeight="1" x14ac:dyDescent="0.25">
      <c r="P22592" s="167"/>
      <c r="Q22592" s="168"/>
    </row>
    <row r="22593" spans="16:17" ht="0" hidden="1" customHeight="1" x14ac:dyDescent="0.25">
      <c r="P22593" s="167"/>
      <c r="Q22593" s="168"/>
    </row>
    <row r="22594" spans="16:17" ht="0" hidden="1" customHeight="1" x14ac:dyDescent="0.25">
      <c r="P22594" s="167"/>
      <c r="Q22594" s="168"/>
    </row>
    <row r="22595" spans="16:17" ht="0" hidden="1" customHeight="1" x14ac:dyDescent="0.25">
      <c r="P22595" s="167"/>
      <c r="Q22595" s="168"/>
    </row>
    <row r="22596" spans="16:17" ht="0" hidden="1" customHeight="1" x14ac:dyDescent="0.25">
      <c r="P22596" s="167"/>
      <c r="Q22596" s="168"/>
    </row>
    <row r="22597" spans="16:17" ht="0" hidden="1" customHeight="1" x14ac:dyDescent="0.25">
      <c r="P22597" s="167"/>
      <c r="Q22597" s="168"/>
    </row>
    <row r="22598" spans="16:17" ht="0" hidden="1" customHeight="1" x14ac:dyDescent="0.25">
      <c r="P22598" s="167"/>
      <c r="Q22598" s="168"/>
    </row>
    <row r="22599" spans="16:17" ht="0" hidden="1" customHeight="1" x14ac:dyDescent="0.25">
      <c r="P22599" s="167"/>
      <c r="Q22599" s="168"/>
    </row>
    <row r="22600" spans="16:17" ht="0" hidden="1" customHeight="1" x14ac:dyDescent="0.25">
      <c r="P22600" s="167"/>
      <c r="Q22600" s="168"/>
    </row>
    <row r="22601" spans="16:17" ht="0" hidden="1" customHeight="1" x14ac:dyDescent="0.25">
      <c r="P22601" s="167"/>
      <c r="Q22601" s="168"/>
    </row>
    <row r="22602" spans="16:17" ht="0" hidden="1" customHeight="1" x14ac:dyDescent="0.25">
      <c r="P22602" s="167"/>
      <c r="Q22602" s="168"/>
    </row>
    <row r="22603" spans="16:17" ht="0" hidden="1" customHeight="1" x14ac:dyDescent="0.25">
      <c r="P22603" s="167"/>
      <c r="Q22603" s="168"/>
    </row>
    <row r="22604" spans="16:17" ht="0" hidden="1" customHeight="1" x14ac:dyDescent="0.25">
      <c r="P22604" s="167"/>
      <c r="Q22604" s="168"/>
    </row>
    <row r="22605" spans="16:17" ht="0" hidden="1" customHeight="1" x14ac:dyDescent="0.25">
      <c r="P22605" s="167"/>
      <c r="Q22605" s="168"/>
    </row>
    <row r="22606" spans="16:17" ht="0" hidden="1" customHeight="1" x14ac:dyDescent="0.25">
      <c r="P22606" s="167"/>
      <c r="Q22606" s="168"/>
    </row>
    <row r="22607" spans="16:17" ht="0" hidden="1" customHeight="1" x14ac:dyDescent="0.25">
      <c r="P22607" s="167"/>
      <c r="Q22607" s="168"/>
    </row>
    <row r="22608" spans="16:17" ht="0" hidden="1" customHeight="1" x14ac:dyDescent="0.25">
      <c r="P22608" s="167"/>
      <c r="Q22608" s="168"/>
    </row>
    <row r="22609" spans="16:17" ht="0" hidden="1" customHeight="1" x14ac:dyDescent="0.25">
      <c r="P22609" s="167"/>
      <c r="Q22609" s="168"/>
    </row>
    <row r="22610" spans="16:17" ht="0" hidden="1" customHeight="1" x14ac:dyDescent="0.25">
      <c r="P22610" s="167"/>
      <c r="Q22610" s="168"/>
    </row>
    <row r="22611" spans="16:17" ht="0" hidden="1" customHeight="1" x14ac:dyDescent="0.25">
      <c r="P22611" s="167"/>
      <c r="Q22611" s="168"/>
    </row>
    <row r="22612" spans="16:17" ht="0" hidden="1" customHeight="1" x14ac:dyDescent="0.25">
      <c r="P22612" s="167"/>
      <c r="Q22612" s="168"/>
    </row>
    <row r="22613" spans="16:17" ht="0" hidden="1" customHeight="1" x14ac:dyDescent="0.25">
      <c r="P22613" s="167"/>
      <c r="Q22613" s="168"/>
    </row>
    <row r="22614" spans="16:17" ht="0" hidden="1" customHeight="1" x14ac:dyDescent="0.25">
      <c r="P22614" s="167"/>
      <c r="Q22614" s="168"/>
    </row>
    <row r="22615" spans="16:17" ht="0" hidden="1" customHeight="1" x14ac:dyDescent="0.25">
      <c r="P22615" s="167"/>
      <c r="Q22615" s="168"/>
    </row>
    <row r="22616" spans="16:17" ht="0" hidden="1" customHeight="1" x14ac:dyDescent="0.25">
      <c r="P22616" s="167"/>
      <c r="Q22616" s="168"/>
    </row>
    <row r="22617" spans="16:17" ht="0" hidden="1" customHeight="1" x14ac:dyDescent="0.25">
      <c r="P22617" s="167"/>
      <c r="Q22617" s="168"/>
    </row>
    <row r="22618" spans="16:17" ht="0" hidden="1" customHeight="1" x14ac:dyDescent="0.25">
      <c r="P22618" s="167"/>
      <c r="Q22618" s="168"/>
    </row>
    <row r="22619" spans="16:17" ht="0" hidden="1" customHeight="1" x14ac:dyDescent="0.25">
      <c r="P22619" s="167"/>
      <c r="Q22619" s="168"/>
    </row>
    <row r="22620" spans="16:17" ht="0" hidden="1" customHeight="1" x14ac:dyDescent="0.25">
      <c r="P22620" s="167"/>
      <c r="Q22620" s="168"/>
    </row>
    <row r="22621" spans="16:17" ht="0" hidden="1" customHeight="1" x14ac:dyDescent="0.25">
      <c r="P22621" s="167"/>
      <c r="Q22621" s="168"/>
    </row>
    <row r="22622" spans="16:17" ht="0" hidden="1" customHeight="1" x14ac:dyDescent="0.25">
      <c r="P22622" s="167"/>
      <c r="Q22622" s="168"/>
    </row>
    <row r="22623" spans="16:17" ht="0" hidden="1" customHeight="1" x14ac:dyDescent="0.25">
      <c r="P22623" s="167"/>
      <c r="Q22623" s="168"/>
    </row>
    <row r="22624" spans="16:17" ht="0" hidden="1" customHeight="1" x14ac:dyDescent="0.25">
      <c r="P22624" s="167"/>
      <c r="Q22624" s="168"/>
    </row>
    <row r="22625" spans="16:17" ht="0" hidden="1" customHeight="1" x14ac:dyDescent="0.25">
      <c r="P22625" s="167"/>
      <c r="Q22625" s="168"/>
    </row>
    <row r="22626" spans="16:17" ht="0" hidden="1" customHeight="1" x14ac:dyDescent="0.25">
      <c r="P22626" s="167"/>
      <c r="Q22626" s="168"/>
    </row>
    <row r="22627" spans="16:17" ht="0" hidden="1" customHeight="1" x14ac:dyDescent="0.25">
      <c r="P22627" s="167"/>
      <c r="Q22627" s="168"/>
    </row>
    <row r="22628" spans="16:17" ht="0" hidden="1" customHeight="1" x14ac:dyDescent="0.25">
      <c r="P22628" s="167"/>
      <c r="Q22628" s="168"/>
    </row>
    <row r="22629" spans="16:17" ht="0" hidden="1" customHeight="1" x14ac:dyDescent="0.25">
      <c r="P22629" s="167"/>
      <c r="Q22629" s="168"/>
    </row>
    <row r="22630" spans="16:17" ht="0" hidden="1" customHeight="1" x14ac:dyDescent="0.25">
      <c r="P22630" s="167"/>
      <c r="Q22630" s="168"/>
    </row>
    <row r="22631" spans="16:17" ht="0" hidden="1" customHeight="1" x14ac:dyDescent="0.25">
      <c r="P22631" s="167"/>
      <c r="Q22631" s="168"/>
    </row>
    <row r="22632" spans="16:17" ht="0" hidden="1" customHeight="1" x14ac:dyDescent="0.25">
      <c r="P22632" s="167"/>
      <c r="Q22632" s="168"/>
    </row>
    <row r="22633" spans="16:17" ht="0" hidden="1" customHeight="1" x14ac:dyDescent="0.25">
      <c r="P22633" s="167"/>
      <c r="Q22633" s="168"/>
    </row>
    <row r="22634" spans="16:17" ht="0" hidden="1" customHeight="1" x14ac:dyDescent="0.25">
      <c r="P22634" s="167"/>
      <c r="Q22634" s="168"/>
    </row>
    <row r="22635" spans="16:17" ht="0" hidden="1" customHeight="1" x14ac:dyDescent="0.25">
      <c r="P22635" s="167"/>
      <c r="Q22635" s="168"/>
    </row>
    <row r="22636" spans="16:17" ht="0" hidden="1" customHeight="1" x14ac:dyDescent="0.25">
      <c r="P22636" s="167"/>
      <c r="Q22636" s="168"/>
    </row>
    <row r="22637" spans="16:17" ht="0" hidden="1" customHeight="1" x14ac:dyDescent="0.25">
      <c r="P22637" s="167"/>
      <c r="Q22637" s="168"/>
    </row>
    <row r="22638" spans="16:17" ht="0" hidden="1" customHeight="1" x14ac:dyDescent="0.25">
      <c r="P22638" s="167"/>
      <c r="Q22638" s="168"/>
    </row>
    <row r="22639" spans="16:17" ht="0" hidden="1" customHeight="1" x14ac:dyDescent="0.25">
      <c r="P22639" s="167"/>
      <c r="Q22639" s="168"/>
    </row>
    <row r="22640" spans="16:17" ht="0" hidden="1" customHeight="1" x14ac:dyDescent="0.25">
      <c r="P22640" s="167"/>
      <c r="Q22640" s="168"/>
    </row>
    <row r="22641" spans="16:17" ht="0" hidden="1" customHeight="1" x14ac:dyDescent="0.25">
      <c r="P22641" s="167"/>
      <c r="Q22641" s="168"/>
    </row>
    <row r="22642" spans="16:17" ht="0" hidden="1" customHeight="1" x14ac:dyDescent="0.25">
      <c r="P22642" s="167"/>
      <c r="Q22642" s="168"/>
    </row>
    <row r="22643" spans="16:17" ht="0" hidden="1" customHeight="1" x14ac:dyDescent="0.25">
      <c r="P22643" s="167"/>
      <c r="Q22643" s="168"/>
    </row>
    <row r="22644" spans="16:17" ht="0" hidden="1" customHeight="1" x14ac:dyDescent="0.25">
      <c r="P22644" s="167"/>
      <c r="Q22644" s="168"/>
    </row>
    <row r="22645" spans="16:17" ht="0" hidden="1" customHeight="1" x14ac:dyDescent="0.25">
      <c r="P22645" s="167"/>
      <c r="Q22645" s="168"/>
    </row>
    <row r="22646" spans="16:17" ht="0" hidden="1" customHeight="1" x14ac:dyDescent="0.25">
      <c r="P22646" s="167"/>
      <c r="Q22646" s="168"/>
    </row>
    <row r="22647" spans="16:17" ht="0" hidden="1" customHeight="1" x14ac:dyDescent="0.25">
      <c r="P22647" s="167"/>
      <c r="Q22647" s="168"/>
    </row>
    <row r="22648" spans="16:17" ht="0" hidden="1" customHeight="1" x14ac:dyDescent="0.25">
      <c r="P22648" s="167"/>
      <c r="Q22648" s="168"/>
    </row>
    <row r="22649" spans="16:17" ht="0" hidden="1" customHeight="1" x14ac:dyDescent="0.25">
      <c r="P22649" s="167"/>
      <c r="Q22649" s="168"/>
    </row>
    <row r="22650" spans="16:17" ht="0" hidden="1" customHeight="1" x14ac:dyDescent="0.25">
      <c r="P22650" s="167"/>
      <c r="Q22650" s="168"/>
    </row>
    <row r="22651" spans="16:17" ht="0" hidden="1" customHeight="1" x14ac:dyDescent="0.25">
      <c r="P22651" s="167"/>
      <c r="Q22651" s="168"/>
    </row>
    <row r="22652" spans="16:17" ht="0" hidden="1" customHeight="1" x14ac:dyDescent="0.25">
      <c r="P22652" s="167"/>
      <c r="Q22652" s="168"/>
    </row>
    <row r="22653" spans="16:17" ht="0" hidden="1" customHeight="1" x14ac:dyDescent="0.25">
      <c r="P22653" s="167"/>
      <c r="Q22653" s="168"/>
    </row>
    <row r="22654" spans="16:17" ht="0" hidden="1" customHeight="1" x14ac:dyDescent="0.25">
      <c r="P22654" s="167"/>
      <c r="Q22654" s="168"/>
    </row>
    <row r="22655" spans="16:17" ht="0" hidden="1" customHeight="1" x14ac:dyDescent="0.25">
      <c r="P22655" s="167"/>
      <c r="Q22655" s="168"/>
    </row>
    <row r="22656" spans="16:17" ht="0" hidden="1" customHeight="1" x14ac:dyDescent="0.25">
      <c r="P22656" s="167"/>
      <c r="Q22656" s="168"/>
    </row>
    <row r="22657" spans="16:17" ht="0" hidden="1" customHeight="1" x14ac:dyDescent="0.25">
      <c r="P22657" s="167"/>
      <c r="Q22657" s="168"/>
    </row>
    <row r="22658" spans="16:17" ht="0" hidden="1" customHeight="1" x14ac:dyDescent="0.25">
      <c r="P22658" s="167"/>
      <c r="Q22658" s="168"/>
    </row>
    <row r="22659" spans="16:17" ht="0" hidden="1" customHeight="1" x14ac:dyDescent="0.25">
      <c r="P22659" s="167"/>
      <c r="Q22659" s="168"/>
    </row>
    <row r="22660" spans="16:17" ht="0" hidden="1" customHeight="1" x14ac:dyDescent="0.25">
      <c r="P22660" s="167"/>
      <c r="Q22660" s="168"/>
    </row>
    <row r="22661" spans="16:17" ht="0" hidden="1" customHeight="1" x14ac:dyDescent="0.25">
      <c r="P22661" s="167"/>
      <c r="Q22661" s="168"/>
    </row>
    <row r="22662" spans="16:17" ht="0" hidden="1" customHeight="1" x14ac:dyDescent="0.25">
      <c r="P22662" s="167"/>
      <c r="Q22662" s="168"/>
    </row>
    <row r="22663" spans="16:17" ht="0" hidden="1" customHeight="1" x14ac:dyDescent="0.25">
      <c r="P22663" s="167"/>
      <c r="Q22663" s="168"/>
    </row>
    <row r="22664" spans="16:17" ht="0" hidden="1" customHeight="1" x14ac:dyDescent="0.25">
      <c r="P22664" s="167"/>
      <c r="Q22664" s="168"/>
    </row>
    <row r="22665" spans="16:17" ht="0" hidden="1" customHeight="1" x14ac:dyDescent="0.25">
      <c r="P22665" s="167"/>
      <c r="Q22665" s="168"/>
    </row>
    <row r="22666" spans="16:17" ht="0" hidden="1" customHeight="1" x14ac:dyDescent="0.25">
      <c r="P22666" s="167"/>
      <c r="Q22666" s="168"/>
    </row>
    <row r="22667" spans="16:17" ht="0" hidden="1" customHeight="1" x14ac:dyDescent="0.25">
      <c r="P22667" s="167"/>
      <c r="Q22667" s="168"/>
    </row>
    <row r="22668" spans="16:17" ht="0" hidden="1" customHeight="1" x14ac:dyDescent="0.25">
      <c r="P22668" s="167"/>
      <c r="Q22668" s="168"/>
    </row>
    <row r="22669" spans="16:17" ht="0" hidden="1" customHeight="1" x14ac:dyDescent="0.25">
      <c r="P22669" s="167"/>
      <c r="Q22669" s="168"/>
    </row>
    <row r="22670" spans="16:17" ht="0" hidden="1" customHeight="1" x14ac:dyDescent="0.25">
      <c r="P22670" s="167"/>
      <c r="Q22670" s="168"/>
    </row>
    <row r="22671" spans="16:17" ht="0" hidden="1" customHeight="1" x14ac:dyDescent="0.25">
      <c r="P22671" s="167"/>
      <c r="Q22671" s="168"/>
    </row>
    <row r="22672" spans="16:17" ht="0" hidden="1" customHeight="1" x14ac:dyDescent="0.25">
      <c r="P22672" s="167"/>
      <c r="Q22672" s="168"/>
    </row>
    <row r="22673" spans="16:17" ht="0" hidden="1" customHeight="1" x14ac:dyDescent="0.25">
      <c r="P22673" s="167"/>
      <c r="Q22673" s="168"/>
    </row>
    <row r="22674" spans="16:17" ht="0" hidden="1" customHeight="1" x14ac:dyDescent="0.25">
      <c r="P22674" s="167"/>
      <c r="Q22674" s="168"/>
    </row>
    <row r="22675" spans="16:17" ht="0" hidden="1" customHeight="1" x14ac:dyDescent="0.25">
      <c r="P22675" s="167"/>
      <c r="Q22675" s="168"/>
    </row>
    <row r="22676" spans="16:17" ht="0" hidden="1" customHeight="1" x14ac:dyDescent="0.25">
      <c r="P22676" s="167"/>
      <c r="Q22676" s="168"/>
    </row>
    <row r="22677" spans="16:17" ht="0" hidden="1" customHeight="1" x14ac:dyDescent="0.25">
      <c r="P22677" s="167"/>
      <c r="Q22677" s="168"/>
    </row>
    <row r="22678" spans="16:17" ht="0" hidden="1" customHeight="1" x14ac:dyDescent="0.25">
      <c r="P22678" s="167"/>
      <c r="Q22678" s="168"/>
    </row>
    <row r="22679" spans="16:17" ht="0" hidden="1" customHeight="1" x14ac:dyDescent="0.25">
      <c r="P22679" s="167"/>
      <c r="Q22679" s="168"/>
    </row>
    <row r="22680" spans="16:17" ht="0" hidden="1" customHeight="1" x14ac:dyDescent="0.25">
      <c r="P22680" s="167"/>
      <c r="Q22680" s="168"/>
    </row>
    <row r="22681" spans="16:17" ht="0" hidden="1" customHeight="1" x14ac:dyDescent="0.25">
      <c r="P22681" s="167"/>
      <c r="Q22681" s="168"/>
    </row>
    <row r="22682" spans="16:17" ht="0" hidden="1" customHeight="1" x14ac:dyDescent="0.25">
      <c r="P22682" s="167"/>
      <c r="Q22682" s="168"/>
    </row>
    <row r="22683" spans="16:17" ht="0" hidden="1" customHeight="1" x14ac:dyDescent="0.25">
      <c r="P22683" s="167"/>
      <c r="Q22683" s="168"/>
    </row>
    <row r="22684" spans="16:17" ht="0" hidden="1" customHeight="1" x14ac:dyDescent="0.25">
      <c r="P22684" s="167"/>
      <c r="Q22684" s="168"/>
    </row>
    <row r="22685" spans="16:17" ht="0" hidden="1" customHeight="1" x14ac:dyDescent="0.25">
      <c r="P22685" s="167"/>
      <c r="Q22685" s="168"/>
    </row>
    <row r="22686" spans="16:17" ht="0" hidden="1" customHeight="1" x14ac:dyDescent="0.25">
      <c r="P22686" s="167"/>
      <c r="Q22686" s="168"/>
    </row>
    <row r="22687" spans="16:17" ht="0" hidden="1" customHeight="1" x14ac:dyDescent="0.25">
      <c r="P22687" s="167"/>
      <c r="Q22687" s="168"/>
    </row>
    <row r="22688" spans="16:17" ht="0" hidden="1" customHeight="1" x14ac:dyDescent="0.25">
      <c r="P22688" s="167"/>
      <c r="Q22688" s="168"/>
    </row>
    <row r="22689" spans="16:17" ht="0" hidden="1" customHeight="1" x14ac:dyDescent="0.25">
      <c r="P22689" s="167"/>
      <c r="Q22689" s="168"/>
    </row>
    <row r="22690" spans="16:17" ht="0" hidden="1" customHeight="1" x14ac:dyDescent="0.25">
      <c r="P22690" s="167"/>
      <c r="Q22690" s="168"/>
    </row>
    <row r="22691" spans="16:17" ht="0" hidden="1" customHeight="1" x14ac:dyDescent="0.25">
      <c r="P22691" s="167"/>
      <c r="Q22691" s="168"/>
    </row>
    <row r="22692" spans="16:17" ht="0" hidden="1" customHeight="1" x14ac:dyDescent="0.25">
      <c r="P22692" s="167"/>
      <c r="Q22692" s="168"/>
    </row>
    <row r="22693" spans="16:17" ht="0" hidden="1" customHeight="1" x14ac:dyDescent="0.25">
      <c r="P22693" s="167"/>
      <c r="Q22693" s="168"/>
    </row>
    <row r="22694" spans="16:17" ht="0" hidden="1" customHeight="1" x14ac:dyDescent="0.25">
      <c r="P22694" s="167"/>
      <c r="Q22694" s="168"/>
    </row>
    <row r="22695" spans="16:17" ht="0" hidden="1" customHeight="1" x14ac:dyDescent="0.25">
      <c r="P22695" s="167"/>
      <c r="Q22695" s="168"/>
    </row>
    <row r="22696" spans="16:17" ht="0" hidden="1" customHeight="1" x14ac:dyDescent="0.25">
      <c r="P22696" s="167"/>
      <c r="Q22696" s="168"/>
    </row>
    <row r="22697" spans="16:17" ht="0" hidden="1" customHeight="1" x14ac:dyDescent="0.25">
      <c r="P22697" s="167"/>
      <c r="Q22697" s="168"/>
    </row>
    <row r="22698" spans="16:17" ht="0" hidden="1" customHeight="1" x14ac:dyDescent="0.25">
      <c r="P22698" s="167"/>
      <c r="Q22698" s="168"/>
    </row>
    <row r="22699" spans="16:17" ht="0" hidden="1" customHeight="1" x14ac:dyDescent="0.25">
      <c r="P22699" s="167"/>
      <c r="Q22699" s="168"/>
    </row>
    <row r="22700" spans="16:17" ht="0" hidden="1" customHeight="1" x14ac:dyDescent="0.25">
      <c r="P22700" s="167"/>
      <c r="Q22700" s="168"/>
    </row>
    <row r="22701" spans="16:17" ht="0" hidden="1" customHeight="1" x14ac:dyDescent="0.25">
      <c r="P22701" s="167"/>
      <c r="Q22701" s="168"/>
    </row>
    <row r="22702" spans="16:17" ht="0" hidden="1" customHeight="1" x14ac:dyDescent="0.25">
      <c r="P22702" s="167"/>
      <c r="Q22702" s="168"/>
    </row>
    <row r="22703" spans="16:17" ht="0" hidden="1" customHeight="1" x14ac:dyDescent="0.25">
      <c r="P22703" s="167"/>
      <c r="Q22703" s="168"/>
    </row>
    <row r="22704" spans="16:17" ht="0" hidden="1" customHeight="1" x14ac:dyDescent="0.25">
      <c r="P22704" s="167"/>
      <c r="Q22704" s="168"/>
    </row>
    <row r="22705" spans="16:17" ht="0" hidden="1" customHeight="1" x14ac:dyDescent="0.25">
      <c r="P22705" s="167"/>
      <c r="Q22705" s="168"/>
    </row>
    <row r="22706" spans="16:17" ht="0" hidden="1" customHeight="1" x14ac:dyDescent="0.25">
      <c r="P22706" s="167"/>
      <c r="Q22706" s="168"/>
    </row>
    <row r="22707" spans="16:17" ht="0" hidden="1" customHeight="1" x14ac:dyDescent="0.25">
      <c r="P22707" s="167"/>
      <c r="Q22707" s="168"/>
    </row>
    <row r="22708" spans="16:17" ht="0" hidden="1" customHeight="1" x14ac:dyDescent="0.25">
      <c r="P22708" s="167"/>
      <c r="Q22708" s="168"/>
    </row>
    <row r="22709" spans="16:17" ht="0" hidden="1" customHeight="1" x14ac:dyDescent="0.25">
      <c r="P22709" s="167"/>
      <c r="Q22709" s="168"/>
    </row>
    <row r="22710" spans="16:17" ht="0" hidden="1" customHeight="1" x14ac:dyDescent="0.25">
      <c r="P22710" s="167"/>
      <c r="Q22710" s="168"/>
    </row>
    <row r="22711" spans="16:17" ht="0" hidden="1" customHeight="1" x14ac:dyDescent="0.25">
      <c r="P22711" s="167"/>
      <c r="Q22711" s="168"/>
    </row>
    <row r="22712" spans="16:17" ht="0" hidden="1" customHeight="1" x14ac:dyDescent="0.25">
      <c r="P22712" s="167"/>
      <c r="Q22712" s="168"/>
    </row>
    <row r="22713" spans="16:17" ht="0" hidden="1" customHeight="1" x14ac:dyDescent="0.25">
      <c r="P22713" s="167"/>
      <c r="Q22713" s="168"/>
    </row>
    <row r="22714" spans="16:17" ht="0" hidden="1" customHeight="1" x14ac:dyDescent="0.25">
      <c r="P22714" s="167"/>
      <c r="Q22714" s="168"/>
    </row>
    <row r="22715" spans="16:17" ht="0" hidden="1" customHeight="1" x14ac:dyDescent="0.25">
      <c r="P22715" s="167"/>
      <c r="Q22715" s="168"/>
    </row>
    <row r="22716" spans="16:17" ht="0" hidden="1" customHeight="1" x14ac:dyDescent="0.25">
      <c r="P22716" s="167"/>
      <c r="Q22716" s="168"/>
    </row>
    <row r="22717" spans="16:17" ht="0" hidden="1" customHeight="1" x14ac:dyDescent="0.25">
      <c r="P22717" s="167"/>
      <c r="Q22717" s="168"/>
    </row>
    <row r="22718" spans="16:17" ht="0" hidden="1" customHeight="1" x14ac:dyDescent="0.25">
      <c r="P22718" s="167"/>
      <c r="Q22718" s="168"/>
    </row>
    <row r="22719" spans="16:17" ht="0" hidden="1" customHeight="1" x14ac:dyDescent="0.25">
      <c r="P22719" s="167"/>
      <c r="Q22719" s="168"/>
    </row>
    <row r="22720" spans="16:17" ht="0" hidden="1" customHeight="1" x14ac:dyDescent="0.25">
      <c r="P22720" s="167"/>
      <c r="Q22720" s="168"/>
    </row>
    <row r="22721" spans="16:17" ht="0" hidden="1" customHeight="1" x14ac:dyDescent="0.25">
      <c r="P22721" s="167"/>
      <c r="Q22721" s="168"/>
    </row>
    <row r="22722" spans="16:17" ht="0" hidden="1" customHeight="1" x14ac:dyDescent="0.25">
      <c r="P22722" s="167"/>
      <c r="Q22722" s="168"/>
    </row>
    <row r="22723" spans="16:17" ht="0" hidden="1" customHeight="1" x14ac:dyDescent="0.25">
      <c r="P22723" s="167"/>
      <c r="Q22723" s="168"/>
    </row>
    <row r="22724" spans="16:17" ht="0" hidden="1" customHeight="1" x14ac:dyDescent="0.25">
      <c r="P22724" s="167"/>
      <c r="Q22724" s="168"/>
    </row>
    <row r="22725" spans="16:17" ht="0" hidden="1" customHeight="1" x14ac:dyDescent="0.25">
      <c r="P22725" s="167"/>
      <c r="Q22725" s="168"/>
    </row>
    <row r="22726" spans="16:17" ht="0" hidden="1" customHeight="1" x14ac:dyDescent="0.25">
      <c r="P22726" s="167"/>
      <c r="Q22726" s="168"/>
    </row>
    <row r="22727" spans="16:17" ht="0" hidden="1" customHeight="1" x14ac:dyDescent="0.25">
      <c r="P22727" s="167"/>
      <c r="Q22727" s="168"/>
    </row>
    <row r="22728" spans="16:17" ht="0" hidden="1" customHeight="1" x14ac:dyDescent="0.25">
      <c r="P22728" s="167"/>
      <c r="Q22728" s="168"/>
    </row>
    <row r="22729" spans="16:17" ht="0" hidden="1" customHeight="1" x14ac:dyDescent="0.25">
      <c r="P22729" s="167"/>
      <c r="Q22729" s="168"/>
    </row>
    <row r="22730" spans="16:17" ht="0" hidden="1" customHeight="1" x14ac:dyDescent="0.25">
      <c r="P22730" s="167"/>
      <c r="Q22730" s="168"/>
    </row>
    <row r="22731" spans="16:17" ht="0" hidden="1" customHeight="1" x14ac:dyDescent="0.25">
      <c r="P22731" s="167"/>
      <c r="Q22731" s="168"/>
    </row>
    <row r="22732" spans="16:17" ht="0" hidden="1" customHeight="1" x14ac:dyDescent="0.25">
      <c r="P22732" s="167"/>
      <c r="Q22732" s="168"/>
    </row>
    <row r="22733" spans="16:17" ht="0" hidden="1" customHeight="1" x14ac:dyDescent="0.25">
      <c r="P22733" s="167"/>
      <c r="Q22733" s="168"/>
    </row>
    <row r="22734" spans="16:17" ht="0" hidden="1" customHeight="1" x14ac:dyDescent="0.25">
      <c r="P22734" s="167"/>
      <c r="Q22734" s="168"/>
    </row>
    <row r="22735" spans="16:17" ht="0" hidden="1" customHeight="1" x14ac:dyDescent="0.25">
      <c r="P22735" s="167"/>
      <c r="Q22735" s="168"/>
    </row>
    <row r="22736" spans="16:17" ht="0" hidden="1" customHeight="1" x14ac:dyDescent="0.25">
      <c r="P22736" s="167"/>
      <c r="Q22736" s="168"/>
    </row>
    <row r="22737" spans="16:17" ht="0" hidden="1" customHeight="1" x14ac:dyDescent="0.25">
      <c r="P22737" s="167"/>
      <c r="Q22737" s="168"/>
    </row>
    <row r="22738" spans="16:17" ht="0" hidden="1" customHeight="1" x14ac:dyDescent="0.25">
      <c r="P22738" s="167"/>
      <c r="Q22738" s="168"/>
    </row>
    <row r="22739" spans="16:17" ht="0" hidden="1" customHeight="1" x14ac:dyDescent="0.25">
      <c r="P22739" s="167"/>
      <c r="Q22739" s="168"/>
    </row>
    <row r="22740" spans="16:17" ht="0" hidden="1" customHeight="1" x14ac:dyDescent="0.25">
      <c r="P22740" s="167"/>
      <c r="Q22740" s="168"/>
    </row>
    <row r="22741" spans="16:17" ht="0" hidden="1" customHeight="1" x14ac:dyDescent="0.25">
      <c r="P22741" s="167"/>
      <c r="Q22741" s="168"/>
    </row>
    <row r="22742" spans="16:17" ht="0" hidden="1" customHeight="1" x14ac:dyDescent="0.25">
      <c r="P22742" s="167"/>
      <c r="Q22742" s="168"/>
    </row>
    <row r="22743" spans="16:17" ht="0" hidden="1" customHeight="1" x14ac:dyDescent="0.25">
      <c r="P22743" s="167"/>
      <c r="Q22743" s="168"/>
    </row>
    <row r="22744" spans="16:17" ht="0" hidden="1" customHeight="1" x14ac:dyDescent="0.25">
      <c r="P22744" s="167"/>
      <c r="Q22744" s="168"/>
    </row>
    <row r="22745" spans="16:17" ht="0" hidden="1" customHeight="1" x14ac:dyDescent="0.25">
      <c r="P22745" s="167"/>
      <c r="Q22745" s="168"/>
    </row>
    <row r="22746" spans="16:17" ht="0" hidden="1" customHeight="1" x14ac:dyDescent="0.25">
      <c r="P22746" s="167"/>
      <c r="Q22746" s="168"/>
    </row>
    <row r="22747" spans="16:17" ht="0" hidden="1" customHeight="1" x14ac:dyDescent="0.25">
      <c r="P22747" s="167"/>
      <c r="Q22747" s="168"/>
    </row>
    <row r="22748" spans="16:17" ht="0" hidden="1" customHeight="1" x14ac:dyDescent="0.25">
      <c r="P22748" s="167"/>
      <c r="Q22748" s="168"/>
    </row>
    <row r="22749" spans="16:17" ht="0" hidden="1" customHeight="1" x14ac:dyDescent="0.25">
      <c r="P22749" s="167"/>
      <c r="Q22749" s="168"/>
    </row>
    <row r="22750" spans="16:17" ht="0" hidden="1" customHeight="1" x14ac:dyDescent="0.25">
      <c r="P22750" s="167"/>
      <c r="Q22750" s="168"/>
    </row>
    <row r="22751" spans="16:17" ht="0" hidden="1" customHeight="1" x14ac:dyDescent="0.25">
      <c r="P22751" s="167"/>
      <c r="Q22751" s="168"/>
    </row>
    <row r="22752" spans="16:17" ht="0" hidden="1" customHeight="1" x14ac:dyDescent="0.25">
      <c r="P22752" s="167"/>
      <c r="Q22752" s="168"/>
    </row>
    <row r="22753" spans="16:17" ht="0" hidden="1" customHeight="1" x14ac:dyDescent="0.25">
      <c r="P22753" s="167"/>
      <c r="Q22753" s="168"/>
    </row>
    <row r="22754" spans="16:17" ht="0" hidden="1" customHeight="1" x14ac:dyDescent="0.25">
      <c r="P22754" s="167"/>
      <c r="Q22754" s="168"/>
    </row>
    <row r="22755" spans="16:17" ht="0" hidden="1" customHeight="1" x14ac:dyDescent="0.25">
      <c r="P22755" s="167"/>
      <c r="Q22755" s="168"/>
    </row>
    <row r="22756" spans="16:17" ht="0" hidden="1" customHeight="1" x14ac:dyDescent="0.25">
      <c r="P22756" s="167"/>
      <c r="Q22756" s="168"/>
    </row>
    <row r="22757" spans="16:17" ht="0" hidden="1" customHeight="1" x14ac:dyDescent="0.25">
      <c r="P22757" s="167"/>
      <c r="Q22757" s="168"/>
    </row>
    <row r="22758" spans="16:17" ht="0" hidden="1" customHeight="1" x14ac:dyDescent="0.25">
      <c r="P22758" s="167"/>
      <c r="Q22758" s="168"/>
    </row>
    <row r="22759" spans="16:17" ht="0" hidden="1" customHeight="1" x14ac:dyDescent="0.25">
      <c r="P22759" s="167"/>
      <c r="Q22759" s="168"/>
    </row>
    <row r="22760" spans="16:17" ht="0" hidden="1" customHeight="1" x14ac:dyDescent="0.25">
      <c r="P22760" s="167"/>
      <c r="Q22760" s="168"/>
    </row>
    <row r="22761" spans="16:17" ht="0" hidden="1" customHeight="1" x14ac:dyDescent="0.25">
      <c r="P22761" s="167"/>
      <c r="Q22761" s="168"/>
    </row>
    <row r="22762" spans="16:17" ht="0" hidden="1" customHeight="1" x14ac:dyDescent="0.25">
      <c r="P22762" s="167"/>
      <c r="Q22762" s="168"/>
    </row>
    <row r="22763" spans="16:17" ht="0" hidden="1" customHeight="1" x14ac:dyDescent="0.25">
      <c r="P22763" s="167"/>
      <c r="Q22763" s="168"/>
    </row>
    <row r="22764" spans="16:17" ht="0" hidden="1" customHeight="1" x14ac:dyDescent="0.25">
      <c r="P22764" s="167"/>
      <c r="Q22764" s="168"/>
    </row>
    <row r="22765" spans="16:17" ht="0" hidden="1" customHeight="1" x14ac:dyDescent="0.25">
      <c r="P22765" s="167"/>
      <c r="Q22765" s="168"/>
    </row>
    <row r="22766" spans="16:17" ht="0" hidden="1" customHeight="1" x14ac:dyDescent="0.25">
      <c r="P22766" s="167"/>
      <c r="Q22766" s="168"/>
    </row>
    <row r="22767" spans="16:17" ht="0" hidden="1" customHeight="1" x14ac:dyDescent="0.25">
      <c r="P22767" s="167"/>
      <c r="Q22767" s="168"/>
    </row>
    <row r="22768" spans="16:17" ht="0" hidden="1" customHeight="1" x14ac:dyDescent="0.25">
      <c r="P22768" s="167"/>
      <c r="Q22768" s="168"/>
    </row>
    <row r="22769" spans="16:17" ht="0" hidden="1" customHeight="1" x14ac:dyDescent="0.25">
      <c r="P22769" s="167"/>
      <c r="Q22769" s="168"/>
    </row>
    <row r="22770" spans="16:17" ht="0" hidden="1" customHeight="1" x14ac:dyDescent="0.25">
      <c r="P22770" s="167"/>
      <c r="Q22770" s="168"/>
    </row>
    <row r="22771" spans="16:17" ht="0" hidden="1" customHeight="1" x14ac:dyDescent="0.25">
      <c r="P22771" s="167"/>
      <c r="Q22771" s="168"/>
    </row>
    <row r="22772" spans="16:17" ht="0" hidden="1" customHeight="1" x14ac:dyDescent="0.25">
      <c r="P22772" s="167"/>
      <c r="Q22772" s="168"/>
    </row>
    <row r="22773" spans="16:17" ht="0" hidden="1" customHeight="1" x14ac:dyDescent="0.25">
      <c r="P22773" s="167"/>
      <c r="Q22773" s="168"/>
    </row>
    <row r="22774" spans="16:17" ht="0" hidden="1" customHeight="1" x14ac:dyDescent="0.25">
      <c r="P22774" s="167"/>
      <c r="Q22774" s="168"/>
    </row>
    <row r="22775" spans="16:17" ht="0" hidden="1" customHeight="1" x14ac:dyDescent="0.25">
      <c r="P22775" s="167"/>
      <c r="Q22775" s="168"/>
    </row>
    <row r="22776" spans="16:17" ht="0" hidden="1" customHeight="1" x14ac:dyDescent="0.25">
      <c r="P22776" s="167"/>
      <c r="Q22776" s="168"/>
    </row>
    <row r="22777" spans="16:17" ht="0" hidden="1" customHeight="1" x14ac:dyDescent="0.25">
      <c r="P22777" s="167"/>
      <c r="Q22777" s="168"/>
    </row>
    <row r="22778" spans="16:17" ht="0" hidden="1" customHeight="1" x14ac:dyDescent="0.25">
      <c r="P22778" s="167"/>
      <c r="Q22778" s="168"/>
    </row>
    <row r="22779" spans="16:17" ht="0" hidden="1" customHeight="1" x14ac:dyDescent="0.25">
      <c r="P22779" s="167"/>
      <c r="Q22779" s="168"/>
    </row>
    <row r="22780" spans="16:17" ht="0" hidden="1" customHeight="1" x14ac:dyDescent="0.25">
      <c r="P22780" s="167"/>
      <c r="Q22780" s="168"/>
    </row>
    <row r="22781" spans="16:17" ht="0" hidden="1" customHeight="1" x14ac:dyDescent="0.25">
      <c r="P22781" s="167"/>
      <c r="Q22781" s="168"/>
    </row>
    <row r="22782" spans="16:17" ht="0" hidden="1" customHeight="1" x14ac:dyDescent="0.25">
      <c r="P22782" s="167"/>
      <c r="Q22782" s="168"/>
    </row>
    <row r="22783" spans="16:17" ht="0" hidden="1" customHeight="1" x14ac:dyDescent="0.25">
      <c r="P22783" s="167"/>
      <c r="Q22783" s="168"/>
    </row>
    <row r="22784" spans="16:17" ht="0" hidden="1" customHeight="1" x14ac:dyDescent="0.25">
      <c r="P22784" s="167"/>
      <c r="Q22784" s="168"/>
    </row>
    <row r="22785" spans="16:17" ht="0" hidden="1" customHeight="1" x14ac:dyDescent="0.25">
      <c r="P22785" s="167"/>
      <c r="Q22785" s="168"/>
    </row>
    <row r="22786" spans="16:17" ht="0" hidden="1" customHeight="1" x14ac:dyDescent="0.25">
      <c r="P22786" s="167"/>
      <c r="Q22786" s="168"/>
    </row>
    <row r="22787" spans="16:17" ht="0" hidden="1" customHeight="1" x14ac:dyDescent="0.25">
      <c r="P22787" s="167"/>
      <c r="Q22787" s="168"/>
    </row>
    <row r="22788" spans="16:17" ht="0" hidden="1" customHeight="1" x14ac:dyDescent="0.25">
      <c r="P22788" s="167"/>
      <c r="Q22788" s="168"/>
    </row>
    <row r="22789" spans="16:17" ht="0" hidden="1" customHeight="1" x14ac:dyDescent="0.25">
      <c r="P22789" s="167"/>
      <c r="Q22789" s="168"/>
    </row>
    <row r="22790" spans="16:17" ht="0" hidden="1" customHeight="1" x14ac:dyDescent="0.25">
      <c r="P22790" s="167"/>
      <c r="Q22790" s="168"/>
    </row>
    <row r="22791" spans="16:17" ht="0" hidden="1" customHeight="1" x14ac:dyDescent="0.25">
      <c r="P22791" s="167"/>
      <c r="Q22791" s="168"/>
    </row>
    <row r="22792" spans="16:17" ht="0" hidden="1" customHeight="1" x14ac:dyDescent="0.25">
      <c r="P22792" s="167"/>
      <c r="Q22792" s="168"/>
    </row>
    <row r="22793" spans="16:17" ht="0" hidden="1" customHeight="1" x14ac:dyDescent="0.25">
      <c r="P22793" s="167"/>
      <c r="Q22793" s="168"/>
    </row>
    <row r="22794" spans="16:17" ht="0" hidden="1" customHeight="1" x14ac:dyDescent="0.25">
      <c r="P22794" s="167"/>
      <c r="Q22794" s="168"/>
    </row>
    <row r="22795" spans="16:17" ht="0" hidden="1" customHeight="1" x14ac:dyDescent="0.25">
      <c r="P22795" s="167"/>
      <c r="Q22795" s="168"/>
    </row>
    <row r="22796" spans="16:17" ht="0" hidden="1" customHeight="1" x14ac:dyDescent="0.25">
      <c r="P22796" s="167"/>
      <c r="Q22796" s="168"/>
    </row>
    <row r="22797" spans="16:17" ht="0" hidden="1" customHeight="1" x14ac:dyDescent="0.25">
      <c r="P22797" s="167"/>
      <c r="Q22797" s="168"/>
    </row>
    <row r="22798" spans="16:17" ht="0" hidden="1" customHeight="1" x14ac:dyDescent="0.25">
      <c r="P22798" s="167"/>
      <c r="Q22798" s="168"/>
    </row>
    <row r="22799" spans="16:17" ht="0" hidden="1" customHeight="1" x14ac:dyDescent="0.25">
      <c r="P22799" s="167"/>
      <c r="Q22799" s="168"/>
    </row>
    <row r="22800" spans="16:17" ht="0" hidden="1" customHeight="1" x14ac:dyDescent="0.25">
      <c r="P22800" s="167"/>
      <c r="Q22800" s="168"/>
    </row>
    <row r="22801" spans="16:17" ht="0" hidden="1" customHeight="1" x14ac:dyDescent="0.25">
      <c r="P22801" s="167"/>
      <c r="Q22801" s="168"/>
    </row>
    <row r="22802" spans="16:17" ht="0" hidden="1" customHeight="1" x14ac:dyDescent="0.25">
      <c r="P22802" s="167"/>
      <c r="Q22802" s="168"/>
    </row>
    <row r="22803" spans="16:17" ht="0" hidden="1" customHeight="1" x14ac:dyDescent="0.25">
      <c r="P22803" s="167"/>
      <c r="Q22803" s="168"/>
    </row>
    <row r="22804" spans="16:17" ht="0" hidden="1" customHeight="1" x14ac:dyDescent="0.25">
      <c r="P22804" s="167"/>
      <c r="Q22804" s="168"/>
    </row>
    <row r="22805" spans="16:17" ht="0" hidden="1" customHeight="1" x14ac:dyDescent="0.25">
      <c r="P22805" s="167"/>
      <c r="Q22805" s="168"/>
    </row>
    <row r="22806" spans="16:17" ht="0" hidden="1" customHeight="1" x14ac:dyDescent="0.25">
      <c r="P22806" s="167"/>
      <c r="Q22806" s="168"/>
    </row>
    <row r="22807" spans="16:17" ht="0" hidden="1" customHeight="1" x14ac:dyDescent="0.25">
      <c r="P22807" s="167"/>
      <c r="Q22807" s="168"/>
    </row>
    <row r="22808" spans="16:17" ht="0" hidden="1" customHeight="1" x14ac:dyDescent="0.25">
      <c r="P22808" s="167"/>
      <c r="Q22808" s="168"/>
    </row>
    <row r="22809" spans="16:17" ht="0" hidden="1" customHeight="1" x14ac:dyDescent="0.25">
      <c r="P22809" s="167"/>
      <c r="Q22809" s="168"/>
    </row>
    <row r="22810" spans="16:17" ht="0" hidden="1" customHeight="1" x14ac:dyDescent="0.25">
      <c r="P22810" s="167"/>
      <c r="Q22810" s="168"/>
    </row>
    <row r="22811" spans="16:17" ht="0" hidden="1" customHeight="1" x14ac:dyDescent="0.25">
      <c r="P22811" s="167"/>
      <c r="Q22811" s="168"/>
    </row>
    <row r="22812" spans="16:17" ht="0" hidden="1" customHeight="1" x14ac:dyDescent="0.25">
      <c r="P22812" s="167"/>
      <c r="Q22812" s="168"/>
    </row>
    <row r="22813" spans="16:17" ht="0" hidden="1" customHeight="1" x14ac:dyDescent="0.25">
      <c r="P22813" s="167"/>
      <c r="Q22813" s="168"/>
    </row>
    <row r="22814" spans="16:17" ht="0" hidden="1" customHeight="1" x14ac:dyDescent="0.25">
      <c r="P22814" s="167"/>
      <c r="Q22814" s="168"/>
    </row>
    <row r="22815" spans="16:17" ht="0" hidden="1" customHeight="1" x14ac:dyDescent="0.25">
      <c r="P22815" s="167"/>
      <c r="Q22815" s="168"/>
    </row>
    <row r="22816" spans="16:17" ht="0" hidden="1" customHeight="1" x14ac:dyDescent="0.25">
      <c r="P22816" s="167"/>
      <c r="Q22816" s="168"/>
    </row>
    <row r="22817" spans="16:17" ht="0" hidden="1" customHeight="1" x14ac:dyDescent="0.25">
      <c r="P22817" s="167"/>
      <c r="Q22817" s="168"/>
    </row>
    <row r="22818" spans="16:17" ht="0" hidden="1" customHeight="1" x14ac:dyDescent="0.25">
      <c r="P22818" s="167"/>
      <c r="Q22818" s="168"/>
    </row>
    <row r="22819" spans="16:17" ht="0" hidden="1" customHeight="1" x14ac:dyDescent="0.25">
      <c r="P22819" s="167"/>
      <c r="Q22819" s="168"/>
    </row>
    <row r="22820" spans="16:17" ht="0" hidden="1" customHeight="1" x14ac:dyDescent="0.25">
      <c r="P22820" s="167"/>
      <c r="Q22820" s="168"/>
    </row>
    <row r="22821" spans="16:17" ht="0" hidden="1" customHeight="1" x14ac:dyDescent="0.25">
      <c r="P22821" s="167"/>
      <c r="Q22821" s="168"/>
    </row>
    <row r="22822" spans="16:17" ht="0" hidden="1" customHeight="1" x14ac:dyDescent="0.25">
      <c r="P22822" s="167"/>
      <c r="Q22822" s="168"/>
    </row>
    <row r="22823" spans="16:17" ht="0" hidden="1" customHeight="1" x14ac:dyDescent="0.25">
      <c r="P22823" s="167"/>
      <c r="Q22823" s="168"/>
    </row>
    <row r="22824" spans="16:17" ht="0" hidden="1" customHeight="1" x14ac:dyDescent="0.25">
      <c r="P22824" s="167"/>
      <c r="Q22824" s="168"/>
    </row>
    <row r="22825" spans="16:17" ht="0" hidden="1" customHeight="1" x14ac:dyDescent="0.25">
      <c r="P22825" s="167"/>
      <c r="Q22825" s="168"/>
    </row>
    <row r="22826" spans="16:17" ht="0" hidden="1" customHeight="1" x14ac:dyDescent="0.25">
      <c r="P22826" s="167"/>
      <c r="Q22826" s="168"/>
    </row>
    <row r="22827" spans="16:17" ht="0" hidden="1" customHeight="1" x14ac:dyDescent="0.25">
      <c r="P22827" s="167"/>
      <c r="Q22827" s="168"/>
    </row>
    <row r="22828" spans="16:17" ht="0" hidden="1" customHeight="1" x14ac:dyDescent="0.25">
      <c r="P22828" s="167"/>
      <c r="Q22828" s="168"/>
    </row>
    <row r="22829" spans="16:17" ht="0" hidden="1" customHeight="1" x14ac:dyDescent="0.25">
      <c r="P22829" s="167"/>
      <c r="Q22829" s="168"/>
    </row>
    <row r="22830" spans="16:17" ht="0" hidden="1" customHeight="1" x14ac:dyDescent="0.25">
      <c r="P22830" s="167"/>
      <c r="Q22830" s="168"/>
    </row>
    <row r="22831" spans="16:17" ht="0" hidden="1" customHeight="1" x14ac:dyDescent="0.25">
      <c r="P22831" s="167"/>
      <c r="Q22831" s="168"/>
    </row>
    <row r="22832" spans="16:17" ht="0" hidden="1" customHeight="1" x14ac:dyDescent="0.25">
      <c r="P22832" s="167"/>
      <c r="Q22832" s="168"/>
    </row>
    <row r="22833" spans="16:17" ht="0" hidden="1" customHeight="1" x14ac:dyDescent="0.25">
      <c r="P22833" s="167"/>
      <c r="Q22833" s="168"/>
    </row>
    <row r="22834" spans="16:17" ht="0" hidden="1" customHeight="1" x14ac:dyDescent="0.25">
      <c r="P22834" s="167"/>
      <c r="Q22834" s="168"/>
    </row>
    <row r="22835" spans="16:17" ht="0" hidden="1" customHeight="1" x14ac:dyDescent="0.25">
      <c r="P22835" s="167"/>
      <c r="Q22835" s="168"/>
    </row>
    <row r="22836" spans="16:17" ht="0" hidden="1" customHeight="1" x14ac:dyDescent="0.25">
      <c r="P22836" s="167"/>
      <c r="Q22836" s="168"/>
    </row>
    <row r="22837" spans="16:17" ht="0" hidden="1" customHeight="1" x14ac:dyDescent="0.25">
      <c r="P22837" s="167"/>
      <c r="Q22837" s="168"/>
    </row>
    <row r="22838" spans="16:17" ht="0" hidden="1" customHeight="1" x14ac:dyDescent="0.25">
      <c r="P22838" s="167"/>
      <c r="Q22838" s="168"/>
    </row>
    <row r="22839" spans="16:17" ht="0" hidden="1" customHeight="1" x14ac:dyDescent="0.25">
      <c r="P22839" s="167"/>
      <c r="Q22839" s="168"/>
    </row>
    <row r="22840" spans="16:17" ht="0" hidden="1" customHeight="1" x14ac:dyDescent="0.25">
      <c r="P22840" s="167"/>
      <c r="Q22840" s="168"/>
    </row>
    <row r="22841" spans="16:17" ht="0" hidden="1" customHeight="1" x14ac:dyDescent="0.25">
      <c r="P22841" s="167"/>
      <c r="Q22841" s="168"/>
    </row>
    <row r="22842" spans="16:17" ht="0" hidden="1" customHeight="1" x14ac:dyDescent="0.25">
      <c r="P22842" s="167"/>
      <c r="Q22842" s="168"/>
    </row>
    <row r="22843" spans="16:17" ht="0" hidden="1" customHeight="1" x14ac:dyDescent="0.25">
      <c r="P22843" s="167"/>
      <c r="Q22843" s="168"/>
    </row>
    <row r="22844" spans="16:17" ht="0" hidden="1" customHeight="1" x14ac:dyDescent="0.25">
      <c r="P22844" s="167"/>
      <c r="Q22844" s="168"/>
    </row>
    <row r="22845" spans="16:17" ht="0" hidden="1" customHeight="1" x14ac:dyDescent="0.25">
      <c r="P22845" s="167"/>
      <c r="Q22845" s="168"/>
    </row>
    <row r="22846" spans="16:17" ht="0" hidden="1" customHeight="1" x14ac:dyDescent="0.25">
      <c r="P22846" s="167"/>
      <c r="Q22846" s="168"/>
    </row>
    <row r="22847" spans="16:17" ht="0" hidden="1" customHeight="1" x14ac:dyDescent="0.25">
      <c r="P22847" s="167"/>
      <c r="Q22847" s="168"/>
    </row>
    <row r="22848" spans="16:17" ht="0" hidden="1" customHeight="1" x14ac:dyDescent="0.25">
      <c r="P22848" s="167"/>
      <c r="Q22848" s="168"/>
    </row>
    <row r="22849" spans="16:17" ht="0" hidden="1" customHeight="1" x14ac:dyDescent="0.25">
      <c r="P22849" s="167"/>
      <c r="Q22849" s="168"/>
    </row>
    <row r="22850" spans="16:17" ht="0" hidden="1" customHeight="1" x14ac:dyDescent="0.25">
      <c r="P22850" s="167"/>
      <c r="Q22850" s="168"/>
    </row>
    <row r="22851" spans="16:17" ht="0" hidden="1" customHeight="1" x14ac:dyDescent="0.25">
      <c r="P22851" s="167"/>
      <c r="Q22851" s="168"/>
    </row>
    <row r="22852" spans="16:17" ht="0" hidden="1" customHeight="1" x14ac:dyDescent="0.25">
      <c r="P22852" s="167"/>
      <c r="Q22852" s="168"/>
    </row>
    <row r="22853" spans="16:17" ht="0" hidden="1" customHeight="1" x14ac:dyDescent="0.25">
      <c r="P22853" s="167"/>
      <c r="Q22853" s="168"/>
    </row>
    <row r="22854" spans="16:17" ht="0" hidden="1" customHeight="1" x14ac:dyDescent="0.25">
      <c r="P22854" s="167"/>
      <c r="Q22854" s="168"/>
    </row>
    <row r="22855" spans="16:17" ht="0" hidden="1" customHeight="1" x14ac:dyDescent="0.25">
      <c r="P22855" s="167"/>
      <c r="Q22855" s="168"/>
    </row>
    <row r="22856" spans="16:17" ht="0" hidden="1" customHeight="1" x14ac:dyDescent="0.25">
      <c r="P22856" s="167"/>
      <c r="Q22856" s="168"/>
    </row>
    <row r="22857" spans="16:17" ht="0" hidden="1" customHeight="1" x14ac:dyDescent="0.25">
      <c r="P22857" s="167"/>
      <c r="Q22857" s="168"/>
    </row>
    <row r="22858" spans="16:17" ht="0" hidden="1" customHeight="1" x14ac:dyDescent="0.25">
      <c r="P22858" s="167"/>
      <c r="Q22858" s="168"/>
    </row>
    <row r="22859" spans="16:17" ht="0" hidden="1" customHeight="1" x14ac:dyDescent="0.25">
      <c r="P22859" s="167"/>
      <c r="Q22859" s="168"/>
    </row>
    <row r="22860" spans="16:17" ht="0" hidden="1" customHeight="1" x14ac:dyDescent="0.25">
      <c r="P22860" s="167"/>
      <c r="Q22860" s="168"/>
    </row>
    <row r="22861" spans="16:17" ht="0" hidden="1" customHeight="1" x14ac:dyDescent="0.25">
      <c r="P22861" s="167"/>
      <c r="Q22861" s="168"/>
    </row>
    <row r="22862" spans="16:17" ht="0" hidden="1" customHeight="1" x14ac:dyDescent="0.25">
      <c r="P22862" s="167"/>
      <c r="Q22862" s="168"/>
    </row>
    <row r="22863" spans="16:17" ht="0" hidden="1" customHeight="1" x14ac:dyDescent="0.25">
      <c r="P22863" s="167"/>
      <c r="Q22863" s="168"/>
    </row>
    <row r="22864" spans="16:17" ht="0" hidden="1" customHeight="1" x14ac:dyDescent="0.25">
      <c r="P22864" s="167"/>
      <c r="Q22864" s="168"/>
    </row>
    <row r="22865" spans="16:17" ht="0" hidden="1" customHeight="1" x14ac:dyDescent="0.25">
      <c r="P22865" s="167"/>
      <c r="Q22865" s="168"/>
    </row>
    <row r="22866" spans="16:17" ht="0" hidden="1" customHeight="1" x14ac:dyDescent="0.25">
      <c r="P22866" s="167"/>
      <c r="Q22866" s="168"/>
    </row>
    <row r="22867" spans="16:17" ht="0" hidden="1" customHeight="1" x14ac:dyDescent="0.25">
      <c r="P22867" s="167"/>
      <c r="Q22867" s="168"/>
    </row>
    <row r="22868" spans="16:17" ht="0" hidden="1" customHeight="1" x14ac:dyDescent="0.25">
      <c r="P22868" s="167"/>
      <c r="Q22868" s="168"/>
    </row>
    <row r="22869" spans="16:17" ht="0" hidden="1" customHeight="1" x14ac:dyDescent="0.25">
      <c r="P22869" s="167"/>
      <c r="Q22869" s="168"/>
    </row>
    <row r="22870" spans="16:17" ht="0" hidden="1" customHeight="1" x14ac:dyDescent="0.25">
      <c r="P22870" s="167"/>
      <c r="Q22870" s="168"/>
    </row>
    <row r="22871" spans="16:17" ht="0" hidden="1" customHeight="1" x14ac:dyDescent="0.25">
      <c r="P22871" s="167"/>
      <c r="Q22871" s="168"/>
    </row>
    <row r="22872" spans="16:17" ht="0" hidden="1" customHeight="1" x14ac:dyDescent="0.25">
      <c r="P22872" s="167"/>
      <c r="Q22872" s="168"/>
    </row>
    <row r="22873" spans="16:17" ht="0" hidden="1" customHeight="1" x14ac:dyDescent="0.25">
      <c r="P22873" s="167"/>
      <c r="Q22873" s="168"/>
    </row>
    <row r="22874" spans="16:17" ht="0" hidden="1" customHeight="1" x14ac:dyDescent="0.25">
      <c r="P22874" s="167"/>
      <c r="Q22874" s="168"/>
    </row>
    <row r="22875" spans="16:17" ht="0" hidden="1" customHeight="1" x14ac:dyDescent="0.25">
      <c r="P22875" s="167"/>
      <c r="Q22875" s="168"/>
    </row>
    <row r="22876" spans="16:17" ht="0" hidden="1" customHeight="1" x14ac:dyDescent="0.25">
      <c r="P22876" s="167"/>
      <c r="Q22876" s="168"/>
    </row>
    <row r="22877" spans="16:17" ht="0" hidden="1" customHeight="1" x14ac:dyDescent="0.25">
      <c r="P22877" s="167"/>
      <c r="Q22877" s="168"/>
    </row>
    <row r="22878" spans="16:17" ht="0" hidden="1" customHeight="1" x14ac:dyDescent="0.25">
      <c r="P22878" s="167"/>
      <c r="Q22878" s="168"/>
    </row>
    <row r="22879" spans="16:17" ht="0" hidden="1" customHeight="1" x14ac:dyDescent="0.25">
      <c r="P22879" s="167"/>
      <c r="Q22879" s="168"/>
    </row>
    <row r="22880" spans="16:17" ht="0" hidden="1" customHeight="1" x14ac:dyDescent="0.25">
      <c r="P22880" s="167"/>
      <c r="Q22880" s="168"/>
    </row>
    <row r="22881" spans="16:17" ht="0" hidden="1" customHeight="1" x14ac:dyDescent="0.25">
      <c r="P22881" s="167"/>
      <c r="Q22881" s="168"/>
    </row>
    <row r="22882" spans="16:17" ht="0" hidden="1" customHeight="1" x14ac:dyDescent="0.25">
      <c r="P22882" s="167"/>
      <c r="Q22882" s="168"/>
    </row>
    <row r="22883" spans="16:17" ht="0" hidden="1" customHeight="1" x14ac:dyDescent="0.25">
      <c r="P22883" s="167"/>
      <c r="Q22883" s="168"/>
    </row>
    <row r="22884" spans="16:17" ht="0" hidden="1" customHeight="1" x14ac:dyDescent="0.25">
      <c r="P22884" s="167"/>
      <c r="Q22884" s="168"/>
    </row>
    <row r="22885" spans="16:17" ht="0" hidden="1" customHeight="1" x14ac:dyDescent="0.25">
      <c r="P22885" s="167"/>
      <c r="Q22885" s="168"/>
    </row>
    <row r="22886" spans="16:17" ht="0" hidden="1" customHeight="1" x14ac:dyDescent="0.25">
      <c r="P22886" s="167"/>
      <c r="Q22886" s="168"/>
    </row>
    <row r="22887" spans="16:17" ht="0" hidden="1" customHeight="1" x14ac:dyDescent="0.25">
      <c r="P22887" s="167"/>
      <c r="Q22887" s="168"/>
    </row>
    <row r="22888" spans="16:17" ht="0" hidden="1" customHeight="1" x14ac:dyDescent="0.25">
      <c r="P22888" s="167"/>
      <c r="Q22888" s="168"/>
    </row>
    <row r="22889" spans="16:17" ht="0" hidden="1" customHeight="1" x14ac:dyDescent="0.25">
      <c r="P22889" s="167"/>
      <c r="Q22889" s="168"/>
    </row>
    <row r="22890" spans="16:17" ht="0" hidden="1" customHeight="1" x14ac:dyDescent="0.25">
      <c r="P22890" s="167"/>
      <c r="Q22890" s="168"/>
    </row>
    <row r="22891" spans="16:17" ht="0" hidden="1" customHeight="1" x14ac:dyDescent="0.25">
      <c r="P22891" s="167"/>
      <c r="Q22891" s="168"/>
    </row>
    <row r="22892" spans="16:17" ht="0" hidden="1" customHeight="1" x14ac:dyDescent="0.25">
      <c r="P22892" s="167"/>
      <c r="Q22892" s="168"/>
    </row>
    <row r="22893" spans="16:17" ht="0" hidden="1" customHeight="1" x14ac:dyDescent="0.25">
      <c r="P22893" s="167"/>
      <c r="Q22893" s="168"/>
    </row>
    <row r="22894" spans="16:17" ht="0" hidden="1" customHeight="1" x14ac:dyDescent="0.25">
      <c r="P22894" s="167"/>
      <c r="Q22894" s="168"/>
    </row>
    <row r="22895" spans="16:17" ht="0" hidden="1" customHeight="1" x14ac:dyDescent="0.25">
      <c r="P22895" s="167"/>
      <c r="Q22895" s="168"/>
    </row>
    <row r="22896" spans="16:17" ht="0" hidden="1" customHeight="1" x14ac:dyDescent="0.25">
      <c r="P22896" s="167"/>
      <c r="Q22896" s="168"/>
    </row>
    <row r="22897" spans="16:17" ht="0" hidden="1" customHeight="1" x14ac:dyDescent="0.25">
      <c r="P22897" s="167"/>
      <c r="Q22897" s="168"/>
    </row>
    <row r="22898" spans="16:17" ht="0" hidden="1" customHeight="1" x14ac:dyDescent="0.25">
      <c r="P22898" s="167"/>
      <c r="Q22898" s="168"/>
    </row>
    <row r="22899" spans="16:17" ht="0" hidden="1" customHeight="1" x14ac:dyDescent="0.25">
      <c r="P22899" s="167"/>
      <c r="Q22899" s="168"/>
    </row>
    <row r="22900" spans="16:17" ht="0" hidden="1" customHeight="1" x14ac:dyDescent="0.25">
      <c r="P22900" s="167"/>
      <c r="Q22900" s="168"/>
    </row>
    <row r="22901" spans="16:17" ht="0" hidden="1" customHeight="1" x14ac:dyDescent="0.25">
      <c r="P22901" s="167"/>
      <c r="Q22901" s="168"/>
    </row>
    <row r="22902" spans="16:17" ht="0" hidden="1" customHeight="1" x14ac:dyDescent="0.25">
      <c r="P22902" s="167"/>
      <c r="Q22902" s="168"/>
    </row>
    <row r="22903" spans="16:17" ht="0" hidden="1" customHeight="1" x14ac:dyDescent="0.25">
      <c r="P22903" s="167"/>
      <c r="Q22903" s="168"/>
    </row>
    <row r="22904" spans="16:17" ht="0" hidden="1" customHeight="1" x14ac:dyDescent="0.25">
      <c r="P22904" s="167"/>
      <c r="Q22904" s="168"/>
    </row>
    <row r="22905" spans="16:17" ht="0" hidden="1" customHeight="1" x14ac:dyDescent="0.25">
      <c r="P22905" s="167"/>
      <c r="Q22905" s="168"/>
    </row>
    <row r="22906" spans="16:17" ht="0" hidden="1" customHeight="1" x14ac:dyDescent="0.25">
      <c r="P22906" s="167"/>
      <c r="Q22906" s="168"/>
    </row>
    <row r="22907" spans="16:17" ht="0" hidden="1" customHeight="1" x14ac:dyDescent="0.25">
      <c r="P22907" s="167"/>
      <c r="Q22907" s="168"/>
    </row>
    <row r="22908" spans="16:17" ht="0" hidden="1" customHeight="1" x14ac:dyDescent="0.25">
      <c r="P22908" s="167"/>
      <c r="Q22908" s="168"/>
    </row>
    <row r="22909" spans="16:17" ht="0" hidden="1" customHeight="1" x14ac:dyDescent="0.25">
      <c r="P22909" s="167"/>
      <c r="Q22909" s="168"/>
    </row>
    <row r="22910" spans="16:17" ht="0" hidden="1" customHeight="1" x14ac:dyDescent="0.25">
      <c r="P22910" s="167"/>
      <c r="Q22910" s="168"/>
    </row>
    <row r="22911" spans="16:17" ht="0" hidden="1" customHeight="1" x14ac:dyDescent="0.25">
      <c r="P22911" s="167"/>
      <c r="Q22911" s="168"/>
    </row>
    <row r="22912" spans="16:17" ht="0" hidden="1" customHeight="1" x14ac:dyDescent="0.25">
      <c r="P22912" s="167"/>
      <c r="Q22912" s="168"/>
    </row>
    <row r="22913" spans="16:17" ht="0" hidden="1" customHeight="1" x14ac:dyDescent="0.25">
      <c r="P22913" s="167"/>
      <c r="Q22913" s="168"/>
    </row>
    <row r="22914" spans="16:17" ht="0" hidden="1" customHeight="1" x14ac:dyDescent="0.25">
      <c r="P22914" s="167"/>
      <c r="Q22914" s="168"/>
    </row>
    <row r="22915" spans="16:17" ht="0" hidden="1" customHeight="1" x14ac:dyDescent="0.25">
      <c r="P22915" s="167"/>
      <c r="Q22915" s="168"/>
    </row>
    <row r="22916" spans="16:17" ht="0" hidden="1" customHeight="1" x14ac:dyDescent="0.25">
      <c r="P22916" s="167"/>
      <c r="Q22916" s="168"/>
    </row>
    <row r="22917" spans="16:17" ht="0" hidden="1" customHeight="1" x14ac:dyDescent="0.25">
      <c r="P22917" s="167"/>
      <c r="Q22917" s="168"/>
    </row>
    <row r="22918" spans="16:17" ht="0" hidden="1" customHeight="1" x14ac:dyDescent="0.25">
      <c r="P22918" s="167"/>
      <c r="Q22918" s="168"/>
    </row>
    <row r="22919" spans="16:17" ht="0" hidden="1" customHeight="1" x14ac:dyDescent="0.25">
      <c r="P22919" s="167"/>
      <c r="Q22919" s="168"/>
    </row>
    <row r="22920" spans="16:17" ht="0" hidden="1" customHeight="1" x14ac:dyDescent="0.25">
      <c r="P22920" s="167"/>
      <c r="Q22920" s="168"/>
    </row>
    <row r="22921" spans="16:17" ht="0" hidden="1" customHeight="1" x14ac:dyDescent="0.25">
      <c r="P22921" s="167"/>
      <c r="Q22921" s="168"/>
    </row>
    <row r="22922" spans="16:17" ht="0" hidden="1" customHeight="1" x14ac:dyDescent="0.25">
      <c r="P22922" s="167"/>
      <c r="Q22922" s="168"/>
    </row>
    <row r="22923" spans="16:17" ht="0" hidden="1" customHeight="1" x14ac:dyDescent="0.25">
      <c r="P22923" s="167"/>
      <c r="Q22923" s="168"/>
    </row>
    <row r="22924" spans="16:17" ht="0" hidden="1" customHeight="1" x14ac:dyDescent="0.25">
      <c r="P22924" s="167"/>
      <c r="Q22924" s="168"/>
    </row>
    <row r="22925" spans="16:17" ht="0" hidden="1" customHeight="1" x14ac:dyDescent="0.25">
      <c r="P22925" s="167"/>
      <c r="Q22925" s="168"/>
    </row>
    <row r="22926" spans="16:17" ht="0" hidden="1" customHeight="1" x14ac:dyDescent="0.25">
      <c r="P22926" s="167"/>
      <c r="Q22926" s="168"/>
    </row>
    <row r="22927" spans="16:17" ht="0" hidden="1" customHeight="1" x14ac:dyDescent="0.25">
      <c r="P22927" s="167"/>
      <c r="Q22927" s="168"/>
    </row>
    <row r="22928" spans="16:17" ht="0" hidden="1" customHeight="1" x14ac:dyDescent="0.25">
      <c r="P22928" s="167"/>
      <c r="Q22928" s="168"/>
    </row>
    <row r="22929" spans="16:17" ht="0" hidden="1" customHeight="1" x14ac:dyDescent="0.25">
      <c r="P22929" s="167"/>
      <c r="Q22929" s="168"/>
    </row>
    <row r="22930" spans="16:17" ht="0" hidden="1" customHeight="1" x14ac:dyDescent="0.25">
      <c r="P22930" s="167"/>
      <c r="Q22930" s="168"/>
    </row>
    <row r="22931" spans="16:17" ht="0" hidden="1" customHeight="1" x14ac:dyDescent="0.25">
      <c r="P22931" s="167"/>
      <c r="Q22931" s="168"/>
    </row>
    <row r="22932" spans="16:17" ht="0" hidden="1" customHeight="1" x14ac:dyDescent="0.25">
      <c r="P22932" s="167"/>
      <c r="Q22932" s="168"/>
    </row>
    <row r="22933" spans="16:17" ht="0" hidden="1" customHeight="1" x14ac:dyDescent="0.25">
      <c r="P22933" s="167"/>
      <c r="Q22933" s="168"/>
    </row>
    <row r="22934" spans="16:17" ht="0" hidden="1" customHeight="1" x14ac:dyDescent="0.25">
      <c r="P22934" s="167"/>
      <c r="Q22934" s="168"/>
    </row>
    <row r="22935" spans="16:17" ht="0" hidden="1" customHeight="1" x14ac:dyDescent="0.25">
      <c r="P22935" s="167"/>
      <c r="Q22935" s="168"/>
    </row>
    <row r="22936" spans="16:17" ht="0" hidden="1" customHeight="1" x14ac:dyDescent="0.25">
      <c r="P22936" s="167"/>
      <c r="Q22936" s="168"/>
    </row>
    <row r="22937" spans="16:17" ht="0" hidden="1" customHeight="1" x14ac:dyDescent="0.25">
      <c r="P22937" s="167"/>
      <c r="Q22937" s="168"/>
    </row>
    <row r="22938" spans="16:17" ht="0" hidden="1" customHeight="1" x14ac:dyDescent="0.25">
      <c r="P22938" s="167"/>
      <c r="Q22938" s="168"/>
    </row>
    <row r="22939" spans="16:17" ht="0" hidden="1" customHeight="1" x14ac:dyDescent="0.25">
      <c r="P22939" s="167"/>
      <c r="Q22939" s="168"/>
    </row>
    <row r="22940" spans="16:17" ht="0" hidden="1" customHeight="1" x14ac:dyDescent="0.25">
      <c r="P22940" s="167"/>
      <c r="Q22940" s="168"/>
    </row>
    <row r="22941" spans="16:17" ht="0" hidden="1" customHeight="1" x14ac:dyDescent="0.25">
      <c r="P22941" s="167"/>
      <c r="Q22941" s="168"/>
    </row>
    <row r="22942" spans="16:17" ht="0" hidden="1" customHeight="1" x14ac:dyDescent="0.25">
      <c r="P22942" s="167"/>
      <c r="Q22942" s="168"/>
    </row>
    <row r="22943" spans="16:17" ht="0" hidden="1" customHeight="1" x14ac:dyDescent="0.25">
      <c r="P22943" s="167"/>
      <c r="Q22943" s="168"/>
    </row>
    <row r="22944" spans="16:17" ht="0" hidden="1" customHeight="1" x14ac:dyDescent="0.25">
      <c r="P22944" s="167"/>
      <c r="Q22944" s="168"/>
    </row>
    <row r="22945" spans="16:17" ht="0" hidden="1" customHeight="1" x14ac:dyDescent="0.25">
      <c r="P22945" s="167"/>
      <c r="Q22945" s="168"/>
    </row>
    <row r="22946" spans="16:17" ht="0" hidden="1" customHeight="1" x14ac:dyDescent="0.25">
      <c r="P22946" s="167"/>
      <c r="Q22946" s="168"/>
    </row>
    <row r="22947" spans="16:17" ht="0" hidden="1" customHeight="1" x14ac:dyDescent="0.25">
      <c r="P22947" s="167"/>
      <c r="Q22947" s="168"/>
    </row>
    <row r="22948" spans="16:17" ht="0" hidden="1" customHeight="1" x14ac:dyDescent="0.25">
      <c r="P22948" s="167"/>
      <c r="Q22948" s="168"/>
    </row>
    <row r="22949" spans="16:17" ht="0" hidden="1" customHeight="1" x14ac:dyDescent="0.25">
      <c r="P22949" s="167"/>
      <c r="Q22949" s="168"/>
    </row>
    <row r="22950" spans="16:17" ht="0" hidden="1" customHeight="1" x14ac:dyDescent="0.25">
      <c r="P22950" s="167"/>
      <c r="Q22950" s="168"/>
    </row>
    <row r="22951" spans="16:17" ht="0" hidden="1" customHeight="1" x14ac:dyDescent="0.25">
      <c r="P22951" s="167"/>
      <c r="Q22951" s="168"/>
    </row>
    <row r="22952" spans="16:17" ht="0" hidden="1" customHeight="1" x14ac:dyDescent="0.25">
      <c r="P22952" s="167"/>
      <c r="Q22952" s="168"/>
    </row>
    <row r="22953" spans="16:17" ht="0" hidden="1" customHeight="1" x14ac:dyDescent="0.25">
      <c r="P22953" s="167"/>
      <c r="Q22953" s="168"/>
    </row>
    <row r="22954" spans="16:17" ht="0" hidden="1" customHeight="1" x14ac:dyDescent="0.25">
      <c r="P22954" s="167"/>
      <c r="Q22954" s="168"/>
    </row>
    <row r="22955" spans="16:17" ht="0" hidden="1" customHeight="1" x14ac:dyDescent="0.25">
      <c r="P22955" s="167"/>
      <c r="Q22955" s="168"/>
    </row>
    <row r="22956" spans="16:17" ht="0" hidden="1" customHeight="1" x14ac:dyDescent="0.25">
      <c r="P22956" s="167"/>
      <c r="Q22956" s="168"/>
    </row>
    <row r="22957" spans="16:17" ht="0" hidden="1" customHeight="1" x14ac:dyDescent="0.25">
      <c r="P22957" s="167"/>
      <c r="Q22957" s="168"/>
    </row>
    <row r="22958" spans="16:17" ht="0" hidden="1" customHeight="1" x14ac:dyDescent="0.25">
      <c r="P22958" s="167"/>
      <c r="Q22958" s="168"/>
    </row>
    <row r="22959" spans="16:17" ht="0" hidden="1" customHeight="1" x14ac:dyDescent="0.25">
      <c r="P22959" s="167"/>
      <c r="Q22959" s="168"/>
    </row>
    <row r="22960" spans="16:17" ht="0" hidden="1" customHeight="1" x14ac:dyDescent="0.25">
      <c r="P22960" s="167"/>
      <c r="Q22960" s="168"/>
    </row>
    <row r="22961" spans="16:17" ht="0" hidden="1" customHeight="1" x14ac:dyDescent="0.25">
      <c r="P22961" s="167"/>
      <c r="Q22961" s="168"/>
    </row>
    <row r="22962" spans="16:17" ht="0" hidden="1" customHeight="1" x14ac:dyDescent="0.25">
      <c r="P22962" s="167"/>
      <c r="Q22962" s="168"/>
    </row>
    <row r="22963" spans="16:17" ht="0" hidden="1" customHeight="1" x14ac:dyDescent="0.25">
      <c r="P22963" s="167"/>
      <c r="Q22963" s="168"/>
    </row>
    <row r="22964" spans="16:17" ht="0" hidden="1" customHeight="1" x14ac:dyDescent="0.25">
      <c r="P22964" s="167"/>
      <c r="Q22964" s="168"/>
    </row>
    <row r="22965" spans="16:17" ht="0" hidden="1" customHeight="1" x14ac:dyDescent="0.25">
      <c r="P22965" s="167"/>
      <c r="Q22965" s="168"/>
    </row>
    <row r="22966" spans="16:17" ht="0" hidden="1" customHeight="1" x14ac:dyDescent="0.25">
      <c r="P22966" s="167"/>
      <c r="Q22966" s="168"/>
    </row>
    <row r="22967" spans="16:17" ht="0" hidden="1" customHeight="1" x14ac:dyDescent="0.25">
      <c r="P22967" s="167"/>
      <c r="Q22967" s="168"/>
    </row>
    <row r="22968" spans="16:17" ht="0" hidden="1" customHeight="1" x14ac:dyDescent="0.25">
      <c r="P22968" s="167"/>
      <c r="Q22968" s="168"/>
    </row>
    <row r="22969" spans="16:17" ht="0" hidden="1" customHeight="1" x14ac:dyDescent="0.25">
      <c r="P22969" s="167"/>
      <c r="Q22969" s="168"/>
    </row>
    <row r="22970" spans="16:17" ht="0" hidden="1" customHeight="1" x14ac:dyDescent="0.25">
      <c r="P22970" s="167"/>
      <c r="Q22970" s="168"/>
    </row>
    <row r="22971" spans="16:17" ht="0" hidden="1" customHeight="1" x14ac:dyDescent="0.25">
      <c r="P22971" s="167"/>
      <c r="Q22971" s="168"/>
    </row>
    <row r="22972" spans="16:17" ht="0" hidden="1" customHeight="1" x14ac:dyDescent="0.25">
      <c r="P22972" s="167"/>
      <c r="Q22972" s="168"/>
    </row>
    <row r="22973" spans="16:17" ht="0" hidden="1" customHeight="1" x14ac:dyDescent="0.25">
      <c r="P22973" s="167"/>
      <c r="Q22973" s="168"/>
    </row>
    <row r="22974" spans="16:17" ht="0" hidden="1" customHeight="1" x14ac:dyDescent="0.25">
      <c r="P22974" s="167"/>
      <c r="Q22974" s="168"/>
    </row>
    <row r="22975" spans="16:17" ht="0" hidden="1" customHeight="1" x14ac:dyDescent="0.25">
      <c r="P22975" s="167"/>
      <c r="Q22975" s="168"/>
    </row>
    <row r="22976" spans="16:17" ht="0" hidden="1" customHeight="1" x14ac:dyDescent="0.25">
      <c r="P22976" s="167"/>
      <c r="Q22976" s="168"/>
    </row>
    <row r="22977" spans="16:17" ht="0" hidden="1" customHeight="1" x14ac:dyDescent="0.25">
      <c r="P22977" s="167"/>
      <c r="Q22977" s="168"/>
    </row>
    <row r="22978" spans="16:17" ht="0" hidden="1" customHeight="1" x14ac:dyDescent="0.25">
      <c r="P22978" s="167"/>
      <c r="Q22978" s="168"/>
    </row>
    <row r="22979" spans="16:17" ht="0" hidden="1" customHeight="1" x14ac:dyDescent="0.25">
      <c r="P22979" s="167"/>
      <c r="Q22979" s="168"/>
    </row>
    <row r="22980" spans="16:17" ht="0" hidden="1" customHeight="1" x14ac:dyDescent="0.25">
      <c r="P22980" s="167"/>
      <c r="Q22980" s="168"/>
    </row>
    <row r="22981" spans="16:17" ht="0" hidden="1" customHeight="1" x14ac:dyDescent="0.25">
      <c r="P22981" s="167"/>
      <c r="Q22981" s="168"/>
    </row>
    <row r="22982" spans="16:17" ht="0" hidden="1" customHeight="1" x14ac:dyDescent="0.25">
      <c r="P22982" s="167"/>
      <c r="Q22982" s="168"/>
    </row>
    <row r="22983" spans="16:17" ht="0" hidden="1" customHeight="1" x14ac:dyDescent="0.25">
      <c r="P22983" s="167"/>
      <c r="Q22983" s="168"/>
    </row>
    <row r="22984" spans="16:17" ht="0" hidden="1" customHeight="1" x14ac:dyDescent="0.25">
      <c r="P22984" s="167"/>
      <c r="Q22984" s="168"/>
    </row>
    <row r="22985" spans="16:17" ht="0" hidden="1" customHeight="1" x14ac:dyDescent="0.25">
      <c r="P22985" s="167"/>
      <c r="Q22985" s="168"/>
    </row>
    <row r="22986" spans="16:17" ht="0" hidden="1" customHeight="1" x14ac:dyDescent="0.25">
      <c r="P22986" s="167"/>
      <c r="Q22986" s="168"/>
    </row>
    <row r="22987" spans="16:17" ht="0" hidden="1" customHeight="1" x14ac:dyDescent="0.25">
      <c r="P22987" s="167"/>
      <c r="Q22987" s="168"/>
    </row>
    <row r="22988" spans="16:17" ht="0" hidden="1" customHeight="1" x14ac:dyDescent="0.25">
      <c r="P22988" s="167"/>
      <c r="Q22988" s="168"/>
    </row>
    <row r="22989" spans="16:17" ht="0" hidden="1" customHeight="1" x14ac:dyDescent="0.25">
      <c r="P22989" s="167"/>
      <c r="Q22989" s="168"/>
    </row>
    <row r="22990" spans="16:17" ht="0" hidden="1" customHeight="1" x14ac:dyDescent="0.25">
      <c r="P22990" s="167"/>
      <c r="Q22990" s="168"/>
    </row>
    <row r="22991" spans="16:17" ht="0" hidden="1" customHeight="1" x14ac:dyDescent="0.25">
      <c r="P22991" s="167"/>
      <c r="Q22991" s="168"/>
    </row>
    <row r="22992" spans="16:17" ht="0" hidden="1" customHeight="1" x14ac:dyDescent="0.25">
      <c r="P22992" s="167"/>
      <c r="Q22992" s="168"/>
    </row>
    <row r="22993" spans="16:17" ht="0" hidden="1" customHeight="1" x14ac:dyDescent="0.25">
      <c r="P22993" s="167"/>
      <c r="Q22993" s="168"/>
    </row>
    <row r="22994" spans="16:17" ht="0" hidden="1" customHeight="1" x14ac:dyDescent="0.25">
      <c r="P22994" s="167"/>
      <c r="Q22994" s="168"/>
    </row>
    <row r="22995" spans="16:17" ht="0" hidden="1" customHeight="1" x14ac:dyDescent="0.25">
      <c r="P22995" s="167"/>
      <c r="Q22995" s="168"/>
    </row>
    <row r="22996" spans="16:17" ht="0" hidden="1" customHeight="1" x14ac:dyDescent="0.25">
      <c r="P22996" s="167"/>
      <c r="Q22996" s="168"/>
    </row>
    <row r="22997" spans="16:17" ht="0" hidden="1" customHeight="1" x14ac:dyDescent="0.25">
      <c r="P22997" s="167"/>
      <c r="Q22997" s="168"/>
    </row>
    <row r="22998" spans="16:17" ht="0" hidden="1" customHeight="1" x14ac:dyDescent="0.25">
      <c r="P22998" s="167"/>
      <c r="Q22998" s="168"/>
    </row>
    <row r="22999" spans="16:17" ht="0" hidden="1" customHeight="1" x14ac:dyDescent="0.25">
      <c r="P22999" s="167"/>
      <c r="Q22999" s="168"/>
    </row>
    <row r="23000" spans="16:17" ht="0" hidden="1" customHeight="1" x14ac:dyDescent="0.25">
      <c r="P23000" s="167"/>
      <c r="Q23000" s="168"/>
    </row>
    <row r="23001" spans="16:17" ht="0" hidden="1" customHeight="1" x14ac:dyDescent="0.25">
      <c r="P23001" s="167"/>
      <c r="Q23001" s="168"/>
    </row>
    <row r="23002" spans="16:17" ht="0" hidden="1" customHeight="1" x14ac:dyDescent="0.25">
      <c r="P23002" s="167"/>
      <c r="Q23002" s="168"/>
    </row>
    <row r="23003" spans="16:17" ht="0" hidden="1" customHeight="1" x14ac:dyDescent="0.25">
      <c r="P23003" s="167"/>
      <c r="Q23003" s="168"/>
    </row>
    <row r="23004" spans="16:17" ht="0" hidden="1" customHeight="1" x14ac:dyDescent="0.25">
      <c r="P23004" s="167"/>
      <c r="Q23004" s="168"/>
    </row>
    <row r="23005" spans="16:17" ht="0" hidden="1" customHeight="1" x14ac:dyDescent="0.25">
      <c r="P23005" s="167"/>
      <c r="Q23005" s="168"/>
    </row>
    <row r="23006" spans="16:17" ht="0" hidden="1" customHeight="1" x14ac:dyDescent="0.25">
      <c r="P23006" s="167"/>
      <c r="Q23006" s="168"/>
    </row>
    <row r="23007" spans="16:17" ht="0" hidden="1" customHeight="1" x14ac:dyDescent="0.25">
      <c r="P23007" s="167"/>
      <c r="Q23007" s="168"/>
    </row>
    <row r="23008" spans="16:17" ht="0" hidden="1" customHeight="1" x14ac:dyDescent="0.25">
      <c r="P23008" s="167"/>
      <c r="Q23008" s="168"/>
    </row>
    <row r="23009" spans="16:17" ht="0" hidden="1" customHeight="1" x14ac:dyDescent="0.25">
      <c r="P23009" s="167"/>
      <c r="Q23009" s="168"/>
    </row>
    <row r="23010" spans="16:17" ht="0" hidden="1" customHeight="1" x14ac:dyDescent="0.25">
      <c r="P23010" s="167"/>
      <c r="Q23010" s="168"/>
    </row>
    <row r="23011" spans="16:17" ht="0" hidden="1" customHeight="1" x14ac:dyDescent="0.25">
      <c r="P23011" s="167"/>
      <c r="Q23011" s="168"/>
    </row>
    <row r="23012" spans="16:17" ht="0" hidden="1" customHeight="1" x14ac:dyDescent="0.25">
      <c r="P23012" s="167"/>
      <c r="Q23012" s="168"/>
    </row>
    <row r="23013" spans="16:17" ht="0" hidden="1" customHeight="1" x14ac:dyDescent="0.25">
      <c r="P23013" s="167"/>
      <c r="Q23013" s="168"/>
    </row>
    <row r="23014" spans="16:17" ht="0" hidden="1" customHeight="1" x14ac:dyDescent="0.25">
      <c r="P23014" s="167"/>
      <c r="Q23014" s="168"/>
    </row>
    <row r="23015" spans="16:17" ht="0" hidden="1" customHeight="1" x14ac:dyDescent="0.25">
      <c r="P23015" s="167"/>
      <c r="Q23015" s="168"/>
    </row>
    <row r="23016" spans="16:17" ht="0" hidden="1" customHeight="1" x14ac:dyDescent="0.25">
      <c r="P23016" s="167"/>
      <c r="Q23016" s="168"/>
    </row>
    <row r="23017" spans="16:17" ht="0" hidden="1" customHeight="1" x14ac:dyDescent="0.25">
      <c r="P23017" s="167"/>
      <c r="Q23017" s="168"/>
    </row>
    <row r="23018" spans="16:17" ht="0" hidden="1" customHeight="1" x14ac:dyDescent="0.25">
      <c r="P23018" s="167"/>
      <c r="Q23018" s="168"/>
    </row>
    <row r="23019" spans="16:17" ht="0" hidden="1" customHeight="1" x14ac:dyDescent="0.25">
      <c r="P23019" s="167"/>
      <c r="Q23019" s="168"/>
    </row>
    <row r="23020" spans="16:17" ht="0" hidden="1" customHeight="1" x14ac:dyDescent="0.25">
      <c r="P23020" s="167"/>
      <c r="Q23020" s="168"/>
    </row>
    <row r="23021" spans="16:17" ht="0" hidden="1" customHeight="1" x14ac:dyDescent="0.25">
      <c r="P23021" s="167"/>
      <c r="Q23021" s="168"/>
    </row>
    <row r="23022" spans="16:17" ht="0" hidden="1" customHeight="1" x14ac:dyDescent="0.25">
      <c r="P23022" s="167"/>
      <c r="Q23022" s="168"/>
    </row>
    <row r="23023" spans="16:17" ht="0" hidden="1" customHeight="1" x14ac:dyDescent="0.25">
      <c r="P23023" s="167"/>
      <c r="Q23023" s="168"/>
    </row>
    <row r="23024" spans="16:17" ht="0" hidden="1" customHeight="1" x14ac:dyDescent="0.25">
      <c r="P23024" s="167"/>
      <c r="Q23024" s="168"/>
    </row>
    <row r="23025" spans="16:17" ht="0" hidden="1" customHeight="1" x14ac:dyDescent="0.25">
      <c r="P23025" s="167"/>
      <c r="Q23025" s="168"/>
    </row>
    <row r="23026" spans="16:17" ht="0" hidden="1" customHeight="1" x14ac:dyDescent="0.25">
      <c r="P23026" s="167"/>
      <c r="Q23026" s="168"/>
    </row>
    <row r="23027" spans="16:17" ht="0" hidden="1" customHeight="1" x14ac:dyDescent="0.25">
      <c r="P23027" s="167"/>
      <c r="Q23027" s="168"/>
    </row>
    <row r="23028" spans="16:17" ht="0" hidden="1" customHeight="1" x14ac:dyDescent="0.25">
      <c r="P23028" s="167"/>
      <c r="Q23028" s="168"/>
    </row>
    <row r="23029" spans="16:17" ht="0" hidden="1" customHeight="1" x14ac:dyDescent="0.25">
      <c r="P23029" s="167"/>
      <c r="Q23029" s="168"/>
    </row>
    <row r="23030" spans="16:17" ht="0" hidden="1" customHeight="1" x14ac:dyDescent="0.25">
      <c r="P23030" s="167"/>
      <c r="Q23030" s="168"/>
    </row>
    <row r="23031" spans="16:17" ht="0" hidden="1" customHeight="1" x14ac:dyDescent="0.25">
      <c r="P23031" s="167"/>
      <c r="Q23031" s="168"/>
    </row>
    <row r="23032" spans="16:17" ht="0" hidden="1" customHeight="1" x14ac:dyDescent="0.25">
      <c r="P23032" s="167"/>
      <c r="Q23032" s="168"/>
    </row>
    <row r="23033" spans="16:17" ht="0" hidden="1" customHeight="1" x14ac:dyDescent="0.25">
      <c r="P23033" s="167"/>
      <c r="Q23033" s="168"/>
    </row>
    <row r="23034" spans="16:17" ht="0" hidden="1" customHeight="1" x14ac:dyDescent="0.25">
      <c r="P23034" s="167"/>
      <c r="Q23034" s="168"/>
    </row>
    <row r="23035" spans="16:17" ht="0" hidden="1" customHeight="1" x14ac:dyDescent="0.25">
      <c r="P23035" s="167"/>
      <c r="Q23035" s="168"/>
    </row>
    <row r="23036" spans="16:17" ht="0" hidden="1" customHeight="1" x14ac:dyDescent="0.25">
      <c r="P23036" s="167"/>
      <c r="Q23036" s="168"/>
    </row>
    <row r="23037" spans="16:17" ht="0" hidden="1" customHeight="1" x14ac:dyDescent="0.25">
      <c r="P23037" s="167"/>
      <c r="Q23037" s="168"/>
    </row>
    <row r="23038" spans="16:17" ht="0" hidden="1" customHeight="1" x14ac:dyDescent="0.25">
      <c r="P23038" s="167"/>
      <c r="Q23038" s="168"/>
    </row>
    <row r="23039" spans="16:17" ht="0" hidden="1" customHeight="1" x14ac:dyDescent="0.25">
      <c r="P23039" s="167"/>
      <c r="Q23039" s="168"/>
    </row>
    <row r="23040" spans="16:17" ht="0" hidden="1" customHeight="1" x14ac:dyDescent="0.25">
      <c r="P23040" s="167"/>
      <c r="Q23040" s="168"/>
    </row>
    <row r="23041" spans="16:17" ht="0" hidden="1" customHeight="1" x14ac:dyDescent="0.25">
      <c r="P23041" s="167"/>
      <c r="Q23041" s="168"/>
    </row>
    <row r="23042" spans="16:17" ht="0" hidden="1" customHeight="1" x14ac:dyDescent="0.25">
      <c r="P23042" s="167"/>
      <c r="Q23042" s="168"/>
    </row>
    <row r="23043" spans="16:17" ht="0" hidden="1" customHeight="1" x14ac:dyDescent="0.25">
      <c r="P23043" s="167"/>
      <c r="Q23043" s="168"/>
    </row>
    <row r="23044" spans="16:17" ht="0" hidden="1" customHeight="1" x14ac:dyDescent="0.25">
      <c r="P23044" s="167"/>
      <c r="Q23044" s="168"/>
    </row>
    <row r="23045" spans="16:17" ht="0" hidden="1" customHeight="1" x14ac:dyDescent="0.25">
      <c r="P23045" s="167"/>
      <c r="Q23045" s="168"/>
    </row>
    <row r="23046" spans="16:17" ht="0" hidden="1" customHeight="1" x14ac:dyDescent="0.25">
      <c r="P23046" s="167"/>
      <c r="Q23046" s="168"/>
    </row>
    <row r="23047" spans="16:17" ht="0" hidden="1" customHeight="1" x14ac:dyDescent="0.25">
      <c r="P23047" s="167"/>
      <c r="Q23047" s="168"/>
    </row>
    <row r="23048" spans="16:17" ht="0" hidden="1" customHeight="1" x14ac:dyDescent="0.25">
      <c r="P23048" s="167"/>
      <c r="Q23048" s="168"/>
    </row>
    <row r="23049" spans="16:17" ht="0" hidden="1" customHeight="1" x14ac:dyDescent="0.25">
      <c r="P23049" s="167"/>
      <c r="Q23049" s="168"/>
    </row>
    <row r="23050" spans="16:17" ht="0" hidden="1" customHeight="1" x14ac:dyDescent="0.25">
      <c r="P23050" s="167"/>
      <c r="Q23050" s="168"/>
    </row>
    <row r="23051" spans="16:17" ht="0" hidden="1" customHeight="1" x14ac:dyDescent="0.25">
      <c r="P23051" s="167"/>
      <c r="Q23051" s="168"/>
    </row>
    <row r="23052" spans="16:17" ht="0" hidden="1" customHeight="1" x14ac:dyDescent="0.25">
      <c r="P23052" s="167"/>
      <c r="Q23052" s="168"/>
    </row>
    <row r="23053" spans="16:17" ht="0" hidden="1" customHeight="1" x14ac:dyDescent="0.25">
      <c r="P23053" s="167"/>
      <c r="Q23053" s="168"/>
    </row>
    <row r="23054" spans="16:17" ht="0" hidden="1" customHeight="1" x14ac:dyDescent="0.25">
      <c r="P23054" s="167"/>
      <c r="Q23054" s="168"/>
    </row>
    <row r="23055" spans="16:17" ht="0" hidden="1" customHeight="1" x14ac:dyDescent="0.25">
      <c r="P23055" s="167"/>
      <c r="Q23055" s="168"/>
    </row>
    <row r="23056" spans="16:17" ht="0" hidden="1" customHeight="1" x14ac:dyDescent="0.25">
      <c r="P23056" s="167"/>
      <c r="Q23056" s="168"/>
    </row>
    <row r="23057" spans="16:17" ht="0" hidden="1" customHeight="1" x14ac:dyDescent="0.25">
      <c r="P23057" s="167"/>
      <c r="Q23057" s="168"/>
    </row>
    <row r="23058" spans="16:17" ht="0" hidden="1" customHeight="1" x14ac:dyDescent="0.25">
      <c r="P23058" s="167"/>
      <c r="Q23058" s="168"/>
    </row>
    <row r="23059" spans="16:17" ht="0" hidden="1" customHeight="1" x14ac:dyDescent="0.25">
      <c r="P23059" s="167"/>
      <c r="Q23059" s="168"/>
    </row>
    <row r="23060" spans="16:17" ht="0" hidden="1" customHeight="1" x14ac:dyDescent="0.25">
      <c r="P23060" s="167"/>
      <c r="Q23060" s="168"/>
    </row>
    <row r="23061" spans="16:17" ht="0" hidden="1" customHeight="1" x14ac:dyDescent="0.25">
      <c r="P23061" s="167"/>
      <c r="Q23061" s="168"/>
    </row>
    <row r="23062" spans="16:17" ht="0" hidden="1" customHeight="1" x14ac:dyDescent="0.25">
      <c r="P23062" s="167"/>
      <c r="Q23062" s="168"/>
    </row>
    <row r="23063" spans="16:17" ht="0" hidden="1" customHeight="1" x14ac:dyDescent="0.25">
      <c r="P23063" s="167"/>
      <c r="Q23063" s="168"/>
    </row>
    <row r="23064" spans="16:17" ht="0" hidden="1" customHeight="1" x14ac:dyDescent="0.25">
      <c r="P23064" s="167"/>
      <c r="Q23064" s="168"/>
    </row>
    <row r="23065" spans="16:17" ht="0" hidden="1" customHeight="1" x14ac:dyDescent="0.25">
      <c r="P23065" s="167"/>
      <c r="Q23065" s="168"/>
    </row>
    <row r="23066" spans="16:17" ht="0" hidden="1" customHeight="1" x14ac:dyDescent="0.25">
      <c r="P23066" s="167"/>
      <c r="Q23066" s="168"/>
    </row>
    <row r="23067" spans="16:17" ht="0" hidden="1" customHeight="1" x14ac:dyDescent="0.25">
      <c r="P23067" s="167"/>
      <c r="Q23067" s="168"/>
    </row>
    <row r="23068" spans="16:17" ht="0" hidden="1" customHeight="1" x14ac:dyDescent="0.25">
      <c r="P23068" s="167"/>
      <c r="Q23068" s="168"/>
    </row>
    <row r="23069" spans="16:17" ht="0" hidden="1" customHeight="1" x14ac:dyDescent="0.25">
      <c r="P23069" s="167"/>
      <c r="Q23069" s="168"/>
    </row>
    <row r="23070" spans="16:17" ht="0" hidden="1" customHeight="1" x14ac:dyDescent="0.25">
      <c r="P23070" s="167"/>
      <c r="Q23070" s="168"/>
    </row>
    <row r="23071" spans="16:17" ht="0" hidden="1" customHeight="1" x14ac:dyDescent="0.25">
      <c r="P23071" s="167"/>
      <c r="Q23071" s="168"/>
    </row>
    <row r="23072" spans="16:17" ht="0" hidden="1" customHeight="1" x14ac:dyDescent="0.25">
      <c r="P23072" s="167"/>
      <c r="Q23072" s="168"/>
    </row>
    <row r="23073" spans="16:17" ht="0" hidden="1" customHeight="1" x14ac:dyDescent="0.25">
      <c r="P23073" s="167"/>
      <c r="Q23073" s="168"/>
    </row>
    <row r="23074" spans="16:17" ht="0" hidden="1" customHeight="1" x14ac:dyDescent="0.25">
      <c r="P23074" s="167"/>
      <c r="Q23074" s="168"/>
    </row>
    <row r="23075" spans="16:17" ht="0" hidden="1" customHeight="1" x14ac:dyDescent="0.25">
      <c r="P23075" s="167"/>
      <c r="Q23075" s="168"/>
    </row>
    <row r="23076" spans="16:17" ht="0" hidden="1" customHeight="1" x14ac:dyDescent="0.25">
      <c r="P23076" s="167"/>
      <c r="Q23076" s="168"/>
    </row>
    <row r="23077" spans="16:17" ht="0" hidden="1" customHeight="1" x14ac:dyDescent="0.25">
      <c r="P23077" s="167"/>
      <c r="Q23077" s="168"/>
    </row>
    <row r="23078" spans="16:17" ht="0" hidden="1" customHeight="1" x14ac:dyDescent="0.25">
      <c r="P23078" s="167"/>
      <c r="Q23078" s="168"/>
    </row>
    <row r="23079" spans="16:17" ht="0" hidden="1" customHeight="1" x14ac:dyDescent="0.25">
      <c r="P23079" s="167"/>
      <c r="Q23079" s="168"/>
    </row>
    <row r="23080" spans="16:17" ht="0" hidden="1" customHeight="1" x14ac:dyDescent="0.25">
      <c r="P23080" s="167"/>
      <c r="Q23080" s="168"/>
    </row>
    <row r="23081" spans="16:17" ht="0" hidden="1" customHeight="1" x14ac:dyDescent="0.25">
      <c r="P23081" s="167"/>
      <c r="Q23081" s="168"/>
    </row>
    <row r="23082" spans="16:17" ht="0" hidden="1" customHeight="1" x14ac:dyDescent="0.25">
      <c r="P23082" s="167"/>
      <c r="Q23082" s="168"/>
    </row>
    <row r="23083" spans="16:17" ht="0" hidden="1" customHeight="1" x14ac:dyDescent="0.25">
      <c r="P23083" s="167"/>
      <c r="Q23083" s="168"/>
    </row>
    <row r="23084" spans="16:17" ht="0" hidden="1" customHeight="1" x14ac:dyDescent="0.25">
      <c r="P23084" s="167"/>
      <c r="Q23084" s="168"/>
    </row>
    <row r="23085" spans="16:17" ht="0" hidden="1" customHeight="1" x14ac:dyDescent="0.25">
      <c r="P23085" s="167"/>
      <c r="Q23085" s="168"/>
    </row>
    <row r="23086" spans="16:17" ht="0" hidden="1" customHeight="1" x14ac:dyDescent="0.25">
      <c r="P23086" s="167"/>
      <c r="Q23086" s="168"/>
    </row>
    <row r="23087" spans="16:17" ht="0" hidden="1" customHeight="1" x14ac:dyDescent="0.25">
      <c r="P23087" s="167"/>
      <c r="Q23087" s="168"/>
    </row>
    <row r="23088" spans="16:17" ht="0" hidden="1" customHeight="1" x14ac:dyDescent="0.25">
      <c r="P23088" s="167"/>
      <c r="Q23088" s="168"/>
    </row>
    <row r="23089" spans="16:17" ht="0" hidden="1" customHeight="1" x14ac:dyDescent="0.25">
      <c r="P23089" s="167"/>
      <c r="Q23089" s="168"/>
    </row>
    <row r="23090" spans="16:17" ht="0" hidden="1" customHeight="1" x14ac:dyDescent="0.25">
      <c r="P23090" s="167"/>
      <c r="Q23090" s="168"/>
    </row>
    <row r="23091" spans="16:17" ht="0" hidden="1" customHeight="1" x14ac:dyDescent="0.25">
      <c r="P23091" s="167"/>
      <c r="Q23091" s="168"/>
    </row>
    <row r="23092" spans="16:17" ht="0" hidden="1" customHeight="1" x14ac:dyDescent="0.25">
      <c r="P23092" s="167"/>
      <c r="Q23092" s="168"/>
    </row>
    <row r="23093" spans="16:17" ht="0" hidden="1" customHeight="1" x14ac:dyDescent="0.25">
      <c r="P23093" s="167"/>
      <c r="Q23093" s="168"/>
    </row>
    <row r="23094" spans="16:17" ht="0" hidden="1" customHeight="1" x14ac:dyDescent="0.25">
      <c r="P23094" s="167"/>
      <c r="Q23094" s="168"/>
    </row>
    <row r="23095" spans="16:17" ht="0" hidden="1" customHeight="1" x14ac:dyDescent="0.25">
      <c r="P23095" s="167"/>
      <c r="Q23095" s="168"/>
    </row>
    <row r="23096" spans="16:17" ht="0" hidden="1" customHeight="1" x14ac:dyDescent="0.25">
      <c r="P23096" s="167"/>
      <c r="Q23096" s="168"/>
    </row>
    <row r="23097" spans="16:17" ht="0" hidden="1" customHeight="1" x14ac:dyDescent="0.25">
      <c r="P23097" s="167"/>
      <c r="Q23097" s="168"/>
    </row>
    <row r="23098" spans="16:17" ht="0" hidden="1" customHeight="1" x14ac:dyDescent="0.25">
      <c r="P23098" s="167"/>
      <c r="Q23098" s="168"/>
    </row>
    <row r="23099" spans="16:17" ht="0" hidden="1" customHeight="1" x14ac:dyDescent="0.25">
      <c r="P23099" s="167"/>
      <c r="Q23099" s="168"/>
    </row>
    <row r="23100" spans="16:17" ht="0" hidden="1" customHeight="1" x14ac:dyDescent="0.25">
      <c r="P23100" s="167"/>
      <c r="Q23100" s="168"/>
    </row>
    <row r="23101" spans="16:17" ht="0" hidden="1" customHeight="1" x14ac:dyDescent="0.25">
      <c r="P23101" s="167"/>
      <c r="Q23101" s="168"/>
    </row>
    <row r="23102" spans="16:17" ht="0" hidden="1" customHeight="1" x14ac:dyDescent="0.25">
      <c r="P23102" s="167"/>
      <c r="Q23102" s="168"/>
    </row>
    <row r="23103" spans="16:17" ht="0" hidden="1" customHeight="1" x14ac:dyDescent="0.25">
      <c r="P23103" s="167"/>
      <c r="Q23103" s="168"/>
    </row>
    <row r="23104" spans="16:17" ht="0" hidden="1" customHeight="1" x14ac:dyDescent="0.25">
      <c r="P23104" s="167"/>
      <c r="Q23104" s="168"/>
    </row>
    <row r="23105" spans="16:17" ht="0" hidden="1" customHeight="1" x14ac:dyDescent="0.25">
      <c r="P23105" s="167"/>
      <c r="Q23105" s="168"/>
    </row>
    <row r="23106" spans="16:17" ht="0" hidden="1" customHeight="1" x14ac:dyDescent="0.25">
      <c r="P23106" s="167"/>
      <c r="Q23106" s="168"/>
    </row>
    <row r="23107" spans="16:17" ht="0" hidden="1" customHeight="1" x14ac:dyDescent="0.25">
      <c r="P23107" s="167"/>
      <c r="Q23107" s="168"/>
    </row>
    <row r="23108" spans="16:17" ht="0" hidden="1" customHeight="1" x14ac:dyDescent="0.25">
      <c r="P23108" s="167"/>
      <c r="Q23108" s="168"/>
    </row>
    <row r="23109" spans="16:17" ht="0" hidden="1" customHeight="1" x14ac:dyDescent="0.25">
      <c r="P23109" s="167"/>
      <c r="Q23109" s="168"/>
    </row>
    <row r="23110" spans="16:17" ht="0" hidden="1" customHeight="1" x14ac:dyDescent="0.25">
      <c r="P23110" s="167"/>
      <c r="Q23110" s="168"/>
    </row>
    <row r="23111" spans="16:17" ht="0" hidden="1" customHeight="1" x14ac:dyDescent="0.25">
      <c r="P23111" s="167"/>
      <c r="Q23111" s="168"/>
    </row>
    <row r="23112" spans="16:17" ht="0" hidden="1" customHeight="1" x14ac:dyDescent="0.25">
      <c r="P23112" s="167"/>
      <c r="Q23112" s="168"/>
    </row>
    <row r="23113" spans="16:17" ht="0" hidden="1" customHeight="1" x14ac:dyDescent="0.25">
      <c r="P23113" s="167"/>
      <c r="Q23113" s="168"/>
    </row>
    <row r="23114" spans="16:17" ht="0" hidden="1" customHeight="1" x14ac:dyDescent="0.25">
      <c r="P23114" s="167"/>
      <c r="Q23114" s="168"/>
    </row>
    <row r="23115" spans="16:17" ht="0" hidden="1" customHeight="1" x14ac:dyDescent="0.25">
      <c r="P23115" s="167"/>
      <c r="Q23115" s="168"/>
    </row>
    <row r="23116" spans="16:17" ht="0" hidden="1" customHeight="1" x14ac:dyDescent="0.25">
      <c r="P23116" s="167"/>
      <c r="Q23116" s="168"/>
    </row>
    <row r="23117" spans="16:17" ht="0" hidden="1" customHeight="1" x14ac:dyDescent="0.25">
      <c r="P23117" s="167"/>
      <c r="Q23117" s="168"/>
    </row>
    <row r="23118" spans="16:17" ht="0" hidden="1" customHeight="1" x14ac:dyDescent="0.25">
      <c r="P23118" s="167"/>
      <c r="Q23118" s="168"/>
    </row>
    <row r="23119" spans="16:17" ht="0" hidden="1" customHeight="1" x14ac:dyDescent="0.25">
      <c r="P23119" s="167"/>
      <c r="Q23119" s="168"/>
    </row>
    <row r="23120" spans="16:17" ht="0" hidden="1" customHeight="1" x14ac:dyDescent="0.25">
      <c r="P23120" s="167"/>
      <c r="Q23120" s="168"/>
    </row>
    <row r="23121" spans="16:17" ht="0" hidden="1" customHeight="1" x14ac:dyDescent="0.25">
      <c r="P23121" s="167"/>
      <c r="Q23121" s="168"/>
    </row>
    <row r="23122" spans="16:17" ht="0" hidden="1" customHeight="1" x14ac:dyDescent="0.25">
      <c r="P23122" s="167"/>
      <c r="Q23122" s="168"/>
    </row>
    <row r="23123" spans="16:17" ht="0" hidden="1" customHeight="1" x14ac:dyDescent="0.25">
      <c r="P23123" s="167"/>
      <c r="Q23123" s="168"/>
    </row>
    <row r="23124" spans="16:17" ht="0" hidden="1" customHeight="1" x14ac:dyDescent="0.25">
      <c r="P23124" s="167"/>
      <c r="Q23124" s="168"/>
    </row>
    <row r="23125" spans="16:17" ht="0" hidden="1" customHeight="1" x14ac:dyDescent="0.25">
      <c r="P23125" s="167"/>
      <c r="Q23125" s="168"/>
    </row>
    <row r="23126" spans="16:17" ht="0" hidden="1" customHeight="1" x14ac:dyDescent="0.25">
      <c r="P23126" s="167"/>
      <c r="Q23126" s="168"/>
    </row>
    <row r="23127" spans="16:17" ht="0" hidden="1" customHeight="1" x14ac:dyDescent="0.25">
      <c r="P23127" s="167"/>
      <c r="Q23127" s="168"/>
    </row>
    <row r="23128" spans="16:17" ht="0" hidden="1" customHeight="1" x14ac:dyDescent="0.25">
      <c r="P23128" s="167"/>
      <c r="Q23128" s="168"/>
    </row>
    <row r="23129" spans="16:17" ht="0" hidden="1" customHeight="1" x14ac:dyDescent="0.25">
      <c r="P23129" s="167"/>
      <c r="Q23129" s="168"/>
    </row>
    <row r="23130" spans="16:17" ht="0" hidden="1" customHeight="1" x14ac:dyDescent="0.25">
      <c r="P23130" s="167"/>
      <c r="Q23130" s="168"/>
    </row>
    <row r="23131" spans="16:17" ht="0" hidden="1" customHeight="1" x14ac:dyDescent="0.25">
      <c r="P23131" s="167"/>
      <c r="Q23131" s="168"/>
    </row>
    <row r="23132" spans="16:17" ht="0" hidden="1" customHeight="1" x14ac:dyDescent="0.25">
      <c r="P23132" s="167"/>
      <c r="Q23132" s="168"/>
    </row>
    <row r="23133" spans="16:17" ht="0" hidden="1" customHeight="1" x14ac:dyDescent="0.25">
      <c r="P23133" s="167"/>
      <c r="Q23133" s="168"/>
    </row>
    <row r="23134" spans="16:17" ht="0" hidden="1" customHeight="1" x14ac:dyDescent="0.25">
      <c r="P23134" s="167"/>
      <c r="Q23134" s="168"/>
    </row>
    <row r="23135" spans="16:17" ht="0" hidden="1" customHeight="1" x14ac:dyDescent="0.25">
      <c r="P23135" s="167"/>
      <c r="Q23135" s="168"/>
    </row>
    <row r="23136" spans="16:17" ht="0" hidden="1" customHeight="1" x14ac:dyDescent="0.25">
      <c r="P23136" s="167"/>
      <c r="Q23136" s="168"/>
    </row>
    <row r="23137" spans="16:17" ht="0" hidden="1" customHeight="1" x14ac:dyDescent="0.25">
      <c r="P23137" s="167"/>
      <c r="Q23137" s="168"/>
    </row>
    <row r="23138" spans="16:17" ht="0" hidden="1" customHeight="1" x14ac:dyDescent="0.25">
      <c r="P23138" s="167"/>
      <c r="Q23138" s="168"/>
    </row>
    <row r="23139" spans="16:17" ht="0" hidden="1" customHeight="1" x14ac:dyDescent="0.25">
      <c r="P23139" s="167"/>
      <c r="Q23139" s="168"/>
    </row>
    <row r="23140" spans="16:17" ht="0" hidden="1" customHeight="1" x14ac:dyDescent="0.25">
      <c r="P23140" s="167"/>
      <c r="Q23140" s="168"/>
    </row>
    <row r="23141" spans="16:17" ht="0" hidden="1" customHeight="1" x14ac:dyDescent="0.25">
      <c r="P23141" s="167"/>
      <c r="Q23141" s="168"/>
    </row>
    <row r="23142" spans="16:17" ht="0" hidden="1" customHeight="1" x14ac:dyDescent="0.25">
      <c r="P23142" s="167"/>
      <c r="Q23142" s="168"/>
    </row>
    <row r="23143" spans="16:17" ht="0" hidden="1" customHeight="1" x14ac:dyDescent="0.25">
      <c r="P23143" s="167"/>
      <c r="Q23143" s="168"/>
    </row>
    <row r="23144" spans="16:17" ht="0" hidden="1" customHeight="1" x14ac:dyDescent="0.25">
      <c r="P23144" s="167"/>
      <c r="Q23144" s="168"/>
    </row>
    <row r="23145" spans="16:17" ht="0" hidden="1" customHeight="1" x14ac:dyDescent="0.25">
      <c r="P23145" s="167"/>
      <c r="Q23145" s="168"/>
    </row>
    <row r="23146" spans="16:17" ht="0" hidden="1" customHeight="1" x14ac:dyDescent="0.25">
      <c r="P23146" s="167"/>
      <c r="Q23146" s="168"/>
    </row>
    <row r="23147" spans="16:17" ht="0" hidden="1" customHeight="1" x14ac:dyDescent="0.25">
      <c r="P23147" s="167"/>
      <c r="Q23147" s="168"/>
    </row>
    <row r="23148" spans="16:17" ht="0" hidden="1" customHeight="1" x14ac:dyDescent="0.25">
      <c r="P23148" s="167"/>
      <c r="Q23148" s="168"/>
    </row>
    <row r="23149" spans="16:17" ht="0" hidden="1" customHeight="1" x14ac:dyDescent="0.25">
      <c r="P23149" s="167"/>
      <c r="Q23149" s="168"/>
    </row>
    <row r="23150" spans="16:17" ht="0" hidden="1" customHeight="1" x14ac:dyDescent="0.25">
      <c r="P23150" s="167"/>
      <c r="Q23150" s="168"/>
    </row>
    <row r="23151" spans="16:17" ht="0" hidden="1" customHeight="1" x14ac:dyDescent="0.25">
      <c r="P23151" s="167"/>
      <c r="Q23151" s="168"/>
    </row>
    <row r="23152" spans="16:17" ht="0" hidden="1" customHeight="1" x14ac:dyDescent="0.25">
      <c r="P23152" s="167"/>
      <c r="Q23152" s="168"/>
    </row>
    <row r="23153" spans="16:17" ht="0" hidden="1" customHeight="1" x14ac:dyDescent="0.25">
      <c r="P23153" s="167"/>
      <c r="Q23153" s="168"/>
    </row>
    <row r="23154" spans="16:17" ht="0" hidden="1" customHeight="1" x14ac:dyDescent="0.25">
      <c r="P23154" s="167"/>
      <c r="Q23154" s="168"/>
    </row>
    <row r="23155" spans="16:17" ht="0" hidden="1" customHeight="1" x14ac:dyDescent="0.25">
      <c r="P23155" s="167"/>
      <c r="Q23155" s="168"/>
    </row>
    <row r="23156" spans="16:17" ht="0" hidden="1" customHeight="1" x14ac:dyDescent="0.25">
      <c r="P23156" s="167"/>
      <c r="Q23156" s="168"/>
    </row>
    <row r="23157" spans="16:17" ht="0" hidden="1" customHeight="1" x14ac:dyDescent="0.25">
      <c r="P23157" s="167"/>
      <c r="Q23157" s="168"/>
    </row>
    <row r="23158" spans="16:17" ht="0" hidden="1" customHeight="1" x14ac:dyDescent="0.25">
      <c r="P23158" s="167"/>
      <c r="Q23158" s="168"/>
    </row>
    <row r="23159" spans="16:17" ht="0" hidden="1" customHeight="1" x14ac:dyDescent="0.25">
      <c r="P23159" s="167"/>
      <c r="Q23159" s="168"/>
    </row>
    <row r="23160" spans="16:17" ht="0" hidden="1" customHeight="1" x14ac:dyDescent="0.25">
      <c r="P23160" s="167"/>
      <c r="Q23160" s="168"/>
    </row>
    <row r="23161" spans="16:17" ht="0" hidden="1" customHeight="1" x14ac:dyDescent="0.25">
      <c r="P23161" s="167"/>
      <c r="Q23161" s="168"/>
    </row>
    <row r="23162" spans="16:17" ht="0" hidden="1" customHeight="1" x14ac:dyDescent="0.25">
      <c r="P23162" s="167"/>
      <c r="Q23162" s="168"/>
    </row>
    <row r="23163" spans="16:17" ht="0" hidden="1" customHeight="1" x14ac:dyDescent="0.25">
      <c r="P23163" s="167"/>
      <c r="Q23163" s="168"/>
    </row>
    <row r="23164" spans="16:17" ht="0" hidden="1" customHeight="1" x14ac:dyDescent="0.25">
      <c r="P23164" s="167"/>
      <c r="Q23164" s="168"/>
    </row>
    <row r="23165" spans="16:17" ht="0" hidden="1" customHeight="1" x14ac:dyDescent="0.25">
      <c r="P23165" s="167"/>
      <c r="Q23165" s="168"/>
    </row>
    <row r="23166" spans="16:17" ht="0" hidden="1" customHeight="1" x14ac:dyDescent="0.25">
      <c r="P23166" s="167"/>
      <c r="Q23166" s="168"/>
    </row>
    <row r="23167" spans="16:17" ht="0" hidden="1" customHeight="1" x14ac:dyDescent="0.25">
      <c r="P23167" s="167"/>
      <c r="Q23167" s="168"/>
    </row>
    <row r="23168" spans="16:17" ht="0" hidden="1" customHeight="1" x14ac:dyDescent="0.25">
      <c r="P23168" s="167"/>
      <c r="Q23168" s="168"/>
    </row>
    <row r="23169" spans="16:17" ht="0" hidden="1" customHeight="1" x14ac:dyDescent="0.25">
      <c r="P23169" s="167"/>
      <c r="Q23169" s="168"/>
    </row>
    <row r="23170" spans="16:17" ht="0" hidden="1" customHeight="1" x14ac:dyDescent="0.25">
      <c r="P23170" s="167"/>
      <c r="Q23170" s="168"/>
    </row>
    <row r="23171" spans="16:17" ht="0" hidden="1" customHeight="1" x14ac:dyDescent="0.25">
      <c r="P23171" s="167"/>
      <c r="Q23171" s="168"/>
    </row>
    <row r="23172" spans="16:17" ht="0" hidden="1" customHeight="1" x14ac:dyDescent="0.25">
      <c r="P23172" s="167"/>
      <c r="Q23172" s="168"/>
    </row>
    <row r="23173" spans="16:17" ht="0" hidden="1" customHeight="1" x14ac:dyDescent="0.25">
      <c r="P23173" s="167"/>
      <c r="Q23173" s="168"/>
    </row>
    <row r="23174" spans="16:17" ht="0" hidden="1" customHeight="1" x14ac:dyDescent="0.25">
      <c r="P23174" s="167"/>
      <c r="Q23174" s="168"/>
    </row>
    <row r="23175" spans="16:17" ht="0" hidden="1" customHeight="1" x14ac:dyDescent="0.25">
      <c r="P23175" s="167"/>
      <c r="Q23175" s="168"/>
    </row>
    <row r="23176" spans="16:17" ht="0" hidden="1" customHeight="1" x14ac:dyDescent="0.25">
      <c r="P23176" s="167"/>
      <c r="Q23176" s="168"/>
    </row>
    <row r="23177" spans="16:17" ht="0" hidden="1" customHeight="1" x14ac:dyDescent="0.25">
      <c r="P23177" s="167"/>
      <c r="Q23177" s="168"/>
    </row>
    <row r="23178" spans="16:17" ht="0" hidden="1" customHeight="1" x14ac:dyDescent="0.25">
      <c r="P23178" s="167"/>
      <c r="Q23178" s="168"/>
    </row>
    <row r="23179" spans="16:17" ht="0" hidden="1" customHeight="1" x14ac:dyDescent="0.25">
      <c r="P23179" s="167"/>
      <c r="Q23179" s="168"/>
    </row>
    <row r="23180" spans="16:17" ht="0" hidden="1" customHeight="1" x14ac:dyDescent="0.25">
      <c r="P23180" s="167"/>
      <c r="Q23180" s="168"/>
    </row>
    <row r="23181" spans="16:17" ht="0" hidden="1" customHeight="1" x14ac:dyDescent="0.25">
      <c r="P23181" s="167"/>
      <c r="Q23181" s="168"/>
    </row>
    <row r="23182" spans="16:17" ht="0" hidden="1" customHeight="1" x14ac:dyDescent="0.25">
      <c r="P23182" s="167"/>
      <c r="Q23182" s="168"/>
    </row>
    <row r="23183" spans="16:17" ht="0" hidden="1" customHeight="1" x14ac:dyDescent="0.25">
      <c r="P23183" s="167"/>
      <c r="Q23183" s="168"/>
    </row>
    <row r="23184" spans="16:17" ht="0" hidden="1" customHeight="1" x14ac:dyDescent="0.25">
      <c r="P23184" s="167"/>
      <c r="Q23184" s="168"/>
    </row>
    <row r="23185" spans="16:17" ht="0" hidden="1" customHeight="1" x14ac:dyDescent="0.25">
      <c r="P23185" s="167"/>
      <c r="Q23185" s="168"/>
    </row>
    <row r="23186" spans="16:17" ht="0" hidden="1" customHeight="1" x14ac:dyDescent="0.25">
      <c r="P23186" s="167"/>
      <c r="Q23186" s="168"/>
    </row>
    <row r="23187" spans="16:17" ht="0" hidden="1" customHeight="1" x14ac:dyDescent="0.25">
      <c r="P23187" s="167"/>
      <c r="Q23187" s="168"/>
    </row>
    <row r="23188" spans="16:17" ht="0" hidden="1" customHeight="1" x14ac:dyDescent="0.25">
      <c r="P23188" s="167"/>
      <c r="Q23188" s="168"/>
    </row>
    <row r="23189" spans="16:17" ht="0" hidden="1" customHeight="1" x14ac:dyDescent="0.25">
      <c r="P23189" s="167"/>
      <c r="Q23189" s="168"/>
    </row>
    <row r="23190" spans="16:17" ht="0" hidden="1" customHeight="1" x14ac:dyDescent="0.25">
      <c r="P23190" s="167"/>
      <c r="Q23190" s="168"/>
    </row>
    <row r="23191" spans="16:17" ht="0" hidden="1" customHeight="1" x14ac:dyDescent="0.25">
      <c r="P23191" s="167"/>
      <c r="Q23191" s="168"/>
    </row>
    <row r="23192" spans="16:17" ht="0" hidden="1" customHeight="1" x14ac:dyDescent="0.25">
      <c r="P23192" s="167"/>
      <c r="Q23192" s="168"/>
    </row>
    <row r="23193" spans="16:17" ht="0" hidden="1" customHeight="1" x14ac:dyDescent="0.25">
      <c r="P23193" s="167"/>
      <c r="Q23193" s="168"/>
    </row>
    <row r="23194" spans="16:17" ht="0" hidden="1" customHeight="1" x14ac:dyDescent="0.25">
      <c r="P23194" s="167"/>
      <c r="Q23194" s="168"/>
    </row>
    <row r="23195" spans="16:17" ht="0" hidden="1" customHeight="1" x14ac:dyDescent="0.25">
      <c r="P23195" s="167"/>
      <c r="Q23195" s="168"/>
    </row>
    <row r="23196" spans="16:17" ht="0" hidden="1" customHeight="1" x14ac:dyDescent="0.25">
      <c r="P23196" s="167"/>
      <c r="Q23196" s="168"/>
    </row>
    <row r="23197" spans="16:17" ht="0" hidden="1" customHeight="1" x14ac:dyDescent="0.25">
      <c r="P23197" s="167"/>
      <c r="Q23197" s="168"/>
    </row>
    <row r="23198" spans="16:17" ht="0" hidden="1" customHeight="1" x14ac:dyDescent="0.25">
      <c r="P23198" s="167"/>
      <c r="Q23198" s="168"/>
    </row>
    <row r="23199" spans="16:17" ht="0" hidden="1" customHeight="1" x14ac:dyDescent="0.25">
      <c r="P23199" s="167"/>
      <c r="Q23199" s="168"/>
    </row>
    <row r="23200" spans="16:17" ht="0" hidden="1" customHeight="1" x14ac:dyDescent="0.25">
      <c r="P23200" s="167"/>
      <c r="Q23200" s="168"/>
    </row>
    <row r="23201" spans="16:17" ht="0" hidden="1" customHeight="1" x14ac:dyDescent="0.25">
      <c r="P23201" s="167"/>
      <c r="Q23201" s="168"/>
    </row>
    <row r="23202" spans="16:17" ht="0" hidden="1" customHeight="1" x14ac:dyDescent="0.25">
      <c r="P23202" s="167"/>
      <c r="Q23202" s="168"/>
    </row>
    <row r="23203" spans="16:17" ht="0" hidden="1" customHeight="1" x14ac:dyDescent="0.25">
      <c r="P23203" s="167"/>
      <c r="Q23203" s="168"/>
    </row>
    <row r="23204" spans="16:17" ht="0" hidden="1" customHeight="1" x14ac:dyDescent="0.25">
      <c r="P23204" s="167"/>
      <c r="Q23204" s="168"/>
    </row>
    <row r="23205" spans="16:17" ht="0" hidden="1" customHeight="1" x14ac:dyDescent="0.25">
      <c r="P23205" s="167"/>
      <c r="Q23205" s="168"/>
    </row>
    <row r="23206" spans="16:17" ht="0" hidden="1" customHeight="1" x14ac:dyDescent="0.25">
      <c r="P23206" s="167"/>
      <c r="Q23206" s="168"/>
    </row>
    <row r="23207" spans="16:17" ht="0" hidden="1" customHeight="1" x14ac:dyDescent="0.25">
      <c r="P23207" s="167"/>
      <c r="Q23207" s="168"/>
    </row>
    <row r="23208" spans="16:17" ht="0" hidden="1" customHeight="1" x14ac:dyDescent="0.25">
      <c r="P23208" s="167"/>
      <c r="Q23208" s="168"/>
    </row>
    <row r="23209" spans="16:17" ht="0" hidden="1" customHeight="1" x14ac:dyDescent="0.25">
      <c r="P23209" s="167"/>
      <c r="Q23209" s="168"/>
    </row>
    <row r="23210" spans="16:17" ht="0" hidden="1" customHeight="1" x14ac:dyDescent="0.25">
      <c r="P23210" s="167"/>
      <c r="Q23210" s="168"/>
    </row>
    <row r="23211" spans="16:17" ht="0" hidden="1" customHeight="1" x14ac:dyDescent="0.25">
      <c r="P23211" s="167"/>
      <c r="Q23211" s="168"/>
    </row>
    <row r="23212" spans="16:17" ht="0" hidden="1" customHeight="1" x14ac:dyDescent="0.25">
      <c r="P23212" s="167"/>
      <c r="Q23212" s="168"/>
    </row>
    <row r="23213" spans="16:17" ht="0" hidden="1" customHeight="1" x14ac:dyDescent="0.25">
      <c r="P23213" s="167"/>
      <c r="Q23213" s="168"/>
    </row>
    <row r="23214" spans="16:17" ht="0" hidden="1" customHeight="1" x14ac:dyDescent="0.25">
      <c r="P23214" s="167"/>
      <c r="Q23214" s="168"/>
    </row>
    <row r="23215" spans="16:17" ht="0" hidden="1" customHeight="1" x14ac:dyDescent="0.25">
      <c r="P23215" s="167"/>
      <c r="Q23215" s="168"/>
    </row>
    <row r="23216" spans="16:17" ht="0" hidden="1" customHeight="1" x14ac:dyDescent="0.25">
      <c r="P23216" s="167"/>
      <c r="Q23216" s="168"/>
    </row>
    <row r="23217" spans="16:17" ht="0" hidden="1" customHeight="1" x14ac:dyDescent="0.25">
      <c r="P23217" s="167"/>
      <c r="Q23217" s="168"/>
    </row>
    <row r="23218" spans="16:17" ht="0" hidden="1" customHeight="1" x14ac:dyDescent="0.25">
      <c r="P23218" s="167"/>
      <c r="Q23218" s="168"/>
    </row>
    <row r="23219" spans="16:17" ht="0" hidden="1" customHeight="1" x14ac:dyDescent="0.25">
      <c r="P23219" s="167"/>
      <c r="Q23219" s="168"/>
    </row>
    <row r="23220" spans="16:17" ht="0" hidden="1" customHeight="1" x14ac:dyDescent="0.25">
      <c r="P23220" s="167"/>
      <c r="Q23220" s="168"/>
    </row>
    <row r="23221" spans="16:17" ht="0" hidden="1" customHeight="1" x14ac:dyDescent="0.25">
      <c r="P23221" s="167"/>
      <c r="Q23221" s="168"/>
    </row>
    <row r="23222" spans="16:17" ht="0" hidden="1" customHeight="1" x14ac:dyDescent="0.25">
      <c r="P23222" s="167"/>
      <c r="Q23222" s="168"/>
    </row>
    <row r="23223" spans="16:17" ht="0" hidden="1" customHeight="1" x14ac:dyDescent="0.25">
      <c r="P23223" s="167"/>
      <c r="Q23223" s="168"/>
    </row>
    <row r="23224" spans="16:17" ht="0" hidden="1" customHeight="1" x14ac:dyDescent="0.25">
      <c r="P23224" s="167"/>
      <c r="Q23224" s="168"/>
    </row>
    <row r="23225" spans="16:17" ht="0" hidden="1" customHeight="1" x14ac:dyDescent="0.25">
      <c r="P23225" s="167"/>
      <c r="Q23225" s="168"/>
    </row>
    <row r="23226" spans="16:17" ht="0" hidden="1" customHeight="1" x14ac:dyDescent="0.25">
      <c r="P23226" s="167"/>
      <c r="Q23226" s="168"/>
    </row>
    <row r="23227" spans="16:17" ht="0" hidden="1" customHeight="1" x14ac:dyDescent="0.25">
      <c r="P23227" s="167"/>
      <c r="Q23227" s="168"/>
    </row>
    <row r="23228" spans="16:17" ht="0" hidden="1" customHeight="1" x14ac:dyDescent="0.25">
      <c r="P23228" s="167"/>
      <c r="Q23228" s="168"/>
    </row>
    <row r="23229" spans="16:17" ht="0" hidden="1" customHeight="1" x14ac:dyDescent="0.25">
      <c r="P23229" s="167"/>
      <c r="Q23229" s="168"/>
    </row>
    <row r="23230" spans="16:17" ht="0" hidden="1" customHeight="1" x14ac:dyDescent="0.25">
      <c r="P23230" s="167"/>
      <c r="Q23230" s="168"/>
    </row>
    <row r="23231" spans="16:17" ht="0" hidden="1" customHeight="1" x14ac:dyDescent="0.25">
      <c r="P23231" s="167"/>
      <c r="Q23231" s="168"/>
    </row>
    <row r="23232" spans="16:17" ht="0" hidden="1" customHeight="1" x14ac:dyDescent="0.25">
      <c r="P23232" s="167"/>
      <c r="Q23232" s="168"/>
    </row>
    <row r="23233" spans="16:17" ht="0" hidden="1" customHeight="1" x14ac:dyDescent="0.25">
      <c r="P23233" s="167"/>
      <c r="Q23233" s="168"/>
    </row>
    <row r="23234" spans="16:17" ht="0" hidden="1" customHeight="1" x14ac:dyDescent="0.25">
      <c r="P23234" s="167"/>
      <c r="Q23234" s="168"/>
    </row>
    <row r="23235" spans="16:17" ht="0" hidden="1" customHeight="1" x14ac:dyDescent="0.25">
      <c r="P23235" s="167"/>
      <c r="Q23235" s="168"/>
    </row>
    <row r="23236" spans="16:17" ht="0" hidden="1" customHeight="1" x14ac:dyDescent="0.25">
      <c r="P23236" s="167"/>
      <c r="Q23236" s="168"/>
    </row>
    <row r="23237" spans="16:17" ht="0" hidden="1" customHeight="1" x14ac:dyDescent="0.25">
      <c r="P23237" s="167"/>
      <c r="Q23237" s="168"/>
    </row>
    <row r="23238" spans="16:17" ht="0" hidden="1" customHeight="1" x14ac:dyDescent="0.25">
      <c r="P23238" s="167"/>
      <c r="Q23238" s="168"/>
    </row>
    <row r="23239" spans="16:17" ht="0" hidden="1" customHeight="1" x14ac:dyDescent="0.25">
      <c r="P23239" s="167"/>
      <c r="Q23239" s="168"/>
    </row>
    <row r="23240" spans="16:17" ht="0" hidden="1" customHeight="1" x14ac:dyDescent="0.25">
      <c r="P23240" s="167"/>
      <c r="Q23240" s="168"/>
    </row>
    <row r="23241" spans="16:17" ht="0" hidden="1" customHeight="1" x14ac:dyDescent="0.25">
      <c r="P23241" s="167"/>
      <c r="Q23241" s="168"/>
    </row>
    <row r="23242" spans="16:17" ht="0" hidden="1" customHeight="1" x14ac:dyDescent="0.25">
      <c r="P23242" s="167"/>
      <c r="Q23242" s="168"/>
    </row>
    <row r="23243" spans="16:17" ht="0" hidden="1" customHeight="1" x14ac:dyDescent="0.25">
      <c r="P23243" s="167"/>
      <c r="Q23243" s="168"/>
    </row>
    <row r="23244" spans="16:17" ht="0" hidden="1" customHeight="1" x14ac:dyDescent="0.25">
      <c r="P23244" s="167"/>
      <c r="Q23244" s="168"/>
    </row>
    <row r="23245" spans="16:17" ht="0" hidden="1" customHeight="1" x14ac:dyDescent="0.25">
      <c r="P23245" s="167"/>
      <c r="Q23245" s="168"/>
    </row>
    <row r="23246" spans="16:17" ht="0" hidden="1" customHeight="1" x14ac:dyDescent="0.25">
      <c r="P23246" s="167"/>
      <c r="Q23246" s="168"/>
    </row>
    <row r="23247" spans="16:17" ht="0" hidden="1" customHeight="1" x14ac:dyDescent="0.25">
      <c r="P23247" s="167"/>
      <c r="Q23247" s="168"/>
    </row>
    <row r="23248" spans="16:17" ht="0" hidden="1" customHeight="1" x14ac:dyDescent="0.25">
      <c r="P23248" s="167"/>
      <c r="Q23248" s="168"/>
    </row>
    <row r="23249" spans="16:17" ht="0" hidden="1" customHeight="1" x14ac:dyDescent="0.25">
      <c r="P23249" s="167"/>
      <c r="Q23249" s="168"/>
    </row>
    <row r="23250" spans="16:17" ht="0" hidden="1" customHeight="1" x14ac:dyDescent="0.25">
      <c r="P23250" s="167"/>
      <c r="Q23250" s="168"/>
    </row>
    <row r="23251" spans="16:17" ht="0" hidden="1" customHeight="1" x14ac:dyDescent="0.25">
      <c r="P23251" s="167"/>
      <c r="Q23251" s="168"/>
    </row>
    <row r="23252" spans="16:17" ht="0" hidden="1" customHeight="1" x14ac:dyDescent="0.25">
      <c r="P23252" s="167"/>
      <c r="Q23252" s="168"/>
    </row>
    <row r="23253" spans="16:17" ht="0" hidden="1" customHeight="1" x14ac:dyDescent="0.25">
      <c r="P23253" s="167"/>
      <c r="Q23253" s="168"/>
    </row>
    <row r="23254" spans="16:17" ht="0" hidden="1" customHeight="1" x14ac:dyDescent="0.25">
      <c r="P23254" s="167"/>
      <c r="Q23254" s="168"/>
    </row>
    <row r="23255" spans="16:17" ht="0" hidden="1" customHeight="1" x14ac:dyDescent="0.25">
      <c r="P23255" s="167"/>
      <c r="Q23255" s="168"/>
    </row>
    <row r="23256" spans="16:17" ht="0" hidden="1" customHeight="1" x14ac:dyDescent="0.25">
      <c r="P23256" s="167"/>
      <c r="Q23256" s="168"/>
    </row>
    <row r="23257" spans="16:17" ht="0" hidden="1" customHeight="1" x14ac:dyDescent="0.25">
      <c r="P23257" s="167"/>
      <c r="Q23257" s="168"/>
    </row>
    <row r="23258" spans="16:17" ht="0" hidden="1" customHeight="1" x14ac:dyDescent="0.25">
      <c r="P23258" s="167"/>
      <c r="Q23258" s="168"/>
    </row>
    <row r="23259" spans="16:17" ht="0" hidden="1" customHeight="1" x14ac:dyDescent="0.25">
      <c r="P23259" s="167"/>
      <c r="Q23259" s="168"/>
    </row>
    <row r="23260" spans="16:17" ht="0" hidden="1" customHeight="1" x14ac:dyDescent="0.25">
      <c r="P23260" s="167"/>
      <c r="Q23260" s="168"/>
    </row>
    <row r="23261" spans="16:17" ht="0" hidden="1" customHeight="1" x14ac:dyDescent="0.25">
      <c r="P23261" s="167"/>
      <c r="Q23261" s="168"/>
    </row>
    <row r="23262" spans="16:17" ht="0" hidden="1" customHeight="1" x14ac:dyDescent="0.25">
      <c r="P23262" s="167"/>
      <c r="Q23262" s="168"/>
    </row>
    <row r="23263" spans="16:17" ht="0" hidden="1" customHeight="1" x14ac:dyDescent="0.25">
      <c r="P23263" s="167"/>
      <c r="Q23263" s="168"/>
    </row>
    <row r="23264" spans="16:17" ht="0" hidden="1" customHeight="1" x14ac:dyDescent="0.25">
      <c r="P23264" s="167"/>
      <c r="Q23264" s="168"/>
    </row>
    <row r="23265" spans="16:17" ht="0" hidden="1" customHeight="1" x14ac:dyDescent="0.25">
      <c r="P23265" s="167"/>
      <c r="Q23265" s="168"/>
    </row>
    <row r="23266" spans="16:17" ht="0" hidden="1" customHeight="1" x14ac:dyDescent="0.25">
      <c r="P23266" s="167"/>
      <c r="Q23266" s="168"/>
    </row>
    <row r="23267" spans="16:17" ht="0" hidden="1" customHeight="1" x14ac:dyDescent="0.25">
      <c r="P23267" s="167"/>
      <c r="Q23267" s="168"/>
    </row>
    <row r="23268" spans="16:17" ht="0" hidden="1" customHeight="1" x14ac:dyDescent="0.25">
      <c r="P23268" s="167"/>
      <c r="Q23268" s="168"/>
    </row>
    <row r="23269" spans="16:17" ht="0" hidden="1" customHeight="1" x14ac:dyDescent="0.25">
      <c r="P23269" s="167"/>
      <c r="Q23269" s="168"/>
    </row>
    <row r="23270" spans="16:17" ht="0" hidden="1" customHeight="1" x14ac:dyDescent="0.25">
      <c r="P23270" s="167"/>
      <c r="Q23270" s="168"/>
    </row>
    <row r="23271" spans="16:17" ht="0" hidden="1" customHeight="1" x14ac:dyDescent="0.25">
      <c r="P23271" s="167"/>
      <c r="Q23271" s="168"/>
    </row>
    <row r="23272" spans="16:17" ht="0" hidden="1" customHeight="1" x14ac:dyDescent="0.25">
      <c r="P23272" s="167"/>
      <c r="Q23272" s="168"/>
    </row>
    <row r="23273" spans="16:17" ht="0" hidden="1" customHeight="1" x14ac:dyDescent="0.25">
      <c r="P23273" s="167"/>
      <c r="Q23273" s="168"/>
    </row>
    <row r="23274" spans="16:17" ht="0" hidden="1" customHeight="1" x14ac:dyDescent="0.25">
      <c r="P23274" s="167"/>
      <c r="Q23274" s="168"/>
    </row>
    <row r="23275" spans="16:17" ht="0" hidden="1" customHeight="1" x14ac:dyDescent="0.25">
      <c r="P23275" s="167"/>
      <c r="Q23275" s="168"/>
    </row>
    <row r="23276" spans="16:17" ht="0" hidden="1" customHeight="1" x14ac:dyDescent="0.25">
      <c r="P23276" s="167"/>
      <c r="Q23276" s="168"/>
    </row>
    <row r="23277" spans="16:17" ht="0" hidden="1" customHeight="1" x14ac:dyDescent="0.25">
      <c r="P23277" s="167"/>
      <c r="Q23277" s="168"/>
    </row>
    <row r="23278" spans="16:17" ht="0" hidden="1" customHeight="1" x14ac:dyDescent="0.25">
      <c r="P23278" s="167"/>
      <c r="Q23278" s="168"/>
    </row>
    <row r="23279" spans="16:17" ht="0" hidden="1" customHeight="1" x14ac:dyDescent="0.25">
      <c r="P23279" s="167"/>
      <c r="Q23279" s="168"/>
    </row>
    <row r="23280" spans="16:17" ht="0" hidden="1" customHeight="1" x14ac:dyDescent="0.25">
      <c r="P23280" s="167"/>
      <c r="Q23280" s="168"/>
    </row>
    <row r="23281" spans="16:17" ht="0" hidden="1" customHeight="1" x14ac:dyDescent="0.25">
      <c r="P23281" s="167"/>
      <c r="Q23281" s="168"/>
    </row>
    <row r="23282" spans="16:17" ht="0" hidden="1" customHeight="1" x14ac:dyDescent="0.25">
      <c r="P23282" s="167"/>
      <c r="Q23282" s="168"/>
    </row>
    <row r="23283" spans="16:17" ht="0" hidden="1" customHeight="1" x14ac:dyDescent="0.25">
      <c r="P23283" s="167"/>
      <c r="Q23283" s="168"/>
    </row>
    <row r="23284" spans="16:17" ht="0" hidden="1" customHeight="1" x14ac:dyDescent="0.25">
      <c r="P23284" s="167"/>
      <c r="Q23284" s="168"/>
    </row>
    <row r="23285" spans="16:17" ht="0" hidden="1" customHeight="1" x14ac:dyDescent="0.25">
      <c r="P23285" s="167"/>
      <c r="Q23285" s="168"/>
    </row>
    <row r="23286" spans="16:17" ht="0" hidden="1" customHeight="1" x14ac:dyDescent="0.25">
      <c r="P23286" s="167"/>
      <c r="Q23286" s="168"/>
    </row>
    <row r="23287" spans="16:17" ht="0" hidden="1" customHeight="1" x14ac:dyDescent="0.25">
      <c r="P23287" s="167"/>
      <c r="Q23287" s="168"/>
    </row>
    <row r="23288" spans="16:17" ht="0" hidden="1" customHeight="1" x14ac:dyDescent="0.25">
      <c r="P23288" s="167"/>
      <c r="Q23288" s="168"/>
    </row>
    <row r="23289" spans="16:17" ht="0" hidden="1" customHeight="1" x14ac:dyDescent="0.25">
      <c r="P23289" s="167"/>
      <c r="Q23289" s="168"/>
    </row>
    <row r="23290" spans="16:17" ht="0" hidden="1" customHeight="1" x14ac:dyDescent="0.25">
      <c r="P23290" s="167"/>
      <c r="Q23290" s="168"/>
    </row>
    <row r="23291" spans="16:17" ht="0" hidden="1" customHeight="1" x14ac:dyDescent="0.25">
      <c r="P23291" s="167"/>
      <c r="Q23291" s="168"/>
    </row>
    <row r="23292" spans="16:17" ht="0" hidden="1" customHeight="1" x14ac:dyDescent="0.25">
      <c r="P23292" s="167"/>
      <c r="Q23292" s="168"/>
    </row>
    <row r="23293" spans="16:17" ht="0" hidden="1" customHeight="1" x14ac:dyDescent="0.25">
      <c r="P23293" s="167"/>
      <c r="Q23293" s="168"/>
    </row>
    <row r="23294" spans="16:17" ht="0" hidden="1" customHeight="1" x14ac:dyDescent="0.25">
      <c r="P23294" s="167"/>
      <c r="Q23294" s="168"/>
    </row>
    <row r="23295" spans="16:17" ht="0" hidden="1" customHeight="1" x14ac:dyDescent="0.25">
      <c r="P23295" s="167"/>
      <c r="Q23295" s="168"/>
    </row>
    <row r="23296" spans="16:17" ht="0" hidden="1" customHeight="1" x14ac:dyDescent="0.25">
      <c r="P23296" s="167"/>
      <c r="Q23296" s="168"/>
    </row>
    <row r="23297" spans="16:17" ht="0" hidden="1" customHeight="1" x14ac:dyDescent="0.25">
      <c r="P23297" s="167"/>
      <c r="Q23297" s="168"/>
    </row>
    <row r="23298" spans="16:17" ht="0" hidden="1" customHeight="1" x14ac:dyDescent="0.25">
      <c r="P23298" s="167"/>
      <c r="Q23298" s="168"/>
    </row>
    <row r="23299" spans="16:17" ht="0" hidden="1" customHeight="1" x14ac:dyDescent="0.25">
      <c r="P23299" s="167"/>
      <c r="Q23299" s="168"/>
    </row>
    <row r="23300" spans="16:17" ht="0" hidden="1" customHeight="1" x14ac:dyDescent="0.25">
      <c r="P23300" s="167"/>
      <c r="Q23300" s="168"/>
    </row>
    <row r="23301" spans="16:17" ht="0" hidden="1" customHeight="1" x14ac:dyDescent="0.25">
      <c r="P23301" s="167"/>
      <c r="Q23301" s="168"/>
    </row>
    <row r="23302" spans="16:17" ht="0" hidden="1" customHeight="1" x14ac:dyDescent="0.25">
      <c r="P23302" s="167"/>
      <c r="Q23302" s="168"/>
    </row>
    <row r="23303" spans="16:17" ht="0" hidden="1" customHeight="1" x14ac:dyDescent="0.25">
      <c r="P23303" s="167"/>
      <c r="Q23303" s="168"/>
    </row>
    <row r="23304" spans="16:17" ht="0" hidden="1" customHeight="1" x14ac:dyDescent="0.25">
      <c r="P23304" s="167"/>
      <c r="Q23304" s="168"/>
    </row>
    <row r="23305" spans="16:17" ht="0" hidden="1" customHeight="1" x14ac:dyDescent="0.25">
      <c r="P23305" s="167"/>
      <c r="Q23305" s="168"/>
    </row>
    <row r="23306" spans="16:17" ht="0" hidden="1" customHeight="1" x14ac:dyDescent="0.25">
      <c r="P23306" s="167"/>
      <c r="Q23306" s="168"/>
    </row>
    <row r="23307" spans="16:17" ht="0" hidden="1" customHeight="1" x14ac:dyDescent="0.25">
      <c r="P23307" s="167"/>
      <c r="Q23307" s="168"/>
    </row>
    <row r="23308" spans="16:17" ht="0" hidden="1" customHeight="1" x14ac:dyDescent="0.25">
      <c r="P23308" s="167"/>
      <c r="Q23308" s="168"/>
    </row>
    <row r="23309" spans="16:17" ht="0" hidden="1" customHeight="1" x14ac:dyDescent="0.25">
      <c r="P23309" s="167"/>
      <c r="Q23309" s="168"/>
    </row>
    <row r="23310" spans="16:17" ht="0" hidden="1" customHeight="1" x14ac:dyDescent="0.25">
      <c r="P23310" s="167"/>
      <c r="Q23310" s="168"/>
    </row>
    <row r="23311" spans="16:17" ht="0" hidden="1" customHeight="1" x14ac:dyDescent="0.25">
      <c r="P23311" s="167"/>
      <c r="Q23311" s="168"/>
    </row>
    <row r="23312" spans="16:17" ht="0" hidden="1" customHeight="1" x14ac:dyDescent="0.25">
      <c r="P23312" s="167"/>
      <c r="Q23312" s="168"/>
    </row>
    <row r="23313" spans="16:17" ht="0" hidden="1" customHeight="1" x14ac:dyDescent="0.25">
      <c r="P23313" s="167"/>
      <c r="Q23313" s="168"/>
    </row>
    <row r="23314" spans="16:17" ht="0" hidden="1" customHeight="1" x14ac:dyDescent="0.25">
      <c r="P23314" s="167"/>
      <c r="Q23314" s="168"/>
    </row>
    <row r="23315" spans="16:17" ht="0" hidden="1" customHeight="1" x14ac:dyDescent="0.25">
      <c r="P23315" s="167"/>
      <c r="Q23315" s="168"/>
    </row>
    <row r="23316" spans="16:17" ht="0" hidden="1" customHeight="1" x14ac:dyDescent="0.25">
      <c r="P23316" s="167"/>
      <c r="Q23316" s="168"/>
    </row>
    <row r="23317" spans="16:17" ht="0" hidden="1" customHeight="1" x14ac:dyDescent="0.25">
      <c r="P23317" s="167"/>
      <c r="Q23317" s="168"/>
    </row>
    <row r="23318" spans="16:17" ht="0" hidden="1" customHeight="1" x14ac:dyDescent="0.25">
      <c r="P23318" s="167"/>
      <c r="Q23318" s="168"/>
    </row>
    <row r="23319" spans="16:17" ht="0" hidden="1" customHeight="1" x14ac:dyDescent="0.25">
      <c r="P23319" s="167"/>
      <c r="Q23319" s="168"/>
    </row>
    <row r="23320" spans="16:17" ht="0" hidden="1" customHeight="1" x14ac:dyDescent="0.25">
      <c r="P23320" s="167"/>
      <c r="Q23320" s="168"/>
    </row>
    <row r="23321" spans="16:17" ht="0" hidden="1" customHeight="1" x14ac:dyDescent="0.25">
      <c r="P23321" s="167"/>
      <c r="Q23321" s="168"/>
    </row>
    <row r="23322" spans="16:17" ht="0" hidden="1" customHeight="1" x14ac:dyDescent="0.25">
      <c r="P23322" s="167"/>
      <c r="Q23322" s="168"/>
    </row>
    <row r="23323" spans="16:17" ht="0" hidden="1" customHeight="1" x14ac:dyDescent="0.25">
      <c r="P23323" s="167"/>
      <c r="Q23323" s="168"/>
    </row>
    <row r="23324" spans="16:17" ht="0" hidden="1" customHeight="1" x14ac:dyDescent="0.25">
      <c r="P23324" s="167"/>
      <c r="Q23324" s="168"/>
    </row>
    <row r="23325" spans="16:17" ht="0" hidden="1" customHeight="1" x14ac:dyDescent="0.25">
      <c r="P23325" s="167"/>
      <c r="Q23325" s="168"/>
    </row>
    <row r="23326" spans="16:17" ht="0" hidden="1" customHeight="1" x14ac:dyDescent="0.25">
      <c r="P23326" s="167"/>
      <c r="Q23326" s="168"/>
    </row>
    <row r="23327" spans="16:17" ht="0" hidden="1" customHeight="1" x14ac:dyDescent="0.25">
      <c r="P23327" s="167"/>
      <c r="Q23327" s="168"/>
    </row>
    <row r="23328" spans="16:17" ht="0" hidden="1" customHeight="1" x14ac:dyDescent="0.25">
      <c r="P23328" s="167"/>
      <c r="Q23328" s="168"/>
    </row>
    <row r="23329" spans="16:17" ht="0" hidden="1" customHeight="1" x14ac:dyDescent="0.25">
      <c r="P23329" s="167"/>
      <c r="Q23329" s="168"/>
    </row>
    <row r="23330" spans="16:17" ht="0" hidden="1" customHeight="1" x14ac:dyDescent="0.25">
      <c r="P23330" s="167"/>
      <c r="Q23330" s="168"/>
    </row>
    <row r="23331" spans="16:17" ht="0" hidden="1" customHeight="1" x14ac:dyDescent="0.25">
      <c r="P23331" s="167"/>
      <c r="Q23331" s="168"/>
    </row>
    <row r="23332" spans="16:17" ht="0" hidden="1" customHeight="1" x14ac:dyDescent="0.25">
      <c r="P23332" s="167"/>
      <c r="Q23332" s="168"/>
    </row>
    <row r="23333" spans="16:17" ht="0" hidden="1" customHeight="1" x14ac:dyDescent="0.25">
      <c r="P23333" s="167"/>
      <c r="Q23333" s="168"/>
    </row>
    <row r="23334" spans="16:17" ht="0" hidden="1" customHeight="1" x14ac:dyDescent="0.25">
      <c r="P23334" s="167"/>
      <c r="Q23334" s="168"/>
    </row>
    <row r="23335" spans="16:17" ht="0" hidden="1" customHeight="1" x14ac:dyDescent="0.25">
      <c r="P23335" s="167"/>
      <c r="Q23335" s="168"/>
    </row>
    <row r="23336" spans="16:17" ht="0" hidden="1" customHeight="1" x14ac:dyDescent="0.25">
      <c r="P23336" s="167"/>
      <c r="Q23336" s="168"/>
    </row>
    <row r="23337" spans="16:17" ht="0" hidden="1" customHeight="1" x14ac:dyDescent="0.25">
      <c r="P23337" s="167"/>
      <c r="Q23337" s="168"/>
    </row>
    <row r="23338" spans="16:17" ht="0" hidden="1" customHeight="1" x14ac:dyDescent="0.25">
      <c r="P23338" s="167"/>
      <c r="Q23338" s="168"/>
    </row>
    <row r="23339" spans="16:17" ht="0" hidden="1" customHeight="1" x14ac:dyDescent="0.25">
      <c r="P23339" s="167"/>
      <c r="Q23339" s="168"/>
    </row>
    <row r="23340" spans="16:17" ht="0" hidden="1" customHeight="1" x14ac:dyDescent="0.25">
      <c r="P23340" s="167"/>
      <c r="Q23340" s="168"/>
    </row>
    <row r="23341" spans="16:17" ht="0" hidden="1" customHeight="1" x14ac:dyDescent="0.25">
      <c r="P23341" s="167"/>
      <c r="Q23341" s="168"/>
    </row>
    <row r="23342" spans="16:17" ht="0" hidden="1" customHeight="1" x14ac:dyDescent="0.25">
      <c r="P23342" s="167"/>
      <c r="Q23342" s="168"/>
    </row>
    <row r="23343" spans="16:17" ht="0" hidden="1" customHeight="1" x14ac:dyDescent="0.25">
      <c r="P23343" s="167"/>
      <c r="Q23343" s="168"/>
    </row>
    <row r="23344" spans="16:17" ht="0" hidden="1" customHeight="1" x14ac:dyDescent="0.25">
      <c r="P23344" s="167"/>
      <c r="Q23344" s="168"/>
    </row>
    <row r="23345" spans="16:17" ht="0" hidden="1" customHeight="1" x14ac:dyDescent="0.25">
      <c r="P23345" s="167"/>
      <c r="Q23345" s="168"/>
    </row>
    <row r="23346" spans="16:17" ht="0" hidden="1" customHeight="1" x14ac:dyDescent="0.25">
      <c r="P23346" s="167"/>
      <c r="Q23346" s="168"/>
    </row>
    <row r="23347" spans="16:17" ht="0" hidden="1" customHeight="1" x14ac:dyDescent="0.25">
      <c r="P23347" s="167"/>
      <c r="Q23347" s="168"/>
    </row>
    <row r="23348" spans="16:17" ht="0" hidden="1" customHeight="1" x14ac:dyDescent="0.25">
      <c r="P23348" s="167"/>
      <c r="Q23348" s="168"/>
    </row>
    <row r="23349" spans="16:17" ht="0" hidden="1" customHeight="1" x14ac:dyDescent="0.25">
      <c r="P23349" s="167"/>
      <c r="Q23349" s="168"/>
    </row>
    <row r="23350" spans="16:17" ht="0" hidden="1" customHeight="1" x14ac:dyDescent="0.25">
      <c r="P23350" s="167"/>
      <c r="Q23350" s="168"/>
    </row>
    <row r="23351" spans="16:17" ht="0" hidden="1" customHeight="1" x14ac:dyDescent="0.25">
      <c r="P23351" s="167"/>
      <c r="Q23351" s="168"/>
    </row>
    <row r="23352" spans="16:17" ht="0" hidden="1" customHeight="1" x14ac:dyDescent="0.25">
      <c r="P23352" s="167"/>
      <c r="Q23352" s="168"/>
    </row>
    <row r="23353" spans="16:17" ht="0" hidden="1" customHeight="1" x14ac:dyDescent="0.25">
      <c r="P23353" s="167"/>
      <c r="Q23353" s="168"/>
    </row>
    <row r="23354" spans="16:17" ht="0" hidden="1" customHeight="1" x14ac:dyDescent="0.25">
      <c r="P23354" s="167"/>
      <c r="Q23354" s="168"/>
    </row>
    <row r="23355" spans="16:17" ht="0" hidden="1" customHeight="1" x14ac:dyDescent="0.25">
      <c r="P23355" s="167"/>
      <c r="Q23355" s="168"/>
    </row>
    <row r="23356" spans="16:17" ht="0" hidden="1" customHeight="1" x14ac:dyDescent="0.25">
      <c r="P23356" s="167"/>
      <c r="Q23356" s="168"/>
    </row>
    <row r="23357" spans="16:17" ht="0" hidden="1" customHeight="1" x14ac:dyDescent="0.25">
      <c r="P23357" s="167"/>
      <c r="Q23357" s="168"/>
    </row>
    <row r="23358" spans="16:17" ht="0" hidden="1" customHeight="1" x14ac:dyDescent="0.25">
      <c r="P23358" s="167"/>
      <c r="Q23358" s="168"/>
    </row>
    <row r="23359" spans="16:17" ht="0" hidden="1" customHeight="1" x14ac:dyDescent="0.25">
      <c r="P23359" s="167"/>
      <c r="Q23359" s="168"/>
    </row>
    <row r="23360" spans="16:17" ht="0" hidden="1" customHeight="1" x14ac:dyDescent="0.25">
      <c r="P23360" s="167"/>
      <c r="Q23360" s="168"/>
    </row>
    <row r="23361" spans="16:17" ht="0" hidden="1" customHeight="1" x14ac:dyDescent="0.25">
      <c r="P23361" s="167"/>
      <c r="Q23361" s="168"/>
    </row>
    <row r="23362" spans="16:17" ht="0" hidden="1" customHeight="1" x14ac:dyDescent="0.25">
      <c r="P23362" s="167"/>
      <c r="Q23362" s="168"/>
    </row>
    <row r="23363" spans="16:17" ht="0" hidden="1" customHeight="1" x14ac:dyDescent="0.25">
      <c r="P23363" s="167"/>
      <c r="Q23363" s="168"/>
    </row>
    <row r="23364" spans="16:17" ht="0" hidden="1" customHeight="1" x14ac:dyDescent="0.25">
      <c r="P23364" s="167"/>
      <c r="Q23364" s="168"/>
    </row>
    <row r="23365" spans="16:17" ht="0" hidden="1" customHeight="1" x14ac:dyDescent="0.25">
      <c r="P23365" s="167"/>
      <c r="Q23365" s="168"/>
    </row>
    <row r="23366" spans="16:17" ht="0" hidden="1" customHeight="1" x14ac:dyDescent="0.25">
      <c r="P23366" s="167"/>
      <c r="Q23366" s="168"/>
    </row>
    <row r="23367" spans="16:17" ht="0" hidden="1" customHeight="1" x14ac:dyDescent="0.25">
      <c r="P23367" s="167"/>
      <c r="Q23367" s="168"/>
    </row>
    <row r="23368" spans="16:17" ht="0" hidden="1" customHeight="1" x14ac:dyDescent="0.25">
      <c r="P23368" s="167"/>
      <c r="Q23368" s="168"/>
    </row>
    <row r="23369" spans="16:17" ht="0" hidden="1" customHeight="1" x14ac:dyDescent="0.25">
      <c r="P23369" s="167"/>
      <c r="Q23369" s="168"/>
    </row>
    <row r="23370" spans="16:17" ht="0" hidden="1" customHeight="1" x14ac:dyDescent="0.25">
      <c r="P23370" s="167"/>
      <c r="Q23370" s="168"/>
    </row>
    <row r="23371" spans="16:17" ht="0" hidden="1" customHeight="1" x14ac:dyDescent="0.25">
      <c r="P23371" s="167"/>
      <c r="Q23371" s="168"/>
    </row>
    <row r="23372" spans="16:17" ht="0" hidden="1" customHeight="1" x14ac:dyDescent="0.25">
      <c r="P23372" s="167"/>
      <c r="Q23372" s="168"/>
    </row>
    <row r="23373" spans="16:17" ht="0" hidden="1" customHeight="1" x14ac:dyDescent="0.25">
      <c r="P23373" s="167"/>
      <c r="Q23373" s="168"/>
    </row>
    <row r="23374" spans="16:17" ht="0" hidden="1" customHeight="1" x14ac:dyDescent="0.25">
      <c r="P23374" s="167"/>
      <c r="Q23374" s="168"/>
    </row>
    <row r="23375" spans="16:17" ht="0" hidden="1" customHeight="1" x14ac:dyDescent="0.25">
      <c r="P23375" s="167"/>
      <c r="Q23375" s="168"/>
    </row>
    <row r="23376" spans="16:17" ht="0" hidden="1" customHeight="1" x14ac:dyDescent="0.25">
      <c r="P23376" s="167"/>
      <c r="Q23376" s="168"/>
    </row>
    <row r="23377" spans="16:17" ht="0" hidden="1" customHeight="1" x14ac:dyDescent="0.25">
      <c r="P23377" s="167"/>
      <c r="Q23377" s="168"/>
    </row>
    <row r="23378" spans="16:17" ht="0" hidden="1" customHeight="1" x14ac:dyDescent="0.25">
      <c r="P23378" s="167"/>
      <c r="Q23378" s="168"/>
    </row>
    <row r="23379" spans="16:17" ht="0" hidden="1" customHeight="1" x14ac:dyDescent="0.25">
      <c r="P23379" s="167"/>
      <c r="Q23379" s="168"/>
    </row>
    <row r="23380" spans="16:17" ht="0" hidden="1" customHeight="1" x14ac:dyDescent="0.25">
      <c r="P23380" s="167"/>
      <c r="Q23380" s="168"/>
    </row>
    <row r="23381" spans="16:17" ht="0" hidden="1" customHeight="1" x14ac:dyDescent="0.25">
      <c r="P23381" s="167"/>
      <c r="Q23381" s="168"/>
    </row>
    <row r="23382" spans="16:17" ht="0" hidden="1" customHeight="1" x14ac:dyDescent="0.25">
      <c r="P23382" s="167"/>
      <c r="Q23382" s="168"/>
    </row>
    <row r="23383" spans="16:17" ht="0" hidden="1" customHeight="1" x14ac:dyDescent="0.25">
      <c r="P23383" s="167"/>
      <c r="Q23383" s="168"/>
    </row>
    <row r="23384" spans="16:17" ht="0" hidden="1" customHeight="1" x14ac:dyDescent="0.25">
      <c r="P23384" s="167"/>
      <c r="Q23384" s="168"/>
    </row>
    <row r="23385" spans="16:17" ht="0" hidden="1" customHeight="1" x14ac:dyDescent="0.25">
      <c r="P23385" s="167"/>
      <c r="Q23385" s="168"/>
    </row>
    <row r="23386" spans="16:17" ht="0" hidden="1" customHeight="1" x14ac:dyDescent="0.25">
      <c r="P23386" s="167"/>
      <c r="Q23386" s="168"/>
    </row>
    <row r="23387" spans="16:17" ht="0" hidden="1" customHeight="1" x14ac:dyDescent="0.25">
      <c r="P23387" s="167"/>
      <c r="Q23387" s="168"/>
    </row>
    <row r="23388" spans="16:17" ht="0" hidden="1" customHeight="1" x14ac:dyDescent="0.25">
      <c r="P23388" s="167"/>
      <c r="Q23388" s="168"/>
    </row>
    <row r="23389" spans="16:17" ht="0" hidden="1" customHeight="1" x14ac:dyDescent="0.25">
      <c r="P23389" s="167"/>
      <c r="Q23389" s="168"/>
    </row>
    <row r="23390" spans="16:17" ht="0" hidden="1" customHeight="1" x14ac:dyDescent="0.25">
      <c r="P23390" s="167"/>
      <c r="Q23390" s="168"/>
    </row>
    <row r="23391" spans="16:17" ht="0" hidden="1" customHeight="1" x14ac:dyDescent="0.25">
      <c r="P23391" s="167"/>
      <c r="Q23391" s="168"/>
    </row>
    <row r="23392" spans="16:17" ht="0" hidden="1" customHeight="1" x14ac:dyDescent="0.25">
      <c r="P23392" s="167"/>
      <c r="Q23392" s="168"/>
    </row>
    <row r="23393" spans="16:17" ht="0" hidden="1" customHeight="1" x14ac:dyDescent="0.25">
      <c r="P23393" s="167"/>
      <c r="Q23393" s="168"/>
    </row>
    <row r="23394" spans="16:17" ht="0" hidden="1" customHeight="1" x14ac:dyDescent="0.25">
      <c r="P23394" s="167"/>
      <c r="Q23394" s="168"/>
    </row>
    <row r="23395" spans="16:17" ht="0" hidden="1" customHeight="1" x14ac:dyDescent="0.25">
      <c r="P23395" s="167"/>
      <c r="Q23395" s="168"/>
    </row>
    <row r="23396" spans="16:17" ht="0" hidden="1" customHeight="1" x14ac:dyDescent="0.25">
      <c r="P23396" s="167"/>
      <c r="Q23396" s="168"/>
    </row>
    <row r="23397" spans="16:17" ht="0" hidden="1" customHeight="1" x14ac:dyDescent="0.25">
      <c r="P23397" s="167"/>
      <c r="Q23397" s="168"/>
    </row>
    <row r="23398" spans="16:17" ht="0" hidden="1" customHeight="1" x14ac:dyDescent="0.25">
      <c r="P23398" s="167"/>
      <c r="Q23398" s="168"/>
    </row>
    <row r="23399" spans="16:17" ht="0" hidden="1" customHeight="1" x14ac:dyDescent="0.25">
      <c r="P23399" s="167"/>
      <c r="Q23399" s="168"/>
    </row>
    <row r="23400" spans="16:17" ht="0" hidden="1" customHeight="1" x14ac:dyDescent="0.25">
      <c r="P23400" s="167"/>
      <c r="Q23400" s="168"/>
    </row>
    <row r="23401" spans="16:17" ht="0" hidden="1" customHeight="1" x14ac:dyDescent="0.25">
      <c r="P23401" s="167"/>
      <c r="Q23401" s="168"/>
    </row>
    <row r="23402" spans="16:17" ht="0" hidden="1" customHeight="1" x14ac:dyDescent="0.25">
      <c r="P23402" s="167"/>
      <c r="Q23402" s="168"/>
    </row>
    <row r="23403" spans="16:17" ht="0" hidden="1" customHeight="1" x14ac:dyDescent="0.25">
      <c r="P23403" s="167"/>
      <c r="Q23403" s="168"/>
    </row>
    <row r="23404" spans="16:17" ht="0" hidden="1" customHeight="1" x14ac:dyDescent="0.25">
      <c r="P23404" s="167"/>
      <c r="Q23404" s="168"/>
    </row>
    <row r="23405" spans="16:17" ht="0" hidden="1" customHeight="1" x14ac:dyDescent="0.25">
      <c r="P23405" s="167"/>
      <c r="Q23405" s="168"/>
    </row>
    <row r="23406" spans="16:17" ht="0" hidden="1" customHeight="1" x14ac:dyDescent="0.25">
      <c r="P23406" s="167"/>
      <c r="Q23406" s="168"/>
    </row>
    <row r="23407" spans="16:17" ht="0" hidden="1" customHeight="1" x14ac:dyDescent="0.25">
      <c r="P23407" s="167"/>
      <c r="Q23407" s="168"/>
    </row>
    <row r="23408" spans="16:17" ht="0" hidden="1" customHeight="1" x14ac:dyDescent="0.25">
      <c r="P23408" s="167"/>
      <c r="Q23408" s="168"/>
    </row>
    <row r="23409" spans="16:17" ht="0" hidden="1" customHeight="1" x14ac:dyDescent="0.25">
      <c r="P23409" s="167"/>
      <c r="Q23409" s="168"/>
    </row>
    <row r="23410" spans="16:17" ht="0" hidden="1" customHeight="1" x14ac:dyDescent="0.25">
      <c r="P23410" s="167"/>
      <c r="Q23410" s="168"/>
    </row>
    <row r="23411" spans="16:17" ht="0" hidden="1" customHeight="1" x14ac:dyDescent="0.25">
      <c r="P23411" s="167"/>
      <c r="Q23411" s="168"/>
    </row>
    <row r="23412" spans="16:17" ht="0" hidden="1" customHeight="1" x14ac:dyDescent="0.25">
      <c r="P23412" s="167"/>
      <c r="Q23412" s="168"/>
    </row>
    <row r="23413" spans="16:17" ht="0" hidden="1" customHeight="1" x14ac:dyDescent="0.25">
      <c r="P23413" s="167"/>
      <c r="Q23413" s="168"/>
    </row>
    <row r="23414" spans="16:17" ht="0" hidden="1" customHeight="1" x14ac:dyDescent="0.25">
      <c r="P23414" s="167"/>
      <c r="Q23414" s="168"/>
    </row>
    <row r="23415" spans="16:17" ht="0" hidden="1" customHeight="1" x14ac:dyDescent="0.25">
      <c r="P23415" s="167"/>
      <c r="Q23415" s="168"/>
    </row>
    <row r="23416" spans="16:17" ht="0" hidden="1" customHeight="1" x14ac:dyDescent="0.25">
      <c r="P23416" s="167"/>
      <c r="Q23416" s="168"/>
    </row>
    <row r="23417" spans="16:17" ht="0" hidden="1" customHeight="1" x14ac:dyDescent="0.25">
      <c r="P23417" s="167"/>
      <c r="Q23417" s="168"/>
    </row>
    <row r="23418" spans="16:17" ht="0" hidden="1" customHeight="1" x14ac:dyDescent="0.25">
      <c r="P23418" s="167"/>
      <c r="Q23418" s="168"/>
    </row>
    <row r="23419" spans="16:17" ht="0" hidden="1" customHeight="1" x14ac:dyDescent="0.25">
      <c r="P23419" s="167"/>
      <c r="Q23419" s="168"/>
    </row>
    <row r="23420" spans="16:17" ht="0" hidden="1" customHeight="1" x14ac:dyDescent="0.25">
      <c r="P23420" s="167"/>
      <c r="Q23420" s="168"/>
    </row>
    <row r="23421" spans="16:17" ht="0" hidden="1" customHeight="1" x14ac:dyDescent="0.25">
      <c r="P23421" s="167"/>
      <c r="Q23421" s="168"/>
    </row>
    <row r="23422" spans="16:17" ht="0" hidden="1" customHeight="1" x14ac:dyDescent="0.25">
      <c r="P23422" s="167"/>
      <c r="Q23422" s="168"/>
    </row>
    <row r="23423" spans="16:17" ht="0" hidden="1" customHeight="1" x14ac:dyDescent="0.25">
      <c r="P23423" s="167"/>
      <c r="Q23423" s="168"/>
    </row>
    <row r="23424" spans="16:17" ht="0" hidden="1" customHeight="1" x14ac:dyDescent="0.25">
      <c r="P23424" s="167"/>
      <c r="Q23424" s="168"/>
    </row>
    <row r="23425" spans="16:17" ht="0" hidden="1" customHeight="1" x14ac:dyDescent="0.25">
      <c r="P23425" s="167"/>
      <c r="Q23425" s="168"/>
    </row>
    <row r="23426" spans="16:17" ht="0" hidden="1" customHeight="1" x14ac:dyDescent="0.25">
      <c r="P23426" s="167"/>
      <c r="Q23426" s="168"/>
    </row>
    <row r="23427" spans="16:17" ht="0" hidden="1" customHeight="1" x14ac:dyDescent="0.25">
      <c r="P23427" s="167"/>
      <c r="Q23427" s="168"/>
    </row>
    <row r="23428" spans="16:17" ht="0" hidden="1" customHeight="1" x14ac:dyDescent="0.25">
      <c r="P23428" s="167"/>
      <c r="Q23428" s="168"/>
    </row>
    <row r="23429" spans="16:17" ht="0" hidden="1" customHeight="1" x14ac:dyDescent="0.25">
      <c r="P23429" s="167"/>
      <c r="Q23429" s="168"/>
    </row>
    <row r="23430" spans="16:17" ht="0" hidden="1" customHeight="1" x14ac:dyDescent="0.25">
      <c r="P23430" s="167"/>
      <c r="Q23430" s="168"/>
    </row>
    <row r="23431" spans="16:17" ht="0" hidden="1" customHeight="1" x14ac:dyDescent="0.25">
      <c r="P23431" s="167"/>
      <c r="Q23431" s="168"/>
    </row>
    <row r="23432" spans="16:17" ht="0" hidden="1" customHeight="1" x14ac:dyDescent="0.25">
      <c r="P23432" s="167"/>
      <c r="Q23432" s="168"/>
    </row>
    <row r="23433" spans="16:17" ht="0" hidden="1" customHeight="1" x14ac:dyDescent="0.25">
      <c r="P23433" s="167"/>
      <c r="Q23433" s="168"/>
    </row>
    <row r="23434" spans="16:17" ht="0" hidden="1" customHeight="1" x14ac:dyDescent="0.25">
      <c r="P23434" s="167"/>
      <c r="Q23434" s="168"/>
    </row>
    <row r="23435" spans="16:17" ht="0" hidden="1" customHeight="1" x14ac:dyDescent="0.25">
      <c r="P23435" s="167"/>
      <c r="Q23435" s="168"/>
    </row>
    <row r="23436" spans="16:17" ht="0" hidden="1" customHeight="1" x14ac:dyDescent="0.25">
      <c r="P23436" s="167"/>
      <c r="Q23436" s="168"/>
    </row>
    <row r="23437" spans="16:17" ht="0" hidden="1" customHeight="1" x14ac:dyDescent="0.25">
      <c r="P23437" s="167"/>
      <c r="Q23437" s="168"/>
    </row>
    <row r="23438" spans="16:17" ht="0" hidden="1" customHeight="1" x14ac:dyDescent="0.25">
      <c r="P23438" s="167"/>
      <c r="Q23438" s="168"/>
    </row>
    <row r="23439" spans="16:17" ht="0" hidden="1" customHeight="1" x14ac:dyDescent="0.25">
      <c r="P23439" s="167"/>
      <c r="Q23439" s="168"/>
    </row>
    <row r="23440" spans="16:17" ht="0" hidden="1" customHeight="1" x14ac:dyDescent="0.25">
      <c r="P23440" s="167"/>
      <c r="Q23440" s="168"/>
    </row>
    <row r="23441" spans="16:17" ht="0" hidden="1" customHeight="1" x14ac:dyDescent="0.25">
      <c r="P23441" s="167"/>
      <c r="Q23441" s="168"/>
    </row>
    <row r="23442" spans="16:17" ht="0" hidden="1" customHeight="1" x14ac:dyDescent="0.25">
      <c r="P23442" s="167"/>
      <c r="Q23442" s="168"/>
    </row>
    <row r="23443" spans="16:17" ht="0" hidden="1" customHeight="1" x14ac:dyDescent="0.25">
      <c r="P23443" s="167"/>
      <c r="Q23443" s="168"/>
    </row>
    <row r="23444" spans="16:17" ht="0" hidden="1" customHeight="1" x14ac:dyDescent="0.25">
      <c r="P23444" s="167"/>
      <c r="Q23444" s="168"/>
    </row>
    <row r="23445" spans="16:17" ht="0" hidden="1" customHeight="1" x14ac:dyDescent="0.25">
      <c r="P23445" s="167"/>
      <c r="Q23445" s="168"/>
    </row>
    <row r="23446" spans="16:17" ht="0" hidden="1" customHeight="1" x14ac:dyDescent="0.25">
      <c r="P23446" s="167"/>
      <c r="Q23446" s="168"/>
    </row>
    <row r="23447" spans="16:17" ht="0" hidden="1" customHeight="1" x14ac:dyDescent="0.25">
      <c r="P23447" s="167"/>
      <c r="Q23447" s="168"/>
    </row>
    <row r="23448" spans="16:17" ht="0" hidden="1" customHeight="1" x14ac:dyDescent="0.25">
      <c r="P23448" s="167"/>
      <c r="Q23448" s="168"/>
    </row>
    <row r="23449" spans="16:17" ht="0" hidden="1" customHeight="1" x14ac:dyDescent="0.25">
      <c r="P23449" s="167"/>
      <c r="Q23449" s="168"/>
    </row>
    <row r="23450" spans="16:17" ht="0" hidden="1" customHeight="1" x14ac:dyDescent="0.25">
      <c r="P23450" s="167"/>
      <c r="Q23450" s="168"/>
    </row>
    <row r="23451" spans="16:17" ht="0" hidden="1" customHeight="1" x14ac:dyDescent="0.25">
      <c r="P23451" s="167"/>
      <c r="Q23451" s="168"/>
    </row>
    <row r="23452" spans="16:17" ht="0" hidden="1" customHeight="1" x14ac:dyDescent="0.25">
      <c r="P23452" s="167"/>
      <c r="Q23452" s="168"/>
    </row>
    <row r="23453" spans="16:17" ht="0" hidden="1" customHeight="1" x14ac:dyDescent="0.25">
      <c r="P23453" s="167"/>
      <c r="Q23453" s="168"/>
    </row>
    <row r="23454" spans="16:17" ht="0" hidden="1" customHeight="1" x14ac:dyDescent="0.25">
      <c r="P23454" s="167"/>
      <c r="Q23454" s="168"/>
    </row>
    <row r="23455" spans="16:17" ht="0" hidden="1" customHeight="1" x14ac:dyDescent="0.25">
      <c r="P23455" s="167"/>
      <c r="Q23455" s="168"/>
    </row>
    <row r="23456" spans="16:17" ht="0" hidden="1" customHeight="1" x14ac:dyDescent="0.25">
      <c r="P23456" s="167"/>
      <c r="Q23456" s="168"/>
    </row>
    <row r="23457" spans="16:17" ht="0" hidden="1" customHeight="1" x14ac:dyDescent="0.25">
      <c r="P23457" s="167"/>
      <c r="Q23457" s="168"/>
    </row>
    <row r="23458" spans="16:17" ht="0" hidden="1" customHeight="1" x14ac:dyDescent="0.25">
      <c r="P23458" s="167"/>
      <c r="Q23458" s="168"/>
    </row>
    <row r="23459" spans="16:17" ht="0" hidden="1" customHeight="1" x14ac:dyDescent="0.25">
      <c r="P23459" s="167"/>
      <c r="Q23459" s="168"/>
    </row>
    <row r="23460" spans="16:17" ht="0" hidden="1" customHeight="1" x14ac:dyDescent="0.25">
      <c r="P23460" s="167"/>
      <c r="Q23460" s="168"/>
    </row>
    <row r="23461" spans="16:17" ht="0" hidden="1" customHeight="1" x14ac:dyDescent="0.25">
      <c r="P23461" s="167"/>
      <c r="Q23461" s="168"/>
    </row>
    <row r="23462" spans="16:17" ht="0" hidden="1" customHeight="1" x14ac:dyDescent="0.25">
      <c r="P23462" s="167"/>
      <c r="Q23462" s="168"/>
    </row>
    <row r="23463" spans="16:17" ht="0" hidden="1" customHeight="1" x14ac:dyDescent="0.25">
      <c r="P23463" s="167"/>
      <c r="Q23463" s="168"/>
    </row>
    <row r="23464" spans="16:17" ht="0" hidden="1" customHeight="1" x14ac:dyDescent="0.25">
      <c r="P23464" s="167"/>
      <c r="Q23464" s="168"/>
    </row>
    <row r="23465" spans="16:17" ht="0" hidden="1" customHeight="1" x14ac:dyDescent="0.25">
      <c r="P23465" s="167"/>
      <c r="Q23465" s="168"/>
    </row>
    <row r="23466" spans="16:17" ht="0" hidden="1" customHeight="1" x14ac:dyDescent="0.25">
      <c r="P23466" s="167"/>
      <c r="Q23466" s="168"/>
    </row>
    <row r="23467" spans="16:17" ht="0" hidden="1" customHeight="1" x14ac:dyDescent="0.25">
      <c r="P23467" s="167"/>
      <c r="Q23467" s="168"/>
    </row>
    <row r="23468" spans="16:17" ht="0" hidden="1" customHeight="1" x14ac:dyDescent="0.25">
      <c r="P23468" s="167"/>
      <c r="Q23468" s="168"/>
    </row>
    <row r="23469" spans="16:17" ht="0" hidden="1" customHeight="1" x14ac:dyDescent="0.25">
      <c r="P23469" s="167"/>
      <c r="Q23469" s="168"/>
    </row>
    <row r="23470" spans="16:17" ht="0" hidden="1" customHeight="1" x14ac:dyDescent="0.25">
      <c r="P23470" s="167"/>
      <c r="Q23470" s="168"/>
    </row>
    <row r="23471" spans="16:17" ht="0" hidden="1" customHeight="1" x14ac:dyDescent="0.25">
      <c r="P23471" s="167"/>
      <c r="Q23471" s="168"/>
    </row>
    <row r="23472" spans="16:17" ht="0" hidden="1" customHeight="1" x14ac:dyDescent="0.25">
      <c r="P23472" s="167"/>
      <c r="Q23472" s="168"/>
    </row>
    <row r="23473" spans="16:17" ht="0" hidden="1" customHeight="1" x14ac:dyDescent="0.25">
      <c r="P23473" s="167"/>
      <c r="Q23473" s="168"/>
    </row>
    <row r="23474" spans="16:17" ht="0" hidden="1" customHeight="1" x14ac:dyDescent="0.25">
      <c r="P23474" s="167"/>
      <c r="Q23474" s="168"/>
    </row>
    <row r="23475" spans="16:17" ht="0" hidden="1" customHeight="1" x14ac:dyDescent="0.25">
      <c r="P23475" s="167"/>
      <c r="Q23475" s="168"/>
    </row>
    <row r="23476" spans="16:17" ht="0" hidden="1" customHeight="1" x14ac:dyDescent="0.25">
      <c r="P23476" s="167"/>
      <c r="Q23476" s="168"/>
    </row>
    <row r="23477" spans="16:17" ht="0" hidden="1" customHeight="1" x14ac:dyDescent="0.25">
      <c r="P23477" s="167"/>
      <c r="Q23477" s="168"/>
    </row>
    <row r="23478" spans="16:17" ht="0" hidden="1" customHeight="1" x14ac:dyDescent="0.25">
      <c r="P23478" s="167"/>
      <c r="Q23478" s="168"/>
    </row>
    <row r="23479" spans="16:17" ht="0" hidden="1" customHeight="1" x14ac:dyDescent="0.25">
      <c r="P23479" s="167"/>
      <c r="Q23479" s="168"/>
    </row>
    <row r="23480" spans="16:17" ht="0" hidden="1" customHeight="1" x14ac:dyDescent="0.25">
      <c r="P23480" s="167"/>
      <c r="Q23480" s="168"/>
    </row>
    <row r="23481" spans="16:17" ht="0" hidden="1" customHeight="1" x14ac:dyDescent="0.25">
      <c r="P23481" s="167"/>
      <c r="Q23481" s="168"/>
    </row>
    <row r="23482" spans="16:17" ht="0" hidden="1" customHeight="1" x14ac:dyDescent="0.25">
      <c r="P23482" s="167"/>
      <c r="Q23482" s="168"/>
    </row>
    <row r="23483" spans="16:17" ht="0" hidden="1" customHeight="1" x14ac:dyDescent="0.25">
      <c r="P23483" s="167"/>
      <c r="Q23483" s="168"/>
    </row>
    <row r="23484" spans="16:17" ht="0" hidden="1" customHeight="1" x14ac:dyDescent="0.25">
      <c r="P23484" s="167"/>
      <c r="Q23484" s="168"/>
    </row>
    <row r="23485" spans="16:17" ht="0" hidden="1" customHeight="1" x14ac:dyDescent="0.25">
      <c r="P23485" s="167"/>
      <c r="Q23485" s="168"/>
    </row>
    <row r="23486" spans="16:17" ht="0" hidden="1" customHeight="1" x14ac:dyDescent="0.25">
      <c r="P23486" s="167"/>
      <c r="Q23486" s="168"/>
    </row>
    <row r="23487" spans="16:17" ht="0" hidden="1" customHeight="1" x14ac:dyDescent="0.25">
      <c r="P23487" s="167"/>
      <c r="Q23487" s="168"/>
    </row>
    <row r="23488" spans="16:17" ht="0" hidden="1" customHeight="1" x14ac:dyDescent="0.25">
      <c r="P23488" s="167"/>
      <c r="Q23488" s="168"/>
    </row>
    <row r="23489" spans="16:17" ht="0" hidden="1" customHeight="1" x14ac:dyDescent="0.25">
      <c r="P23489" s="167"/>
      <c r="Q23489" s="168"/>
    </row>
    <row r="23490" spans="16:17" ht="0" hidden="1" customHeight="1" x14ac:dyDescent="0.25">
      <c r="P23490" s="167"/>
      <c r="Q23490" s="168"/>
    </row>
    <row r="23491" spans="16:17" ht="0" hidden="1" customHeight="1" x14ac:dyDescent="0.25">
      <c r="P23491" s="167"/>
      <c r="Q23491" s="168"/>
    </row>
    <row r="23492" spans="16:17" ht="0" hidden="1" customHeight="1" x14ac:dyDescent="0.25">
      <c r="P23492" s="167"/>
      <c r="Q23492" s="168"/>
    </row>
    <row r="23493" spans="16:17" ht="0" hidden="1" customHeight="1" x14ac:dyDescent="0.25">
      <c r="P23493" s="167"/>
      <c r="Q23493" s="168"/>
    </row>
    <row r="23494" spans="16:17" ht="0" hidden="1" customHeight="1" x14ac:dyDescent="0.25">
      <c r="P23494" s="167"/>
      <c r="Q23494" s="168"/>
    </row>
    <row r="23495" spans="16:17" ht="0" hidden="1" customHeight="1" x14ac:dyDescent="0.25">
      <c r="P23495" s="167"/>
      <c r="Q23495" s="168"/>
    </row>
    <row r="23496" spans="16:17" ht="0" hidden="1" customHeight="1" x14ac:dyDescent="0.25">
      <c r="P23496" s="167"/>
      <c r="Q23496" s="168"/>
    </row>
    <row r="23497" spans="16:17" ht="0" hidden="1" customHeight="1" x14ac:dyDescent="0.25">
      <c r="P23497" s="167"/>
      <c r="Q23497" s="168"/>
    </row>
    <row r="23498" spans="16:17" ht="0" hidden="1" customHeight="1" x14ac:dyDescent="0.25">
      <c r="P23498" s="167"/>
      <c r="Q23498" s="168"/>
    </row>
    <row r="23499" spans="16:17" ht="0" hidden="1" customHeight="1" x14ac:dyDescent="0.25">
      <c r="P23499" s="167"/>
      <c r="Q23499" s="168"/>
    </row>
    <row r="23500" spans="16:17" ht="0" hidden="1" customHeight="1" x14ac:dyDescent="0.25">
      <c r="P23500" s="167"/>
      <c r="Q23500" s="168"/>
    </row>
    <row r="23501" spans="16:17" ht="0" hidden="1" customHeight="1" x14ac:dyDescent="0.25">
      <c r="P23501" s="167"/>
      <c r="Q23501" s="168"/>
    </row>
    <row r="23502" spans="16:17" ht="0" hidden="1" customHeight="1" x14ac:dyDescent="0.25">
      <c r="P23502" s="167"/>
      <c r="Q23502" s="168"/>
    </row>
    <row r="23503" spans="16:17" ht="0" hidden="1" customHeight="1" x14ac:dyDescent="0.25">
      <c r="P23503" s="167"/>
      <c r="Q23503" s="168"/>
    </row>
    <row r="23504" spans="16:17" ht="0" hidden="1" customHeight="1" x14ac:dyDescent="0.25">
      <c r="P23504" s="167"/>
      <c r="Q23504" s="168"/>
    </row>
    <row r="23505" spans="16:17" ht="0" hidden="1" customHeight="1" x14ac:dyDescent="0.25">
      <c r="P23505" s="167"/>
      <c r="Q23505" s="168"/>
    </row>
    <row r="23506" spans="16:17" ht="0" hidden="1" customHeight="1" x14ac:dyDescent="0.25">
      <c r="P23506" s="167"/>
      <c r="Q23506" s="168"/>
    </row>
    <row r="23507" spans="16:17" ht="0" hidden="1" customHeight="1" x14ac:dyDescent="0.25">
      <c r="P23507" s="167"/>
      <c r="Q23507" s="168"/>
    </row>
    <row r="23508" spans="16:17" ht="0" hidden="1" customHeight="1" x14ac:dyDescent="0.25">
      <c r="P23508" s="167"/>
      <c r="Q23508" s="168"/>
    </row>
    <row r="23509" spans="16:17" ht="0" hidden="1" customHeight="1" x14ac:dyDescent="0.25">
      <c r="P23509" s="167"/>
      <c r="Q23509" s="168"/>
    </row>
    <row r="23510" spans="16:17" ht="0" hidden="1" customHeight="1" x14ac:dyDescent="0.25">
      <c r="P23510" s="167"/>
      <c r="Q23510" s="168"/>
    </row>
    <row r="23511" spans="16:17" ht="0" hidden="1" customHeight="1" x14ac:dyDescent="0.25">
      <c r="P23511" s="167"/>
      <c r="Q23511" s="168"/>
    </row>
    <row r="23512" spans="16:17" ht="0" hidden="1" customHeight="1" x14ac:dyDescent="0.25">
      <c r="P23512" s="167"/>
      <c r="Q23512" s="168"/>
    </row>
    <row r="23513" spans="16:17" ht="0" hidden="1" customHeight="1" x14ac:dyDescent="0.25">
      <c r="P23513" s="167"/>
      <c r="Q23513" s="168"/>
    </row>
    <row r="23514" spans="16:17" ht="0" hidden="1" customHeight="1" x14ac:dyDescent="0.25">
      <c r="P23514" s="167"/>
      <c r="Q23514" s="168"/>
    </row>
    <row r="23515" spans="16:17" ht="0" hidden="1" customHeight="1" x14ac:dyDescent="0.25">
      <c r="P23515" s="167"/>
      <c r="Q23515" s="168"/>
    </row>
    <row r="23516" spans="16:17" ht="0" hidden="1" customHeight="1" x14ac:dyDescent="0.25">
      <c r="P23516" s="167"/>
      <c r="Q23516" s="168"/>
    </row>
    <row r="23517" spans="16:17" ht="0" hidden="1" customHeight="1" x14ac:dyDescent="0.25">
      <c r="P23517" s="167"/>
      <c r="Q23517" s="168"/>
    </row>
    <row r="23518" spans="16:17" ht="0" hidden="1" customHeight="1" x14ac:dyDescent="0.25">
      <c r="P23518" s="167"/>
      <c r="Q23518" s="168"/>
    </row>
    <row r="23519" spans="16:17" ht="0" hidden="1" customHeight="1" x14ac:dyDescent="0.25">
      <c r="P23519" s="167"/>
      <c r="Q23519" s="168"/>
    </row>
    <row r="23520" spans="16:17" ht="0" hidden="1" customHeight="1" x14ac:dyDescent="0.25">
      <c r="P23520" s="167"/>
      <c r="Q23520" s="168"/>
    </row>
    <row r="23521" spans="16:17" ht="0" hidden="1" customHeight="1" x14ac:dyDescent="0.25">
      <c r="P23521" s="167"/>
      <c r="Q23521" s="168"/>
    </row>
    <row r="23522" spans="16:17" ht="0" hidden="1" customHeight="1" x14ac:dyDescent="0.25">
      <c r="P23522" s="167"/>
      <c r="Q23522" s="168"/>
    </row>
    <row r="23523" spans="16:17" ht="0" hidden="1" customHeight="1" x14ac:dyDescent="0.25">
      <c r="P23523" s="167"/>
      <c r="Q23523" s="168"/>
    </row>
    <row r="23524" spans="16:17" ht="0" hidden="1" customHeight="1" x14ac:dyDescent="0.25">
      <c r="P23524" s="167"/>
      <c r="Q23524" s="168"/>
    </row>
    <row r="23525" spans="16:17" ht="0" hidden="1" customHeight="1" x14ac:dyDescent="0.25">
      <c r="P23525" s="167"/>
      <c r="Q23525" s="168"/>
    </row>
    <row r="23526" spans="16:17" ht="0" hidden="1" customHeight="1" x14ac:dyDescent="0.25">
      <c r="P23526" s="167"/>
      <c r="Q23526" s="168"/>
    </row>
    <row r="23527" spans="16:17" ht="0" hidden="1" customHeight="1" x14ac:dyDescent="0.25">
      <c r="P23527" s="167"/>
      <c r="Q23527" s="168"/>
    </row>
    <row r="23528" spans="16:17" ht="0" hidden="1" customHeight="1" x14ac:dyDescent="0.25">
      <c r="P23528" s="167"/>
      <c r="Q23528" s="168"/>
    </row>
    <row r="23529" spans="16:17" ht="0" hidden="1" customHeight="1" x14ac:dyDescent="0.25">
      <c r="P23529" s="167"/>
      <c r="Q23529" s="168"/>
    </row>
    <row r="23530" spans="16:17" ht="0" hidden="1" customHeight="1" x14ac:dyDescent="0.25">
      <c r="P23530" s="167"/>
      <c r="Q23530" s="168"/>
    </row>
    <row r="23531" spans="16:17" ht="0" hidden="1" customHeight="1" x14ac:dyDescent="0.25">
      <c r="P23531" s="167"/>
      <c r="Q23531" s="168"/>
    </row>
    <row r="23532" spans="16:17" ht="0" hidden="1" customHeight="1" x14ac:dyDescent="0.25">
      <c r="P23532" s="167"/>
      <c r="Q23532" s="168"/>
    </row>
    <row r="23533" spans="16:17" ht="0" hidden="1" customHeight="1" x14ac:dyDescent="0.25">
      <c r="P23533" s="167"/>
      <c r="Q23533" s="168"/>
    </row>
    <row r="23534" spans="16:17" ht="0" hidden="1" customHeight="1" x14ac:dyDescent="0.25">
      <c r="P23534" s="167"/>
      <c r="Q23534" s="168"/>
    </row>
    <row r="23535" spans="16:17" ht="0" hidden="1" customHeight="1" x14ac:dyDescent="0.25">
      <c r="P23535" s="167"/>
      <c r="Q23535" s="168"/>
    </row>
    <row r="23536" spans="16:17" ht="0" hidden="1" customHeight="1" x14ac:dyDescent="0.25">
      <c r="P23536" s="167"/>
      <c r="Q23536" s="168"/>
    </row>
    <row r="23537" spans="16:17" ht="0" hidden="1" customHeight="1" x14ac:dyDescent="0.25">
      <c r="P23537" s="167"/>
      <c r="Q23537" s="168"/>
    </row>
    <row r="23538" spans="16:17" ht="0" hidden="1" customHeight="1" x14ac:dyDescent="0.25">
      <c r="P23538" s="167"/>
      <c r="Q23538" s="168"/>
    </row>
    <row r="23539" spans="16:17" ht="0" hidden="1" customHeight="1" x14ac:dyDescent="0.25">
      <c r="P23539" s="167"/>
      <c r="Q23539" s="168"/>
    </row>
    <row r="23540" spans="16:17" ht="0" hidden="1" customHeight="1" x14ac:dyDescent="0.25">
      <c r="P23540" s="167"/>
      <c r="Q23540" s="168"/>
    </row>
    <row r="23541" spans="16:17" ht="0" hidden="1" customHeight="1" x14ac:dyDescent="0.25">
      <c r="P23541" s="167"/>
      <c r="Q23541" s="168"/>
    </row>
    <row r="23542" spans="16:17" ht="0" hidden="1" customHeight="1" x14ac:dyDescent="0.25">
      <c r="P23542" s="167"/>
      <c r="Q23542" s="168"/>
    </row>
    <row r="23543" spans="16:17" ht="0" hidden="1" customHeight="1" x14ac:dyDescent="0.25">
      <c r="P23543" s="167"/>
      <c r="Q23543" s="168"/>
    </row>
    <row r="23544" spans="16:17" ht="0" hidden="1" customHeight="1" x14ac:dyDescent="0.25">
      <c r="P23544" s="167"/>
      <c r="Q23544" s="168"/>
    </row>
    <row r="23545" spans="16:17" ht="0" hidden="1" customHeight="1" x14ac:dyDescent="0.25">
      <c r="P23545" s="167"/>
      <c r="Q23545" s="168"/>
    </row>
    <row r="23546" spans="16:17" ht="0" hidden="1" customHeight="1" x14ac:dyDescent="0.25">
      <c r="P23546" s="167"/>
      <c r="Q23546" s="168"/>
    </row>
    <row r="23547" spans="16:17" ht="0" hidden="1" customHeight="1" x14ac:dyDescent="0.25">
      <c r="P23547" s="167"/>
      <c r="Q23547" s="168"/>
    </row>
    <row r="23548" spans="16:17" ht="0" hidden="1" customHeight="1" x14ac:dyDescent="0.25">
      <c r="P23548" s="167"/>
      <c r="Q23548" s="168"/>
    </row>
    <row r="23549" spans="16:17" ht="0" hidden="1" customHeight="1" x14ac:dyDescent="0.25">
      <c r="P23549" s="167"/>
      <c r="Q23549" s="168"/>
    </row>
    <row r="23550" spans="16:17" ht="0" hidden="1" customHeight="1" x14ac:dyDescent="0.25">
      <c r="P23550" s="167"/>
      <c r="Q23550" s="168"/>
    </row>
    <row r="23551" spans="16:17" ht="0" hidden="1" customHeight="1" x14ac:dyDescent="0.25">
      <c r="P23551" s="167"/>
      <c r="Q23551" s="168"/>
    </row>
    <row r="23552" spans="16:17" ht="0" hidden="1" customHeight="1" x14ac:dyDescent="0.25">
      <c r="P23552" s="167"/>
      <c r="Q23552" s="168"/>
    </row>
    <row r="23553" spans="16:17" ht="0" hidden="1" customHeight="1" x14ac:dyDescent="0.25">
      <c r="P23553" s="167"/>
      <c r="Q23553" s="168"/>
    </row>
    <row r="23554" spans="16:17" ht="0" hidden="1" customHeight="1" x14ac:dyDescent="0.25">
      <c r="P23554" s="167"/>
      <c r="Q23554" s="168"/>
    </row>
    <row r="23555" spans="16:17" ht="0" hidden="1" customHeight="1" x14ac:dyDescent="0.25">
      <c r="P23555" s="167"/>
      <c r="Q23555" s="168"/>
    </row>
    <row r="23556" spans="16:17" ht="0" hidden="1" customHeight="1" x14ac:dyDescent="0.25">
      <c r="P23556" s="167"/>
      <c r="Q23556" s="168"/>
    </row>
    <row r="23557" spans="16:17" ht="0" hidden="1" customHeight="1" x14ac:dyDescent="0.25">
      <c r="P23557" s="167"/>
      <c r="Q23557" s="168"/>
    </row>
    <row r="23558" spans="16:17" ht="0" hidden="1" customHeight="1" x14ac:dyDescent="0.25">
      <c r="P23558" s="167"/>
      <c r="Q23558" s="168"/>
    </row>
    <row r="23559" spans="16:17" ht="0" hidden="1" customHeight="1" x14ac:dyDescent="0.25">
      <c r="P23559" s="167"/>
      <c r="Q23559" s="168"/>
    </row>
    <row r="23560" spans="16:17" ht="0" hidden="1" customHeight="1" x14ac:dyDescent="0.25">
      <c r="P23560" s="167"/>
      <c r="Q23560" s="168"/>
    </row>
    <row r="23561" spans="16:17" ht="0" hidden="1" customHeight="1" x14ac:dyDescent="0.25">
      <c r="P23561" s="167"/>
      <c r="Q23561" s="168"/>
    </row>
    <row r="23562" spans="16:17" ht="0" hidden="1" customHeight="1" x14ac:dyDescent="0.25">
      <c r="P23562" s="167"/>
      <c r="Q23562" s="168"/>
    </row>
    <row r="23563" spans="16:17" ht="0" hidden="1" customHeight="1" x14ac:dyDescent="0.25">
      <c r="P23563" s="167"/>
      <c r="Q23563" s="168"/>
    </row>
    <row r="23564" spans="16:17" ht="0" hidden="1" customHeight="1" x14ac:dyDescent="0.25">
      <c r="P23564" s="167"/>
      <c r="Q23564" s="168"/>
    </row>
    <row r="23565" spans="16:17" ht="0" hidden="1" customHeight="1" x14ac:dyDescent="0.25">
      <c r="P23565" s="167"/>
      <c r="Q23565" s="168"/>
    </row>
    <row r="23566" spans="16:17" ht="0" hidden="1" customHeight="1" x14ac:dyDescent="0.25">
      <c r="P23566" s="167"/>
      <c r="Q23566" s="168"/>
    </row>
    <row r="23567" spans="16:17" ht="0" hidden="1" customHeight="1" x14ac:dyDescent="0.25">
      <c r="P23567" s="167"/>
      <c r="Q23567" s="168"/>
    </row>
    <row r="23568" spans="16:17" ht="0" hidden="1" customHeight="1" x14ac:dyDescent="0.25">
      <c r="P23568" s="167"/>
      <c r="Q23568" s="168"/>
    </row>
    <row r="23569" spans="16:17" ht="0" hidden="1" customHeight="1" x14ac:dyDescent="0.25">
      <c r="P23569" s="167"/>
      <c r="Q23569" s="168"/>
    </row>
    <row r="23570" spans="16:17" ht="0" hidden="1" customHeight="1" x14ac:dyDescent="0.25">
      <c r="P23570" s="167"/>
      <c r="Q23570" s="168"/>
    </row>
    <row r="23571" spans="16:17" ht="0" hidden="1" customHeight="1" x14ac:dyDescent="0.25">
      <c r="P23571" s="167"/>
      <c r="Q23571" s="168"/>
    </row>
    <row r="23572" spans="16:17" ht="0" hidden="1" customHeight="1" x14ac:dyDescent="0.25">
      <c r="P23572" s="167"/>
      <c r="Q23572" s="168"/>
    </row>
    <row r="23573" spans="16:17" ht="0" hidden="1" customHeight="1" x14ac:dyDescent="0.25">
      <c r="P23573" s="167"/>
      <c r="Q23573" s="168"/>
    </row>
    <row r="23574" spans="16:17" ht="0" hidden="1" customHeight="1" x14ac:dyDescent="0.25">
      <c r="P23574" s="167"/>
      <c r="Q23574" s="168"/>
    </row>
    <row r="23575" spans="16:17" ht="0" hidden="1" customHeight="1" x14ac:dyDescent="0.25">
      <c r="P23575" s="167"/>
      <c r="Q23575" s="168"/>
    </row>
    <row r="23576" spans="16:17" ht="0" hidden="1" customHeight="1" x14ac:dyDescent="0.25">
      <c r="P23576" s="167"/>
      <c r="Q23576" s="168"/>
    </row>
    <row r="23577" spans="16:17" ht="0" hidden="1" customHeight="1" x14ac:dyDescent="0.25">
      <c r="P23577" s="167"/>
      <c r="Q23577" s="168"/>
    </row>
    <row r="23578" spans="16:17" ht="0" hidden="1" customHeight="1" x14ac:dyDescent="0.25">
      <c r="P23578" s="167"/>
      <c r="Q23578" s="168"/>
    </row>
    <row r="23579" spans="16:17" ht="0" hidden="1" customHeight="1" x14ac:dyDescent="0.25">
      <c r="P23579" s="167"/>
      <c r="Q23579" s="168"/>
    </row>
    <row r="23580" spans="16:17" ht="0" hidden="1" customHeight="1" x14ac:dyDescent="0.25">
      <c r="P23580" s="167"/>
      <c r="Q23580" s="168"/>
    </row>
    <row r="23581" spans="16:17" ht="0" hidden="1" customHeight="1" x14ac:dyDescent="0.25">
      <c r="P23581" s="167"/>
      <c r="Q23581" s="168"/>
    </row>
    <row r="23582" spans="16:17" ht="0" hidden="1" customHeight="1" x14ac:dyDescent="0.25">
      <c r="P23582" s="167"/>
      <c r="Q23582" s="168"/>
    </row>
    <row r="23583" spans="16:17" ht="0" hidden="1" customHeight="1" x14ac:dyDescent="0.25">
      <c r="P23583" s="167"/>
      <c r="Q23583" s="168"/>
    </row>
    <row r="23584" spans="16:17" ht="0" hidden="1" customHeight="1" x14ac:dyDescent="0.25">
      <c r="P23584" s="167"/>
      <c r="Q23584" s="168"/>
    </row>
    <row r="23585" spans="16:17" ht="0" hidden="1" customHeight="1" x14ac:dyDescent="0.25">
      <c r="P23585" s="167"/>
      <c r="Q23585" s="168"/>
    </row>
    <row r="23586" spans="16:17" ht="0" hidden="1" customHeight="1" x14ac:dyDescent="0.25">
      <c r="P23586" s="167"/>
      <c r="Q23586" s="168"/>
    </row>
    <row r="23587" spans="16:17" ht="0" hidden="1" customHeight="1" x14ac:dyDescent="0.25">
      <c r="P23587" s="167"/>
      <c r="Q23587" s="168"/>
    </row>
    <row r="23588" spans="16:17" ht="0" hidden="1" customHeight="1" x14ac:dyDescent="0.25">
      <c r="P23588" s="167"/>
      <c r="Q23588" s="168"/>
    </row>
    <row r="23589" spans="16:17" ht="0" hidden="1" customHeight="1" x14ac:dyDescent="0.25">
      <c r="P23589" s="167"/>
      <c r="Q23589" s="168"/>
    </row>
    <row r="23590" spans="16:17" ht="0" hidden="1" customHeight="1" x14ac:dyDescent="0.25">
      <c r="P23590" s="167"/>
      <c r="Q23590" s="168"/>
    </row>
    <row r="23591" spans="16:17" ht="0" hidden="1" customHeight="1" x14ac:dyDescent="0.25">
      <c r="P23591" s="167"/>
      <c r="Q23591" s="168"/>
    </row>
    <row r="23592" spans="16:17" ht="0" hidden="1" customHeight="1" x14ac:dyDescent="0.25">
      <c r="P23592" s="167"/>
      <c r="Q23592" s="168"/>
    </row>
    <row r="23593" spans="16:17" ht="0" hidden="1" customHeight="1" x14ac:dyDescent="0.25">
      <c r="P23593" s="167"/>
      <c r="Q23593" s="168"/>
    </row>
    <row r="23594" spans="16:17" ht="0" hidden="1" customHeight="1" x14ac:dyDescent="0.25">
      <c r="P23594" s="167"/>
      <c r="Q23594" s="168"/>
    </row>
    <row r="23595" spans="16:17" ht="0" hidden="1" customHeight="1" x14ac:dyDescent="0.25">
      <c r="P23595" s="167"/>
      <c r="Q23595" s="168"/>
    </row>
    <row r="23596" spans="16:17" ht="0" hidden="1" customHeight="1" x14ac:dyDescent="0.25">
      <c r="P23596" s="167"/>
      <c r="Q23596" s="168"/>
    </row>
    <row r="23597" spans="16:17" ht="0" hidden="1" customHeight="1" x14ac:dyDescent="0.25">
      <c r="P23597" s="167"/>
      <c r="Q23597" s="168"/>
    </row>
    <row r="23598" spans="16:17" ht="0" hidden="1" customHeight="1" x14ac:dyDescent="0.25">
      <c r="P23598" s="167"/>
      <c r="Q23598" s="168"/>
    </row>
    <row r="23599" spans="16:17" ht="0" hidden="1" customHeight="1" x14ac:dyDescent="0.25">
      <c r="P23599" s="167"/>
      <c r="Q23599" s="168"/>
    </row>
    <row r="23600" spans="16:17" ht="0" hidden="1" customHeight="1" x14ac:dyDescent="0.25">
      <c r="P23600" s="167"/>
      <c r="Q23600" s="168"/>
    </row>
    <row r="23601" spans="16:17" ht="0" hidden="1" customHeight="1" x14ac:dyDescent="0.25">
      <c r="P23601" s="167"/>
      <c r="Q23601" s="168"/>
    </row>
    <row r="23602" spans="16:17" ht="0" hidden="1" customHeight="1" x14ac:dyDescent="0.25">
      <c r="P23602" s="167"/>
      <c r="Q23602" s="168"/>
    </row>
    <row r="23603" spans="16:17" ht="0" hidden="1" customHeight="1" x14ac:dyDescent="0.25">
      <c r="P23603" s="167"/>
      <c r="Q23603" s="168"/>
    </row>
    <row r="23604" spans="16:17" ht="0" hidden="1" customHeight="1" x14ac:dyDescent="0.25">
      <c r="P23604" s="167"/>
      <c r="Q23604" s="168"/>
    </row>
    <row r="23605" spans="16:17" ht="0" hidden="1" customHeight="1" x14ac:dyDescent="0.25">
      <c r="P23605" s="167"/>
      <c r="Q23605" s="168"/>
    </row>
    <row r="23606" spans="16:17" ht="0" hidden="1" customHeight="1" x14ac:dyDescent="0.25">
      <c r="P23606" s="167"/>
      <c r="Q23606" s="168"/>
    </row>
    <row r="23607" spans="16:17" ht="0" hidden="1" customHeight="1" x14ac:dyDescent="0.25">
      <c r="P23607" s="167"/>
      <c r="Q23607" s="168"/>
    </row>
    <row r="23608" spans="16:17" ht="0" hidden="1" customHeight="1" x14ac:dyDescent="0.25">
      <c r="P23608" s="167"/>
      <c r="Q23608" s="168"/>
    </row>
    <row r="23609" spans="16:17" ht="0" hidden="1" customHeight="1" x14ac:dyDescent="0.25">
      <c r="P23609" s="167"/>
      <c r="Q23609" s="168"/>
    </row>
    <row r="23610" spans="16:17" ht="0" hidden="1" customHeight="1" x14ac:dyDescent="0.25">
      <c r="P23610" s="167"/>
      <c r="Q23610" s="168"/>
    </row>
    <row r="23611" spans="16:17" ht="0" hidden="1" customHeight="1" x14ac:dyDescent="0.25">
      <c r="P23611" s="167"/>
      <c r="Q23611" s="168"/>
    </row>
    <row r="23612" spans="16:17" ht="0" hidden="1" customHeight="1" x14ac:dyDescent="0.25">
      <c r="P23612" s="167"/>
      <c r="Q23612" s="168"/>
    </row>
    <row r="23613" spans="16:17" ht="0" hidden="1" customHeight="1" x14ac:dyDescent="0.25">
      <c r="P23613" s="167"/>
      <c r="Q23613" s="168"/>
    </row>
    <row r="23614" spans="16:17" ht="0" hidden="1" customHeight="1" x14ac:dyDescent="0.25">
      <c r="P23614" s="167"/>
      <c r="Q23614" s="168"/>
    </row>
    <row r="23615" spans="16:17" ht="0" hidden="1" customHeight="1" x14ac:dyDescent="0.25">
      <c r="P23615" s="167"/>
      <c r="Q23615" s="168"/>
    </row>
    <row r="23616" spans="16:17" ht="0" hidden="1" customHeight="1" x14ac:dyDescent="0.25">
      <c r="P23616" s="167"/>
      <c r="Q23616" s="168"/>
    </row>
    <row r="23617" spans="16:17" ht="0" hidden="1" customHeight="1" x14ac:dyDescent="0.25">
      <c r="P23617" s="167"/>
      <c r="Q23617" s="168"/>
    </row>
    <row r="23618" spans="16:17" ht="0" hidden="1" customHeight="1" x14ac:dyDescent="0.25">
      <c r="P23618" s="167"/>
      <c r="Q23618" s="168"/>
    </row>
    <row r="23619" spans="16:17" ht="0" hidden="1" customHeight="1" x14ac:dyDescent="0.25">
      <c r="P23619" s="167"/>
      <c r="Q23619" s="168"/>
    </row>
    <row r="23620" spans="16:17" ht="0" hidden="1" customHeight="1" x14ac:dyDescent="0.25">
      <c r="P23620" s="167"/>
      <c r="Q23620" s="168"/>
    </row>
    <row r="23621" spans="16:17" ht="0" hidden="1" customHeight="1" x14ac:dyDescent="0.25">
      <c r="P23621" s="167"/>
      <c r="Q23621" s="168"/>
    </row>
    <row r="23622" spans="16:17" ht="0" hidden="1" customHeight="1" x14ac:dyDescent="0.25">
      <c r="P23622" s="167"/>
      <c r="Q23622" s="168"/>
    </row>
    <row r="23623" spans="16:17" ht="0" hidden="1" customHeight="1" x14ac:dyDescent="0.25">
      <c r="P23623" s="167"/>
      <c r="Q23623" s="168"/>
    </row>
    <row r="23624" spans="16:17" ht="0" hidden="1" customHeight="1" x14ac:dyDescent="0.25">
      <c r="P23624" s="167"/>
      <c r="Q23624" s="168"/>
    </row>
    <row r="23625" spans="16:17" ht="0" hidden="1" customHeight="1" x14ac:dyDescent="0.25">
      <c r="P23625" s="167"/>
      <c r="Q23625" s="168"/>
    </row>
    <row r="23626" spans="16:17" ht="0" hidden="1" customHeight="1" x14ac:dyDescent="0.25">
      <c r="P23626" s="167"/>
      <c r="Q23626" s="168"/>
    </row>
    <row r="23627" spans="16:17" ht="0" hidden="1" customHeight="1" x14ac:dyDescent="0.25">
      <c r="P23627" s="167"/>
      <c r="Q23627" s="168"/>
    </row>
    <row r="23628" spans="16:17" ht="0" hidden="1" customHeight="1" x14ac:dyDescent="0.25">
      <c r="P23628" s="167"/>
      <c r="Q23628" s="168"/>
    </row>
    <row r="23629" spans="16:17" ht="0" hidden="1" customHeight="1" x14ac:dyDescent="0.25">
      <c r="P23629" s="167"/>
      <c r="Q23629" s="168"/>
    </row>
    <row r="23630" spans="16:17" ht="0" hidden="1" customHeight="1" x14ac:dyDescent="0.25">
      <c r="P23630" s="167"/>
      <c r="Q23630" s="168"/>
    </row>
    <row r="23631" spans="16:17" ht="0" hidden="1" customHeight="1" x14ac:dyDescent="0.25">
      <c r="P23631" s="167"/>
      <c r="Q23631" s="168"/>
    </row>
    <row r="23632" spans="16:17" ht="0" hidden="1" customHeight="1" x14ac:dyDescent="0.25">
      <c r="P23632" s="167"/>
      <c r="Q23632" s="168"/>
    </row>
    <row r="23633" spans="16:17" ht="0" hidden="1" customHeight="1" x14ac:dyDescent="0.25">
      <c r="P23633" s="167"/>
      <c r="Q23633" s="168"/>
    </row>
    <row r="23634" spans="16:17" ht="0" hidden="1" customHeight="1" x14ac:dyDescent="0.25">
      <c r="P23634" s="167"/>
      <c r="Q23634" s="168"/>
    </row>
    <row r="23635" spans="16:17" ht="0" hidden="1" customHeight="1" x14ac:dyDescent="0.25">
      <c r="P23635" s="167"/>
      <c r="Q23635" s="168"/>
    </row>
    <row r="23636" spans="16:17" ht="0" hidden="1" customHeight="1" x14ac:dyDescent="0.25">
      <c r="P23636" s="167"/>
      <c r="Q23636" s="168"/>
    </row>
    <row r="23637" spans="16:17" ht="0" hidden="1" customHeight="1" x14ac:dyDescent="0.25">
      <c r="P23637" s="167"/>
      <c r="Q23637" s="168"/>
    </row>
    <row r="23638" spans="16:17" ht="0" hidden="1" customHeight="1" x14ac:dyDescent="0.25">
      <c r="P23638" s="167"/>
      <c r="Q23638" s="168"/>
    </row>
    <row r="23639" spans="16:17" ht="0" hidden="1" customHeight="1" x14ac:dyDescent="0.25">
      <c r="P23639" s="167"/>
      <c r="Q23639" s="168"/>
    </row>
    <row r="23640" spans="16:17" ht="0" hidden="1" customHeight="1" x14ac:dyDescent="0.25">
      <c r="P23640" s="167"/>
      <c r="Q23640" s="168"/>
    </row>
    <row r="23641" spans="16:17" ht="0" hidden="1" customHeight="1" x14ac:dyDescent="0.25">
      <c r="P23641" s="167"/>
      <c r="Q23641" s="168"/>
    </row>
    <row r="23642" spans="16:17" ht="0" hidden="1" customHeight="1" x14ac:dyDescent="0.25">
      <c r="P23642" s="167"/>
      <c r="Q23642" s="168"/>
    </row>
    <row r="23643" spans="16:17" ht="0" hidden="1" customHeight="1" x14ac:dyDescent="0.25">
      <c r="P23643" s="167"/>
      <c r="Q23643" s="168"/>
    </row>
    <row r="23644" spans="16:17" ht="0" hidden="1" customHeight="1" x14ac:dyDescent="0.25">
      <c r="P23644" s="167"/>
      <c r="Q23644" s="168"/>
    </row>
    <row r="23645" spans="16:17" ht="0" hidden="1" customHeight="1" x14ac:dyDescent="0.25">
      <c r="P23645" s="167"/>
      <c r="Q23645" s="168"/>
    </row>
    <row r="23646" spans="16:17" ht="0" hidden="1" customHeight="1" x14ac:dyDescent="0.25">
      <c r="P23646" s="167"/>
      <c r="Q23646" s="168"/>
    </row>
    <row r="23647" spans="16:17" ht="0" hidden="1" customHeight="1" x14ac:dyDescent="0.25">
      <c r="P23647" s="167"/>
      <c r="Q23647" s="168"/>
    </row>
    <row r="23648" spans="16:17" ht="0" hidden="1" customHeight="1" x14ac:dyDescent="0.25">
      <c r="P23648" s="167"/>
      <c r="Q23648" s="168"/>
    </row>
    <row r="23649" spans="16:17" ht="0" hidden="1" customHeight="1" x14ac:dyDescent="0.25">
      <c r="P23649" s="167"/>
      <c r="Q23649" s="168"/>
    </row>
    <row r="23650" spans="16:17" ht="0" hidden="1" customHeight="1" x14ac:dyDescent="0.25">
      <c r="P23650" s="167"/>
      <c r="Q23650" s="168"/>
    </row>
    <row r="23651" spans="16:17" ht="0" hidden="1" customHeight="1" x14ac:dyDescent="0.25">
      <c r="P23651" s="167"/>
      <c r="Q23651" s="168"/>
    </row>
    <row r="23652" spans="16:17" ht="0" hidden="1" customHeight="1" x14ac:dyDescent="0.25">
      <c r="P23652" s="167"/>
      <c r="Q23652" s="168"/>
    </row>
    <row r="23653" spans="16:17" ht="0" hidden="1" customHeight="1" x14ac:dyDescent="0.25">
      <c r="P23653" s="167"/>
      <c r="Q23653" s="168"/>
    </row>
    <row r="23654" spans="16:17" ht="0" hidden="1" customHeight="1" x14ac:dyDescent="0.25">
      <c r="P23654" s="167"/>
      <c r="Q23654" s="168"/>
    </row>
    <row r="23655" spans="16:17" ht="0" hidden="1" customHeight="1" x14ac:dyDescent="0.25">
      <c r="P23655" s="167"/>
      <c r="Q23655" s="168"/>
    </row>
    <row r="23656" spans="16:17" ht="0" hidden="1" customHeight="1" x14ac:dyDescent="0.25">
      <c r="P23656" s="167"/>
      <c r="Q23656" s="168"/>
    </row>
    <row r="23657" spans="16:17" ht="0" hidden="1" customHeight="1" x14ac:dyDescent="0.25">
      <c r="P23657" s="167"/>
      <c r="Q23657" s="168"/>
    </row>
    <row r="23658" spans="16:17" ht="0" hidden="1" customHeight="1" x14ac:dyDescent="0.25">
      <c r="P23658" s="167"/>
      <c r="Q23658" s="168"/>
    </row>
    <row r="23659" spans="16:17" ht="0" hidden="1" customHeight="1" x14ac:dyDescent="0.25">
      <c r="P23659" s="167"/>
      <c r="Q23659" s="168"/>
    </row>
    <row r="23660" spans="16:17" ht="0" hidden="1" customHeight="1" x14ac:dyDescent="0.25">
      <c r="P23660" s="167"/>
      <c r="Q23660" s="168"/>
    </row>
    <row r="23661" spans="16:17" ht="0" hidden="1" customHeight="1" x14ac:dyDescent="0.25">
      <c r="P23661" s="167"/>
      <c r="Q23661" s="168"/>
    </row>
    <row r="23662" spans="16:17" ht="0" hidden="1" customHeight="1" x14ac:dyDescent="0.25">
      <c r="P23662" s="167"/>
      <c r="Q23662" s="168"/>
    </row>
    <row r="23663" spans="16:17" ht="0" hidden="1" customHeight="1" x14ac:dyDescent="0.25">
      <c r="P23663" s="167"/>
      <c r="Q23663" s="168"/>
    </row>
    <row r="23664" spans="16:17" ht="0" hidden="1" customHeight="1" x14ac:dyDescent="0.25">
      <c r="P23664" s="167"/>
      <c r="Q23664" s="168"/>
    </row>
    <row r="23665" spans="16:17" ht="0" hidden="1" customHeight="1" x14ac:dyDescent="0.25">
      <c r="P23665" s="167"/>
      <c r="Q23665" s="168"/>
    </row>
    <row r="23666" spans="16:17" ht="0" hidden="1" customHeight="1" x14ac:dyDescent="0.25">
      <c r="P23666" s="167"/>
      <c r="Q23666" s="168"/>
    </row>
    <row r="23667" spans="16:17" ht="0" hidden="1" customHeight="1" x14ac:dyDescent="0.25">
      <c r="P23667" s="167"/>
      <c r="Q23667" s="168"/>
    </row>
    <row r="23668" spans="16:17" ht="0" hidden="1" customHeight="1" x14ac:dyDescent="0.25">
      <c r="P23668" s="167"/>
      <c r="Q23668" s="168"/>
    </row>
    <row r="23669" spans="16:17" ht="0" hidden="1" customHeight="1" x14ac:dyDescent="0.25">
      <c r="P23669" s="167"/>
      <c r="Q23669" s="168"/>
    </row>
    <row r="23670" spans="16:17" ht="0" hidden="1" customHeight="1" x14ac:dyDescent="0.25">
      <c r="P23670" s="167"/>
      <c r="Q23670" s="168"/>
    </row>
    <row r="23671" spans="16:17" ht="0" hidden="1" customHeight="1" x14ac:dyDescent="0.25">
      <c r="P23671" s="167"/>
      <c r="Q23671" s="168"/>
    </row>
    <row r="23672" spans="16:17" ht="0" hidden="1" customHeight="1" x14ac:dyDescent="0.25">
      <c r="P23672" s="167"/>
      <c r="Q23672" s="168"/>
    </row>
    <row r="23673" spans="16:17" ht="0" hidden="1" customHeight="1" x14ac:dyDescent="0.25">
      <c r="P23673" s="167"/>
      <c r="Q23673" s="168"/>
    </row>
    <row r="23674" spans="16:17" ht="0" hidden="1" customHeight="1" x14ac:dyDescent="0.25">
      <c r="P23674" s="167"/>
      <c r="Q23674" s="168"/>
    </row>
    <row r="23675" spans="16:17" ht="0" hidden="1" customHeight="1" x14ac:dyDescent="0.25">
      <c r="P23675" s="167"/>
      <c r="Q23675" s="168"/>
    </row>
    <row r="23676" spans="16:17" ht="0" hidden="1" customHeight="1" x14ac:dyDescent="0.25">
      <c r="P23676" s="167"/>
      <c r="Q23676" s="168"/>
    </row>
    <row r="23677" spans="16:17" ht="0" hidden="1" customHeight="1" x14ac:dyDescent="0.25">
      <c r="P23677" s="167"/>
      <c r="Q23677" s="168"/>
    </row>
    <row r="23678" spans="16:17" ht="0" hidden="1" customHeight="1" x14ac:dyDescent="0.25">
      <c r="P23678" s="167"/>
      <c r="Q23678" s="168"/>
    </row>
    <row r="23679" spans="16:17" ht="0" hidden="1" customHeight="1" x14ac:dyDescent="0.25">
      <c r="P23679" s="167"/>
      <c r="Q23679" s="168"/>
    </row>
    <row r="23680" spans="16:17" ht="0" hidden="1" customHeight="1" x14ac:dyDescent="0.25">
      <c r="P23680" s="167"/>
      <c r="Q23680" s="168"/>
    </row>
    <row r="23681" spans="16:17" ht="0" hidden="1" customHeight="1" x14ac:dyDescent="0.25">
      <c r="P23681" s="167"/>
      <c r="Q23681" s="168"/>
    </row>
    <row r="23682" spans="16:17" ht="0" hidden="1" customHeight="1" x14ac:dyDescent="0.25">
      <c r="P23682" s="167"/>
      <c r="Q23682" s="168"/>
    </row>
    <row r="23683" spans="16:17" ht="0" hidden="1" customHeight="1" x14ac:dyDescent="0.25">
      <c r="P23683" s="167"/>
      <c r="Q23683" s="168"/>
    </row>
    <row r="23684" spans="16:17" ht="0" hidden="1" customHeight="1" x14ac:dyDescent="0.25">
      <c r="P23684" s="167"/>
      <c r="Q23684" s="168"/>
    </row>
    <row r="23685" spans="16:17" ht="0" hidden="1" customHeight="1" x14ac:dyDescent="0.25">
      <c r="P23685" s="167"/>
      <c r="Q23685" s="168"/>
    </row>
    <row r="23686" spans="16:17" ht="0" hidden="1" customHeight="1" x14ac:dyDescent="0.25">
      <c r="P23686" s="167"/>
      <c r="Q23686" s="168"/>
    </row>
    <row r="23687" spans="16:17" ht="0" hidden="1" customHeight="1" x14ac:dyDescent="0.25">
      <c r="P23687" s="167"/>
      <c r="Q23687" s="168"/>
    </row>
    <row r="23688" spans="16:17" ht="0" hidden="1" customHeight="1" x14ac:dyDescent="0.25">
      <c r="P23688" s="167"/>
      <c r="Q23688" s="168"/>
    </row>
    <row r="23689" spans="16:17" ht="0" hidden="1" customHeight="1" x14ac:dyDescent="0.25">
      <c r="P23689" s="167"/>
      <c r="Q23689" s="168"/>
    </row>
    <row r="23690" spans="16:17" ht="0" hidden="1" customHeight="1" x14ac:dyDescent="0.25">
      <c r="P23690" s="167"/>
      <c r="Q23690" s="168"/>
    </row>
    <row r="23691" spans="16:17" ht="0" hidden="1" customHeight="1" x14ac:dyDescent="0.25">
      <c r="P23691" s="167"/>
      <c r="Q23691" s="168"/>
    </row>
    <row r="23692" spans="16:17" ht="0" hidden="1" customHeight="1" x14ac:dyDescent="0.25">
      <c r="P23692" s="167"/>
      <c r="Q23692" s="168"/>
    </row>
    <row r="23693" spans="16:17" ht="0" hidden="1" customHeight="1" x14ac:dyDescent="0.25">
      <c r="P23693" s="167"/>
      <c r="Q23693" s="168"/>
    </row>
    <row r="23694" spans="16:17" ht="0" hidden="1" customHeight="1" x14ac:dyDescent="0.25">
      <c r="P23694" s="167"/>
      <c r="Q23694" s="168"/>
    </row>
    <row r="23695" spans="16:17" ht="0" hidden="1" customHeight="1" x14ac:dyDescent="0.25">
      <c r="P23695" s="167"/>
      <c r="Q23695" s="168"/>
    </row>
    <row r="23696" spans="16:17" ht="0" hidden="1" customHeight="1" x14ac:dyDescent="0.25">
      <c r="P23696" s="167"/>
      <c r="Q23696" s="168"/>
    </row>
    <row r="23697" spans="16:17" ht="0" hidden="1" customHeight="1" x14ac:dyDescent="0.25">
      <c r="P23697" s="167"/>
      <c r="Q23697" s="168"/>
    </row>
    <row r="23698" spans="16:17" ht="0" hidden="1" customHeight="1" x14ac:dyDescent="0.25">
      <c r="P23698" s="167"/>
      <c r="Q23698" s="168"/>
    </row>
    <row r="23699" spans="16:17" ht="0" hidden="1" customHeight="1" x14ac:dyDescent="0.25">
      <c r="P23699" s="167"/>
      <c r="Q23699" s="168"/>
    </row>
    <row r="23700" spans="16:17" ht="0" hidden="1" customHeight="1" x14ac:dyDescent="0.25">
      <c r="P23700" s="167"/>
      <c r="Q23700" s="168"/>
    </row>
    <row r="23701" spans="16:17" ht="0" hidden="1" customHeight="1" x14ac:dyDescent="0.25">
      <c r="P23701" s="167"/>
      <c r="Q23701" s="168"/>
    </row>
    <row r="23702" spans="16:17" ht="0" hidden="1" customHeight="1" x14ac:dyDescent="0.25">
      <c r="P23702" s="167"/>
      <c r="Q23702" s="168"/>
    </row>
    <row r="23703" spans="16:17" ht="0" hidden="1" customHeight="1" x14ac:dyDescent="0.25">
      <c r="P23703" s="167"/>
      <c r="Q23703" s="168"/>
    </row>
    <row r="23704" spans="16:17" ht="0" hidden="1" customHeight="1" x14ac:dyDescent="0.25">
      <c r="P23704" s="167"/>
      <c r="Q23704" s="168"/>
    </row>
    <row r="23705" spans="16:17" ht="0" hidden="1" customHeight="1" x14ac:dyDescent="0.25">
      <c r="P23705" s="167"/>
      <c r="Q23705" s="168"/>
    </row>
    <row r="23706" spans="16:17" ht="0" hidden="1" customHeight="1" x14ac:dyDescent="0.25">
      <c r="P23706" s="167"/>
      <c r="Q23706" s="168"/>
    </row>
    <row r="23707" spans="16:17" ht="0" hidden="1" customHeight="1" x14ac:dyDescent="0.25">
      <c r="P23707" s="167"/>
      <c r="Q23707" s="168"/>
    </row>
    <row r="23708" spans="16:17" ht="0" hidden="1" customHeight="1" x14ac:dyDescent="0.25">
      <c r="P23708" s="167"/>
      <c r="Q23708" s="168"/>
    </row>
    <row r="23709" spans="16:17" ht="0" hidden="1" customHeight="1" x14ac:dyDescent="0.25">
      <c r="P23709" s="167"/>
      <c r="Q23709" s="168"/>
    </row>
    <row r="23710" spans="16:17" ht="0" hidden="1" customHeight="1" x14ac:dyDescent="0.25">
      <c r="P23710" s="167"/>
      <c r="Q23710" s="168"/>
    </row>
    <row r="23711" spans="16:17" ht="0" hidden="1" customHeight="1" x14ac:dyDescent="0.25">
      <c r="P23711" s="167"/>
      <c r="Q23711" s="168"/>
    </row>
    <row r="23712" spans="16:17" ht="0" hidden="1" customHeight="1" x14ac:dyDescent="0.25">
      <c r="P23712" s="167"/>
      <c r="Q23712" s="168"/>
    </row>
    <row r="23713" spans="16:17" ht="0" hidden="1" customHeight="1" x14ac:dyDescent="0.25">
      <c r="P23713" s="167"/>
      <c r="Q23713" s="168"/>
    </row>
    <row r="23714" spans="16:17" ht="0" hidden="1" customHeight="1" x14ac:dyDescent="0.25">
      <c r="P23714" s="167"/>
      <c r="Q23714" s="168"/>
    </row>
    <row r="23715" spans="16:17" ht="0" hidden="1" customHeight="1" x14ac:dyDescent="0.25">
      <c r="P23715" s="167"/>
      <c r="Q23715" s="168"/>
    </row>
    <row r="23716" spans="16:17" ht="0" hidden="1" customHeight="1" x14ac:dyDescent="0.25">
      <c r="P23716" s="167"/>
      <c r="Q23716" s="168"/>
    </row>
    <row r="23717" spans="16:17" ht="0" hidden="1" customHeight="1" x14ac:dyDescent="0.25">
      <c r="P23717" s="167"/>
      <c r="Q23717" s="168"/>
    </row>
    <row r="23718" spans="16:17" ht="0" hidden="1" customHeight="1" x14ac:dyDescent="0.25">
      <c r="P23718" s="167"/>
      <c r="Q23718" s="168"/>
    </row>
    <row r="23719" spans="16:17" ht="0" hidden="1" customHeight="1" x14ac:dyDescent="0.25">
      <c r="P23719" s="167"/>
      <c r="Q23719" s="168"/>
    </row>
    <row r="23720" spans="16:17" ht="0" hidden="1" customHeight="1" x14ac:dyDescent="0.25">
      <c r="P23720" s="167"/>
      <c r="Q23720" s="168"/>
    </row>
    <row r="23721" spans="16:17" ht="0" hidden="1" customHeight="1" x14ac:dyDescent="0.25">
      <c r="P23721" s="167"/>
      <c r="Q23721" s="168"/>
    </row>
    <row r="23722" spans="16:17" ht="0" hidden="1" customHeight="1" x14ac:dyDescent="0.25">
      <c r="P23722" s="167"/>
      <c r="Q23722" s="168"/>
    </row>
    <row r="23723" spans="16:17" ht="0" hidden="1" customHeight="1" x14ac:dyDescent="0.25">
      <c r="P23723" s="167"/>
      <c r="Q23723" s="168"/>
    </row>
    <row r="23724" spans="16:17" ht="0" hidden="1" customHeight="1" x14ac:dyDescent="0.25">
      <c r="P23724" s="167"/>
      <c r="Q23724" s="168"/>
    </row>
    <row r="23725" spans="16:17" ht="0" hidden="1" customHeight="1" x14ac:dyDescent="0.25">
      <c r="P23725" s="167"/>
      <c r="Q23725" s="168"/>
    </row>
    <row r="23726" spans="16:17" ht="0" hidden="1" customHeight="1" x14ac:dyDescent="0.25">
      <c r="P23726" s="167"/>
      <c r="Q23726" s="168"/>
    </row>
    <row r="23727" spans="16:17" ht="0" hidden="1" customHeight="1" x14ac:dyDescent="0.25">
      <c r="P23727" s="167"/>
      <c r="Q23727" s="168"/>
    </row>
    <row r="23728" spans="16:17" ht="0" hidden="1" customHeight="1" x14ac:dyDescent="0.25">
      <c r="P23728" s="167"/>
      <c r="Q23728" s="168"/>
    </row>
    <row r="23729" spans="16:17" ht="0" hidden="1" customHeight="1" x14ac:dyDescent="0.25">
      <c r="P23729" s="167"/>
      <c r="Q23729" s="168"/>
    </row>
    <row r="23730" spans="16:17" ht="0" hidden="1" customHeight="1" x14ac:dyDescent="0.25">
      <c r="P23730" s="167"/>
      <c r="Q23730" s="168"/>
    </row>
    <row r="23731" spans="16:17" ht="0" hidden="1" customHeight="1" x14ac:dyDescent="0.25">
      <c r="P23731" s="167"/>
      <c r="Q23731" s="168"/>
    </row>
    <row r="23732" spans="16:17" ht="0" hidden="1" customHeight="1" x14ac:dyDescent="0.25">
      <c r="P23732" s="167"/>
      <c r="Q23732" s="168"/>
    </row>
    <row r="23733" spans="16:17" ht="0" hidden="1" customHeight="1" x14ac:dyDescent="0.25">
      <c r="P23733" s="167"/>
      <c r="Q23733" s="168"/>
    </row>
    <row r="23734" spans="16:17" ht="0" hidden="1" customHeight="1" x14ac:dyDescent="0.25">
      <c r="P23734" s="167"/>
      <c r="Q23734" s="168"/>
    </row>
    <row r="23735" spans="16:17" ht="0" hidden="1" customHeight="1" x14ac:dyDescent="0.25">
      <c r="P23735" s="167"/>
      <c r="Q23735" s="168"/>
    </row>
    <row r="23736" spans="16:17" ht="0" hidden="1" customHeight="1" x14ac:dyDescent="0.25">
      <c r="P23736" s="167"/>
      <c r="Q23736" s="168"/>
    </row>
    <row r="23737" spans="16:17" ht="0" hidden="1" customHeight="1" x14ac:dyDescent="0.25">
      <c r="P23737" s="167"/>
      <c r="Q23737" s="168"/>
    </row>
    <row r="23738" spans="16:17" ht="0" hidden="1" customHeight="1" x14ac:dyDescent="0.25">
      <c r="P23738" s="167"/>
      <c r="Q23738" s="168"/>
    </row>
    <row r="23739" spans="16:17" ht="0" hidden="1" customHeight="1" x14ac:dyDescent="0.25">
      <c r="P23739" s="167"/>
      <c r="Q23739" s="168"/>
    </row>
    <row r="23740" spans="16:17" ht="0" hidden="1" customHeight="1" x14ac:dyDescent="0.25">
      <c r="P23740" s="167"/>
      <c r="Q23740" s="168"/>
    </row>
    <row r="23741" spans="16:17" ht="0" hidden="1" customHeight="1" x14ac:dyDescent="0.25">
      <c r="P23741" s="167"/>
      <c r="Q23741" s="168"/>
    </row>
    <row r="23742" spans="16:17" ht="0" hidden="1" customHeight="1" x14ac:dyDescent="0.25">
      <c r="P23742" s="167"/>
      <c r="Q23742" s="168"/>
    </row>
    <row r="23743" spans="16:17" ht="0" hidden="1" customHeight="1" x14ac:dyDescent="0.25">
      <c r="P23743" s="167"/>
      <c r="Q23743" s="168"/>
    </row>
    <row r="23744" spans="16:17" ht="0" hidden="1" customHeight="1" x14ac:dyDescent="0.25">
      <c r="P23744" s="167"/>
      <c r="Q23744" s="168"/>
    </row>
    <row r="23745" spans="16:17" ht="0" hidden="1" customHeight="1" x14ac:dyDescent="0.25">
      <c r="P23745" s="167"/>
      <c r="Q23745" s="168"/>
    </row>
    <row r="23746" spans="16:17" ht="0" hidden="1" customHeight="1" x14ac:dyDescent="0.25">
      <c r="P23746" s="167"/>
      <c r="Q23746" s="168"/>
    </row>
    <row r="23747" spans="16:17" ht="0" hidden="1" customHeight="1" x14ac:dyDescent="0.25">
      <c r="P23747" s="167"/>
      <c r="Q23747" s="168"/>
    </row>
    <row r="23748" spans="16:17" ht="0" hidden="1" customHeight="1" x14ac:dyDescent="0.25">
      <c r="P23748" s="167"/>
      <c r="Q23748" s="168"/>
    </row>
    <row r="23749" spans="16:17" ht="0" hidden="1" customHeight="1" x14ac:dyDescent="0.25">
      <c r="P23749" s="167"/>
      <c r="Q23749" s="168"/>
    </row>
    <row r="23750" spans="16:17" ht="0" hidden="1" customHeight="1" x14ac:dyDescent="0.25">
      <c r="P23750" s="167"/>
      <c r="Q23750" s="168"/>
    </row>
    <row r="23751" spans="16:17" ht="0" hidden="1" customHeight="1" x14ac:dyDescent="0.25">
      <c r="P23751" s="167"/>
      <c r="Q23751" s="168"/>
    </row>
    <row r="23752" spans="16:17" ht="0" hidden="1" customHeight="1" x14ac:dyDescent="0.25">
      <c r="P23752" s="167"/>
      <c r="Q23752" s="168"/>
    </row>
    <row r="23753" spans="16:17" ht="0" hidden="1" customHeight="1" x14ac:dyDescent="0.25">
      <c r="P23753" s="167"/>
      <c r="Q23753" s="168"/>
    </row>
    <row r="23754" spans="16:17" ht="0" hidden="1" customHeight="1" x14ac:dyDescent="0.25">
      <c r="P23754" s="167"/>
      <c r="Q23754" s="168"/>
    </row>
    <row r="23755" spans="16:17" ht="0" hidden="1" customHeight="1" x14ac:dyDescent="0.25">
      <c r="P23755" s="167"/>
      <c r="Q23755" s="168"/>
    </row>
    <row r="23756" spans="16:17" ht="0" hidden="1" customHeight="1" x14ac:dyDescent="0.25">
      <c r="P23756" s="167"/>
      <c r="Q23756" s="168"/>
    </row>
    <row r="23757" spans="16:17" ht="0" hidden="1" customHeight="1" x14ac:dyDescent="0.25">
      <c r="P23757" s="167"/>
      <c r="Q23757" s="168"/>
    </row>
    <row r="23758" spans="16:17" ht="0" hidden="1" customHeight="1" x14ac:dyDescent="0.25">
      <c r="P23758" s="167"/>
      <c r="Q23758" s="168"/>
    </row>
    <row r="23759" spans="16:17" ht="0" hidden="1" customHeight="1" x14ac:dyDescent="0.25">
      <c r="P23759" s="167"/>
      <c r="Q23759" s="168"/>
    </row>
    <row r="23760" spans="16:17" ht="0" hidden="1" customHeight="1" x14ac:dyDescent="0.25">
      <c r="P23760" s="167"/>
      <c r="Q23760" s="168"/>
    </row>
    <row r="23761" spans="16:17" ht="0" hidden="1" customHeight="1" x14ac:dyDescent="0.25">
      <c r="P23761" s="167"/>
      <c r="Q23761" s="168"/>
    </row>
    <row r="23762" spans="16:17" ht="0" hidden="1" customHeight="1" x14ac:dyDescent="0.25">
      <c r="P23762" s="167"/>
      <c r="Q23762" s="168"/>
    </row>
    <row r="23763" spans="16:17" ht="0" hidden="1" customHeight="1" x14ac:dyDescent="0.25">
      <c r="P23763" s="167"/>
      <c r="Q23763" s="168"/>
    </row>
    <row r="23764" spans="16:17" ht="0" hidden="1" customHeight="1" x14ac:dyDescent="0.25">
      <c r="P23764" s="167"/>
      <c r="Q23764" s="168"/>
    </row>
    <row r="23765" spans="16:17" ht="0" hidden="1" customHeight="1" x14ac:dyDescent="0.25">
      <c r="P23765" s="167"/>
      <c r="Q23765" s="168"/>
    </row>
    <row r="23766" spans="16:17" ht="0" hidden="1" customHeight="1" x14ac:dyDescent="0.25">
      <c r="P23766" s="167"/>
      <c r="Q23766" s="168"/>
    </row>
    <row r="23767" spans="16:17" ht="0" hidden="1" customHeight="1" x14ac:dyDescent="0.25">
      <c r="P23767" s="167"/>
      <c r="Q23767" s="168"/>
    </row>
    <row r="23768" spans="16:17" ht="0" hidden="1" customHeight="1" x14ac:dyDescent="0.25">
      <c r="P23768" s="167"/>
      <c r="Q23768" s="168"/>
    </row>
    <row r="23769" spans="16:17" ht="0" hidden="1" customHeight="1" x14ac:dyDescent="0.25">
      <c r="P23769" s="167"/>
      <c r="Q23769" s="168"/>
    </row>
    <row r="23770" spans="16:17" ht="0" hidden="1" customHeight="1" x14ac:dyDescent="0.25">
      <c r="P23770" s="167"/>
      <c r="Q23770" s="168"/>
    </row>
    <row r="23771" spans="16:17" ht="0" hidden="1" customHeight="1" x14ac:dyDescent="0.25">
      <c r="P23771" s="167"/>
      <c r="Q23771" s="168"/>
    </row>
    <row r="23772" spans="16:17" ht="0" hidden="1" customHeight="1" x14ac:dyDescent="0.25">
      <c r="P23772" s="167"/>
      <c r="Q23772" s="168"/>
    </row>
    <row r="23773" spans="16:17" ht="0" hidden="1" customHeight="1" x14ac:dyDescent="0.25">
      <c r="P23773" s="167"/>
      <c r="Q23773" s="168"/>
    </row>
    <row r="23774" spans="16:17" ht="0" hidden="1" customHeight="1" x14ac:dyDescent="0.25">
      <c r="P23774" s="167"/>
      <c r="Q23774" s="168"/>
    </row>
    <row r="23775" spans="16:17" ht="0" hidden="1" customHeight="1" x14ac:dyDescent="0.25">
      <c r="P23775" s="167"/>
      <c r="Q23775" s="168"/>
    </row>
    <row r="23776" spans="16:17" ht="0" hidden="1" customHeight="1" x14ac:dyDescent="0.25">
      <c r="P23776" s="167"/>
      <c r="Q23776" s="168"/>
    </row>
    <row r="23777" spans="16:17" ht="0" hidden="1" customHeight="1" x14ac:dyDescent="0.25">
      <c r="P23777" s="167"/>
      <c r="Q23777" s="168"/>
    </row>
    <row r="23778" spans="16:17" ht="0" hidden="1" customHeight="1" x14ac:dyDescent="0.25">
      <c r="P23778" s="167"/>
      <c r="Q23778" s="168"/>
    </row>
    <row r="23779" spans="16:17" ht="0" hidden="1" customHeight="1" x14ac:dyDescent="0.25">
      <c r="P23779" s="167"/>
      <c r="Q23779" s="168"/>
    </row>
    <row r="23780" spans="16:17" ht="0" hidden="1" customHeight="1" x14ac:dyDescent="0.25">
      <c r="P23780" s="167"/>
      <c r="Q23780" s="168"/>
    </row>
    <row r="23781" spans="16:17" ht="0" hidden="1" customHeight="1" x14ac:dyDescent="0.25">
      <c r="P23781" s="167"/>
      <c r="Q23781" s="168"/>
    </row>
    <row r="23782" spans="16:17" ht="0" hidden="1" customHeight="1" x14ac:dyDescent="0.25">
      <c r="P23782" s="167"/>
      <c r="Q23782" s="168"/>
    </row>
    <row r="23783" spans="16:17" ht="0" hidden="1" customHeight="1" x14ac:dyDescent="0.25">
      <c r="P23783" s="167"/>
      <c r="Q23783" s="168"/>
    </row>
    <row r="23784" spans="16:17" ht="0" hidden="1" customHeight="1" x14ac:dyDescent="0.25">
      <c r="P23784" s="167"/>
      <c r="Q23784" s="168"/>
    </row>
    <row r="23785" spans="16:17" ht="0" hidden="1" customHeight="1" x14ac:dyDescent="0.25">
      <c r="P23785" s="167"/>
      <c r="Q23785" s="168"/>
    </row>
    <row r="23786" spans="16:17" ht="0" hidden="1" customHeight="1" x14ac:dyDescent="0.25">
      <c r="P23786" s="167"/>
      <c r="Q23786" s="168"/>
    </row>
    <row r="23787" spans="16:17" ht="0" hidden="1" customHeight="1" x14ac:dyDescent="0.25">
      <c r="P23787" s="167"/>
      <c r="Q23787" s="168"/>
    </row>
    <row r="23788" spans="16:17" ht="0" hidden="1" customHeight="1" x14ac:dyDescent="0.25">
      <c r="P23788" s="167"/>
      <c r="Q23788" s="168"/>
    </row>
    <row r="23789" spans="16:17" ht="0" hidden="1" customHeight="1" x14ac:dyDescent="0.25">
      <c r="P23789" s="167"/>
      <c r="Q23789" s="168"/>
    </row>
    <row r="23790" spans="16:17" ht="0" hidden="1" customHeight="1" x14ac:dyDescent="0.25">
      <c r="P23790" s="167"/>
      <c r="Q23790" s="168"/>
    </row>
    <row r="23791" spans="16:17" ht="0" hidden="1" customHeight="1" x14ac:dyDescent="0.25">
      <c r="P23791" s="167"/>
      <c r="Q23791" s="168"/>
    </row>
    <row r="23792" spans="16:17" ht="0" hidden="1" customHeight="1" x14ac:dyDescent="0.25">
      <c r="P23792" s="167"/>
      <c r="Q23792" s="168"/>
    </row>
    <row r="23793" spans="16:17" ht="0" hidden="1" customHeight="1" x14ac:dyDescent="0.25">
      <c r="P23793" s="167"/>
      <c r="Q23793" s="168"/>
    </row>
    <row r="23794" spans="16:17" ht="0" hidden="1" customHeight="1" x14ac:dyDescent="0.25">
      <c r="P23794" s="167"/>
      <c r="Q23794" s="168"/>
    </row>
    <row r="23795" spans="16:17" ht="0" hidden="1" customHeight="1" x14ac:dyDescent="0.25">
      <c r="P23795" s="167"/>
      <c r="Q23795" s="168"/>
    </row>
    <row r="23796" spans="16:17" ht="0" hidden="1" customHeight="1" x14ac:dyDescent="0.25">
      <c r="P23796" s="167"/>
      <c r="Q23796" s="168"/>
    </row>
    <row r="23797" spans="16:17" ht="0" hidden="1" customHeight="1" x14ac:dyDescent="0.25">
      <c r="P23797" s="167"/>
      <c r="Q23797" s="168"/>
    </row>
    <row r="23798" spans="16:17" ht="0" hidden="1" customHeight="1" x14ac:dyDescent="0.25">
      <c r="P23798" s="167"/>
      <c r="Q23798" s="168"/>
    </row>
    <row r="23799" spans="16:17" ht="0" hidden="1" customHeight="1" x14ac:dyDescent="0.25">
      <c r="P23799" s="167"/>
      <c r="Q23799" s="168"/>
    </row>
    <row r="23800" spans="16:17" ht="0" hidden="1" customHeight="1" x14ac:dyDescent="0.25">
      <c r="P23800" s="167"/>
      <c r="Q23800" s="168"/>
    </row>
    <row r="23801" spans="16:17" ht="0" hidden="1" customHeight="1" x14ac:dyDescent="0.25">
      <c r="P23801" s="167"/>
      <c r="Q23801" s="168"/>
    </row>
    <row r="23802" spans="16:17" ht="0" hidden="1" customHeight="1" x14ac:dyDescent="0.25">
      <c r="P23802" s="167"/>
      <c r="Q23802" s="168"/>
    </row>
    <row r="23803" spans="16:17" ht="0" hidden="1" customHeight="1" x14ac:dyDescent="0.25">
      <c r="P23803" s="167"/>
      <c r="Q23803" s="168"/>
    </row>
    <row r="23804" spans="16:17" ht="0" hidden="1" customHeight="1" x14ac:dyDescent="0.25">
      <c r="P23804" s="167"/>
      <c r="Q23804" s="168"/>
    </row>
    <row r="23805" spans="16:17" ht="0" hidden="1" customHeight="1" x14ac:dyDescent="0.25">
      <c r="P23805" s="167"/>
      <c r="Q23805" s="168"/>
    </row>
    <row r="23806" spans="16:17" ht="0" hidden="1" customHeight="1" x14ac:dyDescent="0.25">
      <c r="P23806" s="167"/>
      <c r="Q23806" s="168"/>
    </row>
    <row r="23807" spans="16:17" ht="0" hidden="1" customHeight="1" x14ac:dyDescent="0.25">
      <c r="P23807" s="167"/>
      <c r="Q23807" s="168"/>
    </row>
    <row r="23808" spans="16:17" ht="0" hidden="1" customHeight="1" x14ac:dyDescent="0.25">
      <c r="P23808" s="167"/>
      <c r="Q23808" s="168"/>
    </row>
    <row r="23809" spans="16:17" ht="0" hidden="1" customHeight="1" x14ac:dyDescent="0.25">
      <c r="P23809" s="167"/>
      <c r="Q23809" s="168"/>
    </row>
    <row r="23810" spans="16:17" ht="0" hidden="1" customHeight="1" x14ac:dyDescent="0.25">
      <c r="P23810" s="167"/>
      <c r="Q23810" s="168"/>
    </row>
    <row r="23811" spans="16:17" ht="0" hidden="1" customHeight="1" x14ac:dyDescent="0.25">
      <c r="P23811" s="167"/>
      <c r="Q23811" s="168"/>
    </row>
    <row r="23812" spans="16:17" ht="0" hidden="1" customHeight="1" x14ac:dyDescent="0.25">
      <c r="P23812" s="167"/>
      <c r="Q23812" s="168"/>
    </row>
    <row r="23813" spans="16:17" ht="0" hidden="1" customHeight="1" x14ac:dyDescent="0.25">
      <c r="P23813" s="167"/>
      <c r="Q23813" s="168"/>
    </row>
    <row r="23814" spans="16:17" ht="0" hidden="1" customHeight="1" x14ac:dyDescent="0.25">
      <c r="P23814" s="167"/>
      <c r="Q23814" s="168"/>
    </row>
    <row r="23815" spans="16:17" ht="0" hidden="1" customHeight="1" x14ac:dyDescent="0.25">
      <c r="P23815" s="167"/>
      <c r="Q23815" s="168"/>
    </row>
    <row r="23816" spans="16:17" ht="0" hidden="1" customHeight="1" x14ac:dyDescent="0.25">
      <c r="P23816" s="167"/>
      <c r="Q23816" s="168"/>
    </row>
    <row r="23817" spans="16:17" ht="0" hidden="1" customHeight="1" x14ac:dyDescent="0.25">
      <c r="P23817" s="167"/>
      <c r="Q23817" s="168"/>
    </row>
    <row r="23818" spans="16:17" ht="0" hidden="1" customHeight="1" x14ac:dyDescent="0.25">
      <c r="P23818" s="167"/>
      <c r="Q23818" s="168"/>
    </row>
    <row r="23819" spans="16:17" ht="0" hidden="1" customHeight="1" x14ac:dyDescent="0.25">
      <c r="P23819" s="167"/>
      <c r="Q23819" s="168"/>
    </row>
    <row r="23820" spans="16:17" ht="0" hidden="1" customHeight="1" x14ac:dyDescent="0.25">
      <c r="P23820" s="167"/>
      <c r="Q23820" s="168"/>
    </row>
    <row r="23821" spans="16:17" ht="0" hidden="1" customHeight="1" x14ac:dyDescent="0.25">
      <c r="P23821" s="167"/>
      <c r="Q23821" s="168"/>
    </row>
    <row r="23822" spans="16:17" ht="0" hidden="1" customHeight="1" x14ac:dyDescent="0.25">
      <c r="P23822" s="167"/>
      <c r="Q23822" s="168"/>
    </row>
    <row r="23823" spans="16:17" ht="0" hidden="1" customHeight="1" x14ac:dyDescent="0.25">
      <c r="P23823" s="167"/>
      <c r="Q23823" s="168"/>
    </row>
    <row r="23824" spans="16:17" ht="0" hidden="1" customHeight="1" x14ac:dyDescent="0.25">
      <c r="P23824" s="167"/>
      <c r="Q23824" s="168"/>
    </row>
    <row r="23825" spans="16:17" ht="0" hidden="1" customHeight="1" x14ac:dyDescent="0.25">
      <c r="P23825" s="167"/>
      <c r="Q23825" s="168"/>
    </row>
    <row r="23826" spans="16:17" ht="0" hidden="1" customHeight="1" x14ac:dyDescent="0.25">
      <c r="P23826" s="167"/>
      <c r="Q23826" s="168"/>
    </row>
    <row r="23827" spans="16:17" ht="0" hidden="1" customHeight="1" x14ac:dyDescent="0.25">
      <c r="P23827" s="167"/>
      <c r="Q23827" s="168"/>
    </row>
    <row r="23828" spans="16:17" ht="0" hidden="1" customHeight="1" x14ac:dyDescent="0.25">
      <c r="P23828" s="167"/>
      <c r="Q23828" s="168"/>
    </row>
    <row r="23829" spans="16:17" ht="0" hidden="1" customHeight="1" x14ac:dyDescent="0.25">
      <c r="P23829" s="167"/>
      <c r="Q23829" s="168"/>
    </row>
    <row r="23830" spans="16:17" ht="0" hidden="1" customHeight="1" x14ac:dyDescent="0.25">
      <c r="P23830" s="167"/>
      <c r="Q23830" s="168"/>
    </row>
    <row r="23831" spans="16:17" ht="0" hidden="1" customHeight="1" x14ac:dyDescent="0.25">
      <c r="P23831" s="167"/>
      <c r="Q23831" s="168"/>
    </row>
    <row r="23832" spans="16:17" ht="0" hidden="1" customHeight="1" x14ac:dyDescent="0.25">
      <c r="P23832" s="167"/>
      <c r="Q23832" s="168"/>
    </row>
    <row r="23833" spans="16:17" ht="0" hidden="1" customHeight="1" x14ac:dyDescent="0.25">
      <c r="P23833" s="167"/>
      <c r="Q23833" s="168"/>
    </row>
    <row r="23834" spans="16:17" ht="0" hidden="1" customHeight="1" x14ac:dyDescent="0.25">
      <c r="P23834" s="167"/>
      <c r="Q23834" s="168"/>
    </row>
    <row r="23835" spans="16:17" ht="0" hidden="1" customHeight="1" x14ac:dyDescent="0.25">
      <c r="P23835" s="167"/>
      <c r="Q23835" s="168"/>
    </row>
    <row r="23836" spans="16:17" ht="0" hidden="1" customHeight="1" x14ac:dyDescent="0.25">
      <c r="P23836" s="167"/>
      <c r="Q23836" s="168"/>
    </row>
    <row r="23837" spans="16:17" ht="0" hidden="1" customHeight="1" x14ac:dyDescent="0.25">
      <c r="P23837" s="167"/>
      <c r="Q23837" s="168"/>
    </row>
    <row r="23838" spans="16:17" ht="0" hidden="1" customHeight="1" x14ac:dyDescent="0.25">
      <c r="P23838" s="167"/>
      <c r="Q23838" s="168"/>
    </row>
    <row r="23839" spans="16:17" ht="0" hidden="1" customHeight="1" x14ac:dyDescent="0.25">
      <c r="P23839" s="167"/>
      <c r="Q23839" s="168"/>
    </row>
    <row r="23840" spans="16:17" ht="0" hidden="1" customHeight="1" x14ac:dyDescent="0.25">
      <c r="P23840" s="167"/>
      <c r="Q23840" s="168"/>
    </row>
    <row r="23841" spans="16:17" ht="0" hidden="1" customHeight="1" x14ac:dyDescent="0.25">
      <c r="P23841" s="167"/>
      <c r="Q23841" s="168"/>
    </row>
    <row r="23842" spans="16:17" ht="0" hidden="1" customHeight="1" x14ac:dyDescent="0.25">
      <c r="P23842" s="167"/>
      <c r="Q23842" s="168"/>
    </row>
    <row r="23843" spans="16:17" ht="0" hidden="1" customHeight="1" x14ac:dyDescent="0.25">
      <c r="P23843" s="167"/>
      <c r="Q23843" s="168"/>
    </row>
    <row r="23844" spans="16:17" ht="0" hidden="1" customHeight="1" x14ac:dyDescent="0.25">
      <c r="P23844" s="167"/>
      <c r="Q23844" s="168"/>
    </row>
    <row r="23845" spans="16:17" ht="0" hidden="1" customHeight="1" x14ac:dyDescent="0.25">
      <c r="P23845" s="167"/>
      <c r="Q23845" s="168"/>
    </row>
    <row r="23846" spans="16:17" ht="0" hidden="1" customHeight="1" x14ac:dyDescent="0.25">
      <c r="P23846" s="167"/>
      <c r="Q23846" s="168"/>
    </row>
    <row r="23847" spans="16:17" ht="0" hidden="1" customHeight="1" x14ac:dyDescent="0.25">
      <c r="P23847" s="167"/>
      <c r="Q23847" s="168"/>
    </row>
    <row r="23848" spans="16:17" ht="0" hidden="1" customHeight="1" x14ac:dyDescent="0.25">
      <c r="P23848" s="167"/>
      <c r="Q23848" s="168"/>
    </row>
    <row r="23849" spans="16:17" ht="0" hidden="1" customHeight="1" x14ac:dyDescent="0.25">
      <c r="P23849" s="167"/>
      <c r="Q23849" s="168"/>
    </row>
    <row r="23850" spans="16:17" ht="0" hidden="1" customHeight="1" x14ac:dyDescent="0.25">
      <c r="P23850" s="167"/>
      <c r="Q23850" s="168"/>
    </row>
    <row r="23851" spans="16:17" ht="0" hidden="1" customHeight="1" x14ac:dyDescent="0.25">
      <c r="P23851" s="167"/>
      <c r="Q23851" s="168"/>
    </row>
    <row r="23852" spans="16:17" ht="0" hidden="1" customHeight="1" x14ac:dyDescent="0.25">
      <c r="P23852" s="167"/>
      <c r="Q23852" s="168"/>
    </row>
    <row r="23853" spans="16:17" ht="0" hidden="1" customHeight="1" x14ac:dyDescent="0.25">
      <c r="P23853" s="167"/>
      <c r="Q23853" s="168"/>
    </row>
    <row r="23854" spans="16:17" ht="0" hidden="1" customHeight="1" x14ac:dyDescent="0.25">
      <c r="P23854" s="167"/>
      <c r="Q23854" s="168"/>
    </row>
    <row r="23855" spans="16:17" ht="0" hidden="1" customHeight="1" x14ac:dyDescent="0.25">
      <c r="P23855" s="167"/>
      <c r="Q23855" s="168"/>
    </row>
    <row r="23856" spans="16:17" ht="0" hidden="1" customHeight="1" x14ac:dyDescent="0.25">
      <c r="P23856" s="167"/>
      <c r="Q23856" s="168"/>
    </row>
    <row r="23857" spans="16:17" ht="0" hidden="1" customHeight="1" x14ac:dyDescent="0.25">
      <c r="P23857" s="167"/>
      <c r="Q23857" s="168"/>
    </row>
    <row r="23858" spans="16:17" ht="0" hidden="1" customHeight="1" x14ac:dyDescent="0.25">
      <c r="P23858" s="167"/>
      <c r="Q23858" s="168"/>
    </row>
    <row r="23859" spans="16:17" ht="0" hidden="1" customHeight="1" x14ac:dyDescent="0.25">
      <c r="P23859" s="167"/>
      <c r="Q23859" s="168"/>
    </row>
    <row r="23860" spans="16:17" ht="0" hidden="1" customHeight="1" x14ac:dyDescent="0.25">
      <c r="P23860" s="167"/>
      <c r="Q23860" s="168"/>
    </row>
    <row r="23861" spans="16:17" ht="0" hidden="1" customHeight="1" x14ac:dyDescent="0.25">
      <c r="P23861" s="167"/>
      <c r="Q23861" s="168"/>
    </row>
    <row r="23862" spans="16:17" ht="0" hidden="1" customHeight="1" x14ac:dyDescent="0.25">
      <c r="P23862" s="167"/>
      <c r="Q23862" s="168"/>
    </row>
    <row r="23863" spans="16:17" ht="0" hidden="1" customHeight="1" x14ac:dyDescent="0.25">
      <c r="P23863" s="167"/>
      <c r="Q23863" s="168"/>
    </row>
    <row r="23864" spans="16:17" ht="0" hidden="1" customHeight="1" x14ac:dyDescent="0.25">
      <c r="P23864" s="167"/>
      <c r="Q23864" s="168"/>
    </row>
    <row r="23865" spans="16:17" ht="0" hidden="1" customHeight="1" x14ac:dyDescent="0.25">
      <c r="P23865" s="167"/>
      <c r="Q23865" s="168"/>
    </row>
    <row r="23866" spans="16:17" ht="0" hidden="1" customHeight="1" x14ac:dyDescent="0.25">
      <c r="P23866" s="167"/>
      <c r="Q23866" s="168"/>
    </row>
    <row r="23867" spans="16:17" ht="0" hidden="1" customHeight="1" x14ac:dyDescent="0.25">
      <c r="P23867" s="167"/>
      <c r="Q23867" s="168"/>
    </row>
    <row r="23868" spans="16:17" ht="0" hidden="1" customHeight="1" x14ac:dyDescent="0.25">
      <c r="P23868" s="167"/>
      <c r="Q23868" s="168"/>
    </row>
    <row r="23869" spans="16:17" ht="0" hidden="1" customHeight="1" x14ac:dyDescent="0.25">
      <c r="P23869" s="167"/>
      <c r="Q23869" s="168"/>
    </row>
    <row r="23870" spans="16:17" ht="0" hidden="1" customHeight="1" x14ac:dyDescent="0.25">
      <c r="P23870" s="167"/>
      <c r="Q23870" s="168"/>
    </row>
    <row r="23871" spans="16:17" ht="0" hidden="1" customHeight="1" x14ac:dyDescent="0.25">
      <c r="P23871" s="167"/>
      <c r="Q23871" s="168"/>
    </row>
    <row r="23872" spans="16:17" ht="0" hidden="1" customHeight="1" x14ac:dyDescent="0.25">
      <c r="P23872" s="167"/>
      <c r="Q23872" s="168"/>
    </row>
    <row r="23873" spans="16:17" ht="0" hidden="1" customHeight="1" x14ac:dyDescent="0.25">
      <c r="P23873" s="167"/>
      <c r="Q23873" s="168"/>
    </row>
    <row r="23874" spans="16:17" ht="0" hidden="1" customHeight="1" x14ac:dyDescent="0.25">
      <c r="P23874" s="167"/>
      <c r="Q23874" s="168"/>
    </row>
    <row r="23875" spans="16:17" ht="0" hidden="1" customHeight="1" x14ac:dyDescent="0.25">
      <c r="P23875" s="167"/>
      <c r="Q23875" s="168"/>
    </row>
    <row r="23876" spans="16:17" ht="0" hidden="1" customHeight="1" x14ac:dyDescent="0.25">
      <c r="P23876" s="167"/>
      <c r="Q23876" s="168"/>
    </row>
    <row r="23877" spans="16:17" ht="0" hidden="1" customHeight="1" x14ac:dyDescent="0.25">
      <c r="P23877" s="167"/>
      <c r="Q23877" s="168"/>
    </row>
    <row r="23878" spans="16:17" ht="0" hidden="1" customHeight="1" x14ac:dyDescent="0.25">
      <c r="P23878" s="167"/>
      <c r="Q23878" s="168"/>
    </row>
    <row r="23879" spans="16:17" ht="0" hidden="1" customHeight="1" x14ac:dyDescent="0.25">
      <c r="P23879" s="167"/>
      <c r="Q23879" s="168"/>
    </row>
    <row r="23880" spans="16:17" ht="0" hidden="1" customHeight="1" x14ac:dyDescent="0.25">
      <c r="P23880" s="167"/>
      <c r="Q23880" s="168"/>
    </row>
    <row r="23881" spans="16:17" ht="0" hidden="1" customHeight="1" x14ac:dyDescent="0.25">
      <c r="P23881" s="167"/>
      <c r="Q23881" s="168"/>
    </row>
    <row r="23882" spans="16:17" ht="0" hidden="1" customHeight="1" x14ac:dyDescent="0.25">
      <c r="P23882" s="167"/>
      <c r="Q23882" s="168"/>
    </row>
    <row r="23883" spans="16:17" ht="0" hidden="1" customHeight="1" x14ac:dyDescent="0.25">
      <c r="P23883" s="167"/>
      <c r="Q23883" s="168"/>
    </row>
    <row r="23884" spans="16:17" ht="0" hidden="1" customHeight="1" x14ac:dyDescent="0.25">
      <c r="P23884" s="167"/>
      <c r="Q23884" s="168"/>
    </row>
    <row r="23885" spans="16:17" ht="0" hidden="1" customHeight="1" x14ac:dyDescent="0.25">
      <c r="P23885" s="167"/>
      <c r="Q23885" s="168"/>
    </row>
    <row r="23886" spans="16:17" ht="0" hidden="1" customHeight="1" x14ac:dyDescent="0.25">
      <c r="P23886" s="167"/>
      <c r="Q23886" s="168"/>
    </row>
    <row r="23887" spans="16:17" ht="0" hidden="1" customHeight="1" x14ac:dyDescent="0.25">
      <c r="P23887" s="167"/>
      <c r="Q23887" s="168"/>
    </row>
    <row r="23888" spans="16:17" ht="0" hidden="1" customHeight="1" x14ac:dyDescent="0.25">
      <c r="P23888" s="167"/>
      <c r="Q23888" s="168"/>
    </row>
    <row r="23889" spans="16:17" ht="0" hidden="1" customHeight="1" x14ac:dyDescent="0.25">
      <c r="P23889" s="167"/>
      <c r="Q23889" s="168"/>
    </row>
    <row r="23890" spans="16:17" ht="0" hidden="1" customHeight="1" x14ac:dyDescent="0.25">
      <c r="P23890" s="167"/>
      <c r="Q23890" s="168"/>
    </row>
    <row r="23891" spans="16:17" ht="0" hidden="1" customHeight="1" x14ac:dyDescent="0.25">
      <c r="P23891" s="167"/>
      <c r="Q23891" s="168"/>
    </row>
    <row r="23892" spans="16:17" ht="0" hidden="1" customHeight="1" x14ac:dyDescent="0.25">
      <c r="P23892" s="167"/>
      <c r="Q23892" s="168"/>
    </row>
    <row r="23893" spans="16:17" ht="0" hidden="1" customHeight="1" x14ac:dyDescent="0.25">
      <c r="P23893" s="167"/>
      <c r="Q23893" s="168"/>
    </row>
    <row r="23894" spans="16:17" ht="0" hidden="1" customHeight="1" x14ac:dyDescent="0.25">
      <c r="P23894" s="167"/>
      <c r="Q23894" s="168"/>
    </row>
    <row r="23895" spans="16:17" ht="0" hidden="1" customHeight="1" x14ac:dyDescent="0.25">
      <c r="P23895" s="167"/>
      <c r="Q23895" s="168"/>
    </row>
    <row r="23896" spans="16:17" ht="0" hidden="1" customHeight="1" x14ac:dyDescent="0.25">
      <c r="P23896" s="167"/>
      <c r="Q23896" s="168"/>
    </row>
    <row r="23897" spans="16:17" ht="0" hidden="1" customHeight="1" x14ac:dyDescent="0.25">
      <c r="P23897" s="167"/>
      <c r="Q23897" s="168"/>
    </row>
    <row r="23898" spans="16:17" ht="0" hidden="1" customHeight="1" x14ac:dyDescent="0.25">
      <c r="P23898" s="167"/>
      <c r="Q23898" s="168"/>
    </row>
    <row r="23899" spans="16:17" ht="0" hidden="1" customHeight="1" x14ac:dyDescent="0.25">
      <c r="P23899" s="167"/>
      <c r="Q23899" s="168"/>
    </row>
    <row r="23900" spans="16:17" ht="0" hidden="1" customHeight="1" x14ac:dyDescent="0.25">
      <c r="P23900" s="167"/>
      <c r="Q23900" s="168"/>
    </row>
    <row r="23901" spans="16:17" ht="0" hidden="1" customHeight="1" x14ac:dyDescent="0.25">
      <c r="P23901" s="167"/>
      <c r="Q23901" s="168"/>
    </row>
    <row r="23902" spans="16:17" ht="0" hidden="1" customHeight="1" x14ac:dyDescent="0.25">
      <c r="P23902" s="167"/>
      <c r="Q23902" s="168"/>
    </row>
    <row r="23903" spans="16:17" ht="0" hidden="1" customHeight="1" x14ac:dyDescent="0.25">
      <c r="P23903" s="167"/>
      <c r="Q23903" s="168"/>
    </row>
    <row r="23904" spans="16:17" ht="0" hidden="1" customHeight="1" x14ac:dyDescent="0.25">
      <c r="P23904" s="167"/>
      <c r="Q23904" s="168"/>
    </row>
    <row r="23905" spans="16:17" ht="0" hidden="1" customHeight="1" x14ac:dyDescent="0.25">
      <c r="P23905" s="167"/>
      <c r="Q23905" s="168"/>
    </row>
    <row r="23906" spans="16:17" ht="0" hidden="1" customHeight="1" x14ac:dyDescent="0.25">
      <c r="P23906" s="167"/>
      <c r="Q23906" s="168"/>
    </row>
    <row r="23907" spans="16:17" ht="0" hidden="1" customHeight="1" x14ac:dyDescent="0.25">
      <c r="P23907" s="167"/>
      <c r="Q23907" s="168"/>
    </row>
    <row r="23908" spans="16:17" ht="0" hidden="1" customHeight="1" x14ac:dyDescent="0.25">
      <c r="P23908" s="167"/>
      <c r="Q23908" s="168"/>
    </row>
    <row r="23909" spans="16:17" ht="0" hidden="1" customHeight="1" x14ac:dyDescent="0.25">
      <c r="P23909" s="167"/>
      <c r="Q23909" s="168"/>
    </row>
    <row r="23910" spans="16:17" ht="0" hidden="1" customHeight="1" x14ac:dyDescent="0.25">
      <c r="P23910" s="167"/>
      <c r="Q23910" s="168"/>
    </row>
    <row r="23911" spans="16:17" ht="0" hidden="1" customHeight="1" x14ac:dyDescent="0.25">
      <c r="P23911" s="167"/>
      <c r="Q23911" s="168"/>
    </row>
    <row r="23912" spans="16:17" ht="0" hidden="1" customHeight="1" x14ac:dyDescent="0.25">
      <c r="P23912" s="167"/>
      <c r="Q23912" s="168"/>
    </row>
    <row r="23913" spans="16:17" ht="0" hidden="1" customHeight="1" x14ac:dyDescent="0.25">
      <c r="P23913" s="167"/>
      <c r="Q23913" s="168"/>
    </row>
    <row r="23914" spans="16:17" ht="0" hidden="1" customHeight="1" x14ac:dyDescent="0.25">
      <c r="P23914" s="167"/>
      <c r="Q23914" s="168"/>
    </row>
    <row r="23915" spans="16:17" ht="0" hidden="1" customHeight="1" x14ac:dyDescent="0.25">
      <c r="P23915" s="167"/>
      <c r="Q23915" s="168"/>
    </row>
    <row r="23916" spans="16:17" ht="0" hidden="1" customHeight="1" x14ac:dyDescent="0.25">
      <c r="P23916" s="167"/>
      <c r="Q23916" s="168"/>
    </row>
    <row r="23917" spans="16:17" ht="0" hidden="1" customHeight="1" x14ac:dyDescent="0.25">
      <c r="P23917" s="167"/>
      <c r="Q23917" s="168"/>
    </row>
    <row r="23918" spans="16:17" ht="0" hidden="1" customHeight="1" x14ac:dyDescent="0.25">
      <c r="P23918" s="167"/>
      <c r="Q23918" s="168"/>
    </row>
    <row r="23919" spans="16:17" ht="0" hidden="1" customHeight="1" x14ac:dyDescent="0.25">
      <c r="P23919" s="167"/>
      <c r="Q23919" s="168"/>
    </row>
    <row r="23920" spans="16:17" ht="0" hidden="1" customHeight="1" x14ac:dyDescent="0.25">
      <c r="P23920" s="167"/>
      <c r="Q23920" s="168"/>
    </row>
    <row r="23921" spans="16:17" ht="0" hidden="1" customHeight="1" x14ac:dyDescent="0.25">
      <c r="P23921" s="167"/>
      <c r="Q23921" s="168"/>
    </row>
    <row r="23922" spans="16:17" ht="0" hidden="1" customHeight="1" x14ac:dyDescent="0.25">
      <c r="P23922" s="167"/>
      <c r="Q23922" s="168"/>
    </row>
    <row r="23923" spans="16:17" ht="0" hidden="1" customHeight="1" x14ac:dyDescent="0.25">
      <c r="P23923" s="167"/>
      <c r="Q23923" s="168"/>
    </row>
    <row r="23924" spans="16:17" ht="0" hidden="1" customHeight="1" x14ac:dyDescent="0.25">
      <c r="P23924" s="167"/>
      <c r="Q23924" s="168"/>
    </row>
    <row r="23925" spans="16:17" ht="0" hidden="1" customHeight="1" x14ac:dyDescent="0.25">
      <c r="P23925" s="167"/>
      <c r="Q23925" s="168"/>
    </row>
    <row r="23926" spans="16:17" ht="0" hidden="1" customHeight="1" x14ac:dyDescent="0.25">
      <c r="P23926" s="167"/>
      <c r="Q23926" s="168"/>
    </row>
    <row r="23927" spans="16:17" ht="0" hidden="1" customHeight="1" x14ac:dyDescent="0.25">
      <c r="P23927" s="167"/>
      <c r="Q23927" s="168"/>
    </row>
    <row r="23928" spans="16:17" ht="0" hidden="1" customHeight="1" x14ac:dyDescent="0.25">
      <c r="P23928" s="167"/>
      <c r="Q23928" s="168"/>
    </row>
    <row r="23929" spans="16:17" ht="0" hidden="1" customHeight="1" x14ac:dyDescent="0.25">
      <c r="P23929" s="167"/>
      <c r="Q23929" s="168"/>
    </row>
    <row r="23930" spans="16:17" ht="0" hidden="1" customHeight="1" x14ac:dyDescent="0.25">
      <c r="P23930" s="167"/>
      <c r="Q23930" s="168"/>
    </row>
    <row r="23931" spans="16:17" ht="0" hidden="1" customHeight="1" x14ac:dyDescent="0.25">
      <c r="P23931" s="167"/>
      <c r="Q23931" s="168"/>
    </row>
    <row r="23932" spans="16:17" ht="0" hidden="1" customHeight="1" x14ac:dyDescent="0.25">
      <c r="P23932" s="167"/>
      <c r="Q23932" s="168"/>
    </row>
    <row r="23933" spans="16:17" ht="0" hidden="1" customHeight="1" x14ac:dyDescent="0.25">
      <c r="P23933" s="167"/>
      <c r="Q23933" s="168"/>
    </row>
    <row r="23934" spans="16:17" ht="0" hidden="1" customHeight="1" x14ac:dyDescent="0.25">
      <c r="P23934" s="167"/>
      <c r="Q23934" s="168"/>
    </row>
    <row r="23935" spans="16:17" ht="0" hidden="1" customHeight="1" x14ac:dyDescent="0.25">
      <c r="P23935" s="167"/>
      <c r="Q23935" s="168"/>
    </row>
    <row r="23936" spans="16:17" ht="0" hidden="1" customHeight="1" x14ac:dyDescent="0.25">
      <c r="P23936" s="167"/>
      <c r="Q23936" s="168"/>
    </row>
    <row r="23937" spans="16:17" ht="0" hidden="1" customHeight="1" x14ac:dyDescent="0.25">
      <c r="P23937" s="167"/>
      <c r="Q23937" s="168"/>
    </row>
    <row r="23938" spans="16:17" ht="0" hidden="1" customHeight="1" x14ac:dyDescent="0.25">
      <c r="P23938" s="167"/>
      <c r="Q23938" s="168"/>
    </row>
    <row r="23939" spans="16:17" ht="0" hidden="1" customHeight="1" x14ac:dyDescent="0.25">
      <c r="P23939" s="167"/>
      <c r="Q23939" s="168"/>
    </row>
    <row r="23940" spans="16:17" ht="0" hidden="1" customHeight="1" x14ac:dyDescent="0.25">
      <c r="P23940" s="167"/>
      <c r="Q23940" s="168"/>
    </row>
    <row r="23941" spans="16:17" ht="0" hidden="1" customHeight="1" x14ac:dyDescent="0.25">
      <c r="P23941" s="167"/>
      <c r="Q23941" s="168"/>
    </row>
    <row r="23942" spans="16:17" ht="0" hidden="1" customHeight="1" x14ac:dyDescent="0.25">
      <c r="P23942" s="167"/>
      <c r="Q23942" s="168"/>
    </row>
    <row r="23943" spans="16:17" ht="0" hidden="1" customHeight="1" x14ac:dyDescent="0.25">
      <c r="P23943" s="167"/>
      <c r="Q23943" s="168"/>
    </row>
    <row r="23944" spans="16:17" ht="0" hidden="1" customHeight="1" x14ac:dyDescent="0.25">
      <c r="P23944" s="167"/>
      <c r="Q23944" s="168"/>
    </row>
    <row r="23945" spans="16:17" ht="0" hidden="1" customHeight="1" x14ac:dyDescent="0.25">
      <c r="P23945" s="167"/>
      <c r="Q23945" s="168"/>
    </row>
    <row r="23946" spans="16:17" ht="0" hidden="1" customHeight="1" x14ac:dyDescent="0.25">
      <c r="P23946" s="167"/>
      <c r="Q23946" s="168"/>
    </row>
    <row r="23947" spans="16:17" ht="0" hidden="1" customHeight="1" x14ac:dyDescent="0.25">
      <c r="P23947" s="167"/>
      <c r="Q23947" s="168"/>
    </row>
    <row r="23948" spans="16:17" ht="0" hidden="1" customHeight="1" x14ac:dyDescent="0.25">
      <c r="P23948" s="167"/>
      <c r="Q23948" s="168"/>
    </row>
    <row r="23949" spans="16:17" ht="0" hidden="1" customHeight="1" x14ac:dyDescent="0.25">
      <c r="P23949" s="167"/>
      <c r="Q23949" s="168"/>
    </row>
    <row r="23950" spans="16:17" ht="0" hidden="1" customHeight="1" x14ac:dyDescent="0.25">
      <c r="P23950" s="167"/>
      <c r="Q23950" s="168"/>
    </row>
    <row r="23951" spans="16:17" ht="0" hidden="1" customHeight="1" x14ac:dyDescent="0.25">
      <c r="P23951" s="167"/>
      <c r="Q23951" s="168"/>
    </row>
    <row r="23952" spans="16:17" ht="0" hidden="1" customHeight="1" x14ac:dyDescent="0.25">
      <c r="P23952" s="167"/>
      <c r="Q23952" s="168"/>
    </row>
    <row r="23953" spans="16:17" ht="0" hidden="1" customHeight="1" x14ac:dyDescent="0.25">
      <c r="P23953" s="167"/>
      <c r="Q23953" s="168"/>
    </row>
    <row r="23954" spans="16:17" ht="0" hidden="1" customHeight="1" x14ac:dyDescent="0.25">
      <c r="P23954" s="167"/>
      <c r="Q23954" s="168"/>
    </row>
    <row r="23955" spans="16:17" ht="0" hidden="1" customHeight="1" x14ac:dyDescent="0.25">
      <c r="P23955" s="167"/>
      <c r="Q23955" s="168"/>
    </row>
    <row r="23956" spans="16:17" ht="0" hidden="1" customHeight="1" x14ac:dyDescent="0.25">
      <c r="P23956" s="167"/>
      <c r="Q23956" s="168"/>
    </row>
    <row r="23957" spans="16:17" ht="0" hidden="1" customHeight="1" x14ac:dyDescent="0.25">
      <c r="P23957" s="167"/>
      <c r="Q23957" s="168"/>
    </row>
    <row r="23958" spans="16:17" ht="0" hidden="1" customHeight="1" x14ac:dyDescent="0.25">
      <c r="P23958" s="167"/>
      <c r="Q23958" s="168"/>
    </row>
    <row r="23959" spans="16:17" ht="0" hidden="1" customHeight="1" x14ac:dyDescent="0.25">
      <c r="P23959" s="167"/>
      <c r="Q23959" s="168"/>
    </row>
    <row r="23960" spans="16:17" ht="0" hidden="1" customHeight="1" x14ac:dyDescent="0.25">
      <c r="P23960" s="167"/>
      <c r="Q23960" s="168"/>
    </row>
    <row r="23961" spans="16:17" ht="0" hidden="1" customHeight="1" x14ac:dyDescent="0.25">
      <c r="P23961" s="167"/>
      <c r="Q23961" s="168"/>
    </row>
    <row r="23962" spans="16:17" ht="0" hidden="1" customHeight="1" x14ac:dyDescent="0.25">
      <c r="P23962" s="167"/>
      <c r="Q23962" s="168"/>
    </row>
    <row r="23963" spans="16:17" ht="0" hidden="1" customHeight="1" x14ac:dyDescent="0.25">
      <c r="P23963" s="167"/>
      <c r="Q23963" s="168"/>
    </row>
    <row r="23964" spans="16:17" ht="0" hidden="1" customHeight="1" x14ac:dyDescent="0.25">
      <c r="P23964" s="167"/>
      <c r="Q23964" s="168"/>
    </row>
    <row r="23965" spans="16:17" ht="0" hidden="1" customHeight="1" x14ac:dyDescent="0.25">
      <c r="P23965" s="167"/>
      <c r="Q23965" s="168"/>
    </row>
    <row r="23966" spans="16:17" ht="0" hidden="1" customHeight="1" x14ac:dyDescent="0.25">
      <c r="P23966" s="167"/>
      <c r="Q23966" s="168"/>
    </row>
    <row r="23967" spans="16:17" ht="0" hidden="1" customHeight="1" x14ac:dyDescent="0.25">
      <c r="P23967" s="167"/>
      <c r="Q23967" s="168"/>
    </row>
    <row r="23968" spans="16:17" ht="0" hidden="1" customHeight="1" x14ac:dyDescent="0.25">
      <c r="P23968" s="167"/>
      <c r="Q23968" s="168"/>
    </row>
    <row r="23969" spans="16:17" ht="0" hidden="1" customHeight="1" x14ac:dyDescent="0.25">
      <c r="P23969" s="167"/>
      <c r="Q23969" s="168"/>
    </row>
    <row r="23970" spans="16:17" ht="0" hidden="1" customHeight="1" x14ac:dyDescent="0.25">
      <c r="P23970" s="167"/>
      <c r="Q23970" s="168"/>
    </row>
    <row r="23971" spans="16:17" ht="0" hidden="1" customHeight="1" x14ac:dyDescent="0.25">
      <c r="P23971" s="167"/>
      <c r="Q23971" s="168"/>
    </row>
    <row r="23972" spans="16:17" ht="0" hidden="1" customHeight="1" x14ac:dyDescent="0.25">
      <c r="P23972" s="167"/>
      <c r="Q23972" s="168"/>
    </row>
    <row r="23973" spans="16:17" ht="0" hidden="1" customHeight="1" x14ac:dyDescent="0.25">
      <c r="P23973" s="167"/>
      <c r="Q23973" s="168"/>
    </row>
    <row r="23974" spans="16:17" ht="0" hidden="1" customHeight="1" x14ac:dyDescent="0.25">
      <c r="P23974" s="167"/>
      <c r="Q23974" s="168"/>
    </row>
    <row r="23975" spans="16:17" ht="0" hidden="1" customHeight="1" x14ac:dyDescent="0.25">
      <c r="P23975" s="167"/>
      <c r="Q23975" s="168"/>
    </row>
    <row r="23976" spans="16:17" ht="0" hidden="1" customHeight="1" x14ac:dyDescent="0.25">
      <c r="P23976" s="167"/>
      <c r="Q23976" s="168"/>
    </row>
    <row r="23977" spans="16:17" ht="0" hidden="1" customHeight="1" x14ac:dyDescent="0.25">
      <c r="P23977" s="167"/>
      <c r="Q23977" s="168"/>
    </row>
    <row r="23978" spans="16:17" ht="0" hidden="1" customHeight="1" x14ac:dyDescent="0.25">
      <c r="P23978" s="167"/>
      <c r="Q23978" s="168"/>
    </row>
    <row r="23979" spans="16:17" ht="0" hidden="1" customHeight="1" x14ac:dyDescent="0.25">
      <c r="P23979" s="167"/>
      <c r="Q23979" s="168"/>
    </row>
    <row r="23980" spans="16:17" ht="0" hidden="1" customHeight="1" x14ac:dyDescent="0.25">
      <c r="P23980" s="167"/>
      <c r="Q23980" s="168"/>
    </row>
    <row r="23981" spans="16:17" ht="0" hidden="1" customHeight="1" x14ac:dyDescent="0.25">
      <c r="P23981" s="167"/>
      <c r="Q23981" s="168"/>
    </row>
    <row r="23982" spans="16:17" ht="0" hidden="1" customHeight="1" x14ac:dyDescent="0.25">
      <c r="P23982" s="167"/>
      <c r="Q23982" s="168"/>
    </row>
    <row r="23983" spans="16:17" ht="0" hidden="1" customHeight="1" x14ac:dyDescent="0.25">
      <c r="P23983" s="167"/>
      <c r="Q23983" s="168"/>
    </row>
    <row r="23984" spans="16:17" ht="0" hidden="1" customHeight="1" x14ac:dyDescent="0.25">
      <c r="P23984" s="167"/>
      <c r="Q23984" s="168"/>
    </row>
    <row r="23985" spans="16:17" ht="0" hidden="1" customHeight="1" x14ac:dyDescent="0.25">
      <c r="P23985" s="167"/>
      <c r="Q23985" s="168"/>
    </row>
    <row r="23986" spans="16:17" ht="0" hidden="1" customHeight="1" x14ac:dyDescent="0.25">
      <c r="P23986" s="167"/>
      <c r="Q23986" s="168"/>
    </row>
    <row r="23987" spans="16:17" ht="0" hidden="1" customHeight="1" x14ac:dyDescent="0.25">
      <c r="P23987" s="167"/>
      <c r="Q23987" s="168"/>
    </row>
    <row r="23988" spans="16:17" ht="0" hidden="1" customHeight="1" x14ac:dyDescent="0.25">
      <c r="P23988" s="167"/>
      <c r="Q23988" s="168"/>
    </row>
    <row r="23989" spans="16:17" ht="0" hidden="1" customHeight="1" x14ac:dyDescent="0.25">
      <c r="P23989" s="167"/>
      <c r="Q23989" s="168"/>
    </row>
    <row r="23990" spans="16:17" ht="0" hidden="1" customHeight="1" x14ac:dyDescent="0.25">
      <c r="P23990" s="167"/>
      <c r="Q23990" s="168"/>
    </row>
    <row r="23991" spans="16:17" ht="0" hidden="1" customHeight="1" x14ac:dyDescent="0.25">
      <c r="P23991" s="167"/>
      <c r="Q23991" s="168"/>
    </row>
    <row r="23992" spans="16:17" ht="0" hidden="1" customHeight="1" x14ac:dyDescent="0.25">
      <c r="P23992" s="167"/>
      <c r="Q23992" s="168"/>
    </row>
    <row r="23993" spans="16:17" ht="0" hidden="1" customHeight="1" x14ac:dyDescent="0.25">
      <c r="P23993" s="167"/>
      <c r="Q23993" s="168"/>
    </row>
    <row r="23994" spans="16:17" ht="0" hidden="1" customHeight="1" x14ac:dyDescent="0.25">
      <c r="P23994" s="167"/>
      <c r="Q23994" s="168"/>
    </row>
    <row r="23995" spans="16:17" ht="0" hidden="1" customHeight="1" x14ac:dyDescent="0.25">
      <c r="P23995" s="167"/>
      <c r="Q23995" s="168"/>
    </row>
    <row r="23996" spans="16:17" ht="0" hidden="1" customHeight="1" x14ac:dyDescent="0.25">
      <c r="P23996" s="167"/>
      <c r="Q23996" s="168"/>
    </row>
    <row r="23997" spans="16:17" ht="0" hidden="1" customHeight="1" x14ac:dyDescent="0.25">
      <c r="P23997" s="167"/>
      <c r="Q23997" s="168"/>
    </row>
    <row r="23998" spans="16:17" ht="0" hidden="1" customHeight="1" x14ac:dyDescent="0.25">
      <c r="P23998" s="167"/>
      <c r="Q23998" s="168"/>
    </row>
    <row r="23999" spans="16:17" ht="0" hidden="1" customHeight="1" x14ac:dyDescent="0.25">
      <c r="P23999" s="167"/>
      <c r="Q23999" s="168"/>
    </row>
    <row r="24000" spans="16:17" ht="0" hidden="1" customHeight="1" x14ac:dyDescent="0.25">
      <c r="P24000" s="167"/>
      <c r="Q24000" s="168"/>
    </row>
    <row r="24001" spans="16:17" ht="0" hidden="1" customHeight="1" x14ac:dyDescent="0.25">
      <c r="P24001" s="167"/>
      <c r="Q24001" s="168"/>
    </row>
    <row r="24002" spans="16:17" ht="0" hidden="1" customHeight="1" x14ac:dyDescent="0.25">
      <c r="P24002" s="167"/>
      <c r="Q24002" s="168"/>
    </row>
    <row r="24003" spans="16:17" ht="0" hidden="1" customHeight="1" x14ac:dyDescent="0.25">
      <c r="P24003" s="167"/>
      <c r="Q24003" s="168"/>
    </row>
    <row r="24004" spans="16:17" ht="0" hidden="1" customHeight="1" x14ac:dyDescent="0.25">
      <c r="P24004" s="167"/>
      <c r="Q24004" s="168"/>
    </row>
    <row r="24005" spans="16:17" ht="0" hidden="1" customHeight="1" x14ac:dyDescent="0.25">
      <c r="P24005" s="167"/>
      <c r="Q24005" s="168"/>
    </row>
    <row r="24006" spans="16:17" ht="0" hidden="1" customHeight="1" x14ac:dyDescent="0.25">
      <c r="P24006" s="167"/>
      <c r="Q24006" s="168"/>
    </row>
    <row r="24007" spans="16:17" ht="0" hidden="1" customHeight="1" x14ac:dyDescent="0.25">
      <c r="P24007" s="167"/>
      <c r="Q24007" s="168"/>
    </row>
    <row r="24008" spans="16:17" ht="0" hidden="1" customHeight="1" x14ac:dyDescent="0.25">
      <c r="P24008" s="167"/>
      <c r="Q24008" s="168"/>
    </row>
    <row r="24009" spans="16:17" ht="0" hidden="1" customHeight="1" x14ac:dyDescent="0.25">
      <c r="P24009" s="167"/>
      <c r="Q24009" s="168"/>
    </row>
    <row r="24010" spans="16:17" ht="0" hidden="1" customHeight="1" x14ac:dyDescent="0.25">
      <c r="P24010" s="167"/>
      <c r="Q24010" s="168"/>
    </row>
    <row r="24011" spans="16:17" ht="0" hidden="1" customHeight="1" x14ac:dyDescent="0.25">
      <c r="P24011" s="167"/>
      <c r="Q24011" s="168"/>
    </row>
    <row r="24012" spans="16:17" ht="0" hidden="1" customHeight="1" x14ac:dyDescent="0.25">
      <c r="P24012" s="167"/>
      <c r="Q24012" s="168"/>
    </row>
    <row r="24013" spans="16:17" ht="0" hidden="1" customHeight="1" x14ac:dyDescent="0.25">
      <c r="P24013" s="167"/>
      <c r="Q24013" s="168"/>
    </row>
    <row r="24014" spans="16:17" ht="0" hidden="1" customHeight="1" x14ac:dyDescent="0.25">
      <c r="P24014" s="167"/>
      <c r="Q24014" s="168"/>
    </row>
    <row r="24015" spans="16:17" ht="0" hidden="1" customHeight="1" x14ac:dyDescent="0.25">
      <c r="P24015" s="167"/>
      <c r="Q24015" s="168"/>
    </row>
    <row r="24016" spans="16:17" ht="0" hidden="1" customHeight="1" x14ac:dyDescent="0.25">
      <c r="P24016" s="167"/>
      <c r="Q24016" s="168"/>
    </row>
    <row r="24017" spans="16:17" ht="0" hidden="1" customHeight="1" x14ac:dyDescent="0.25">
      <c r="P24017" s="167"/>
      <c r="Q24017" s="168"/>
    </row>
    <row r="24018" spans="16:17" ht="0" hidden="1" customHeight="1" x14ac:dyDescent="0.25">
      <c r="P24018" s="167"/>
      <c r="Q24018" s="168"/>
    </row>
    <row r="24019" spans="16:17" ht="0" hidden="1" customHeight="1" x14ac:dyDescent="0.25">
      <c r="P24019" s="167"/>
      <c r="Q24019" s="168"/>
    </row>
    <row r="24020" spans="16:17" ht="0" hidden="1" customHeight="1" x14ac:dyDescent="0.25">
      <c r="P24020" s="167"/>
      <c r="Q24020" s="168"/>
    </row>
    <row r="24021" spans="16:17" ht="0" hidden="1" customHeight="1" x14ac:dyDescent="0.25">
      <c r="P24021" s="167"/>
      <c r="Q24021" s="168"/>
    </row>
    <row r="24022" spans="16:17" ht="0" hidden="1" customHeight="1" x14ac:dyDescent="0.25">
      <c r="P24022" s="167"/>
      <c r="Q24022" s="168"/>
    </row>
    <row r="24023" spans="16:17" ht="0" hidden="1" customHeight="1" x14ac:dyDescent="0.25">
      <c r="P24023" s="167"/>
      <c r="Q24023" s="168"/>
    </row>
    <row r="24024" spans="16:17" ht="0" hidden="1" customHeight="1" x14ac:dyDescent="0.25">
      <c r="P24024" s="167"/>
      <c r="Q24024" s="168"/>
    </row>
    <row r="24025" spans="16:17" ht="0" hidden="1" customHeight="1" x14ac:dyDescent="0.25">
      <c r="P24025" s="167"/>
      <c r="Q24025" s="168"/>
    </row>
    <row r="24026" spans="16:17" ht="0" hidden="1" customHeight="1" x14ac:dyDescent="0.25">
      <c r="P24026" s="167"/>
      <c r="Q24026" s="168"/>
    </row>
    <row r="24027" spans="16:17" ht="0" hidden="1" customHeight="1" x14ac:dyDescent="0.25">
      <c r="P24027" s="167"/>
      <c r="Q24027" s="168"/>
    </row>
    <row r="24028" spans="16:17" ht="0" hidden="1" customHeight="1" x14ac:dyDescent="0.25">
      <c r="P24028" s="167"/>
      <c r="Q24028" s="168"/>
    </row>
    <row r="24029" spans="16:17" ht="0" hidden="1" customHeight="1" x14ac:dyDescent="0.25">
      <c r="P24029" s="167"/>
      <c r="Q24029" s="168"/>
    </row>
    <row r="24030" spans="16:17" ht="0" hidden="1" customHeight="1" x14ac:dyDescent="0.25">
      <c r="P24030" s="167"/>
      <c r="Q24030" s="168"/>
    </row>
    <row r="24031" spans="16:17" ht="0" hidden="1" customHeight="1" x14ac:dyDescent="0.25">
      <c r="P24031" s="167"/>
      <c r="Q24031" s="168"/>
    </row>
    <row r="24032" spans="16:17" ht="0" hidden="1" customHeight="1" x14ac:dyDescent="0.25">
      <c r="P24032" s="167"/>
      <c r="Q24032" s="168"/>
    </row>
    <row r="24033" spans="16:17" ht="0" hidden="1" customHeight="1" x14ac:dyDescent="0.25">
      <c r="P24033" s="167"/>
      <c r="Q24033" s="168"/>
    </row>
    <row r="24034" spans="16:17" ht="0" hidden="1" customHeight="1" x14ac:dyDescent="0.25">
      <c r="P24034" s="167"/>
      <c r="Q24034" s="168"/>
    </row>
    <row r="24035" spans="16:17" ht="0" hidden="1" customHeight="1" x14ac:dyDescent="0.25">
      <c r="P24035" s="167"/>
      <c r="Q24035" s="168"/>
    </row>
    <row r="24036" spans="16:17" ht="0" hidden="1" customHeight="1" x14ac:dyDescent="0.25">
      <c r="P24036" s="167"/>
      <c r="Q24036" s="168"/>
    </row>
    <row r="24037" spans="16:17" ht="0" hidden="1" customHeight="1" x14ac:dyDescent="0.25">
      <c r="P24037" s="167"/>
      <c r="Q24037" s="168"/>
    </row>
    <row r="24038" spans="16:17" ht="0" hidden="1" customHeight="1" x14ac:dyDescent="0.25">
      <c r="P24038" s="167"/>
      <c r="Q24038" s="168"/>
    </row>
    <row r="24039" spans="16:17" ht="0" hidden="1" customHeight="1" x14ac:dyDescent="0.25">
      <c r="P24039" s="167"/>
      <c r="Q24039" s="168"/>
    </row>
    <row r="24040" spans="16:17" ht="0" hidden="1" customHeight="1" x14ac:dyDescent="0.25">
      <c r="P24040" s="167"/>
      <c r="Q24040" s="168"/>
    </row>
    <row r="24041" spans="16:17" ht="0" hidden="1" customHeight="1" x14ac:dyDescent="0.25">
      <c r="P24041" s="167"/>
      <c r="Q24041" s="168"/>
    </row>
    <row r="24042" spans="16:17" ht="0" hidden="1" customHeight="1" x14ac:dyDescent="0.25">
      <c r="P24042" s="167"/>
      <c r="Q24042" s="168"/>
    </row>
    <row r="24043" spans="16:17" ht="0" hidden="1" customHeight="1" x14ac:dyDescent="0.25">
      <c r="P24043" s="167"/>
      <c r="Q24043" s="168"/>
    </row>
    <row r="24044" spans="16:17" ht="0" hidden="1" customHeight="1" x14ac:dyDescent="0.25">
      <c r="P24044" s="167"/>
      <c r="Q24044" s="168"/>
    </row>
    <row r="24045" spans="16:17" ht="0" hidden="1" customHeight="1" x14ac:dyDescent="0.25">
      <c r="P24045" s="167"/>
      <c r="Q24045" s="168"/>
    </row>
    <row r="24046" spans="16:17" ht="0" hidden="1" customHeight="1" x14ac:dyDescent="0.25">
      <c r="P24046" s="167"/>
      <c r="Q24046" s="168"/>
    </row>
    <row r="24047" spans="16:17" ht="0" hidden="1" customHeight="1" x14ac:dyDescent="0.25">
      <c r="P24047" s="167"/>
      <c r="Q24047" s="168"/>
    </row>
    <row r="24048" spans="16:17" ht="0" hidden="1" customHeight="1" x14ac:dyDescent="0.25">
      <c r="P24048" s="167"/>
      <c r="Q24048" s="168"/>
    </row>
    <row r="24049" spans="16:17" ht="0" hidden="1" customHeight="1" x14ac:dyDescent="0.25">
      <c r="P24049" s="167"/>
      <c r="Q24049" s="168"/>
    </row>
    <row r="24050" spans="16:17" ht="0" hidden="1" customHeight="1" x14ac:dyDescent="0.25">
      <c r="P24050" s="167"/>
      <c r="Q24050" s="168"/>
    </row>
    <row r="24051" spans="16:17" ht="0" hidden="1" customHeight="1" x14ac:dyDescent="0.25">
      <c r="P24051" s="167"/>
      <c r="Q24051" s="168"/>
    </row>
    <row r="24052" spans="16:17" ht="0" hidden="1" customHeight="1" x14ac:dyDescent="0.25">
      <c r="P24052" s="167"/>
      <c r="Q24052" s="168"/>
    </row>
    <row r="24053" spans="16:17" ht="0" hidden="1" customHeight="1" x14ac:dyDescent="0.25">
      <c r="P24053" s="167"/>
      <c r="Q24053" s="168"/>
    </row>
    <row r="24054" spans="16:17" ht="0" hidden="1" customHeight="1" x14ac:dyDescent="0.25">
      <c r="P24054" s="167"/>
      <c r="Q24054" s="168"/>
    </row>
    <row r="24055" spans="16:17" ht="0" hidden="1" customHeight="1" x14ac:dyDescent="0.25">
      <c r="P24055" s="167"/>
      <c r="Q24055" s="168"/>
    </row>
    <row r="24056" spans="16:17" ht="0" hidden="1" customHeight="1" x14ac:dyDescent="0.25">
      <c r="P24056" s="167"/>
      <c r="Q24056" s="168"/>
    </row>
    <row r="24057" spans="16:17" ht="0" hidden="1" customHeight="1" x14ac:dyDescent="0.25">
      <c r="P24057" s="167"/>
      <c r="Q24057" s="168"/>
    </row>
    <row r="24058" spans="16:17" ht="0" hidden="1" customHeight="1" x14ac:dyDescent="0.25">
      <c r="P24058" s="167"/>
      <c r="Q24058" s="168"/>
    </row>
    <row r="24059" spans="16:17" ht="0" hidden="1" customHeight="1" x14ac:dyDescent="0.25">
      <c r="P24059" s="167"/>
      <c r="Q24059" s="168"/>
    </row>
    <row r="24060" spans="16:17" ht="0" hidden="1" customHeight="1" x14ac:dyDescent="0.25">
      <c r="P24060" s="167"/>
      <c r="Q24060" s="168"/>
    </row>
    <row r="24061" spans="16:17" ht="0" hidden="1" customHeight="1" x14ac:dyDescent="0.25">
      <c r="P24061" s="167"/>
      <c r="Q24061" s="168"/>
    </row>
    <row r="24062" spans="16:17" ht="0" hidden="1" customHeight="1" x14ac:dyDescent="0.25">
      <c r="P24062" s="167"/>
      <c r="Q24062" s="168"/>
    </row>
    <row r="24063" spans="16:17" ht="0" hidden="1" customHeight="1" x14ac:dyDescent="0.25">
      <c r="P24063" s="167"/>
      <c r="Q24063" s="168"/>
    </row>
    <row r="24064" spans="16:17" ht="0" hidden="1" customHeight="1" x14ac:dyDescent="0.25">
      <c r="P24064" s="167"/>
      <c r="Q24064" s="168"/>
    </row>
    <row r="24065" spans="16:17" ht="0" hidden="1" customHeight="1" x14ac:dyDescent="0.25">
      <c r="P24065" s="167"/>
      <c r="Q24065" s="168"/>
    </row>
    <row r="24066" spans="16:17" ht="0" hidden="1" customHeight="1" x14ac:dyDescent="0.25">
      <c r="P24066" s="167"/>
      <c r="Q24066" s="168"/>
    </row>
    <row r="24067" spans="16:17" ht="0" hidden="1" customHeight="1" x14ac:dyDescent="0.25">
      <c r="P24067" s="167"/>
      <c r="Q24067" s="168"/>
    </row>
    <row r="24068" spans="16:17" ht="0" hidden="1" customHeight="1" x14ac:dyDescent="0.25">
      <c r="P24068" s="167"/>
      <c r="Q24068" s="168"/>
    </row>
    <row r="24069" spans="16:17" ht="0" hidden="1" customHeight="1" x14ac:dyDescent="0.25">
      <c r="P24069" s="167"/>
      <c r="Q24069" s="168"/>
    </row>
    <row r="24070" spans="16:17" ht="0" hidden="1" customHeight="1" x14ac:dyDescent="0.25">
      <c r="P24070" s="167"/>
      <c r="Q24070" s="168"/>
    </row>
    <row r="24071" spans="16:17" ht="0" hidden="1" customHeight="1" x14ac:dyDescent="0.25">
      <c r="P24071" s="167"/>
      <c r="Q24071" s="168"/>
    </row>
    <row r="24072" spans="16:17" ht="0" hidden="1" customHeight="1" x14ac:dyDescent="0.25">
      <c r="P24072" s="167"/>
      <c r="Q24072" s="168"/>
    </row>
    <row r="24073" spans="16:17" ht="0" hidden="1" customHeight="1" x14ac:dyDescent="0.25">
      <c r="P24073" s="167"/>
      <c r="Q24073" s="168"/>
    </row>
    <row r="24074" spans="16:17" ht="0" hidden="1" customHeight="1" x14ac:dyDescent="0.25">
      <c r="P24074" s="167"/>
      <c r="Q24074" s="168"/>
    </row>
    <row r="24075" spans="16:17" ht="0" hidden="1" customHeight="1" x14ac:dyDescent="0.25">
      <c r="P24075" s="167"/>
      <c r="Q24075" s="168"/>
    </row>
    <row r="24076" spans="16:17" ht="0" hidden="1" customHeight="1" x14ac:dyDescent="0.25">
      <c r="P24076" s="167"/>
      <c r="Q24076" s="168"/>
    </row>
    <row r="24077" spans="16:17" ht="0" hidden="1" customHeight="1" x14ac:dyDescent="0.25">
      <c r="P24077" s="167"/>
      <c r="Q24077" s="168"/>
    </row>
    <row r="24078" spans="16:17" ht="0" hidden="1" customHeight="1" x14ac:dyDescent="0.25">
      <c r="P24078" s="167"/>
      <c r="Q24078" s="168"/>
    </row>
    <row r="24079" spans="16:17" ht="0" hidden="1" customHeight="1" x14ac:dyDescent="0.25">
      <c r="P24079" s="167"/>
      <c r="Q24079" s="168"/>
    </row>
    <row r="24080" spans="16:17" ht="0" hidden="1" customHeight="1" x14ac:dyDescent="0.25">
      <c r="P24080" s="167"/>
      <c r="Q24080" s="168"/>
    </row>
    <row r="24081" spans="16:17" ht="0" hidden="1" customHeight="1" x14ac:dyDescent="0.25">
      <c r="P24081" s="167"/>
      <c r="Q24081" s="168"/>
    </row>
    <row r="24082" spans="16:17" ht="0" hidden="1" customHeight="1" x14ac:dyDescent="0.25">
      <c r="P24082" s="167"/>
      <c r="Q24082" s="168"/>
    </row>
    <row r="24083" spans="16:17" ht="0" hidden="1" customHeight="1" x14ac:dyDescent="0.25">
      <c r="P24083" s="167"/>
      <c r="Q24083" s="168"/>
    </row>
    <row r="24084" spans="16:17" ht="0" hidden="1" customHeight="1" x14ac:dyDescent="0.25">
      <c r="P24084" s="167"/>
      <c r="Q24084" s="168"/>
    </row>
    <row r="24085" spans="16:17" ht="0" hidden="1" customHeight="1" x14ac:dyDescent="0.25">
      <c r="P24085" s="167"/>
      <c r="Q24085" s="168"/>
    </row>
    <row r="24086" spans="16:17" ht="0" hidden="1" customHeight="1" x14ac:dyDescent="0.25">
      <c r="P24086" s="167"/>
      <c r="Q24086" s="168"/>
    </row>
    <row r="24087" spans="16:17" ht="0" hidden="1" customHeight="1" x14ac:dyDescent="0.25">
      <c r="P24087" s="167"/>
      <c r="Q24087" s="168"/>
    </row>
    <row r="24088" spans="16:17" ht="0" hidden="1" customHeight="1" x14ac:dyDescent="0.25">
      <c r="P24088" s="167"/>
      <c r="Q24088" s="168"/>
    </row>
    <row r="24089" spans="16:17" ht="0" hidden="1" customHeight="1" x14ac:dyDescent="0.25">
      <c r="P24089" s="167"/>
      <c r="Q24089" s="168"/>
    </row>
    <row r="24090" spans="16:17" ht="0" hidden="1" customHeight="1" x14ac:dyDescent="0.25">
      <c r="P24090" s="167"/>
      <c r="Q24090" s="168"/>
    </row>
    <row r="24091" spans="16:17" ht="0" hidden="1" customHeight="1" x14ac:dyDescent="0.25">
      <c r="P24091" s="167"/>
      <c r="Q24091" s="168"/>
    </row>
    <row r="24092" spans="16:17" ht="0" hidden="1" customHeight="1" x14ac:dyDescent="0.25">
      <c r="P24092" s="167"/>
      <c r="Q24092" s="168"/>
    </row>
    <row r="24093" spans="16:17" ht="0" hidden="1" customHeight="1" x14ac:dyDescent="0.25">
      <c r="P24093" s="167"/>
      <c r="Q24093" s="168"/>
    </row>
    <row r="24094" spans="16:17" ht="0" hidden="1" customHeight="1" x14ac:dyDescent="0.25">
      <c r="P24094" s="167"/>
      <c r="Q24094" s="168"/>
    </row>
    <row r="24095" spans="16:17" ht="0" hidden="1" customHeight="1" x14ac:dyDescent="0.25">
      <c r="P24095" s="167"/>
      <c r="Q24095" s="168"/>
    </row>
    <row r="24096" spans="16:17" ht="0" hidden="1" customHeight="1" x14ac:dyDescent="0.25">
      <c r="P24096" s="167"/>
      <c r="Q24096" s="168"/>
    </row>
    <row r="24097" spans="16:17" ht="0" hidden="1" customHeight="1" x14ac:dyDescent="0.25">
      <c r="P24097" s="167"/>
      <c r="Q24097" s="168"/>
    </row>
    <row r="24098" spans="16:17" ht="0" hidden="1" customHeight="1" x14ac:dyDescent="0.25">
      <c r="P24098" s="167"/>
      <c r="Q24098" s="168"/>
    </row>
    <row r="24099" spans="16:17" ht="0" hidden="1" customHeight="1" x14ac:dyDescent="0.25">
      <c r="P24099" s="167"/>
      <c r="Q24099" s="168"/>
    </row>
    <row r="24100" spans="16:17" ht="0" hidden="1" customHeight="1" x14ac:dyDescent="0.25">
      <c r="P24100" s="167"/>
      <c r="Q24100" s="168"/>
    </row>
    <row r="24101" spans="16:17" ht="0" hidden="1" customHeight="1" x14ac:dyDescent="0.25">
      <c r="P24101" s="167"/>
      <c r="Q24101" s="168"/>
    </row>
    <row r="24102" spans="16:17" ht="0" hidden="1" customHeight="1" x14ac:dyDescent="0.25">
      <c r="P24102" s="167"/>
      <c r="Q24102" s="168"/>
    </row>
    <row r="24103" spans="16:17" ht="0" hidden="1" customHeight="1" x14ac:dyDescent="0.25">
      <c r="P24103" s="167"/>
      <c r="Q24103" s="168"/>
    </row>
    <row r="24104" spans="16:17" ht="0" hidden="1" customHeight="1" x14ac:dyDescent="0.25">
      <c r="P24104" s="167"/>
      <c r="Q24104" s="168"/>
    </row>
    <row r="24105" spans="16:17" ht="0" hidden="1" customHeight="1" x14ac:dyDescent="0.25">
      <c r="P24105" s="167"/>
      <c r="Q24105" s="168"/>
    </row>
    <row r="24106" spans="16:17" ht="0" hidden="1" customHeight="1" x14ac:dyDescent="0.25">
      <c r="P24106" s="167"/>
      <c r="Q24106" s="168"/>
    </row>
    <row r="24107" spans="16:17" ht="0" hidden="1" customHeight="1" x14ac:dyDescent="0.25">
      <c r="P24107" s="167"/>
      <c r="Q24107" s="168"/>
    </row>
    <row r="24108" spans="16:17" ht="0" hidden="1" customHeight="1" x14ac:dyDescent="0.25">
      <c r="P24108" s="167"/>
      <c r="Q24108" s="168"/>
    </row>
    <row r="24109" spans="16:17" ht="0" hidden="1" customHeight="1" x14ac:dyDescent="0.25">
      <c r="P24109" s="167"/>
      <c r="Q24109" s="168"/>
    </row>
    <row r="24110" spans="16:17" ht="0" hidden="1" customHeight="1" x14ac:dyDescent="0.25">
      <c r="P24110" s="167"/>
      <c r="Q24110" s="168"/>
    </row>
    <row r="24111" spans="16:17" ht="0" hidden="1" customHeight="1" x14ac:dyDescent="0.25">
      <c r="P24111" s="167"/>
      <c r="Q24111" s="168"/>
    </row>
    <row r="24112" spans="16:17" ht="0" hidden="1" customHeight="1" x14ac:dyDescent="0.25">
      <c r="P24112" s="167"/>
      <c r="Q24112" s="168"/>
    </row>
    <row r="24113" spans="16:17" ht="0" hidden="1" customHeight="1" x14ac:dyDescent="0.25">
      <c r="P24113" s="167"/>
      <c r="Q24113" s="168"/>
    </row>
    <row r="24114" spans="16:17" ht="0" hidden="1" customHeight="1" x14ac:dyDescent="0.25">
      <c r="P24114" s="167"/>
      <c r="Q24114" s="168"/>
    </row>
    <row r="24115" spans="16:17" ht="0" hidden="1" customHeight="1" x14ac:dyDescent="0.25">
      <c r="P24115" s="167"/>
      <c r="Q24115" s="168"/>
    </row>
    <row r="24116" spans="16:17" ht="0" hidden="1" customHeight="1" x14ac:dyDescent="0.25">
      <c r="P24116" s="167"/>
      <c r="Q24116" s="168"/>
    </row>
    <row r="24117" spans="16:17" ht="0" hidden="1" customHeight="1" x14ac:dyDescent="0.25">
      <c r="P24117" s="167"/>
      <c r="Q24117" s="168"/>
    </row>
    <row r="24118" spans="16:17" ht="0" hidden="1" customHeight="1" x14ac:dyDescent="0.25">
      <c r="P24118" s="167"/>
      <c r="Q24118" s="168"/>
    </row>
    <row r="24119" spans="16:17" ht="0" hidden="1" customHeight="1" x14ac:dyDescent="0.25">
      <c r="P24119" s="167"/>
      <c r="Q24119" s="168"/>
    </row>
    <row r="24120" spans="16:17" ht="0" hidden="1" customHeight="1" x14ac:dyDescent="0.25">
      <c r="P24120" s="167"/>
      <c r="Q24120" s="168"/>
    </row>
    <row r="24121" spans="16:17" ht="0" hidden="1" customHeight="1" x14ac:dyDescent="0.25">
      <c r="P24121" s="167"/>
      <c r="Q24121" s="168"/>
    </row>
    <row r="24122" spans="16:17" ht="0" hidden="1" customHeight="1" x14ac:dyDescent="0.25">
      <c r="P24122" s="167"/>
      <c r="Q24122" s="168"/>
    </row>
    <row r="24123" spans="16:17" ht="0" hidden="1" customHeight="1" x14ac:dyDescent="0.25">
      <c r="P24123" s="167"/>
      <c r="Q24123" s="168"/>
    </row>
    <row r="24124" spans="16:17" ht="0" hidden="1" customHeight="1" x14ac:dyDescent="0.25">
      <c r="P24124" s="167"/>
      <c r="Q24124" s="168"/>
    </row>
    <row r="24125" spans="16:17" ht="0" hidden="1" customHeight="1" x14ac:dyDescent="0.25">
      <c r="P24125" s="167"/>
      <c r="Q24125" s="168"/>
    </row>
    <row r="24126" spans="16:17" ht="0" hidden="1" customHeight="1" x14ac:dyDescent="0.25">
      <c r="P24126" s="167"/>
      <c r="Q24126" s="168"/>
    </row>
    <row r="24127" spans="16:17" ht="0" hidden="1" customHeight="1" x14ac:dyDescent="0.25">
      <c r="P24127" s="167"/>
      <c r="Q24127" s="168"/>
    </row>
    <row r="24128" spans="16:17" ht="0" hidden="1" customHeight="1" x14ac:dyDescent="0.25">
      <c r="P24128" s="167"/>
      <c r="Q24128" s="168"/>
    </row>
    <row r="24129" spans="16:17" ht="0" hidden="1" customHeight="1" x14ac:dyDescent="0.25">
      <c r="P24129" s="167"/>
      <c r="Q24129" s="168"/>
    </row>
    <row r="24130" spans="16:17" ht="0" hidden="1" customHeight="1" x14ac:dyDescent="0.25">
      <c r="P24130" s="167"/>
      <c r="Q24130" s="168"/>
    </row>
    <row r="24131" spans="16:17" ht="0" hidden="1" customHeight="1" x14ac:dyDescent="0.25">
      <c r="P24131" s="167"/>
      <c r="Q24131" s="168"/>
    </row>
    <row r="24132" spans="16:17" ht="0" hidden="1" customHeight="1" x14ac:dyDescent="0.25">
      <c r="P24132" s="167"/>
      <c r="Q24132" s="168"/>
    </row>
    <row r="24133" spans="16:17" ht="0" hidden="1" customHeight="1" x14ac:dyDescent="0.25">
      <c r="P24133" s="167"/>
      <c r="Q24133" s="168"/>
    </row>
    <row r="24134" spans="16:17" ht="0" hidden="1" customHeight="1" x14ac:dyDescent="0.25">
      <c r="P24134" s="167"/>
      <c r="Q24134" s="168"/>
    </row>
    <row r="24135" spans="16:17" ht="0" hidden="1" customHeight="1" x14ac:dyDescent="0.25">
      <c r="P24135" s="167"/>
      <c r="Q24135" s="168"/>
    </row>
    <row r="24136" spans="16:17" ht="0" hidden="1" customHeight="1" x14ac:dyDescent="0.25">
      <c r="P24136" s="167"/>
      <c r="Q24136" s="168"/>
    </row>
    <row r="24137" spans="16:17" ht="0" hidden="1" customHeight="1" x14ac:dyDescent="0.25">
      <c r="P24137" s="167"/>
      <c r="Q24137" s="168"/>
    </row>
    <row r="24138" spans="16:17" ht="0" hidden="1" customHeight="1" x14ac:dyDescent="0.25">
      <c r="P24138" s="167"/>
      <c r="Q24138" s="168"/>
    </row>
    <row r="24139" spans="16:17" ht="0" hidden="1" customHeight="1" x14ac:dyDescent="0.25">
      <c r="P24139" s="167"/>
      <c r="Q24139" s="168"/>
    </row>
    <row r="24140" spans="16:17" ht="0" hidden="1" customHeight="1" x14ac:dyDescent="0.25">
      <c r="P24140" s="167"/>
      <c r="Q24140" s="168"/>
    </row>
    <row r="24141" spans="16:17" ht="0" hidden="1" customHeight="1" x14ac:dyDescent="0.25">
      <c r="P24141" s="167"/>
      <c r="Q24141" s="168"/>
    </row>
    <row r="24142" spans="16:17" ht="0" hidden="1" customHeight="1" x14ac:dyDescent="0.25">
      <c r="P24142" s="167"/>
      <c r="Q24142" s="168"/>
    </row>
    <row r="24143" spans="16:17" ht="0" hidden="1" customHeight="1" x14ac:dyDescent="0.25">
      <c r="P24143" s="167"/>
      <c r="Q24143" s="168"/>
    </row>
    <row r="24144" spans="16:17" ht="0" hidden="1" customHeight="1" x14ac:dyDescent="0.25">
      <c r="P24144" s="167"/>
      <c r="Q24144" s="168"/>
    </row>
    <row r="24145" spans="16:17" ht="0" hidden="1" customHeight="1" x14ac:dyDescent="0.25">
      <c r="P24145" s="167"/>
      <c r="Q24145" s="168"/>
    </row>
    <row r="24146" spans="16:17" ht="0" hidden="1" customHeight="1" x14ac:dyDescent="0.25">
      <c r="P24146" s="167"/>
      <c r="Q24146" s="168"/>
    </row>
    <row r="24147" spans="16:17" ht="0" hidden="1" customHeight="1" x14ac:dyDescent="0.25">
      <c r="P24147" s="167"/>
      <c r="Q24147" s="168"/>
    </row>
    <row r="24148" spans="16:17" ht="0" hidden="1" customHeight="1" x14ac:dyDescent="0.25">
      <c r="P24148" s="167"/>
      <c r="Q24148" s="168"/>
    </row>
    <row r="24149" spans="16:17" ht="0" hidden="1" customHeight="1" x14ac:dyDescent="0.25">
      <c r="P24149" s="167"/>
      <c r="Q24149" s="168"/>
    </row>
    <row r="24150" spans="16:17" ht="0" hidden="1" customHeight="1" x14ac:dyDescent="0.25">
      <c r="P24150" s="167"/>
      <c r="Q24150" s="168"/>
    </row>
    <row r="24151" spans="16:17" ht="0" hidden="1" customHeight="1" x14ac:dyDescent="0.25">
      <c r="P24151" s="167"/>
      <c r="Q24151" s="168"/>
    </row>
    <row r="24152" spans="16:17" ht="0" hidden="1" customHeight="1" x14ac:dyDescent="0.25">
      <c r="P24152" s="167"/>
      <c r="Q24152" s="168"/>
    </row>
    <row r="24153" spans="16:17" ht="0" hidden="1" customHeight="1" x14ac:dyDescent="0.25">
      <c r="P24153" s="167"/>
      <c r="Q24153" s="168"/>
    </row>
    <row r="24154" spans="16:17" ht="0" hidden="1" customHeight="1" x14ac:dyDescent="0.25">
      <c r="P24154" s="167"/>
      <c r="Q24154" s="168"/>
    </row>
    <row r="24155" spans="16:17" ht="0" hidden="1" customHeight="1" x14ac:dyDescent="0.25">
      <c r="P24155" s="167"/>
      <c r="Q24155" s="168"/>
    </row>
    <row r="24156" spans="16:17" ht="0" hidden="1" customHeight="1" x14ac:dyDescent="0.25">
      <c r="P24156" s="167"/>
      <c r="Q24156" s="168"/>
    </row>
    <row r="24157" spans="16:17" ht="0" hidden="1" customHeight="1" x14ac:dyDescent="0.25">
      <c r="P24157" s="167"/>
      <c r="Q24157" s="168"/>
    </row>
    <row r="24158" spans="16:17" ht="0" hidden="1" customHeight="1" x14ac:dyDescent="0.25">
      <c r="P24158" s="167"/>
      <c r="Q24158" s="168"/>
    </row>
    <row r="24159" spans="16:17" ht="0" hidden="1" customHeight="1" x14ac:dyDescent="0.25">
      <c r="P24159" s="167"/>
      <c r="Q24159" s="168"/>
    </row>
    <row r="24160" spans="16:17" ht="0" hidden="1" customHeight="1" x14ac:dyDescent="0.25">
      <c r="P24160" s="167"/>
      <c r="Q24160" s="168"/>
    </row>
    <row r="24161" spans="16:17" ht="0" hidden="1" customHeight="1" x14ac:dyDescent="0.25">
      <c r="P24161" s="167"/>
      <c r="Q24161" s="168"/>
    </row>
    <row r="24162" spans="16:17" ht="0" hidden="1" customHeight="1" x14ac:dyDescent="0.25">
      <c r="P24162" s="167"/>
      <c r="Q24162" s="168"/>
    </row>
    <row r="24163" spans="16:17" ht="0" hidden="1" customHeight="1" x14ac:dyDescent="0.25">
      <c r="P24163" s="167"/>
      <c r="Q24163" s="168"/>
    </row>
    <row r="24164" spans="16:17" ht="0" hidden="1" customHeight="1" x14ac:dyDescent="0.25">
      <c r="P24164" s="167"/>
      <c r="Q24164" s="168"/>
    </row>
    <row r="24165" spans="16:17" ht="0" hidden="1" customHeight="1" x14ac:dyDescent="0.25">
      <c r="P24165" s="167"/>
      <c r="Q24165" s="168"/>
    </row>
    <row r="24166" spans="16:17" ht="0" hidden="1" customHeight="1" x14ac:dyDescent="0.25">
      <c r="P24166" s="167"/>
      <c r="Q24166" s="168"/>
    </row>
    <row r="24167" spans="16:17" ht="0" hidden="1" customHeight="1" x14ac:dyDescent="0.25">
      <c r="P24167" s="167"/>
      <c r="Q24167" s="168"/>
    </row>
    <row r="24168" spans="16:17" ht="0" hidden="1" customHeight="1" x14ac:dyDescent="0.25">
      <c r="P24168" s="167"/>
      <c r="Q24168" s="168"/>
    </row>
    <row r="24169" spans="16:17" ht="0" hidden="1" customHeight="1" x14ac:dyDescent="0.25">
      <c r="P24169" s="167"/>
      <c r="Q24169" s="168"/>
    </row>
    <row r="24170" spans="16:17" ht="0" hidden="1" customHeight="1" x14ac:dyDescent="0.25">
      <c r="P24170" s="167"/>
      <c r="Q24170" s="168"/>
    </row>
    <row r="24171" spans="16:17" ht="0" hidden="1" customHeight="1" x14ac:dyDescent="0.25">
      <c r="P24171" s="167"/>
      <c r="Q24171" s="168"/>
    </row>
    <row r="24172" spans="16:17" ht="0" hidden="1" customHeight="1" x14ac:dyDescent="0.25">
      <c r="P24172" s="167"/>
      <c r="Q24172" s="168"/>
    </row>
    <row r="24173" spans="16:17" ht="0" hidden="1" customHeight="1" x14ac:dyDescent="0.25">
      <c r="P24173" s="167"/>
      <c r="Q24173" s="168"/>
    </row>
    <row r="24174" spans="16:17" ht="0" hidden="1" customHeight="1" x14ac:dyDescent="0.25">
      <c r="P24174" s="167"/>
      <c r="Q24174" s="168"/>
    </row>
    <row r="24175" spans="16:17" ht="0" hidden="1" customHeight="1" x14ac:dyDescent="0.25">
      <c r="P24175" s="167"/>
      <c r="Q24175" s="168"/>
    </row>
    <row r="24176" spans="16:17" ht="0" hidden="1" customHeight="1" x14ac:dyDescent="0.25">
      <c r="P24176" s="167"/>
      <c r="Q24176" s="168"/>
    </row>
    <row r="24177" spans="16:17" ht="0" hidden="1" customHeight="1" x14ac:dyDescent="0.25">
      <c r="P24177" s="167"/>
      <c r="Q24177" s="168"/>
    </row>
    <row r="24178" spans="16:17" ht="0" hidden="1" customHeight="1" x14ac:dyDescent="0.25">
      <c r="P24178" s="167"/>
      <c r="Q24178" s="168"/>
    </row>
    <row r="24179" spans="16:17" ht="0" hidden="1" customHeight="1" x14ac:dyDescent="0.25">
      <c r="P24179" s="167"/>
      <c r="Q24179" s="168"/>
    </row>
    <row r="24180" spans="16:17" ht="0" hidden="1" customHeight="1" x14ac:dyDescent="0.25">
      <c r="P24180" s="167"/>
      <c r="Q24180" s="168"/>
    </row>
    <row r="24181" spans="16:17" ht="0" hidden="1" customHeight="1" x14ac:dyDescent="0.25">
      <c r="P24181" s="167"/>
      <c r="Q24181" s="168"/>
    </row>
    <row r="24182" spans="16:17" ht="0" hidden="1" customHeight="1" x14ac:dyDescent="0.25">
      <c r="P24182" s="167"/>
      <c r="Q24182" s="168"/>
    </row>
    <row r="24183" spans="16:17" ht="0" hidden="1" customHeight="1" x14ac:dyDescent="0.25">
      <c r="P24183" s="167"/>
      <c r="Q24183" s="168"/>
    </row>
    <row r="24184" spans="16:17" ht="0" hidden="1" customHeight="1" x14ac:dyDescent="0.25">
      <c r="P24184" s="167"/>
      <c r="Q24184" s="168"/>
    </row>
    <row r="24185" spans="16:17" ht="0" hidden="1" customHeight="1" x14ac:dyDescent="0.25">
      <c r="P24185" s="167"/>
      <c r="Q24185" s="168"/>
    </row>
    <row r="24186" spans="16:17" ht="0" hidden="1" customHeight="1" x14ac:dyDescent="0.25">
      <c r="P24186" s="167"/>
      <c r="Q24186" s="168"/>
    </row>
    <row r="24187" spans="16:17" ht="0" hidden="1" customHeight="1" x14ac:dyDescent="0.25">
      <c r="P24187" s="167"/>
      <c r="Q24187" s="168"/>
    </row>
    <row r="24188" spans="16:17" ht="0" hidden="1" customHeight="1" x14ac:dyDescent="0.25">
      <c r="P24188" s="167"/>
      <c r="Q24188" s="168"/>
    </row>
    <row r="24189" spans="16:17" ht="0" hidden="1" customHeight="1" x14ac:dyDescent="0.25">
      <c r="P24189" s="167"/>
      <c r="Q24189" s="168"/>
    </row>
    <row r="24190" spans="16:17" ht="0" hidden="1" customHeight="1" x14ac:dyDescent="0.25">
      <c r="P24190" s="167"/>
      <c r="Q24190" s="168"/>
    </row>
    <row r="24191" spans="16:17" ht="0" hidden="1" customHeight="1" x14ac:dyDescent="0.25">
      <c r="P24191" s="167"/>
      <c r="Q24191" s="168"/>
    </row>
    <row r="24192" spans="16:17" ht="0" hidden="1" customHeight="1" x14ac:dyDescent="0.25">
      <c r="P24192" s="167"/>
      <c r="Q24192" s="168"/>
    </row>
    <row r="24193" spans="16:17" ht="0" hidden="1" customHeight="1" x14ac:dyDescent="0.25">
      <c r="P24193" s="167"/>
      <c r="Q24193" s="168"/>
    </row>
    <row r="24194" spans="16:17" ht="0" hidden="1" customHeight="1" x14ac:dyDescent="0.25">
      <c r="P24194" s="167"/>
      <c r="Q24194" s="168"/>
    </row>
    <row r="24195" spans="16:17" ht="0" hidden="1" customHeight="1" x14ac:dyDescent="0.25">
      <c r="P24195" s="167"/>
      <c r="Q24195" s="168"/>
    </row>
    <row r="24196" spans="16:17" ht="0" hidden="1" customHeight="1" x14ac:dyDescent="0.25">
      <c r="P24196" s="167"/>
      <c r="Q24196" s="168"/>
    </row>
    <row r="24197" spans="16:17" ht="0" hidden="1" customHeight="1" x14ac:dyDescent="0.25">
      <c r="P24197" s="167"/>
      <c r="Q24197" s="168"/>
    </row>
    <row r="24198" spans="16:17" ht="0" hidden="1" customHeight="1" x14ac:dyDescent="0.25">
      <c r="P24198" s="167"/>
      <c r="Q24198" s="168"/>
    </row>
    <row r="24199" spans="16:17" ht="0" hidden="1" customHeight="1" x14ac:dyDescent="0.25">
      <c r="P24199" s="167"/>
      <c r="Q24199" s="168"/>
    </row>
    <row r="24200" spans="16:17" ht="0" hidden="1" customHeight="1" x14ac:dyDescent="0.25">
      <c r="P24200" s="167"/>
      <c r="Q24200" s="168"/>
    </row>
    <row r="24201" spans="16:17" ht="0" hidden="1" customHeight="1" x14ac:dyDescent="0.25">
      <c r="P24201" s="167"/>
      <c r="Q24201" s="168"/>
    </row>
    <row r="24202" spans="16:17" ht="0" hidden="1" customHeight="1" x14ac:dyDescent="0.25">
      <c r="P24202" s="167"/>
      <c r="Q24202" s="168"/>
    </row>
    <row r="24203" spans="16:17" ht="0" hidden="1" customHeight="1" x14ac:dyDescent="0.25">
      <c r="P24203" s="167"/>
      <c r="Q24203" s="168"/>
    </row>
    <row r="24204" spans="16:17" ht="0" hidden="1" customHeight="1" x14ac:dyDescent="0.25">
      <c r="P24204" s="167"/>
      <c r="Q24204" s="168"/>
    </row>
    <row r="24205" spans="16:17" ht="0" hidden="1" customHeight="1" x14ac:dyDescent="0.25">
      <c r="P24205" s="167"/>
      <c r="Q24205" s="168"/>
    </row>
    <row r="24206" spans="16:17" ht="0" hidden="1" customHeight="1" x14ac:dyDescent="0.25">
      <c r="P24206" s="167"/>
      <c r="Q24206" s="168"/>
    </row>
    <row r="24207" spans="16:17" ht="0" hidden="1" customHeight="1" x14ac:dyDescent="0.25">
      <c r="P24207" s="167"/>
      <c r="Q24207" s="168"/>
    </row>
    <row r="24208" spans="16:17" ht="0" hidden="1" customHeight="1" x14ac:dyDescent="0.25">
      <c r="P24208" s="167"/>
      <c r="Q24208" s="168"/>
    </row>
    <row r="24209" spans="16:17" ht="0" hidden="1" customHeight="1" x14ac:dyDescent="0.25">
      <c r="P24209" s="167"/>
      <c r="Q24209" s="168"/>
    </row>
    <row r="24210" spans="16:17" ht="0" hidden="1" customHeight="1" x14ac:dyDescent="0.25">
      <c r="P24210" s="167"/>
      <c r="Q24210" s="168"/>
    </row>
    <row r="24211" spans="16:17" ht="0" hidden="1" customHeight="1" x14ac:dyDescent="0.25">
      <c r="P24211" s="167"/>
      <c r="Q24211" s="168"/>
    </row>
    <row r="24212" spans="16:17" ht="0" hidden="1" customHeight="1" x14ac:dyDescent="0.25">
      <c r="P24212" s="167"/>
      <c r="Q24212" s="168"/>
    </row>
    <row r="24213" spans="16:17" ht="0" hidden="1" customHeight="1" x14ac:dyDescent="0.25">
      <c r="P24213" s="167"/>
      <c r="Q24213" s="168"/>
    </row>
    <row r="24214" spans="16:17" ht="0" hidden="1" customHeight="1" x14ac:dyDescent="0.25">
      <c r="P24214" s="167"/>
      <c r="Q24214" s="168"/>
    </row>
    <row r="24215" spans="16:17" ht="0" hidden="1" customHeight="1" x14ac:dyDescent="0.25">
      <c r="P24215" s="167"/>
      <c r="Q24215" s="168"/>
    </row>
    <row r="24216" spans="16:17" ht="0" hidden="1" customHeight="1" x14ac:dyDescent="0.25">
      <c r="P24216" s="167"/>
      <c r="Q24216" s="168"/>
    </row>
    <row r="24217" spans="16:17" ht="0" hidden="1" customHeight="1" x14ac:dyDescent="0.25">
      <c r="P24217" s="167"/>
      <c r="Q24217" s="168"/>
    </row>
    <row r="24218" spans="16:17" ht="0" hidden="1" customHeight="1" x14ac:dyDescent="0.25">
      <c r="P24218" s="167"/>
      <c r="Q24218" s="168"/>
    </row>
    <row r="24219" spans="16:17" ht="0" hidden="1" customHeight="1" x14ac:dyDescent="0.25">
      <c r="P24219" s="167"/>
      <c r="Q24219" s="168"/>
    </row>
    <row r="24220" spans="16:17" ht="0" hidden="1" customHeight="1" x14ac:dyDescent="0.25">
      <c r="P24220" s="167"/>
      <c r="Q24220" s="168"/>
    </row>
    <row r="24221" spans="16:17" ht="0" hidden="1" customHeight="1" x14ac:dyDescent="0.25">
      <c r="P24221" s="167"/>
      <c r="Q24221" s="168"/>
    </row>
    <row r="24222" spans="16:17" ht="0" hidden="1" customHeight="1" x14ac:dyDescent="0.25">
      <c r="P24222" s="167"/>
      <c r="Q24222" s="168"/>
    </row>
    <row r="24223" spans="16:17" ht="0" hidden="1" customHeight="1" x14ac:dyDescent="0.25">
      <c r="P24223" s="167"/>
      <c r="Q24223" s="168"/>
    </row>
    <row r="24224" spans="16:17" ht="0" hidden="1" customHeight="1" x14ac:dyDescent="0.25">
      <c r="P24224" s="167"/>
      <c r="Q24224" s="168"/>
    </row>
    <row r="24225" spans="16:17" ht="0" hidden="1" customHeight="1" x14ac:dyDescent="0.25">
      <c r="P24225" s="167"/>
      <c r="Q24225" s="168"/>
    </row>
    <row r="24226" spans="16:17" ht="0" hidden="1" customHeight="1" x14ac:dyDescent="0.25">
      <c r="P24226" s="167"/>
      <c r="Q24226" s="168"/>
    </row>
    <row r="24227" spans="16:17" ht="0" hidden="1" customHeight="1" x14ac:dyDescent="0.25">
      <c r="P24227" s="167"/>
      <c r="Q24227" s="168"/>
    </row>
    <row r="24228" spans="16:17" ht="0" hidden="1" customHeight="1" x14ac:dyDescent="0.25">
      <c r="P24228" s="167"/>
      <c r="Q24228" s="168"/>
    </row>
    <row r="24229" spans="16:17" ht="0" hidden="1" customHeight="1" x14ac:dyDescent="0.25">
      <c r="P24229" s="167"/>
      <c r="Q24229" s="168"/>
    </row>
    <row r="24230" spans="16:17" ht="0" hidden="1" customHeight="1" x14ac:dyDescent="0.25">
      <c r="P24230" s="167"/>
      <c r="Q24230" s="168"/>
    </row>
    <row r="24231" spans="16:17" ht="0" hidden="1" customHeight="1" x14ac:dyDescent="0.25">
      <c r="P24231" s="167"/>
      <c r="Q24231" s="168"/>
    </row>
    <row r="24232" spans="16:17" ht="0" hidden="1" customHeight="1" x14ac:dyDescent="0.25">
      <c r="P24232" s="167"/>
      <c r="Q24232" s="168"/>
    </row>
    <row r="24233" spans="16:17" ht="0" hidden="1" customHeight="1" x14ac:dyDescent="0.25">
      <c r="P24233" s="167"/>
      <c r="Q24233" s="168"/>
    </row>
    <row r="24234" spans="16:17" ht="0" hidden="1" customHeight="1" x14ac:dyDescent="0.25">
      <c r="P24234" s="167"/>
      <c r="Q24234" s="168"/>
    </row>
    <row r="24235" spans="16:17" ht="0" hidden="1" customHeight="1" x14ac:dyDescent="0.25">
      <c r="P24235" s="167"/>
      <c r="Q24235" s="168"/>
    </row>
    <row r="24236" spans="16:17" ht="0" hidden="1" customHeight="1" x14ac:dyDescent="0.25">
      <c r="P24236" s="167"/>
      <c r="Q24236" s="168"/>
    </row>
    <row r="24237" spans="16:17" ht="0" hidden="1" customHeight="1" x14ac:dyDescent="0.25">
      <c r="P24237" s="167"/>
      <c r="Q24237" s="168"/>
    </row>
    <row r="24238" spans="16:17" ht="0" hidden="1" customHeight="1" x14ac:dyDescent="0.25">
      <c r="P24238" s="167"/>
      <c r="Q24238" s="168"/>
    </row>
    <row r="24239" spans="16:17" ht="0" hidden="1" customHeight="1" x14ac:dyDescent="0.25">
      <c r="P24239" s="167"/>
      <c r="Q24239" s="168"/>
    </row>
    <row r="24240" spans="16:17" ht="0" hidden="1" customHeight="1" x14ac:dyDescent="0.25">
      <c r="P24240" s="167"/>
      <c r="Q24240" s="168"/>
    </row>
    <row r="24241" spans="16:17" ht="0" hidden="1" customHeight="1" x14ac:dyDescent="0.25">
      <c r="P24241" s="167"/>
      <c r="Q24241" s="168"/>
    </row>
    <row r="24242" spans="16:17" ht="0" hidden="1" customHeight="1" x14ac:dyDescent="0.25">
      <c r="P24242" s="167"/>
      <c r="Q24242" s="168"/>
    </row>
    <row r="24243" spans="16:17" ht="0" hidden="1" customHeight="1" x14ac:dyDescent="0.25">
      <c r="P24243" s="167"/>
      <c r="Q24243" s="168"/>
    </row>
    <row r="24244" spans="16:17" ht="0" hidden="1" customHeight="1" x14ac:dyDescent="0.25">
      <c r="P24244" s="167"/>
      <c r="Q24244" s="168"/>
    </row>
    <row r="24245" spans="16:17" ht="0" hidden="1" customHeight="1" x14ac:dyDescent="0.25">
      <c r="P24245" s="167"/>
      <c r="Q24245" s="168"/>
    </row>
    <row r="24246" spans="16:17" ht="0" hidden="1" customHeight="1" x14ac:dyDescent="0.25">
      <c r="P24246" s="167"/>
      <c r="Q24246" s="168"/>
    </row>
    <row r="24247" spans="16:17" ht="0" hidden="1" customHeight="1" x14ac:dyDescent="0.25">
      <c r="P24247" s="167"/>
      <c r="Q24247" s="168"/>
    </row>
    <row r="24248" spans="16:17" ht="0" hidden="1" customHeight="1" x14ac:dyDescent="0.25">
      <c r="P24248" s="167"/>
      <c r="Q24248" s="168"/>
    </row>
    <row r="24249" spans="16:17" ht="0" hidden="1" customHeight="1" x14ac:dyDescent="0.25">
      <c r="P24249" s="167"/>
      <c r="Q24249" s="168"/>
    </row>
    <row r="24250" spans="16:17" ht="0" hidden="1" customHeight="1" x14ac:dyDescent="0.25">
      <c r="P24250" s="167"/>
      <c r="Q24250" s="168"/>
    </row>
    <row r="24251" spans="16:17" ht="0" hidden="1" customHeight="1" x14ac:dyDescent="0.25">
      <c r="P24251" s="167"/>
      <c r="Q24251" s="168"/>
    </row>
    <row r="24252" spans="16:17" ht="0" hidden="1" customHeight="1" x14ac:dyDescent="0.25">
      <c r="P24252" s="167"/>
      <c r="Q24252" s="168"/>
    </row>
    <row r="24253" spans="16:17" ht="0" hidden="1" customHeight="1" x14ac:dyDescent="0.25">
      <c r="P24253" s="167"/>
      <c r="Q24253" s="168"/>
    </row>
    <row r="24254" spans="16:17" ht="0" hidden="1" customHeight="1" x14ac:dyDescent="0.25">
      <c r="P24254" s="167"/>
      <c r="Q24254" s="168"/>
    </row>
    <row r="24255" spans="16:17" ht="0" hidden="1" customHeight="1" x14ac:dyDescent="0.25">
      <c r="P24255" s="167"/>
      <c r="Q24255" s="168"/>
    </row>
    <row r="24256" spans="16:17" ht="0" hidden="1" customHeight="1" x14ac:dyDescent="0.25">
      <c r="P24256" s="167"/>
      <c r="Q24256" s="168"/>
    </row>
    <row r="24257" spans="16:17" ht="0" hidden="1" customHeight="1" x14ac:dyDescent="0.25">
      <c r="P24257" s="167"/>
      <c r="Q24257" s="168"/>
    </row>
    <row r="24258" spans="16:17" ht="0" hidden="1" customHeight="1" x14ac:dyDescent="0.25">
      <c r="P24258" s="167"/>
      <c r="Q24258" s="168"/>
    </row>
    <row r="24259" spans="16:17" ht="0" hidden="1" customHeight="1" x14ac:dyDescent="0.25">
      <c r="P24259" s="167"/>
      <c r="Q24259" s="168"/>
    </row>
    <row r="24260" spans="16:17" ht="0" hidden="1" customHeight="1" x14ac:dyDescent="0.25">
      <c r="P24260" s="167"/>
      <c r="Q24260" s="168"/>
    </row>
    <row r="24261" spans="16:17" ht="0" hidden="1" customHeight="1" x14ac:dyDescent="0.25">
      <c r="P24261" s="167"/>
      <c r="Q24261" s="168"/>
    </row>
    <row r="24262" spans="16:17" ht="0" hidden="1" customHeight="1" x14ac:dyDescent="0.25">
      <c r="P24262" s="167"/>
      <c r="Q24262" s="168"/>
    </row>
    <row r="24263" spans="16:17" ht="0" hidden="1" customHeight="1" x14ac:dyDescent="0.25">
      <c r="P24263" s="167"/>
      <c r="Q24263" s="168"/>
    </row>
    <row r="24264" spans="16:17" ht="0" hidden="1" customHeight="1" x14ac:dyDescent="0.25">
      <c r="P24264" s="167"/>
      <c r="Q24264" s="168"/>
    </row>
    <row r="24265" spans="16:17" ht="0" hidden="1" customHeight="1" x14ac:dyDescent="0.25">
      <c r="P24265" s="167"/>
      <c r="Q24265" s="168"/>
    </row>
    <row r="24266" spans="16:17" ht="0" hidden="1" customHeight="1" x14ac:dyDescent="0.25">
      <c r="P24266" s="167"/>
      <c r="Q24266" s="168"/>
    </row>
    <row r="24267" spans="16:17" ht="0" hidden="1" customHeight="1" x14ac:dyDescent="0.25">
      <c r="P24267" s="167"/>
      <c r="Q24267" s="168"/>
    </row>
    <row r="24268" spans="16:17" ht="0" hidden="1" customHeight="1" x14ac:dyDescent="0.25">
      <c r="P24268" s="167"/>
      <c r="Q24268" s="168"/>
    </row>
    <row r="24269" spans="16:17" ht="0" hidden="1" customHeight="1" x14ac:dyDescent="0.25">
      <c r="P24269" s="167"/>
      <c r="Q24269" s="168"/>
    </row>
    <row r="24270" spans="16:17" ht="0" hidden="1" customHeight="1" x14ac:dyDescent="0.25">
      <c r="P24270" s="167"/>
      <c r="Q24270" s="168"/>
    </row>
    <row r="24271" spans="16:17" ht="0" hidden="1" customHeight="1" x14ac:dyDescent="0.25">
      <c r="P24271" s="167"/>
      <c r="Q24271" s="168"/>
    </row>
    <row r="24272" spans="16:17" ht="0" hidden="1" customHeight="1" x14ac:dyDescent="0.25">
      <c r="P24272" s="167"/>
      <c r="Q24272" s="168"/>
    </row>
    <row r="24273" spans="16:17" ht="0" hidden="1" customHeight="1" x14ac:dyDescent="0.25">
      <c r="P24273" s="167"/>
      <c r="Q24273" s="168"/>
    </row>
    <row r="24274" spans="16:17" ht="0" hidden="1" customHeight="1" x14ac:dyDescent="0.25">
      <c r="P24274" s="167"/>
      <c r="Q24274" s="168"/>
    </row>
    <row r="24275" spans="16:17" ht="0" hidden="1" customHeight="1" x14ac:dyDescent="0.25">
      <c r="P24275" s="167"/>
      <c r="Q24275" s="168"/>
    </row>
    <row r="24276" spans="16:17" ht="0" hidden="1" customHeight="1" x14ac:dyDescent="0.25">
      <c r="P24276" s="167"/>
      <c r="Q24276" s="168"/>
    </row>
    <row r="24277" spans="16:17" ht="0" hidden="1" customHeight="1" x14ac:dyDescent="0.25">
      <c r="P24277" s="167"/>
      <c r="Q24277" s="168"/>
    </row>
    <row r="24278" spans="16:17" ht="0" hidden="1" customHeight="1" x14ac:dyDescent="0.25">
      <c r="P24278" s="167"/>
      <c r="Q24278" s="168"/>
    </row>
    <row r="24279" spans="16:17" ht="0" hidden="1" customHeight="1" x14ac:dyDescent="0.25">
      <c r="P24279" s="167"/>
      <c r="Q24279" s="168"/>
    </row>
    <row r="24280" spans="16:17" ht="0" hidden="1" customHeight="1" x14ac:dyDescent="0.25">
      <c r="P24280" s="167"/>
      <c r="Q24280" s="168"/>
    </row>
    <row r="24281" spans="16:17" ht="0" hidden="1" customHeight="1" x14ac:dyDescent="0.25">
      <c r="P24281" s="167"/>
      <c r="Q24281" s="168"/>
    </row>
    <row r="24282" spans="16:17" ht="0" hidden="1" customHeight="1" x14ac:dyDescent="0.25">
      <c r="P24282" s="167"/>
      <c r="Q24282" s="168"/>
    </row>
    <row r="24283" spans="16:17" ht="0" hidden="1" customHeight="1" x14ac:dyDescent="0.25">
      <c r="P24283" s="167"/>
      <c r="Q24283" s="168"/>
    </row>
    <row r="24284" spans="16:17" ht="0" hidden="1" customHeight="1" x14ac:dyDescent="0.25">
      <c r="P24284" s="167"/>
      <c r="Q24284" s="168"/>
    </row>
    <row r="24285" spans="16:17" ht="0" hidden="1" customHeight="1" x14ac:dyDescent="0.25">
      <c r="P24285" s="167"/>
      <c r="Q24285" s="168"/>
    </row>
    <row r="24286" spans="16:17" ht="0" hidden="1" customHeight="1" x14ac:dyDescent="0.25">
      <c r="P24286" s="167"/>
      <c r="Q24286" s="168"/>
    </row>
    <row r="24287" spans="16:17" ht="0" hidden="1" customHeight="1" x14ac:dyDescent="0.25">
      <c r="P24287" s="167"/>
      <c r="Q24287" s="168"/>
    </row>
    <row r="24288" spans="16:17" ht="0" hidden="1" customHeight="1" x14ac:dyDescent="0.25">
      <c r="P24288" s="167"/>
      <c r="Q24288" s="168"/>
    </row>
    <row r="24289" spans="16:17" ht="0" hidden="1" customHeight="1" x14ac:dyDescent="0.25">
      <c r="P24289" s="167"/>
      <c r="Q24289" s="168"/>
    </row>
    <row r="24290" spans="16:17" ht="0" hidden="1" customHeight="1" x14ac:dyDescent="0.25">
      <c r="P24290" s="167"/>
      <c r="Q24290" s="168"/>
    </row>
    <row r="24291" spans="16:17" ht="0" hidden="1" customHeight="1" x14ac:dyDescent="0.25">
      <c r="P24291" s="167"/>
      <c r="Q24291" s="168"/>
    </row>
    <row r="24292" spans="16:17" ht="0" hidden="1" customHeight="1" x14ac:dyDescent="0.25">
      <c r="P24292" s="167"/>
      <c r="Q24292" s="168"/>
    </row>
    <row r="24293" spans="16:17" ht="0" hidden="1" customHeight="1" x14ac:dyDescent="0.25">
      <c r="P24293" s="167"/>
      <c r="Q24293" s="168"/>
    </row>
    <row r="24294" spans="16:17" ht="0" hidden="1" customHeight="1" x14ac:dyDescent="0.25">
      <c r="P24294" s="167"/>
      <c r="Q24294" s="168"/>
    </row>
    <row r="24295" spans="16:17" ht="0" hidden="1" customHeight="1" x14ac:dyDescent="0.25">
      <c r="P24295" s="167"/>
      <c r="Q24295" s="168"/>
    </row>
    <row r="24296" spans="16:17" ht="0" hidden="1" customHeight="1" x14ac:dyDescent="0.25">
      <c r="P24296" s="167"/>
      <c r="Q24296" s="168"/>
    </row>
    <row r="24297" spans="16:17" ht="0" hidden="1" customHeight="1" x14ac:dyDescent="0.25">
      <c r="P24297" s="167"/>
      <c r="Q24297" s="168"/>
    </row>
    <row r="24298" spans="16:17" ht="0" hidden="1" customHeight="1" x14ac:dyDescent="0.25">
      <c r="P24298" s="167"/>
      <c r="Q24298" s="168"/>
    </row>
    <row r="24299" spans="16:17" ht="0" hidden="1" customHeight="1" x14ac:dyDescent="0.25">
      <c r="P24299" s="167"/>
      <c r="Q24299" s="168"/>
    </row>
    <row r="24300" spans="16:17" ht="0" hidden="1" customHeight="1" x14ac:dyDescent="0.25">
      <c r="P24300" s="167"/>
      <c r="Q24300" s="168"/>
    </row>
    <row r="24301" spans="16:17" ht="0" hidden="1" customHeight="1" x14ac:dyDescent="0.25">
      <c r="P24301" s="167"/>
      <c r="Q24301" s="168"/>
    </row>
    <row r="24302" spans="16:17" ht="0" hidden="1" customHeight="1" x14ac:dyDescent="0.25">
      <c r="P24302" s="167"/>
      <c r="Q24302" s="168"/>
    </row>
    <row r="24303" spans="16:17" ht="0" hidden="1" customHeight="1" x14ac:dyDescent="0.25">
      <c r="P24303" s="167"/>
      <c r="Q24303" s="168"/>
    </row>
    <row r="24304" spans="16:17" ht="0" hidden="1" customHeight="1" x14ac:dyDescent="0.25">
      <c r="P24304" s="167"/>
      <c r="Q24304" s="168"/>
    </row>
    <row r="24305" spans="16:17" ht="0" hidden="1" customHeight="1" x14ac:dyDescent="0.25">
      <c r="P24305" s="167"/>
      <c r="Q24305" s="168"/>
    </row>
    <row r="24306" spans="16:17" ht="0" hidden="1" customHeight="1" x14ac:dyDescent="0.25">
      <c r="P24306" s="167"/>
      <c r="Q24306" s="168"/>
    </row>
    <row r="24307" spans="16:17" ht="0" hidden="1" customHeight="1" x14ac:dyDescent="0.25">
      <c r="P24307" s="167"/>
      <c r="Q24307" s="168"/>
    </row>
    <row r="24308" spans="16:17" ht="0" hidden="1" customHeight="1" x14ac:dyDescent="0.25">
      <c r="P24308" s="167"/>
      <c r="Q24308" s="168"/>
    </row>
    <row r="24309" spans="16:17" ht="0" hidden="1" customHeight="1" x14ac:dyDescent="0.25">
      <c r="P24309" s="167"/>
      <c r="Q24309" s="168"/>
    </row>
    <row r="24310" spans="16:17" ht="0" hidden="1" customHeight="1" x14ac:dyDescent="0.25">
      <c r="P24310" s="167"/>
      <c r="Q24310" s="168"/>
    </row>
    <row r="24311" spans="16:17" ht="0" hidden="1" customHeight="1" x14ac:dyDescent="0.25">
      <c r="P24311" s="167"/>
      <c r="Q24311" s="168"/>
    </row>
    <row r="24312" spans="16:17" ht="0" hidden="1" customHeight="1" x14ac:dyDescent="0.25">
      <c r="P24312" s="167"/>
      <c r="Q24312" s="168"/>
    </row>
    <row r="24313" spans="16:17" ht="0" hidden="1" customHeight="1" x14ac:dyDescent="0.25">
      <c r="P24313" s="167"/>
      <c r="Q24313" s="168"/>
    </row>
    <row r="24314" spans="16:17" ht="0" hidden="1" customHeight="1" x14ac:dyDescent="0.25">
      <c r="P24314" s="167"/>
      <c r="Q24314" s="168"/>
    </row>
    <row r="24315" spans="16:17" ht="0" hidden="1" customHeight="1" x14ac:dyDescent="0.25">
      <c r="P24315" s="167"/>
      <c r="Q24315" s="168"/>
    </row>
    <row r="24316" spans="16:17" ht="0" hidden="1" customHeight="1" x14ac:dyDescent="0.25">
      <c r="P24316" s="167"/>
      <c r="Q24316" s="168"/>
    </row>
    <row r="24317" spans="16:17" ht="0" hidden="1" customHeight="1" x14ac:dyDescent="0.25">
      <c r="P24317" s="167"/>
      <c r="Q24317" s="168"/>
    </row>
    <row r="24318" spans="16:17" ht="0" hidden="1" customHeight="1" x14ac:dyDescent="0.25">
      <c r="P24318" s="167"/>
      <c r="Q24318" s="168"/>
    </row>
    <row r="24319" spans="16:17" ht="0" hidden="1" customHeight="1" x14ac:dyDescent="0.25">
      <c r="P24319" s="167"/>
      <c r="Q24319" s="168"/>
    </row>
    <row r="24320" spans="16:17" ht="0" hidden="1" customHeight="1" x14ac:dyDescent="0.25">
      <c r="P24320" s="167"/>
      <c r="Q24320" s="168"/>
    </row>
    <row r="24321" spans="16:17" ht="0" hidden="1" customHeight="1" x14ac:dyDescent="0.25">
      <c r="P24321" s="167"/>
      <c r="Q24321" s="168"/>
    </row>
    <row r="24322" spans="16:17" ht="0" hidden="1" customHeight="1" x14ac:dyDescent="0.25">
      <c r="P24322" s="167"/>
      <c r="Q24322" s="168"/>
    </row>
    <row r="24323" spans="16:17" ht="0" hidden="1" customHeight="1" x14ac:dyDescent="0.25">
      <c r="P24323" s="167"/>
      <c r="Q24323" s="168"/>
    </row>
    <row r="24324" spans="16:17" ht="0" hidden="1" customHeight="1" x14ac:dyDescent="0.25">
      <c r="P24324" s="167"/>
      <c r="Q24324" s="168"/>
    </row>
    <row r="24325" spans="16:17" ht="0" hidden="1" customHeight="1" x14ac:dyDescent="0.25">
      <c r="P24325" s="167"/>
      <c r="Q24325" s="168"/>
    </row>
    <row r="24326" spans="16:17" ht="0" hidden="1" customHeight="1" x14ac:dyDescent="0.25">
      <c r="P24326" s="167"/>
      <c r="Q24326" s="168"/>
    </row>
    <row r="24327" spans="16:17" ht="0" hidden="1" customHeight="1" x14ac:dyDescent="0.25">
      <c r="P24327" s="167"/>
      <c r="Q24327" s="168"/>
    </row>
    <row r="24328" spans="16:17" ht="0" hidden="1" customHeight="1" x14ac:dyDescent="0.25">
      <c r="P24328" s="167"/>
      <c r="Q24328" s="168"/>
    </row>
    <row r="24329" spans="16:17" ht="0" hidden="1" customHeight="1" x14ac:dyDescent="0.25">
      <c r="P24329" s="167"/>
      <c r="Q24329" s="168"/>
    </row>
    <row r="24330" spans="16:17" ht="0" hidden="1" customHeight="1" x14ac:dyDescent="0.25">
      <c r="P24330" s="167"/>
      <c r="Q24330" s="168"/>
    </row>
    <row r="24331" spans="16:17" ht="0" hidden="1" customHeight="1" x14ac:dyDescent="0.25">
      <c r="P24331" s="167"/>
      <c r="Q24331" s="168"/>
    </row>
    <row r="24332" spans="16:17" ht="0" hidden="1" customHeight="1" x14ac:dyDescent="0.25">
      <c r="P24332" s="167"/>
      <c r="Q24332" s="168"/>
    </row>
    <row r="24333" spans="16:17" ht="0" hidden="1" customHeight="1" x14ac:dyDescent="0.25">
      <c r="P24333" s="167"/>
      <c r="Q24333" s="168"/>
    </row>
    <row r="24334" spans="16:17" ht="0" hidden="1" customHeight="1" x14ac:dyDescent="0.25">
      <c r="P24334" s="167"/>
      <c r="Q24334" s="168"/>
    </row>
    <row r="24335" spans="16:17" ht="0" hidden="1" customHeight="1" x14ac:dyDescent="0.25">
      <c r="P24335" s="167"/>
      <c r="Q24335" s="168"/>
    </row>
    <row r="24336" spans="16:17" ht="0" hidden="1" customHeight="1" x14ac:dyDescent="0.25">
      <c r="P24336" s="167"/>
      <c r="Q24336" s="168"/>
    </row>
    <row r="24337" spans="16:17" ht="0" hidden="1" customHeight="1" x14ac:dyDescent="0.25">
      <c r="P24337" s="167"/>
      <c r="Q24337" s="168"/>
    </row>
    <row r="24338" spans="16:17" ht="0" hidden="1" customHeight="1" x14ac:dyDescent="0.25">
      <c r="P24338" s="167"/>
      <c r="Q24338" s="168"/>
    </row>
    <row r="24339" spans="16:17" ht="0" hidden="1" customHeight="1" x14ac:dyDescent="0.25">
      <c r="P24339" s="167"/>
      <c r="Q24339" s="168"/>
    </row>
    <row r="24340" spans="16:17" ht="0" hidden="1" customHeight="1" x14ac:dyDescent="0.25">
      <c r="P24340" s="167"/>
      <c r="Q24340" s="168"/>
    </row>
    <row r="24341" spans="16:17" ht="0" hidden="1" customHeight="1" x14ac:dyDescent="0.25">
      <c r="P24341" s="167"/>
      <c r="Q24341" s="168"/>
    </row>
    <row r="24342" spans="16:17" ht="0" hidden="1" customHeight="1" x14ac:dyDescent="0.25">
      <c r="P24342" s="167"/>
      <c r="Q24342" s="168"/>
    </row>
    <row r="24343" spans="16:17" ht="0" hidden="1" customHeight="1" x14ac:dyDescent="0.25">
      <c r="P24343" s="167"/>
      <c r="Q24343" s="168"/>
    </row>
    <row r="24344" spans="16:17" ht="0" hidden="1" customHeight="1" x14ac:dyDescent="0.25">
      <c r="P24344" s="167"/>
      <c r="Q24344" s="168"/>
    </row>
    <row r="24345" spans="16:17" ht="0" hidden="1" customHeight="1" x14ac:dyDescent="0.25">
      <c r="P24345" s="167"/>
      <c r="Q24345" s="168"/>
    </row>
    <row r="24346" spans="16:17" ht="0" hidden="1" customHeight="1" x14ac:dyDescent="0.25">
      <c r="P24346" s="167"/>
      <c r="Q24346" s="168"/>
    </row>
    <row r="24347" spans="16:17" ht="0" hidden="1" customHeight="1" x14ac:dyDescent="0.25">
      <c r="P24347" s="167"/>
      <c r="Q24347" s="168"/>
    </row>
    <row r="24348" spans="16:17" ht="0" hidden="1" customHeight="1" x14ac:dyDescent="0.25">
      <c r="P24348" s="167"/>
      <c r="Q24348" s="168"/>
    </row>
    <row r="24349" spans="16:17" ht="0" hidden="1" customHeight="1" x14ac:dyDescent="0.25">
      <c r="P24349" s="167"/>
      <c r="Q24349" s="168"/>
    </row>
    <row r="24350" spans="16:17" ht="0" hidden="1" customHeight="1" x14ac:dyDescent="0.25">
      <c r="P24350" s="167"/>
      <c r="Q24350" s="168"/>
    </row>
    <row r="24351" spans="16:17" ht="0" hidden="1" customHeight="1" x14ac:dyDescent="0.25">
      <c r="P24351" s="167"/>
      <c r="Q24351" s="168"/>
    </row>
    <row r="24352" spans="16:17" ht="0" hidden="1" customHeight="1" x14ac:dyDescent="0.25">
      <c r="P24352" s="167"/>
      <c r="Q24352" s="168"/>
    </row>
    <row r="24353" spans="16:17" ht="0" hidden="1" customHeight="1" x14ac:dyDescent="0.25">
      <c r="P24353" s="167"/>
      <c r="Q24353" s="168"/>
    </row>
    <row r="24354" spans="16:17" ht="0" hidden="1" customHeight="1" x14ac:dyDescent="0.25">
      <c r="P24354" s="167"/>
      <c r="Q24354" s="168"/>
    </row>
    <row r="24355" spans="16:17" ht="0" hidden="1" customHeight="1" x14ac:dyDescent="0.25">
      <c r="P24355" s="167"/>
      <c r="Q24355" s="168"/>
    </row>
    <row r="24356" spans="16:17" ht="0" hidden="1" customHeight="1" x14ac:dyDescent="0.25">
      <c r="P24356" s="167"/>
      <c r="Q24356" s="168"/>
    </row>
    <row r="24357" spans="16:17" ht="0" hidden="1" customHeight="1" x14ac:dyDescent="0.25">
      <c r="P24357" s="167"/>
      <c r="Q24357" s="168"/>
    </row>
    <row r="24358" spans="16:17" ht="0" hidden="1" customHeight="1" x14ac:dyDescent="0.25">
      <c r="P24358" s="167"/>
      <c r="Q24358" s="168"/>
    </row>
    <row r="24359" spans="16:17" ht="0" hidden="1" customHeight="1" x14ac:dyDescent="0.25">
      <c r="P24359" s="167"/>
      <c r="Q24359" s="168"/>
    </row>
    <row r="24360" spans="16:17" ht="0" hidden="1" customHeight="1" x14ac:dyDescent="0.25">
      <c r="P24360" s="167"/>
      <c r="Q24360" s="168"/>
    </row>
    <row r="24361" spans="16:17" ht="0" hidden="1" customHeight="1" x14ac:dyDescent="0.25">
      <c r="P24361" s="167"/>
      <c r="Q24361" s="168"/>
    </row>
    <row r="24362" spans="16:17" ht="0" hidden="1" customHeight="1" x14ac:dyDescent="0.25">
      <c r="P24362" s="167"/>
      <c r="Q24362" s="168"/>
    </row>
    <row r="24363" spans="16:17" ht="0" hidden="1" customHeight="1" x14ac:dyDescent="0.25">
      <c r="P24363" s="167"/>
      <c r="Q24363" s="168"/>
    </row>
    <row r="24364" spans="16:17" ht="0" hidden="1" customHeight="1" x14ac:dyDescent="0.25">
      <c r="P24364" s="167"/>
      <c r="Q24364" s="168"/>
    </row>
    <row r="24365" spans="16:17" ht="0" hidden="1" customHeight="1" x14ac:dyDescent="0.25">
      <c r="P24365" s="167"/>
      <c r="Q24365" s="168"/>
    </row>
    <row r="24366" spans="16:17" ht="0" hidden="1" customHeight="1" x14ac:dyDescent="0.25">
      <c r="P24366" s="167"/>
      <c r="Q24366" s="168"/>
    </row>
    <row r="24367" spans="16:17" ht="0" hidden="1" customHeight="1" x14ac:dyDescent="0.25">
      <c r="P24367" s="167"/>
      <c r="Q24367" s="168"/>
    </row>
    <row r="24368" spans="16:17" ht="0" hidden="1" customHeight="1" x14ac:dyDescent="0.25">
      <c r="P24368" s="167"/>
      <c r="Q24368" s="168"/>
    </row>
    <row r="24369" spans="16:17" ht="0" hidden="1" customHeight="1" x14ac:dyDescent="0.25">
      <c r="P24369" s="167"/>
      <c r="Q24369" s="168"/>
    </row>
    <row r="24370" spans="16:17" ht="0" hidden="1" customHeight="1" x14ac:dyDescent="0.25">
      <c r="P24370" s="167"/>
      <c r="Q24370" s="168"/>
    </row>
    <row r="24371" spans="16:17" ht="0" hidden="1" customHeight="1" x14ac:dyDescent="0.25">
      <c r="P24371" s="167"/>
      <c r="Q24371" s="168"/>
    </row>
    <row r="24372" spans="16:17" ht="0" hidden="1" customHeight="1" x14ac:dyDescent="0.25">
      <c r="P24372" s="167"/>
      <c r="Q24372" s="168"/>
    </row>
    <row r="24373" spans="16:17" ht="0" hidden="1" customHeight="1" x14ac:dyDescent="0.25">
      <c r="P24373" s="167"/>
      <c r="Q24373" s="168"/>
    </row>
    <row r="24374" spans="16:17" ht="0" hidden="1" customHeight="1" x14ac:dyDescent="0.25">
      <c r="P24374" s="167"/>
      <c r="Q24374" s="168"/>
    </row>
    <row r="24375" spans="16:17" ht="0" hidden="1" customHeight="1" x14ac:dyDescent="0.25">
      <c r="P24375" s="167"/>
      <c r="Q24375" s="168"/>
    </row>
    <row r="24376" spans="16:17" ht="0" hidden="1" customHeight="1" x14ac:dyDescent="0.25">
      <c r="P24376" s="167"/>
      <c r="Q24376" s="168"/>
    </row>
    <row r="24377" spans="16:17" ht="0" hidden="1" customHeight="1" x14ac:dyDescent="0.25">
      <c r="P24377" s="167"/>
      <c r="Q24377" s="168"/>
    </row>
    <row r="24378" spans="16:17" ht="0" hidden="1" customHeight="1" x14ac:dyDescent="0.25">
      <c r="P24378" s="167"/>
      <c r="Q24378" s="168"/>
    </row>
    <row r="24379" spans="16:17" ht="0" hidden="1" customHeight="1" x14ac:dyDescent="0.25">
      <c r="P24379" s="167"/>
      <c r="Q24379" s="168"/>
    </row>
    <row r="24380" spans="16:17" ht="0" hidden="1" customHeight="1" x14ac:dyDescent="0.25">
      <c r="P24380" s="167"/>
      <c r="Q24380" s="168"/>
    </row>
    <row r="24381" spans="16:17" ht="0" hidden="1" customHeight="1" x14ac:dyDescent="0.25">
      <c r="P24381" s="167"/>
      <c r="Q24381" s="168"/>
    </row>
    <row r="24382" spans="16:17" ht="0" hidden="1" customHeight="1" x14ac:dyDescent="0.25">
      <c r="P24382" s="167"/>
      <c r="Q24382" s="168"/>
    </row>
    <row r="24383" spans="16:17" ht="0" hidden="1" customHeight="1" x14ac:dyDescent="0.25">
      <c r="P24383" s="167"/>
      <c r="Q24383" s="168"/>
    </row>
    <row r="24384" spans="16:17" ht="0" hidden="1" customHeight="1" x14ac:dyDescent="0.25">
      <c r="P24384" s="167"/>
      <c r="Q24384" s="168"/>
    </row>
    <row r="24385" spans="16:17" ht="0" hidden="1" customHeight="1" x14ac:dyDescent="0.25">
      <c r="P24385" s="167"/>
      <c r="Q24385" s="168"/>
    </row>
    <row r="24386" spans="16:17" ht="0" hidden="1" customHeight="1" x14ac:dyDescent="0.25">
      <c r="P24386" s="167"/>
      <c r="Q24386" s="168"/>
    </row>
    <row r="24387" spans="16:17" ht="0" hidden="1" customHeight="1" x14ac:dyDescent="0.25">
      <c r="P24387" s="167"/>
      <c r="Q24387" s="168"/>
    </row>
    <row r="24388" spans="16:17" ht="0" hidden="1" customHeight="1" x14ac:dyDescent="0.25">
      <c r="P24388" s="167"/>
      <c r="Q24388" s="168"/>
    </row>
    <row r="24389" spans="16:17" ht="0" hidden="1" customHeight="1" x14ac:dyDescent="0.25">
      <c r="P24389" s="167"/>
      <c r="Q24389" s="168"/>
    </row>
    <row r="24390" spans="16:17" ht="0" hidden="1" customHeight="1" x14ac:dyDescent="0.25">
      <c r="P24390" s="167"/>
      <c r="Q24390" s="168"/>
    </row>
    <row r="24391" spans="16:17" ht="0" hidden="1" customHeight="1" x14ac:dyDescent="0.25">
      <c r="P24391" s="167"/>
      <c r="Q24391" s="168"/>
    </row>
    <row r="24392" spans="16:17" ht="0" hidden="1" customHeight="1" x14ac:dyDescent="0.25">
      <c r="P24392" s="167"/>
      <c r="Q24392" s="168"/>
    </row>
    <row r="24393" spans="16:17" ht="0" hidden="1" customHeight="1" x14ac:dyDescent="0.25">
      <c r="P24393" s="167"/>
      <c r="Q24393" s="168"/>
    </row>
    <row r="24394" spans="16:17" ht="0" hidden="1" customHeight="1" x14ac:dyDescent="0.25">
      <c r="P24394" s="167"/>
      <c r="Q24394" s="168"/>
    </row>
    <row r="24395" spans="16:17" ht="0" hidden="1" customHeight="1" x14ac:dyDescent="0.25">
      <c r="P24395" s="167"/>
      <c r="Q24395" s="168"/>
    </row>
    <row r="24396" spans="16:17" ht="0" hidden="1" customHeight="1" x14ac:dyDescent="0.25">
      <c r="P24396" s="167"/>
      <c r="Q24396" s="168"/>
    </row>
    <row r="24397" spans="16:17" ht="0" hidden="1" customHeight="1" x14ac:dyDescent="0.25">
      <c r="P24397" s="167"/>
      <c r="Q24397" s="168"/>
    </row>
    <row r="24398" spans="16:17" ht="0" hidden="1" customHeight="1" x14ac:dyDescent="0.25">
      <c r="P24398" s="167"/>
      <c r="Q24398" s="168"/>
    </row>
    <row r="24399" spans="16:17" ht="0" hidden="1" customHeight="1" x14ac:dyDescent="0.25">
      <c r="P24399" s="167"/>
      <c r="Q24399" s="168"/>
    </row>
    <row r="24400" spans="16:17" ht="0" hidden="1" customHeight="1" x14ac:dyDescent="0.25">
      <c r="P24400" s="167"/>
      <c r="Q24400" s="168"/>
    </row>
    <row r="24401" spans="16:17" ht="0" hidden="1" customHeight="1" x14ac:dyDescent="0.25">
      <c r="P24401" s="167"/>
      <c r="Q24401" s="168"/>
    </row>
    <row r="24402" spans="16:17" ht="0" hidden="1" customHeight="1" x14ac:dyDescent="0.25">
      <c r="P24402" s="167"/>
      <c r="Q24402" s="168"/>
    </row>
    <row r="24403" spans="16:17" ht="0" hidden="1" customHeight="1" x14ac:dyDescent="0.25">
      <c r="P24403" s="167"/>
      <c r="Q24403" s="168"/>
    </row>
    <row r="24404" spans="16:17" ht="0" hidden="1" customHeight="1" x14ac:dyDescent="0.25">
      <c r="P24404" s="167"/>
      <c r="Q24404" s="168"/>
    </row>
    <row r="24405" spans="16:17" ht="0" hidden="1" customHeight="1" x14ac:dyDescent="0.25">
      <c r="P24405" s="167"/>
      <c r="Q24405" s="168"/>
    </row>
    <row r="24406" spans="16:17" ht="0" hidden="1" customHeight="1" x14ac:dyDescent="0.25">
      <c r="P24406" s="167"/>
      <c r="Q24406" s="168"/>
    </row>
    <row r="24407" spans="16:17" ht="0" hidden="1" customHeight="1" x14ac:dyDescent="0.25">
      <c r="P24407" s="167"/>
      <c r="Q24407" s="168"/>
    </row>
    <row r="24408" spans="16:17" ht="0" hidden="1" customHeight="1" x14ac:dyDescent="0.25">
      <c r="P24408" s="167"/>
      <c r="Q24408" s="168"/>
    </row>
    <row r="24409" spans="16:17" ht="0" hidden="1" customHeight="1" x14ac:dyDescent="0.25">
      <c r="P24409" s="167"/>
      <c r="Q24409" s="168"/>
    </row>
    <row r="24410" spans="16:17" ht="0" hidden="1" customHeight="1" x14ac:dyDescent="0.25">
      <c r="P24410" s="167"/>
      <c r="Q24410" s="168"/>
    </row>
    <row r="24411" spans="16:17" ht="0" hidden="1" customHeight="1" x14ac:dyDescent="0.25">
      <c r="P24411" s="167"/>
      <c r="Q24411" s="168"/>
    </row>
    <row r="24412" spans="16:17" ht="0" hidden="1" customHeight="1" x14ac:dyDescent="0.25">
      <c r="P24412" s="167"/>
      <c r="Q24412" s="168"/>
    </row>
    <row r="24413" spans="16:17" ht="0" hidden="1" customHeight="1" x14ac:dyDescent="0.25">
      <c r="P24413" s="167"/>
      <c r="Q24413" s="168"/>
    </row>
    <row r="24414" spans="16:17" ht="0" hidden="1" customHeight="1" x14ac:dyDescent="0.25">
      <c r="P24414" s="167"/>
      <c r="Q24414" s="168"/>
    </row>
    <row r="24415" spans="16:17" ht="0" hidden="1" customHeight="1" x14ac:dyDescent="0.25">
      <c r="P24415" s="167"/>
      <c r="Q24415" s="168"/>
    </row>
    <row r="24416" spans="16:17" ht="0" hidden="1" customHeight="1" x14ac:dyDescent="0.25">
      <c r="P24416" s="167"/>
      <c r="Q24416" s="168"/>
    </row>
    <row r="24417" spans="16:17" ht="0" hidden="1" customHeight="1" x14ac:dyDescent="0.25">
      <c r="P24417" s="167"/>
      <c r="Q24417" s="168"/>
    </row>
    <row r="24418" spans="16:17" ht="0" hidden="1" customHeight="1" x14ac:dyDescent="0.25">
      <c r="P24418" s="167"/>
      <c r="Q24418" s="168"/>
    </row>
    <row r="24419" spans="16:17" ht="0" hidden="1" customHeight="1" x14ac:dyDescent="0.25">
      <c r="P24419" s="167"/>
      <c r="Q24419" s="168"/>
    </row>
    <row r="24420" spans="16:17" ht="0" hidden="1" customHeight="1" x14ac:dyDescent="0.25">
      <c r="P24420" s="167"/>
      <c r="Q24420" s="168"/>
    </row>
    <row r="24421" spans="16:17" ht="0" hidden="1" customHeight="1" x14ac:dyDescent="0.25">
      <c r="P24421" s="167"/>
      <c r="Q24421" s="168"/>
    </row>
    <row r="24422" spans="16:17" ht="0" hidden="1" customHeight="1" x14ac:dyDescent="0.25">
      <c r="P24422" s="167"/>
      <c r="Q24422" s="168"/>
    </row>
    <row r="24423" spans="16:17" ht="0" hidden="1" customHeight="1" x14ac:dyDescent="0.25">
      <c r="P24423" s="167"/>
      <c r="Q24423" s="168"/>
    </row>
    <row r="24424" spans="16:17" ht="0" hidden="1" customHeight="1" x14ac:dyDescent="0.25">
      <c r="P24424" s="167"/>
      <c r="Q24424" s="168"/>
    </row>
    <row r="24425" spans="16:17" ht="0" hidden="1" customHeight="1" x14ac:dyDescent="0.25">
      <c r="P24425" s="167"/>
      <c r="Q24425" s="168"/>
    </row>
    <row r="24426" spans="16:17" ht="0" hidden="1" customHeight="1" x14ac:dyDescent="0.25">
      <c r="P24426" s="167"/>
      <c r="Q24426" s="168"/>
    </row>
    <row r="24427" spans="16:17" ht="0" hidden="1" customHeight="1" x14ac:dyDescent="0.25">
      <c r="P24427" s="167"/>
      <c r="Q24427" s="168"/>
    </row>
    <row r="24428" spans="16:17" ht="0" hidden="1" customHeight="1" x14ac:dyDescent="0.25">
      <c r="P24428" s="167"/>
      <c r="Q24428" s="168"/>
    </row>
    <row r="24429" spans="16:17" ht="0" hidden="1" customHeight="1" x14ac:dyDescent="0.25">
      <c r="P24429" s="167"/>
      <c r="Q24429" s="168"/>
    </row>
    <row r="24430" spans="16:17" ht="0" hidden="1" customHeight="1" x14ac:dyDescent="0.25">
      <c r="P24430" s="167"/>
      <c r="Q24430" s="168"/>
    </row>
    <row r="24431" spans="16:17" ht="0" hidden="1" customHeight="1" x14ac:dyDescent="0.25">
      <c r="P24431" s="167"/>
      <c r="Q24431" s="168"/>
    </row>
    <row r="24432" spans="16:17" ht="0" hidden="1" customHeight="1" x14ac:dyDescent="0.25">
      <c r="P24432" s="167"/>
      <c r="Q24432" s="168"/>
    </row>
    <row r="24433" spans="16:17" ht="0" hidden="1" customHeight="1" x14ac:dyDescent="0.25">
      <c r="P24433" s="167"/>
      <c r="Q24433" s="168"/>
    </row>
    <row r="24434" spans="16:17" ht="0" hidden="1" customHeight="1" x14ac:dyDescent="0.25">
      <c r="P24434" s="167"/>
      <c r="Q24434" s="168"/>
    </row>
    <row r="24435" spans="16:17" ht="0" hidden="1" customHeight="1" x14ac:dyDescent="0.25">
      <c r="P24435" s="167"/>
      <c r="Q24435" s="168"/>
    </row>
    <row r="24436" spans="16:17" ht="0" hidden="1" customHeight="1" x14ac:dyDescent="0.25">
      <c r="P24436" s="167"/>
      <c r="Q24436" s="168"/>
    </row>
    <row r="24437" spans="16:17" ht="0" hidden="1" customHeight="1" x14ac:dyDescent="0.25">
      <c r="P24437" s="167"/>
      <c r="Q24437" s="168"/>
    </row>
    <row r="24438" spans="16:17" ht="0" hidden="1" customHeight="1" x14ac:dyDescent="0.25">
      <c r="P24438" s="167"/>
      <c r="Q24438" s="168"/>
    </row>
    <row r="24439" spans="16:17" ht="0" hidden="1" customHeight="1" x14ac:dyDescent="0.25">
      <c r="P24439" s="167"/>
      <c r="Q24439" s="168"/>
    </row>
    <row r="24440" spans="16:17" ht="0" hidden="1" customHeight="1" x14ac:dyDescent="0.25">
      <c r="P24440" s="167"/>
      <c r="Q24440" s="168"/>
    </row>
    <row r="24441" spans="16:17" ht="0" hidden="1" customHeight="1" x14ac:dyDescent="0.25">
      <c r="P24441" s="167"/>
      <c r="Q24441" s="168"/>
    </row>
    <row r="24442" spans="16:17" ht="0" hidden="1" customHeight="1" x14ac:dyDescent="0.25">
      <c r="P24442" s="167"/>
      <c r="Q24442" s="168"/>
    </row>
    <row r="24443" spans="16:17" ht="0" hidden="1" customHeight="1" x14ac:dyDescent="0.25">
      <c r="P24443" s="167"/>
      <c r="Q24443" s="168"/>
    </row>
    <row r="24444" spans="16:17" ht="0" hidden="1" customHeight="1" x14ac:dyDescent="0.25">
      <c r="P24444" s="167"/>
      <c r="Q24444" s="168"/>
    </row>
    <row r="24445" spans="16:17" ht="0" hidden="1" customHeight="1" x14ac:dyDescent="0.25">
      <c r="P24445" s="167"/>
      <c r="Q24445" s="168"/>
    </row>
    <row r="24446" spans="16:17" ht="0" hidden="1" customHeight="1" x14ac:dyDescent="0.25">
      <c r="P24446" s="167"/>
      <c r="Q24446" s="168"/>
    </row>
    <row r="24447" spans="16:17" ht="0" hidden="1" customHeight="1" x14ac:dyDescent="0.25">
      <c r="P24447" s="167"/>
      <c r="Q24447" s="168"/>
    </row>
    <row r="24448" spans="16:17" ht="0" hidden="1" customHeight="1" x14ac:dyDescent="0.25">
      <c r="P24448" s="167"/>
      <c r="Q24448" s="168"/>
    </row>
    <row r="24449" spans="16:17" ht="0" hidden="1" customHeight="1" x14ac:dyDescent="0.25">
      <c r="P24449" s="167"/>
      <c r="Q24449" s="168"/>
    </row>
    <row r="24450" spans="16:17" ht="0" hidden="1" customHeight="1" x14ac:dyDescent="0.25">
      <c r="P24450" s="167"/>
      <c r="Q24450" s="168"/>
    </row>
    <row r="24451" spans="16:17" ht="0" hidden="1" customHeight="1" x14ac:dyDescent="0.25">
      <c r="P24451" s="167"/>
      <c r="Q24451" s="168"/>
    </row>
    <row r="24452" spans="16:17" ht="0" hidden="1" customHeight="1" x14ac:dyDescent="0.25">
      <c r="P24452" s="167"/>
      <c r="Q24452" s="168"/>
    </row>
    <row r="24453" spans="16:17" ht="0" hidden="1" customHeight="1" x14ac:dyDescent="0.25">
      <c r="P24453" s="167"/>
      <c r="Q24453" s="168"/>
    </row>
    <row r="24454" spans="16:17" ht="0" hidden="1" customHeight="1" x14ac:dyDescent="0.25">
      <c r="P24454" s="167"/>
      <c r="Q24454" s="168"/>
    </row>
    <row r="24455" spans="16:17" ht="0" hidden="1" customHeight="1" x14ac:dyDescent="0.25">
      <c r="P24455" s="167"/>
      <c r="Q24455" s="168"/>
    </row>
    <row r="24456" spans="16:17" ht="0" hidden="1" customHeight="1" x14ac:dyDescent="0.25">
      <c r="P24456" s="167"/>
      <c r="Q24456" s="168"/>
    </row>
    <row r="24457" spans="16:17" ht="0" hidden="1" customHeight="1" x14ac:dyDescent="0.25">
      <c r="P24457" s="167"/>
      <c r="Q24457" s="168"/>
    </row>
    <row r="24458" spans="16:17" ht="0" hidden="1" customHeight="1" x14ac:dyDescent="0.25">
      <c r="P24458" s="167"/>
      <c r="Q24458" s="168"/>
    </row>
    <row r="24459" spans="16:17" ht="0" hidden="1" customHeight="1" x14ac:dyDescent="0.25">
      <c r="P24459" s="167"/>
      <c r="Q24459" s="168"/>
    </row>
    <row r="24460" spans="16:17" ht="0" hidden="1" customHeight="1" x14ac:dyDescent="0.25">
      <c r="P24460" s="167"/>
      <c r="Q24460" s="168"/>
    </row>
    <row r="24461" spans="16:17" ht="0" hidden="1" customHeight="1" x14ac:dyDescent="0.25">
      <c r="P24461" s="167"/>
      <c r="Q24461" s="168"/>
    </row>
    <row r="24462" spans="16:17" ht="0" hidden="1" customHeight="1" x14ac:dyDescent="0.25">
      <c r="P24462" s="167"/>
      <c r="Q24462" s="168"/>
    </row>
    <row r="24463" spans="16:17" ht="0" hidden="1" customHeight="1" x14ac:dyDescent="0.25">
      <c r="P24463" s="167"/>
      <c r="Q24463" s="168"/>
    </row>
    <row r="24464" spans="16:17" ht="0" hidden="1" customHeight="1" x14ac:dyDescent="0.25">
      <c r="P24464" s="167"/>
      <c r="Q24464" s="168"/>
    </row>
    <row r="24465" spans="16:17" ht="0" hidden="1" customHeight="1" x14ac:dyDescent="0.25">
      <c r="P24465" s="167"/>
      <c r="Q24465" s="168"/>
    </row>
    <row r="24466" spans="16:17" ht="0" hidden="1" customHeight="1" x14ac:dyDescent="0.25">
      <c r="P24466" s="167"/>
      <c r="Q24466" s="168"/>
    </row>
    <row r="24467" spans="16:17" ht="0" hidden="1" customHeight="1" x14ac:dyDescent="0.25">
      <c r="P24467" s="167"/>
      <c r="Q24467" s="168"/>
    </row>
    <row r="24468" spans="16:17" ht="0" hidden="1" customHeight="1" x14ac:dyDescent="0.25">
      <c r="P24468" s="167"/>
      <c r="Q24468" s="168"/>
    </row>
    <row r="24469" spans="16:17" ht="0" hidden="1" customHeight="1" x14ac:dyDescent="0.25">
      <c r="P24469" s="167"/>
      <c r="Q24469" s="168"/>
    </row>
    <row r="24470" spans="16:17" ht="0" hidden="1" customHeight="1" x14ac:dyDescent="0.25">
      <c r="P24470" s="167"/>
      <c r="Q24470" s="168"/>
    </row>
    <row r="24471" spans="16:17" ht="0" hidden="1" customHeight="1" x14ac:dyDescent="0.25">
      <c r="P24471" s="167"/>
      <c r="Q24471" s="168"/>
    </row>
    <row r="24472" spans="16:17" ht="0" hidden="1" customHeight="1" x14ac:dyDescent="0.25">
      <c r="P24472" s="167"/>
      <c r="Q24472" s="168"/>
    </row>
    <row r="24473" spans="16:17" ht="0" hidden="1" customHeight="1" x14ac:dyDescent="0.25">
      <c r="P24473" s="167"/>
      <c r="Q24473" s="168"/>
    </row>
    <row r="24474" spans="16:17" ht="0" hidden="1" customHeight="1" x14ac:dyDescent="0.25">
      <c r="P24474" s="167"/>
      <c r="Q24474" s="168"/>
    </row>
    <row r="24475" spans="16:17" ht="0" hidden="1" customHeight="1" x14ac:dyDescent="0.25">
      <c r="P24475" s="167"/>
      <c r="Q24475" s="168"/>
    </row>
    <row r="24476" spans="16:17" ht="0" hidden="1" customHeight="1" x14ac:dyDescent="0.25">
      <c r="P24476" s="167"/>
      <c r="Q24476" s="168"/>
    </row>
    <row r="24477" spans="16:17" ht="0" hidden="1" customHeight="1" x14ac:dyDescent="0.25">
      <c r="P24477" s="167"/>
      <c r="Q24477" s="168"/>
    </row>
    <row r="24478" spans="16:17" ht="0" hidden="1" customHeight="1" x14ac:dyDescent="0.25">
      <c r="P24478" s="167"/>
      <c r="Q24478" s="168"/>
    </row>
    <row r="24479" spans="16:17" ht="0" hidden="1" customHeight="1" x14ac:dyDescent="0.25">
      <c r="P24479" s="167"/>
      <c r="Q24479" s="168"/>
    </row>
    <row r="24480" spans="16:17" ht="0" hidden="1" customHeight="1" x14ac:dyDescent="0.25">
      <c r="P24480" s="167"/>
      <c r="Q24480" s="168"/>
    </row>
    <row r="24481" spans="16:17" ht="0" hidden="1" customHeight="1" x14ac:dyDescent="0.25">
      <c r="P24481" s="167"/>
      <c r="Q24481" s="168"/>
    </row>
    <row r="24482" spans="16:17" ht="0" hidden="1" customHeight="1" x14ac:dyDescent="0.25">
      <c r="P24482" s="167"/>
      <c r="Q24482" s="168"/>
    </row>
    <row r="24483" spans="16:17" ht="0" hidden="1" customHeight="1" x14ac:dyDescent="0.25">
      <c r="P24483" s="167"/>
      <c r="Q24483" s="168"/>
    </row>
    <row r="24484" spans="16:17" ht="0" hidden="1" customHeight="1" x14ac:dyDescent="0.25">
      <c r="P24484" s="167"/>
      <c r="Q24484" s="168"/>
    </row>
    <row r="24485" spans="16:17" ht="0" hidden="1" customHeight="1" x14ac:dyDescent="0.25">
      <c r="P24485" s="167"/>
      <c r="Q24485" s="168"/>
    </row>
    <row r="24486" spans="16:17" ht="0" hidden="1" customHeight="1" x14ac:dyDescent="0.25">
      <c r="P24486" s="167"/>
      <c r="Q24486" s="168"/>
    </row>
    <row r="24487" spans="16:17" ht="0" hidden="1" customHeight="1" x14ac:dyDescent="0.25">
      <c r="P24487" s="167"/>
      <c r="Q24487" s="168"/>
    </row>
    <row r="24488" spans="16:17" ht="0" hidden="1" customHeight="1" x14ac:dyDescent="0.25">
      <c r="P24488" s="167"/>
      <c r="Q24488" s="168"/>
    </row>
    <row r="24489" spans="16:17" ht="0" hidden="1" customHeight="1" x14ac:dyDescent="0.25">
      <c r="P24489" s="167"/>
      <c r="Q24489" s="168"/>
    </row>
    <row r="24490" spans="16:17" ht="0" hidden="1" customHeight="1" x14ac:dyDescent="0.25">
      <c r="P24490" s="167"/>
      <c r="Q24490" s="168"/>
    </row>
    <row r="24491" spans="16:17" ht="0" hidden="1" customHeight="1" x14ac:dyDescent="0.25">
      <c r="P24491" s="167"/>
      <c r="Q24491" s="168"/>
    </row>
    <row r="24492" spans="16:17" ht="0" hidden="1" customHeight="1" x14ac:dyDescent="0.25">
      <c r="P24492" s="167"/>
      <c r="Q24492" s="168"/>
    </row>
    <row r="24493" spans="16:17" ht="0" hidden="1" customHeight="1" x14ac:dyDescent="0.25">
      <c r="P24493" s="167"/>
      <c r="Q24493" s="168"/>
    </row>
    <row r="24494" spans="16:17" ht="0" hidden="1" customHeight="1" x14ac:dyDescent="0.25">
      <c r="P24494" s="167"/>
      <c r="Q24494" s="168"/>
    </row>
    <row r="24495" spans="16:17" ht="0" hidden="1" customHeight="1" x14ac:dyDescent="0.25">
      <c r="P24495" s="167"/>
      <c r="Q24495" s="168"/>
    </row>
    <row r="24496" spans="16:17" ht="0" hidden="1" customHeight="1" x14ac:dyDescent="0.25">
      <c r="P24496" s="167"/>
      <c r="Q24496" s="168"/>
    </row>
    <row r="24497" spans="16:17" ht="0" hidden="1" customHeight="1" x14ac:dyDescent="0.25">
      <c r="P24497" s="167"/>
      <c r="Q24497" s="168"/>
    </row>
    <row r="24498" spans="16:17" ht="0" hidden="1" customHeight="1" x14ac:dyDescent="0.25">
      <c r="P24498" s="167"/>
      <c r="Q24498" s="168"/>
    </row>
    <row r="24499" spans="16:17" ht="0" hidden="1" customHeight="1" x14ac:dyDescent="0.25">
      <c r="P24499" s="167"/>
      <c r="Q24499" s="168"/>
    </row>
    <row r="24500" spans="16:17" ht="0" hidden="1" customHeight="1" x14ac:dyDescent="0.25">
      <c r="P24500" s="167"/>
      <c r="Q24500" s="168"/>
    </row>
    <row r="24501" spans="16:17" ht="0" hidden="1" customHeight="1" x14ac:dyDescent="0.25">
      <c r="P24501" s="167"/>
      <c r="Q24501" s="168"/>
    </row>
    <row r="24502" spans="16:17" ht="0" hidden="1" customHeight="1" x14ac:dyDescent="0.25">
      <c r="P24502" s="167"/>
      <c r="Q24502" s="168"/>
    </row>
    <row r="24503" spans="16:17" ht="0" hidden="1" customHeight="1" x14ac:dyDescent="0.25">
      <c r="P24503" s="167"/>
      <c r="Q24503" s="168"/>
    </row>
    <row r="24504" spans="16:17" ht="0" hidden="1" customHeight="1" x14ac:dyDescent="0.25">
      <c r="P24504" s="167"/>
      <c r="Q24504" s="168"/>
    </row>
    <row r="24505" spans="16:17" ht="0" hidden="1" customHeight="1" x14ac:dyDescent="0.25">
      <c r="P24505" s="167"/>
      <c r="Q24505" s="168"/>
    </row>
    <row r="24506" spans="16:17" ht="0" hidden="1" customHeight="1" x14ac:dyDescent="0.25">
      <c r="P24506" s="167"/>
      <c r="Q24506" s="168"/>
    </row>
    <row r="24507" spans="16:17" ht="0" hidden="1" customHeight="1" x14ac:dyDescent="0.25">
      <c r="P24507" s="167"/>
      <c r="Q24507" s="168"/>
    </row>
    <row r="24508" spans="16:17" ht="0" hidden="1" customHeight="1" x14ac:dyDescent="0.25">
      <c r="P24508" s="167"/>
      <c r="Q24508" s="168"/>
    </row>
    <row r="24509" spans="16:17" ht="0" hidden="1" customHeight="1" x14ac:dyDescent="0.25">
      <c r="P24509" s="167"/>
      <c r="Q24509" s="168"/>
    </row>
    <row r="24510" spans="16:17" ht="0" hidden="1" customHeight="1" x14ac:dyDescent="0.25">
      <c r="P24510" s="167"/>
      <c r="Q24510" s="168"/>
    </row>
    <row r="24511" spans="16:17" ht="0" hidden="1" customHeight="1" x14ac:dyDescent="0.25">
      <c r="P24511" s="167"/>
      <c r="Q24511" s="168"/>
    </row>
    <row r="24512" spans="16:17" ht="0" hidden="1" customHeight="1" x14ac:dyDescent="0.25">
      <c r="P24512" s="167"/>
      <c r="Q24512" s="168"/>
    </row>
    <row r="24513" spans="16:17" ht="0" hidden="1" customHeight="1" x14ac:dyDescent="0.25">
      <c r="P24513" s="167"/>
      <c r="Q24513" s="168"/>
    </row>
    <row r="24514" spans="16:17" ht="0" hidden="1" customHeight="1" x14ac:dyDescent="0.25">
      <c r="P24514" s="167"/>
      <c r="Q24514" s="168"/>
    </row>
    <row r="24515" spans="16:17" ht="0" hidden="1" customHeight="1" x14ac:dyDescent="0.25">
      <c r="P24515" s="167"/>
      <c r="Q24515" s="168"/>
    </row>
    <row r="24516" spans="16:17" ht="0" hidden="1" customHeight="1" x14ac:dyDescent="0.25">
      <c r="P24516" s="167"/>
      <c r="Q24516" s="168"/>
    </row>
    <row r="24517" spans="16:17" ht="0" hidden="1" customHeight="1" x14ac:dyDescent="0.25">
      <c r="P24517" s="167"/>
      <c r="Q24517" s="168"/>
    </row>
    <row r="24518" spans="16:17" ht="0" hidden="1" customHeight="1" x14ac:dyDescent="0.25">
      <c r="P24518" s="167"/>
      <c r="Q24518" s="168"/>
    </row>
    <row r="24519" spans="16:17" ht="0" hidden="1" customHeight="1" x14ac:dyDescent="0.25">
      <c r="P24519" s="167"/>
      <c r="Q24519" s="168"/>
    </row>
    <row r="24520" spans="16:17" ht="0" hidden="1" customHeight="1" x14ac:dyDescent="0.25">
      <c r="P24520" s="167"/>
      <c r="Q24520" s="168"/>
    </row>
    <row r="24521" spans="16:17" ht="0" hidden="1" customHeight="1" x14ac:dyDescent="0.25">
      <c r="P24521" s="167"/>
      <c r="Q24521" s="168"/>
    </row>
    <row r="24522" spans="16:17" ht="0" hidden="1" customHeight="1" x14ac:dyDescent="0.25">
      <c r="P24522" s="167"/>
      <c r="Q24522" s="168"/>
    </row>
    <row r="24523" spans="16:17" ht="0" hidden="1" customHeight="1" x14ac:dyDescent="0.25">
      <c r="P24523" s="167"/>
      <c r="Q24523" s="168"/>
    </row>
    <row r="24524" spans="16:17" ht="0" hidden="1" customHeight="1" x14ac:dyDescent="0.25">
      <c r="P24524" s="167"/>
      <c r="Q24524" s="168"/>
    </row>
    <row r="24525" spans="16:17" ht="0" hidden="1" customHeight="1" x14ac:dyDescent="0.25">
      <c r="P24525" s="167"/>
      <c r="Q24525" s="168"/>
    </row>
    <row r="24526" spans="16:17" ht="0" hidden="1" customHeight="1" x14ac:dyDescent="0.25">
      <c r="P24526" s="167"/>
      <c r="Q24526" s="168"/>
    </row>
    <row r="24527" spans="16:17" ht="0" hidden="1" customHeight="1" x14ac:dyDescent="0.25">
      <c r="P24527" s="167"/>
      <c r="Q24527" s="168"/>
    </row>
    <row r="24528" spans="16:17" ht="0" hidden="1" customHeight="1" x14ac:dyDescent="0.25">
      <c r="P24528" s="167"/>
      <c r="Q24528" s="168"/>
    </row>
    <row r="24529" spans="16:17" ht="0" hidden="1" customHeight="1" x14ac:dyDescent="0.25">
      <c r="P24529" s="167"/>
      <c r="Q24529" s="168"/>
    </row>
    <row r="24530" spans="16:17" ht="0" hidden="1" customHeight="1" x14ac:dyDescent="0.25">
      <c r="P24530" s="167"/>
      <c r="Q24530" s="168"/>
    </row>
    <row r="24531" spans="16:17" ht="0" hidden="1" customHeight="1" x14ac:dyDescent="0.25">
      <c r="P24531" s="167"/>
      <c r="Q24531" s="168"/>
    </row>
    <row r="24532" spans="16:17" ht="0" hidden="1" customHeight="1" x14ac:dyDescent="0.25">
      <c r="P24532" s="167"/>
      <c r="Q24532" s="168"/>
    </row>
    <row r="24533" spans="16:17" ht="0" hidden="1" customHeight="1" x14ac:dyDescent="0.25">
      <c r="P24533" s="167"/>
      <c r="Q24533" s="168"/>
    </row>
    <row r="24534" spans="16:17" ht="0" hidden="1" customHeight="1" x14ac:dyDescent="0.25">
      <c r="P24534" s="167"/>
      <c r="Q24534" s="168"/>
    </row>
    <row r="24535" spans="16:17" ht="0" hidden="1" customHeight="1" x14ac:dyDescent="0.25">
      <c r="P24535" s="167"/>
      <c r="Q24535" s="168"/>
    </row>
    <row r="24536" spans="16:17" ht="0" hidden="1" customHeight="1" x14ac:dyDescent="0.25">
      <c r="P24536" s="167"/>
      <c r="Q24536" s="168"/>
    </row>
    <row r="24537" spans="16:17" ht="0" hidden="1" customHeight="1" x14ac:dyDescent="0.25">
      <c r="P24537" s="167"/>
      <c r="Q24537" s="168"/>
    </row>
    <row r="24538" spans="16:17" ht="0" hidden="1" customHeight="1" x14ac:dyDescent="0.25">
      <c r="P24538" s="167"/>
      <c r="Q24538" s="168"/>
    </row>
    <row r="24539" spans="16:17" ht="0" hidden="1" customHeight="1" x14ac:dyDescent="0.25">
      <c r="P24539" s="167"/>
      <c r="Q24539" s="168"/>
    </row>
    <row r="24540" spans="16:17" ht="0" hidden="1" customHeight="1" x14ac:dyDescent="0.25">
      <c r="P24540" s="167"/>
      <c r="Q24540" s="168"/>
    </row>
    <row r="24541" spans="16:17" ht="0" hidden="1" customHeight="1" x14ac:dyDescent="0.25">
      <c r="P24541" s="167"/>
      <c r="Q24541" s="168"/>
    </row>
    <row r="24542" spans="16:17" ht="0" hidden="1" customHeight="1" x14ac:dyDescent="0.25">
      <c r="P24542" s="167"/>
      <c r="Q24542" s="168"/>
    </row>
    <row r="24543" spans="16:17" ht="0" hidden="1" customHeight="1" x14ac:dyDescent="0.25">
      <c r="P24543" s="167"/>
      <c r="Q24543" s="168"/>
    </row>
    <row r="24544" spans="16:17" ht="0" hidden="1" customHeight="1" x14ac:dyDescent="0.25">
      <c r="P24544" s="167"/>
      <c r="Q24544" s="168"/>
    </row>
    <row r="24545" spans="16:17" ht="0" hidden="1" customHeight="1" x14ac:dyDescent="0.25">
      <c r="P24545" s="167"/>
      <c r="Q24545" s="168"/>
    </row>
    <row r="24546" spans="16:17" ht="0" hidden="1" customHeight="1" x14ac:dyDescent="0.25">
      <c r="P24546" s="167"/>
      <c r="Q24546" s="168"/>
    </row>
    <row r="24547" spans="16:17" ht="0" hidden="1" customHeight="1" x14ac:dyDescent="0.25">
      <c r="P24547" s="167"/>
      <c r="Q24547" s="168"/>
    </row>
    <row r="24548" spans="16:17" ht="0" hidden="1" customHeight="1" x14ac:dyDescent="0.25">
      <c r="P24548" s="167"/>
      <c r="Q24548" s="168"/>
    </row>
    <row r="24549" spans="16:17" ht="0" hidden="1" customHeight="1" x14ac:dyDescent="0.25">
      <c r="P24549" s="167"/>
      <c r="Q24549" s="168"/>
    </row>
    <row r="24550" spans="16:17" ht="0" hidden="1" customHeight="1" x14ac:dyDescent="0.25">
      <c r="P24550" s="167"/>
      <c r="Q24550" s="168"/>
    </row>
    <row r="24551" spans="16:17" ht="0" hidden="1" customHeight="1" x14ac:dyDescent="0.25">
      <c r="P24551" s="167"/>
      <c r="Q24551" s="168"/>
    </row>
    <row r="24552" spans="16:17" ht="0" hidden="1" customHeight="1" x14ac:dyDescent="0.25">
      <c r="P24552" s="167"/>
      <c r="Q24552" s="168"/>
    </row>
    <row r="24553" spans="16:17" ht="0" hidden="1" customHeight="1" x14ac:dyDescent="0.25">
      <c r="P24553" s="167"/>
      <c r="Q24553" s="168"/>
    </row>
    <row r="24554" spans="16:17" ht="0" hidden="1" customHeight="1" x14ac:dyDescent="0.25">
      <c r="P24554" s="167"/>
      <c r="Q24554" s="168"/>
    </row>
    <row r="24555" spans="16:17" ht="0" hidden="1" customHeight="1" x14ac:dyDescent="0.25">
      <c r="P24555" s="167"/>
      <c r="Q24555" s="168"/>
    </row>
    <row r="24556" spans="16:17" ht="0" hidden="1" customHeight="1" x14ac:dyDescent="0.25">
      <c r="P24556" s="167"/>
      <c r="Q24556" s="168"/>
    </row>
    <row r="24557" spans="16:17" ht="0" hidden="1" customHeight="1" x14ac:dyDescent="0.25">
      <c r="P24557" s="167"/>
      <c r="Q24557" s="168"/>
    </row>
    <row r="24558" spans="16:17" ht="0" hidden="1" customHeight="1" x14ac:dyDescent="0.25">
      <c r="P24558" s="167"/>
      <c r="Q24558" s="168"/>
    </row>
    <row r="24559" spans="16:17" ht="0" hidden="1" customHeight="1" x14ac:dyDescent="0.25">
      <c r="P24559" s="167"/>
      <c r="Q24559" s="168"/>
    </row>
    <row r="24560" spans="16:17" ht="0" hidden="1" customHeight="1" x14ac:dyDescent="0.25">
      <c r="P24560" s="167"/>
      <c r="Q24560" s="168"/>
    </row>
    <row r="24561" spans="16:17" ht="0" hidden="1" customHeight="1" x14ac:dyDescent="0.25">
      <c r="P24561" s="167"/>
      <c r="Q24561" s="168"/>
    </row>
    <row r="24562" spans="16:17" ht="0" hidden="1" customHeight="1" x14ac:dyDescent="0.25">
      <c r="P24562" s="167"/>
      <c r="Q24562" s="168"/>
    </row>
    <row r="24563" spans="16:17" ht="0" hidden="1" customHeight="1" x14ac:dyDescent="0.25">
      <c r="P24563" s="167"/>
      <c r="Q24563" s="168"/>
    </row>
    <row r="24564" spans="16:17" ht="0" hidden="1" customHeight="1" x14ac:dyDescent="0.25">
      <c r="P24564" s="167"/>
      <c r="Q24564" s="168"/>
    </row>
    <row r="24565" spans="16:17" ht="0" hidden="1" customHeight="1" x14ac:dyDescent="0.25">
      <c r="P24565" s="167"/>
      <c r="Q24565" s="168"/>
    </row>
    <row r="24566" spans="16:17" ht="0" hidden="1" customHeight="1" x14ac:dyDescent="0.25">
      <c r="P24566" s="167"/>
      <c r="Q24566" s="168"/>
    </row>
    <row r="24567" spans="16:17" ht="0" hidden="1" customHeight="1" x14ac:dyDescent="0.25">
      <c r="P24567" s="167"/>
      <c r="Q24567" s="168"/>
    </row>
    <row r="24568" spans="16:17" ht="0" hidden="1" customHeight="1" x14ac:dyDescent="0.25">
      <c r="P24568" s="167"/>
      <c r="Q24568" s="168"/>
    </row>
    <row r="24569" spans="16:17" ht="0" hidden="1" customHeight="1" x14ac:dyDescent="0.25">
      <c r="P24569" s="167"/>
      <c r="Q24569" s="168"/>
    </row>
    <row r="24570" spans="16:17" ht="0" hidden="1" customHeight="1" x14ac:dyDescent="0.25">
      <c r="P24570" s="167"/>
      <c r="Q24570" s="168"/>
    </row>
    <row r="24571" spans="16:17" ht="0" hidden="1" customHeight="1" x14ac:dyDescent="0.25">
      <c r="P24571" s="167"/>
      <c r="Q24571" s="168"/>
    </row>
    <row r="24572" spans="16:17" ht="0" hidden="1" customHeight="1" x14ac:dyDescent="0.25">
      <c r="P24572" s="167"/>
      <c r="Q24572" s="168"/>
    </row>
    <row r="24573" spans="16:17" ht="0" hidden="1" customHeight="1" x14ac:dyDescent="0.25">
      <c r="P24573" s="167"/>
      <c r="Q24573" s="168"/>
    </row>
    <row r="24574" spans="16:17" ht="0" hidden="1" customHeight="1" x14ac:dyDescent="0.25">
      <c r="P24574" s="167"/>
      <c r="Q24574" s="168"/>
    </row>
    <row r="24575" spans="16:17" ht="0" hidden="1" customHeight="1" x14ac:dyDescent="0.25">
      <c r="P24575" s="167"/>
      <c r="Q24575" s="168"/>
    </row>
    <row r="24576" spans="16:17" ht="0" hidden="1" customHeight="1" x14ac:dyDescent="0.25">
      <c r="P24576" s="167"/>
      <c r="Q24576" s="168"/>
    </row>
    <row r="24577" spans="16:17" ht="0" hidden="1" customHeight="1" x14ac:dyDescent="0.25">
      <c r="P24577" s="167"/>
      <c r="Q24577" s="168"/>
    </row>
    <row r="24578" spans="16:17" ht="0" hidden="1" customHeight="1" x14ac:dyDescent="0.25">
      <c r="P24578" s="167"/>
      <c r="Q24578" s="168"/>
    </row>
    <row r="24579" spans="16:17" ht="0" hidden="1" customHeight="1" x14ac:dyDescent="0.25">
      <c r="P24579" s="167"/>
      <c r="Q24579" s="168"/>
    </row>
    <row r="24580" spans="16:17" ht="0" hidden="1" customHeight="1" x14ac:dyDescent="0.25">
      <c r="P24580" s="167"/>
      <c r="Q24580" s="168"/>
    </row>
    <row r="24581" spans="16:17" ht="0" hidden="1" customHeight="1" x14ac:dyDescent="0.25">
      <c r="P24581" s="167"/>
      <c r="Q24581" s="168"/>
    </row>
    <row r="24582" spans="16:17" ht="0" hidden="1" customHeight="1" x14ac:dyDescent="0.25">
      <c r="P24582" s="167"/>
      <c r="Q24582" s="168"/>
    </row>
    <row r="24583" spans="16:17" ht="0" hidden="1" customHeight="1" x14ac:dyDescent="0.25">
      <c r="P24583" s="167"/>
      <c r="Q24583" s="168"/>
    </row>
    <row r="24584" spans="16:17" ht="0" hidden="1" customHeight="1" x14ac:dyDescent="0.25">
      <c r="P24584" s="167"/>
      <c r="Q24584" s="168"/>
    </row>
    <row r="24585" spans="16:17" ht="0" hidden="1" customHeight="1" x14ac:dyDescent="0.25">
      <c r="P24585" s="167"/>
      <c r="Q24585" s="168"/>
    </row>
    <row r="24586" spans="16:17" ht="0" hidden="1" customHeight="1" x14ac:dyDescent="0.25">
      <c r="P24586" s="167"/>
      <c r="Q24586" s="168"/>
    </row>
    <row r="24587" spans="16:17" ht="0" hidden="1" customHeight="1" x14ac:dyDescent="0.25">
      <c r="P24587" s="167"/>
      <c r="Q24587" s="168"/>
    </row>
    <row r="24588" spans="16:17" ht="0" hidden="1" customHeight="1" x14ac:dyDescent="0.25">
      <c r="P24588" s="167"/>
      <c r="Q24588" s="168"/>
    </row>
    <row r="24589" spans="16:17" ht="0" hidden="1" customHeight="1" x14ac:dyDescent="0.25">
      <c r="P24589" s="167"/>
      <c r="Q24589" s="168"/>
    </row>
    <row r="24590" spans="16:17" ht="0" hidden="1" customHeight="1" x14ac:dyDescent="0.25">
      <c r="P24590" s="167"/>
      <c r="Q24590" s="168"/>
    </row>
    <row r="24591" spans="16:17" ht="0" hidden="1" customHeight="1" x14ac:dyDescent="0.25">
      <c r="P24591" s="167"/>
      <c r="Q24591" s="168"/>
    </row>
    <row r="24592" spans="16:17" ht="0" hidden="1" customHeight="1" x14ac:dyDescent="0.25">
      <c r="P24592" s="167"/>
      <c r="Q24592" s="168"/>
    </row>
    <row r="24593" spans="16:17" ht="0" hidden="1" customHeight="1" x14ac:dyDescent="0.25">
      <c r="P24593" s="167"/>
      <c r="Q24593" s="168"/>
    </row>
    <row r="24594" spans="16:17" ht="0" hidden="1" customHeight="1" x14ac:dyDescent="0.25">
      <c r="P24594" s="167"/>
      <c r="Q24594" s="168"/>
    </row>
    <row r="24595" spans="16:17" ht="0" hidden="1" customHeight="1" x14ac:dyDescent="0.25">
      <c r="P24595" s="167"/>
      <c r="Q24595" s="168"/>
    </row>
    <row r="24596" spans="16:17" ht="0" hidden="1" customHeight="1" x14ac:dyDescent="0.25">
      <c r="P24596" s="167"/>
      <c r="Q24596" s="168"/>
    </row>
    <row r="24597" spans="16:17" ht="0" hidden="1" customHeight="1" x14ac:dyDescent="0.25">
      <c r="P24597" s="167"/>
      <c r="Q24597" s="168"/>
    </row>
    <row r="24598" spans="16:17" ht="0" hidden="1" customHeight="1" x14ac:dyDescent="0.25">
      <c r="P24598" s="167"/>
      <c r="Q24598" s="168"/>
    </row>
    <row r="24599" spans="16:17" ht="0" hidden="1" customHeight="1" x14ac:dyDescent="0.25">
      <c r="P24599" s="167"/>
      <c r="Q24599" s="168"/>
    </row>
    <row r="24600" spans="16:17" ht="0" hidden="1" customHeight="1" x14ac:dyDescent="0.25">
      <c r="P24600" s="167"/>
      <c r="Q24600" s="168"/>
    </row>
    <row r="24601" spans="16:17" ht="0" hidden="1" customHeight="1" x14ac:dyDescent="0.25">
      <c r="P24601" s="167"/>
      <c r="Q24601" s="168"/>
    </row>
    <row r="24602" spans="16:17" ht="0" hidden="1" customHeight="1" x14ac:dyDescent="0.25">
      <c r="P24602" s="167"/>
      <c r="Q24602" s="168"/>
    </row>
    <row r="24603" spans="16:17" ht="0" hidden="1" customHeight="1" x14ac:dyDescent="0.25">
      <c r="P24603" s="167"/>
      <c r="Q24603" s="168"/>
    </row>
    <row r="24604" spans="16:17" ht="0" hidden="1" customHeight="1" x14ac:dyDescent="0.25">
      <c r="P24604" s="167"/>
      <c r="Q24604" s="168"/>
    </row>
    <row r="24605" spans="16:17" ht="0" hidden="1" customHeight="1" x14ac:dyDescent="0.25">
      <c r="P24605" s="167"/>
      <c r="Q24605" s="168"/>
    </row>
    <row r="24606" spans="16:17" ht="0" hidden="1" customHeight="1" x14ac:dyDescent="0.25">
      <c r="P24606" s="167"/>
      <c r="Q24606" s="168"/>
    </row>
    <row r="24607" spans="16:17" ht="0" hidden="1" customHeight="1" x14ac:dyDescent="0.25">
      <c r="P24607" s="167"/>
      <c r="Q24607" s="168"/>
    </row>
    <row r="24608" spans="16:17" ht="0" hidden="1" customHeight="1" x14ac:dyDescent="0.25">
      <c r="P24608" s="167"/>
      <c r="Q24608" s="168"/>
    </row>
    <row r="24609" spans="16:17" ht="0" hidden="1" customHeight="1" x14ac:dyDescent="0.25">
      <c r="P24609" s="167"/>
      <c r="Q24609" s="168"/>
    </row>
    <row r="24610" spans="16:17" ht="0" hidden="1" customHeight="1" x14ac:dyDescent="0.25">
      <c r="P24610" s="167"/>
      <c r="Q24610" s="168"/>
    </row>
    <row r="24611" spans="16:17" ht="0" hidden="1" customHeight="1" x14ac:dyDescent="0.25">
      <c r="P24611" s="167"/>
      <c r="Q24611" s="168"/>
    </row>
    <row r="24612" spans="16:17" ht="0" hidden="1" customHeight="1" x14ac:dyDescent="0.25">
      <c r="P24612" s="167"/>
      <c r="Q24612" s="168"/>
    </row>
    <row r="24613" spans="16:17" ht="0" hidden="1" customHeight="1" x14ac:dyDescent="0.25">
      <c r="P24613" s="167"/>
      <c r="Q24613" s="168"/>
    </row>
    <row r="24614" spans="16:17" ht="0" hidden="1" customHeight="1" x14ac:dyDescent="0.25">
      <c r="P24614" s="167"/>
      <c r="Q24614" s="168"/>
    </row>
    <row r="24615" spans="16:17" ht="0" hidden="1" customHeight="1" x14ac:dyDescent="0.25">
      <c r="P24615" s="167"/>
      <c r="Q24615" s="168"/>
    </row>
    <row r="24616" spans="16:17" ht="0" hidden="1" customHeight="1" x14ac:dyDescent="0.25">
      <c r="P24616" s="167"/>
      <c r="Q24616" s="168"/>
    </row>
    <row r="24617" spans="16:17" ht="0" hidden="1" customHeight="1" x14ac:dyDescent="0.25">
      <c r="P24617" s="167"/>
      <c r="Q24617" s="168"/>
    </row>
    <row r="24618" spans="16:17" ht="0" hidden="1" customHeight="1" x14ac:dyDescent="0.25">
      <c r="P24618" s="167"/>
      <c r="Q24618" s="168"/>
    </row>
    <row r="24619" spans="16:17" ht="0" hidden="1" customHeight="1" x14ac:dyDescent="0.25">
      <c r="P24619" s="167"/>
      <c r="Q24619" s="168"/>
    </row>
    <row r="24620" spans="16:17" ht="0" hidden="1" customHeight="1" x14ac:dyDescent="0.25">
      <c r="P24620" s="167"/>
      <c r="Q24620" s="168"/>
    </row>
    <row r="24621" spans="16:17" ht="0" hidden="1" customHeight="1" x14ac:dyDescent="0.25">
      <c r="P24621" s="167"/>
      <c r="Q24621" s="168"/>
    </row>
    <row r="24622" spans="16:17" ht="0" hidden="1" customHeight="1" x14ac:dyDescent="0.25">
      <c r="P24622" s="167"/>
      <c r="Q24622" s="168"/>
    </row>
    <row r="24623" spans="16:17" ht="0" hidden="1" customHeight="1" x14ac:dyDescent="0.25">
      <c r="P24623" s="167"/>
      <c r="Q24623" s="168"/>
    </row>
    <row r="24624" spans="16:17" ht="0" hidden="1" customHeight="1" x14ac:dyDescent="0.25">
      <c r="P24624" s="167"/>
      <c r="Q24624" s="168"/>
    </row>
    <row r="24625" spans="16:17" ht="0" hidden="1" customHeight="1" x14ac:dyDescent="0.25">
      <c r="P24625" s="167"/>
      <c r="Q24625" s="168"/>
    </row>
    <row r="24626" spans="16:17" ht="0" hidden="1" customHeight="1" x14ac:dyDescent="0.25">
      <c r="P24626" s="167"/>
      <c r="Q24626" s="168"/>
    </row>
    <row r="24627" spans="16:17" ht="0" hidden="1" customHeight="1" x14ac:dyDescent="0.25">
      <c r="P24627" s="167"/>
      <c r="Q24627" s="168"/>
    </row>
    <row r="24628" spans="16:17" ht="0" hidden="1" customHeight="1" x14ac:dyDescent="0.25">
      <c r="P24628" s="167"/>
      <c r="Q24628" s="168"/>
    </row>
    <row r="24629" spans="16:17" ht="0" hidden="1" customHeight="1" x14ac:dyDescent="0.25">
      <c r="P24629" s="167"/>
      <c r="Q24629" s="168"/>
    </row>
    <row r="24630" spans="16:17" ht="0" hidden="1" customHeight="1" x14ac:dyDescent="0.25">
      <c r="P24630" s="167"/>
      <c r="Q24630" s="168"/>
    </row>
    <row r="24631" spans="16:17" ht="0" hidden="1" customHeight="1" x14ac:dyDescent="0.25">
      <c r="P24631" s="167"/>
      <c r="Q24631" s="168"/>
    </row>
    <row r="24632" spans="16:17" ht="0" hidden="1" customHeight="1" x14ac:dyDescent="0.25">
      <c r="P24632" s="167"/>
      <c r="Q24632" s="168"/>
    </row>
    <row r="24633" spans="16:17" ht="0" hidden="1" customHeight="1" x14ac:dyDescent="0.25">
      <c r="P24633" s="167"/>
      <c r="Q24633" s="168"/>
    </row>
    <row r="24634" spans="16:17" ht="0" hidden="1" customHeight="1" x14ac:dyDescent="0.25">
      <c r="P24634" s="167"/>
      <c r="Q24634" s="168"/>
    </row>
    <row r="24635" spans="16:17" ht="0" hidden="1" customHeight="1" x14ac:dyDescent="0.25">
      <c r="P24635" s="167"/>
      <c r="Q24635" s="168"/>
    </row>
    <row r="24636" spans="16:17" ht="0" hidden="1" customHeight="1" x14ac:dyDescent="0.25">
      <c r="P24636" s="167"/>
      <c r="Q24636" s="168"/>
    </row>
    <row r="24637" spans="16:17" ht="0" hidden="1" customHeight="1" x14ac:dyDescent="0.25">
      <c r="P24637" s="167"/>
      <c r="Q24637" s="168"/>
    </row>
    <row r="24638" spans="16:17" ht="0" hidden="1" customHeight="1" x14ac:dyDescent="0.25">
      <c r="P24638" s="167"/>
      <c r="Q24638" s="168"/>
    </row>
    <row r="24639" spans="16:17" ht="0" hidden="1" customHeight="1" x14ac:dyDescent="0.25">
      <c r="P24639" s="167"/>
      <c r="Q24639" s="168"/>
    </row>
    <row r="24640" spans="16:17" ht="0" hidden="1" customHeight="1" x14ac:dyDescent="0.25">
      <c r="P24640" s="167"/>
      <c r="Q24640" s="168"/>
    </row>
    <row r="24641" spans="16:17" ht="0" hidden="1" customHeight="1" x14ac:dyDescent="0.25">
      <c r="P24641" s="167"/>
      <c r="Q24641" s="168"/>
    </row>
    <row r="24642" spans="16:17" ht="0" hidden="1" customHeight="1" x14ac:dyDescent="0.25">
      <c r="P24642" s="167"/>
      <c r="Q24642" s="168"/>
    </row>
    <row r="24643" spans="16:17" ht="0" hidden="1" customHeight="1" x14ac:dyDescent="0.25">
      <c r="P24643" s="167"/>
      <c r="Q24643" s="168"/>
    </row>
    <row r="24644" spans="16:17" ht="0" hidden="1" customHeight="1" x14ac:dyDescent="0.25">
      <c r="P24644" s="167"/>
      <c r="Q24644" s="168"/>
    </row>
    <row r="24645" spans="16:17" ht="0" hidden="1" customHeight="1" x14ac:dyDescent="0.25">
      <c r="P24645" s="167"/>
      <c r="Q24645" s="168"/>
    </row>
    <row r="24646" spans="16:17" ht="0" hidden="1" customHeight="1" x14ac:dyDescent="0.25">
      <c r="P24646" s="167"/>
      <c r="Q24646" s="168"/>
    </row>
    <row r="24647" spans="16:17" ht="0" hidden="1" customHeight="1" x14ac:dyDescent="0.25">
      <c r="P24647" s="167"/>
      <c r="Q24647" s="168"/>
    </row>
    <row r="24648" spans="16:17" ht="0" hidden="1" customHeight="1" x14ac:dyDescent="0.25">
      <c r="P24648" s="167"/>
      <c r="Q24648" s="168"/>
    </row>
    <row r="24649" spans="16:17" ht="0" hidden="1" customHeight="1" x14ac:dyDescent="0.25">
      <c r="P24649" s="167"/>
      <c r="Q24649" s="168"/>
    </row>
    <row r="24650" spans="16:17" ht="0" hidden="1" customHeight="1" x14ac:dyDescent="0.25">
      <c r="P24650" s="167"/>
      <c r="Q24650" s="168"/>
    </row>
    <row r="24651" spans="16:17" ht="0" hidden="1" customHeight="1" x14ac:dyDescent="0.25">
      <c r="P24651" s="167"/>
      <c r="Q24651" s="168"/>
    </row>
    <row r="24652" spans="16:17" ht="0" hidden="1" customHeight="1" x14ac:dyDescent="0.25">
      <c r="P24652" s="167"/>
      <c r="Q24652" s="168"/>
    </row>
    <row r="24653" spans="16:17" ht="0" hidden="1" customHeight="1" x14ac:dyDescent="0.25">
      <c r="P24653" s="167"/>
      <c r="Q24653" s="168"/>
    </row>
    <row r="24654" spans="16:17" ht="0" hidden="1" customHeight="1" x14ac:dyDescent="0.25">
      <c r="P24654" s="167"/>
      <c r="Q24654" s="168"/>
    </row>
    <row r="24655" spans="16:17" ht="0" hidden="1" customHeight="1" x14ac:dyDescent="0.25">
      <c r="P24655" s="167"/>
      <c r="Q24655" s="168"/>
    </row>
    <row r="24656" spans="16:17" ht="0" hidden="1" customHeight="1" x14ac:dyDescent="0.25">
      <c r="P24656" s="167"/>
      <c r="Q24656" s="168"/>
    </row>
    <row r="24657" spans="16:17" ht="0" hidden="1" customHeight="1" x14ac:dyDescent="0.25">
      <c r="P24657" s="167"/>
      <c r="Q24657" s="168"/>
    </row>
    <row r="24658" spans="16:17" ht="0" hidden="1" customHeight="1" x14ac:dyDescent="0.25">
      <c r="P24658" s="167"/>
      <c r="Q24658" s="168"/>
    </row>
    <row r="24659" spans="16:17" ht="0" hidden="1" customHeight="1" x14ac:dyDescent="0.25">
      <c r="P24659" s="167"/>
      <c r="Q24659" s="168"/>
    </row>
    <row r="24660" spans="16:17" ht="0" hidden="1" customHeight="1" x14ac:dyDescent="0.25">
      <c r="P24660" s="167"/>
      <c r="Q24660" s="168"/>
    </row>
    <row r="24661" spans="16:17" ht="0" hidden="1" customHeight="1" x14ac:dyDescent="0.25">
      <c r="P24661" s="167"/>
      <c r="Q24661" s="168"/>
    </row>
    <row r="24662" spans="16:17" ht="0" hidden="1" customHeight="1" x14ac:dyDescent="0.25">
      <c r="P24662" s="167"/>
      <c r="Q24662" s="168"/>
    </row>
    <row r="24663" spans="16:17" ht="0" hidden="1" customHeight="1" x14ac:dyDescent="0.25">
      <c r="P24663" s="167"/>
      <c r="Q24663" s="168"/>
    </row>
    <row r="24664" spans="16:17" ht="0" hidden="1" customHeight="1" x14ac:dyDescent="0.25">
      <c r="P24664" s="167"/>
      <c r="Q24664" s="168"/>
    </row>
    <row r="24665" spans="16:17" ht="0" hidden="1" customHeight="1" x14ac:dyDescent="0.25">
      <c r="P24665" s="167"/>
      <c r="Q24665" s="168"/>
    </row>
    <row r="24666" spans="16:17" ht="0" hidden="1" customHeight="1" x14ac:dyDescent="0.25">
      <c r="P24666" s="167"/>
      <c r="Q24666" s="168"/>
    </row>
    <row r="24667" spans="16:17" ht="0" hidden="1" customHeight="1" x14ac:dyDescent="0.25">
      <c r="P24667" s="167"/>
      <c r="Q24667" s="168"/>
    </row>
    <row r="24668" spans="16:17" ht="0" hidden="1" customHeight="1" x14ac:dyDescent="0.25">
      <c r="P24668" s="167"/>
      <c r="Q24668" s="168"/>
    </row>
    <row r="24669" spans="16:17" ht="0" hidden="1" customHeight="1" x14ac:dyDescent="0.25">
      <c r="P24669" s="167"/>
      <c r="Q24669" s="168"/>
    </row>
    <row r="24670" spans="16:17" ht="0" hidden="1" customHeight="1" x14ac:dyDescent="0.25">
      <c r="P24670" s="167"/>
      <c r="Q24670" s="168"/>
    </row>
    <row r="24671" spans="16:17" ht="0" hidden="1" customHeight="1" x14ac:dyDescent="0.25">
      <c r="P24671" s="167"/>
      <c r="Q24671" s="168"/>
    </row>
    <row r="24672" spans="16:17" ht="0" hidden="1" customHeight="1" x14ac:dyDescent="0.25">
      <c r="P24672" s="167"/>
      <c r="Q24672" s="168"/>
    </row>
    <row r="24673" spans="16:17" ht="0" hidden="1" customHeight="1" x14ac:dyDescent="0.25">
      <c r="P24673" s="167"/>
      <c r="Q24673" s="168"/>
    </row>
    <row r="24674" spans="16:17" ht="0" hidden="1" customHeight="1" x14ac:dyDescent="0.25">
      <c r="P24674" s="167"/>
      <c r="Q24674" s="168"/>
    </row>
    <row r="24675" spans="16:17" ht="0" hidden="1" customHeight="1" x14ac:dyDescent="0.25">
      <c r="P24675" s="167"/>
      <c r="Q24675" s="168"/>
    </row>
    <row r="24676" spans="16:17" ht="0" hidden="1" customHeight="1" x14ac:dyDescent="0.25">
      <c r="P24676" s="167"/>
      <c r="Q24676" s="168"/>
    </row>
    <row r="24677" spans="16:17" ht="0" hidden="1" customHeight="1" x14ac:dyDescent="0.25">
      <c r="P24677" s="167"/>
      <c r="Q24677" s="168"/>
    </row>
    <row r="24678" spans="16:17" ht="0" hidden="1" customHeight="1" x14ac:dyDescent="0.25">
      <c r="P24678" s="167"/>
      <c r="Q24678" s="168"/>
    </row>
    <row r="24679" spans="16:17" ht="0" hidden="1" customHeight="1" x14ac:dyDescent="0.25">
      <c r="P24679" s="167"/>
      <c r="Q24679" s="168"/>
    </row>
    <row r="24680" spans="16:17" ht="0" hidden="1" customHeight="1" x14ac:dyDescent="0.25">
      <c r="P24680" s="167"/>
      <c r="Q24680" s="168"/>
    </row>
    <row r="24681" spans="16:17" ht="0" hidden="1" customHeight="1" x14ac:dyDescent="0.25">
      <c r="P24681" s="167"/>
      <c r="Q24681" s="168"/>
    </row>
    <row r="24682" spans="16:17" ht="0" hidden="1" customHeight="1" x14ac:dyDescent="0.25">
      <c r="P24682" s="167"/>
      <c r="Q24682" s="168"/>
    </row>
    <row r="24683" spans="16:17" ht="0" hidden="1" customHeight="1" x14ac:dyDescent="0.25">
      <c r="P24683" s="167"/>
      <c r="Q24683" s="168"/>
    </row>
    <row r="24684" spans="16:17" ht="0" hidden="1" customHeight="1" x14ac:dyDescent="0.25">
      <c r="P24684" s="167"/>
      <c r="Q24684" s="168"/>
    </row>
    <row r="24685" spans="16:17" ht="0" hidden="1" customHeight="1" x14ac:dyDescent="0.25">
      <c r="P24685" s="167"/>
      <c r="Q24685" s="168"/>
    </row>
    <row r="24686" spans="16:17" ht="0" hidden="1" customHeight="1" x14ac:dyDescent="0.25">
      <c r="P24686" s="167"/>
      <c r="Q24686" s="168"/>
    </row>
    <row r="24687" spans="16:17" ht="0" hidden="1" customHeight="1" x14ac:dyDescent="0.25">
      <c r="P24687" s="167"/>
      <c r="Q24687" s="168"/>
    </row>
    <row r="24688" spans="16:17" ht="0" hidden="1" customHeight="1" x14ac:dyDescent="0.25">
      <c r="P24688" s="167"/>
      <c r="Q24688" s="168"/>
    </row>
    <row r="24689" spans="16:17" ht="0" hidden="1" customHeight="1" x14ac:dyDescent="0.25">
      <c r="P24689" s="167"/>
      <c r="Q24689" s="168"/>
    </row>
    <row r="24690" spans="16:17" ht="0" hidden="1" customHeight="1" x14ac:dyDescent="0.25">
      <c r="P24690" s="167"/>
      <c r="Q24690" s="168"/>
    </row>
    <row r="24691" spans="16:17" ht="0" hidden="1" customHeight="1" x14ac:dyDescent="0.25">
      <c r="P24691" s="167"/>
      <c r="Q24691" s="168"/>
    </row>
    <row r="24692" spans="16:17" ht="0" hidden="1" customHeight="1" x14ac:dyDescent="0.25">
      <c r="P24692" s="167"/>
      <c r="Q24692" s="168"/>
    </row>
    <row r="24693" spans="16:17" ht="0" hidden="1" customHeight="1" x14ac:dyDescent="0.25">
      <c r="P24693" s="167"/>
      <c r="Q24693" s="168"/>
    </row>
    <row r="24694" spans="16:17" ht="0" hidden="1" customHeight="1" x14ac:dyDescent="0.25">
      <c r="P24694" s="167"/>
      <c r="Q24694" s="168"/>
    </row>
    <row r="24695" spans="16:17" ht="0" hidden="1" customHeight="1" x14ac:dyDescent="0.25">
      <c r="P24695" s="167"/>
      <c r="Q24695" s="168"/>
    </row>
    <row r="24696" spans="16:17" ht="0" hidden="1" customHeight="1" x14ac:dyDescent="0.25">
      <c r="P24696" s="167"/>
      <c r="Q24696" s="168"/>
    </row>
    <row r="24697" spans="16:17" ht="0" hidden="1" customHeight="1" x14ac:dyDescent="0.25">
      <c r="P24697" s="167"/>
      <c r="Q24697" s="168"/>
    </row>
    <row r="24698" spans="16:17" ht="0" hidden="1" customHeight="1" x14ac:dyDescent="0.25">
      <c r="P24698" s="167"/>
      <c r="Q24698" s="168"/>
    </row>
    <row r="24699" spans="16:17" ht="0" hidden="1" customHeight="1" x14ac:dyDescent="0.25">
      <c r="P24699" s="167"/>
      <c r="Q24699" s="168"/>
    </row>
    <row r="24700" spans="16:17" ht="0" hidden="1" customHeight="1" x14ac:dyDescent="0.25">
      <c r="P24700" s="167"/>
      <c r="Q24700" s="168"/>
    </row>
    <row r="24701" spans="16:17" ht="0" hidden="1" customHeight="1" x14ac:dyDescent="0.25">
      <c r="P24701" s="167"/>
      <c r="Q24701" s="168"/>
    </row>
    <row r="24702" spans="16:17" ht="0" hidden="1" customHeight="1" x14ac:dyDescent="0.25">
      <c r="P24702" s="167"/>
      <c r="Q24702" s="168"/>
    </row>
    <row r="24703" spans="16:17" ht="0" hidden="1" customHeight="1" x14ac:dyDescent="0.25">
      <c r="P24703" s="167"/>
      <c r="Q24703" s="168"/>
    </row>
    <row r="24704" spans="16:17" ht="0" hidden="1" customHeight="1" x14ac:dyDescent="0.25">
      <c r="P24704" s="167"/>
      <c r="Q24704" s="168"/>
    </row>
    <row r="24705" spans="16:17" ht="0" hidden="1" customHeight="1" x14ac:dyDescent="0.25">
      <c r="P24705" s="167"/>
      <c r="Q24705" s="168"/>
    </row>
    <row r="24706" spans="16:17" ht="0" hidden="1" customHeight="1" x14ac:dyDescent="0.25">
      <c r="P24706" s="167"/>
      <c r="Q24706" s="168"/>
    </row>
    <row r="24707" spans="16:17" ht="0" hidden="1" customHeight="1" x14ac:dyDescent="0.25">
      <c r="P24707" s="167"/>
      <c r="Q24707" s="168"/>
    </row>
    <row r="24708" spans="16:17" ht="0" hidden="1" customHeight="1" x14ac:dyDescent="0.25">
      <c r="P24708" s="167"/>
      <c r="Q24708" s="168"/>
    </row>
    <row r="24709" spans="16:17" ht="0" hidden="1" customHeight="1" x14ac:dyDescent="0.25">
      <c r="P24709" s="167"/>
      <c r="Q24709" s="168"/>
    </row>
    <row r="24710" spans="16:17" ht="0" hidden="1" customHeight="1" x14ac:dyDescent="0.25">
      <c r="P24710" s="167"/>
      <c r="Q24710" s="168"/>
    </row>
    <row r="24711" spans="16:17" ht="0" hidden="1" customHeight="1" x14ac:dyDescent="0.25">
      <c r="P24711" s="167"/>
      <c r="Q24711" s="168"/>
    </row>
    <row r="24712" spans="16:17" ht="0" hidden="1" customHeight="1" x14ac:dyDescent="0.25">
      <c r="P24712" s="167"/>
      <c r="Q24712" s="168"/>
    </row>
    <row r="24713" spans="16:17" ht="0" hidden="1" customHeight="1" x14ac:dyDescent="0.25">
      <c r="P24713" s="167"/>
      <c r="Q24713" s="168"/>
    </row>
    <row r="24714" spans="16:17" ht="0" hidden="1" customHeight="1" x14ac:dyDescent="0.25">
      <c r="P24714" s="167"/>
      <c r="Q24714" s="168"/>
    </row>
    <row r="24715" spans="16:17" ht="0" hidden="1" customHeight="1" x14ac:dyDescent="0.25">
      <c r="P24715" s="167"/>
      <c r="Q24715" s="168"/>
    </row>
    <row r="24716" spans="16:17" ht="0" hidden="1" customHeight="1" x14ac:dyDescent="0.25">
      <c r="P24716" s="167"/>
      <c r="Q24716" s="168"/>
    </row>
    <row r="24717" spans="16:17" ht="0" hidden="1" customHeight="1" x14ac:dyDescent="0.25">
      <c r="P24717" s="167"/>
      <c r="Q24717" s="168"/>
    </row>
    <row r="24718" spans="16:17" ht="0" hidden="1" customHeight="1" x14ac:dyDescent="0.25">
      <c r="P24718" s="167"/>
      <c r="Q24718" s="168"/>
    </row>
    <row r="24719" spans="16:17" ht="0" hidden="1" customHeight="1" x14ac:dyDescent="0.25">
      <c r="P24719" s="167"/>
      <c r="Q24719" s="168"/>
    </row>
    <row r="24720" spans="16:17" ht="0" hidden="1" customHeight="1" x14ac:dyDescent="0.25">
      <c r="P24720" s="167"/>
      <c r="Q24720" s="168"/>
    </row>
    <row r="24721" spans="16:17" ht="0" hidden="1" customHeight="1" x14ac:dyDescent="0.25">
      <c r="P24721" s="167"/>
      <c r="Q24721" s="168"/>
    </row>
    <row r="24722" spans="16:17" ht="0" hidden="1" customHeight="1" x14ac:dyDescent="0.25">
      <c r="P24722" s="167"/>
      <c r="Q24722" s="168"/>
    </row>
    <row r="24723" spans="16:17" ht="0" hidden="1" customHeight="1" x14ac:dyDescent="0.25">
      <c r="P24723" s="167"/>
      <c r="Q24723" s="168"/>
    </row>
    <row r="24724" spans="16:17" ht="0" hidden="1" customHeight="1" x14ac:dyDescent="0.25">
      <c r="P24724" s="167"/>
      <c r="Q24724" s="168"/>
    </row>
    <row r="24725" spans="16:17" ht="0" hidden="1" customHeight="1" x14ac:dyDescent="0.25">
      <c r="P24725" s="167"/>
      <c r="Q24725" s="168"/>
    </row>
    <row r="24726" spans="16:17" ht="0" hidden="1" customHeight="1" x14ac:dyDescent="0.25">
      <c r="P24726" s="167"/>
      <c r="Q24726" s="168"/>
    </row>
    <row r="24727" spans="16:17" ht="0" hidden="1" customHeight="1" x14ac:dyDescent="0.25">
      <c r="P24727" s="167"/>
      <c r="Q24727" s="168"/>
    </row>
    <row r="24728" spans="16:17" ht="0" hidden="1" customHeight="1" x14ac:dyDescent="0.25">
      <c r="P24728" s="167"/>
      <c r="Q24728" s="168"/>
    </row>
    <row r="24729" spans="16:17" ht="0" hidden="1" customHeight="1" x14ac:dyDescent="0.25">
      <c r="P24729" s="167"/>
      <c r="Q24729" s="168"/>
    </row>
    <row r="24730" spans="16:17" ht="0" hidden="1" customHeight="1" x14ac:dyDescent="0.25">
      <c r="P24730" s="167"/>
      <c r="Q24730" s="168"/>
    </row>
    <row r="24731" spans="16:17" ht="0" hidden="1" customHeight="1" x14ac:dyDescent="0.25">
      <c r="P24731" s="167"/>
      <c r="Q24731" s="168"/>
    </row>
    <row r="24732" spans="16:17" ht="0" hidden="1" customHeight="1" x14ac:dyDescent="0.25">
      <c r="P24732" s="167"/>
      <c r="Q24732" s="168"/>
    </row>
    <row r="24733" spans="16:17" ht="0" hidden="1" customHeight="1" x14ac:dyDescent="0.25">
      <c r="P24733" s="167"/>
      <c r="Q24733" s="168"/>
    </row>
    <row r="24734" spans="16:17" ht="0" hidden="1" customHeight="1" x14ac:dyDescent="0.25">
      <c r="P24734" s="167"/>
      <c r="Q24734" s="168"/>
    </row>
    <row r="24735" spans="16:17" ht="0" hidden="1" customHeight="1" x14ac:dyDescent="0.25">
      <c r="P24735" s="167"/>
      <c r="Q24735" s="168"/>
    </row>
    <row r="24736" spans="16:17" ht="0" hidden="1" customHeight="1" x14ac:dyDescent="0.25">
      <c r="P24736" s="167"/>
      <c r="Q24736" s="168"/>
    </row>
    <row r="24737" spans="16:17" ht="0" hidden="1" customHeight="1" x14ac:dyDescent="0.25">
      <c r="P24737" s="167"/>
      <c r="Q24737" s="168"/>
    </row>
    <row r="24738" spans="16:17" ht="0" hidden="1" customHeight="1" x14ac:dyDescent="0.25">
      <c r="P24738" s="167"/>
      <c r="Q24738" s="168"/>
    </row>
    <row r="24739" spans="16:17" ht="0" hidden="1" customHeight="1" x14ac:dyDescent="0.25">
      <c r="P24739" s="167"/>
      <c r="Q24739" s="168"/>
    </row>
    <row r="24740" spans="16:17" ht="0" hidden="1" customHeight="1" x14ac:dyDescent="0.25">
      <c r="P24740" s="167"/>
      <c r="Q24740" s="168"/>
    </row>
    <row r="24741" spans="16:17" ht="0" hidden="1" customHeight="1" x14ac:dyDescent="0.25">
      <c r="P24741" s="167"/>
      <c r="Q24741" s="168"/>
    </row>
    <row r="24742" spans="16:17" ht="0" hidden="1" customHeight="1" x14ac:dyDescent="0.25">
      <c r="P24742" s="167"/>
      <c r="Q24742" s="168"/>
    </row>
    <row r="24743" spans="16:17" ht="0" hidden="1" customHeight="1" x14ac:dyDescent="0.25">
      <c r="P24743" s="167"/>
      <c r="Q24743" s="168"/>
    </row>
    <row r="24744" spans="16:17" ht="0" hidden="1" customHeight="1" x14ac:dyDescent="0.25">
      <c r="P24744" s="167"/>
      <c r="Q24744" s="168"/>
    </row>
    <row r="24745" spans="16:17" ht="0" hidden="1" customHeight="1" x14ac:dyDescent="0.25">
      <c r="P24745" s="167"/>
      <c r="Q24745" s="168"/>
    </row>
    <row r="24746" spans="16:17" ht="0" hidden="1" customHeight="1" x14ac:dyDescent="0.25">
      <c r="P24746" s="167"/>
      <c r="Q24746" s="168"/>
    </row>
    <row r="24747" spans="16:17" ht="0" hidden="1" customHeight="1" x14ac:dyDescent="0.25">
      <c r="P24747" s="167"/>
      <c r="Q24747" s="168"/>
    </row>
    <row r="24748" spans="16:17" ht="0" hidden="1" customHeight="1" x14ac:dyDescent="0.25">
      <c r="P24748" s="167"/>
      <c r="Q24748" s="168"/>
    </row>
    <row r="24749" spans="16:17" ht="0" hidden="1" customHeight="1" x14ac:dyDescent="0.25">
      <c r="P24749" s="167"/>
      <c r="Q24749" s="168"/>
    </row>
    <row r="24750" spans="16:17" ht="0" hidden="1" customHeight="1" x14ac:dyDescent="0.25">
      <c r="P24750" s="167"/>
      <c r="Q24750" s="168"/>
    </row>
    <row r="24751" spans="16:17" ht="0" hidden="1" customHeight="1" x14ac:dyDescent="0.25">
      <c r="P24751" s="167"/>
      <c r="Q24751" s="168"/>
    </row>
    <row r="24752" spans="16:17" ht="0" hidden="1" customHeight="1" x14ac:dyDescent="0.25">
      <c r="P24752" s="167"/>
      <c r="Q24752" s="168"/>
    </row>
    <row r="24753" spans="16:17" ht="0" hidden="1" customHeight="1" x14ac:dyDescent="0.25">
      <c r="P24753" s="167"/>
      <c r="Q24753" s="168"/>
    </row>
    <row r="24754" spans="16:17" ht="0" hidden="1" customHeight="1" x14ac:dyDescent="0.25">
      <c r="P24754" s="167"/>
      <c r="Q24754" s="168"/>
    </row>
    <row r="24755" spans="16:17" ht="0" hidden="1" customHeight="1" x14ac:dyDescent="0.25">
      <c r="P24755" s="167"/>
      <c r="Q24755" s="168"/>
    </row>
    <row r="24756" spans="16:17" ht="0" hidden="1" customHeight="1" x14ac:dyDescent="0.25">
      <c r="P24756" s="167"/>
      <c r="Q24756" s="168"/>
    </row>
    <row r="24757" spans="16:17" ht="0" hidden="1" customHeight="1" x14ac:dyDescent="0.25">
      <c r="P24757" s="167"/>
      <c r="Q24757" s="168"/>
    </row>
    <row r="24758" spans="16:17" ht="0" hidden="1" customHeight="1" x14ac:dyDescent="0.25">
      <c r="P24758" s="167"/>
      <c r="Q24758" s="168"/>
    </row>
    <row r="24759" spans="16:17" ht="0" hidden="1" customHeight="1" x14ac:dyDescent="0.25">
      <c r="P24759" s="167"/>
      <c r="Q24759" s="168"/>
    </row>
    <row r="24760" spans="16:17" ht="0" hidden="1" customHeight="1" x14ac:dyDescent="0.25">
      <c r="P24760" s="167"/>
      <c r="Q24760" s="168"/>
    </row>
    <row r="24761" spans="16:17" ht="0" hidden="1" customHeight="1" x14ac:dyDescent="0.25">
      <c r="P24761" s="167"/>
      <c r="Q24761" s="168"/>
    </row>
    <row r="24762" spans="16:17" ht="0" hidden="1" customHeight="1" x14ac:dyDescent="0.25">
      <c r="P24762" s="167"/>
      <c r="Q24762" s="168"/>
    </row>
    <row r="24763" spans="16:17" ht="0" hidden="1" customHeight="1" x14ac:dyDescent="0.25">
      <c r="P24763" s="167"/>
      <c r="Q24763" s="168"/>
    </row>
    <row r="24764" spans="16:17" ht="0" hidden="1" customHeight="1" x14ac:dyDescent="0.25">
      <c r="P24764" s="167"/>
      <c r="Q24764" s="168"/>
    </row>
    <row r="24765" spans="16:17" ht="0" hidden="1" customHeight="1" x14ac:dyDescent="0.25">
      <c r="P24765" s="167"/>
      <c r="Q24765" s="168"/>
    </row>
    <row r="24766" spans="16:17" ht="0" hidden="1" customHeight="1" x14ac:dyDescent="0.25">
      <c r="P24766" s="167"/>
      <c r="Q24766" s="168"/>
    </row>
    <row r="24767" spans="16:17" ht="0" hidden="1" customHeight="1" x14ac:dyDescent="0.25">
      <c r="P24767" s="167"/>
      <c r="Q24767" s="168"/>
    </row>
    <row r="24768" spans="16:17" ht="0" hidden="1" customHeight="1" x14ac:dyDescent="0.25">
      <c r="P24768" s="167"/>
      <c r="Q24768" s="168"/>
    </row>
    <row r="24769" spans="16:17" ht="0" hidden="1" customHeight="1" x14ac:dyDescent="0.25">
      <c r="P24769" s="167"/>
      <c r="Q24769" s="168"/>
    </row>
    <row r="24770" spans="16:17" ht="0" hidden="1" customHeight="1" x14ac:dyDescent="0.25">
      <c r="P24770" s="167"/>
      <c r="Q24770" s="168"/>
    </row>
    <row r="24771" spans="16:17" ht="0" hidden="1" customHeight="1" x14ac:dyDescent="0.25">
      <c r="P24771" s="167"/>
      <c r="Q24771" s="168"/>
    </row>
    <row r="24772" spans="16:17" ht="0" hidden="1" customHeight="1" x14ac:dyDescent="0.25">
      <c r="P24772" s="167"/>
      <c r="Q24772" s="168"/>
    </row>
    <row r="24773" spans="16:17" ht="0" hidden="1" customHeight="1" x14ac:dyDescent="0.25">
      <c r="P24773" s="167"/>
      <c r="Q24773" s="168"/>
    </row>
    <row r="24774" spans="16:17" ht="0" hidden="1" customHeight="1" x14ac:dyDescent="0.25">
      <c r="P24774" s="167"/>
      <c r="Q24774" s="168"/>
    </row>
    <row r="24775" spans="16:17" ht="0" hidden="1" customHeight="1" x14ac:dyDescent="0.25">
      <c r="P24775" s="167"/>
      <c r="Q24775" s="168"/>
    </row>
    <row r="24776" spans="16:17" ht="0" hidden="1" customHeight="1" x14ac:dyDescent="0.25">
      <c r="P24776" s="167"/>
      <c r="Q24776" s="168"/>
    </row>
    <row r="24777" spans="16:17" ht="0" hidden="1" customHeight="1" x14ac:dyDescent="0.25">
      <c r="P24777" s="167"/>
      <c r="Q24777" s="168"/>
    </row>
    <row r="24778" spans="16:17" ht="0" hidden="1" customHeight="1" x14ac:dyDescent="0.25">
      <c r="P24778" s="167"/>
      <c r="Q24778" s="168"/>
    </row>
    <row r="24779" spans="16:17" ht="0" hidden="1" customHeight="1" x14ac:dyDescent="0.25">
      <c r="P24779" s="167"/>
      <c r="Q24779" s="168"/>
    </row>
    <row r="24780" spans="16:17" ht="0" hidden="1" customHeight="1" x14ac:dyDescent="0.25">
      <c r="P24780" s="167"/>
      <c r="Q24780" s="168"/>
    </row>
    <row r="24781" spans="16:17" ht="0" hidden="1" customHeight="1" x14ac:dyDescent="0.25">
      <c r="P24781" s="167"/>
      <c r="Q24781" s="168"/>
    </row>
    <row r="24782" spans="16:17" ht="0" hidden="1" customHeight="1" x14ac:dyDescent="0.25">
      <c r="P24782" s="167"/>
      <c r="Q24782" s="168"/>
    </row>
    <row r="24783" spans="16:17" ht="0" hidden="1" customHeight="1" x14ac:dyDescent="0.25">
      <c r="P24783" s="167"/>
      <c r="Q24783" s="168"/>
    </row>
    <row r="24784" spans="16:17" ht="0" hidden="1" customHeight="1" x14ac:dyDescent="0.25">
      <c r="P24784" s="167"/>
      <c r="Q24784" s="168"/>
    </row>
    <row r="24785" spans="16:17" ht="0" hidden="1" customHeight="1" x14ac:dyDescent="0.25">
      <c r="P24785" s="167"/>
      <c r="Q24785" s="168"/>
    </row>
    <row r="24786" spans="16:17" ht="0" hidden="1" customHeight="1" x14ac:dyDescent="0.25">
      <c r="P24786" s="167"/>
      <c r="Q24786" s="168"/>
    </row>
    <row r="24787" spans="16:17" ht="0" hidden="1" customHeight="1" x14ac:dyDescent="0.25">
      <c r="P24787" s="167"/>
      <c r="Q24787" s="168"/>
    </row>
    <row r="24788" spans="16:17" ht="0" hidden="1" customHeight="1" x14ac:dyDescent="0.25">
      <c r="P24788" s="167"/>
      <c r="Q24788" s="168"/>
    </row>
    <row r="24789" spans="16:17" ht="0" hidden="1" customHeight="1" x14ac:dyDescent="0.25">
      <c r="P24789" s="167"/>
      <c r="Q24789" s="168"/>
    </row>
    <row r="24790" spans="16:17" ht="0" hidden="1" customHeight="1" x14ac:dyDescent="0.25">
      <c r="P24790" s="167"/>
      <c r="Q24790" s="168"/>
    </row>
    <row r="24791" spans="16:17" ht="0" hidden="1" customHeight="1" x14ac:dyDescent="0.25">
      <c r="P24791" s="167"/>
      <c r="Q24791" s="168"/>
    </row>
    <row r="24792" spans="16:17" ht="0" hidden="1" customHeight="1" x14ac:dyDescent="0.25">
      <c r="P24792" s="167"/>
      <c r="Q24792" s="168"/>
    </row>
    <row r="24793" spans="16:17" ht="0" hidden="1" customHeight="1" x14ac:dyDescent="0.25">
      <c r="P24793" s="167"/>
      <c r="Q24793" s="168"/>
    </row>
    <row r="24794" spans="16:17" ht="0" hidden="1" customHeight="1" x14ac:dyDescent="0.25">
      <c r="P24794" s="167"/>
      <c r="Q24794" s="168"/>
    </row>
    <row r="24795" spans="16:17" ht="0" hidden="1" customHeight="1" x14ac:dyDescent="0.25">
      <c r="P24795" s="167"/>
      <c r="Q24795" s="168"/>
    </row>
    <row r="24796" spans="16:17" ht="0" hidden="1" customHeight="1" x14ac:dyDescent="0.25">
      <c r="P24796" s="167"/>
      <c r="Q24796" s="168"/>
    </row>
    <row r="24797" spans="16:17" ht="0" hidden="1" customHeight="1" x14ac:dyDescent="0.25">
      <c r="P24797" s="167"/>
      <c r="Q24797" s="168"/>
    </row>
    <row r="24798" spans="16:17" ht="0" hidden="1" customHeight="1" x14ac:dyDescent="0.25">
      <c r="P24798" s="167"/>
      <c r="Q24798" s="168"/>
    </row>
    <row r="24799" spans="16:17" ht="0" hidden="1" customHeight="1" x14ac:dyDescent="0.25">
      <c r="P24799" s="167"/>
      <c r="Q24799" s="168"/>
    </row>
    <row r="24800" spans="16:17" ht="0" hidden="1" customHeight="1" x14ac:dyDescent="0.25">
      <c r="P24800" s="167"/>
      <c r="Q24800" s="168"/>
    </row>
    <row r="24801" spans="16:17" ht="0" hidden="1" customHeight="1" x14ac:dyDescent="0.25">
      <c r="P24801" s="167"/>
      <c r="Q24801" s="168"/>
    </row>
    <row r="24802" spans="16:17" ht="0" hidden="1" customHeight="1" x14ac:dyDescent="0.25">
      <c r="P24802" s="167"/>
      <c r="Q24802" s="168"/>
    </row>
    <row r="24803" spans="16:17" ht="0" hidden="1" customHeight="1" x14ac:dyDescent="0.25">
      <c r="P24803" s="167"/>
      <c r="Q24803" s="168"/>
    </row>
    <row r="24804" spans="16:17" ht="0" hidden="1" customHeight="1" x14ac:dyDescent="0.25">
      <c r="P24804" s="167"/>
      <c r="Q24804" s="168"/>
    </row>
    <row r="24805" spans="16:17" ht="0" hidden="1" customHeight="1" x14ac:dyDescent="0.25">
      <c r="P24805" s="167"/>
      <c r="Q24805" s="168"/>
    </row>
    <row r="24806" spans="16:17" ht="0" hidden="1" customHeight="1" x14ac:dyDescent="0.25">
      <c r="P24806" s="167"/>
      <c r="Q24806" s="168"/>
    </row>
    <row r="24807" spans="16:17" ht="0" hidden="1" customHeight="1" x14ac:dyDescent="0.25">
      <c r="P24807" s="167"/>
      <c r="Q24807" s="168"/>
    </row>
    <row r="24808" spans="16:17" ht="0" hidden="1" customHeight="1" x14ac:dyDescent="0.25">
      <c r="P24808" s="167"/>
      <c r="Q24808" s="168"/>
    </row>
    <row r="24809" spans="16:17" ht="0" hidden="1" customHeight="1" x14ac:dyDescent="0.25">
      <c r="P24809" s="167"/>
      <c r="Q24809" s="168"/>
    </row>
    <row r="24810" spans="16:17" ht="0" hidden="1" customHeight="1" x14ac:dyDescent="0.25">
      <c r="P24810" s="167"/>
      <c r="Q24810" s="168"/>
    </row>
    <row r="24811" spans="16:17" ht="0" hidden="1" customHeight="1" x14ac:dyDescent="0.25">
      <c r="P24811" s="167"/>
      <c r="Q24811" s="168"/>
    </row>
    <row r="24812" spans="16:17" ht="0" hidden="1" customHeight="1" x14ac:dyDescent="0.25">
      <c r="P24812" s="167"/>
      <c r="Q24812" s="168"/>
    </row>
    <row r="24813" spans="16:17" ht="0" hidden="1" customHeight="1" x14ac:dyDescent="0.25">
      <c r="P24813" s="167"/>
      <c r="Q24813" s="168"/>
    </row>
    <row r="24814" spans="16:17" ht="0" hidden="1" customHeight="1" x14ac:dyDescent="0.25">
      <c r="P24814" s="167"/>
      <c r="Q24814" s="168"/>
    </row>
    <row r="24815" spans="16:17" ht="0" hidden="1" customHeight="1" x14ac:dyDescent="0.25">
      <c r="P24815" s="167"/>
      <c r="Q24815" s="168"/>
    </row>
    <row r="24816" spans="16:17" ht="0" hidden="1" customHeight="1" x14ac:dyDescent="0.25">
      <c r="P24816" s="167"/>
      <c r="Q24816" s="168"/>
    </row>
    <row r="24817" spans="16:17" ht="0" hidden="1" customHeight="1" x14ac:dyDescent="0.25">
      <c r="P24817" s="167"/>
      <c r="Q24817" s="168"/>
    </row>
    <row r="24818" spans="16:17" ht="0" hidden="1" customHeight="1" x14ac:dyDescent="0.25">
      <c r="P24818" s="167"/>
      <c r="Q24818" s="168"/>
    </row>
    <row r="24819" spans="16:17" ht="0" hidden="1" customHeight="1" x14ac:dyDescent="0.25">
      <c r="P24819" s="167"/>
      <c r="Q24819" s="168"/>
    </row>
    <row r="24820" spans="16:17" ht="0" hidden="1" customHeight="1" x14ac:dyDescent="0.25">
      <c r="P24820" s="167"/>
      <c r="Q24820" s="168"/>
    </row>
    <row r="24821" spans="16:17" ht="0" hidden="1" customHeight="1" x14ac:dyDescent="0.25">
      <c r="P24821" s="167"/>
      <c r="Q24821" s="168"/>
    </row>
    <row r="24822" spans="16:17" ht="0" hidden="1" customHeight="1" x14ac:dyDescent="0.25">
      <c r="P24822" s="167"/>
      <c r="Q24822" s="168"/>
    </row>
    <row r="24823" spans="16:17" ht="0" hidden="1" customHeight="1" x14ac:dyDescent="0.25">
      <c r="P24823" s="167"/>
      <c r="Q24823" s="168"/>
    </row>
    <row r="24824" spans="16:17" ht="0" hidden="1" customHeight="1" x14ac:dyDescent="0.25">
      <c r="P24824" s="167"/>
      <c r="Q24824" s="168"/>
    </row>
    <row r="24825" spans="16:17" ht="0" hidden="1" customHeight="1" x14ac:dyDescent="0.25">
      <c r="P24825" s="167"/>
      <c r="Q24825" s="168"/>
    </row>
    <row r="24826" spans="16:17" ht="0" hidden="1" customHeight="1" x14ac:dyDescent="0.25">
      <c r="P24826" s="167"/>
      <c r="Q24826" s="168"/>
    </row>
    <row r="24827" spans="16:17" ht="0" hidden="1" customHeight="1" x14ac:dyDescent="0.25">
      <c r="P24827" s="167"/>
      <c r="Q24827" s="168"/>
    </row>
    <row r="24828" spans="16:17" ht="0" hidden="1" customHeight="1" x14ac:dyDescent="0.25">
      <c r="P24828" s="167"/>
      <c r="Q24828" s="168"/>
    </row>
    <row r="24829" spans="16:17" ht="0" hidden="1" customHeight="1" x14ac:dyDescent="0.25">
      <c r="P24829" s="167"/>
      <c r="Q24829" s="168"/>
    </row>
    <row r="24830" spans="16:17" ht="0" hidden="1" customHeight="1" x14ac:dyDescent="0.25">
      <c r="P24830" s="167"/>
      <c r="Q24830" s="168"/>
    </row>
    <row r="24831" spans="16:17" ht="0" hidden="1" customHeight="1" x14ac:dyDescent="0.25">
      <c r="P24831" s="167"/>
      <c r="Q24831" s="168"/>
    </row>
    <row r="24832" spans="16:17" ht="0" hidden="1" customHeight="1" x14ac:dyDescent="0.25">
      <c r="P24832" s="167"/>
      <c r="Q24832" s="168"/>
    </row>
    <row r="24833" spans="16:17" ht="0" hidden="1" customHeight="1" x14ac:dyDescent="0.25">
      <c r="P24833" s="167"/>
      <c r="Q24833" s="168"/>
    </row>
    <row r="24834" spans="16:17" ht="0" hidden="1" customHeight="1" x14ac:dyDescent="0.25">
      <c r="P24834" s="167"/>
      <c r="Q24834" s="168"/>
    </row>
    <row r="24835" spans="16:17" ht="0" hidden="1" customHeight="1" x14ac:dyDescent="0.25">
      <c r="P24835" s="167"/>
      <c r="Q24835" s="168"/>
    </row>
    <row r="24836" spans="16:17" ht="0" hidden="1" customHeight="1" x14ac:dyDescent="0.25">
      <c r="P24836" s="167"/>
      <c r="Q24836" s="168"/>
    </row>
    <row r="24837" spans="16:17" ht="0" hidden="1" customHeight="1" x14ac:dyDescent="0.25">
      <c r="P24837" s="167"/>
      <c r="Q24837" s="168"/>
    </row>
    <row r="24838" spans="16:17" ht="0" hidden="1" customHeight="1" x14ac:dyDescent="0.25">
      <c r="P24838" s="167"/>
      <c r="Q24838" s="168"/>
    </row>
    <row r="24839" spans="16:17" ht="0" hidden="1" customHeight="1" x14ac:dyDescent="0.25">
      <c r="P24839" s="167"/>
      <c r="Q24839" s="168"/>
    </row>
    <row r="24840" spans="16:17" ht="0" hidden="1" customHeight="1" x14ac:dyDescent="0.25">
      <c r="P24840" s="167"/>
      <c r="Q24840" s="168"/>
    </row>
    <row r="24841" spans="16:17" ht="0" hidden="1" customHeight="1" x14ac:dyDescent="0.25">
      <c r="P24841" s="167"/>
      <c r="Q24841" s="168"/>
    </row>
    <row r="24842" spans="16:17" ht="0" hidden="1" customHeight="1" x14ac:dyDescent="0.25">
      <c r="P24842" s="167"/>
      <c r="Q24842" s="168"/>
    </row>
    <row r="24843" spans="16:17" ht="0" hidden="1" customHeight="1" x14ac:dyDescent="0.25">
      <c r="P24843" s="167"/>
      <c r="Q24843" s="168"/>
    </row>
    <row r="24844" spans="16:17" ht="0" hidden="1" customHeight="1" x14ac:dyDescent="0.25">
      <c r="P24844" s="167"/>
      <c r="Q24844" s="168"/>
    </row>
    <row r="24845" spans="16:17" ht="0" hidden="1" customHeight="1" x14ac:dyDescent="0.25">
      <c r="P24845" s="167"/>
      <c r="Q24845" s="168"/>
    </row>
    <row r="24846" spans="16:17" ht="0" hidden="1" customHeight="1" x14ac:dyDescent="0.25">
      <c r="P24846" s="167"/>
      <c r="Q24846" s="168"/>
    </row>
    <row r="24847" spans="16:17" ht="0" hidden="1" customHeight="1" x14ac:dyDescent="0.25">
      <c r="P24847" s="167"/>
      <c r="Q24847" s="168"/>
    </row>
    <row r="24848" spans="16:17" ht="0" hidden="1" customHeight="1" x14ac:dyDescent="0.25">
      <c r="P24848" s="167"/>
      <c r="Q24848" s="168"/>
    </row>
    <row r="24849" spans="16:17" ht="0" hidden="1" customHeight="1" x14ac:dyDescent="0.25">
      <c r="P24849" s="167"/>
      <c r="Q24849" s="168"/>
    </row>
    <row r="24850" spans="16:17" ht="0" hidden="1" customHeight="1" x14ac:dyDescent="0.25">
      <c r="P24850" s="167"/>
      <c r="Q24850" s="168"/>
    </row>
    <row r="24851" spans="16:17" ht="0" hidden="1" customHeight="1" x14ac:dyDescent="0.25">
      <c r="P24851" s="167"/>
      <c r="Q24851" s="168"/>
    </row>
    <row r="24852" spans="16:17" ht="0" hidden="1" customHeight="1" x14ac:dyDescent="0.25">
      <c r="P24852" s="167"/>
      <c r="Q24852" s="168"/>
    </row>
    <row r="24853" spans="16:17" ht="0" hidden="1" customHeight="1" x14ac:dyDescent="0.25">
      <c r="P24853" s="167"/>
      <c r="Q24853" s="168"/>
    </row>
    <row r="24854" spans="16:17" ht="0" hidden="1" customHeight="1" x14ac:dyDescent="0.25">
      <c r="P24854" s="167"/>
      <c r="Q24854" s="168"/>
    </row>
    <row r="24855" spans="16:17" ht="0" hidden="1" customHeight="1" x14ac:dyDescent="0.25">
      <c r="P24855" s="167"/>
      <c r="Q24855" s="168"/>
    </row>
    <row r="24856" spans="16:17" ht="0" hidden="1" customHeight="1" x14ac:dyDescent="0.25">
      <c r="P24856" s="167"/>
      <c r="Q24856" s="168"/>
    </row>
    <row r="24857" spans="16:17" ht="0" hidden="1" customHeight="1" x14ac:dyDescent="0.25">
      <c r="P24857" s="167"/>
      <c r="Q24857" s="168"/>
    </row>
    <row r="24858" spans="16:17" ht="0" hidden="1" customHeight="1" x14ac:dyDescent="0.25">
      <c r="P24858" s="167"/>
      <c r="Q24858" s="168"/>
    </row>
    <row r="24859" spans="16:17" ht="0" hidden="1" customHeight="1" x14ac:dyDescent="0.25">
      <c r="P24859" s="167"/>
      <c r="Q24859" s="168"/>
    </row>
    <row r="24860" spans="16:17" ht="0" hidden="1" customHeight="1" x14ac:dyDescent="0.25">
      <c r="P24860" s="167"/>
      <c r="Q24860" s="168"/>
    </row>
    <row r="24861" spans="16:17" ht="0" hidden="1" customHeight="1" x14ac:dyDescent="0.25">
      <c r="P24861" s="167"/>
      <c r="Q24861" s="168"/>
    </row>
    <row r="24862" spans="16:17" ht="0" hidden="1" customHeight="1" x14ac:dyDescent="0.25">
      <c r="P24862" s="167"/>
      <c r="Q24862" s="168"/>
    </row>
    <row r="24863" spans="16:17" ht="0" hidden="1" customHeight="1" x14ac:dyDescent="0.25">
      <c r="P24863" s="167"/>
      <c r="Q24863" s="168"/>
    </row>
    <row r="24864" spans="16:17" ht="0" hidden="1" customHeight="1" x14ac:dyDescent="0.25">
      <c r="P24864" s="167"/>
      <c r="Q24864" s="168"/>
    </row>
    <row r="24865" spans="16:17" ht="0" hidden="1" customHeight="1" x14ac:dyDescent="0.25">
      <c r="P24865" s="167"/>
      <c r="Q24865" s="168"/>
    </row>
    <row r="24866" spans="16:17" ht="0" hidden="1" customHeight="1" x14ac:dyDescent="0.25">
      <c r="P24866" s="167"/>
      <c r="Q24866" s="168"/>
    </row>
    <row r="24867" spans="16:17" ht="0" hidden="1" customHeight="1" x14ac:dyDescent="0.25">
      <c r="P24867" s="167"/>
      <c r="Q24867" s="168"/>
    </row>
    <row r="24868" spans="16:17" ht="0" hidden="1" customHeight="1" x14ac:dyDescent="0.25">
      <c r="P24868" s="167"/>
      <c r="Q24868" s="168"/>
    </row>
    <row r="24869" spans="16:17" ht="0" hidden="1" customHeight="1" x14ac:dyDescent="0.25">
      <c r="P24869" s="167"/>
      <c r="Q24869" s="168"/>
    </row>
    <row r="24870" spans="16:17" ht="0" hidden="1" customHeight="1" x14ac:dyDescent="0.25">
      <c r="P24870" s="167"/>
      <c r="Q24870" s="168"/>
    </row>
    <row r="24871" spans="16:17" ht="0" hidden="1" customHeight="1" x14ac:dyDescent="0.25">
      <c r="P24871" s="167"/>
      <c r="Q24871" s="168"/>
    </row>
    <row r="24872" spans="16:17" ht="0" hidden="1" customHeight="1" x14ac:dyDescent="0.25">
      <c r="P24872" s="167"/>
      <c r="Q24872" s="168"/>
    </row>
    <row r="24873" spans="16:17" ht="0" hidden="1" customHeight="1" x14ac:dyDescent="0.25">
      <c r="P24873" s="167"/>
      <c r="Q24873" s="168"/>
    </row>
    <row r="24874" spans="16:17" ht="0" hidden="1" customHeight="1" x14ac:dyDescent="0.25">
      <c r="P24874" s="167"/>
      <c r="Q24874" s="168"/>
    </row>
    <row r="24875" spans="16:17" ht="0" hidden="1" customHeight="1" x14ac:dyDescent="0.25">
      <c r="P24875" s="167"/>
      <c r="Q24875" s="168"/>
    </row>
    <row r="24876" spans="16:17" ht="0" hidden="1" customHeight="1" x14ac:dyDescent="0.25">
      <c r="P24876" s="167"/>
      <c r="Q24876" s="168"/>
    </row>
    <row r="24877" spans="16:17" ht="0" hidden="1" customHeight="1" x14ac:dyDescent="0.25">
      <c r="P24877" s="167"/>
      <c r="Q24877" s="168"/>
    </row>
    <row r="24878" spans="16:17" ht="0" hidden="1" customHeight="1" x14ac:dyDescent="0.25">
      <c r="P24878" s="167"/>
      <c r="Q24878" s="168"/>
    </row>
    <row r="24879" spans="16:17" ht="0" hidden="1" customHeight="1" x14ac:dyDescent="0.25">
      <c r="P24879" s="167"/>
      <c r="Q24879" s="168"/>
    </row>
    <row r="24880" spans="16:17" ht="0" hidden="1" customHeight="1" x14ac:dyDescent="0.25">
      <c r="P24880" s="167"/>
      <c r="Q24880" s="168"/>
    </row>
    <row r="24881" spans="16:17" ht="0" hidden="1" customHeight="1" x14ac:dyDescent="0.25">
      <c r="P24881" s="167"/>
      <c r="Q24881" s="168"/>
    </row>
    <row r="24882" spans="16:17" ht="0" hidden="1" customHeight="1" x14ac:dyDescent="0.25">
      <c r="P24882" s="167"/>
      <c r="Q24882" s="168"/>
    </row>
    <row r="24883" spans="16:17" ht="0" hidden="1" customHeight="1" x14ac:dyDescent="0.25">
      <c r="P24883" s="167"/>
      <c r="Q24883" s="168"/>
    </row>
    <row r="24884" spans="16:17" ht="0" hidden="1" customHeight="1" x14ac:dyDescent="0.25">
      <c r="P24884" s="167"/>
      <c r="Q24884" s="168"/>
    </row>
    <row r="24885" spans="16:17" ht="0" hidden="1" customHeight="1" x14ac:dyDescent="0.25">
      <c r="P24885" s="167"/>
      <c r="Q24885" s="168"/>
    </row>
    <row r="24886" spans="16:17" ht="0" hidden="1" customHeight="1" x14ac:dyDescent="0.25">
      <c r="P24886" s="167"/>
      <c r="Q24886" s="168"/>
    </row>
    <row r="24887" spans="16:17" ht="0" hidden="1" customHeight="1" x14ac:dyDescent="0.25">
      <c r="P24887" s="167"/>
      <c r="Q24887" s="168"/>
    </row>
    <row r="24888" spans="16:17" ht="0" hidden="1" customHeight="1" x14ac:dyDescent="0.25">
      <c r="P24888" s="167"/>
      <c r="Q24888" s="168"/>
    </row>
    <row r="24889" spans="16:17" ht="0" hidden="1" customHeight="1" x14ac:dyDescent="0.25">
      <c r="P24889" s="167"/>
      <c r="Q24889" s="168"/>
    </row>
    <row r="24890" spans="16:17" ht="0" hidden="1" customHeight="1" x14ac:dyDescent="0.25">
      <c r="P24890" s="167"/>
      <c r="Q24890" s="168"/>
    </row>
    <row r="24891" spans="16:17" ht="0" hidden="1" customHeight="1" x14ac:dyDescent="0.25">
      <c r="P24891" s="167"/>
      <c r="Q24891" s="168"/>
    </row>
    <row r="24892" spans="16:17" ht="0" hidden="1" customHeight="1" x14ac:dyDescent="0.25">
      <c r="P24892" s="167"/>
      <c r="Q24892" s="168"/>
    </row>
    <row r="24893" spans="16:17" ht="0" hidden="1" customHeight="1" x14ac:dyDescent="0.25">
      <c r="P24893" s="167"/>
      <c r="Q24893" s="168"/>
    </row>
    <row r="24894" spans="16:17" ht="0" hidden="1" customHeight="1" x14ac:dyDescent="0.25">
      <c r="P24894" s="167"/>
      <c r="Q24894" s="168"/>
    </row>
    <row r="24895" spans="16:17" ht="0" hidden="1" customHeight="1" x14ac:dyDescent="0.25">
      <c r="P24895" s="167"/>
      <c r="Q24895" s="168"/>
    </row>
    <row r="24896" spans="16:17" ht="0" hidden="1" customHeight="1" x14ac:dyDescent="0.25">
      <c r="P24896" s="167"/>
      <c r="Q24896" s="168"/>
    </row>
    <row r="24897" spans="16:17" ht="0" hidden="1" customHeight="1" x14ac:dyDescent="0.25">
      <c r="P24897" s="167"/>
      <c r="Q24897" s="168"/>
    </row>
    <row r="24898" spans="16:17" ht="0" hidden="1" customHeight="1" x14ac:dyDescent="0.25">
      <c r="P24898" s="167"/>
      <c r="Q24898" s="168"/>
    </row>
    <row r="24899" spans="16:17" ht="0" hidden="1" customHeight="1" x14ac:dyDescent="0.25">
      <c r="P24899" s="167"/>
      <c r="Q24899" s="168"/>
    </row>
    <row r="24900" spans="16:17" ht="0" hidden="1" customHeight="1" x14ac:dyDescent="0.25">
      <c r="P24900" s="167"/>
      <c r="Q24900" s="168"/>
    </row>
    <row r="24901" spans="16:17" ht="0" hidden="1" customHeight="1" x14ac:dyDescent="0.25">
      <c r="P24901" s="167"/>
      <c r="Q24901" s="168"/>
    </row>
    <row r="24902" spans="16:17" ht="0" hidden="1" customHeight="1" x14ac:dyDescent="0.25">
      <c r="P24902" s="167"/>
      <c r="Q24902" s="168"/>
    </row>
    <row r="24903" spans="16:17" ht="0" hidden="1" customHeight="1" x14ac:dyDescent="0.25">
      <c r="P24903" s="167"/>
      <c r="Q24903" s="168"/>
    </row>
    <row r="24904" spans="16:17" ht="0" hidden="1" customHeight="1" x14ac:dyDescent="0.25">
      <c r="P24904" s="167"/>
      <c r="Q24904" s="168"/>
    </row>
    <row r="24905" spans="16:17" ht="0" hidden="1" customHeight="1" x14ac:dyDescent="0.25">
      <c r="P24905" s="167"/>
      <c r="Q24905" s="168"/>
    </row>
    <row r="24906" spans="16:17" ht="0" hidden="1" customHeight="1" x14ac:dyDescent="0.25">
      <c r="P24906" s="167"/>
      <c r="Q24906" s="168"/>
    </row>
    <row r="24907" spans="16:17" ht="0" hidden="1" customHeight="1" x14ac:dyDescent="0.25">
      <c r="P24907" s="167"/>
      <c r="Q24907" s="168"/>
    </row>
    <row r="24908" spans="16:17" ht="0" hidden="1" customHeight="1" x14ac:dyDescent="0.25">
      <c r="P24908" s="167"/>
      <c r="Q24908" s="168"/>
    </row>
    <row r="24909" spans="16:17" ht="0" hidden="1" customHeight="1" x14ac:dyDescent="0.25">
      <c r="P24909" s="167"/>
      <c r="Q24909" s="168"/>
    </row>
    <row r="24910" spans="16:17" ht="0" hidden="1" customHeight="1" x14ac:dyDescent="0.25">
      <c r="P24910" s="167"/>
      <c r="Q24910" s="168"/>
    </row>
    <row r="24911" spans="16:17" ht="0" hidden="1" customHeight="1" x14ac:dyDescent="0.25">
      <c r="P24911" s="167"/>
      <c r="Q24911" s="168"/>
    </row>
    <row r="24912" spans="16:17" ht="0" hidden="1" customHeight="1" x14ac:dyDescent="0.25">
      <c r="P24912" s="167"/>
      <c r="Q24912" s="168"/>
    </row>
    <row r="24913" spans="16:17" ht="0" hidden="1" customHeight="1" x14ac:dyDescent="0.25">
      <c r="P24913" s="167"/>
      <c r="Q24913" s="168"/>
    </row>
    <row r="24914" spans="16:17" ht="0" hidden="1" customHeight="1" x14ac:dyDescent="0.25">
      <c r="P24914" s="167"/>
      <c r="Q24914" s="168"/>
    </row>
    <row r="24915" spans="16:17" ht="0" hidden="1" customHeight="1" x14ac:dyDescent="0.25">
      <c r="P24915" s="167"/>
      <c r="Q24915" s="168"/>
    </row>
    <row r="24916" spans="16:17" ht="0" hidden="1" customHeight="1" x14ac:dyDescent="0.25">
      <c r="P24916" s="167"/>
      <c r="Q24916" s="168"/>
    </row>
    <row r="24917" spans="16:17" ht="0" hidden="1" customHeight="1" x14ac:dyDescent="0.25">
      <c r="P24917" s="167"/>
      <c r="Q24917" s="168"/>
    </row>
    <row r="24918" spans="16:17" ht="0" hidden="1" customHeight="1" x14ac:dyDescent="0.25">
      <c r="P24918" s="167"/>
      <c r="Q24918" s="168"/>
    </row>
    <row r="24919" spans="16:17" ht="0" hidden="1" customHeight="1" x14ac:dyDescent="0.25">
      <c r="P24919" s="167"/>
      <c r="Q24919" s="168"/>
    </row>
    <row r="24920" spans="16:17" ht="0" hidden="1" customHeight="1" x14ac:dyDescent="0.25">
      <c r="P24920" s="167"/>
      <c r="Q24920" s="168"/>
    </row>
    <row r="24921" spans="16:17" ht="0" hidden="1" customHeight="1" x14ac:dyDescent="0.25">
      <c r="P24921" s="167"/>
      <c r="Q24921" s="168"/>
    </row>
    <row r="24922" spans="16:17" ht="0" hidden="1" customHeight="1" x14ac:dyDescent="0.25">
      <c r="P24922" s="167"/>
      <c r="Q24922" s="168"/>
    </row>
    <row r="24923" spans="16:17" ht="0" hidden="1" customHeight="1" x14ac:dyDescent="0.25">
      <c r="P24923" s="167"/>
      <c r="Q24923" s="168"/>
    </row>
    <row r="24924" spans="16:17" ht="0" hidden="1" customHeight="1" x14ac:dyDescent="0.25">
      <c r="P24924" s="167"/>
      <c r="Q24924" s="168"/>
    </row>
    <row r="24925" spans="16:17" ht="0" hidden="1" customHeight="1" x14ac:dyDescent="0.25">
      <c r="P24925" s="167"/>
      <c r="Q24925" s="168"/>
    </row>
    <row r="24926" spans="16:17" ht="0" hidden="1" customHeight="1" x14ac:dyDescent="0.25">
      <c r="P24926" s="167"/>
      <c r="Q24926" s="168"/>
    </row>
    <row r="24927" spans="16:17" ht="0" hidden="1" customHeight="1" x14ac:dyDescent="0.25">
      <c r="P24927" s="167"/>
      <c r="Q24927" s="168"/>
    </row>
    <row r="24928" spans="16:17" ht="0" hidden="1" customHeight="1" x14ac:dyDescent="0.25">
      <c r="P24928" s="167"/>
      <c r="Q24928" s="168"/>
    </row>
    <row r="24929" spans="16:17" ht="0" hidden="1" customHeight="1" x14ac:dyDescent="0.25">
      <c r="P24929" s="167"/>
      <c r="Q24929" s="168"/>
    </row>
    <row r="24930" spans="16:17" ht="0" hidden="1" customHeight="1" x14ac:dyDescent="0.25">
      <c r="P24930" s="167"/>
      <c r="Q24930" s="168"/>
    </row>
    <row r="24931" spans="16:17" ht="0" hidden="1" customHeight="1" x14ac:dyDescent="0.25">
      <c r="P24931" s="167"/>
      <c r="Q24931" s="168"/>
    </row>
    <row r="24932" spans="16:17" ht="0" hidden="1" customHeight="1" x14ac:dyDescent="0.25">
      <c r="P24932" s="167"/>
      <c r="Q24932" s="168"/>
    </row>
    <row r="24933" spans="16:17" ht="0" hidden="1" customHeight="1" x14ac:dyDescent="0.25">
      <c r="P24933" s="167"/>
      <c r="Q24933" s="168"/>
    </row>
    <row r="24934" spans="16:17" ht="0" hidden="1" customHeight="1" x14ac:dyDescent="0.25">
      <c r="P24934" s="167"/>
      <c r="Q24934" s="168"/>
    </row>
    <row r="24935" spans="16:17" ht="0" hidden="1" customHeight="1" x14ac:dyDescent="0.25">
      <c r="P24935" s="167"/>
      <c r="Q24935" s="168"/>
    </row>
    <row r="24936" spans="16:17" ht="0" hidden="1" customHeight="1" x14ac:dyDescent="0.25">
      <c r="P24936" s="167"/>
      <c r="Q24936" s="168"/>
    </row>
    <row r="24937" spans="16:17" ht="0" hidden="1" customHeight="1" x14ac:dyDescent="0.25">
      <c r="P24937" s="167"/>
      <c r="Q24937" s="168"/>
    </row>
    <row r="24938" spans="16:17" ht="0" hidden="1" customHeight="1" x14ac:dyDescent="0.25">
      <c r="P24938" s="167"/>
      <c r="Q24938" s="168"/>
    </row>
    <row r="24939" spans="16:17" ht="0" hidden="1" customHeight="1" x14ac:dyDescent="0.25">
      <c r="P24939" s="167"/>
      <c r="Q24939" s="168"/>
    </row>
    <row r="24940" spans="16:17" ht="0" hidden="1" customHeight="1" x14ac:dyDescent="0.25">
      <c r="P24940" s="167"/>
      <c r="Q24940" s="168"/>
    </row>
    <row r="24941" spans="16:17" ht="0" hidden="1" customHeight="1" x14ac:dyDescent="0.25">
      <c r="P24941" s="167"/>
      <c r="Q24941" s="168"/>
    </row>
    <row r="24942" spans="16:17" ht="0" hidden="1" customHeight="1" x14ac:dyDescent="0.25">
      <c r="P24942" s="167"/>
      <c r="Q24942" s="168"/>
    </row>
    <row r="24943" spans="16:17" ht="0" hidden="1" customHeight="1" x14ac:dyDescent="0.25">
      <c r="P24943" s="167"/>
      <c r="Q24943" s="168"/>
    </row>
    <row r="24944" spans="16:17" ht="0" hidden="1" customHeight="1" x14ac:dyDescent="0.25">
      <c r="P24944" s="167"/>
      <c r="Q24944" s="168"/>
    </row>
    <row r="24945" spans="16:17" ht="0" hidden="1" customHeight="1" x14ac:dyDescent="0.25">
      <c r="P24945" s="167"/>
      <c r="Q24945" s="168"/>
    </row>
    <row r="24946" spans="16:17" ht="0" hidden="1" customHeight="1" x14ac:dyDescent="0.25">
      <c r="P24946" s="167"/>
      <c r="Q24946" s="168"/>
    </row>
    <row r="24947" spans="16:17" ht="0" hidden="1" customHeight="1" x14ac:dyDescent="0.25">
      <c r="P24947" s="167"/>
      <c r="Q24947" s="168"/>
    </row>
    <row r="24948" spans="16:17" ht="0" hidden="1" customHeight="1" x14ac:dyDescent="0.25">
      <c r="P24948" s="167"/>
      <c r="Q24948" s="168"/>
    </row>
    <row r="24949" spans="16:17" ht="0" hidden="1" customHeight="1" x14ac:dyDescent="0.25">
      <c r="P24949" s="167"/>
      <c r="Q24949" s="168"/>
    </row>
    <row r="24950" spans="16:17" ht="0" hidden="1" customHeight="1" x14ac:dyDescent="0.25">
      <c r="P24950" s="167"/>
      <c r="Q24950" s="168"/>
    </row>
    <row r="24951" spans="16:17" ht="0" hidden="1" customHeight="1" x14ac:dyDescent="0.25">
      <c r="P24951" s="167"/>
      <c r="Q24951" s="168"/>
    </row>
    <row r="24952" spans="16:17" ht="0" hidden="1" customHeight="1" x14ac:dyDescent="0.25">
      <c r="P24952" s="167"/>
      <c r="Q24952" s="168"/>
    </row>
    <row r="24953" spans="16:17" ht="0" hidden="1" customHeight="1" x14ac:dyDescent="0.25">
      <c r="P24953" s="167"/>
      <c r="Q24953" s="168"/>
    </row>
    <row r="24954" spans="16:17" ht="0" hidden="1" customHeight="1" x14ac:dyDescent="0.25">
      <c r="P24954" s="167"/>
      <c r="Q24954" s="168"/>
    </row>
    <row r="24955" spans="16:17" ht="0" hidden="1" customHeight="1" x14ac:dyDescent="0.25">
      <c r="P24955" s="167"/>
      <c r="Q24955" s="168"/>
    </row>
    <row r="24956" spans="16:17" ht="0" hidden="1" customHeight="1" x14ac:dyDescent="0.25">
      <c r="P24956" s="167"/>
      <c r="Q24956" s="168"/>
    </row>
    <row r="24957" spans="16:17" ht="0" hidden="1" customHeight="1" x14ac:dyDescent="0.25">
      <c r="P24957" s="167"/>
      <c r="Q24957" s="168"/>
    </row>
    <row r="24958" spans="16:17" ht="0" hidden="1" customHeight="1" x14ac:dyDescent="0.25">
      <c r="P24958" s="167"/>
      <c r="Q24958" s="168"/>
    </row>
    <row r="24959" spans="16:17" ht="0" hidden="1" customHeight="1" x14ac:dyDescent="0.25">
      <c r="P24959" s="167"/>
      <c r="Q24959" s="168"/>
    </row>
    <row r="24960" spans="16:17" ht="0" hidden="1" customHeight="1" x14ac:dyDescent="0.25">
      <c r="P24960" s="167"/>
      <c r="Q24960" s="168"/>
    </row>
    <row r="24961" spans="16:17" ht="0" hidden="1" customHeight="1" x14ac:dyDescent="0.25">
      <c r="P24961" s="167"/>
      <c r="Q24961" s="168"/>
    </row>
    <row r="24962" spans="16:17" ht="0" hidden="1" customHeight="1" x14ac:dyDescent="0.25">
      <c r="P24962" s="167"/>
      <c r="Q24962" s="168"/>
    </row>
    <row r="24963" spans="16:17" ht="0" hidden="1" customHeight="1" x14ac:dyDescent="0.25">
      <c r="P24963" s="167"/>
      <c r="Q24963" s="168"/>
    </row>
    <row r="24964" spans="16:17" ht="0" hidden="1" customHeight="1" x14ac:dyDescent="0.25">
      <c r="P24964" s="167"/>
      <c r="Q24964" s="168"/>
    </row>
    <row r="24965" spans="16:17" ht="0" hidden="1" customHeight="1" x14ac:dyDescent="0.25">
      <c r="P24965" s="167"/>
      <c r="Q24965" s="168"/>
    </row>
    <row r="24966" spans="16:17" ht="0" hidden="1" customHeight="1" x14ac:dyDescent="0.25">
      <c r="P24966" s="167"/>
      <c r="Q24966" s="168"/>
    </row>
    <row r="24967" spans="16:17" ht="0" hidden="1" customHeight="1" x14ac:dyDescent="0.25">
      <c r="P24967" s="167"/>
      <c r="Q24967" s="168"/>
    </row>
    <row r="24968" spans="16:17" ht="0" hidden="1" customHeight="1" x14ac:dyDescent="0.25">
      <c r="P24968" s="167"/>
      <c r="Q24968" s="168"/>
    </row>
    <row r="24969" spans="16:17" ht="0" hidden="1" customHeight="1" x14ac:dyDescent="0.25">
      <c r="P24969" s="167"/>
      <c r="Q24969" s="168"/>
    </row>
    <row r="24970" spans="16:17" ht="0" hidden="1" customHeight="1" x14ac:dyDescent="0.25">
      <c r="P24970" s="167"/>
      <c r="Q24970" s="168"/>
    </row>
    <row r="24971" spans="16:17" ht="0" hidden="1" customHeight="1" x14ac:dyDescent="0.25">
      <c r="P24971" s="167"/>
      <c r="Q24971" s="168"/>
    </row>
    <row r="24972" spans="16:17" ht="0" hidden="1" customHeight="1" x14ac:dyDescent="0.25">
      <c r="P24972" s="167"/>
      <c r="Q24972" s="168"/>
    </row>
    <row r="24973" spans="16:17" ht="0" hidden="1" customHeight="1" x14ac:dyDescent="0.25">
      <c r="P24973" s="167"/>
      <c r="Q24973" s="168"/>
    </row>
    <row r="24974" spans="16:17" ht="0" hidden="1" customHeight="1" x14ac:dyDescent="0.25">
      <c r="P24974" s="167"/>
      <c r="Q24974" s="168"/>
    </row>
    <row r="24975" spans="16:17" ht="0" hidden="1" customHeight="1" x14ac:dyDescent="0.25">
      <c r="P24975" s="167"/>
      <c r="Q24975" s="168"/>
    </row>
    <row r="24976" spans="16:17" ht="0" hidden="1" customHeight="1" x14ac:dyDescent="0.25">
      <c r="P24976" s="167"/>
      <c r="Q24976" s="168"/>
    </row>
    <row r="24977" spans="16:17" ht="0" hidden="1" customHeight="1" x14ac:dyDescent="0.25">
      <c r="P24977" s="167"/>
      <c r="Q24977" s="168"/>
    </row>
    <row r="24978" spans="16:17" ht="0" hidden="1" customHeight="1" x14ac:dyDescent="0.25">
      <c r="P24978" s="167"/>
      <c r="Q24978" s="168"/>
    </row>
    <row r="24979" spans="16:17" ht="0" hidden="1" customHeight="1" x14ac:dyDescent="0.25">
      <c r="P24979" s="167"/>
      <c r="Q24979" s="168"/>
    </row>
    <row r="24980" spans="16:17" ht="0" hidden="1" customHeight="1" x14ac:dyDescent="0.25">
      <c r="P24980" s="167"/>
      <c r="Q24980" s="168"/>
    </row>
    <row r="24981" spans="16:17" ht="0" hidden="1" customHeight="1" x14ac:dyDescent="0.25">
      <c r="P24981" s="167"/>
      <c r="Q24981" s="168"/>
    </row>
    <row r="24982" spans="16:17" ht="0" hidden="1" customHeight="1" x14ac:dyDescent="0.25">
      <c r="P24982" s="167"/>
      <c r="Q24982" s="168"/>
    </row>
    <row r="24983" spans="16:17" ht="0" hidden="1" customHeight="1" x14ac:dyDescent="0.25">
      <c r="P24983" s="167"/>
      <c r="Q24983" s="168"/>
    </row>
    <row r="24984" spans="16:17" ht="0" hidden="1" customHeight="1" x14ac:dyDescent="0.25">
      <c r="P24984" s="167"/>
      <c r="Q24984" s="168"/>
    </row>
    <row r="24985" spans="16:17" ht="0" hidden="1" customHeight="1" x14ac:dyDescent="0.25">
      <c r="P24985" s="167"/>
      <c r="Q24985" s="168"/>
    </row>
    <row r="24986" spans="16:17" ht="0" hidden="1" customHeight="1" x14ac:dyDescent="0.25">
      <c r="P24986" s="167"/>
      <c r="Q24986" s="168"/>
    </row>
    <row r="24987" spans="16:17" ht="0" hidden="1" customHeight="1" x14ac:dyDescent="0.25">
      <c r="P24987" s="167"/>
      <c r="Q24987" s="168"/>
    </row>
    <row r="24988" spans="16:17" ht="0" hidden="1" customHeight="1" x14ac:dyDescent="0.25">
      <c r="P24988" s="167"/>
      <c r="Q24988" s="168"/>
    </row>
    <row r="24989" spans="16:17" ht="0" hidden="1" customHeight="1" x14ac:dyDescent="0.25">
      <c r="P24989" s="167"/>
      <c r="Q24989" s="168"/>
    </row>
    <row r="24990" spans="16:17" ht="0" hidden="1" customHeight="1" x14ac:dyDescent="0.25">
      <c r="P24990" s="167"/>
      <c r="Q24990" s="168"/>
    </row>
    <row r="24991" spans="16:17" ht="0" hidden="1" customHeight="1" x14ac:dyDescent="0.25">
      <c r="P24991" s="167"/>
      <c r="Q24991" s="168"/>
    </row>
    <row r="24992" spans="16:17" ht="0" hidden="1" customHeight="1" x14ac:dyDescent="0.25">
      <c r="P24992" s="167"/>
      <c r="Q24992" s="168"/>
    </row>
    <row r="24993" spans="16:17" ht="0" hidden="1" customHeight="1" x14ac:dyDescent="0.25">
      <c r="P24993" s="167"/>
      <c r="Q24993" s="168"/>
    </row>
    <row r="24994" spans="16:17" ht="0" hidden="1" customHeight="1" x14ac:dyDescent="0.25">
      <c r="P24994" s="167"/>
      <c r="Q24994" s="168"/>
    </row>
    <row r="24995" spans="16:17" ht="0" hidden="1" customHeight="1" x14ac:dyDescent="0.25">
      <c r="P24995" s="167"/>
      <c r="Q24995" s="168"/>
    </row>
    <row r="24996" spans="16:17" ht="0" hidden="1" customHeight="1" x14ac:dyDescent="0.25">
      <c r="P24996" s="167"/>
      <c r="Q24996" s="168"/>
    </row>
    <row r="24997" spans="16:17" ht="0" hidden="1" customHeight="1" x14ac:dyDescent="0.25">
      <c r="P24997" s="167"/>
      <c r="Q24997" s="168"/>
    </row>
    <row r="24998" spans="16:17" ht="0" hidden="1" customHeight="1" x14ac:dyDescent="0.25">
      <c r="P24998" s="167"/>
      <c r="Q24998" s="168"/>
    </row>
    <row r="24999" spans="16:17" ht="0" hidden="1" customHeight="1" x14ac:dyDescent="0.25">
      <c r="P24999" s="167"/>
      <c r="Q24999" s="168"/>
    </row>
    <row r="25000" spans="16:17" ht="0" hidden="1" customHeight="1" x14ac:dyDescent="0.25">
      <c r="P25000" s="167"/>
      <c r="Q25000" s="168"/>
    </row>
    <row r="25001" spans="16:17" ht="0" hidden="1" customHeight="1" x14ac:dyDescent="0.25">
      <c r="P25001" s="167"/>
      <c r="Q25001" s="168"/>
    </row>
    <row r="25002" spans="16:17" ht="0" hidden="1" customHeight="1" x14ac:dyDescent="0.25">
      <c r="P25002" s="167"/>
      <c r="Q25002" s="168"/>
    </row>
    <row r="25003" spans="16:17" ht="0" hidden="1" customHeight="1" x14ac:dyDescent="0.25">
      <c r="P25003" s="167"/>
      <c r="Q25003" s="168"/>
    </row>
    <row r="25004" spans="16:17" ht="0" hidden="1" customHeight="1" x14ac:dyDescent="0.25">
      <c r="P25004" s="167"/>
      <c r="Q25004" s="168"/>
    </row>
    <row r="25005" spans="16:17" ht="0" hidden="1" customHeight="1" x14ac:dyDescent="0.25">
      <c r="P25005" s="167"/>
      <c r="Q25005" s="168"/>
    </row>
    <row r="25006" spans="16:17" ht="0" hidden="1" customHeight="1" x14ac:dyDescent="0.25">
      <c r="P25006" s="167"/>
      <c r="Q25006" s="168"/>
    </row>
    <row r="25007" spans="16:17" ht="0" hidden="1" customHeight="1" x14ac:dyDescent="0.25">
      <c r="P25007" s="167"/>
      <c r="Q25007" s="168"/>
    </row>
    <row r="25008" spans="16:17" ht="0" hidden="1" customHeight="1" x14ac:dyDescent="0.25">
      <c r="P25008" s="167"/>
      <c r="Q25008" s="168"/>
    </row>
    <row r="25009" spans="16:17" ht="0" hidden="1" customHeight="1" x14ac:dyDescent="0.25">
      <c r="P25009" s="167"/>
      <c r="Q25009" s="168"/>
    </row>
    <row r="25010" spans="16:17" ht="0" hidden="1" customHeight="1" x14ac:dyDescent="0.25">
      <c r="P25010" s="167"/>
      <c r="Q25010" s="168"/>
    </row>
    <row r="25011" spans="16:17" ht="0" hidden="1" customHeight="1" x14ac:dyDescent="0.25">
      <c r="P25011" s="167"/>
      <c r="Q25011" s="168"/>
    </row>
    <row r="25012" spans="16:17" ht="0" hidden="1" customHeight="1" x14ac:dyDescent="0.25">
      <c r="P25012" s="167"/>
      <c r="Q25012" s="168"/>
    </row>
    <row r="25013" spans="16:17" ht="0" hidden="1" customHeight="1" x14ac:dyDescent="0.25">
      <c r="P25013" s="167"/>
      <c r="Q25013" s="168"/>
    </row>
    <row r="25014" spans="16:17" ht="0" hidden="1" customHeight="1" x14ac:dyDescent="0.25">
      <c r="P25014" s="167"/>
      <c r="Q25014" s="168"/>
    </row>
    <row r="25015" spans="16:17" ht="0" hidden="1" customHeight="1" x14ac:dyDescent="0.25">
      <c r="P25015" s="167"/>
      <c r="Q25015" s="168"/>
    </row>
    <row r="25016" spans="16:17" ht="0" hidden="1" customHeight="1" x14ac:dyDescent="0.25">
      <c r="P25016" s="167"/>
      <c r="Q25016" s="168"/>
    </row>
    <row r="25017" spans="16:17" ht="0" hidden="1" customHeight="1" x14ac:dyDescent="0.25">
      <c r="P25017" s="167"/>
      <c r="Q25017" s="168"/>
    </row>
    <row r="25018" spans="16:17" ht="0" hidden="1" customHeight="1" x14ac:dyDescent="0.25">
      <c r="P25018" s="167"/>
      <c r="Q25018" s="168"/>
    </row>
    <row r="25019" spans="16:17" ht="0" hidden="1" customHeight="1" x14ac:dyDescent="0.25">
      <c r="P25019" s="167"/>
      <c r="Q25019" s="168"/>
    </row>
    <row r="25020" spans="16:17" ht="0" hidden="1" customHeight="1" x14ac:dyDescent="0.25">
      <c r="P25020" s="167"/>
      <c r="Q25020" s="168"/>
    </row>
    <row r="25021" spans="16:17" ht="0" hidden="1" customHeight="1" x14ac:dyDescent="0.25">
      <c r="P25021" s="167"/>
      <c r="Q25021" s="168"/>
    </row>
    <row r="25022" spans="16:17" ht="0" hidden="1" customHeight="1" x14ac:dyDescent="0.25">
      <c r="P25022" s="167"/>
      <c r="Q25022" s="168"/>
    </row>
    <row r="25023" spans="16:17" ht="0" hidden="1" customHeight="1" x14ac:dyDescent="0.25">
      <c r="P25023" s="167"/>
      <c r="Q25023" s="168"/>
    </row>
    <row r="25024" spans="16:17" ht="0" hidden="1" customHeight="1" x14ac:dyDescent="0.25">
      <c r="P25024" s="167"/>
      <c r="Q25024" s="168"/>
    </row>
    <row r="25025" spans="16:17" ht="0" hidden="1" customHeight="1" x14ac:dyDescent="0.25">
      <c r="P25025" s="167"/>
      <c r="Q25025" s="168"/>
    </row>
    <row r="25026" spans="16:17" ht="0" hidden="1" customHeight="1" x14ac:dyDescent="0.25">
      <c r="P25026" s="167"/>
      <c r="Q25026" s="168"/>
    </row>
    <row r="25027" spans="16:17" ht="0" hidden="1" customHeight="1" x14ac:dyDescent="0.25">
      <c r="P25027" s="167"/>
      <c r="Q25027" s="168"/>
    </row>
    <row r="25028" spans="16:17" ht="0" hidden="1" customHeight="1" x14ac:dyDescent="0.25">
      <c r="P25028" s="167"/>
      <c r="Q25028" s="168"/>
    </row>
    <row r="25029" spans="16:17" ht="0" hidden="1" customHeight="1" x14ac:dyDescent="0.25">
      <c r="P25029" s="167"/>
      <c r="Q25029" s="168"/>
    </row>
    <row r="25030" spans="16:17" ht="0" hidden="1" customHeight="1" x14ac:dyDescent="0.25">
      <c r="P25030" s="167"/>
      <c r="Q25030" s="168"/>
    </row>
    <row r="25031" spans="16:17" ht="0" hidden="1" customHeight="1" x14ac:dyDescent="0.25">
      <c r="P25031" s="167"/>
      <c r="Q25031" s="168"/>
    </row>
    <row r="25032" spans="16:17" ht="0" hidden="1" customHeight="1" x14ac:dyDescent="0.25">
      <c r="P25032" s="167"/>
      <c r="Q25032" s="168"/>
    </row>
    <row r="25033" spans="16:17" ht="0" hidden="1" customHeight="1" x14ac:dyDescent="0.25">
      <c r="P25033" s="167"/>
      <c r="Q25033" s="168"/>
    </row>
    <row r="25034" spans="16:17" ht="0" hidden="1" customHeight="1" x14ac:dyDescent="0.25">
      <c r="P25034" s="167"/>
      <c r="Q25034" s="168"/>
    </row>
    <row r="25035" spans="16:17" ht="0" hidden="1" customHeight="1" x14ac:dyDescent="0.25">
      <c r="P25035" s="167"/>
      <c r="Q25035" s="168"/>
    </row>
    <row r="25036" spans="16:17" ht="0" hidden="1" customHeight="1" x14ac:dyDescent="0.25">
      <c r="P25036" s="167"/>
      <c r="Q25036" s="168"/>
    </row>
    <row r="25037" spans="16:17" ht="0" hidden="1" customHeight="1" x14ac:dyDescent="0.25">
      <c r="P25037" s="167"/>
      <c r="Q25037" s="168"/>
    </row>
    <row r="25038" spans="16:17" ht="0" hidden="1" customHeight="1" x14ac:dyDescent="0.25">
      <c r="P25038" s="167"/>
      <c r="Q25038" s="168"/>
    </row>
    <row r="25039" spans="16:17" ht="0" hidden="1" customHeight="1" x14ac:dyDescent="0.25">
      <c r="P25039" s="167"/>
      <c r="Q25039" s="168"/>
    </row>
    <row r="25040" spans="16:17" ht="0" hidden="1" customHeight="1" x14ac:dyDescent="0.25">
      <c r="P25040" s="167"/>
      <c r="Q25040" s="168"/>
    </row>
    <row r="25041" spans="16:17" ht="0" hidden="1" customHeight="1" x14ac:dyDescent="0.25">
      <c r="P25041" s="167"/>
      <c r="Q25041" s="168"/>
    </row>
    <row r="25042" spans="16:17" ht="0" hidden="1" customHeight="1" x14ac:dyDescent="0.25">
      <c r="P25042" s="167"/>
      <c r="Q25042" s="168"/>
    </row>
    <row r="25043" spans="16:17" ht="0" hidden="1" customHeight="1" x14ac:dyDescent="0.25">
      <c r="P25043" s="167"/>
      <c r="Q25043" s="168"/>
    </row>
    <row r="25044" spans="16:17" ht="0" hidden="1" customHeight="1" x14ac:dyDescent="0.25">
      <c r="P25044" s="167"/>
      <c r="Q25044" s="168"/>
    </row>
    <row r="25045" spans="16:17" ht="0" hidden="1" customHeight="1" x14ac:dyDescent="0.25">
      <c r="P25045" s="167"/>
      <c r="Q25045" s="168"/>
    </row>
    <row r="25046" spans="16:17" ht="0" hidden="1" customHeight="1" x14ac:dyDescent="0.25">
      <c r="P25046" s="167"/>
      <c r="Q25046" s="168"/>
    </row>
    <row r="25047" spans="16:17" ht="0" hidden="1" customHeight="1" x14ac:dyDescent="0.25">
      <c r="P25047" s="167"/>
      <c r="Q25047" s="168"/>
    </row>
    <row r="25048" spans="16:17" ht="0" hidden="1" customHeight="1" x14ac:dyDescent="0.25">
      <c r="P25048" s="167"/>
      <c r="Q25048" s="168"/>
    </row>
    <row r="25049" spans="16:17" ht="0" hidden="1" customHeight="1" x14ac:dyDescent="0.25">
      <c r="P25049" s="167"/>
      <c r="Q25049" s="168"/>
    </row>
    <row r="25050" spans="16:17" ht="0" hidden="1" customHeight="1" x14ac:dyDescent="0.25">
      <c r="P25050" s="167"/>
      <c r="Q25050" s="168"/>
    </row>
    <row r="25051" spans="16:17" ht="0" hidden="1" customHeight="1" x14ac:dyDescent="0.25">
      <c r="P25051" s="167"/>
      <c r="Q25051" s="168"/>
    </row>
    <row r="25052" spans="16:17" ht="0" hidden="1" customHeight="1" x14ac:dyDescent="0.25">
      <c r="P25052" s="167"/>
      <c r="Q25052" s="168"/>
    </row>
    <row r="25053" spans="16:17" ht="0" hidden="1" customHeight="1" x14ac:dyDescent="0.25">
      <c r="P25053" s="167"/>
      <c r="Q25053" s="168"/>
    </row>
    <row r="25054" spans="16:17" ht="0" hidden="1" customHeight="1" x14ac:dyDescent="0.25">
      <c r="P25054" s="167"/>
      <c r="Q25054" s="168"/>
    </row>
    <row r="25055" spans="16:17" ht="0" hidden="1" customHeight="1" x14ac:dyDescent="0.25">
      <c r="P25055" s="167"/>
      <c r="Q25055" s="168"/>
    </row>
    <row r="25056" spans="16:17" ht="0" hidden="1" customHeight="1" x14ac:dyDescent="0.25">
      <c r="P25056" s="167"/>
      <c r="Q25056" s="168"/>
    </row>
    <row r="25057" spans="16:17" ht="0" hidden="1" customHeight="1" x14ac:dyDescent="0.25">
      <c r="P25057" s="167"/>
      <c r="Q25057" s="168"/>
    </row>
    <row r="25058" spans="16:17" ht="0" hidden="1" customHeight="1" x14ac:dyDescent="0.25">
      <c r="P25058" s="167"/>
      <c r="Q25058" s="168"/>
    </row>
    <row r="25059" spans="16:17" ht="0" hidden="1" customHeight="1" x14ac:dyDescent="0.25">
      <c r="P25059" s="167"/>
      <c r="Q25059" s="168"/>
    </row>
    <row r="25060" spans="16:17" ht="0" hidden="1" customHeight="1" x14ac:dyDescent="0.25">
      <c r="P25060" s="167"/>
      <c r="Q25060" s="168"/>
    </row>
    <row r="25061" spans="16:17" ht="0" hidden="1" customHeight="1" x14ac:dyDescent="0.25">
      <c r="P25061" s="167"/>
      <c r="Q25061" s="168"/>
    </row>
    <row r="25062" spans="16:17" ht="0" hidden="1" customHeight="1" x14ac:dyDescent="0.25">
      <c r="P25062" s="167"/>
      <c r="Q25062" s="168"/>
    </row>
    <row r="25063" spans="16:17" ht="0" hidden="1" customHeight="1" x14ac:dyDescent="0.25">
      <c r="P25063" s="167"/>
      <c r="Q25063" s="168"/>
    </row>
    <row r="25064" spans="16:17" ht="0" hidden="1" customHeight="1" x14ac:dyDescent="0.25">
      <c r="P25064" s="167"/>
      <c r="Q25064" s="168"/>
    </row>
    <row r="25065" spans="16:17" ht="0" hidden="1" customHeight="1" x14ac:dyDescent="0.25">
      <c r="P25065" s="167"/>
      <c r="Q25065" s="168"/>
    </row>
    <row r="25066" spans="16:17" ht="0" hidden="1" customHeight="1" x14ac:dyDescent="0.25">
      <c r="P25066" s="167"/>
      <c r="Q25066" s="168"/>
    </row>
    <row r="25067" spans="16:17" ht="0" hidden="1" customHeight="1" x14ac:dyDescent="0.25">
      <c r="P25067" s="167"/>
      <c r="Q25067" s="168"/>
    </row>
    <row r="25068" spans="16:17" ht="0" hidden="1" customHeight="1" x14ac:dyDescent="0.25">
      <c r="P25068" s="167"/>
      <c r="Q25068" s="168"/>
    </row>
    <row r="25069" spans="16:17" ht="0" hidden="1" customHeight="1" x14ac:dyDescent="0.25">
      <c r="P25069" s="167"/>
      <c r="Q25069" s="168"/>
    </row>
    <row r="25070" spans="16:17" ht="0" hidden="1" customHeight="1" x14ac:dyDescent="0.25">
      <c r="P25070" s="167"/>
      <c r="Q25070" s="168"/>
    </row>
    <row r="25071" spans="16:17" ht="0" hidden="1" customHeight="1" x14ac:dyDescent="0.25">
      <c r="P25071" s="167"/>
      <c r="Q25071" s="168"/>
    </row>
    <row r="25072" spans="16:17" ht="0" hidden="1" customHeight="1" x14ac:dyDescent="0.25">
      <c r="P25072" s="167"/>
      <c r="Q25072" s="168"/>
    </row>
    <row r="25073" spans="16:17" ht="0" hidden="1" customHeight="1" x14ac:dyDescent="0.25">
      <c r="P25073" s="167"/>
      <c r="Q25073" s="168"/>
    </row>
    <row r="25074" spans="16:17" ht="0" hidden="1" customHeight="1" x14ac:dyDescent="0.25">
      <c r="P25074" s="167"/>
      <c r="Q25074" s="168"/>
    </row>
    <row r="25075" spans="16:17" ht="0" hidden="1" customHeight="1" x14ac:dyDescent="0.25">
      <c r="P25075" s="167"/>
      <c r="Q25075" s="168"/>
    </row>
    <row r="25076" spans="16:17" ht="0" hidden="1" customHeight="1" x14ac:dyDescent="0.25">
      <c r="P25076" s="167"/>
      <c r="Q25076" s="168"/>
    </row>
    <row r="25077" spans="16:17" ht="0" hidden="1" customHeight="1" x14ac:dyDescent="0.25">
      <c r="P25077" s="167"/>
      <c r="Q25077" s="168"/>
    </row>
    <row r="25078" spans="16:17" ht="0" hidden="1" customHeight="1" x14ac:dyDescent="0.25">
      <c r="P25078" s="167"/>
      <c r="Q25078" s="168"/>
    </row>
    <row r="25079" spans="16:17" ht="0" hidden="1" customHeight="1" x14ac:dyDescent="0.25">
      <c r="P25079" s="167"/>
      <c r="Q25079" s="168"/>
    </row>
    <row r="25080" spans="16:17" ht="0" hidden="1" customHeight="1" x14ac:dyDescent="0.25">
      <c r="P25080" s="167"/>
      <c r="Q25080" s="168"/>
    </row>
    <row r="25081" spans="16:17" ht="0" hidden="1" customHeight="1" x14ac:dyDescent="0.25">
      <c r="P25081" s="167"/>
      <c r="Q25081" s="168"/>
    </row>
    <row r="25082" spans="16:17" ht="0" hidden="1" customHeight="1" x14ac:dyDescent="0.25">
      <c r="P25082" s="167"/>
      <c r="Q25082" s="168"/>
    </row>
    <row r="25083" spans="16:17" ht="0" hidden="1" customHeight="1" x14ac:dyDescent="0.25">
      <c r="P25083" s="167"/>
      <c r="Q25083" s="168"/>
    </row>
    <row r="25084" spans="16:17" ht="0" hidden="1" customHeight="1" x14ac:dyDescent="0.25">
      <c r="P25084" s="167"/>
      <c r="Q25084" s="168"/>
    </row>
    <row r="25085" spans="16:17" ht="0" hidden="1" customHeight="1" x14ac:dyDescent="0.25">
      <c r="P25085" s="167"/>
      <c r="Q25085" s="168"/>
    </row>
    <row r="25086" spans="16:17" ht="0" hidden="1" customHeight="1" x14ac:dyDescent="0.25">
      <c r="P25086" s="167"/>
      <c r="Q25086" s="168"/>
    </row>
    <row r="25087" spans="16:17" ht="0" hidden="1" customHeight="1" x14ac:dyDescent="0.25">
      <c r="P25087" s="167"/>
      <c r="Q25087" s="168"/>
    </row>
    <row r="25088" spans="16:17" ht="0" hidden="1" customHeight="1" x14ac:dyDescent="0.25">
      <c r="P25088" s="167"/>
      <c r="Q25088" s="168"/>
    </row>
    <row r="25089" spans="16:17" ht="0" hidden="1" customHeight="1" x14ac:dyDescent="0.25">
      <c r="P25089" s="167"/>
      <c r="Q25089" s="168"/>
    </row>
    <row r="25090" spans="16:17" ht="0" hidden="1" customHeight="1" x14ac:dyDescent="0.25">
      <c r="P25090" s="167"/>
      <c r="Q25090" s="168"/>
    </row>
    <row r="25091" spans="16:17" ht="0" hidden="1" customHeight="1" x14ac:dyDescent="0.25">
      <c r="P25091" s="167"/>
      <c r="Q25091" s="168"/>
    </row>
    <row r="25092" spans="16:17" ht="0" hidden="1" customHeight="1" x14ac:dyDescent="0.25">
      <c r="P25092" s="167"/>
      <c r="Q25092" s="168"/>
    </row>
    <row r="25093" spans="16:17" ht="0" hidden="1" customHeight="1" x14ac:dyDescent="0.25">
      <c r="P25093" s="167"/>
      <c r="Q25093" s="168"/>
    </row>
    <row r="25094" spans="16:17" ht="0" hidden="1" customHeight="1" x14ac:dyDescent="0.25">
      <c r="P25094" s="167"/>
      <c r="Q25094" s="168"/>
    </row>
    <row r="25095" spans="16:17" ht="0" hidden="1" customHeight="1" x14ac:dyDescent="0.25">
      <c r="P25095" s="167"/>
      <c r="Q25095" s="168"/>
    </row>
    <row r="25096" spans="16:17" ht="0" hidden="1" customHeight="1" x14ac:dyDescent="0.25">
      <c r="P25096" s="167"/>
      <c r="Q25096" s="168"/>
    </row>
    <row r="25097" spans="16:17" ht="0" hidden="1" customHeight="1" x14ac:dyDescent="0.25">
      <c r="P25097" s="167"/>
      <c r="Q25097" s="168"/>
    </row>
    <row r="25098" spans="16:17" ht="0" hidden="1" customHeight="1" x14ac:dyDescent="0.25">
      <c r="P25098" s="167"/>
      <c r="Q25098" s="168"/>
    </row>
    <row r="25099" spans="16:17" ht="0" hidden="1" customHeight="1" x14ac:dyDescent="0.25">
      <c r="P25099" s="167"/>
      <c r="Q25099" s="168"/>
    </row>
    <row r="25100" spans="16:17" ht="0" hidden="1" customHeight="1" x14ac:dyDescent="0.25">
      <c r="P25100" s="167"/>
      <c r="Q25100" s="168"/>
    </row>
    <row r="25101" spans="16:17" ht="0" hidden="1" customHeight="1" x14ac:dyDescent="0.25">
      <c r="P25101" s="167"/>
      <c r="Q25101" s="168"/>
    </row>
    <row r="25102" spans="16:17" ht="0" hidden="1" customHeight="1" x14ac:dyDescent="0.25">
      <c r="P25102" s="167"/>
      <c r="Q25102" s="168"/>
    </row>
    <row r="25103" spans="16:17" ht="0" hidden="1" customHeight="1" x14ac:dyDescent="0.25">
      <c r="P25103" s="167"/>
      <c r="Q25103" s="168"/>
    </row>
    <row r="25104" spans="16:17" ht="0" hidden="1" customHeight="1" x14ac:dyDescent="0.25">
      <c r="P25104" s="167"/>
      <c r="Q25104" s="168"/>
    </row>
    <row r="25105" spans="16:17" ht="0" hidden="1" customHeight="1" x14ac:dyDescent="0.25">
      <c r="P25105" s="167"/>
      <c r="Q25105" s="168"/>
    </row>
    <row r="25106" spans="16:17" ht="0" hidden="1" customHeight="1" x14ac:dyDescent="0.25">
      <c r="P25106" s="167"/>
      <c r="Q25106" s="168"/>
    </row>
    <row r="25107" spans="16:17" ht="0" hidden="1" customHeight="1" x14ac:dyDescent="0.25">
      <c r="P25107" s="167"/>
      <c r="Q25107" s="168"/>
    </row>
    <row r="25108" spans="16:17" ht="0" hidden="1" customHeight="1" x14ac:dyDescent="0.25">
      <c r="P25108" s="167"/>
      <c r="Q25108" s="168"/>
    </row>
    <row r="25109" spans="16:17" ht="0" hidden="1" customHeight="1" x14ac:dyDescent="0.25">
      <c r="P25109" s="167"/>
      <c r="Q25109" s="168"/>
    </row>
    <row r="25110" spans="16:17" ht="0" hidden="1" customHeight="1" x14ac:dyDescent="0.25">
      <c r="P25110" s="167"/>
      <c r="Q25110" s="168"/>
    </row>
    <row r="25111" spans="16:17" ht="0" hidden="1" customHeight="1" x14ac:dyDescent="0.25">
      <c r="P25111" s="167"/>
      <c r="Q25111" s="168"/>
    </row>
    <row r="25112" spans="16:17" ht="0" hidden="1" customHeight="1" x14ac:dyDescent="0.25">
      <c r="P25112" s="167"/>
      <c r="Q25112" s="168"/>
    </row>
    <row r="25113" spans="16:17" ht="0" hidden="1" customHeight="1" x14ac:dyDescent="0.25">
      <c r="P25113" s="167"/>
      <c r="Q25113" s="168"/>
    </row>
    <row r="25114" spans="16:17" ht="0" hidden="1" customHeight="1" x14ac:dyDescent="0.25">
      <c r="P25114" s="167"/>
      <c r="Q25114" s="168"/>
    </row>
    <row r="25115" spans="16:17" ht="0" hidden="1" customHeight="1" x14ac:dyDescent="0.25">
      <c r="P25115" s="167"/>
      <c r="Q25115" s="168"/>
    </row>
    <row r="25116" spans="16:17" ht="0" hidden="1" customHeight="1" x14ac:dyDescent="0.25">
      <c r="P25116" s="167"/>
      <c r="Q25116" s="168"/>
    </row>
    <row r="25117" spans="16:17" ht="0" hidden="1" customHeight="1" x14ac:dyDescent="0.25">
      <c r="P25117" s="167"/>
      <c r="Q25117" s="168"/>
    </row>
    <row r="25118" spans="16:17" ht="0" hidden="1" customHeight="1" x14ac:dyDescent="0.25">
      <c r="P25118" s="167"/>
      <c r="Q25118" s="168"/>
    </row>
    <row r="25119" spans="16:17" ht="0" hidden="1" customHeight="1" x14ac:dyDescent="0.25">
      <c r="P25119" s="167"/>
      <c r="Q25119" s="168"/>
    </row>
    <row r="25120" spans="16:17" ht="0" hidden="1" customHeight="1" x14ac:dyDescent="0.25">
      <c r="P25120" s="167"/>
      <c r="Q25120" s="168"/>
    </row>
    <row r="25121" spans="16:17" ht="0" hidden="1" customHeight="1" x14ac:dyDescent="0.25">
      <c r="P25121" s="167"/>
      <c r="Q25121" s="168"/>
    </row>
    <row r="25122" spans="16:17" ht="0" hidden="1" customHeight="1" x14ac:dyDescent="0.25">
      <c r="P25122" s="167"/>
      <c r="Q25122" s="168"/>
    </row>
    <row r="25123" spans="16:17" ht="0" hidden="1" customHeight="1" x14ac:dyDescent="0.25">
      <c r="P25123" s="167"/>
      <c r="Q25123" s="168"/>
    </row>
    <row r="25124" spans="16:17" ht="0" hidden="1" customHeight="1" x14ac:dyDescent="0.25">
      <c r="P25124" s="167"/>
      <c r="Q25124" s="168"/>
    </row>
    <row r="25125" spans="16:17" ht="0" hidden="1" customHeight="1" x14ac:dyDescent="0.25">
      <c r="P25125" s="167"/>
      <c r="Q25125" s="168"/>
    </row>
    <row r="25126" spans="16:17" ht="0" hidden="1" customHeight="1" x14ac:dyDescent="0.25">
      <c r="P25126" s="167"/>
      <c r="Q25126" s="168"/>
    </row>
    <row r="25127" spans="16:17" ht="0" hidden="1" customHeight="1" x14ac:dyDescent="0.25">
      <c r="P25127" s="167"/>
      <c r="Q25127" s="168"/>
    </row>
    <row r="25128" spans="16:17" ht="0" hidden="1" customHeight="1" x14ac:dyDescent="0.25">
      <c r="P25128" s="167"/>
      <c r="Q25128" s="168"/>
    </row>
    <row r="25129" spans="16:17" ht="0" hidden="1" customHeight="1" x14ac:dyDescent="0.25">
      <c r="P25129" s="167"/>
      <c r="Q25129" s="168"/>
    </row>
    <row r="25130" spans="16:17" ht="0" hidden="1" customHeight="1" x14ac:dyDescent="0.25">
      <c r="P25130" s="167"/>
      <c r="Q25130" s="168"/>
    </row>
    <row r="25131" spans="16:17" ht="0" hidden="1" customHeight="1" x14ac:dyDescent="0.25">
      <c r="P25131" s="167"/>
      <c r="Q25131" s="168"/>
    </row>
    <row r="25132" spans="16:17" ht="0" hidden="1" customHeight="1" x14ac:dyDescent="0.25">
      <c r="P25132" s="167"/>
      <c r="Q25132" s="168"/>
    </row>
    <row r="25133" spans="16:17" ht="0" hidden="1" customHeight="1" x14ac:dyDescent="0.25">
      <c r="P25133" s="167"/>
      <c r="Q25133" s="168"/>
    </row>
    <row r="25134" spans="16:17" ht="0" hidden="1" customHeight="1" x14ac:dyDescent="0.25">
      <c r="P25134" s="167"/>
      <c r="Q25134" s="168"/>
    </row>
    <row r="25135" spans="16:17" ht="0" hidden="1" customHeight="1" x14ac:dyDescent="0.25">
      <c r="P25135" s="167"/>
      <c r="Q25135" s="168"/>
    </row>
    <row r="25136" spans="16:17" ht="0" hidden="1" customHeight="1" x14ac:dyDescent="0.25">
      <c r="P25136" s="167"/>
      <c r="Q25136" s="168"/>
    </row>
    <row r="25137" spans="16:17" ht="0" hidden="1" customHeight="1" x14ac:dyDescent="0.25">
      <c r="P25137" s="167"/>
      <c r="Q25137" s="168"/>
    </row>
    <row r="25138" spans="16:17" ht="0" hidden="1" customHeight="1" x14ac:dyDescent="0.25">
      <c r="P25138" s="167"/>
      <c r="Q25138" s="168"/>
    </row>
    <row r="25139" spans="16:17" ht="0" hidden="1" customHeight="1" x14ac:dyDescent="0.25">
      <c r="P25139" s="167"/>
      <c r="Q25139" s="168"/>
    </row>
    <row r="25140" spans="16:17" ht="0" hidden="1" customHeight="1" x14ac:dyDescent="0.25">
      <c r="P25140" s="167"/>
      <c r="Q25140" s="168"/>
    </row>
    <row r="25141" spans="16:17" ht="0" hidden="1" customHeight="1" x14ac:dyDescent="0.25">
      <c r="P25141" s="167"/>
      <c r="Q25141" s="168"/>
    </row>
    <row r="25142" spans="16:17" ht="0" hidden="1" customHeight="1" x14ac:dyDescent="0.25">
      <c r="P25142" s="167"/>
      <c r="Q25142" s="168"/>
    </row>
    <row r="25143" spans="16:17" ht="0" hidden="1" customHeight="1" x14ac:dyDescent="0.25">
      <c r="P25143" s="167"/>
      <c r="Q25143" s="168"/>
    </row>
    <row r="25144" spans="16:17" ht="0" hidden="1" customHeight="1" x14ac:dyDescent="0.25">
      <c r="P25144" s="167"/>
      <c r="Q25144" s="168"/>
    </row>
    <row r="25145" spans="16:17" ht="0" hidden="1" customHeight="1" x14ac:dyDescent="0.25">
      <c r="P25145" s="167"/>
      <c r="Q25145" s="168"/>
    </row>
    <row r="25146" spans="16:17" ht="0" hidden="1" customHeight="1" x14ac:dyDescent="0.25">
      <c r="P25146" s="167"/>
      <c r="Q25146" s="168"/>
    </row>
    <row r="25147" spans="16:17" ht="0" hidden="1" customHeight="1" x14ac:dyDescent="0.25">
      <c r="P25147" s="167"/>
      <c r="Q25147" s="168"/>
    </row>
    <row r="25148" spans="16:17" ht="0" hidden="1" customHeight="1" x14ac:dyDescent="0.25">
      <c r="P25148" s="167"/>
      <c r="Q25148" s="168"/>
    </row>
    <row r="25149" spans="16:17" ht="0" hidden="1" customHeight="1" x14ac:dyDescent="0.25">
      <c r="P25149" s="167"/>
      <c r="Q25149" s="168"/>
    </row>
    <row r="25150" spans="16:17" ht="0" hidden="1" customHeight="1" x14ac:dyDescent="0.25">
      <c r="P25150" s="167"/>
      <c r="Q25150" s="168"/>
    </row>
    <row r="25151" spans="16:17" ht="0" hidden="1" customHeight="1" x14ac:dyDescent="0.25">
      <c r="P25151" s="167"/>
      <c r="Q25151" s="168"/>
    </row>
    <row r="25152" spans="16:17" ht="0" hidden="1" customHeight="1" x14ac:dyDescent="0.25">
      <c r="P25152" s="167"/>
      <c r="Q25152" s="168"/>
    </row>
    <row r="25153" spans="16:17" ht="0" hidden="1" customHeight="1" x14ac:dyDescent="0.25">
      <c r="P25153" s="167"/>
      <c r="Q25153" s="168"/>
    </row>
    <row r="25154" spans="16:17" ht="0" hidden="1" customHeight="1" x14ac:dyDescent="0.25">
      <c r="P25154" s="167"/>
      <c r="Q25154" s="168"/>
    </row>
    <row r="25155" spans="16:17" ht="0" hidden="1" customHeight="1" x14ac:dyDescent="0.25">
      <c r="P25155" s="167"/>
      <c r="Q25155" s="168"/>
    </row>
    <row r="25156" spans="16:17" ht="0" hidden="1" customHeight="1" x14ac:dyDescent="0.25">
      <c r="P25156" s="167"/>
      <c r="Q25156" s="168"/>
    </row>
    <row r="25157" spans="16:17" ht="0" hidden="1" customHeight="1" x14ac:dyDescent="0.25">
      <c r="P25157" s="167"/>
      <c r="Q25157" s="168"/>
    </row>
    <row r="25158" spans="16:17" ht="0" hidden="1" customHeight="1" x14ac:dyDescent="0.25">
      <c r="P25158" s="167"/>
      <c r="Q25158" s="168"/>
    </row>
    <row r="25159" spans="16:17" ht="0" hidden="1" customHeight="1" x14ac:dyDescent="0.25">
      <c r="P25159" s="167"/>
      <c r="Q25159" s="168"/>
    </row>
    <row r="25160" spans="16:17" ht="0" hidden="1" customHeight="1" x14ac:dyDescent="0.25">
      <c r="P25160" s="167"/>
      <c r="Q25160" s="168"/>
    </row>
    <row r="25161" spans="16:17" ht="0" hidden="1" customHeight="1" x14ac:dyDescent="0.25">
      <c r="P25161" s="167"/>
      <c r="Q25161" s="168"/>
    </row>
    <row r="25162" spans="16:17" ht="0" hidden="1" customHeight="1" x14ac:dyDescent="0.25">
      <c r="P25162" s="167"/>
      <c r="Q25162" s="168"/>
    </row>
    <row r="25163" spans="16:17" ht="0" hidden="1" customHeight="1" x14ac:dyDescent="0.25">
      <c r="P25163" s="167"/>
      <c r="Q25163" s="168"/>
    </row>
    <row r="25164" spans="16:17" ht="0" hidden="1" customHeight="1" x14ac:dyDescent="0.25">
      <c r="P25164" s="167"/>
      <c r="Q25164" s="168"/>
    </row>
    <row r="25165" spans="16:17" ht="0" hidden="1" customHeight="1" x14ac:dyDescent="0.25">
      <c r="P25165" s="167"/>
      <c r="Q25165" s="168"/>
    </row>
    <row r="25166" spans="16:17" ht="0" hidden="1" customHeight="1" x14ac:dyDescent="0.25">
      <c r="P25166" s="167"/>
      <c r="Q25166" s="168"/>
    </row>
    <row r="25167" spans="16:17" ht="0" hidden="1" customHeight="1" x14ac:dyDescent="0.25">
      <c r="P25167" s="167"/>
      <c r="Q25167" s="168"/>
    </row>
    <row r="25168" spans="16:17" ht="0" hidden="1" customHeight="1" x14ac:dyDescent="0.25">
      <c r="P25168" s="167"/>
      <c r="Q25168" s="168"/>
    </row>
    <row r="25169" spans="16:17" ht="0" hidden="1" customHeight="1" x14ac:dyDescent="0.25">
      <c r="P25169" s="167"/>
      <c r="Q25169" s="168"/>
    </row>
    <row r="25170" spans="16:17" ht="0" hidden="1" customHeight="1" x14ac:dyDescent="0.25">
      <c r="P25170" s="167"/>
      <c r="Q25170" s="168"/>
    </row>
    <row r="25171" spans="16:17" ht="0" hidden="1" customHeight="1" x14ac:dyDescent="0.25">
      <c r="P25171" s="167"/>
      <c r="Q25171" s="168"/>
    </row>
    <row r="25172" spans="16:17" ht="0" hidden="1" customHeight="1" x14ac:dyDescent="0.25">
      <c r="P25172" s="167"/>
      <c r="Q25172" s="168"/>
    </row>
    <row r="25173" spans="16:17" ht="0" hidden="1" customHeight="1" x14ac:dyDescent="0.25">
      <c r="P25173" s="167"/>
      <c r="Q25173" s="168"/>
    </row>
    <row r="25174" spans="16:17" ht="0" hidden="1" customHeight="1" x14ac:dyDescent="0.25">
      <c r="P25174" s="167"/>
      <c r="Q25174" s="168"/>
    </row>
    <row r="25175" spans="16:17" ht="0" hidden="1" customHeight="1" x14ac:dyDescent="0.25">
      <c r="P25175" s="167"/>
      <c r="Q25175" s="168"/>
    </row>
    <row r="25176" spans="16:17" ht="0" hidden="1" customHeight="1" x14ac:dyDescent="0.25">
      <c r="P25176" s="167"/>
      <c r="Q25176" s="168"/>
    </row>
    <row r="25177" spans="16:17" ht="0" hidden="1" customHeight="1" x14ac:dyDescent="0.25">
      <c r="P25177" s="167"/>
      <c r="Q25177" s="168"/>
    </row>
    <row r="25178" spans="16:17" ht="0" hidden="1" customHeight="1" x14ac:dyDescent="0.25">
      <c r="P25178" s="167"/>
      <c r="Q25178" s="168"/>
    </row>
    <row r="25179" spans="16:17" ht="0" hidden="1" customHeight="1" x14ac:dyDescent="0.25">
      <c r="P25179" s="167"/>
      <c r="Q25179" s="168"/>
    </row>
    <row r="25180" spans="16:17" ht="0" hidden="1" customHeight="1" x14ac:dyDescent="0.25">
      <c r="P25180" s="167"/>
      <c r="Q25180" s="168"/>
    </row>
    <row r="25181" spans="16:17" ht="0" hidden="1" customHeight="1" x14ac:dyDescent="0.25">
      <c r="P25181" s="167"/>
      <c r="Q25181" s="168"/>
    </row>
    <row r="25182" spans="16:17" ht="0" hidden="1" customHeight="1" x14ac:dyDescent="0.25">
      <c r="P25182" s="167"/>
      <c r="Q25182" s="168"/>
    </row>
    <row r="25183" spans="16:17" ht="0" hidden="1" customHeight="1" x14ac:dyDescent="0.25">
      <c r="P25183" s="167"/>
      <c r="Q25183" s="168"/>
    </row>
    <row r="25184" spans="16:17" ht="0" hidden="1" customHeight="1" x14ac:dyDescent="0.25">
      <c r="P25184" s="167"/>
      <c r="Q25184" s="168"/>
    </row>
    <row r="25185" spans="16:17" ht="0" hidden="1" customHeight="1" x14ac:dyDescent="0.25">
      <c r="P25185" s="167"/>
      <c r="Q25185" s="168"/>
    </row>
    <row r="25186" spans="16:17" ht="0" hidden="1" customHeight="1" x14ac:dyDescent="0.25">
      <c r="P25186" s="167"/>
      <c r="Q25186" s="168"/>
    </row>
    <row r="25187" spans="16:17" ht="0" hidden="1" customHeight="1" x14ac:dyDescent="0.25">
      <c r="P25187" s="167"/>
      <c r="Q25187" s="168"/>
    </row>
    <row r="25188" spans="16:17" ht="0" hidden="1" customHeight="1" x14ac:dyDescent="0.25">
      <c r="P25188" s="167"/>
      <c r="Q25188" s="168"/>
    </row>
    <row r="25189" spans="16:17" ht="0" hidden="1" customHeight="1" x14ac:dyDescent="0.25">
      <c r="P25189" s="167"/>
      <c r="Q25189" s="168"/>
    </row>
    <row r="25190" spans="16:17" ht="0" hidden="1" customHeight="1" x14ac:dyDescent="0.25">
      <c r="P25190" s="167"/>
      <c r="Q25190" s="168"/>
    </row>
    <row r="25191" spans="16:17" ht="0" hidden="1" customHeight="1" x14ac:dyDescent="0.25">
      <c r="P25191" s="167"/>
      <c r="Q25191" s="168"/>
    </row>
    <row r="25192" spans="16:17" ht="0" hidden="1" customHeight="1" x14ac:dyDescent="0.25">
      <c r="P25192" s="167"/>
      <c r="Q25192" s="168"/>
    </row>
    <row r="25193" spans="16:17" ht="0" hidden="1" customHeight="1" x14ac:dyDescent="0.25">
      <c r="P25193" s="167"/>
      <c r="Q25193" s="168"/>
    </row>
    <row r="25194" spans="16:17" ht="0" hidden="1" customHeight="1" x14ac:dyDescent="0.25">
      <c r="P25194" s="167"/>
      <c r="Q25194" s="168"/>
    </row>
    <row r="25195" spans="16:17" ht="0" hidden="1" customHeight="1" x14ac:dyDescent="0.25">
      <c r="P25195" s="167"/>
      <c r="Q25195" s="168"/>
    </row>
    <row r="25196" spans="16:17" ht="0" hidden="1" customHeight="1" x14ac:dyDescent="0.25">
      <c r="P25196" s="167"/>
      <c r="Q25196" s="168"/>
    </row>
    <row r="25197" spans="16:17" ht="0" hidden="1" customHeight="1" x14ac:dyDescent="0.25">
      <c r="P25197" s="167"/>
      <c r="Q25197" s="168"/>
    </row>
    <row r="25198" spans="16:17" ht="0" hidden="1" customHeight="1" x14ac:dyDescent="0.25">
      <c r="P25198" s="167"/>
      <c r="Q25198" s="168"/>
    </row>
    <row r="25199" spans="16:17" ht="0" hidden="1" customHeight="1" x14ac:dyDescent="0.25">
      <c r="P25199" s="167"/>
      <c r="Q25199" s="168"/>
    </row>
    <row r="25200" spans="16:17" ht="0" hidden="1" customHeight="1" x14ac:dyDescent="0.25">
      <c r="P25200" s="167"/>
      <c r="Q25200" s="168"/>
    </row>
    <row r="25201" spans="16:17" ht="0" hidden="1" customHeight="1" x14ac:dyDescent="0.25">
      <c r="P25201" s="167"/>
      <c r="Q25201" s="168"/>
    </row>
    <row r="25202" spans="16:17" ht="0" hidden="1" customHeight="1" x14ac:dyDescent="0.25">
      <c r="P25202" s="167"/>
      <c r="Q25202" s="168"/>
    </row>
    <row r="25203" spans="16:17" ht="0" hidden="1" customHeight="1" x14ac:dyDescent="0.25">
      <c r="P25203" s="167"/>
      <c r="Q25203" s="168"/>
    </row>
    <row r="25204" spans="16:17" ht="0" hidden="1" customHeight="1" x14ac:dyDescent="0.25">
      <c r="P25204" s="167"/>
      <c r="Q25204" s="168"/>
    </row>
    <row r="25205" spans="16:17" ht="0" hidden="1" customHeight="1" x14ac:dyDescent="0.25">
      <c r="P25205" s="167"/>
      <c r="Q25205" s="168"/>
    </row>
    <row r="25206" spans="16:17" ht="0" hidden="1" customHeight="1" x14ac:dyDescent="0.25">
      <c r="P25206" s="167"/>
      <c r="Q25206" s="168"/>
    </row>
    <row r="25207" spans="16:17" ht="0" hidden="1" customHeight="1" x14ac:dyDescent="0.25">
      <c r="P25207" s="167"/>
      <c r="Q25207" s="168"/>
    </row>
    <row r="25208" spans="16:17" ht="0" hidden="1" customHeight="1" x14ac:dyDescent="0.25">
      <c r="P25208" s="167"/>
      <c r="Q25208" s="168"/>
    </row>
    <row r="25209" spans="16:17" ht="0" hidden="1" customHeight="1" x14ac:dyDescent="0.25">
      <c r="P25209" s="167"/>
      <c r="Q25209" s="168"/>
    </row>
    <row r="25210" spans="16:17" ht="0" hidden="1" customHeight="1" x14ac:dyDescent="0.25">
      <c r="P25210" s="167"/>
      <c r="Q25210" s="168"/>
    </row>
    <row r="25211" spans="16:17" ht="0" hidden="1" customHeight="1" x14ac:dyDescent="0.25">
      <c r="P25211" s="167"/>
      <c r="Q25211" s="168"/>
    </row>
    <row r="25212" spans="16:17" ht="0" hidden="1" customHeight="1" x14ac:dyDescent="0.25">
      <c r="P25212" s="167"/>
      <c r="Q25212" s="168"/>
    </row>
    <row r="25213" spans="16:17" ht="0" hidden="1" customHeight="1" x14ac:dyDescent="0.25">
      <c r="P25213" s="167"/>
      <c r="Q25213" s="168"/>
    </row>
    <row r="25214" spans="16:17" ht="0" hidden="1" customHeight="1" x14ac:dyDescent="0.25">
      <c r="P25214" s="167"/>
      <c r="Q25214" s="168"/>
    </row>
    <row r="25215" spans="16:17" ht="0" hidden="1" customHeight="1" x14ac:dyDescent="0.25">
      <c r="P25215" s="167"/>
      <c r="Q25215" s="168"/>
    </row>
    <row r="25216" spans="16:17" ht="0" hidden="1" customHeight="1" x14ac:dyDescent="0.25">
      <c r="P25216" s="167"/>
      <c r="Q25216" s="168"/>
    </row>
    <row r="25217" spans="16:17" ht="0" hidden="1" customHeight="1" x14ac:dyDescent="0.25">
      <c r="P25217" s="167"/>
      <c r="Q25217" s="168"/>
    </row>
    <row r="25218" spans="16:17" ht="0" hidden="1" customHeight="1" x14ac:dyDescent="0.25">
      <c r="P25218" s="167"/>
      <c r="Q25218" s="168"/>
    </row>
    <row r="25219" spans="16:17" ht="0" hidden="1" customHeight="1" x14ac:dyDescent="0.25">
      <c r="P25219" s="167"/>
      <c r="Q25219" s="168"/>
    </row>
    <row r="25220" spans="16:17" ht="0" hidden="1" customHeight="1" x14ac:dyDescent="0.25">
      <c r="P25220" s="167"/>
      <c r="Q25220" s="168"/>
    </row>
    <row r="25221" spans="16:17" ht="0" hidden="1" customHeight="1" x14ac:dyDescent="0.25">
      <c r="P25221" s="167"/>
      <c r="Q25221" s="168"/>
    </row>
    <row r="25222" spans="16:17" ht="0" hidden="1" customHeight="1" x14ac:dyDescent="0.25">
      <c r="P25222" s="167"/>
      <c r="Q25222" s="168"/>
    </row>
    <row r="25223" spans="16:17" ht="0" hidden="1" customHeight="1" x14ac:dyDescent="0.25">
      <c r="P25223" s="167"/>
      <c r="Q25223" s="168"/>
    </row>
    <row r="25224" spans="16:17" ht="0" hidden="1" customHeight="1" x14ac:dyDescent="0.25">
      <c r="P25224" s="167"/>
      <c r="Q25224" s="168"/>
    </row>
    <row r="25225" spans="16:17" ht="0" hidden="1" customHeight="1" x14ac:dyDescent="0.25">
      <c r="P25225" s="167"/>
      <c r="Q25225" s="168"/>
    </row>
    <row r="25226" spans="16:17" ht="0" hidden="1" customHeight="1" x14ac:dyDescent="0.25">
      <c r="P25226" s="167"/>
      <c r="Q25226" s="168"/>
    </row>
    <row r="25227" spans="16:17" ht="0" hidden="1" customHeight="1" x14ac:dyDescent="0.25">
      <c r="P25227" s="167"/>
      <c r="Q25227" s="168"/>
    </row>
    <row r="25228" spans="16:17" ht="0" hidden="1" customHeight="1" x14ac:dyDescent="0.25">
      <c r="P25228" s="167"/>
      <c r="Q25228" s="168"/>
    </row>
    <row r="25229" spans="16:17" ht="0" hidden="1" customHeight="1" x14ac:dyDescent="0.25">
      <c r="P25229" s="167"/>
      <c r="Q25229" s="168"/>
    </row>
    <row r="25230" spans="16:17" ht="0" hidden="1" customHeight="1" x14ac:dyDescent="0.25">
      <c r="P25230" s="167"/>
      <c r="Q25230" s="168"/>
    </row>
    <row r="25231" spans="16:17" ht="0" hidden="1" customHeight="1" x14ac:dyDescent="0.25">
      <c r="P25231" s="167"/>
      <c r="Q25231" s="168"/>
    </row>
    <row r="25232" spans="16:17" ht="0" hidden="1" customHeight="1" x14ac:dyDescent="0.25">
      <c r="P25232" s="167"/>
      <c r="Q25232" s="168"/>
    </row>
    <row r="25233" spans="16:17" ht="0" hidden="1" customHeight="1" x14ac:dyDescent="0.25">
      <c r="P25233" s="167"/>
      <c r="Q25233" s="168"/>
    </row>
    <row r="25234" spans="16:17" ht="0" hidden="1" customHeight="1" x14ac:dyDescent="0.25">
      <c r="P25234" s="167"/>
      <c r="Q25234" s="168"/>
    </row>
    <row r="25235" spans="16:17" ht="0" hidden="1" customHeight="1" x14ac:dyDescent="0.25">
      <c r="P25235" s="167"/>
      <c r="Q25235" s="168"/>
    </row>
    <row r="25236" spans="16:17" ht="0" hidden="1" customHeight="1" x14ac:dyDescent="0.25">
      <c r="P25236" s="167"/>
      <c r="Q25236" s="168"/>
    </row>
    <row r="25237" spans="16:17" ht="0" hidden="1" customHeight="1" x14ac:dyDescent="0.25">
      <c r="P25237" s="167"/>
      <c r="Q25237" s="168"/>
    </row>
    <row r="25238" spans="16:17" ht="0" hidden="1" customHeight="1" x14ac:dyDescent="0.25">
      <c r="P25238" s="167"/>
      <c r="Q25238" s="168"/>
    </row>
    <row r="25239" spans="16:17" ht="0" hidden="1" customHeight="1" x14ac:dyDescent="0.25">
      <c r="P25239" s="167"/>
      <c r="Q25239" s="168"/>
    </row>
    <row r="25240" spans="16:17" ht="0" hidden="1" customHeight="1" x14ac:dyDescent="0.25">
      <c r="P25240" s="167"/>
      <c r="Q25240" s="168"/>
    </row>
    <row r="25241" spans="16:17" ht="0" hidden="1" customHeight="1" x14ac:dyDescent="0.25">
      <c r="P25241" s="167"/>
      <c r="Q25241" s="168"/>
    </row>
    <row r="25242" spans="16:17" ht="0" hidden="1" customHeight="1" x14ac:dyDescent="0.25">
      <c r="P25242" s="167"/>
      <c r="Q25242" s="168"/>
    </row>
    <row r="25243" spans="16:17" ht="0" hidden="1" customHeight="1" x14ac:dyDescent="0.25">
      <c r="P25243" s="167"/>
      <c r="Q25243" s="168"/>
    </row>
    <row r="25244" spans="16:17" ht="0" hidden="1" customHeight="1" x14ac:dyDescent="0.25">
      <c r="P25244" s="167"/>
      <c r="Q25244" s="168"/>
    </row>
    <row r="25245" spans="16:17" ht="0" hidden="1" customHeight="1" x14ac:dyDescent="0.25">
      <c r="P25245" s="167"/>
      <c r="Q25245" s="168"/>
    </row>
    <row r="25246" spans="16:17" ht="0" hidden="1" customHeight="1" x14ac:dyDescent="0.25">
      <c r="P25246" s="167"/>
      <c r="Q25246" s="168"/>
    </row>
    <row r="25247" spans="16:17" ht="0" hidden="1" customHeight="1" x14ac:dyDescent="0.25">
      <c r="P25247" s="167"/>
      <c r="Q25247" s="168"/>
    </row>
    <row r="25248" spans="16:17" ht="0" hidden="1" customHeight="1" x14ac:dyDescent="0.25">
      <c r="P25248" s="167"/>
      <c r="Q25248" s="168"/>
    </row>
    <row r="25249" spans="16:17" ht="0" hidden="1" customHeight="1" x14ac:dyDescent="0.25">
      <c r="P25249" s="167"/>
      <c r="Q25249" s="168"/>
    </row>
    <row r="25250" spans="16:17" ht="0" hidden="1" customHeight="1" x14ac:dyDescent="0.25">
      <c r="P25250" s="167"/>
      <c r="Q25250" s="168"/>
    </row>
    <row r="25251" spans="16:17" ht="0" hidden="1" customHeight="1" x14ac:dyDescent="0.25">
      <c r="P25251" s="167"/>
      <c r="Q25251" s="168"/>
    </row>
    <row r="25252" spans="16:17" ht="0" hidden="1" customHeight="1" x14ac:dyDescent="0.25">
      <c r="P25252" s="167"/>
      <c r="Q25252" s="168"/>
    </row>
    <row r="25253" spans="16:17" ht="0" hidden="1" customHeight="1" x14ac:dyDescent="0.25">
      <c r="P25253" s="167"/>
      <c r="Q25253" s="168"/>
    </row>
    <row r="25254" spans="16:17" ht="0" hidden="1" customHeight="1" x14ac:dyDescent="0.25">
      <c r="P25254" s="167"/>
      <c r="Q25254" s="168"/>
    </row>
    <row r="25255" spans="16:17" ht="0" hidden="1" customHeight="1" x14ac:dyDescent="0.25">
      <c r="P25255" s="167"/>
      <c r="Q25255" s="168"/>
    </row>
    <row r="25256" spans="16:17" ht="0" hidden="1" customHeight="1" x14ac:dyDescent="0.25">
      <c r="P25256" s="167"/>
      <c r="Q25256" s="168"/>
    </row>
    <row r="25257" spans="16:17" ht="0" hidden="1" customHeight="1" x14ac:dyDescent="0.25">
      <c r="P25257" s="167"/>
      <c r="Q25257" s="168"/>
    </row>
    <row r="25258" spans="16:17" ht="0" hidden="1" customHeight="1" x14ac:dyDescent="0.25">
      <c r="P25258" s="167"/>
      <c r="Q25258" s="168"/>
    </row>
    <row r="25259" spans="16:17" ht="0" hidden="1" customHeight="1" x14ac:dyDescent="0.25">
      <c r="P25259" s="167"/>
      <c r="Q25259" s="168"/>
    </row>
    <row r="25260" spans="16:17" ht="0" hidden="1" customHeight="1" x14ac:dyDescent="0.25">
      <c r="P25260" s="167"/>
      <c r="Q25260" s="168"/>
    </row>
    <row r="25261" spans="16:17" ht="0" hidden="1" customHeight="1" x14ac:dyDescent="0.25">
      <c r="P25261" s="167"/>
      <c r="Q25261" s="168"/>
    </row>
    <row r="25262" spans="16:17" ht="0" hidden="1" customHeight="1" x14ac:dyDescent="0.25">
      <c r="P25262" s="167"/>
      <c r="Q25262" s="168"/>
    </row>
    <row r="25263" spans="16:17" ht="0" hidden="1" customHeight="1" x14ac:dyDescent="0.25">
      <c r="P25263" s="167"/>
      <c r="Q25263" s="168"/>
    </row>
    <row r="25264" spans="16:17" ht="0" hidden="1" customHeight="1" x14ac:dyDescent="0.25">
      <c r="P25264" s="167"/>
      <c r="Q25264" s="168"/>
    </row>
    <row r="25265" spans="16:17" ht="0" hidden="1" customHeight="1" x14ac:dyDescent="0.25">
      <c r="P25265" s="167"/>
      <c r="Q25265" s="168"/>
    </row>
    <row r="25266" spans="16:17" ht="0" hidden="1" customHeight="1" x14ac:dyDescent="0.25">
      <c r="P25266" s="167"/>
      <c r="Q25266" s="168"/>
    </row>
    <row r="25267" spans="16:17" ht="0" hidden="1" customHeight="1" x14ac:dyDescent="0.25">
      <c r="P25267" s="167"/>
      <c r="Q25267" s="168"/>
    </row>
    <row r="25268" spans="16:17" ht="0" hidden="1" customHeight="1" x14ac:dyDescent="0.25">
      <c r="P25268" s="167"/>
      <c r="Q25268" s="168"/>
    </row>
    <row r="25269" spans="16:17" ht="0" hidden="1" customHeight="1" x14ac:dyDescent="0.25">
      <c r="P25269" s="167"/>
      <c r="Q25269" s="168"/>
    </row>
    <row r="25270" spans="16:17" ht="0" hidden="1" customHeight="1" x14ac:dyDescent="0.25">
      <c r="P25270" s="167"/>
      <c r="Q25270" s="168"/>
    </row>
    <row r="25271" spans="16:17" ht="0" hidden="1" customHeight="1" x14ac:dyDescent="0.25">
      <c r="P25271" s="167"/>
      <c r="Q25271" s="168"/>
    </row>
    <row r="25272" spans="16:17" ht="0" hidden="1" customHeight="1" x14ac:dyDescent="0.25">
      <c r="P25272" s="167"/>
      <c r="Q25272" s="168"/>
    </row>
    <row r="25273" spans="16:17" ht="0" hidden="1" customHeight="1" x14ac:dyDescent="0.25">
      <c r="P25273" s="167"/>
      <c r="Q25273" s="168"/>
    </row>
    <row r="25274" spans="16:17" ht="0" hidden="1" customHeight="1" x14ac:dyDescent="0.25">
      <c r="P25274" s="167"/>
      <c r="Q25274" s="168"/>
    </row>
    <row r="25275" spans="16:17" ht="0" hidden="1" customHeight="1" x14ac:dyDescent="0.25">
      <c r="P25275" s="167"/>
      <c r="Q25275" s="168"/>
    </row>
    <row r="25276" spans="16:17" ht="0" hidden="1" customHeight="1" x14ac:dyDescent="0.25">
      <c r="P25276" s="167"/>
      <c r="Q25276" s="168"/>
    </row>
    <row r="25277" spans="16:17" ht="0" hidden="1" customHeight="1" x14ac:dyDescent="0.25">
      <c r="P25277" s="167"/>
      <c r="Q25277" s="168"/>
    </row>
    <row r="25278" spans="16:17" ht="0" hidden="1" customHeight="1" x14ac:dyDescent="0.25">
      <c r="P25278" s="167"/>
      <c r="Q25278" s="168"/>
    </row>
    <row r="25279" spans="16:17" ht="0" hidden="1" customHeight="1" x14ac:dyDescent="0.25">
      <c r="P25279" s="167"/>
      <c r="Q25279" s="168"/>
    </row>
    <row r="25280" spans="16:17" ht="0" hidden="1" customHeight="1" x14ac:dyDescent="0.25">
      <c r="P25280" s="167"/>
      <c r="Q25280" s="168"/>
    </row>
    <row r="25281" spans="16:17" ht="0" hidden="1" customHeight="1" x14ac:dyDescent="0.25">
      <c r="P25281" s="167"/>
      <c r="Q25281" s="168"/>
    </row>
    <row r="25282" spans="16:17" ht="0" hidden="1" customHeight="1" x14ac:dyDescent="0.25">
      <c r="P25282" s="167"/>
      <c r="Q25282" s="168"/>
    </row>
    <row r="25283" spans="16:17" ht="0" hidden="1" customHeight="1" x14ac:dyDescent="0.25">
      <c r="P25283" s="167"/>
      <c r="Q25283" s="168"/>
    </row>
    <row r="25284" spans="16:17" ht="0" hidden="1" customHeight="1" x14ac:dyDescent="0.25">
      <c r="P25284" s="167"/>
      <c r="Q25284" s="168"/>
    </row>
    <row r="25285" spans="16:17" ht="0" hidden="1" customHeight="1" x14ac:dyDescent="0.25">
      <c r="P25285" s="167"/>
      <c r="Q25285" s="168"/>
    </row>
    <row r="25286" spans="16:17" ht="0" hidden="1" customHeight="1" x14ac:dyDescent="0.25">
      <c r="P25286" s="167"/>
      <c r="Q25286" s="168"/>
    </row>
    <row r="25287" spans="16:17" ht="0" hidden="1" customHeight="1" x14ac:dyDescent="0.25">
      <c r="P25287" s="167"/>
      <c r="Q25287" s="168"/>
    </row>
    <row r="25288" spans="16:17" ht="0" hidden="1" customHeight="1" x14ac:dyDescent="0.25">
      <c r="P25288" s="167"/>
      <c r="Q25288" s="168"/>
    </row>
    <row r="25289" spans="16:17" ht="0" hidden="1" customHeight="1" x14ac:dyDescent="0.25">
      <c r="P25289" s="167"/>
      <c r="Q25289" s="168"/>
    </row>
    <row r="25290" spans="16:17" ht="0" hidden="1" customHeight="1" x14ac:dyDescent="0.25">
      <c r="P25290" s="167"/>
      <c r="Q25290" s="168"/>
    </row>
    <row r="25291" spans="16:17" ht="0" hidden="1" customHeight="1" x14ac:dyDescent="0.25">
      <c r="P25291" s="167"/>
      <c r="Q25291" s="168"/>
    </row>
    <row r="25292" spans="16:17" ht="0" hidden="1" customHeight="1" x14ac:dyDescent="0.25">
      <c r="P25292" s="167"/>
      <c r="Q25292" s="168"/>
    </row>
    <row r="25293" spans="16:17" ht="0" hidden="1" customHeight="1" x14ac:dyDescent="0.25">
      <c r="P25293" s="167"/>
      <c r="Q25293" s="168"/>
    </row>
    <row r="25294" spans="16:17" ht="0" hidden="1" customHeight="1" x14ac:dyDescent="0.25">
      <c r="P25294" s="167"/>
      <c r="Q25294" s="168"/>
    </row>
    <row r="25295" spans="16:17" ht="0" hidden="1" customHeight="1" x14ac:dyDescent="0.25">
      <c r="P25295" s="167"/>
      <c r="Q25295" s="168"/>
    </row>
    <row r="25296" spans="16:17" ht="0" hidden="1" customHeight="1" x14ac:dyDescent="0.25">
      <c r="P25296" s="167"/>
      <c r="Q25296" s="168"/>
    </row>
    <row r="25297" spans="16:17" ht="0" hidden="1" customHeight="1" x14ac:dyDescent="0.25">
      <c r="P25297" s="167"/>
      <c r="Q25297" s="168"/>
    </row>
    <row r="25298" spans="16:17" ht="0" hidden="1" customHeight="1" x14ac:dyDescent="0.25">
      <c r="P25298" s="167"/>
      <c r="Q25298" s="168"/>
    </row>
    <row r="25299" spans="16:17" ht="0" hidden="1" customHeight="1" x14ac:dyDescent="0.25">
      <c r="P25299" s="167"/>
      <c r="Q25299" s="168"/>
    </row>
    <row r="25300" spans="16:17" ht="0" hidden="1" customHeight="1" x14ac:dyDescent="0.25">
      <c r="P25300" s="167"/>
      <c r="Q25300" s="168"/>
    </row>
    <row r="25301" spans="16:17" ht="0" hidden="1" customHeight="1" x14ac:dyDescent="0.25">
      <c r="P25301" s="167"/>
      <c r="Q25301" s="168"/>
    </row>
    <row r="25302" spans="16:17" ht="0" hidden="1" customHeight="1" x14ac:dyDescent="0.25">
      <c r="P25302" s="167"/>
      <c r="Q25302" s="168"/>
    </row>
    <row r="25303" spans="16:17" ht="0" hidden="1" customHeight="1" x14ac:dyDescent="0.25">
      <c r="P25303" s="167"/>
      <c r="Q25303" s="168"/>
    </row>
    <row r="25304" spans="16:17" ht="0" hidden="1" customHeight="1" x14ac:dyDescent="0.25">
      <c r="P25304" s="167"/>
      <c r="Q25304" s="168"/>
    </row>
    <row r="25305" spans="16:17" ht="0" hidden="1" customHeight="1" x14ac:dyDescent="0.25">
      <c r="P25305" s="167"/>
      <c r="Q25305" s="168"/>
    </row>
    <row r="25306" spans="16:17" ht="0" hidden="1" customHeight="1" x14ac:dyDescent="0.25">
      <c r="P25306" s="167"/>
      <c r="Q25306" s="168"/>
    </row>
    <row r="25307" spans="16:17" ht="0" hidden="1" customHeight="1" x14ac:dyDescent="0.25">
      <c r="P25307" s="167"/>
      <c r="Q25307" s="168"/>
    </row>
    <row r="25308" spans="16:17" ht="0" hidden="1" customHeight="1" x14ac:dyDescent="0.25">
      <c r="P25308" s="167"/>
      <c r="Q25308" s="168"/>
    </row>
    <row r="25309" spans="16:17" ht="0" hidden="1" customHeight="1" x14ac:dyDescent="0.25">
      <c r="P25309" s="167"/>
      <c r="Q25309" s="168"/>
    </row>
    <row r="25310" spans="16:17" ht="0" hidden="1" customHeight="1" x14ac:dyDescent="0.25">
      <c r="P25310" s="167"/>
      <c r="Q25310" s="168"/>
    </row>
    <row r="25311" spans="16:17" ht="0" hidden="1" customHeight="1" x14ac:dyDescent="0.25">
      <c r="P25311" s="167"/>
      <c r="Q25311" s="168"/>
    </row>
    <row r="25312" spans="16:17" ht="0" hidden="1" customHeight="1" x14ac:dyDescent="0.25">
      <c r="P25312" s="167"/>
      <c r="Q25312" s="168"/>
    </row>
    <row r="25313" spans="16:17" ht="0" hidden="1" customHeight="1" x14ac:dyDescent="0.25">
      <c r="P25313" s="167"/>
      <c r="Q25313" s="168"/>
    </row>
    <row r="25314" spans="16:17" ht="0" hidden="1" customHeight="1" x14ac:dyDescent="0.25">
      <c r="P25314" s="167"/>
      <c r="Q25314" s="168"/>
    </row>
    <row r="25315" spans="16:17" ht="0" hidden="1" customHeight="1" x14ac:dyDescent="0.25">
      <c r="P25315" s="167"/>
      <c r="Q25315" s="168"/>
    </row>
    <row r="25316" spans="16:17" ht="0" hidden="1" customHeight="1" x14ac:dyDescent="0.25">
      <c r="P25316" s="167"/>
      <c r="Q25316" s="168"/>
    </row>
    <row r="25317" spans="16:17" ht="0" hidden="1" customHeight="1" x14ac:dyDescent="0.25">
      <c r="P25317" s="167"/>
      <c r="Q25317" s="168"/>
    </row>
    <row r="25318" spans="16:17" ht="0" hidden="1" customHeight="1" x14ac:dyDescent="0.25">
      <c r="P25318" s="167"/>
      <c r="Q25318" s="168"/>
    </row>
    <row r="25319" spans="16:17" ht="0" hidden="1" customHeight="1" x14ac:dyDescent="0.25">
      <c r="P25319" s="167"/>
      <c r="Q25319" s="168"/>
    </row>
    <row r="25320" spans="16:17" ht="0" hidden="1" customHeight="1" x14ac:dyDescent="0.25">
      <c r="P25320" s="167"/>
      <c r="Q25320" s="168"/>
    </row>
    <row r="25321" spans="16:17" ht="0" hidden="1" customHeight="1" x14ac:dyDescent="0.25">
      <c r="P25321" s="167"/>
      <c r="Q25321" s="168"/>
    </row>
    <row r="25322" spans="16:17" ht="0" hidden="1" customHeight="1" x14ac:dyDescent="0.25">
      <c r="P25322" s="167"/>
      <c r="Q25322" s="168"/>
    </row>
    <row r="25323" spans="16:17" ht="0" hidden="1" customHeight="1" x14ac:dyDescent="0.25">
      <c r="P25323" s="167"/>
      <c r="Q25323" s="168"/>
    </row>
    <row r="25324" spans="16:17" ht="0" hidden="1" customHeight="1" x14ac:dyDescent="0.25">
      <c r="P25324" s="167"/>
      <c r="Q25324" s="168"/>
    </row>
    <row r="25325" spans="16:17" ht="0" hidden="1" customHeight="1" x14ac:dyDescent="0.25">
      <c r="P25325" s="167"/>
      <c r="Q25325" s="168"/>
    </row>
    <row r="25326" spans="16:17" ht="0" hidden="1" customHeight="1" x14ac:dyDescent="0.25">
      <c r="P25326" s="167"/>
      <c r="Q25326" s="168"/>
    </row>
    <row r="25327" spans="16:17" ht="0" hidden="1" customHeight="1" x14ac:dyDescent="0.25">
      <c r="P25327" s="167"/>
      <c r="Q25327" s="168"/>
    </row>
    <row r="25328" spans="16:17" ht="0" hidden="1" customHeight="1" x14ac:dyDescent="0.25">
      <c r="P25328" s="167"/>
      <c r="Q25328" s="168"/>
    </row>
    <row r="25329" spans="16:17" ht="0" hidden="1" customHeight="1" x14ac:dyDescent="0.25">
      <c r="P25329" s="167"/>
      <c r="Q25329" s="168"/>
    </row>
    <row r="25330" spans="16:17" ht="0" hidden="1" customHeight="1" x14ac:dyDescent="0.25">
      <c r="P25330" s="167"/>
      <c r="Q25330" s="168"/>
    </row>
    <row r="25331" spans="16:17" ht="0" hidden="1" customHeight="1" x14ac:dyDescent="0.25">
      <c r="P25331" s="167"/>
      <c r="Q25331" s="168"/>
    </row>
    <row r="25332" spans="16:17" ht="0" hidden="1" customHeight="1" x14ac:dyDescent="0.25">
      <c r="P25332" s="167"/>
      <c r="Q25332" s="168"/>
    </row>
    <row r="25333" spans="16:17" ht="0" hidden="1" customHeight="1" x14ac:dyDescent="0.25">
      <c r="P25333" s="167"/>
      <c r="Q25333" s="168"/>
    </row>
    <row r="25334" spans="16:17" ht="0" hidden="1" customHeight="1" x14ac:dyDescent="0.25">
      <c r="P25334" s="167"/>
      <c r="Q25334" s="168"/>
    </row>
    <row r="25335" spans="16:17" ht="0" hidden="1" customHeight="1" x14ac:dyDescent="0.25">
      <c r="P25335" s="167"/>
      <c r="Q25335" s="168"/>
    </row>
    <row r="25336" spans="16:17" ht="0" hidden="1" customHeight="1" x14ac:dyDescent="0.25">
      <c r="P25336" s="167"/>
      <c r="Q25336" s="168"/>
    </row>
    <row r="25337" spans="16:17" ht="0" hidden="1" customHeight="1" x14ac:dyDescent="0.25">
      <c r="P25337" s="167"/>
      <c r="Q25337" s="168"/>
    </row>
    <row r="25338" spans="16:17" ht="0" hidden="1" customHeight="1" x14ac:dyDescent="0.25">
      <c r="P25338" s="167"/>
      <c r="Q25338" s="168"/>
    </row>
    <row r="25339" spans="16:17" ht="0" hidden="1" customHeight="1" x14ac:dyDescent="0.25">
      <c r="P25339" s="167"/>
      <c r="Q25339" s="168"/>
    </row>
    <row r="25340" spans="16:17" ht="0" hidden="1" customHeight="1" x14ac:dyDescent="0.25">
      <c r="P25340" s="167"/>
      <c r="Q25340" s="168"/>
    </row>
    <row r="25341" spans="16:17" ht="0" hidden="1" customHeight="1" x14ac:dyDescent="0.25">
      <c r="P25341" s="167"/>
      <c r="Q25341" s="168"/>
    </row>
    <row r="25342" spans="16:17" ht="0" hidden="1" customHeight="1" x14ac:dyDescent="0.25">
      <c r="P25342" s="167"/>
      <c r="Q25342" s="168"/>
    </row>
    <row r="25343" spans="16:17" ht="0" hidden="1" customHeight="1" x14ac:dyDescent="0.25">
      <c r="P25343" s="167"/>
      <c r="Q25343" s="168"/>
    </row>
    <row r="25344" spans="16:17" ht="0" hidden="1" customHeight="1" x14ac:dyDescent="0.25">
      <c r="P25344" s="167"/>
      <c r="Q25344" s="168"/>
    </row>
    <row r="25345" spans="16:17" ht="0" hidden="1" customHeight="1" x14ac:dyDescent="0.25">
      <c r="P25345" s="167"/>
      <c r="Q25345" s="168"/>
    </row>
    <row r="25346" spans="16:17" ht="0" hidden="1" customHeight="1" x14ac:dyDescent="0.25">
      <c r="P25346" s="167"/>
      <c r="Q25346" s="168"/>
    </row>
    <row r="25347" spans="16:17" ht="0" hidden="1" customHeight="1" x14ac:dyDescent="0.25">
      <c r="P25347" s="167"/>
      <c r="Q25347" s="168"/>
    </row>
    <row r="25348" spans="16:17" ht="0" hidden="1" customHeight="1" x14ac:dyDescent="0.25">
      <c r="P25348" s="167"/>
      <c r="Q25348" s="168"/>
    </row>
    <row r="25349" spans="16:17" ht="0" hidden="1" customHeight="1" x14ac:dyDescent="0.25">
      <c r="P25349" s="167"/>
      <c r="Q25349" s="168"/>
    </row>
    <row r="25350" spans="16:17" ht="0" hidden="1" customHeight="1" x14ac:dyDescent="0.25">
      <c r="P25350" s="167"/>
      <c r="Q25350" s="168"/>
    </row>
    <row r="25351" spans="16:17" ht="0" hidden="1" customHeight="1" x14ac:dyDescent="0.25">
      <c r="P25351" s="167"/>
      <c r="Q25351" s="168"/>
    </row>
    <row r="25352" spans="16:17" ht="0" hidden="1" customHeight="1" x14ac:dyDescent="0.25">
      <c r="P25352" s="167"/>
      <c r="Q25352" s="168"/>
    </row>
    <row r="25353" spans="16:17" ht="0" hidden="1" customHeight="1" x14ac:dyDescent="0.25">
      <c r="P25353" s="167"/>
      <c r="Q25353" s="168"/>
    </row>
    <row r="25354" spans="16:17" ht="0" hidden="1" customHeight="1" x14ac:dyDescent="0.25">
      <c r="P25354" s="167"/>
      <c r="Q25354" s="168"/>
    </row>
    <row r="25355" spans="16:17" ht="0" hidden="1" customHeight="1" x14ac:dyDescent="0.25">
      <c r="P25355" s="167"/>
      <c r="Q25355" s="168"/>
    </row>
    <row r="25356" spans="16:17" ht="0" hidden="1" customHeight="1" x14ac:dyDescent="0.25">
      <c r="P25356" s="167"/>
      <c r="Q25356" s="168"/>
    </row>
    <row r="25357" spans="16:17" ht="0" hidden="1" customHeight="1" x14ac:dyDescent="0.25">
      <c r="P25357" s="167"/>
      <c r="Q25357" s="168"/>
    </row>
    <row r="25358" spans="16:17" ht="0" hidden="1" customHeight="1" x14ac:dyDescent="0.25">
      <c r="P25358" s="167"/>
      <c r="Q25358" s="168"/>
    </row>
    <row r="25359" spans="16:17" ht="0" hidden="1" customHeight="1" x14ac:dyDescent="0.25">
      <c r="P25359" s="167"/>
      <c r="Q25359" s="168"/>
    </row>
    <row r="25360" spans="16:17" ht="0" hidden="1" customHeight="1" x14ac:dyDescent="0.25">
      <c r="P25360" s="167"/>
      <c r="Q25360" s="168"/>
    </row>
    <row r="25361" spans="16:17" ht="0" hidden="1" customHeight="1" x14ac:dyDescent="0.25">
      <c r="P25361" s="167"/>
      <c r="Q25361" s="168"/>
    </row>
    <row r="25362" spans="16:17" ht="0" hidden="1" customHeight="1" x14ac:dyDescent="0.25">
      <c r="P25362" s="167"/>
      <c r="Q25362" s="168"/>
    </row>
    <row r="25363" spans="16:17" ht="0" hidden="1" customHeight="1" x14ac:dyDescent="0.25">
      <c r="P25363" s="167"/>
      <c r="Q25363" s="168"/>
    </row>
    <row r="25364" spans="16:17" ht="0" hidden="1" customHeight="1" x14ac:dyDescent="0.25">
      <c r="P25364" s="167"/>
      <c r="Q25364" s="168"/>
    </row>
    <row r="25365" spans="16:17" ht="0" hidden="1" customHeight="1" x14ac:dyDescent="0.25">
      <c r="P25365" s="167"/>
      <c r="Q25365" s="168"/>
    </row>
    <row r="25366" spans="16:17" ht="0" hidden="1" customHeight="1" x14ac:dyDescent="0.25">
      <c r="P25366" s="167"/>
      <c r="Q25366" s="168"/>
    </row>
    <row r="25367" spans="16:17" ht="0" hidden="1" customHeight="1" x14ac:dyDescent="0.25">
      <c r="P25367" s="167"/>
      <c r="Q25367" s="168"/>
    </row>
    <row r="25368" spans="16:17" ht="0" hidden="1" customHeight="1" x14ac:dyDescent="0.25">
      <c r="P25368" s="167"/>
      <c r="Q25368" s="168"/>
    </row>
    <row r="25369" spans="16:17" ht="0" hidden="1" customHeight="1" x14ac:dyDescent="0.25">
      <c r="P25369" s="167"/>
      <c r="Q25369" s="168"/>
    </row>
    <row r="25370" spans="16:17" ht="0" hidden="1" customHeight="1" x14ac:dyDescent="0.25">
      <c r="P25370" s="167"/>
      <c r="Q25370" s="168"/>
    </row>
    <row r="25371" spans="16:17" ht="0" hidden="1" customHeight="1" x14ac:dyDescent="0.25">
      <c r="P25371" s="167"/>
      <c r="Q25371" s="168"/>
    </row>
    <row r="25372" spans="16:17" ht="0" hidden="1" customHeight="1" x14ac:dyDescent="0.25">
      <c r="P25372" s="167"/>
      <c r="Q25372" s="168"/>
    </row>
    <row r="25373" spans="16:17" ht="0" hidden="1" customHeight="1" x14ac:dyDescent="0.25">
      <c r="P25373" s="167"/>
      <c r="Q25373" s="168"/>
    </row>
    <row r="25374" spans="16:17" ht="0" hidden="1" customHeight="1" x14ac:dyDescent="0.25">
      <c r="P25374" s="167"/>
      <c r="Q25374" s="168"/>
    </row>
    <row r="25375" spans="16:17" ht="0" hidden="1" customHeight="1" x14ac:dyDescent="0.25">
      <c r="P25375" s="167"/>
      <c r="Q25375" s="168"/>
    </row>
    <row r="25376" spans="16:17" ht="0" hidden="1" customHeight="1" x14ac:dyDescent="0.25">
      <c r="P25376" s="167"/>
      <c r="Q25376" s="168"/>
    </row>
    <row r="25377" spans="16:17" ht="0" hidden="1" customHeight="1" x14ac:dyDescent="0.25">
      <c r="P25377" s="167"/>
      <c r="Q25377" s="168"/>
    </row>
    <row r="25378" spans="16:17" ht="0" hidden="1" customHeight="1" x14ac:dyDescent="0.25">
      <c r="P25378" s="167"/>
      <c r="Q25378" s="168"/>
    </row>
    <row r="25379" spans="16:17" ht="0" hidden="1" customHeight="1" x14ac:dyDescent="0.25">
      <c r="P25379" s="167"/>
      <c r="Q25379" s="168"/>
    </row>
    <row r="25380" spans="16:17" ht="0" hidden="1" customHeight="1" x14ac:dyDescent="0.25">
      <c r="P25380" s="167"/>
      <c r="Q25380" s="168"/>
    </row>
    <row r="25381" spans="16:17" ht="0" hidden="1" customHeight="1" x14ac:dyDescent="0.25">
      <c r="P25381" s="167"/>
      <c r="Q25381" s="168"/>
    </row>
    <row r="25382" spans="16:17" ht="0" hidden="1" customHeight="1" x14ac:dyDescent="0.25">
      <c r="P25382" s="167"/>
      <c r="Q25382" s="168"/>
    </row>
    <row r="25383" spans="16:17" ht="0" hidden="1" customHeight="1" x14ac:dyDescent="0.25">
      <c r="P25383" s="167"/>
      <c r="Q25383" s="168"/>
    </row>
    <row r="25384" spans="16:17" ht="0" hidden="1" customHeight="1" x14ac:dyDescent="0.25">
      <c r="P25384" s="167"/>
      <c r="Q25384" s="168"/>
    </row>
    <row r="25385" spans="16:17" ht="0" hidden="1" customHeight="1" x14ac:dyDescent="0.25">
      <c r="P25385" s="167"/>
      <c r="Q25385" s="168"/>
    </row>
    <row r="25386" spans="16:17" ht="0" hidden="1" customHeight="1" x14ac:dyDescent="0.25">
      <c r="P25386" s="167"/>
      <c r="Q25386" s="168"/>
    </row>
    <row r="25387" spans="16:17" ht="0" hidden="1" customHeight="1" x14ac:dyDescent="0.25">
      <c r="P25387" s="167"/>
      <c r="Q25387" s="168"/>
    </row>
    <row r="25388" spans="16:17" ht="0" hidden="1" customHeight="1" x14ac:dyDescent="0.25">
      <c r="P25388" s="167"/>
      <c r="Q25388" s="168"/>
    </row>
    <row r="25389" spans="16:17" ht="0" hidden="1" customHeight="1" x14ac:dyDescent="0.25">
      <c r="P25389" s="167"/>
      <c r="Q25389" s="168"/>
    </row>
    <row r="25390" spans="16:17" ht="0" hidden="1" customHeight="1" x14ac:dyDescent="0.25">
      <c r="P25390" s="167"/>
      <c r="Q25390" s="168"/>
    </row>
    <row r="25391" spans="16:17" ht="0" hidden="1" customHeight="1" x14ac:dyDescent="0.25">
      <c r="P25391" s="167"/>
      <c r="Q25391" s="168"/>
    </row>
    <row r="25392" spans="16:17" ht="0" hidden="1" customHeight="1" x14ac:dyDescent="0.25">
      <c r="P25392" s="167"/>
      <c r="Q25392" s="168"/>
    </row>
    <row r="25393" spans="16:17" ht="0" hidden="1" customHeight="1" x14ac:dyDescent="0.25">
      <c r="P25393" s="167"/>
      <c r="Q25393" s="168"/>
    </row>
    <row r="25394" spans="16:17" ht="0" hidden="1" customHeight="1" x14ac:dyDescent="0.25">
      <c r="P25394" s="167"/>
      <c r="Q25394" s="168"/>
    </row>
    <row r="25395" spans="16:17" ht="0" hidden="1" customHeight="1" x14ac:dyDescent="0.25">
      <c r="P25395" s="167"/>
      <c r="Q25395" s="168"/>
    </row>
    <row r="25396" spans="16:17" ht="0" hidden="1" customHeight="1" x14ac:dyDescent="0.25">
      <c r="P25396" s="167"/>
      <c r="Q25396" s="168"/>
    </row>
    <row r="25397" spans="16:17" ht="0" hidden="1" customHeight="1" x14ac:dyDescent="0.25">
      <c r="P25397" s="167"/>
      <c r="Q25397" s="168"/>
    </row>
    <row r="25398" spans="16:17" ht="0" hidden="1" customHeight="1" x14ac:dyDescent="0.25">
      <c r="P25398" s="167"/>
      <c r="Q25398" s="168"/>
    </row>
    <row r="25399" spans="16:17" ht="0" hidden="1" customHeight="1" x14ac:dyDescent="0.25">
      <c r="P25399" s="167"/>
      <c r="Q25399" s="168"/>
    </row>
    <row r="25400" spans="16:17" ht="0" hidden="1" customHeight="1" x14ac:dyDescent="0.25">
      <c r="P25400" s="167"/>
      <c r="Q25400" s="168"/>
    </row>
    <row r="25401" spans="16:17" ht="0" hidden="1" customHeight="1" x14ac:dyDescent="0.25">
      <c r="P25401" s="167"/>
      <c r="Q25401" s="168"/>
    </row>
    <row r="25402" spans="16:17" ht="0" hidden="1" customHeight="1" x14ac:dyDescent="0.25">
      <c r="P25402" s="167"/>
      <c r="Q25402" s="168"/>
    </row>
    <row r="25403" spans="16:17" ht="0" hidden="1" customHeight="1" x14ac:dyDescent="0.25">
      <c r="P25403" s="167"/>
      <c r="Q25403" s="168"/>
    </row>
    <row r="25404" spans="16:17" ht="0" hidden="1" customHeight="1" x14ac:dyDescent="0.25">
      <c r="P25404" s="167"/>
      <c r="Q25404" s="168"/>
    </row>
    <row r="25405" spans="16:17" ht="0" hidden="1" customHeight="1" x14ac:dyDescent="0.25">
      <c r="P25405" s="167"/>
      <c r="Q25405" s="168"/>
    </row>
    <row r="25406" spans="16:17" ht="0" hidden="1" customHeight="1" x14ac:dyDescent="0.25">
      <c r="P25406" s="167"/>
      <c r="Q25406" s="168"/>
    </row>
    <row r="25407" spans="16:17" ht="0" hidden="1" customHeight="1" x14ac:dyDescent="0.25">
      <c r="P25407" s="167"/>
      <c r="Q25407" s="168"/>
    </row>
    <row r="25408" spans="16:17" ht="0" hidden="1" customHeight="1" x14ac:dyDescent="0.25">
      <c r="P25408" s="167"/>
      <c r="Q25408" s="168"/>
    </row>
    <row r="25409" spans="16:17" ht="0" hidden="1" customHeight="1" x14ac:dyDescent="0.25">
      <c r="P25409" s="167"/>
      <c r="Q25409" s="168"/>
    </row>
    <row r="25410" spans="16:17" ht="0" hidden="1" customHeight="1" x14ac:dyDescent="0.25">
      <c r="P25410" s="167"/>
      <c r="Q25410" s="168"/>
    </row>
    <row r="25411" spans="16:17" ht="0" hidden="1" customHeight="1" x14ac:dyDescent="0.25">
      <c r="P25411" s="167"/>
      <c r="Q25411" s="168"/>
    </row>
    <row r="25412" spans="16:17" ht="0" hidden="1" customHeight="1" x14ac:dyDescent="0.25">
      <c r="P25412" s="167"/>
      <c r="Q25412" s="168"/>
    </row>
    <row r="25413" spans="16:17" ht="0" hidden="1" customHeight="1" x14ac:dyDescent="0.25">
      <c r="P25413" s="167"/>
      <c r="Q25413" s="168"/>
    </row>
    <row r="25414" spans="16:17" ht="0" hidden="1" customHeight="1" x14ac:dyDescent="0.25">
      <c r="P25414" s="167"/>
      <c r="Q25414" s="168"/>
    </row>
    <row r="25415" spans="16:17" ht="0" hidden="1" customHeight="1" x14ac:dyDescent="0.25">
      <c r="P25415" s="167"/>
      <c r="Q25415" s="168"/>
    </row>
    <row r="25416" spans="16:17" ht="0" hidden="1" customHeight="1" x14ac:dyDescent="0.25">
      <c r="P25416" s="167"/>
      <c r="Q25416" s="168"/>
    </row>
    <row r="25417" spans="16:17" ht="0" hidden="1" customHeight="1" x14ac:dyDescent="0.25">
      <c r="P25417" s="167"/>
      <c r="Q25417" s="168"/>
    </row>
    <row r="25418" spans="16:17" ht="0" hidden="1" customHeight="1" x14ac:dyDescent="0.25">
      <c r="P25418" s="167"/>
      <c r="Q25418" s="168"/>
    </row>
    <row r="25419" spans="16:17" ht="0" hidden="1" customHeight="1" x14ac:dyDescent="0.25">
      <c r="P25419" s="167"/>
      <c r="Q25419" s="168"/>
    </row>
    <row r="25420" spans="16:17" ht="0" hidden="1" customHeight="1" x14ac:dyDescent="0.25">
      <c r="P25420" s="167"/>
      <c r="Q25420" s="168"/>
    </row>
    <row r="25421" spans="16:17" ht="0" hidden="1" customHeight="1" x14ac:dyDescent="0.25">
      <c r="P25421" s="167"/>
      <c r="Q25421" s="168"/>
    </row>
    <row r="25422" spans="16:17" ht="0" hidden="1" customHeight="1" x14ac:dyDescent="0.25">
      <c r="P25422" s="167"/>
      <c r="Q25422" s="168"/>
    </row>
    <row r="25423" spans="16:17" ht="0" hidden="1" customHeight="1" x14ac:dyDescent="0.25">
      <c r="P25423" s="167"/>
      <c r="Q25423" s="168"/>
    </row>
    <row r="25424" spans="16:17" ht="0" hidden="1" customHeight="1" x14ac:dyDescent="0.25">
      <c r="P25424" s="167"/>
      <c r="Q25424" s="168"/>
    </row>
    <row r="25425" spans="16:17" ht="0" hidden="1" customHeight="1" x14ac:dyDescent="0.25">
      <c r="P25425" s="167"/>
      <c r="Q25425" s="168"/>
    </row>
    <row r="25426" spans="16:17" ht="0" hidden="1" customHeight="1" x14ac:dyDescent="0.25">
      <c r="P25426" s="167"/>
      <c r="Q25426" s="168"/>
    </row>
    <row r="25427" spans="16:17" ht="0" hidden="1" customHeight="1" x14ac:dyDescent="0.25">
      <c r="P25427" s="167"/>
      <c r="Q25427" s="168"/>
    </row>
    <row r="25428" spans="16:17" ht="0" hidden="1" customHeight="1" x14ac:dyDescent="0.25">
      <c r="P25428" s="167"/>
      <c r="Q25428" s="168"/>
    </row>
    <row r="25429" spans="16:17" ht="0" hidden="1" customHeight="1" x14ac:dyDescent="0.25">
      <c r="P25429" s="167"/>
      <c r="Q25429" s="168"/>
    </row>
    <row r="25430" spans="16:17" ht="0" hidden="1" customHeight="1" x14ac:dyDescent="0.25">
      <c r="P25430" s="167"/>
      <c r="Q25430" s="168"/>
    </row>
    <row r="25431" spans="16:17" ht="0" hidden="1" customHeight="1" x14ac:dyDescent="0.25">
      <c r="P25431" s="167"/>
      <c r="Q25431" s="168"/>
    </row>
    <row r="25432" spans="16:17" ht="0" hidden="1" customHeight="1" x14ac:dyDescent="0.25">
      <c r="P25432" s="167"/>
      <c r="Q25432" s="168"/>
    </row>
    <row r="25433" spans="16:17" ht="0" hidden="1" customHeight="1" x14ac:dyDescent="0.25">
      <c r="P25433" s="167"/>
      <c r="Q25433" s="168"/>
    </row>
    <row r="25434" spans="16:17" ht="0" hidden="1" customHeight="1" x14ac:dyDescent="0.25">
      <c r="P25434" s="167"/>
      <c r="Q25434" s="168"/>
    </row>
    <row r="25435" spans="16:17" ht="0" hidden="1" customHeight="1" x14ac:dyDescent="0.25">
      <c r="P25435" s="167"/>
      <c r="Q25435" s="168"/>
    </row>
    <row r="25436" spans="16:17" ht="0" hidden="1" customHeight="1" x14ac:dyDescent="0.25">
      <c r="P25436" s="167"/>
      <c r="Q25436" s="168"/>
    </row>
    <row r="25437" spans="16:17" ht="0" hidden="1" customHeight="1" x14ac:dyDescent="0.25">
      <c r="P25437" s="167"/>
      <c r="Q25437" s="168"/>
    </row>
    <row r="25438" spans="16:17" ht="0" hidden="1" customHeight="1" x14ac:dyDescent="0.25">
      <c r="P25438" s="167"/>
      <c r="Q25438" s="168"/>
    </row>
    <row r="25439" spans="16:17" ht="0" hidden="1" customHeight="1" x14ac:dyDescent="0.25">
      <c r="P25439" s="167"/>
      <c r="Q25439" s="168"/>
    </row>
    <row r="25440" spans="16:17" ht="0" hidden="1" customHeight="1" x14ac:dyDescent="0.25">
      <c r="P25440" s="167"/>
      <c r="Q25440" s="168"/>
    </row>
    <row r="25441" spans="16:17" ht="0" hidden="1" customHeight="1" x14ac:dyDescent="0.25">
      <c r="P25441" s="167"/>
      <c r="Q25441" s="168"/>
    </row>
    <row r="25442" spans="16:17" ht="0" hidden="1" customHeight="1" x14ac:dyDescent="0.25">
      <c r="P25442" s="167"/>
      <c r="Q25442" s="168"/>
    </row>
    <row r="25443" spans="16:17" ht="0" hidden="1" customHeight="1" x14ac:dyDescent="0.25">
      <c r="P25443" s="167"/>
      <c r="Q25443" s="168"/>
    </row>
    <row r="25444" spans="16:17" ht="0" hidden="1" customHeight="1" x14ac:dyDescent="0.25">
      <c r="P25444" s="167"/>
      <c r="Q25444" s="168"/>
    </row>
    <row r="25445" spans="16:17" ht="0" hidden="1" customHeight="1" x14ac:dyDescent="0.25">
      <c r="P25445" s="167"/>
      <c r="Q25445" s="168"/>
    </row>
    <row r="25446" spans="16:17" ht="0" hidden="1" customHeight="1" x14ac:dyDescent="0.25">
      <c r="P25446" s="167"/>
      <c r="Q25446" s="168"/>
    </row>
    <row r="25447" spans="16:17" ht="0" hidden="1" customHeight="1" x14ac:dyDescent="0.25">
      <c r="P25447" s="167"/>
      <c r="Q25447" s="168"/>
    </row>
    <row r="25448" spans="16:17" ht="0" hidden="1" customHeight="1" x14ac:dyDescent="0.25">
      <c r="P25448" s="167"/>
      <c r="Q25448" s="168"/>
    </row>
    <row r="25449" spans="16:17" ht="0" hidden="1" customHeight="1" x14ac:dyDescent="0.25">
      <c r="P25449" s="167"/>
      <c r="Q25449" s="168"/>
    </row>
    <row r="25450" spans="16:17" ht="0" hidden="1" customHeight="1" x14ac:dyDescent="0.25">
      <c r="P25450" s="167"/>
      <c r="Q25450" s="168"/>
    </row>
    <row r="25451" spans="16:17" ht="0" hidden="1" customHeight="1" x14ac:dyDescent="0.25">
      <c r="P25451" s="167"/>
      <c r="Q25451" s="168"/>
    </row>
    <row r="25452" spans="16:17" ht="0" hidden="1" customHeight="1" x14ac:dyDescent="0.25">
      <c r="P25452" s="167"/>
      <c r="Q25452" s="168"/>
    </row>
    <row r="25453" spans="16:17" ht="0" hidden="1" customHeight="1" x14ac:dyDescent="0.25">
      <c r="P25453" s="167"/>
      <c r="Q25453" s="168"/>
    </row>
    <row r="25454" spans="16:17" ht="0" hidden="1" customHeight="1" x14ac:dyDescent="0.25">
      <c r="P25454" s="167"/>
      <c r="Q25454" s="168"/>
    </row>
    <row r="25455" spans="16:17" ht="0" hidden="1" customHeight="1" x14ac:dyDescent="0.25">
      <c r="P25455" s="167"/>
      <c r="Q25455" s="168"/>
    </row>
    <row r="25456" spans="16:17" ht="0" hidden="1" customHeight="1" x14ac:dyDescent="0.25">
      <c r="P25456" s="167"/>
      <c r="Q25456" s="168"/>
    </row>
    <row r="25457" spans="16:17" ht="0" hidden="1" customHeight="1" x14ac:dyDescent="0.25">
      <c r="P25457" s="167"/>
      <c r="Q25457" s="168"/>
    </row>
    <row r="25458" spans="16:17" ht="0" hidden="1" customHeight="1" x14ac:dyDescent="0.25">
      <c r="P25458" s="167"/>
      <c r="Q25458" s="168"/>
    </row>
    <row r="25459" spans="16:17" ht="0" hidden="1" customHeight="1" x14ac:dyDescent="0.25">
      <c r="P25459" s="167"/>
      <c r="Q25459" s="168"/>
    </row>
    <row r="25460" spans="16:17" ht="0" hidden="1" customHeight="1" x14ac:dyDescent="0.25">
      <c r="P25460" s="167"/>
      <c r="Q25460" s="168"/>
    </row>
    <row r="25461" spans="16:17" ht="0" hidden="1" customHeight="1" x14ac:dyDescent="0.25">
      <c r="P25461" s="167"/>
      <c r="Q25461" s="168"/>
    </row>
    <row r="25462" spans="16:17" ht="0" hidden="1" customHeight="1" x14ac:dyDescent="0.25">
      <c r="P25462" s="167"/>
      <c r="Q25462" s="168"/>
    </row>
    <row r="25463" spans="16:17" ht="0" hidden="1" customHeight="1" x14ac:dyDescent="0.25">
      <c r="P25463" s="167"/>
      <c r="Q25463" s="168"/>
    </row>
    <row r="25464" spans="16:17" ht="0" hidden="1" customHeight="1" x14ac:dyDescent="0.25">
      <c r="P25464" s="167"/>
      <c r="Q25464" s="168"/>
    </row>
    <row r="25465" spans="16:17" ht="0" hidden="1" customHeight="1" x14ac:dyDescent="0.25">
      <c r="P25465" s="167"/>
      <c r="Q25465" s="168"/>
    </row>
    <row r="25466" spans="16:17" ht="0" hidden="1" customHeight="1" x14ac:dyDescent="0.25">
      <c r="P25466" s="167"/>
      <c r="Q25466" s="168"/>
    </row>
    <row r="25467" spans="16:17" ht="0" hidden="1" customHeight="1" x14ac:dyDescent="0.25">
      <c r="P25467" s="167"/>
      <c r="Q25467" s="168"/>
    </row>
    <row r="25468" spans="16:17" ht="0" hidden="1" customHeight="1" x14ac:dyDescent="0.25">
      <c r="P25468" s="167"/>
      <c r="Q25468" s="168"/>
    </row>
    <row r="25469" spans="16:17" ht="0" hidden="1" customHeight="1" x14ac:dyDescent="0.25">
      <c r="P25469" s="167"/>
      <c r="Q25469" s="168"/>
    </row>
    <row r="25470" spans="16:17" ht="0" hidden="1" customHeight="1" x14ac:dyDescent="0.25">
      <c r="P25470" s="167"/>
      <c r="Q25470" s="168"/>
    </row>
    <row r="25471" spans="16:17" ht="0" hidden="1" customHeight="1" x14ac:dyDescent="0.25">
      <c r="P25471" s="167"/>
      <c r="Q25471" s="168"/>
    </row>
    <row r="25472" spans="16:17" ht="0" hidden="1" customHeight="1" x14ac:dyDescent="0.25">
      <c r="P25472" s="167"/>
      <c r="Q25472" s="168"/>
    </row>
    <row r="25473" spans="16:17" ht="0" hidden="1" customHeight="1" x14ac:dyDescent="0.25">
      <c r="P25473" s="167"/>
      <c r="Q25473" s="168"/>
    </row>
    <row r="25474" spans="16:17" ht="0" hidden="1" customHeight="1" x14ac:dyDescent="0.25">
      <c r="P25474" s="167"/>
      <c r="Q25474" s="168"/>
    </row>
    <row r="25475" spans="16:17" ht="0" hidden="1" customHeight="1" x14ac:dyDescent="0.25">
      <c r="P25475" s="167"/>
      <c r="Q25475" s="168"/>
    </row>
    <row r="25476" spans="16:17" ht="0" hidden="1" customHeight="1" x14ac:dyDescent="0.25">
      <c r="P25476" s="167"/>
      <c r="Q25476" s="168"/>
    </row>
    <row r="25477" spans="16:17" ht="0" hidden="1" customHeight="1" x14ac:dyDescent="0.25">
      <c r="P25477" s="167"/>
      <c r="Q25477" s="168"/>
    </row>
    <row r="25478" spans="16:17" ht="0" hidden="1" customHeight="1" x14ac:dyDescent="0.25">
      <c r="P25478" s="167"/>
      <c r="Q25478" s="168"/>
    </row>
    <row r="25479" spans="16:17" ht="0" hidden="1" customHeight="1" x14ac:dyDescent="0.25">
      <c r="P25479" s="167"/>
      <c r="Q25479" s="168"/>
    </row>
    <row r="25480" spans="16:17" ht="0" hidden="1" customHeight="1" x14ac:dyDescent="0.25">
      <c r="P25480" s="167"/>
      <c r="Q25480" s="168"/>
    </row>
    <row r="25481" spans="16:17" ht="0" hidden="1" customHeight="1" x14ac:dyDescent="0.25">
      <c r="P25481" s="167"/>
      <c r="Q25481" s="168"/>
    </row>
    <row r="25482" spans="16:17" ht="0" hidden="1" customHeight="1" x14ac:dyDescent="0.25">
      <c r="P25482" s="167"/>
      <c r="Q25482" s="168"/>
    </row>
    <row r="25483" spans="16:17" ht="0" hidden="1" customHeight="1" x14ac:dyDescent="0.25">
      <c r="P25483" s="167"/>
      <c r="Q25483" s="168"/>
    </row>
    <row r="25484" spans="16:17" ht="0" hidden="1" customHeight="1" x14ac:dyDescent="0.25">
      <c r="P25484" s="167"/>
      <c r="Q25484" s="168"/>
    </row>
    <row r="25485" spans="16:17" ht="0" hidden="1" customHeight="1" x14ac:dyDescent="0.25">
      <c r="P25485" s="167"/>
      <c r="Q25485" s="168"/>
    </row>
    <row r="25486" spans="16:17" ht="0" hidden="1" customHeight="1" x14ac:dyDescent="0.25">
      <c r="P25486" s="167"/>
      <c r="Q25486" s="168"/>
    </row>
    <row r="25487" spans="16:17" ht="0" hidden="1" customHeight="1" x14ac:dyDescent="0.25">
      <c r="P25487" s="167"/>
      <c r="Q25487" s="168"/>
    </row>
    <row r="25488" spans="16:17" ht="0" hidden="1" customHeight="1" x14ac:dyDescent="0.25">
      <c r="P25488" s="167"/>
      <c r="Q25488" s="168"/>
    </row>
    <row r="25489" spans="16:17" ht="0" hidden="1" customHeight="1" x14ac:dyDescent="0.25">
      <c r="P25489" s="167"/>
      <c r="Q25489" s="168"/>
    </row>
    <row r="25490" spans="16:17" ht="0" hidden="1" customHeight="1" x14ac:dyDescent="0.25">
      <c r="P25490" s="167"/>
      <c r="Q25490" s="168"/>
    </row>
    <row r="25491" spans="16:17" ht="0" hidden="1" customHeight="1" x14ac:dyDescent="0.25">
      <c r="P25491" s="167"/>
      <c r="Q25491" s="168"/>
    </row>
    <row r="25492" spans="16:17" ht="0" hidden="1" customHeight="1" x14ac:dyDescent="0.25">
      <c r="P25492" s="167"/>
      <c r="Q25492" s="168"/>
    </row>
    <row r="25493" spans="16:17" ht="0" hidden="1" customHeight="1" x14ac:dyDescent="0.25">
      <c r="P25493" s="167"/>
      <c r="Q25493" s="168"/>
    </row>
    <row r="25494" spans="16:17" ht="0" hidden="1" customHeight="1" x14ac:dyDescent="0.25">
      <c r="P25494" s="167"/>
      <c r="Q25494" s="168"/>
    </row>
    <row r="25495" spans="16:17" ht="0" hidden="1" customHeight="1" x14ac:dyDescent="0.25">
      <c r="P25495" s="167"/>
      <c r="Q25495" s="168"/>
    </row>
    <row r="25496" spans="16:17" ht="0" hidden="1" customHeight="1" x14ac:dyDescent="0.25">
      <c r="P25496" s="167"/>
      <c r="Q25496" s="168"/>
    </row>
    <row r="25497" spans="16:17" ht="0" hidden="1" customHeight="1" x14ac:dyDescent="0.25">
      <c r="P25497" s="167"/>
      <c r="Q25497" s="168"/>
    </row>
    <row r="25498" spans="16:17" ht="0" hidden="1" customHeight="1" x14ac:dyDescent="0.25">
      <c r="P25498" s="167"/>
      <c r="Q25498" s="168"/>
    </row>
    <row r="25499" spans="16:17" ht="0" hidden="1" customHeight="1" x14ac:dyDescent="0.25">
      <c r="P25499" s="167"/>
      <c r="Q25499" s="168"/>
    </row>
    <row r="25500" spans="16:17" ht="0" hidden="1" customHeight="1" x14ac:dyDescent="0.25">
      <c r="P25500" s="167"/>
      <c r="Q25500" s="168"/>
    </row>
    <row r="25501" spans="16:17" ht="0" hidden="1" customHeight="1" x14ac:dyDescent="0.25">
      <c r="P25501" s="167"/>
      <c r="Q25501" s="168"/>
    </row>
    <row r="25502" spans="16:17" ht="0" hidden="1" customHeight="1" x14ac:dyDescent="0.25">
      <c r="P25502" s="167"/>
      <c r="Q25502" s="168"/>
    </row>
    <row r="25503" spans="16:17" ht="0" hidden="1" customHeight="1" x14ac:dyDescent="0.25">
      <c r="P25503" s="167"/>
      <c r="Q25503" s="168"/>
    </row>
    <row r="25504" spans="16:17" ht="0" hidden="1" customHeight="1" x14ac:dyDescent="0.25">
      <c r="P25504" s="167"/>
      <c r="Q25504" s="168"/>
    </row>
    <row r="25505" spans="16:17" ht="0" hidden="1" customHeight="1" x14ac:dyDescent="0.25">
      <c r="P25505" s="167"/>
      <c r="Q25505" s="168"/>
    </row>
    <row r="25506" spans="16:17" ht="0" hidden="1" customHeight="1" x14ac:dyDescent="0.25">
      <c r="P25506" s="167"/>
      <c r="Q25506" s="168"/>
    </row>
    <row r="25507" spans="16:17" ht="0" hidden="1" customHeight="1" x14ac:dyDescent="0.25">
      <c r="P25507" s="167"/>
      <c r="Q25507" s="168"/>
    </row>
    <row r="25508" spans="16:17" ht="0" hidden="1" customHeight="1" x14ac:dyDescent="0.25">
      <c r="P25508" s="167"/>
      <c r="Q25508" s="168"/>
    </row>
    <row r="25509" spans="16:17" ht="0" hidden="1" customHeight="1" x14ac:dyDescent="0.25">
      <c r="P25509" s="167"/>
      <c r="Q25509" s="168"/>
    </row>
    <row r="25510" spans="16:17" ht="0" hidden="1" customHeight="1" x14ac:dyDescent="0.25">
      <c r="P25510" s="167"/>
      <c r="Q25510" s="168"/>
    </row>
    <row r="25511" spans="16:17" ht="0" hidden="1" customHeight="1" x14ac:dyDescent="0.25">
      <c r="P25511" s="167"/>
      <c r="Q25511" s="168"/>
    </row>
    <row r="25512" spans="16:17" ht="0" hidden="1" customHeight="1" x14ac:dyDescent="0.25">
      <c r="P25512" s="167"/>
      <c r="Q25512" s="168"/>
    </row>
    <row r="25513" spans="16:17" ht="0" hidden="1" customHeight="1" x14ac:dyDescent="0.25">
      <c r="P25513" s="167"/>
      <c r="Q25513" s="168"/>
    </row>
    <row r="25514" spans="16:17" ht="0" hidden="1" customHeight="1" x14ac:dyDescent="0.25">
      <c r="P25514" s="167"/>
      <c r="Q25514" s="168"/>
    </row>
    <row r="25515" spans="16:17" ht="0" hidden="1" customHeight="1" x14ac:dyDescent="0.25">
      <c r="P25515" s="167"/>
      <c r="Q25515" s="168"/>
    </row>
    <row r="25516" spans="16:17" ht="0" hidden="1" customHeight="1" x14ac:dyDescent="0.25">
      <c r="P25516" s="167"/>
      <c r="Q25516" s="168"/>
    </row>
    <row r="25517" spans="16:17" ht="0" hidden="1" customHeight="1" x14ac:dyDescent="0.25">
      <c r="P25517" s="167"/>
      <c r="Q25517" s="168"/>
    </row>
    <row r="25518" spans="16:17" ht="0" hidden="1" customHeight="1" x14ac:dyDescent="0.25">
      <c r="P25518" s="167"/>
      <c r="Q25518" s="168"/>
    </row>
    <row r="25519" spans="16:17" ht="0" hidden="1" customHeight="1" x14ac:dyDescent="0.25">
      <c r="P25519" s="167"/>
      <c r="Q25519" s="168"/>
    </row>
    <row r="25520" spans="16:17" ht="0" hidden="1" customHeight="1" x14ac:dyDescent="0.25">
      <c r="P25520" s="167"/>
      <c r="Q25520" s="168"/>
    </row>
    <row r="25521" spans="16:17" ht="0" hidden="1" customHeight="1" x14ac:dyDescent="0.25">
      <c r="P25521" s="167"/>
      <c r="Q25521" s="168"/>
    </row>
    <row r="25522" spans="16:17" ht="0" hidden="1" customHeight="1" x14ac:dyDescent="0.25">
      <c r="P25522" s="167"/>
      <c r="Q25522" s="168"/>
    </row>
    <row r="25523" spans="16:17" ht="0" hidden="1" customHeight="1" x14ac:dyDescent="0.25">
      <c r="P25523" s="167"/>
      <c r="Q25523" s="168"/>
    </row>
    <row r="25524" spans="16:17" ht="0" hidden="1" customHeight="1" x14ac:dyDescent="0.25">
      <c r="P25524" s="167"/>
      <c r="Q25524" s="168"/>
    </row>
    <row r="25525" spans="16:17" ht="0" hidden="1" customHeight="1" x14ac:dyDescent="0.25">
      <c r="P25525" s="167"/>
      <c r="Q25525" s="168"/>
    </row>
    <row r="25526" spans="16:17" ht="0" hidden="1" customHeight="1" x14ac:dyDescent="0.25">
      <c r="P25526" s="167"/>
      <c r="Q25526" s="168"/>
    </row>
    <row r="25527" spans="16:17" ht="0" hidden="1" customHeight="1" x14ac:dyDescent="0.25">
      <c r="P25527" s="167"/>
      <c r="Q25527" s="168"/>
    </row>
    <row r="25528" spans="16:17" ht="0" hidden="1" customHeight="1" x14ac:dyDescent="0.25">
      <c r="P25528" s="167"/>
      <c r="Q25528" s="168"/>
    </row>
    <row r="25529" spans="16:17" ht="0" hidden="1" customHeight="1" x14ac:dyDescent="0.25">
      <c r="P25529" s="167"/>
      <c r="Q25529" s="168"/>
    </row>
    <row r="25530" spans="16:17" ht="0" hidden="1" customHeight="1" x14ac:dyDescent="0.25">
      <c r="P25530" s="167"/>
      <c r="Q25530" s="168"/>
    </row>
    <row r="25531" spans="16:17" ht="0" hidden="1" customHeight="1" x14ac:dyDescent="0.25">
      <c r="P25531" s="167"/>
      <c r="Q25531" s="168"/>
    </row>
    <row r="25532" spans="16:17" ht="0" hidden="1" customHeight="1" x14ac:dyDescent="0.25">
      <c r="P25532" s="167"/>
      <c r="Q25532" s="168"/>
    </row>
    <row r="25533" spans="16:17" ht="0" hidden="1" customHeight="1" x14ac:dyDescent="0.25">
      <c r="P25533" s="167"/>
      <c r="Q25533" s="168"/>
    </row>
    <row r="25534" spans="16:17" ht="0" hidden="1" customHeight="1" x14ac:dyDescent="0.25">
      <c r="P25534" s="167"/>
      <c r="Q25534" s="168"/>
    </row>
    <row r="25535" spans="16:17" ht="0" hidden="1" customHeight="1" x14ac:dyDescent="0.25">
      <c r="P25535" s="167"/>
      <c r="Q25535" s="168"/>
    </row>
    <row r="25536" spans="16:17" ht="0" hidden="1" customHeight="1" x14ac:dyDescent="0.25">
      <c r="P25536" s="167"/>
      <c r="Q25536" s="168"/>
    </row>
    <row r="25537" spans="16:17" ht="0" hidden="1" customHeight="1" x14ac:dyDescent="0.25">
      <c r="P25537" s="167"/>
      <c r="Q25537" s="168"/>
    </row>
    <row r="25538" spans="16:17" ht="0" hidden="1" customHeight="1" x14ac:dyDescent="0.25">
      <c r="P25538" s="167"/>
      <c r="Q25538" s="168"/>
    </row>
    <row r="25539" spans="16:17" ht="0" hidden="1" customHeight="1" x14ac:dyDescent="0.25">
      <c r="P25539" s="167"/>
      <c r="Q25539" s="168"/>
    </row>
    <row r="25540" spans="16:17" ht="0" hidden="1" customHeight="1" x14ac:dyDescent="0.25">
      <c r="P25540" s="167"/>
      <c r="Q25540" s="168"/>
    </row>
    <row r="25541" spans="16:17" ht="0" hidden="1" customHeight="1" x14ac:dyDescent="0.25">
      <c r="P25541" s="167"/>
      <c r="Q25541" s="168"/>
    </row>
    <row r="25542" spans="16:17" ht="0" hidden="1" customHeight="1" x14ac:dyDescent="0.25">
      <c r="P25542" s="167"/>
      <c r="Q25542" s="168"/>
    </row>
    <row r="25543" spans="16:17" ht="0" hidden="1" customHeight="1" x14ac:dyDescent="0.25">
      <c r="P25543" s="167"/>
      <c r="Q25543" s="168"/>
    </row>
    <row r="25544" spans="16:17" ht="0" hidden="1" customHeight="1" x14ac:dyDescent="0.25">
      <c r="P25544" s="167"/>
      <c r="Q25544" s="168"/>
    </row>
    <row r="25545" spans="16:17" ht="0" hidden="1" customHeight="1" x14ac:dyDescent="0.25">
      <c r="P25545" s="167"/>
      <c r="Q25545" s="168"/>
    </row>
    <row r="25546" spans="16:17" ht="0" hidden="1" customHeight="1" x14ac:dyDescent="0.25">
      <c r="P25546" s="167"/>
      <c r="Q25546" s="168"/>
    </row>
    <row r="25547" spans="16:17" ht="0" hidden="1" customHeight="1" x14ac:dyDescent="0.25">
      <c r="P25547" s="167"/>
      <c r="Q25547" s="168"/>
    </row>
    <row r="25548" spans="16:17" ht="0" hidden="1" customHeight="1" x14ac:dyDescent="0.25">
      <c r="P25548" s="167"/>
      <c r="Q25548" s="168"/>
    </row>
    <row r="25549" spans="16:17" ht="0" hidden="1" customHeight="1" x14ac:dyDescent="0.25">
      <c r="P25549" s="167"/>
      <c r="Q25549" s="168"/>
    </row>
    <row r="25550" spans="16:17" ht="0" hidden="1" customHeight="1" x14ac:dyDescent="0.25">
      <c r="P25550" s="167"/>
      <c r="Q25550" s="168"/>
    </row>
    <row r="25551" spans="16:17" ht="0" hidden="1" customHeight="1" x14ac:dyDescent="0.25">
      <c r="P25551" s="167"/>
      <c r="Q25551" s="168"/>
    </row>
    <row r="25552" spans="16:17" ht="0" hidden="1" customHeight="1" x14ac:dyDescent="0.25">
      <c r="P25552" s="167"/>
      <c r="Q25552" s="168"/>
    </row>
    <row r="25553" spans="16:17" ht="0" hidden="1" customHeight="1" x14ac:dyDescent="0.25">
      <c r="P25553" s="167"/>
      <c r="Q25553" s="168"/>
    </row>
    <row r="25554" spans="16:17" ht="0" hidden="1" customHeight="1" x14ac:dyDescent="0.25">
      <c r="P25554" s="167"/>
      <c r="Q25554" s="168"/>
    </row>
    <row r="25555" spans="16:17" ht="0" hidden="1" customHeight="1" x14ac:dyDescent="0.25">
      <c r="P25555" s="167"/>
      <c r="Q25555" s="168"/>
    </row>
    <row r="25556" spans="16:17" ht="0" hidden="1" customHeight="1" x14ac:dyDescent="0.25">
      <c r="P25556" s="167"/>
      <c r="Q25556" s="168"/>
    </row>
    <row r="25557" spans="16:17" ht="0" hidden="1" customHeight="1" x14ac:dyDescent="0.25">
      <c r="P25557" s="167"/>
      <c r="Q25557" s="168"/>
    </row>
    <row r="25558" spans="16:17" ht="0" hidden="1" customHeight="1" x14ac:dyDescent="0.25">
      <c r="P25558" s="167"/>
      <c r="Q25558" s="168"/>
    </row>
    <row r="25559" spans="16:17" ht="0" hidden="1" customHeight="1" x14ac:dyDescent="0.25">
      <c r="P25559" s="167"/>
      <c r="Q25559" s="168"/>
    </row>
    <row r="25560" spans="16:17" ht="0" hidden="1" customHeight="1" x14ac:dyDescent="0.25">
      <c r="P25560" s="167"/>
      <c r="Q25560" s="168"/>
    </row>
    <row r="25561" spans="16:17" ht="0" hidden="1" customHeight="1" x14ac:dyDescent="0.25">
      <c r="P25561" s="167"/>
      <c r="Q25561" s="168"/>
    </row>
    <row r="25562" spans="16:17" ht="0" hidden="1" customHeight="1" x14ac:dyDescent="0.25">
      <c r="P25562" s="167"/>
      <c r="Q25562" s="168"/>
    </row>
    <row r="25563" spans="16:17" ht="0" hidden="1" customHeight="1" x14ac:dyDescent="0.25">
      <c r="P25563" s="167"/>
      <c r="Q25563" s="168"/>
    </row>
    <row r="25564" spans="16:17" ht="0" hidden="1" customHeight="1" x14ac:dyDescent="0.25">
      <c r="P25564" s="167"/>
      <c r="Q25564" s="168"/>
    </row>
    <row r="25565" spans="16:17" ht="0" hidden="1" customHeight="1" x14ac:dyDescent="0.25">
      <c r="P25565" s="167"/>
      <c r="Q25565" s="168"/>
    </row>
    <row r="25566" spans="16:17" ht="0" hidden="1" customHeight="1" x14ac:dyDescent="0.25">
      <c r="P25566" s="167"/>
      <c r="Q25566" s="168"/>
    </row>
    <row r="25567" spans="16:17" ht="0" hidden="1" customHeight="1" x14ac:dyDescent="0.25">
      <c r="P25567" s="167"/>
      <c r="Q25567" s="168"/>
    </row>
    <row r="25568" spans="16:17" ht="0" hidden="1" customHeight="1" x14ac:dyDescent="0.25">
      <c r="P25568" s="167"/>
      <c r="Q25568" s="168"/>
    </row>
    <row r="25569" spans="16:17" ht="0" hidden="1" customHeight="1" x14ac:dyDescent="0.25">
      <c r="P25569" s="167"/>
      <c r="Q25569" s="168"/>
    </row>
    <row r="25570" spans="16:17" ht="0" hidden="1" customHeight="1" x14ac:dyDescent="0.25">
      <c r="P25570" s="167"/>
      <c r="Q25570" s="168"/>
    </row>
    <row r="25571" spans="16:17" ht="0" hidden="1" customHeight="1" x14ac:dyDescent="0.25">
      <c r="P25571" s="167"/>
      <c r="Q25571" s="168"/>
    </row>
    <row r="25572" spans="16:17" ht="0" hidden="1" customHeight="1" x14ac:dyDescent="0.25">
      <c r="P25572" s="167"/>
      <c r="Q25572" s="168"/>
    </row>
    <row r="25573" spans="16:17" ht="0" hidden="1" customHeight="1" x14ac:dyDescent="0.25">
      <c r="P25573" s="167"/>
      <c r="Q25573" s="168"/>
    </row>
    <row r="25574" spans="16:17" ht="0" hidden="1" customHeight="1" x14ac:dyDescent="0.25">
      <c r="P25574" s="167"/>
      <c r="Q25574" s="168"/>
    </row>
    <row r="25575" spans="16:17" ht="0" hidden="1" customHeight="1" x14ac:dyDescent="0.25">
      <c r="P25575" s="167"/>
      <c r="Q25575" s="168"/>
    </row>
    <row r="25576" spans="16:17" ht="0" hidden="1" customHeight="1" x14ac:dyDescent="0.25">
      <c r="P25576" s="167"/>
      <c r="Q25576" s="168"/>
    </row>
    <row r="25577" spans="16:17" ht="0" hidden="1" customHeight="1" x14ac:dyDescent="0.25">
      <c r="P25577" s="167"/>
      <c r="Q25577" s="168"/>
    </row>
    <row r="25578" spans="16:17" ht="0" hidden="1" customHeight="1" x14ac:dyDescent="0.25">
      <c r="P25578" s="167"/>
      <c r="Q25578" s="168"/>
    </row>
    <row r="25579" spans="16:17" ht="0" hidden="1" customHeight="1" x14ac:dyDescent="0.25">
      <c r="P25579" s="167"/>
      <c r="Q25579" s="168"/>
    </row>
    <row r="25580" spans="16:17" ht="0" hidden="1" customHeight="1" x14ac:dyDescent="0.25">
      <c r="P25580" s="167"/>
      <c r="Q25580" s="168"/>
    </row>
    <row r="25581" spans="16:17" ht="0" hidden="1" customHeight="1" x14ac:dyDescent="0.25">
      <c r="P25581" s="167"/>
      <c r="Q25581" s="168"/>
    </row>
    <row r="25582" spans="16:17" ht="0" hidden="1" customHeight="1" x14ac:dyDescent="0.25">
      <c r="P25582" s="167"/>
      <c r="Q25582" s="168"/>
    </row>
    <row r="25583" spans="16:17" ht="0" hidden="1" customHeight="1" x14ac:dyDescent="0.25">
      <c r="P25583" s="167"/>
      <c r="Q25583" s="168"/>
    </row>
    <row r="25584" spans="16:17" ht="0" hidden="1" customHeight="1" x14ac:dyDescent="0.25">
      <c r="P25584" s="167"/>
      <c r="Q25584" s="168"/>
    </row>
    <row r="25585" spans="16:17" ht="0" hidden="1" customHeight="1" x14ac:dyDescent="0.25">
      <c r="P25585" s="167"/>
      <c r="Q25585" s="168"/>
    </row>
    <row r="25586" spans="16:17" ht="0" hidden="1" customHeight="1" x14ac:dyDescent="0.25">
      <c r="P25586" s="167"/>
      <c r="Q25586" s="168"/>
    </row>
    <row r="25587" spans="16:17" ht="0" hidden="1" customHeight="1" x14ac:dyDescent="0.25">
      <c r="P25587" s="167"/>
      <c r="Q25587" s="168"/>
    </row>
    <row r="25588" spans="16:17" ht="0" hidden="1" customHeight="1" x14ac:dyDescent="0.25">
      <c r="P25588" s="167"/>
      <c r="Q25588" s="168"/>
    </row>
    <row r="25589" spans="16:17" ht="0" hidden="1" customHeight="1" x14ac:dyDescent="0.25">
      <c r="P25589" s="167"/>
      <c r="Q25589" s="168"/>
    </row>
    <row r="25590" spans="16:17" ht="0" hidden="1" customHeight="1" x14ac:dyDescent="0.25">
      <c r="P25590" s="167"/>
      <c r="Q25590" s="168"/>
    </row>
    <row r="25591" spans="16:17" ht="0" hidden="1" customHeight="1" x14ac:dyDescent="0.25">
      <c r="P25591" s="167"/>
      <c r="Q25591" s="168"/>
    </row>
    <row r="25592" spans="16:17" ht="0" hidden="1" customHeight="1" x14ac:dyDescent="0.25">
      <c r="P25592" s="167"/>
      <c r="Q25592" s="168"/>
    </row>
    <row r="25593" spans="16:17" ht="0" hidden="1" customHeight="1" x14ac:dyDescent="0.25">
      <c r="P25593" s="167"/>
      <c r="Q25593" s="168"/>
    </row>
    <row r="25594" spans="16:17" ht="0" hidden="1" customHeight="1" x14ac:dyDescent="0.25">
      <c r="P25594" s="167"/>
      <c r="Q25594" s="168"/>
    </row>
    <row r="25595" spans="16:17" ht="0" hidden="1" customHeight="1" x14ac:dyDescent="0.25">
      <c r="P25595" s="167"/>
      <c r="Q25595" s="168"/>
    </row>
    <row r="25596" spans="16:17" ht="0" hidden="1" customHeight="1" x14ac:dyDescent="0.25">
      <c r="P25596" s="167"/>
      <c r="Q25596" s="168"/>
    </row>
    <row r="25597" spans="16:17" ht="0" hidden="1" customHeight="1" x14ac:dyDescent="0.25">
      <c r="P25597" s="167"/>
      <c r="Q25597" s="168"/>
    </row>
    <row r="25598" spans="16:17" ht="0" hidden="1" customHeight="1" x14ac:dyDescent="0.25">
      <c r="P25598" s="167"/>
      <c r="Q25598" s="168"/>
    </row>
    <row r="25599" spans="16:17" ht="0" hidden="1" customHeight="1" x14ac:dyDescent="0.25">
      <c r="P25599" s="167"/>
      <c r="Q25599" s="168"/>
    </row>
    <row r="25600" spans="16:17" ht="0" hidden="1" customHeight="1" x14ac:dyDescent="0.25">
      <c r="P25600" s="167"/>
      <c r="Q25600" s="168"/>
    </row>
    <row r="25601" spans="16:17" ht="0" hidden="1" customHeight="1" x14ac:dyDescent="0.25">
      <c r="P25601" s="167"/>
      <c r="Q25601" s="168"/>
    </row>
    <row r="25602" spans="16:17" ht="0" hidden="1" customHeight="1" x14ac:dyDescent="0.25">
      <c r="P25602" s="167"/>
      <c r="Q25602" s="168"/>
    </row>
    <row r="25603" spans="16:17" ht="0" hidden="1" customHeight="1" x14ac:dyDescent="0.25">
      <c r="P25603" s="167"/>
      <c r="Q25603" s="168"/>
    </row>
    <row r="25604" spans="16:17" ht="0" hidden="1" customHeight="1" x14ac:dyDescent="0.25">
      <c r="P25604" s="167"/>
      <c r="Q25604" s="168"/>
    </row>
    <row r="25605" spans="16:17" ht="0" hidden="1" customHeight="1" x14ac:dyDescent="0.25">
      <c r="P25605" s="167"/>
      <c r="Q25605" s="168"/>
    </row>
    <row r="25606" spans="16:17" ht="0" hidden="1" customHeight="1" x14ac:dyDescent="0.25">
      <c r="P25606" s="167"/>
      <c r="Q25606" s="168"/>
    </row>
    <row r="25607" spans="16:17" ht="0" hidden="1" customHeight="1" x14ac:dyDescent="0.25">
      <c r="P25607" s="167"/>
      <c r="Q25607" s="168"/>
    </row>
    <row r="25608" spans="16:17" ht="0" hidden="1" customHeight="1" x14ac:dyDescent="0.25">
      <c r="P25608" s="167"/>
      <c r="Q25608" s="168"/>
    </row>
    <row r="25609" spans="16:17" ht="0" hidden="1" customHeight="1" x14ac:dyDescent="0.25">
      <c r="P25609" s="167"/>
      <c r="Q25609" s="168"/>
    </row>
    <row r="25610" spans="16:17" ht="0" hidden="1" customHeight="1" x14ac:dyDescent="0.25">
      <c r="P25610" s="167"/>
      <c r="Q25610" s="168"/>
    </row>
    <row r="25611" spans="16:17" ht="0" hidden="1" customHeight="1" x14ac:dyDescent="0.25">
      <c r="P25611" s="167"/>
      <c r="Q25611" s="168"/>
    </row>
    <row r="25612" spans="16:17" ht="0" hidden="1" customHeight="1" x14ac:dyDescent="0.25">
      <c r="P25612" s="167"/>
      <c r="Q25612" s="168"/>
    </row>
    <row r="25613" spans="16:17" ht="0" hidden="1" customHeight="1" x14ac:dyDescent="0.25">
      <c r="P25613" s="167"/>
      <c r="Q25613" s="168"/>
    </row>
    <row r="25614" spans="16:17" ht="0" hidden="1" customHeight="1" x14ac:dyDescent="0.25">
      <c r="P25614" s="167"/>
      <c r="Q25614" s="168"/>
    </row>
    <row r="25615" spans="16:17" ht="0" hidden="1" customHeight="1" x14ac:dyDescent="0.25">
      <c r="P25615" s="167"/>
      <c r="Q25615" s="168"/>
    </row>
    <row r="25616" spans="16:17" ht="0" hidden="1" customHeight="1" x14ac:dyDescent="0.25">
      <c r="P25616" s="167"/>
      <c r="Q25616" s="168"/>
    </row>
    <row r="25617" spans="16:17" ht="0" hidden="1" customHeight="1" x14ac:dyDescent="0.25">
      <c r="P25617" s="167"/>
      <c r="Q25617" s="168"/>
    </row>
    <row r="25618" spans="16:17" ht="0" hidden="1" customHeight="1" x14ac:dyDescent="0.25">
      <c r="P25618" s="167"/>
      <c r="Q25618" s="168"/>
    </row>
    <row r="25619" spans="16:17" ht="0" hidden="1" customHeight="1" x14ac:dyDescent="0.25">
      <c r="P25619" s="167"/>
      <c r="Q25619" s="168"/>
    </row>
    <row r="25620" spans="16:17" ht="0" hidden="1" customHeight="1" x14ac:dyDescent="0.25">
      <c r="P25620" s="167"/>
      <c r="Q25620" s="168"/>
    </row>
    <row r="25621" spans="16:17" ht="0" hidden="1" customHeight="1" x14ac:dyDescent="0.25">
      <c r="P25621" s="167"/>
      <c r="Q25621" s="168"/>
    </row>
    <row r="25622" spans="16:17" ht="0" hidden="1" customHeight="1" x14ac:dyDescent="0.25">
      <c r="P25622" s="167"/>
      <c r="Q25622" s="168"/>
    </row>
    <row r="25623" spans="16:17" ht="0" hidden="1" customHeight="1" x14ac:dyDescent="0.25">
      <c r="P25623" s="167"/>
      <c r="Q25623" s="168"/>
    </row>
    <row r="25624" spans="16:17" ht="0" hidden="1" customHeight="1" x14ac:dyDescent="0.25">
      <c r="P25624" s="167"/>
      <c r="Q25624" s="168"/>
    </row>
    <row r="25625" spans="16:17" ht="0" hidden="1" customHeight="1" x14ac:dyDescent="0.25">
      <c r="P25625" s="167"/>
      <c r="Q25625" s="168"/>
    </row>
    <row r="25626" spans="16:17" ht="0" hidden="1" customHeight="1" x14ac:dyDescent="0.25">
      <c r="P25626" s="167"/>
      <c r="Q25626" s="168"/>
    </row>
    <row r="25627" spans="16:17" ht="0" hidden="1" customHeight="1" x14ac:dyDescent="0.25">
      <c r="P25627" s="167"/>
      <c r="Q25627" s="168"/>
    </row>
    <row r="25628" spans="16:17" ht="0" hidden="1" customHeight="1" x14ac:dyDescent="0.25">
      <c r="P25628" s="167"/>
      <c r="Q25628" s="168"/>
    </row>
    <row r="25629" spans="16:17" ht="0" hidden="1" customHeight="1" x14ac:dyDescent="0.25">
      <c r="P25629" s="167"/>
      <c r="Q25629" s="168"/>
    </row>
    <row r="25630" spans="16:17" ht="0" hidden="1" customHeight="1" x14ac:dyDescent="0.25">
      <c r="P25630" s="167"/>
      <c r="Q25630" s="168"/>
    </row>
    <row r="25631" spans="16:17" ht="0" hidden="1" customHeight="1" x14ac:dyDescent="0.25">
      <c r="P25631" s="167"/>
      <c r="Q25631" s="168"/>
    </row>
    <row r="25632" spans="16:17" ht="0" hidden="1" customHeight="1" x14ac:dyDescent="0.25">
      <c r="P25632" s="167"/>
      <c r="Q25632" s="168"/>
    </row>
    <row r="25633" spans="16:17" ht="0" hidden="1" customHeight="1" x14ac:dyDescent="0.25">
      <c r="P25633" s="167"/>
      <c r="Q25633" s="168"/>
    </row>
    <row r="25634" spans="16:17" ht="0" hidden="1" customHeight="1" x14ac:dyDescent="0.25">
      <c r="P25634" s="167"/>
      <c r="Q25634" s="168"/>
    </row>
    <row r="25635" spans="16:17" ht="0" hidden="1" customHeight="1" x14ac:dyDescent="0.25">
      <c r="P25635" s="167"/>
      <c r="Q25635" s="168"/>
    </row>
    <row r="25636" spans="16:17" ht="0" hidden="1" customHeight="1" x14ac:dyDescent="0.25">
      <c r="P25636" s="167"/>
      <c r="Q25636" s="168"/>
    </row>
    <row r="25637" spans="16:17" ht="0" hidden="1" customHeight="1" x14ac:dyDescent="0.25">
      <c r="P25637" s="167"/>
      <c r="Q25637" s="168"/>
    </row>
    <row r="25638" spans="16:17" ht="0" hidden="1" customHeight="1" x14ac:dyDescent="0.25">
      <c r="P25638" s="167"/>
      <c r="Q25638" s="168"/>
    </row>
    <row r="25639" spans="16:17" ht="0" hidden="1" customHeight="1" x14ac:dyDescent="0.25">
      <c r="P25639" s="167"/>
      <c r="Q25639" s="168"/>
    </row>
    <row r="25640" spans="16:17" ht="0" hidden="1" customHeight="1" x14ac:dyDescent="0.25">
      <c r="P25640" s="167"/>
      <c r="Q25640" s="168"/>
    </row>
    <row r="25641" spans="16:17" ht="0" hidden="1" customHeight="1" x14ac:dyDescent="0.25">
      <c r="P25641" s="167"/>
      <c r="Q25641" s="168"/>
    </row>
    <row r="25642" spans="16:17" ht="0" hidden="1" customHeight="1" x14ac:dyDescent="0.25">
      <c r="P25642" s="167"/>
      <c r="Q25642" s="168"/>
    </row>
    <row r="25643" spans="16:17" ht="0" hidden="1" customHeight="1" x14ac:dyDescent="0.25">
      <c r="P25643" s="167"/>
      <c r="Q25643" s="168"/>
    </row>
    <row r="25644" spans="16:17" ht="0" hidden="1" customHeight="1" x14ac:dyDescent="0.25">
      <c r="P25644" s="167"/>
      <c r="Q25644" s="168"/>
    </row>
    <row r="25645" spans="16:17" ht="0" hidden="1" customHeight="1" x14ac:dyDescent="0.25">
      <c r="P25645" s="167"/>
      <c r="Q25645" s="168"/>
    </row>
    <row r="25646" spans="16:17" ht="0" hidden="1" customHeight="1" x14ac:dyDescent="0.25">
      <c r="P25646" s="167"/>
      <c r="Q25646" s="168"/>
    </row>
    <row r="25647" spans="16:17" ht="0" hidden="1" customHeight="1" x14ac:dyDescent="0.25">
      <c r="P25647" s="167"/>
      <c r="Q25647" s="168"/>
    </row>
    <row r="25648" spans="16:17" ht="0" hidden="1" customHeight="1" x14ac:dyDescent="0.25">
      <c r="P25648" s="167"/>
      <c r="Q25648" s="168"/>
    </row>
    <row r="25649" spans="16:17" ht="0" hidden="1" customHeight="1" x14ac:dyDescent="0.25">
      <c r="P25649" s="167"/>
      <c r="Q25649" s="168"/>
    </row>
    <row r="25650" spans="16:17" ht="0" hidden="1" customHeight="1" x14ac:dyDescent="0.25">
      <c r="P25650" s="167"/>
      <c r="Q25650" s="168"/>
    </row>
    <row r="25651" spans="16:17" ht="0" hidden="1" customHeight="1" x14ac:dyDescent="0.25">
      <c r="P25651" s="167"/>
      <c r="Q25651" s="168"/>
    </row>
    <row r="25652" spans="16:17" ht="0" hidden="1" customHeight="1" x14ac:dyDescent="0.25">
      <c r="P25652" s="167"/>
      <c r="Q25652" s="168"/>
    </row>
    <row r="25653" spans="16:17" ht="0" hidden="1" customHeight="1" x14ac:dyDescent="0.25">
      <c r="P25653" s="167"/>
      <c r="Q25653" s="168"/>
    </row>
    <row r="25654" spans="16:17" ht="0" hidden="1" customHeight="1" x14ac:dyDescent="0.25">
      <c r="P25654" s="167"/>
      <c r="Q25654" s="168"/>
    </row>
    <row r="25655" spans="16:17" ht="0" hidden="1" customHeight="1" x14ac:dyDescent="0.25">
      <c r="P25655" s="167"/>
      <c r="Q25655" s="168"/>
    </row>
    <row r="25656" spans="16:17" ht="0" hidden="1" customHeight="1" x14ac:dyDescent="0.25">
      <c r="P25656" s="167"/>
      <c r="Q25656" s="168"/>
    </row>
    <row r="25657" spans="16:17" ht="0" hidden="1" customHeight="1" x14ac:dyDescent="0.25">
      <c r="P25657" s="167"/>
      <c r="Q25657" s="168"/>
    </row>
    <row r="25658" spans="16:17" ht="0" hidden="1" customHeight="1" x14ac:dyDescent="0.25">
      <c r="P25658" s="167"/>
      <c r="Q25658" s="168"/>
    </row>
    <row r="25659" spans="16:17" ht="0" hidden="1" customHeight="1" x14ac:dyDescent="0.25">
      <c r="P25659" s="167"/>
      <c r="Q25659" s="168"/>
    </row>
    <row r="25660" spans="16:17" ht="0" hidden="1" customHeight="1" x14ac:dyDescent="0.25">
      <c r="P25660" s="167"/>
      <c r="Q25660" s="168"/>
    </row>
    <row r="25661" spans="16:17" ht="0" hidden="1" customHeight="1" x14ac:dyDescent="0.25">
      <c r="P25661" s="167"/>
      <c r="Q25661" s="168"/>
    </row>
    <row r="25662" spans="16:17" ht="0" hidden="1" customHeight="1" x14ac:dyDescent="0.25">
      <c r="P25662" s="167"/>
      <c r="Q25662" s="168"/>
    </row>
    <row r="25663" spans="16:17" ht="0" hidden="1" customHeight="1" x14ac:dyDescent="0.25">
      <c r="P25663" s="167"/>
      <c r="Q25663" s="168"/>
    </row>
    <row r="25664" spans="16:17" ht="0" hidden="1" customHeight="1" x14ac:dyDescent="0.25">
      <c r="P25664" s="167"/>
      <c r="Q25664" s="168"/>
    </row>
    <row r="25665" spans="16:17" ht="0" hidden="1" customHeight="1" x14ac:dyDescent="0.25">
      <c r="P25665" s="167"/>
      <c r="Q25665" s="168"/>
    </row>
    <row r="25666" spans="16:17" ht="0" hidden="1" customHeight="1" x14ac:dyDescent="0.25">
      <c r="P25666" s="167"/>
      <c r="Q25666" s="168"/>
    </row>
    <row r="25667" spans="16:17" ht="0" hidden="1" customHeight="1" x14ac:dyDescent="0.25">
      <c r="P25667" s="167"/>
      <c r="Q25667" s="168"/>
    </row>
    <row r="25668" spans="16:17" ht="0" hidden="1" customHeight="1" x14ac:dyDescent="0.25">
      <c r="P25668" s="167"/>
      <c r="Q25668" s="168"/>
    </row>
    <row r="25669" spans="16:17" ht="0" hidden="1" customHeight="1" x14ac:dyDescent="0.25">
      <c r="P25669" s="167"/>
      <c r="Q25669" s="168"/>
    </row>
    <row r="25670" spans="16:17" ht="0" hidden="1" customHeight="1" x14ac:dyDescent="0.25">
      <c r="P25670" s="167"/>
      <c r="Q25670" s="168"/>
    </row>
    <row r="25671" spans="16:17" ht="0" hidden="1" customHeight="1" x14ac:dyDescent="0.25">
      <c r="P25671" s="167"/>
      <c r="Q25671" s="168"/>
    </row>
    <row r="25672" spans="16:17" ht="0" hidden="1" customHeight="1" x14ac:dyDescent="0.25">
      <c r="P25672" s="167"/>
      <c r="Q25672" s="168"/>
    </row>
    <row r="25673" spans="16:17" ht="0" hidden="1" customHeight="1" x14ac:dyDescent="0.25">
      <c r="P25673" s="167"/>
      <c r="Q25673" s="168"/>
    </row>
    <row r="25674" spans="16:17" ht="0" hidden="1" customHeight="1" x14ac:dyDescent="0.25">
      <c r="P25674" s="167"/>
      <c r="Q25674" s="168"/>
    </row>
    <row r="25675" spans="16:17" ht="0" hidden="1" customHeight="1" x14ac:dyDescent="0.25">
      <c r="P25675" s="167"/>
      <c r="Q25675" s="168"/>
    </row>
    <row r="25676" spans="16:17" ht="0" hidden="1" customHeight="1" x14ac:dyDescent="0.25">
      <c r="P25676" s="167"/>
      <c r="Q25676" s="168"/>
    </row>
    <row r="25677" spans="16:17" ht="0" hidden="1" customHeight="1" x14ac:dyDescent="0.25">
      <c r="P25677" s="167"/>
      <c r="Q25677" s="168"/>
    </row>
    <row r="25678" spans="16:17" ht="0" hidden="1" customHeight="1" x14ac:dyDescent="0.25">
      <c r="P25678" s="167"/>
      <c r="Q25678" s="168"/>
    </row>
    <row r="25679" spans="16:17" ht="0" hidden="1" customHeight="1" x14ac:dyDescent="0.25">
      <c r="P25679" s="167"/>
      <c r="Q25679" s="168"/>
    </row>
    <row r="25680" spans="16:17" ht="0" hidden="1" customHeight="1" x14ac:dyDescent="0.25">
      <c r="P25680" s="167"/>
      <c r="Q25680" s="168"/>
    </row>
    <row r="25681" spans="16:17" ht="0" hidden="1" customHeight="1" x14ac:dyDescent="0.25">
      <c r="P25681" s="167"/>
      <c r="Q25681" s="168"/>
    </row>
    <row r="25682" spans="16:17" ht="0" hidden="1" customHeight="1" x14ac:dyDescent="0.25">
      <c r="P25682" s="167"/>
      <c r="Q25682" s="168"/>
    </row>
    <row r="25683" spans="16:17" ht="0" hidden="1" customHeight="1" x14ac:dyDescent="0.25">
      <c r="P25683" s="167"/>
      <c r="Q25683" s="168"/>
    </row>
    <row r="25684" spans="16:17" ht="0" hidden="1" customHeight="1" x14ac:dyDescent="0.25">
      <c r="P25684" s="167"/>
      <c r="Q25684" s="168"/>
    </row>
    <row r="25685" spans="16:17" ht="0" hidden="1" customHeight="1" x14ac:dyDescent="0.25">
      <c r="P25685" s="167"/>
      <c r="Q25685" s="168"/>
    </row>
    <row r="25686" spans="16:17" ht="0" hidden="1" customHeight="1" x14ac:dyDescent="0.25">
      <c r="P25686" s="167"/>
      <c r="Q25686" s="168"/>
    </row>
    <row r="25687" spans="16:17" ht="0" hidden="1" customHeight="1" x14ac:dyDescent="0.25">
      <c r="P25687" s="167"/>
      <c r="Q25687" s="168"/>
    </row>
    <row r="25688" spans="16:17" ht="0" hidden="1" customHeight="1" x14ac:dyDescent="0.25">
      <c r="P25688" s="167"/>
      <c r="Q25688" s="168"/>
    </row>
    <row r="25689" spans="16:17" ht="0" hidden="1" customHeight="1" x14ac:dyDescent="0.25">
      <c r="P25689" s="167"/>
      <c r="Q25689" s="168"/>
    </row>
    <row r="25690" spans="16:17" ht="0" hidden="1" customHeight="1" x14ac:dyDescent="0.25">
      <c r="P25690" s="167"/>
      <c r="Q25690" s="168"/>
    </row>
    <row r="25691" spans="16:17" ht="0" hidden="1" customHeight="1" x14ac:dyDescent="0.25">
      <c r="P25691" s="167"/>
      <c r="Q25691" s="168"/>
    </row>
    <row r="25692" spans="16:17" ht="0" hidden="1" customHeight="1" x14ac:dyDescent="0.25">
      <c r="P25692" s="167"/>
      <c r="Q25692" s="168"/>
    </row>
    <row r="25693" spans="16:17" ht="0" hidden="1" customHeight="1" x14ac:dyDescent="0.25">
      <c r="P25693" s="167"/>
      <c r="Q25693" s="168"/>
    </row>
    <row r="25694" spans="16:17" ht="0" hidden="1" customHeight="1" x14ac:dyDescent="0.25">
      <c r="P25694" s="167"/>
      <c r="Q25694" s="168"/>
    </row>
    <row r="25695" spans="16:17" ht="0" hidden="1" customHeight="1" x14ac:dyDescent="0.25">
      <c r="P25695" s="167"/>
      <c r="Q25695" s="168"/>
    </row>
    <row r="25696" spans="16:17" ht="0" hidden="1" customHeight="1" x14ac:dyDescent="0.25">
      <c r="P25696" s="167"/>
      <c r="Q25696" s="168"/>
    </row>
    <row r="25697" spans="16:17" ht="0" hidden="1" customHeight="1" x14ac:dyDescent="0.25">
      <c r="P25697" s="167"/>
      <c r="Q25697" s="168"/>
    </row>
    <row r="25698" spans="16:17" ht="0" hidden="1" customHeight="1" x14ac:dyDescent="0.25">
      <c r="P25698" s="167"/>
      <c r="Q25698" s="168"/>
    </row>
    <row r="25699" spans="16:17" ht="0" hidden="1" customHeight="1" x14ac:dyDescent="0.25">
      <c r="P25699" s="167"/>
      <c r="Q25699" s="168"/>
    </row>
    <row r="25700" spans="16:17" ht="0" hidden="1" customHeight="1" x14ac:dyDescent="0.25">
      <c r="P25700" s="167"/>
      <c r="Q25700" s="168"/>
    </row>
    <row r="25701" spans="16:17" ht="0" hidden="1" customHeight="1" x14ac:dyDescent="0.25">
      <c r="P25701" s="167"/>
      <c r="Q25701" s="168"/>
    </row>
    <row r="25702" spans="16:17" ht="0" hidden="1" customHeight="1" x14ac:dyDescent="0.25">
      <c r="P25702" s="167"/>
      <c r="Q25702" s="168"/>
    </row>
    <row r="25703" spans="16:17" ht="0" hidden="1" customHeight="1" x14ac:dyDescent="0.25">
      <c r="P25703" s="167"/>
      <c r="Q25703" s="168"/>
    </row>
    <row r="25704" spans="16:17" ht="0" hidden="1" customHeight="1" x14ac:dyDescent="0.25">
      <c r="P25704" s="167"/>
      <c r="Q25704" s="168"/>
    </row>
    <row r="25705" spans="16:17" ht="0" hidden="1" customHeight="1" x14ac:dyDescent="0.25">
      <c r="P25705" s="167"/>
      <c r="Q25705" s="168"/>
    </row>
    <row r="25706" spans="16:17" ht="0" hidden="1" customHeight="1" x14ac:dyDescent="0.25">
      <c r="P25706" s="167"/>
      <c r="Q25706" s="168"/>
    </row>
    <row r="25707" spans="16:17" ht="0" hidden="1" customHeight="1" x14ac:dyDescent="0.25">
      <c r="P25707" s="167"/>
      <c r="Q25707" s="168"/>
    </row>
    <row r="25708" spans="16:17" ht="0" hidden="1" customHeight="1" x14ac:dyDescent="0.25">
      <c r="P25708" s="167"/>
      <c r="Q25708" s="168"/>
    </row>
    <row r="25709" spans="16:17" ht="0" hidden="1" customHeight="1" x14ac:dyDescent="0.25">
      <c r="P25709" s="167"/>
      <c r="Q25709" s="168"/>
    </row>
    <row r="25710" spans="16:17" ht="0" hidden="1" customHeight="1" x14ac:dyDescent="0.25">
      <c r="P25710" s="167"/>
      <c r="Q25710" s="168"/>
    </row>
    <row r="25711" spans="16:17" ht="0" hidden="1" customHeight="1" x14ac:dyDescent="0.25">
      <c r="P25711" s="167"/>
      <c r="Q25711" s="168"/>
    </row>
    <row r="25712" spans="16:17" ht="0" hidden="1" customHeight="1" x14ac:dyDescent="0.25">
      <c r="P25712" s="167"/>
      <c r="Q25712" s="168"/>
    </row>
    <row r="25713" spans="16:17" ht="0" hidden="1" customHeight="1" x14ac:dyDescent="0.25">
      <c r="P25713" s="167"/>
      <c r="Q25713" s="168"/>
    </row>
    <row r="25714" spans="16:17" ht="0" hidden="1" customHeight="1" x14ac:dyDescent="0.25">
      <c r="P25714" s="167"/>
      <c r="Q25714" s="168"/>
    </row>
    <row r="25715" spans="16:17" ht="0" hidden="1" customHeight="1" x14ac:dyDescent="0.25">
      <c r="P25715" s="167"/>
      <c r="Q25715" s="168"/>
    </row>
    <row r="25716" spans="16:17" ht="0" hidden="1" customHeight="1" x14ac:dyDescent="0.25">
      <c r="P25716" s="167"/>
      <c r="Q25716" s="168"/>
    </row>
    <row r="25717" spans="16:17" ht="0" hidden="1" customHeight="1" x14ac:dyDescent="0.25">
      <c r="P25717" s="167"/>
      <c r="Q25717" s="168"/>
    </row>
    <row r="25718" spans="16:17" ht="0" hidden="1" customHeight="1" x14ac:dyDescent="0.25">
      <c r="P25718" s="167"/>
      <c r="Q25718" s="168"/>
    </row>
    <row r="25719" spans="16:17" ht="0" hidden="1" customHeight="1" x14ac:dyDescent="0.25">
      <c r="P25719" s="167"/>
      <c r="Q25719" s="168"/>
    </row>
    <row r="25720" spans="16:17" ht="0" hidden="1" customHeight="1" x14ac:dyDescent="0.25">
      <c r="P25720" s="167"/>
      <c r="Q25720" s="168"/>
    </row>
    <row r="25721" spans="16:17" ht="0" hidden="1" customHeight="1" x14ac:dyDescent="0.25">
      <c r="P25721" s="167"/>
      <c r="Q25721" s="168"/>
    </row>
    <row r="25722" spans="16:17" ht="0" hidden="1" customHeight="1" x14ac:dyDescent="0.25">
      <c r="P25722" s="167"/>
      <c r="Q25722" s="168"/>
    </row>
    <row r="25723" spans="16:17" ht="0" hidden="1" customHeight="1" x14ac:dyDescent="0.25">
      <c r="P25723" s="167"/>
      <c r="Q25723" s="168"/>
    </row>
    <row r="25724" spans="16:17" ht="0" hidden="1" customHeight="1" x14ac:dyDescent="0.25">
      <c r="P25724" s="167"/>
      <c r="Q25724" s="168"/>
    </row>
    <row r="25725" spans="16:17" ht="0" hidden="1" customHeight="1" x14ac:dyDescent="0.25">
      <c r="P25725" s="167"/>
      <c r="Q25725" s="168"/>
    </row>
    <row r="25726" spans="16:17" ht="0" hidden="1" customHeight="1" x14ac:dyDescent="0.25">
      <c r="P25726" s="167"/>
      <c r="Q25726" s="168"/>
    </row>
    <row r="25727" spans="16:17" ht="0" hidden="1" customHeight="1" x14ac:dyDescent="0.25">
      <c r="P25727" s="167"/>
      <c r="Q25727" s="168"/>
    </row>
    <row r="25728" spans="16:17" ht="0" hidden="1" customHeight="1" x14ac:dyDescent="0.25">
      <c r="P25728" s="167"/>
      <c r="Q25728" s="168"/>
    </row>
    <row r="25729" spans="16:17" ht="0" hidden="1" customHeight="1" x14ac:dyDescent="0.25">
      <c r="P25729" s="167"/>
      <c r="Q25729" s="168"/>
    </row>
    <row r="25730" spans="16:17" ht="0" hidden="1" customHeight="1" x14ac:dyDescent="0.25">
      <c r="P25730" s="167"/>
      <c r="Q25730" s="168"/>
    </row>
    <row r="25731" spans="16:17" ht="0" hidden="1" customHeight="1" x14ac:dyDescent="0.25">
      <c r="P25731" s="167"/>
      <c r="Q25731" s="168"/>
    </row>
    <row r="25732" spans="16:17" ht="0" hidden="1" customHeight="1" x14ac:dyDescent="0.25">
      <c r="P25732" s="167"/>
      <c r="Q25732" s="168"/>
    </row>
    <row r="25733" spans="16:17" ht="0" hidden="1" customHeight="1" x14ac:dyDescent="0.25">
      <c r="P25733" s="167"/>
      <c r="Q25733" s="168"/>
    </row>
    <row r="25734" spans="16:17" ht="0" hidden="1" customHeight="1" x14ac:dyDescent="0.25">
      <c r="P25734" s="167"/>
      <c r="Q25734" s="168"/>
    </row>
    <row r="25735" spans="16:17" ht="0" hidden="1" customHeight="1" x14ac:dyDescent="0.25">
      <c r="P25735" s="167"/>
      <c r="Q25735" s="168"/>
    </row>
    <row r="25736" spans="16:17" ht="0" hidden="1" customHeight="1" x14ac:dyDescent="0.25">
      <c r="P25736" s="167"/>
      <c r="Q25736" s="168"/>
    </row>
    <row r="25737" spans="16:17" ht="0" hidden="1" customHeight="1" x14ac:dyDescent="0.25">
      <c r="P25737" s="167"/>
      <c r="Q25737" s="168"/>
    </row>
    <row r="25738" spans="16:17" ht="0" hidden="1" customHeight="1" x14ac:dyDescent="0.25">
      <c r="P25738" s="167"/>
      <c r="Q25738" s="168"/>
    </row>
    <row r="25739" spans="16:17" ht="0" hidden="1" customHeight="1" x14ac:dyDescent="0.25">
      <c r="P25739" s="167"/>
      <c r="Q25739" s="168"/>
    </row>
    <row r="25740" spans="16:17" ht="0" hidden="1" customHeight="1" x14ac:dyDescent="0.25">
      <c r="P25740" s="167"/>
      <c r="Q25740" s="168"/>
    </row>
    <row r="25741" spans="16:17" ht="0" hidden="1" customHeight="1" x14ac:dyDescent="0.25">
      <c r="P25741" s="167"/>
      <c r="Q25741" s="168"/>
    </row>
    <row r="25742" spans="16:17" ht="0" hidden="1" customHeight="1" x14ac:dyDescent="0.25">
      <c r="P25742" s="167"/>
      <c r="Q25742" s="168"/>
    </row>
    <row r="25743" spans="16:17" ht="0" hidden="1" customHeight="1" x14ac:dyDescent="0.25">
      <c r="P25743" s="167"/>
      <c r="Q25743" s="168"/>
    </row>
    <row r="25744" spans="16:17" ht="0" hidden="1" customHeight="1" x14ac:dyDescent="0.25">
      <c r="P25744" s="167"/>
      <c r="Q25744" s="168"/>
    </row>
    <row r="25745" spans="16:17" ht="0" hidden="1" customHeight="1" x14ac:dyDescent="0.25">
      <c r="P25745" s="167"/>
      <c r="Q25745" s="168"/>
    </row>
    <row r="25746" spans="16:17" ht="0" hidden="1" customHeight="1" x14ac:dyDescent="0.25">
      <c r="P25746" s="167"/>
      <c r="Q25746" s="168"/>
    </row>
    <row r="25747" spans="16:17" ht="0" hidden="1" customHeight="1" x14ac:dyDescent="0.25">
      <c r="P25747" s="167"/>
      <c r="Q25747" s="168"/>
    </row>
    <row r="25748" spans="16:17" ht="0" hidden="1" customHeight="1" x14ac:dyDescent="0.25">
      <c r="P25748" s="167"/>
      <c r="Q25748" s="168"/>
    </row>
    <row r="25749" spans="16:17" ht="0" hidden="1" customHeight="1" x14ac:dyDescent="0.25">
      <c r="P25749" s="167"/>
      <c r="Q25749" s="168"/>
    </row>
    <row r="25750" spans="16:17" ht="0" hidden="1" customHeight="1" x14ac:dyDescent="0.25">
      <c r="P25750" s="167"/>
      <c r="Q25750" s="168"/>
    </row>
    <row r="25751" spans="16:17" ht="0" hidden="1" customHeight="1" x14ac:dyDescent="0.25">
      <c r="P25751" s="167"/>
      <c r="Q25751" s="168"/>
    </row>
    <row r="25752" spans="16:17" ht="0" hidden="1" customHeight="1" x14ac:dyDescent="0.25">
      <c r="P25752" s="167"/>
      <c r="Q25752" s="168"/>
    </row>
    <row r="25753" spans="16:17" ht="0" hidden="1" customHeight="1" x14ac:dyDescent="0.25">
      <c r="P25753" s="167"/>
      <c r="Q25753" s="168"/>
    </row>
    <row r="25754" spans="16:17" ht="0" hidden="1" customHeight="1" x14ac:dyDescent="0.25">
      <c r="P25754" s="167"/>
      <c r="Q25754" s="168"/>
    </row>
    <row r="25755" spans="16:17" ht="0" hidden="1" customHeight="1" x14ac:dyDescent="0.25">
      <c r="P25755" s="167"/>
      <c r="Q25755" s="168"/>
    </row>
    <row r="25756" spans="16:17" ht="0" hidden="1" customHeight="1" x14ac:dyDescent="0.25">
      <c r="P25756" s="167"/>
      <c r="Q25756" s="168"/>
    </row>
    <row r="25757" spans="16:17" ht="0" hidden="1" customHeight="1" x14ac:dyDescent="0.25">
      <c r="P25757" s="167"/>
      <c r="Q25757" s="168"/>
    </row>
    <row r="25758" spans="16:17" ht="0" hidden="1" customHeight="1" x14ac:dyDescent="0.25">
      <c r="P25758" s="167"/>
      <c r="Q25758" s="168"/>
    </row>
    <row r="25759" spans="16:17" ht="0" hidden="1" customHeight="1" x14ac:dyDescent="0.25">
      <c r="P25759" s="167"/>
      <c r="Q25759" s="168"/>
    </row>
    <row r="25760" spans="16:17" ht="0" hidden="1" customHeight="1" x14ac:dyDescent="0.25">
      <c r="P25760" s="167"/>
      <c r="Q25760" s="168"/>
    </row>
    <row r="25761" spans="16:17" ht="0" hidden="1" customHeight="1" x14ac:dyDescent="0.25">
      <c r="P25761" s="167"/>
      <c r="Q25761" s="168"/>
    </row>
    <row r="25762" spans="16:17" ht="0" hidden="1" customHeight="1" x14ac:dyDescent="0.25">
      <c r="P25762" s="167"/>
      <c r="Q25762" s="168"/>
    </row>
    <row r="25763" spans="16:17" ht="0" hidden="1" customHeight="1" x14ac:dyDescent="0.25">
      <c r="P25763" s="167"/>
      <c r="Q25763" s="168"/>
    </row>
    <row r="25764" spans="16:17" ht="0" hidden="1" customHeight="1" x14ac:dyDescent="0.25">
      <c r="P25764" s="167"/>
      <c r="Q25764" s="168"/>
    </row>
    <row r="25765" spans="16:17" ht="0" hidden="1" customHeight="1" x14ac:dyDescent="0.25">
      <c r="P25765" s="167"/>
      <c r="Q25765" s="168"/>
    </row>
    <row r="25766" spans="16:17" ht="0" hidden="1" customHeight="1" x14ac:dyDescent="0.25">
      <c r="P25766" s="167"/>
      <c r="Q25766" s="168"/>
    </row>
    <row r="25767" spans="16:17" ht="0" hidden="1" customHeight="1" x14ac:dyDescent="0.25">
      <c r="P25767" s="167"/>
      <c r="Q25767" s="168"/>
    </row>
    <row r="25768" spans="16:17" ht="0" hidden="1" customHeight="1" x14ac:dyDescent="0.25">
      <c r="P25768" s="167"/>
      <c r="Q25768" s="168"/>
    </row>
    <row r="25769" spans="16:17" ht="0" hidden="1" customHeight="1" x14ac:dyDescent="0.25">
      <c r="P25769" s="167"/>
      <c r="Q25769" s="168"/>
    </row>
    <row r="25770" spans="16:17" ht="0" hidden="1" customHeight="1" x14ac:dyDescent="0.25">
      <c r="P25770" s="167"/>
      <c r="Q25770" s="168"/>
    </row>
    <row r="25771" spans="16:17" ht="0" hidden="1" customHeight="1" x14ac:dyDescent="0.25">
      <c r="P25771" s="167"/>
      <c r="Q25771" s="168"/>
    </row>
    <row r="25772" spans="16:17" ht="0" hidden="1" customHeight="1" x14ac:dyDescent="0.25">
      <c r="P25772" s="167"/>
      <c r="Q25772" s="168"/>
    </row>
    <row r="25773" spans="16:17" ht="0" hidden="1" customHeight="1" x14ac:dyDescent="0.25">
      <c r="P25773" s="167"/>
      <c r="Q25773" s="168"/>
    </row>
    <row r="25774" spans="16:17" ht="0" hidden="1" customHeight="1" x14ac:dyDescent="0.25">
      <c r="P25774" s="167"/>
      <c r="Q25774" s="168"/>
    </row>
    <row r="25775" spans="16:17" ht="0" hidden="1" customHeight="1" x14ac:dyDescent="0.25">
      <c r="P25775" s="167"/>
      <c r="Q25775" s="168"/>
    </row>
    <row r="25776" spans="16:17" ht="0" hidden="1" customHeight="1" x14ac:dyDescent="0.25">
      <c r="P25776" s="167"/>
      <c r="Q25776" s="168"/>
    </row>
    <row r="25777" spans="16:17" ht="0" hidden="1" customHeight="1" x14ac:dyDescent="0.25">
      <c r="P25777" s="167"/>
      <c r="Q25777" s="168"/>
    </row>
    <row r="25778" spans="16:17" ht="0" hidden="1" customHeight="1" x14ac:dyDescent="0.25">
      <c r="P25778" s="167"/>
      <c r="Q25778" s="168"/>
    </row>
    <row r="25779" spans="16:17" ht="0" hidden="1" customHeight="1" x14ac:dyDescent="0.25">
      <c r="P25779" s="167"/>
      <c r="Q25779" s="168"/>
    </row>
    <row r="25780" spans="16:17" ht="0" hidden="1" customHeight="1" x14ac:dyDescent="0.25">
      <c r="P25780" s="167"/>
      <c r="Q25780" s="168"/>
    </row>
    <row r="25781" spans="16:17" ht="0" hidden="1" customHeight="1" x14ac:dyDescent="0.25">
      <c r="P25781" s="167"/>
      <c r="Q25781" s="168"/>
    </row>
    <row r="25782" spans="16:17" ht="0" hidden="1" customHeight="1" x14ac:dyDescent="0.25">
      <c r="P25782" s="167"/>
      <c r="Q25782" s="168"/>
    </row>
    <row r="25783" spans="16:17" ht="0" hidden="1" customHeight="1" x14ac:dyDescent="0.25">
      <c r="P25783" s="167"/>
      <c r="Q25783" s="168"/>
    </row>
    <row r="25784" spans="16:17" ht="0" hidden="1" customHeight="1" x14ac:dyDescent="0.25">
      <c r="P25784" s="167"/>
      <c r="Q25784" s="168"/>
    </row>
    <row r="25785" spans="16:17" ht="0" hidden="1" customHeight="1" x14ac:dyDescent="0.25">
      <c r="P25785" s="167"/>
      <c r="Q25785" s="168"/>
    </row>
    <row r="25786" spans="16:17" ht="0" hidden="1" customHeight="1" x14ac:dyDescent="0.25">
      <c r="P25786" s="167"/>
      <c r="Q25786" s="168"/>
    </row>
    <row r="25787" spans="16:17" ht="0" hidden="1" customHeight="1" x14ac:dyDescent="0.25">
      <c r="P25787" s="167"/>
      <c r="Q25787" s="168"/>
    </row>
    <row r="25788" spans="16:17" ht="0" hidden="1" customHeight="1" x14ac:dyDescent="0.25">
      <c r="P25788" s="167"/>
      <c r="Q25788" s="168"/>
    </row>
    <row r="25789" spans="16:17" ht="0" hidden="1" customHeight="1" x14ac:dyDescent="0.25">
      <c r="P25789" s="167"/>
      <c r="Q25789" s="168"/>
    </row>
    <row r="25790" spans="16:17" ht="0" hidden="1" customHeight="1" x14ac:dyDescent="0.25">
      <c r="P25790" s="167"/>
      <c r="Q25790" s="168"/>
    </row>
    <row r="25791" spans="16:17" ht="0" hidden="1" customHeight="1" x14ac:dyDescent="0.25">
      <c r="P25791" s="167"/>
      <c r="Q25791" s="168"/>
    </row>
    <row r="25792" spans="16:17" ht="0" hidden="1" customHeight="1" x14ac:dyDescent="0.25">
      <c r="P25792" s="167"/>
      <c r="Q25792" s="168"/>
    </row>
    <row r="25793" spans="16:17" ht="0" hidden="1" customHeight="1" x14ac:dyDescent="0.25">
      <c r="P25793" s="167"/>
      <c r="Q25793" s="168"/>
    </row>
    <row r="25794" spans="16:17" ht="0" hidden="1" customHeight="1" x14ac:dyDescent="0.25">
      <c r="P25794" s="167"/>
      <c r="Q25794" s="168"/>
    </row>
    <row r="25795" spans="16:17" ht="0" hidden="1" customHeight="1" x14ac:dyDescent="0.25">
      <c r="P25795" s="167"/>
      <c r="Q25795" s="168"/>
    </row>
    <row r="25796" spans="16:17" ht="0" hidden="1" customHeight="1" x14ac:dyDescent="0.25">
      <c r="P25796" s="167"/>
      <c r="Q25796" s="168"/>
    </row>
    <row r="25797" spans="16:17" ht="0" hidden="1" customHeight="1" x14ac:dyDescent="0.25">
      <c r="P25797" s="167"/>
      <c r="Q25797" s="168"/>
    </row>
    <row r="25798" spans="16:17" ht="0" hidden="1" customHeight="1" x14ac:dyDescent="0.25">
      <c r="P25798" s="167"/>
      <c r="Q25798" s="168"/>
    </row>
    <row r="25799" spans="16:17" ht="0" hidden="1" customHeight="1" x14ac:dyDescent="0.25">
      <c r="P25799" s="167"/>
      <c r="Q25799" s="168"/>
    </row>
    <row r="25800" spans="16:17" ht="0" hidden="1" customHeight="1" x14ac:dyDescent="0.25">
      <c r="P25800" s="167"/>
      <c r="Q25800" s="168"/>
    </row>
    <row r="25801" spans="16:17" ht="0" hidden="1" customHeight="1" x14ac:dyDescent="0.25">
      <c r="P25801" s="167"/>
      <c r="Q25801" s="168"/>
    </row>
    <row r="25802" spans="16:17" ht="0" hidden="1" customHeight="1" x14ac:dyDescent="0.25">
      <c r="P25802" s="167"/>
      <c r="Q25802" s="168"/>
    </row>
    <row r="25803" spans="16:17" ht="0" hidden="1" customHeight="1" x14ac:dyDescent="0.25">
      <c r="P25803" s="167"/>
      <c r="Q25803" s="168"/>
    </row>
    <row r="25804" spans="16:17" ht="0" hidden="1" customHeight="1" x14ac:dyDescent="0.25">
      <c r="P25804" s="167"/>
      <c r="Q25804" s="168"/>
    </row>
    <row r="25805" spans="16:17" ht="0" hidden="1" customHeight="1" x14ac:dyDescent="0.25">
      <c r="P25805" s="167"/>
      <c r="Q25805" s="168"/>
    </row>
    <row r="25806" spans="16:17" ht="0" hidden="1" customHeight="1" x14ac:dyDescent="0.25">
      <c r="P25806" s="167"/>
      <c r="Q25806" s="168"/>
    </row>
    <row r="25807" spans="16:17" ht="0" hidden="1" customHeight="1" x14ac:dyDescent="0.25">
      <c r="P25807" s="167"/>
      <c r="Q25807" s="168"/>
    </row>
    <row r="25808" spans="16:17" ht="0" hidden="1" customHeight="1" x14ac:dyDescent="0.25">
      <c r="P25808" s="167"/>
      <c r="Q25808" s="168"/>
    </row>
    <row r="25809" spans="16:17" ht="0" hidden="1" customHeight="1" x14ac:dyDescent="0.25">
      <c r="P25809" s="167"/>
      <c r="Q25809" s="168"/>
    </row>
    <row r="25810" spans="16:17" ht="0" hidden="1" customHeight="1" x14ac:dyDescent="0.25">
      <c r="P25810" s="167"/>
      <c r="Q25810" s="168"/>
    </row>
    <row r="25811" spans="16:17" ht="0" hidden="1" customHeight="1" x14ac:dyDescent="0.25">
      <c r="P25811" s="167"/>
      <c r="Q25811" s="168"/>
    </row>
    <row r="25812" spans="16:17" ht="0" hidden="1" customHeight="1" x14ac:dyDescent="0.25">
      <c r="P25812" s="167"/>
      <c r="Q25812" s="168"/>
    </row>
    <row r="25813" spans="16:17" ht="0" hidden="1" customHeight="1" x14ac:dyDescent="0.25">
      <c r="P25813" s="167"/>
      <c r="Q25813" s="168"/>
    </row>
    <row r="25814" spans="16:17" ht="0" hidden="1" customHeight="1" x14ac:dyDescent="0.25">
      <c r="P25814" s="167"/>
      <c r="Q25814" s="168"/>
    </row>
    <row r="25815" spans="16:17" ht="0" hidden="1" customHeight="1" x14ac:dyDescent="0.25">
      <c r="P25815" s="167"/>
      <c r="Q25815" s="168"/>
    </row>
    <row r="25816" spans="16:17" ht="0" hidden="1" customHeight="1" x14ac:dyDescent="0.25">
      <c r="P25816" s="167"/>
      <c r="Q25816" s="168"/>
    </row>
    <row r="25817" spans="16:17" ht="0" hidden="1" customHeight="1" x14ac:dyDescent="0.25">
      <c r="P25817" s="167"/>
      <c r="Q25817" s="168"/>
    </row>
    <row r="25818" spans="16:17" ht="0" hidden="1" customHeight="1" x14ac:dyDescent="0.25">
      <c r="P25818" s="167"/>
      <c r="Q25818" s="168"/>
    </row>
    <row r="25819" spans="16:17" ht="0" hidden="1" customHeight="1" x14ac:dyDescent="0.25">
      <c r="P25819" s="167"/>
      <c r="Q25819" s="168"/>
    </row>
    <row r="25820" spans="16:17" ht="0" hidden="1" customHeight="1" x14ac:dyDescent="0.25">
      <c r="P25820" s="167"/>
      <c r="Q25820" s="168"/>
    </row>
    <row r="25821" spans="16:17" ht="0" hidden="1" customHeight="1" x14ac:dyDescent="0.25">
      <c r="P25821" s="167"/>
      <c r="Q25821" s="168"/>
    </row>
    <row r="25822" spans="16:17" ht="0" hidden="1" customHeight="1" x14ac:dyDescent="0.25">
      <c r="P25822" s="167"/>
      <c r="Q25822" s="168"/>
    </row>
    <row r="25823" spans="16:17" ht="0" hidden="1" customHeight="1" x14ac:dyDescent="0.25">
      <c r="P25823" s="167"/>
      <c r="Q25823" s="168"/>
    </row>
    <row r="25824" spans="16:17" ht="0" hidden="1" customHeight="1" x14ac:dyDescent="0.25">
      <c r="P25824" s="167"/>
      <c r="Q25824" s="168"/>
    </row>
    <row r="25825" spans="16:17" ht="0" hidden="1" customHeight="1" x14ac:dyDescent="0.25">
      <c r="P25825" s="167"/>
      <c r="Q25825" s="168"/>
    </row>
    <row r="25826" spans="16:17" ht="0" hidden="1" customHeight="1" x14ac:dyDescent="0.25">
      <c r="P25826" s="167"/>
      <c r="Q25826" s="168"/>
    </row>
    <row r="25827" spans="16:17" ht="0" hidden="1" customHeight="1" x14ac:dyDescent="0.25">
      <c r="P25827" s="167"/>
      <c r="Q25827" s="168"/>
    </row>
    <row r="25828" spans="16:17" ht="0" hidden="1" customHeight="1" x14ac:dyDescent="0.25">
      <c r="P25828" s="167"/>
      <c r="Q25828" s="168"/>
    </row>
    <row r="25829" spans="16:17" ht="0" hidden="1" customHeight="1" x14ac:dyDescent="0.25">
      <c r="P25829" s="167"/>
      <c r="Q25829" s="168"/>
    </row>
    <row r="25830" spans="16:17" ht="0" hidden="1" customHeight="1" x14ac:dyDescent="0.25">
      <c r="P25830" s="167"/>
      <c r="Q25830" s="168"/>
    </row>
    <row r="25831" spans="16:17" ht="0" hidden="1" customHeight="1" x14ac:dyDescent="0.25">
      <c r="P25831" s="167"/>
      <c r="Q25831" s="168"/>
    </row>
    <row r="25832" spans="16:17" ht="0" hidden="1" customHeight="1" x14ac:dyDescent="0.25">
      <c r="P25832" s="167"/>
      <c r="Q25832" s="168"/>
    </row>
    <row r="25833" spans="16:17" ht="0" hidden="1" customHeight="1" x14ac:dyDescent="0.25">
      <c r="P25833" s="167"/>
      <c r="Q25833" s="168"/>
    </row>
    <row r="25834" spans="16:17" ht="0" hidden="1" customHeight="1" x14ac:dyDescent="0.25">
      <c r="P25834" s="167"/>
      <c r="Q25834" s="168"/>
    </row>
    <row r="25835" spans="16:17" ht="0" hidden="1" customHeight="1" x14ac:dyDescent="0.25">
      <c r="P25835" s="167"/>
      <c r="Q25835" s="168"/>
    </row>
    <row r="25836" spans="16:17" ht="0" hidden="1" customHeight="1" x14ac:dyDescent="0.25">
      <c r="P25836" s="167"/>
      <c r="Q25836" s="168"/>
    </row>
    <row r="25837" spans="16:17" ht="0" hidden="1" customHeight="1" x14ac:dyDescent="0.25">
      <c r="P25837" s="167"/>
      <c r="Q25837" s="168"/>
    </row>
    <row r="25838" spans="16:17" ht="0" hidden="1" customHeight="1" x14ac:dyDescent="0.25">
      <c r="P25838" s="167"/>
      <c r="Q25838" s="168"/>
    </row>
    <row r="25839" spans="16:17" ht="0" hidden="1" customHeight="1" x14ac:dyDescent="0.25">
      <c r="P25839" s="167"/>
      <c r="Q25839" s="168"/>
    </row>
    <row r="25840" spans="16:17" ht="0" hidden="1" customHeight="1" x14ac:dyDescent="0.25">
      <c r="P25840" s="167"/>
      <c r="Q25840" s="168"/>
    </row>
    <row r="25841" spans="16:17" ht="0" hidden="1" customHeight="1" x14ac:dyDescent="0.25">
      <c r="P25841" s="167"/>
      <c r="Q25841" s="168"/>
    </row>
    <row r="25842" spans="16:17" ht="0" hidden="1" customHeight="1" x14ac:dyDescent="0.25">
      <c r="P25842" s="167"/>
      <c r="Q25842" s="168"/>
    </row>
    <row r="25843" spans="16:17" ht="0" hidden="1" customHeight="1" x14ac:dyDescent="0.25">
      <c r="P25843" s="167"/>
      <c r="Q25843" s="168"/>
    </row>
    <row r="25844" spans="16:17" ht="0" hidden="1" customHeight="1" x14ac:dyDescent="0.25">
      <c r="P25844" s="167"/>
      <c r="Q25844" s="168"/>
    </row>
    <row r="25845" spans="16:17" ht="0" hidden="1" customHeight="1" x14ac:dyDescent="0.25">
      <c r="P25845" s="167"/>
      <c r="Q25845" s="168"/>
    </row>
    <row r="25846" spans="16:17" ht="0" hidden="1" customHeight="1" x14ac:dyDescent="0.25">
      <c r="P25846" s="167"/>
      <c r="Q25846" s="168"/>
    </row>
    <row r="25847" spans="16:17" ht="0" hidden="1" customHeight="1" x14ac:dyDescent="0.25">
      <c r="P25847" s="167"/>
      <c r="Q25847" s="168"/>
    </row>
    <row r="25848" spans="16:17" ht="0" hidden="1" customHeight="1" x14ac:dyDescent="0.25">
      <c r="P25848" s="167"/>
      <c r="Q25848" s="168"/>
    </row>
    <row r="25849" spans="16:17" ht="0" hidden="1" customHeight="1" x14ac:dyDescent="0.25">
      <c r="P25849" s="167"/>
      <c r="Q25849" s="168"/>
    </row>
    <row r="25850" spans="16:17" ht="0" hidden="1" customHeight="1" x14ac:dyDescent="0.25">
      <c r="P25850" s="167"/>
      <c r="Q25850" s="168"/>
    </row>
    <row r="25851" spans="16:17" ht="0" hidden="1" customHeight="1" x14ac:dyDescent="0.25">
      <c r="P25851" s="167"/>
      <c r="Q25851" s="168"/>
    </row>
    <row r="25852" spans="16:17" ht="0" hidden="1" customHeight="1" x14ac:dyDescent="0.25">
      <c r="P25852" s="167"/>
      <c r="Q25852" s="168"/>
    </row>
    <row r="25853" spans="16:17" ht="0" hidden="1" customHeight="1" x14ac:dyDescent="0.25">
      <c r="P25853" s="167"/>
      <c r="Q25853" s="168"/>
    </row>
    <row r="25854" spans="16:17" ht="0" hidden="1" customHeight="1" x14ac:dyDescent="0.25">
      <c r="P25854" s="167"/>
      <c r="Q25854" s="168"/>
    </row>
    <row r="25855" spans="16:17" ht="0" hidden="1" customHeight="1" x14ac:dyDescent="0.25">
      <c r="P25855" s="167"/>
      <c r="Q25855" s="168"/>
    </row>
    <row r="25856" spans="16:17" ht="0" hidden="1" customHeight="1" x14ac:dyDescent="0.25">
      <c r="P25856" s="167"/>
      <c r="Q25856" s="168"/>
    </row>
    <row r="25857" spans="16:17" ht="0" hidden="1" customHeight="1" x14ac:dyDescent="0.25">
      <c r="P25857" s="167"/>
      <c r="Q25857" s="168"/>
    </row>
    <row r="25858" spans="16:17" ht="0" hidden="1" customHeight="1" x14ac:dyDescent="0.25">
      <c r="P25858" s="167"/>
      <c r="Q25858" s="168"/>
    </row>
    <row r="25859" spans="16:17" ht="0" hidden="1" customHeight="1" x14ac:dyDescent="0.25">
      <c r="P25859" s="167"/>
      <c r="Q25859" s="168"/>
    </row>
    <row r="25860" spans="16:17" ht="0" hidden="1" customHeight="1" x14ac:dyDescent="0.25">
      <c r="P25860" s="167"/>
      <c r="Q25860" s="168"/>
    </row>
    <row r="25861" spans="16:17" ht="0" hidden="1" customHeight="1" x14ac:dyDescent="0.25">
      <c r="P25861" s="167"/>
      <c r="Q25861" s="168"/>
    </row>
    <row r="25862" spans="16:17" ht="0" hidden="1" customHeight="1" x14ac:dyDescent="0.25">
      <c r="P25862" s="167"/>
      <c r="Q25862" s="168"/>
    </row>
    <row r="25863" spans="16:17" ht="0" hidden="1" customHeight="1" x14ac:dyDescent="0.25">
      <c r="P25863" s="167"/>
      <c r="Q25863" s="168"/>
    </row>
    <row r="25864" spans="16:17" ht="0" hidden="1" customHeight="1" x14ac:dyDescent="0.25">
      <c r="P25864" s="167"/>
      <c r="Q25864" s="168"/>
    </row>
    <row r="25865" spans="16:17" ht="0" hidden="1" customHeight="1" x14ac:dyDescent="0.25">
      <c r="P25865" s="167"/>
      <c r="Q25865" s="168"/>
    </row>
    <row r="25866" spans="16:17" ht="0" hidden="1" customHeight="1" x14ac:dyDescent="0.25">
      <c r="P25866" s="167"/>
      <c r="Q25866" s="168"/>
    </row>
    <row r="25867" spans="16:17" ht="0" hidden="1" customHeight="1" x14ac:dyDescent="0.25">
      <c r="P25867" s="167"/>
      <c r="Q25867" s="168"/>
    </row>
    <row r="25868" spans="16:17" ht="0" hidden="1" customHeight="1" x14ac:dyDescent="0.25">
      <c r="P25868" s="167"/>
      <c r="Q25868" s="168"/>
    </row>
    <row r="25869" spans="16:17" ht="0" hidden="1" customHeight="1" x14ac:dyDescent="0.25">
      <c r="P25869" s="167"/>
      <c r="Q25869" s="168"/>
    </row>
    <row r="25870" spans="16:17" ht="0" hidden="1" customHeight="1" x14ac:dyDescent="0.25">
      <c r="P25870" s="167"/>
      <c r="Q25870" s="168"/>
    </row>
    <row r="25871" spans="16:17" ht="0" hidden="1" customHeight="1" x14ac:dyDescent="0.25">
      <c r="P25871" s="167"/>
      <c r="Q25871" s="168"/>
    </row>
    <row r="25872" spans="16:17" ht="0" hidden="1" customHeight="1" x14ac:dyDescent="0.25">
      <c r="P25872" s="167"/>
      <c r="Q25872" s="168"/>
    </row>
    <row r="25873" spans="16:17" ht="0" hidden="1" customHeight="1" x14ac:dyDescent="0.25">
      <c r="P25873" s="167"/>
      <c r="Q25873" s="168"/>
    </row>
    <row r="25874" spans="16:17" ht="0" hidden="1" customHeight="1" x14ac:dyDescent="0.25">
      <c r="P25874" s="167"/>
      <c r="Q25874" s="168"/>
    </row>
    <row r="25875" spans="16:17" ht="0" hidden="1" customHeight="1" x14ac:dyDescent="0.25">
      <c r="P25875" s="167"/>
      <c r="Q25875" s="168"/>
    </row>
    <row r="25876" spans="16:17" ht="0" hidden="1" customHeight="1" x14ac:dyDescent="0.25">
      <c r="P25876" s="167"/>
      <c r="Q25876" s="168"/>
    </row>
    <row r="25877" spans="16:17" ht="0" hidden="1" customHeight="1" x14ac:dyDescent="0.25">
      <c r="P25877" s="167"/>
      <c r="Q25877" s="168"/>
    </row>
    <row r="25878" spans="16:17" ht="0" hidden="1" customHeight="1" x14ac:dyDescent="0.25">
      <c r="P25878" s="167"/>
      <c r="Q25878" s="168"/>
    </row>
    <row r="25879" spans="16:17" ht="0" hidden="1" customHeight="1" x14ac:dyDescent="0.25">
      <c r="P25879" s="167"/>
      <c r="Q25879" s="168"/>
    </row>
    <row r="25880" spans="16:17" ht="0" hidden="1" customHeight="1" x14ac:dyDescent="0.25">
      <c r="P25880" s="167"/>
      <c r="Q25880" s="168"/>
    </row>
    <row r="25881" spans="16:17" ht="0" hidden="1" customHeight="1" x14ac:dyDescent="0.25">
      <c r="P25881" s="167"/>
      <c r="Q25881" s="168"/>
    </row>
    <row r="25882" spans="16:17" ht="0" hidden="1" customHeight="1" x14ac:dyDescent="0.25">
      <c r="P25882" s="167"/>
      <c r="Q25882" s="168"/>
    </row>
    <row r="25883" spans="16:17" ht="0" hidden="1" customHeight="1" x14ac:dyDescent="0.25">
      <c r="P25883" s="167"/>
      <c r="Q25883" s="168"/>
    </row>
    <row r="25884" spans="16:17" ht="0" hidden="1" customHeight="1" x14ac:dyDescent="0.25">
      <c r="P25884" s="167"/>
      <c r="Q25884" s="168"/>
    </row>
    <row r="25885" spans="16:17" ht="0" hidden="1" customHeight="1" x14ac:dyDescent="0.25">
      <c r="P25885" s="167"/>
      <c r="Q25885" s="168"/>
    </row>
    <row r="25886" spans="16:17" ht="0" hidden="1" customHeight="1" x14ac:dyDescent="0.25">
      <c r="P25886" s="167"/>
      <c r="Q25886" s="168"/>
    </row>
    <row r="25887" spans="16:17" ht="0" hidden="1" customHeight="1" x14ac:dyDescent="0.25">
      <c r="P25887" s="167"/>
      <c r="Q25887" s="168"/>
    </row>
    <row r="25888" spans="16:17" ht="0" hidden="1" customHeight="1" x14ac:dyDescent="0.25">
      <c r="P25888" s="167"/>
      <c r="Q25888" s="168"/>
    </row>
    <row r="25889" spans="16:17" ht="0" hidden="1" customHeight="1" x14ac:dyDescent="0.25">
      <c r="P25889" s="167"/>
      <c r="Q25889" s="168"/>
    </row>
    <row r="25890" spans="16:17" ht="0" hidden="1" customHeight="1" x14ac:dyDescent="0.25">
      <c r="P25890" s="167"/>
      <c r="Q25890" s="168"/>
    </row>
    <row r="25891" spans="16:17" ht="0" hidden="1" customHeight="1" x14ac:dyDescent="0.25">
      <c r="P25891" s="167"/>
      <c r="Q25891" s="168"/>
    </row>
    <row r="25892" spans="16:17" ht="0" hidden="1" customHeight="1" x14ac:dyDescent="0.25">
      <c r="P25892" s="167"/>
      <c r="Q25892" s="168"/>
    </row>
    <row r="25893" spans="16:17" ht="0" hidden="1" customHeight="1" x14ac:dyDescent="0.25">
      <c r="P25893" s="167"/>
      <c r="Q25893" s="168"/>
    </row>
    <row r="25894" spans="16:17" ht="0" hidden="1" customHeight="1" x14ac:dyDescent="0.25">
      <c r="P25894" s="167"/>
      <c r="Q25894" s="168"/>
    </row>
    <row r="25895" spans="16:17" ht="0" hidden="1" customHeight="1" x14ac:dyDescent="0.25">
      <c r="P25895" s="167"/>
      <c r="Q25895" s="168"/>
    </row>
    <row r="25896" spans="16:17" ht="0" hidden="1" customHeight="1" x14ac:dyDescent="0.25">
      <c r="P25896" s="167"/>
      <c r="Q25896" s="168"/>
    </row>
    <row r="25897" spans="16:17" ht="0" hidden="1" customHeight="1" x14ac:dyDescent="0.25">
      <c r="P25897" s="167"/>
      <c r="Q25897" s="168"/>
    </row>
    <row r="25898" spans="16:17" ht="0" hidden="1" customHeight="1" x14ac:dyDescent="0.25">
      <c r="P25898" s="167"/>
      <c r="Q25898" s="168"/>
    </row>
    <row r="25899" spans="16:17" ht="0" hidden="1" customHeight="1" x14ac:dyDescent="0.25">
      <c r="P25899" s="167"/>
      <c r="Q25899" s="168"/>
    </row>
    <row r="25900" spans="16:17" ht="0" hidden="1" customHeight="1" x14ac:dyDescent="0.25">
      <c r="P25900" s="167"/>
      <c r="Q25900" s="168"/>
    </row>
    <row r="25901" spans="16:17" ht="0" hidden="1" customHeight="1" x14ac:dyDescent="0.25">
      <c r="P25901" s="167"/>
      <c r="Q25901" s="168"/>
    </row>
    <row r="25902" spans="16:17" ht="0" hidden="1" customHeight="1" x14ac:dyDescent="0.25">
      <c r="P25902" s="167"/>
      <c r="Q25902" s="168"/>
    </row>
    <row r="25903" spans="16:17" ht="0" hidden="1" customHeight="1" x14ac:dyDescent="0.25">
      <c r="P25903" s="167"/>
      <c r="Q25903" s="168"/>
    </row>
    <row r="25904" spans="16:17" ht="0" hidden="1" customHeight="1" x14ac:dyDescent="0.25">
      <c r="P25904" s="167"/>
      <c r="Q25904" s="168"/>
    </row>
    <row r="25905" spans="16:17" ht="0" hidden="1" customHeight="1" x14ac:dyDescent="0.25">
      <c r="P25905" s="167"/>
      <c r="Q25905" s="168"/>
    </row>
    <row r="25906" spans="16:17" ht="0" hidden="1" customHeight="1" x14ac:dyDescent="0.25">
      <c r="P25906" s="167"/>
      <c r="Q25906" s="168"/>
    </row>
    <row r="25907" spans="16:17" ht="0" hidden="1" customHeight="1" x14ac:dyDescent="0.25">
      <c r="P25907" s="167"/>
      <c r="Q25907" s="168"/>
    </row>
    <row r="25908" spans="16:17" ht="0" hidden="1" customHeight="1" x14ac:dyDescent="0.25">
      <c r="P25908" s="167"/>
      <c r="Q25908" s="168"/>
    </row>
    <row r="25909" spans="16:17" ht="0" hidden="1" customHeight="1" x14ac:dyDescent="0.25">
      <c r="P25909" s="167"/>
      <c r="Q25909" s="168"/>
    </row>
    <row r="25910" spans="16:17" ht="0" hidden="1" customHeight="1" x14ac:dyDescent="0.25">
      <c r="P25910" s="167"/>
      <c r="Q25910" s="168"/>
    </row>
    <row r="25911" spans="16:17" ht="0" hidden="1" customHeight="1" x14ac:dyDescent="0.25">
      <c r="P25911" s="167"/>
      <c r="Q25911" s="168"/>
    </row>
    <row r="25912" spans="16:17" ht="0" hidden="1" customHeight="1" x14ac:dyDescent="0.25">
      <c r="P25912" s="167"/>
      <c r="Q25912" s="168"/>
    </row>
    <row r="25913" spans="16:17" ht="0" hidden="1" customHeight="1" x14ac:dyDescent="0.25">
      <c r="P25913" s="167"/>
      <c r="Q25913" s="168"/>
    </row>
    <row r="25914" spans="16:17" ht="0" hidden="1" customHeight="1" x14ac:dyDescent="0.25">
      <c r="P25914" s="167"/>
      <c r="Q25914" s="168"/>
    </row>
    <row r="25915" spans="16:17" ht="0" hidden="1" customHeight="1" x14ac:dyDescent="0.25">
      <c r="P25915" s="167"/>
      <c r="Q25915" s="168"/>
    </row>
    <row r="25916" spans="16:17" ht="0" hidden="1" customHeight="1" x14ac:dyDescent="0.25">
      <c r="P25916" s="167"/>
      <c r="Q25916" s="168"/>
    </row>
    <row r="25917" spans="16:17" ht="0" hidden="1" customHeight="1" x14ac:dyDescent="0.25">
      <c r="P25917" s="167"/>
      <c r="Q25917" s="168"/>
    </row>
    <row r="25918" spans="16:17" ht="0" hidden="1" customHeight="1" x14ac:dyDescent="0.25">
      <c r="P25918" s="167"/>
      <c r="Q25918" s="168"/>
    </row>
    <row r="25919" spans="16:17" ht="0" hidden="1" customHeight="1" x14ac:dyDescent="0.25">
      <c r="P25919" s="167"/>
      <c r="Q25919" s="168"/>
    </row>
    <row r="25920" spans="16:17" ht="0" hidden="1" customHeight="1" x14ac:dyDescent="0.25">
      <c r="P25920" s="167"/>
      <c r="Q25920" s="168"/>
    </row>
    <row r="25921" spans="16:17" ht="0" hidden="1" customHeight="1" x14ac:dyDescent="0.25">
      <c r="P25921" s="167"/>
      <c r="Q25921" s="168"/>
    </row>
    <row r="25922" spans="16:17" ht="0" hidden="1" customHeight="1" x14ac:dyDescent="0.25">
      <c r="P25922" s="167"/>
      <c r="Q25922" s="168"/>
    </row>
    <row r="25923" spans="16:17" ht="0" hidden="1" customHeight="1" x14ac:dyDescent="0.25">
      <c r="P25923" s="167"/>
      <c r="Q25923" s="168"/>
    </row>
    <row r="25924" spans="16:17" ht="0" hidden="1" customHeight="1" x14ac:dyDescent="0.25">
      <c r="P25924" s="167"/>
      <c r="Q25924" s="168"/>
    </row>
    <row r="25925" spans="16:17" ht="0" hidden="1" customHeight="1" x14ac:dyDescent="0.25">
      <c r="P25925" s="167"/>
      <c r="Q25925" s="168"/>
    </row>
    <row r="25926" spans="16:17" ht="0" hidden="1" customHeight="1" x14ac:dyDescent="0.25">
      <c r="P25926" s="167"/>
      <c r="Q25926" s="168"/>
    </row>
    <row r="25927" spans="16:17" ht="0" hidden="1" customHeight="1" x14ac:dyDescent="0.25">
      <c r="P25927" s="167"/>
      <c r="Q25927" s="168"/>
    </row>
    <row r="25928" spans="16:17" ht="0" hidden="1" customHeight="1" x14ac:dyDescent="0.25">
      <c r="P25928" s="167"/>
      <c r="Q25928" s="168"/>
    </row>
    <row r="25929" spans="16:17" ht="0" hidden="1" customHeight="1" x14ac:dyDescent="0.25">
      <c r="P25929" s="167"/>
      <c r="Q25929" s="168"/>
    </row>
    <row r="25930" spans="16:17" ht="0" hidden="1" customHeight="1" x14ac:dyDescent="0.25">
      <c r="P25930" s="167"/>
      <c r="Q25930" s="168"/>
    </row>
    <row r="25931" spans="16:17" ht="0" hidden="1" customHeight="1" x14ac:dyDescent="0.25">
      <c r="P25931" s="167"/>
      <c r="Q25931" s="168"/>
    </row>
    <row r="25932" spans="16:17" ht="0" hidden="1" customHeight="1" x14ac:dyDescent="0.25">
      <c r="P25932" s="167"/>
      <c r="Q25932" s="168"/>
    </row>
    <row r="25933" spans="16:17" ht="0" hidden="1" customHeight="1" x14ac:dyDescent="0.25">
      <c r="P25933" s="167"/>
      <c r="Q25933" s="168"/>
    </row>
    <row r="25934" spans="16:17" ht="0" hidden="1" customHeight="1" x14ac:dyDescent="0.25">
      <c r="P25934" s="167"/>
      <c r="Q25934" s="168"/>
    </row>
    <row r="25935" spans="16:17" ht="0" hidden="1" customHeight="1" x14ac:dyDescent="0.25">
      <c r="P25935" s="167"/>
      <c r="Q25935" s="168"/>
    </row>
    <row r="25936" spans="16:17" ht="0" hidden="1" customHeight="1" x14ac:dyDescent="0.25">
      <c r="P25936" s="167"/>
      <c r="Q25936" s="168"/>
    </row>
    <row r="25937" spans="16:17" ht="0" hidden="1" customHeight="1" x14ac:dyDescent="0.25">
      <c r="P25937" s="167"/>
      <c r="Q25937" s="168"/>
    </row>
    <row r="25938" spans="16:17" ht="0" hidden="1" customHeight="1" x14ac:dyDescent="0.25">
      <c r="P25938" s="167"/>
      <c r="Q25938" s="168"/>
    </row>
    <row r="25939" spans="16:17" ht="0" hidden="1" customHeight="1" x14ac:dyDescent="0.25">
      <c r="P25939" s="167"/>
      <c r="Q25939" s="168"/>
    </row>
    <row r="25940" spans="16:17" ht="0" hidden="1" customHeight="1" x14ac:dyDescent="0.25">
      <c r="P25940" s="167"/>
      <c r="Q25940" s="168"/>
    </row>
    <row r="25941" spans="16:17" ht="0" hidden="1" customHeight="1" x14ac:dyDescent="0.25">
      <c r="P25941" s="167"/>
      <c r="Q25941" s="168"/>
    </row>
    <row r="25942" spans="16:17" ht="0" hidden="1" customHeight="1" x14ac:dyDescent="0.25">
      <c r="P25942" s="167"/>
      <c r="Q25942" s="168"/>
    </row>
    <row r="25943" spans="16:17" ht="0" hidden="1" customHeight="1" x14ac:dyDescent="0.25">
      <c r="P25943" s="167"/>
      <c r="Q25943" s="168"/>
    </row>
    <row r="25944" spans="16:17" ht="0" hidden="1" customHeight="1" x14ac:dyDescent="0.25">
      <c r="P25944" s="167"/>
      <c r="Q25944" s="168"/>
    </row>
    <row r="25945" spans="16:17" ht="0" hidden="1" customHeight="1" x14ac:dyDescent="0.25">
      <c r="P25945" s="167"/>
      <c r="Q25945" s="168"/>
    </row>
    <row r="25946" spans="16:17" ht="0" hidden="1" customHeight="1" x14ac:dyDescent="0.25">
      <c r="P25946" s="167"/>
      <c r="Q25946" s="168"/>
    </row>
    <row r="25947" spans="16:17" ht="0" hidden="1" customHeight="1" x14ac:dyDescent="0.25">
      <c r="P25947" s="167"/>
      <c r="Q25947" s="168"/>
    </row>
    <row r="25948" spans="16:17" ht="0" hidden="1" customHeight="1" x14ac:dyDescent="0.25">
      <c r="P25948" s="167"/>
      <c r="Q25948" s="168"/>
    </row>
    <row r="25949" spans="16:17" ht="0" hidden="1" customHeight="1" x14ac:dyDescent="0.25">
      <c r="P25949" s="167"/>
      <c r="Q25949" s="168"/>
    </row>
    <row r="25950" spans="16:17" ht="0" hidden="1" customHeight="1" x14ac:dyDescent="0.25">
      <c r="P25950" s="167"/>
      <c r="Q25950" s="168"/>
    </row>
    <row r="25951" spans="16:17" ht="0" hidden="1" customHeight="1" x14ac:dyDescent="0.25">
      <c r="P25951" s="167"/>
      <c r="Q25951" s="168"/>
    </row>
    <row r="25952" spans="16:17" ht="0" hidden="1" customHeight="1" x14ac:dyDescent="0.25">
      <c r="P25952" s="167"/>
      <c r="Q25952" s="168"/>
    </row>
    <row r="25953" spans="16:17" ht="0" hidden="1" customHeight="1" x14ac:dyDescent="0.25">
      <c r="P25953" s="167"/>
      <c r="Q25953" s="168"/>
    </row>
    <row r="25954" spans="16:17" ht="0" hidden="1" customHeight="1" x14ac:dyDescent="0.25">
      <c r="P25954" s="167"/>
      <c r="Q25954" s="168"/>
    </row>
    <row r="25955" spans="16:17" ht="0" hidden="1" customHeight="1" x14ac:dyDescent="0.25">
      <c r="P25955" s="167"/>
      <c r="Q25955" s="168"/>
    </row>
    <row r="25956" spans="16:17" ht="0" hidden="1" customHeight="1" x14ac:dyDescent="0.25">
      <c r="P25956" s="167"/>
      <c r="Q25956" s="168"/>
    </row>
    <row r="25957" spans="16:17" ht="0" hidden="1" customHeight="1" x14ac:dyDescent="0.25">
      <c r="P25957" s="167"/>
      <c r="Q25957" s="168"/>
    </row>
    <row r="25958" spans="16:17" ht="0" hidden="1" customHeight="1" x14ac:dyDescent="0.25">
      <c r="P25958" s="167"/>
      <c r="Q25958" s="168"/>
    </row>
    <row r="25959" spans="16:17" ht="0" hidden="1" customHeight="1" x14ac:dyDescent="0.25">
      <c r="P25959" s="167"/>
      <c r="Q25959" s="168"/>
    </row>
    <row r="25960" spans="16:17" ht="0" hidden="1" customHeight="1" x14ac:dyDescent="0.25">
      <c r="P25960" s="167"/>
      <c r="Q25960" s="168"/>
    </row>
    <row r="25961" spans="16:17" ht="0" hidden="1" customHeight="1" x14ac:dyDescent="0.25">
      <c r="P25961" s="167"/>
      <c r="Q25961" s="168"/>
    </row>
    <row r="25962" spans="16:17" ht="0" hidden="1" customHeight="1" x14ac:dyDescent="0.25">
      <c r="P25962" s="167"/>
      <c r="Q25962" s="168"/>
    </row>
    <row r="25963" spans="16:17" ht="0" hidden="1" customHeight="1" x14ac:dyDescent="0.25">
      <c r="P25963" s="167"/>
      <c r="Q25963" s="168"/>
    </row>
    <row r="25964" spans="16:17" ht="0" hidden="1" customHeight="1" x14ac:dyDescent="0.25">
      <c r="P25964" s="167"/>
      <c r="Q25964" s="168"/>
    </row>
    <row r="25965" spans="16:17" ht="0" hidden="1" customHeight="1" x14ac:dyDescent="0.25">
      <c r="P25965" s="167"/>
      <c r="Q25965" s="168"/>
    </row>
    <row r="25966" spans="16:17" ht="0" hidden="1" customHeight="1" x14ac:dyDescent="0.25">
      <c r="P25966" s="167"/>
      <c r="Q25966" s="168"/>
    </row>
    <row r="25967" spans="16:17" ht="0" hidden="1" customHeight="1" x14ac:dyDescent="0.25">
      <c r="P25967" s="167"/>
      <c r="Q25967" s="168"/>
    </row>
    <row r="25968" spans="16:17" ht="0" hidden="1" customHeight="1" x14ac:dyDescent="0.25">
      <c r="P25968" s="167"/>
      <c r="Q25968" s="168"/>
    </row>
    <row r="25969" spans="16:17" ht="0" hidden="1" customHeight="1" x14ac:dyDescent="0.25">
      <c r="P25969" s="167"/>
      <c r="Q25969" s="168"/>
    </row>
    <row r="25970" spans="16:17" ht="0" hidden="1" customHeight="1" x14ac:dyDescent="0.25">
      <c r="P25970" s="167"/>
      <c r="Q25970" s="168"/>
    </row>
    <row r="25971" spans="16:17" ht="0" hidden="1" customHeight="1" x14ac:dyDescent="0.25">
      <c r="P25971" s="167"/>
      <c r="Q25971" s="168"/>
    </row>
    <row r="25972" spans="16:17" ht="0" hidden="1" customHeight="1" x14ac:dyDescent="0.25">
      <c r="P25972" s="167"/>
      <c r="Q25972" s="168"/>
    </row>
    <row r="25973" spans="16:17" ht="0" hidden="1" customHeight="1" x14ac:dyDescent="0.25">
      <c r="P25973" s="167"/>
      <c r="Q25973" s="168"/>
    </row>
    <row r="25974" spans="16:17" ht="0" hidden="1" customHeight="1" x14ac:dyDescent="0.25">
      <c r="P25974" s="167"/>
      <c r="Q25974" s="168"/>
    </row>
    <row r="25975" spans="16:17" ht="0" hidden="1" customHeight="1" x14ac:dyDescent="0.25">
      <c r="P25975" s="167"/>
      <c r="Q25975" s="168"/>
    </row>
    <row r="25976" spans="16:17" ht="0" hidden="1" customHeight="1" x14ac:dyDescent="0.25">
      <c r="P25976" s="167"/>
      <c r="Q25976" s="168"/>
    </row>
    <row r="25977" spans="16:17" ht="0" hidden="1" customHeight="1" x14ac:dyDescent="0.25">
      <c r="P25977" s="167"/>
      <c r="Q25977" s="168"/>
    </row>
    <row r="25978" spans="16:17" ht="0" hidden="1" customHeight="1" x14ac:dyDescent="0.25">
      <c r="P25978" s="167"/>
      <c r="Q25978" s="168"/>
    </row>
    <row r="25979" spans="16:17" ht="0" hidden="1" customHeight="1" x14ac:dyDescent="0.25">
      <c r="P25979" s="167"/>
      <c r="Q25979" s="168"/>
    </row>
    <row r="25980" spans="16:17" ht="0" hidden="1" customHeight="1" x14ac:dyDescent="0.25">
      <c r="P25980" s="167"/>
      <c r="Q25980" s="168"/>
    </row>
    <row r="25981" spans="16:17" ht="0" hidden="1" customHeight="1" x14ac:dyDescent="0.25">
      <c r="P25981" s="167"/>
      <c r="Q25981" s="168"/>
    </row>
    <row r="25982" spans="16:17" ht="0" hidden="1" customHeight="1" x14ac:dyDescent="0.25">
      <c r="P25982" s="167"/>
      <c r="Q25982" s="168"/>
    </row>
    <row r="25983" spans="16:17" ht="0" hidden="1" customHeight="1" x14ac:dyDescent="0.25">
      <c r="P25983" s="167"/>
      <c r="Q25983" s="168"/>
    </row>
    <row r="25984" spans="16:17" ht="0" hidden="1" customHeight="1" x14ac:dyDescent="0.25">
      <c r="P25984" s="167"/>
      <c r="Q25984" s="168"/>
    </row>
    <row r="25985" spans="16:17" ht="0" hidden="1" customHeight="1" x14ac:dyDescent="0.25">
      <c r="P25985" s="167"/>
      <c r="Q25985" s="168"/>
    </row>
    <row r="25986" spans="16:17" ht="0" hidden="1" customHeight="1" x14ac:dyDescent="0.25">
      <c r="P25986" s="167"/>
      <c r="Q25986" s="168"/>
    </row>
    <row r="25987" spans="16:17" ht="0" hidden="1" customHeight="1" x14ac:dyDescent="0.25">
      <c r="P25987" s="167"/>
      <c r="Q25987" s="168"/>
    </row>
    <row r="25988" spans="16:17" ht="0" hidden="1" customHeight="1" x14ac:dyDescent="0.25">
      <c r="P25988" s="167"/>
      <c r="Q25988" s="168"/>
    </row>
    <row r="25989" spans="16:17" ht="0" hidden="1" customHeight="1" x14ac:dyDescent="0.25">
      <c r="P25989" s="167"/>
      <c r="Q25989" s="168"/>
    </row>
    <row r="25990" spans="16:17" ht="0" hidden="1" customHeight="1" x14ac:dyDescent="0.25">
      <c r="P25990" s="167"/>
      <c r="Q25990" s="168"/>
    </row>
    <row r="25991" spans="16:17" ht="0" hidden="1" customHeight="1" x14ac:dyDescent="0.25">
      <c r="P25991" s="167"/>
      <c r="Q25991" s="168"/>
    </row>
    <row r="25992" spans="16:17" ht="0" hidden="1" customHeight="1" x14ac:dyDescent="0.25">
      <c r="P25992" s="167"/>
      <c r="Q25992" s="168"/>
    </row>
    <row r="25993" spans="16:17" ht="0" hidden="1" customHeight="1" x14ac:dyDescent="0.25">
      <c r="P25993" s="167"/>
      <c r="Q25993" s="168"/>
    </row>
    <row r="25994" spans="16:17" ht="0" hidden="1" customHeight="1" x14ac:dyDescent="0.25">
      <c r="P25994" s="167"/>
      <c r="Q25994" s="168"/>
    </row>
    <row r="25995" spans="16:17" ht="0" hidden="1" customHeight="1" x14ac:dyDescent="0.25">
      <c r="P25995" s="167"/>
      <c r="Q25995" s="168"/>
    </row>
    <row r="25996" spans="16:17" ht="0" hidden="1" customHeight="1" x14ac:dyDescent="0.25">
      <c r="P25996" s="167"/>
      <c r="Q25996" s="168"/>
    </row>
    <row r="25997" spans="16:17" ht="0" hidden="1" customHeight="1" x14ac:dyDescent="0.25">
      <c r="P25997" s="167"/>
      <c r="Q25997" s="168"/>
    </row>
    <row r="25998" spans="16:17" ht="0" hidden="1" customHeight="1" x14ac:dyDescent="0.25">
      <c r="P25998" s="167"/>
      <c r="Q25998" s="168"/>
    </row>
    <row r="25999" spans="16:17" ht="0" hidden="1" customHeight="1" x14ac:dyDescent="0.25">
      <c r="P25999" s="167"/>
      <c r="Q25999" s="168"/>
    </row>
    <row r="26000" spans="16:17" ht="0" hidden="1" customHeight="1" x14ac:dyDescent="0.25">
      <c r="P26000" s="167"/>
      <c r="Q26000" s="168"/>
    </row>
    <row r="26001" spans="16:17" ht="0" hidden="1" customHeight="1" x14ac:dyDescent="0.25">
      <c r="P26001" s="167"/>
      <c r="Q26001" s="168"/>
    </row>
    <row r="26002" spans="16:17" ht="0" hidden="1" customHeight="1" x14ac:dyDescent="0.25">
      <c r="P26002" s="167"/>
      <c r="Q26002" s="168"/>
    </row>
    <row r="26003" spans="16:17" ht="0" hidden="1" customHeight="1" x14ac:dyDescent="0.25">
      <c r="P26003" s="167"/>
      <c r="Q26003" s="168"/>
    </row>
    <row r="26004" spans="16:17" ht="0" hidden="1" customHeight="1" x14ac:dyDescent="0.25">
      <c r="P26004" s="167"/>
      <c r="Q26004" s="168"/>
    </row>
    <row r="26005" spans="16:17" ht="0" hidden="1" customHeight="1" x14ac:dyDescent="0.25">
      <c r="P26005" s="167"/>
      <c r="Q26005" s="168"/>
    </row>
    <row r="26006" spans="16:17" ht="0" hidden="1" customHeight="1" x14ac:dyDescent="0.25">
      <c r="P26006" s="167"/>
      <c r="Q26006" s="168"/>
    </row>
    <row r="26007" spans="16:17" ht="0" hidden="1" customHeight="1" x14ac:dyDescent="0.25">
      <c r="P26007" s="167"/>
      <c r="Q26007" s="168"/>
    </row>
    <row r="26008" spans="16:17" ht="0" hidden="1" customHeight="1" x14ac:dyDescent="0.25">
      <c r="P26008" s="167"/>
      <c r="Q26008" s="168"/>
    </row>
    <row r="26009" spans="16:17" ht="0" hidden="1" customHeight="1" x14ac:dyDescent="0.25">
      <c r="P26009" s="167"/>
      <c r="Q26009" s="168"/>
    </row>
    <row r="26010" spans="16:17" ht="0" hidden="1" customHeight="1" x14ac:dyDescent="0.25">
      <c r="P26010" s="167"/>
      <c r="Q26010" s="168"/>
    </row>
    <row r="26011" spans="16:17" ht="0" hidden="1" customHeight="1" x14ac:dyDescent="0.25">
      <c r="P26011" s="167"/>
      <c r="Q26011" s="168"/>
    </row>
    <row r="26012" spans="16:17" ht="0" hidden="1" customHeight="1" x14ac:dyDescent="0.25">
      <c r="P26012" s="167"/>
      <c r="Q26012" s="168"/>
    </row>
    <row r="26013" spans="16:17" ht="0" hidden="1" customHeight="1" x14ac:dyDescent="0.25">
      <c r="P26013" s="167"/>
      <c r="Q26013" s="168"/>
    </row>
    <row r="26014" spans="16:17" ht="0" hidden="1" customHeight="1" x14ac:dyDescent="0.25">
      <c r="P26014" s="167"/>
      <c r="Q26014" s="168"/>
    </row>
    <row r="26015" spans="16:17" ht="0" hidden="1" customHeight="1" x14ac:dyDescent="0.25">
      <c r="P26015" s="167"/>
      <c r="Q26015" s="168"/>
    </row>
    <row r="26016" spans="16:17" ht="0" hidden="1" customHeight="1" x14ac:dyDescent="0.25">
      <c r="P26016" s="167"/>
      <c r="Q26016" s="168"/>
    </row>
    <row r="26017" spans="16:17" ht="0" hidden="1" customHeight="1" x14ac:dyDescent="0.25">
      <c r="P26017" s="167"/>
      <c r="Q26017" s="168"/>
    </row>
    <row r="26018" spans="16:17" ht="0" hidden="1" customHeight="1" x14ac:dyDescent="0.25">
      <c r="P26018" s="167"/>
      <c r="Q26018" s="168"/>
    </row>
    <row r="26019" spans="16:17" ht="0" hidden="1" customHeight="1" x14ac:dyDescent="0.25">
      <c r="P26019" s="167"/>
      <c r="Q26019" s="168"/>
    </row>
    <row r="26020" spans="16:17" ht="0" hidden="1" customHeight="1" x14ac:dyDescent="0.25">
      <c r="P26020" s="167"/>
      <c r="Q26020" s="168"/>
    </row>
    <row r="26021" spans="16:17" ht="0" hidden="1" customHeight="1" x14ac:dyDescent="0.25">
      <c r="P26021" s="167"/>
      <c r="Q26021" s="168"/>
    </row>
    <row r="26022" spans="16:17" ht="0" hidden="1" customHeight="1" x14ac:dyDescent="0.25">
      <c r="P26022" s="167"/>
      <c r="Q26022" s="168"/>
    </row>
    <row r="26023" spans="16:17" ht="0" hidden="1" customHeight="1" x14ac:dyDescent="0.25">
      <c r="P26023" s="167"/>
      <c r="Q26023" s="168"/>
    </row>
    <row r="26024" spans="16:17" ht="0" hidden="1" customHeight="1" x14ac:dyDescent="0.25">
      <c r="P26024" s="167"/>
      <c r="Q26024" s="168"/>
    </row>
    <row r="26025" spans="16:17" ht="0" hidden="1" customHeight="1" x14ac:dyDescent="0.25">
      <c r="P26025" s="167"/>
      <c r="Q26025" s="168"/>
    </row>
    <row r="26026" spans="16:17" ht="0" hidden="1" customHeight="1" x14ac:dyDescent="0.25">
      <c r="P26026" s="167"/>
      <c r="Q26026" s="168"/>
    </row>
    <row r="26027" spans="16:17" ht="0" hidden="1" customHeight="1" x14ac:dyDescent="0.25">
      <c r="P26027" s="167"/>
      <c r="Q26027" s="168"/>
    </row>
    <row r="26028" spans="16:17" ht="0" hidden="1" customHeight="1" x14ac:dyDescent="0.25">
      <c r="P26028" s="167"/>
      <c r="Q26028" s="168"/>
    </row>
    <row r="26029" spans="16:17" ht="0" hidden="1" customHeight="1" x14ac:dyDescent="0.25">
      <c r="P26029" s="167"/>
      <c r="Q26029" s="168"/>
    </row>
    <row r="26030" spans="16:17" ht="0" hidden="1" customHeight="1" x14ac:dyDescent="0.25">
      <c r="P26030" s="167"/>
      <c r="Q26030" s="168"/>
    </row>
    <row r="26031" spans="16:17" ht="0" hidden="1" customHeight="1" x14ac:dyDescent="0.25">
      <c r="P26031" s="167"/>
      <c r="Q26031" s="168"/>
    </row>
    <row r="26032" spans="16:17" ht="0" hidden="1" customHeight="1" x14ac:dyDescent="0.25">
      <c r="P26032" s="167"/>
      <c r="Q26032" s="168"/>
    </row>
    <row r="26033" spans="16:17" ht="0" hidden="1" customHeight="1" x14ac:dyDescent="0.25">
      <c r="P26033" s="167"/>
      <c r="Q26033" s="168"/>
    </row>
    <row r="26034" spans="16:17" ht="0" hidden="1" customHeight="1" x14ac:dyDescent="0.25">
      <c r="P26034" s="167"/>
      <c r="Q26034" s="168"/>
    </row>
    <row r="26035" spans="16:17" ht="0" hidden="1" customHeight="1" x14ac:dyDescent="0.25">
      <c r="P26035" s="167"/>
      <c r="Q26035" s="168"/>
    </row>
    <row r="26036" spans="16:17" ht="0" hidden="1" customHeight="1" x14ac:dyDescent="0.25">
      <c r="P26036" s="167"/>
      <c r="Q26036" s="168"/>
    </row>
    <row r="26037" spans="16:17" ht="0" hidden="1" customHeight="1" x14ac:dyDescent="0.25">
      <c r="P26037" s="167"/>
      <c r="Q26037" s="168"/>
    </row>
    <row r="26038" spans="16:17" ht="0" hidden="1" customHeight="1" x14ac:dyDescent="0.25">
      <c r="P26038" s="167"/>
      <c r="Q26038" s="168"/>
    </row>
    <row r="26039" spans="16:17" ht="0" hidden="1" customHeight="1" x14ac:dyDescent="0.25">
      <c r="P26039" s="167"/>
      <c r="Q26039" s="168"/>
    </row>
    <row r="26040" spans="16:17" ht="0" hidden="1" customHeight="1" x14ac:dyDescent="0.25">
      <c r="P26040" s="167"/>
      <c r="Q26040" s="168"/>
    </row>
    <row r="26041" spans="16:17" ht="0" hidden="1" customHeight="1" x14ac:dyDescent="0.25">
      <c r="P26041" s="167"/>
      <c r="Q26041" s="168"/>
    </row>
    <row r="26042" spans="16:17" ht="0" hidden="1" customHeight="1" x14ac:dyDescent="0.25">
      <c r="P26042" s="167"/>
      <c r="Q26042" s="168"/>
    </row>
    <row r="26043" spans="16:17" ht="0" hidden="1" customHeight="1" x14ac:dyDescent="0.25">
      <c r="P26043" s="167"/>
      <c r="Q26043" s="168"/>
    </row>
    <row r="26044" spans="16:17" ht="0" hidden="1" customHeight="1" x14ac:dyDescent="0.25">
      <c r="P26044" s="167"/>
      <c r="Q26044" s="168"/>
    </row>
    <row r="26045" spans="16:17" ht="0" hidden="1" customHeight="1" x14ac:dyDescent="0.25">
      <c r="P26045" s="167"/>
      <c r="Q26045" s="168"/>
    </row>
    <row r="26046" spans="16:17" ht="0" hidden="1" customHeight="1" x14ac:dyDescent="0.25">
      <c r="P26046" s="167"/>
      <c r="Q26046" s="168"/>
    </row>
    <row r="26047" spans="16:17" ht="0" hidden="1" customHeight="1" x14ac:dyDescent="0.25">
      <c r="P26047" s="167"/>
      <c r="Q26047" s="168"/>
    </row>
    <row r="26048" spans="16:17" ht="0" hidden="1" customHeight="1" x14ac:dyDescent="0.25">
      <c r="P26048" s="167"/>
      <c r="Q26048" s="168"/>
    </row>
    <row r="26049" spans="16:17" ht="0" hidden="1" customHeight="1" x14ac:dyDescent="0.25">
      <c r="P26049" s="167"/>
      <c r="Q26049" s="168"/>
    </row>
    <row r="26050" spans="16:17" ht="0" hidden="1" customHeight="1" x14ac:dyDescent="0.25">
      <c r="P26050" s="167"/>
      <c r="Q26050" s="168"/>
    </row>
    <row r="26051" spans="16:17" ht="0" hidden="1" customHeight="1" x14ac:dyDescent="0.25">
      <c r="P26051" s="167"/>
      <c r="Q26051" s="168"/>
    </row>
    <row r="26052" spans="16:17" ht="0" hidden="1" customHeight="1" x14ac:dyDescent="0.25">
      <c r="P26052" s="167"/>
      <c r="Q26052" s="168"/>
    </row>
    <row r="26053" spans="16:17" ht="0" hidden="1" customHeight="1" x14ac:dyDescent="0.25">
      <c r="P26053" s="167"/>
      <c r="Q26053" s="168"/>
    </row>
    <row r="26054" spans="16:17" ht="0" hidden="1" customHeight="1" x14ac:dyDescent="0.25">
      <c r="P26054" s="167"/>
      <c r="Q26054" s="168"/>
    </row>
    <row r="26055" spans="16:17" ht="0" hidden="1" customHeight="1" x14ac:dyDescent="0.25">
      <c r="P26055" s="167"/>
      <c r="Q26055" s="168"/>
    </row>
    <row r="26056" spans="16:17" ht="0" hidden="1" customHeight="1" x14ac:dyDescent="0.25">
      <c r="P26056" s="167"/>
      <c r="Q26056" s="168"/>
    </row>
    <row r="26057" spans="16:17" ht="0" hidden="1" customHeight="1" x14ac:dyDescent="0.25">
      <c r="P26057" s="167"/>
      <c r="Q26057" s="168"/>
    </row>
    <row r="26058" spans="16:17" ht="0" hidden="1" customHeight="1" x14ac:dyDescent="0.25">
      <c r="P26058" s="167"/>
      <c r="Q26058" s="168"/>
    </row>
    <row r="26059" spans="16:17" ht="0" hidden="1" customHeight="1" x14ac:dyDescent="0.25">
      <c r="P26059" s="167"/>
      <c r="Q26059" s="168"/>
    </row>
    <row r="26060" spans="16:17" ht="0" hidden="1" customHeight="1" x14ac:dyDescent="0.25">
      <c r="P26060" s="167"/>
      <c r="Q26060" s="168"/>
    </row>
    <row r="26061" spans="16:17" ht="0" hidden="1" customHeight="1" x14ac:dyDescent="0.25">
      <c r="P26061" s="167"/>
      <c r="Q26061" s="168"/>
    </row>
    <row r="26062" spans="16:17" ht="0" hidden="1" customHeight="1" x14ac:dyDescent="0.25">
      <c r="P26062" s="167"/>
      <c r="Q26062" s="168"/>
    </row>
    <row r="26063" spans="16:17" ht="0" hidden="1" customHeight="1" x14ac:dyDescent="0.25">
      <c r="P26063" s="167"/>
      <c r="Q26063" s="168"/>
    </row>
    <row r="26064" spans="16:17" ht="0" hidden="1" customHeight="1" x14ac:dyDescent="0.25">
      <c r="P26064" s="167"/>
      <c r="Q26064" s="168"/>
    </row>
    <row r="26065" spans="16:17" ht="0" hidden="1" customHeight="1" x14ac:dyDescent="0.25">
      <c r="P26065" s="167"/>
      <c r="Q26065" s="168"/>
    </row>
    <row r="26066" spans="16:17" ht="0" hidden="1" customHeight="1" x14ac:dyDescent="0.25">
      <c r="P26066" s="167"/>
      <c r="Q26066" s="168"/>
    </row>
    <row r="26067" spans="16:17" ht="0" hidden="1" customHeight="1" x14ac:dyDescent="0.25">
      <c r="P26067" s="167"/>
      <c r="Q26067" s="168"/>
    </row>
    <row r="26068" spans="16:17" ht="0" hidden="1" customHeight="1" x14ac:dyDescent="0.25">
      <c r="P26068" s="167"/>
      <c r="Q26068" s="168"/>
    </row>
    <row r="26069" spans="16:17" ht="0" hidden="1" customHeight="1" x14ac:dyDescent="0.25">
      <c r="P26069" s="167"/>
      <c r="Q26069" s="168"/>
    </row>
    <row r="26070" spans="16:17" ht="0" hidden="1" customHeight="1" x14ac:dyDescent="0.25">
      <c r="P26070" s="167"/>
      <c r="Q26070" s="168"/>
    </row>
    <row r="26071" spans="16:17" ht="0" hidden="1" customHeight="1" x14ac:dyDescent="0.25">
      <c r="P26071" s="167"/>
      <c r="Q26071" s="168"/>
    </row>
    <row r="26072" spans="16:17" ht="0" hidden="1" customHeight="1" x14ac:dyDescent="0.25">
      <c r="P26072" s="167"/>
      <c r="Q26072" s="168"/>
    </row>
    <row r="26073" spans="16:17" ht="0" hidden="1" customHeight="1" x14ac:dyDescent="0.25">
      <c r="P26073" s="167"/>
      <c r="Q26073" s="168"/>
    </row>
    <row r="26074" spans="16:17" ht="0" hidden="1" customHeight="1" x14ac:dyDescent="0.25">
      <c r="P26074" s="167"/>
      <c r="Q26074" s="168"/>
    </row>
    <row r="26075" spans="16:17" ht="0" hidden="1" customHeight="1" x14ac:dyDescent="0.25">
      <c r="P26075" s="167"/>
      <c r="Q26075" s="168"/>
    </row>
    <row r="26076" spans="16:17" ht="0" hidden="1" customHeight="1" x14ac:dyDescent="0.25">
      <c r="P26076" s="167"/>
      <c r="Q26076" s="168"/>
    </row>
    <row r="26077" spans="16:17" ht="0" hidden="1" customHeight="1" x14ac:dyDescent="0.25">
      <c r="P26077" s="167"/>
      <c r="Q26077" s="168"/>
    </row>
    <row r="26078" spans="16:17" ht="0" hidden="1" customHeight="1" x14ac:dyDescent="0.25">
      <c r="P26078" s="167"/>
      <c r="Q26078" s="168"/>
    </row>
    <row r="26079" spans="16:17" ht="0" hidden="1" customHeight="1" x14ac:dyDescent="0.25">
      <c r="P26079" s="167"/>
      <c r="Q26079" s="168"/>
    </row>
    <row r="26080" spans="16:17" ht="0" hidden="1" customHeight="1" x14ac:dyDescent="0.25">
      <c r="P26080" s="167"/>
      <c r="Q26080" s="168"/>
    </row>
    <row r="26081" spans="16:17" ht="0" hidden="1" customHeight="1" x14ac:dyDescent="0.25">
      <c r="P26081" s="167"/>
      <c r="Q26081" s="168"/>
    </row>
    <row r="26082" spans="16:17" ht="0" hidden="1" customHeight="1" x14ac:dyDescent="0.25">
      <c r="P26082" s="167"/>
      <c r="Q26082" s="168"/>
    </row>
    <row r="26083" spans="16:17" ht="0" hidden="1" customHeight="1" x14ac:dyDescent="0.25">
      <c r="P26083" s="167"/>
      <c r="Q26083" s="168"/>
    </row>
    <row r="26084" spans="16:17" ht="0" hidden="1" customHeight="1" x14ac:dyDescent="0.25">
      <c r="P26084" s="167"/>
      <c r="Q26084" s="168"/>
    </row>
    <row r="26085" spans="16:17" ht="0" hidden="1" customHeight="1" x14ac:dyDescent="0.25">
      <c r="P26085" s="167"/>
      <c r="Q26085" s="168"/>
    </row>
    <row r="26086" spans="16:17" ht="0" hidden="1" customHeight="1" x14ac:dyDescent="0.25">
      <c r="P26086" s="167"/>
      <c r="Q26086" s="168"/>
    </row>
    <row r="26087" spans="16:17" ht="0" hidden="1" customHeight="1" x14ac:dyDescent="0.25">
      <c r="P26087" s="167"/>
      <c r="Q26087" s="168"/>
    </row>
    <row r="26088" spans="16:17" ht="0" hidden="1" customHeight="1" x14ac:dyDescent="0.25">
      <c r="P26088" s="167"/>
      <c r="Q26088" s="168"/>
    </row>
    <row r="26089" spans="16:17" ht="0" hidden="1" customHeight="1" x14ac:dyDescent="0.25">
      <c r="P26089" s="167"/>
      <c r="Q26089" s="168"/>
    </row>
    <row r="26090" spans="16:17" ht="0" hidden="1" customHeight="1" x14ac:dyDescent="0.25">
      <c r="P26090" s="167"/>
      <c r="Q26090" s="168"/>
    </row>
    <row r="26091" spans="16:17" ht="0" hidden="1" customHeight="1" x14ac:dyDescent="0.25">
      <c r="P26091" s="167"/>
      <c r="Q26091" s="168"/>
    </row>
    <row r="26092" spans="16:17" ht="0" hidden="1" customHeight="1" x14ac:dyDescent="0.25">
      <c r="P26092" s="167"/>
      <c r="Q26092" s="168"/>
    </row>
    <row r="26093" spans="16:17" ht="0" hidden="1" customHeight="1" x14ac:dyDescent="0.25">
      <c r="P26093" s="167"/>
      <c r="Q26093" s="168"/>
    </row>
    <row r="26094" spans="16:17" ht="0" hidden="1" customHeight="1" x14ac:dyDescent="0.25">
      <c r="P26094" s="167"/>
      <c r="Q26094" s="168"/>
    </row>
    <row r="26095" spans="16:17" ht="0" hidden="1" customHeight="1" x14ac:dyDescent="0.25">
      <c r="P26095" s="167"/>
      <c r="Q26095" s="168"/>
    </row>
    <row r="26096" spans="16:17" ht="0" hidden="1" customHeight="1" x14ac:dyDescent="0.25">
      <c r="P26096" s="167"/>
      <c r="Q26096" s="168"/>
    </row>
    <row r="26097" spans="16:17" ht="0" hidden="1" customHeight="1" x14ac:dyDescent="0.25">
      <c r="P26097" s="167"/>
      <c r="Q26097" s="168"/>
    </row>
    <row r="26098" spans="16:17" ht="0" hidden="1" customHeight="1" x14ac:dyDescent="0.25">
      <c r="P26098" s="167"/>
      <c r="Q26098" s="168"/>
    </row>
    <row r="26099" spans="16:17" ht="0" hidden="1" customHeight="1" x14ac:dyDescent="0.25">
      <c r="P26099" s="167"/>
      <c r="Q26099" s="168"/>
    </row>
    <row r="26100" spans="16:17" ht="0" hidden="1" customHeight="1" x14ac:dyDescent="0.25">
      <c r="P26100" s="167"/>
      <c r="Q26100" s="168"/>
    </row>
    <row r="26101" spans="16:17" ht="0" hidden="1" customHeight="1" x14ac:dyDescent="0.25">
      <c r="P26101" s="167"/>
      <c r="Q26101" s="168"/>
    </row>
    <row r="26102" spans="16:17" ht="0" hidden="1" customHeight="1" x14ac:dyDescent="0.25">
      <c r="P26102" s="167"/>
      <c r="Q26102" s="168"/>
    </row>
    <row r="26103" spans="16:17" ht="0" hidden="1" customHeight="1" x14ac:dyDescent="0.25">
      <c r="P26103" s="167"/>
      <c r="Q26103" s="168"/>
    </row>
    <row r="26104" spans="16:17" ht="0" hidden="1" customHeight="1" x14ac:dyDescent="0.25">
      <c r="P26104" s="167"/>
      <c r="Q26104" s="168"/>
    </row>
    <row r="26105" spans="16:17" ht="0" hidden="1" customHeight="1" x14ac:dyDescent="0.25">
      <c r="P26105" s="167"/>
      <c r="Q26105" s="168"/>
    </row>
    <row r="26106" spans="16:17" ht="0" hidden="1" customHeight="1" x14ac:dyDescent="0.25">
      <c r="P26106" s="167"/>
      <c r="Q26106" s="168"/>
    </row>
    <row r="26107" spans="16:17" ht="0" hidden="1" customHeight="1" x14ac:dyDescent="0.25">
      <c r="P26107" s="167"/>
      <c r="Q26107" s="168"/>
    </row>
    <row r="26108" spans="16:17" ht="0" hidden="1" customHeight="1" x14ac:dyDescent="0.25">
      <c r="P26108" s="167"/>
      <c r="Q26108" s="168"/>
    </row>
    <row r="26109" spans="16:17" ht="0" hidden="1" customHeight="1" x14ac:dyDescent="0.25">
      <c r="P26109" s="167"/>
      <c r="Q26109" s="168"/>
    </row>
    <row r="26110" spans="16:17" ht="0" hidden="1" customHeight="1" x14ac:dyDescent="0.25">
      <c r="P26110" s="167"/>
      <c r="Q26110" s="168"/>
    </row>
    <row r="26111" spans="16:17" ht="0" hidden="1" customHeight="1" x14ac:dyDescent="0.25">
      <c r="P26111" s="167"/>
      <c r="Q26111" s="168"/>
    </row>
    <row r="26112" spans="16:17" ht="0" hidden="1" customHeight="1" x14ac:dyDescent="0.25">
      <c r="P26112" s="167"/>
      <c r="Q26112" s="168"/>
    </row>
    <row r="26113" spans="16:17" ht="0" hidden="1" customHeight="1" x14ac:dyDescent="0.25">
      <c r="P26113" s="167"/>
      <c r="Q26113" s="168"/>
    </row>
    <row r="26114" spans="16:17" ht="0" hidden="1" customHeight="1" x14ac:dyDescent="0.25">
      <c r="P26114" s="167"/>
      <c r="Q26114" s="168"/>
    </row>
    <row r="26115" spans="16:17" ht="0" hidden="1" customHeight="1" x14ac:dyDescent="0.25">
      <c r="P26115" s="167"/>
      <c r="Q26115" s="168"/>
    </row>
    <row r="26116" spans="16:17" ht="0" hidden="1" customHeight="1" x14ac:dyDescent="0.25">
      <c r="P26116" s="167"/>
      <c r="Q26116" s="168"/>
    </row>
    <row r="26117" spans="16:17" ht="0" hidden="1" customHeight="1" x14ac:dyDescent="0.25">
      <c r="P26117" s="167"/>
      <c r="Q26117" s="168"/>
    </row>
    <row r="26118" spans="16:17" ht="0" hidden="1" customHeight="1" x14ac:dyDescent="0.25">
      <c r="P26118" s="167"/>
      <c r="Q26118" s="168"/>
    </row>
    <row r="26119" spans="16:17" ht="0" hidden="1" customHeight="1" x14ac:dyDescent="0.25">
      <c r="P26119" s="167"/>
      <c r="Q26119" s="168"/>
    </row>
    <row r="26120" spans="16:17" ht="0" hidden="1" customHeight="1" x14ac:dyDescent="0.25">
      <c r="P26120" s="167"/>
      <c r="Q26120" s="168"/>
    </row>
    <row r="26121" spans="16:17" ht="0" hidden="1" customHeight="1" x14ac:dyDescent="0.25">
      <c r="P26121" s="167"/>
      <c r="Q26121" s="168"/>
    </row>
    <row r="26122" spans="16:17" ht="0" hidden="1" customHeight="1" x14ac:dyDescent="0.25">
      <c r="P26122" s="167"/>
      <c r="Q26122" s="168"/>
    </row>
    <row r="26123" spans="16:17" ht="0" hidden="1" customHeight="1" x14ac:dyDescent="0.25">
      <c r="P26123" s="167"/>
      <c r="Q26123" s="168"/>
    </row>
    <row r="26124" spans="16:17" ht="0" hidden="1" customHeight="1" x14ac:dyDescent="0.25">
      <c r="P26124" s="167"/>
      <c r="Q26124" s="168"/>
    </row>
    <row r="26125" spans="16:17" ht="0" hidden="1" customHeight="1" x14ac:dyDescent="0.25">
      <c r="P26125" s="167"/>
      <c r="Q26125" s="168"/>
    </row>
    <row r="26126" spans="16:17" ht="0" hidden="1" customHeight="1" x14ac:dyDescent="0.25">
      <c r="P26126" s="167"/>
      <c r="Q26126" s="168"/>
    </row>
    <row r="26127" spans="16:17" ht="0" hidden="1" customHeight="1" x14ac:dyDescent="0.25">
      <c r="P26127" s="167"/>
      <c r="Q26127" s="168"/>
    </row>
    <row r="26128" spans="16:17" ht="0" hidden="1" customHeight="1" x14ac:dyDescent="0.25">
      <c r="P26128" s="167"/>
      <c r="Q26128" s="168"/>
    </row>
    <row r="26129" spans="16:17" ht="0" hidden="1" customHeight="1" x14ac:dyDescent="0.25">
      <c r="P26129" s="167"/>
      <c r="Q26129" s="168"/>
    </row>
    <row r="26130" spans="16:17" ht="0" hidden="1" customHeight="1" x14ac:dyDescent="0.25">
      <c r="P26130" s="167"/>
      <c r="Q26130" s="168"/>
    </row>
    <row r="26131" spans="16:17" ht="0" hidden="1" customHeight="1" x14ac:dyDescent="0.25">
      <c r="P26131" s="167"/>
      <c r="Q26131" s="168"/>
    </row>
    <row r="26132" spans="16:17" ht="0" hidden="1" customHeight="1" x14ac:dyDescent="0.25">
      <c r="P26132" s="167"/>
      <c r="Q26132" s="168"/>
    </row>
    <row r="26133" spans="16:17" ht="0" hidden="1" customHeight="1" x14ac:dyDescent="0.25">
      <c r="P26133" s="167"/>
      <c r="Q26133" s="168"/>
    </row>
    <row r="26134" spans="16:17" ht="0" hidden="1" customHeight="1" x14ac:dyDescent="0.25">
      <c r="P26134" s="167"/>
      <c r="Q26134" s="168"/>
    </row>
    <row r="26135" spans="16:17" ht="0" hidden="1" customHeight="1" x14ac:dyDescent="0.25">
      <c r="P26135" s="167"/>
      <c r="Q26135" s="168"/>
    </row>
    <row r="26136" spans="16:17" ht="0" hidden="1" customHeight="1" x14ac:dyDescent="0.25">
      <c r="P26136" s="167"/>
      <c r="Q26136" s="168"/>
    </row>
    <row r="26137" spans="16:17" ht="0" hidden="1" customHeight="1" x14ac:dyDescent="0.25">
      <c r="P26137" s="167"/>
      <c r="Q26137" s="168"/>
    </row>
    <row r="26138" spans="16:17" ht="0" hidden="1" customHeight="1" x14ac:dyDescent="0.25">
      <c r="P26138" s="167"/>
      <c r="Q26138" s="168"/>
    </row>
    <row r="26139" spans="16:17" ht="0" hidden="1" customHeight="1" x14ac:dyDescent="0.25">
      <c r="P26139" s="167"/>
      <c r="Q26139" s="168"/>
    </row>
    <row r="26140" spans="16:17" ht="0" hidden="1" customHeight="1" x14ac:dyDescent="0.25">
      <c r="P26140" s="167"/>
      <c r="Q26140" s="168"/>
    </row>
    <row r="26141" spans="16:17" ht="0" hidden="1" customHeight="1" x14ac:dyDescent="0.25">
      <c r="P26141" s="167"/>
      <c r="Q26141" s="168"/>
    </row>
    <row r="26142" spans="16:17" ht="0" hidden="1" customHeight="1" x14ac:dyDescent="0.25">
      <c r="P26142" s="167"/>
      <c r="Q26142" s="168"/>
    </row>
    <row r="26143" spans="16:17" ht="0" hidden="1" customHeight="1" x14ac:dyDescent="0.25">
      <c r="P26143" s="167"/>
      <c r="Q26143" s="168"/>
    </row>
    <row r="26144" spans="16:17" ht="0" hidden="1" customHeight="1" x14ac:dyDescent="0.25">
      <c r="P26144" s="167"/>
      <c r="Q26144" s="168"/>
    </row>
    <row r="26145" spans="16:17" ht="0" hidden="1" customHeight="1" x14ac:dyDescent="0.25">
      <c r="P26145" s="167"/>
      <c r="Q26145" s="168"/>
    </row>
    <row r="26146" spans="16:17" ht="0" hidden="1" customHeight="1" x14ac:dyDescent="0.25">
      <c r="P26146" s="167"/>
      <c r="Q26146" s="168"/>
    </row>
    <row r="26147" spans="16:17" ht="0" hidden="1" customHeight="1" x14ac:dyDescent="0.25">
      <c r="P26147" s="167"/>
      <c r="Q26147" s="168"/>
    </row>
    <row r="26148" spans="16:17" ht="0" hidden="1" customHeight="1" x14ac:dyDescent="0.25">
      <c r="P26148" s="167"/>
      <c r="Q26148" s="168"/>
    </row>
    <row r="26149" spans="16:17" ht="0" hidden="1" customHeight="1" x14ac:dyDescent="0.25">
      <c r="P26149" s="167"/>
      <c r="Q26149" s="168"/>
    </row>
    <row r="26150" spans="16:17" ht="0" hidden="1" customHeight="1" x14ac:dyDescent="0.25">
      <c r="P26150" s="167"/>
      <c r="Q26150" s="168"/>
    </row>
    <row r="26151" spans="16:17" ht="0" hidden="1" customHeight="1" x14ac:dyDescent="0.25">
      <c r="P26151" s="167"/>
      <c r="Q26151" s="168"/>
    </row>
    <row r="26152" spans="16:17" ht="0" hidden="1" customHeight="1" x14ac:dyDescent="0.25">
      <c r="P26152" s="167"/>
      <c r="Q26152" s="168"/>
    </row>
    <row r="26153" spans="16:17" ht="0" hidden="1" customHeight="1" x14ac:dyDescent="0.25">
      <c r="P26153" s="167"/>
      <c r="Q26153" s="168"/>
    </row>
    <row r="26154" spans="16:17" ht="0" hidden="1" customHeight="1" x14ac:dyDescent="0.25">
      <c r="P26154" s="167"/>
      <c r="Q26154" s="168"/>
    </row>
    <row r="26155" spans="16:17" ht="0" hidden="1" customHeight="1" x14ac:dyDescent="0.25">
      <c r="P26155" s="167"/>
      <c r="Q26155" s="168"/>
    </row>
    <row r="26156" spans="16:17" ht="0" hidden="1" customHeight="1" x14ac:dyDescent="0.25">
      <c r="P26156" s="167"/>
      <c r="Q26156" s="168"/>
    </row>
    <row r="26157" spans="16:17" ht="0" hidden="1" customHeight="1" x14ac:dyDescent="0.25">
      <c r="P26157" s="167"/>
      <c r="Q26157" s="168"/>
    </row>
    <row r="26158" spans="16:17" ht="0" hidden="1" customHeight="1" x14ac:dyDescent="0.25">
      <c r="P26158" s="167"/>
      <c r="Q26158" s="168"/>
    </row>
    <row r="26159" spans="16:17" ht="0" hidden="1" customHeight="1" x14ac:dyDescent="0.25">
      <c r="P26159" s="167"/>
      <c r="Q26159" s="168"/>
    </row>
    <row r="26160" spans="16:17" ht="0" hidden="1" customHeight="1" x14ac:dyDescent="0.25">
      <c r="P26160" s="167"/>
      <c r="Q26160" s="168"/>
    </row>
    <row r="26161" spans="16:17" ht="0" hidden="1" customHeight="1" x14ac:dyDescent="0.25">
      <c r="P26161" s="167"/>
      <c r="Q26161" s="168"/>
    </row>
    <row r="26162" spans="16:17" ht="0" hidden="1" customHeight="1" x14ac:dyDescent="0.25">
      <c r="P26162" s="167"/>
      <c r="Q26162" s="168"/>
    </row>
    <row r="26163" spans="16:17" ht="0" hidden="1" customHeight="1" x14ac:dyDescent="0.25">
      <c r="P26163" s="167"/>
      <c r="Q26163" s="168"/>
    </row>
    <row r="26164" spans="16:17" ht="0" hidden="1" customHeight="1" x14ac:dyDescent="0.25">
      <c r="P26164" s="167"/>
      <c r="Q26164" s="168"/>
    </row>
    <row r="26165" spans="16:17" ht="0" hidden="1" customHeight="1" x14ac:dyDescent="0.25">
      <c r="P26165" s="167"/>
      <c r="Q26165" s="168"/>
    </row>
    <row r="26166" spans="16:17" ht="0" hidden="1" customHeight="1" x14ac:dyDescent="0.25">
      <c r="P26166" s="167"/>
      <c r="Q26166" s="168"/>
    </row>
    <row r="26167" spans="16:17" ht="0" hidden="1" customHeight="1" x14ac:dyDescent="0.25">
      <c r="P26167" s="167"/>
      <c r="Q26167" s="168"/>
    </row>
    <row r="26168" spans="16:17" ht="0" hidden="1" customHeight="1" x14ac:dyDescent="0.25">
      <c r="P26168" s="167"/>
      <c r="Q26168" s="168"/>
    </row>
    <row r="26169" spans="16:17" ht="0" hidden="1" customHeight="1" x14ac:dyDescent="0.25">
      <c r="P26169" s="167"/>
      <c r="Q26169" s="168"/>
    </row>
    <row r="26170" spans="16:17" ht="0" hidden="1" customHeight="1" x14ac:dyDescent="0.25">
      <c r="P26170" s="167"/>
      <c r="Q26170" s="168"/>
    </row>
    <row r="26171" spans="16:17" ht="0" hidden="1" customHeight="1" x14ac:dyDescent="0.25">
      <c r="P26171" s="167"/>
      <c r="Q26171" s="168"/>
    </row>
    <row r="26172" spans="16:17" ht="0" hidden="1" customHeight="1" x14ac:dyDescent="0.25">
      <c r="P26172" s="167"/>
      <c r="Q26172" s="168"/>
    </row>
    <row r="26173" spans="16:17" ht="0" hidden="1" customHeight="1" x14ac:dyDescent="0.25">
      <c r="P26173" s="167"/>
      <c r="Q26173" s="168"/>
    </row>
    <row r="26174" spans="16:17" ht="0" hidden="1" customHeight="1" x14ac:dyDescent="0.25">
      <c r="P26174" s="167"/>
      <c r="Q26174" s="168"/>
    </row>
    <row r="26175" spans="16:17" ht="0" hidden="1" customHeight="1" x14ac:dyDescent="0.25">
      <c r="P26175" s="167"/>
      <c r="Q26175" s="168"/>
    </row>
    <row r="26176" spans="16:17" ht="0" hidden="1" customHeight="1" x14ac:dyDescent="0.25">
      <c r="P26176" s="167"/>
      <c r="Q26176" s="168"/>
    </row>
    <row r="26177" spans="16:17" ht="0" hidden="1" customHeight="1" x14ac:dyDescent="0.25">
      <c r="P26177" s="167"/>
      <c r="Q26177" s="168"/>
    </row>
    <row r="26178" spans="16:17" ht="0" hidden="1" customHeight="1" x14ac:dyDescent="0.25">
      <c r="P26178" s="167"/>
      <c r="Q26178" s="168"/>
    </row>
    <row r="26179" spans="16:17" ht="0" hidden="1" customHeight="1" x14ac:dyDescent="0.25">
      <c r="P26179" s="167"/>
      <c r="Q26179" s="168"/>
    </row>
    <row r="26180" spans="16:17" ht="0" hidden="1" customHeight="1" x14ac:dyDescent="0.25">
      <c r="P26180" s="167"/>
      <c r="Q26180" s="168"/>
    </row>
    <row r="26181" spans="16:17" ht="0" hidden="1" customHeight="1" x14ac:dyDescent="0.25">
      <c r="P26181" s="167"/>
      <c r="Q26181" s="168"/>
    </row>
    <row r="26182" spans="16:17" ht="0" hidden="1" customHeight="1" x14ac:dyDescent="0.25">
      <c r="P26182" s="167"/>
      <c r="Q26182" s="168"/>
    </row>
    <row r="26183" spans="16:17" ht="0" hidden="1" customHeight="1" x14ac:dyDescent="0.25">
      <c r="P26183" s="167"/>
      <c r="Q26183" s="168"/>
    </row>
    <row r="26184" spans="16:17" ht="0" hidden="1" customHeight="1" x14ac:dyDescent="0.25">
      <c r="P26184" s="167"/>
      <c r="Q26184" s="168"/>
    </row>
    <row r="26185" spans="16:17" ht="0" hidden="1" customHeight="1" x14ac:dyDescent="0.25">
      <c r="P26185" s="167"/>
      <c r="Q26185" s="168"/>
    </row>
    <row r="26186" spans="16:17" ht="0" hidden="1" customHeight="1" x14ac:dyDescent="0.25">
      <c r="P26186" s="167"/>
      <c r="Q26186" s="168"/>
    </row>
    <row r="26187" spans="16:17" ht="0" hidden="1" customHeight="1" x14ac:dyDescent="0.25">
      <c r="P26187" s="167"/>
      <c r="Q26187" s="168"/>
    </row>
    <row r="26188" spans="16:17" ht="0" hidden="1" customHeight="1" x14ac:dyDescent="0.25">
      <c r="P26188" s="167"/>
      <c r="Q26188" s="168"/>
    </row>
    <row r="26189" spans="16:17" ht="0" hidden="1" customHeight="1" x14ac:dyDescent="0.25">
      <c r="P26189" s="167"/>
      <c r="Q26189" s="168"/>
    </row>
    <row r="26190" spans="16:17" ht="0" hidden="1" customHeight="1" x14ac:dyDescent="0.25">
      <c r="P26190" s="167"/>
      <c r="Q26190" s="168"/>
    </row>
    <row r="26191" spans="16:17" ht="0" hidden="1" customHeight="1" x14ac:dyDescent="0.25">
      <c r="P26191" s="167"/>
      <c r="Q26191" s="168"/>
    </row>
    <row r="26192" spans="16:17" ht="0" hidden="1" customHeight="1" x14ac:dyDescent="0.25">
      <c r="P26192" s="167"/>
      <c r="Q26192" s="168"/>
    </row>
    <row r="26193" spans="16:17" ht="0" hidden="1" customHeight="1" x14ac:dyDescent="0.25">
      <c r="P26193" s="167"/>
      <c r="Q26193" s="168"/>
    </row>
    <row r="26194" spans="16:17" ht="0" hidden="1" customHeight="1" x14ac:dyDescent="0.25">
      <c r="P26194" s="167"/>
      <c r="Q26194" s="168"/>
    </row>
    <row r="26195" spans="16:17" ht="0" hidden="1" customHeight="1" x14ac:dyDescent="0.25">
      <c r="P26195" s="167"/>
      <c r="Q26195" s="168"/>
    </row>
    <row r="26196" spans="16:17" ht="0" hidden="1" customHeight="1" x14ac:dyDescent="0.25">
      <c r="P26196" s="167"/>
      <c r="Q26196" s="168"/>
    </row>
    <row r="26197" spans="16:17" ht="0" hidden="1" customHeight="1" x14ac:dyDescent="0.25">
      <c r="P26197" s="167"/>
      <c r="Q26197" s="168"/>
    </row>
    <row r="26198" spans="16:17" ht="0" hidden="1" customHeight="1" x14ac:dyDescent="0.25">
      <c r="P26198" s="167"/>
      <c r="Q26198" s="168"/>
    </row>
    <row r="26199" spans="16:17" ht="0" hidden="1" customHeight="1" x14ac:dyDescent="0.25">
      <c r="P26199" s="167"/>
      <c r="Q26199" s="168"/>
    </row>
    <row r="26200" spans="16:17" ht="0" hidden="1" customHeight="1" x14ac:dyDescent="0.25">
      <c r="P26200" s="167"/>
      <c r="Q26200" s="168"/>
    </row>
    <row r="26201" spans="16:17" ht="0" hidden="1" customHeight="1" x14ac:dyDescent="0.25">
      <c r="P26201" s="167"/>
      <c r="Q26201" s="168"/>
    </row>
    <row r="26202" spans="16:17" ht="0" hidden="1" customHeight="1" x14ac:dyDescent="0.25">
      <c r="P26202" s="167"/>
      <c r="Q26202" s="168"/>
    </row>
    <row r="26203" spans="16:17" ht="0" hidden="1" customHeight="1" x14ac:dyDescent="0.25">
      <c r="P26203" s="167"/>
      <c r="Q26203" s="168"/>
    </row>
    <row r="26204" spans="16:17" ht="0" hidden="1" customHeight="1" x14ac:dyDescent="0.25">
      <c r="P26204" s="167"/>
      <c r="Q26204" s="168"/>
    </row>
    <row r="26205" spans="16:17" ht="0" hidden="1" customHeight="1" x14ac:dyDescent="0.25">
      <c r="P26205" s="167"/>
      <c r="Q26205" s="168"/>
    </row>
    <row r="26206" spans="16:17" ht="0" hidden="1" customHeight="1" x14ac:dyDescent="0.25">
      <c r="P26206" s="167"/>
      <c r="Q26206" s="168"/>
    </row>
    <row r="26207" spans="16:17" ht="0" hidden="1" customHeight="1" x14ac:dyDescent="0.25">
      <c r="P26207" s="167"/>
      <c r="Q26207" s="168"/>
    </row>
    <row r="26208" spans="16:17" ht="0" hidden="1" customHeight="1" x14ac:dyDescent="0.25">
      <c r="P26208" s="167"/>
      <c r="Q26208" s="168"/>
    </row>
    <row r="26209" spans="16:17" ht="0" hidden="1" customHeight="1" x14ac:dyDescent="0.25">
      <c r="P26209" s="167"/>
      <c r="Q26209" s="168"/>
    </row>
    <row r="26210" spans="16:17" ht="0" hidden="1" customHeight="1" x14ac:dyDescent="0.25">
      <c r="P26210" s="167"/>
      <c r="Q26210" s="168"/>
    </row>
    <row r="26211" spans="16:17" ht="0" hidden="1" customHeight="1" x14ac:dyDescent="0.25">
      <c r="P26211" s="167"/>
      <c r="Q26211" s="168"/>
    </row>
    <row r="26212" spans="16:17" ht="0" hidden="1" customHeight="1" x14ac:dyDescent="0.25">
      <c r="P26212" s="167"/>
      <c r="Q26212" s="168"/>
    </row>
    <row r="26213" spans="16:17" ht="0" hidden="1" customHeight="1" x14ac:dyDescent="0.25">
      <c r="P26213" s="167"/>
      <c r="Q26213" s="168"/>
    </row>
    <row r="26214" spans="16:17" ht="0" hidden="1" customHeight="1" x14ac:dyDescent="0.25">
      <c r="P26214" s="167"/>
      <c r="Q26214" s="168"/>
    </row>
    <row r="26215" spans="16:17" ht="0" hidden="1" customHeight="1" x14ac:dyDescent="0.25">
      <c r="P26215" s="167"/>
      <c r="Q26215" s="168"/>
    </row>
    <row r="26216" spans="16:17" ht="0" hidden="1" customHeight="1" x14ac:dyDescent="0.25">
      <c r="P26216" s="167"/>
      <c r="Q26216" s="168"/>
    </row>
    <row r="26217" spans="16:17" ht="0" hidden="1" customHeight="1" x14ac:dyDescent="0.25">
      <c r="P26217" s="167"/>
      <c r="Q26217" s="168"/>
    </row>
    <row r="26218" spans="16:17" ht="0" hidden="1" customHeight="1" x14ac:dyDescent="0.25">
      <c r="P26218" s="167"/>
      <c r="Q26218" s="168"/>
    </row>
    <row r="26219" spans="16:17" ht="0" hidden="1" customHeight="1" x14ac:dyDescent="0.25">
      <c r="P26219" s="167"/>
      <c r="Q26219" s="168"/>
    </row>
    <row r="26220" spans="16:17" ht="0" hidden="1" customHeight="1" x14ac:dyDescent="0.25">
      <c r="P26220" s="167"/>
      <c r="Q26220" s="168"/>
    </row>
    <row r="26221" spans="16:17" ht="0" hidden="1" customHeight="1" x14ac:dyDescent="0.25">
      <c r="P26221" s="167"/>
      <c r="Q26221" s="168"/>
    </row>
    <row r="26222" spans="16:17" ht="0" hidden="1" customHeight="1" x14ac:dyDescent="0.25">
      <c r="P26222" s="167"/>
      <c r="Q26222" s="168"/>
    </row>
    <row r="26223" spans="16:17" ht="0" hidden="1" customHeight="1" x14ac:dyDescent="0.25">
      <c r="P26223" s="167"/>
      <c r="Q26223" s="168"/>
    </row>
    <row r="26224" spans="16:17" ht="0" hidden="1" customHeight="1" x14ac:dyDescent="0.25">
      <c r="P26224" s="167"/>
      <c r="Q26224" s="168"/>
    </row>
    <row r="26225" spans="16:17" ht="0" hidden="1" customHeight="1" x14ac:dyDescent="0.25">
      <c r="P26225" s="167"/>
      <c r="Q26225" s="168"/>
    </row>
    <row r="26226" spans="16:17" ht="0" hidden="1" customHeight="1" x14ac:dyDescent="0.25">
      <c r="P26226" s="167"/>
      <c r="Q26226" s="168"/>
    </row>
    <row r="26227" spans="16:17" ht="0" hidden="1" customHeight="1" x14ac:dyDescent="0.25">
      <c r="P26227" s="167"/>
      <c r="Q26227" s="168"/>
    </row>
    <row r="26228" spans="16:17" ht="0" hidden="1" customHeight="1" x14ac:dyDescent="0.25">
      <c r="P26228" s="167"/>
      <c r="Q26228" s="168"/>
    </row>
    <row r="26229" spans="16:17" ht="0" hidden="1" customHeight="1" x14ac:dyDescent="0.25">
      <c r="P26229" s="167"/>
      <c r="Q26229" s="168"/>
    </row>
    <row r="26230" spans="16:17" ht="0" hidden="1" customHeight="1" x14ac:dyDescent="0.25">
      <c r="P26230" s="167"/>
      <c r="Q26230" s="168"/>
    </row>
    <row r="26231" spans="16:17" ht="0" hidden="1" customHeight="1" x14ac:dyDescent="0.25">
      <c r="P26231" s="167"/>
      <c r="Q26231" s="168"/>
    </row>
    <row r="26232" spans="16:17" ht="0" hidden="1" customHeight="1" x14ac:dyDescent="0.25">
      <c r="P26232" s="167"/>
      <c r="Q26232" s="168"/>
    </row>
    <row r="26233" spans="16:17" ht="0" hidden="1" customHeight="1" x14ac:dyDescent="0.25">
      <c r="P26233" s="167"/>
      <c r="Q26233" s="168"/>
    </row>
    <row r="26234" spans="16:17" ht="0" hidden="1" customHeight="1" x14ac:dyDescent="0.25">
      <c r="P26234" s="167"/>
      <c r="Q26234" s="168"/>
    </row>
    <row r="26235" spans="16:17" ht="0" hidden="1" customHeight="1" x14ac:dyDescent="0.25">
      <c r="P26235" s="167"/>
      <c r="Q26235" s="168"/>
    </row>
    <row r="26236" spans="16:17" ht="0" hidden="1" customHeight="1" x14ac:dyDescent="0.25">
      <c r="P26236" s="167"/>
      <c r="Q26236" s="168"/>
    </row>
    <row r="26237" spans="16:17" ht="0" hidden="1" customHeight="1" x14ac:dyDescent="0.25">
      <c r="P26237" s="167"/>
      <c r="Q26237" s="168"/>
    </row>
    <row r="26238" spans="16:17" ht="0" hidden="1" customHeight="1" x14ac:dyDescent="0.25">
      <c r="P26238" s="167"/>
      <c r="Q26238" s="168"/>
    </row>
    <row r="26239" spans="16:17" ht="0" hidden="1" customHeight="1" x14ac:dyDescent="0.25">
      <c r="P26239" s="167"/>
      <c r="Q26239" s="168"/>
    </row>
    <row r="26240" spans="16:17" ht="0" hidden="1" customHeight="1" x14ac:dyDescent="0.25">
      <c r="P26240" s="167"/>
      <c r="Q26240" s="168"/>
    </row>
    <row r="26241" spans="16:17" ht="0" hidden="1" customHeight="1" x14ac:dyDescent="0.25">
      <c r="P26241" s="167"/>
      <c r="Q26241" s="168"/>
    </row>
    <row r="26242" spans="16:17" ht="0" hidden="1" customHeight="1" x14ac:dyDescent="0.25">
      <c r="P26242" s="167"/>
      <c r="Q26242" s="168"/>
    </row>
    <row r="26243" spans="16:17" ht="0" hidden="1" customHeight="1" x14ac:dyDescent="0.25">
      <c r="P26243" s="167"/>
      <c r="Q26243" s="168"/>
    </row>
    <row r="26244" spans="16:17" ht="0" hidden="1" customHeight="1" x14ac:dyDescent="0.25">
      <c r="P26244" s="167"/>
      <c r="Q26244" s="168"/>
    </row>
    <row r="26245" spans="16:17" ht="0" hidden="1" customHeight="1" x14ac:dyDescent="0.25">
      <c r="P26245" s="167"/>
      <c r="Q26245" s="168"/>
    </row>
    <row r="26246" spans="16:17" ht="0" hidden="1" customHeight="1" x14ac:dyDescent="0.25">
      <c r="P26246" s="167"/>
      <c r="Q26246" s="168"/>
    </row>
    <row r="26247" spans="16:17" ht="0" hidden="1" customHeight="1" x14ac:dyDescent="0.25">
      <c r="P26247" s="167"/>
      <c r="Q26247" s="168"/>
    </row>
    <row r="26248" spans="16:17" ht="0" hidden="1" customHeight="1" x14ac:dyDescent="0.25">
      <c r="P26248" s="167"/>
      <c r="Q26248" s="168"/>
    </row>
    <row r="26249" spans="16:17" ht="0" hidden="1" customHeight="1" x14ac:dyDescent="0.25">
      <c r="P26249" s="167"/>
      <c r="Q26249" s="168"/>
    </row>
    <row r="26250" spans="16:17" ht="0" hidden="1" customHeight="1" x14ac:dyDescent="0.25">
      <c r="P26250" s="167"/>
      <c r="Q26250" s="168"/>
    </row>
    <row r="26251" spans="16:17" ht="0" hidden="1" customHeight="1" x14ac:dyDescent="0.25">
      <c r="P26251" s="167"/>
      <c r="Q26251" s="168"/>
    </row>
    <row r="26252" spans="16:17" ht="0" hidden="1" customHeight="1" x14ac:dyDescent="0.25">
      <c r="P26252" s="167"/>
      <c r="Q26252" s="168"/>
    </row>
    <row r="26253" spans="16:17" ht="0" hidden="1" customHeight="1" x14ac:dyDescent="0.25">
      <c r="P26253" s="167"/>
      <c r="Q26253" s="168"/>
    </row>
    <row r="26254" spans="16:17" ht="0" hidden="1" customHeight="1" x14ac:dyDescent="0.25">
      <c r="P26254" s="167"/>
      <c r="Q26254" s="168"/>
    </row>
    <row r="26255" spans="16:17" ht="0" hidden="1" customHeight="1" x14ac:dyDescent="0.25">
      <c r="P26255" s="167"/>
      <c r="Q26255" s="168"/>
    </row>
    <row r="26256" spans="16:17" ht="0" hidden="1" customHeight="1" x14ac:dyDescent="0.25">
      <c r="P26256" s="167"/>
      <c r="Q26256" s="168"/>
    </row>
    <row r="26257" spans="16:17" ht="0" hidden="1" customHeight="1" x14ac:dyDescent="0.25">
      <c r="P26257" s="167"/>
      <c r="Q26257" s="168"/>
    </row>
    <row r="26258" spans="16:17" ht="0" hidden="1" customHeight="1" x14ac:dyDescent="0.25">
      <c r="P26258" s="167"/>
      <c r="Q26258" s="168"/>
    </row>
    <row r="26259" spans="16:17" ht="0" hidden="1" customHeight="1" x14ac:dyDescent="0.25">
      <c r="P26259" s="167"/>
      <c r="Q26259" s="168"/>
    </row>
    <row r="26260" spans="16:17" ht="0" hidden="1" customHeight="1" x14ac:dyDescent="0.25">
      <c r="P26260" s="167"/>
      <c r="Q26260" s="168"/>
    </row>
    <row r="26261" spans="16:17" ht="0" hidden="1" customHeight="1" x14ac:dyDescent="0.25">
      <c r="P26261" s="167"/>
      <c r="Q26261" s="168"/>
    </row>
    <row r="26262" spans="16:17" ht="0" hidden="1" customHeight="1" x14ac:dyDescent="0.25">
      <c r="P26262" s="167"/>
      <c r="Q26262" s="168"/>
    </row>
    <row r="26263" spans="16:17" ht="0" hidden="1" customHeight="1" x14ac:dyDescent="0.25">
      <c r="P26263" s="167"/>
      <c r="Q26263" s="168"/>
    </row>
    <row r="26264" spans="16:17" ht="0" hidden="1" customHeight="1" x14ac:dyDescent="0.25">
      <c r="P26264" s="167"/>
      <c r="Q26264" s="168"/>
    </row>
    <row r="26265" spans="16:17" ht="0" hidden="1" customHeight="1" x14ac:dyDescent="0.25">
      <c r="P26265" s="167"/>
      <c r="Q26265" s="168"/>
    </row>
    <row r="26266" spans="16:17" ht="0" hidden="1" customHeight="1" x14ac:dyDescent="0.25">
      <c r="P26266" s="167"/>
      <c r="Q26266" s="168"/>
    </row>
    <row r="26267" spans="16:17" ht="0" hidden="1" customHeight="1" x14ac:dyDescent="0.25">
      <c r="P26267" s="167"/>
      <c r="Q26267" s="168"/>
    </row>
    <row r="26268" spans="16:17" ht="0" hidden="1" customHeight="1" x14ac:dyDescent="0.25">
      <c r="P26268" s="167"/>
      <c r="Q26268" s="168"/>
    </row>
    <row r="26269" spans="16:17" ht="0" hidden="1" customHeight="1" x14ac:dyDescent="0.25">
      <c r="P26269" s="167"/>
      <c r="Q26269" s="168"/>
    </row>
    <row r="26270" spans="16:17" ht="0" hidden="1" customHeight="1" x14ac:dyDescent="0.25">
      <c r="P26270" s="167"/>
      <c r="Q26270" s="168"/>
    </row>
    <row r="26271" spans="16:17" ht="0" hidden="1" customHeight="1" x14ac:dyDescent="0.25">
      <c r="P26271" s="167"/>
      <c r="Q26271" s="168"/>
    </row>
    <row r="26272" spans="16:17" ht="0" hidden="1" customHeight="1" x14ac:dyDescent="0.25">
      <c r="P26272" s="167"/>
      <c r="Q26272" s="168"/>
    </row>
    <row r="26273" spans="16:17" ht="0" hidden="1" customHeight="1" x14ac:dyDescent="0.25">
      <c r="P26273" s="167"/>
      <c r="Q26273" s="168"/>
    </row>
    <row r="26274" spans="16:17" ht="0" hidden="1" customHeight="1" x14ac:dyDescent="0.25">
      <c r="P26274" s="167"/>
      <c r="Q26274" s="168"/>
    </row>
    <row r="26275" spans="16:17" ht="0" hidden="1" customHeight="1" x14ac:dyDescent="0.25">
      <c r="P26275" s="167"/>
      <c r="Q26275" s="168"/>
    </row>
    <row r="26276" spans="16:17" ht="0" hidden="1" customHeight="1" x14ac:dyDescent="0.25">
      <c r="P26276" s="167"/>
      <c r="Q26276" s="168"/>
    </row>
    <row r="26277" spans="16:17" ht="0" hidden="1" customHeight="1" x14ac:dyDescent="0.25">
      <c r="P26277" s="167"/>
      <c r="Q26277" s="168"/>
    </row>
    <row r="26278" spans="16:17" ht="0" hidden="1" customHeight="1" x14ac:dyDescent="0.25">
      <c r="P26278" s="167"/>
      <c r="Q26278" s="168"/>
    </row>
    <row r="26279" spans="16:17" ht="0" hidden="1" customHeight="1" x14ac:dyDescent="0.25">
      <c r="P26279" s="167"/>
      <c r="Q26279" s="168"/>
    </row>
    <row r="26280" spans="16:17" ht="0" hidden="1" customHeight="1" x14ac:dyDescent="0.25">
      <c r="P26280" s="167"/>
      <c r="Q26280" s="168"/>
    </row>
    <row r="26281" spans="16:17" ht="0" hidden="1" customHeight="1" x14ac:dyDescent="0.25">
      <c r="P26281" s="167"/>
      <c r="Q26281" s="168"/>
    </row>
    <row r="26282" spans="16:17" ht="0" hidden="1" customHeight="1" x14ac:dyDescent="0.25">
      <c r="P26282" s="167"/>
      <c r="Q26282" s="168"/>
    </row>
    <row r="26283" spans="16:17" ht="0" hidden="1" customHeight="1" x14ac:dyDescent="0.25">
      <c r="P26283" s="167"/>
      <c r="Q26283" s="168"/>
    </row>
    <row r="26284" spans="16:17" ht="0" hidden="1" customHeight="1" x14ac:dyDescent="0.25">
      <c r="P26284" s="167"/>
      <c r="Q26284" s="168"/>
    </row>
    <row r="26285" spans="16:17" ht="0" hidden="1" customHeight="1" x14ac:dyDescent="0.25">
      <c r="P26285" s="167"/>
      <c r="Q26285" s="168"/>
    </row>
    <row r="26286" spans="16:17" ht="0" hidden="1" customHeight="1" x14ac:dyDescent="0.25">
      <c r="P26286" s="167"/>
      <c r="Q26286" s="168"/>
    </row>
    <row r="26287" spans="16:17" ht="0" hidden="1" customHeight="1" x14ac:dyDescent="0.25">
      <c r="P26287" s="167"/>
      <c r="Q26287" s="168"/>
    </row>
    <row r="26288" spans="16:17" ht="0" hidden="1" customHeight="1" x14ac:dyDescent="0.25">
      <c r="P26288" s="167"/>
      <c r="Q26288" s="168"/>
    </row>
    <row r="26289" spans="16:17" ht="0" hidden="1" customHeight="1" x14ac:dyDescent="0.25">
      <c r="P26289" s="167"/>
      <c r="Q26289" s="168"/>
    </row>
    <row r="26290" spans="16:17" ht="0" hidden="1" customHeight="1" x14ac:dyDescent="0.25">
      <c r="P26290" s="167"/>
      <c r="Q26290" s="168"/>
    </row>
    <row r="26291" spans="16:17" ht="0" hidden="1" customHeight="1" x14ac:dyDescent="0.25">
      <c r="P26291" s="167"/>
      <c r="Q26291" s="168"/>
    </row>
    <row r="26292" spans="16:17" ht="0" hidden="1" customHeight="1" x14ac:dyDescent="0.25">
      <c r="P26292" s="167"/>
      <c r="Q26292" s="168"/>
    </row>
    <row r="26293" spans="16:17" ht="0" hidden="1" customHeight="1" x14ac:dyDescent="0.25">
      <c r="P26293" s="167"/>
      <c r="Q26293" s="168"/>
    </row>
    <row r="26294" spans="16:17" ht="0" hidden="1" customHeight="1" x14ac:dyDescent="0.25">
      <c r="P26294" s="167"/>
      <c r="Q26294" s="168"/>
    </row>
    <row r="26295" spans="16:17" ht="0" hidden="1" customHeight="1" x14ac:dyDescent="0.25">
      <c r="P26295" s="167"/>
      <c r="Q26295" s="168"/>
    </row>
    <row r="26296" spans="16:17" ht="0" hidden="1" customHeight="1" x14ac:dyDescent="0.25">
      <c r="P26296" s="167"/>
      <c r="Q26296" s="168"/>
    </row>
    <row r="26297" spans="16:17" ht="0" hidden="1" customHeight="1" x14ac:dyDescent="0.25">
      <c r="P26297" s="167"/>
      <c r="Q26297" s="168"/>
    </row>
    <row r="26298" spans="16:17" ht="0" hidden="1" customHeight="1" x14ac:dyDescent="0.25">
      <c r="P26298" s="167"/>
      <c r="Q26298" s="168"/>
    </row>
    <row r="26299" spans="16:17" ht="0" hidden="1" customHeight="1" x14ac:dyDescent="0.25">
      <c r="P26299" s="167"/>
      <c r="Q26299" s="168"/>
    </row>
    <row r="26300" spans="16:17" ht="0" hidden="1" customHeight="1" x14ac:dyDescent="0.25">
      <c r="P26300" s="167"/>
      <c r="Q26300" s="168"/>
    </row>
    <row r="26301" spans="16:17" ht="0" hidden="1" customHeight="1" x14ac:dyDescent="0.25">
      <c r="P26301" s="167"/>
      <c r="Q26301" s="168"/>
    </row>
    <row r="26302" spans="16:17" ht="0" hidden="1" customHeight="1" x14ac:dyDescent="0.25">
      <c r="P26302" s="167"/>
      <c r="Q26302" s="168"/>
    </row>
    <row r="26303" spans="16:17" ht="0" hidden="1" customHeight="1" x14ac:dyDescent="0.25">
      <c r="P26303" s="167"/>
      <c r="Q26303" s="168"/>
    </row>
    <row r="26304" spans="16:17" ht="0" hidden="1" customHeight="1" x14ac:dyDescent="0.25">
      <c r="P26304" s="167"/>
      <c r="Q26304" s="168"/>
    </row>
    <row r="26305" spans="16:17" ht="0" hidden="1" customHeight="1" x14ac:dyDescent="0.25">
      <c r="P26305" s="167"/>
      <c r="Q26305" s="168"/>
    </row>
    <row r="26306" spans="16:17" ht="0" hidden="1" customHeight="1" x14ac:dyDescent="0.25">
      <c r="P26306" s="167"/>
      <c r="Q26306" s="168"/>
    </row>
    <row r="26307" spans="16:17" ht="0" hidden="1" customHeight="1" x14ac:dyDescent="0.25">
      <c r="P26307" s="167"/>
      <c r="Q26307" s="168"/>
    </row>
    <row r="26308" spans="16:17" ht="0" hidden="1" customHeight="1" x14ac:dyDescent="0.25">
      <c r="P26308" s="167"/>
      <c r="Q26308" s="168"/>
    </row>
    <row r="26309" spans="16:17" ht="0" hidden="1" customHeight="1" x14ac:dyDescent="0.25">
      <c r="P26309" s="167"/>
      <c r="Q26309" s="168"/>
    </row>
    <row r="26310" spans="16:17" ht="0" hidden="1" customHeight="1" x14ac:dyDescent="0.25">
      <c r="P26310" s="167"/>
      <c r="Q26310" s="168"/>
    </row>
    <row r="26311" spans="16:17" ht="0" hidden="1" customHeight="1" x14ac:dyDescent="0.25">
      <c r="P26311" s="167"/>
      <c r="Q26311" s="168"/>
    </row>
    <row r="26312" spans="16:17" ht="0" hidden="1" customHeight="1" x14ac:dyDescent="0.25">
      <c r="P26312" s="167"/>
      <c r="Q26312" s="168"/>
    </row>
    <row r="26313" spans="16:17" ht="0" hidden="1" customHeight="1" x14ac:dyDescent="0.25">
      <c r="P26313" s="167"/>
      <c r="Q26313" s="168"/>
    </row>
    <row r="26314" spans="16:17" ht="0" hidden="1" customHeight="1" x14ac:dyDescent="0.25">
      <c r="P26314" s="167"/>
      <c r="Q26314" s="168"/>
    </row>
    <row r="26315" spans="16:17" ht="0" hidden="1" customHeight="1" x14ac:dyDescent="0.25">
      <c r="P26315" s="167"/>
      <c r="Q26315" s="168"/>
    </row>
    <row r="26316" spans="16:17" ht="0" hidden="1" customHeight="1" x14ac:dyDescent="0.25">
      <c r="P26316" s="167"/>
      <c r="Q26316" s="168"/>
    </row>
    <row r="26317" spans="16:17" ht="0" hidden="1" customHeight="1" x14ac:dyDescent="0.25">
      <c r="P26317" s="167"/>
      <c r="Q26317" s="168"/>
    </row>
    <row r="26318" spans="16:17" ht="0" hidden="1" customHeight="1" x14ac:dyDescent="0.25">
      <c r="P26318" s="167"/>
      <c r="Q26318" s="168"/>
    </row>
    <row r="26319" spans="16:17" ht="0" hidden="1" customHeight="1" x14ac:dyDescent="0.25">
      <c r="P26319" s="167"/>
      <c r="Q26319" s="168"/>
    </row>
    <row r="26320" spans="16:17" ht="0" hidden="1" customHeight="1" x14ac:dyDescent="0.25">
      <c r="P26320" s="167"/>
      <c r="Q26320" s="168"/>
    </row>
    <row r="26321" spans="16:17" ht="0" hidden="1" customHeight="1" x14ac:dyDescent="0.25">
      <c r="P26321" s="167"/>
      <c r="Q26321" s="168"/>
    </row>
    <row r="26322" spans="16:17" ht="0" hidden="1" customHeight="1" x14ac:dyDescent="0.25">
      <c r="P26322" s="167"/>
      <c r="Q26322" s="168"/>
    </row>
    <row r="26323" spans="16:17" ht="0" hidden="1" customHeight="1" x14ac:dyDescent="0.25">
      <c r="P26323" s="167"/>
      <c r="Q26323" s="168"/>
    </row>
    <row r="26324" spans="16:17" ht="0" hidden="1" customHeight="1" x14ac:dyDescent="0.25">
      <c r="P26324" s="167"/>
      <c r="Q26324" s="168"/>
    </row>
    <row r="26325" spans="16:17" ht="0" hidden="1" customHeight="1" x14ac:dyDescent="0.25">
      <c r="P26325" s="167"/>
      <c r="Q26325" s="168"/>
    </row>
    <row r="26326" spans="16:17" ht="0" hidden="1" customHeight="1" x14ac:dyDescent="0.25">
      <c r="P26326" s="167"/>
      <c r="Q26326" s="168"/>
    </row>
    <row r="26327" spans="16:17" ht="0" hidden="1" customHeight="1" x14ac:dyDescent="0.25">
      <c r="P26327" s="167"/>
      <c r="Q26327" s="168"/>
    </row>
    <row r="26328" spans="16:17" ht="0" hidden="1" customHeight="1" x14ac:dyDescent="0.25">
      <c r="P26328" s="167"/>
      <c r="Q26328" s="168"/>
    </row>
    <row r="26329" spans="16:17" ht="0" hidden="1" customHeight="1" x14ac:dyDescent="0.25">
      <c r="P26329" s="167"/>
      <c r="Q26329" s="168"/>
    </row>
    <row r="26330" spans="16:17" ht="0" hidden="1" customHeight="1" x14ac:dyDescent="0.25">
      <c r="P26330" s="167"/>
      <c r="Q26330" s="168"/>
    </row>
    <row r="26331" spans="16:17" ht="0" hidden="1" customHeight="1" x14ac:dyDescent="0.25">
      <c r="P26331" s="167"/>
      <c r="Q26331" s="168"/>
    </row>
    <row r="26332" spans="16:17" ht="0" hidden="1" customHeight="1" x14ac:dyDescent="0.25">
      <c r="P26332" s="167"/>
      <c r="Q26332" s="168"/>
    </row>
    <row r="26333" spans="16:17" ht="0" hidden="1" customHeight="1" x14ac:dyDescent="0.25">
      <c r="P26333" s="167"/>
      <c r="Q26333" s="168"/>
    </row>
    <row r="26334" spans="16:17" ht="0" hidden="1" customHeight="1" x14ac:dyDescent="0.25">
      <c r="P26334" s="167"/>
      <c r="Q26334" s="168"/>
    </row>
    <row r="26335" spans="16:17" ht="0" hidden="1" customHeight="1" x14ac:dyDescent="0.25">
      <c r="P26335" s="167"/>
      <c r="Q26335" s="168"/>
    </row>
    <row r="26336" spans="16:17" ht="0" hidden="1" customHeight="1" x14ac:dyDescent="0.25">
      <c r="P26336" s="167"/>
      <c r="Q26336" s="168"/>
    </row>
    <row r="26337" spans="16:17" ht="0" hidden="1" customHeight="1" x14ac:dyDescent="0.25">
      <c r="P26337" s="167"/>
      <c r="Q26337" s="168"/>
    </row>
    <row r="26338" spans="16:17" ht="0" hidden="1" customHeight="1" x14ac:dyDescent="0.25">
      <c r="P26338" s="167"/>
      <c r="Q26338" s="168"/>
    </row>
    <row r="26339" spans="16:17" ht="0" hidden="1" customHeight="1" x14ac:dyDescent="0.25">
      <c r="P26339" s="167"/>
      <c r="Q26339" s="168"/>
    </row>
    <row r="26340" spans="16:17" ht="0" hidden="1" customHeight="1" x14ac:dyDescent="0.25">
      <c r="P26340" s="167"/>
      <c r="Q26340" s="168"/>
    </row>
    <row r="26341" spans="16:17" ht="0" hidden="1" customHeight="1" x14ac:dyDescent="0.25">
      <c r="P26341" s="167"/>
      <c r="Q26341" s="168"/>
    </row>
    <row r="26342" spans="16:17" ht="0" hidden="1" customHeight="1" x14ac:dyDescent="0.25">
      <c r="P26342" s="167"/>
      <c r="Q26342" s="168"/>
    </row>
    <row r="26343" spans="16:17" ht="0" hidden="1" customHeight="1" x14ac:dyDescent="0.25">
      <c r="P26343" s="167"/>
      <c r="Q26343" s="168"/>
    </row>
    <row r="26344" spans="16:17" ht="0" hidden="1" customHeight="1" x14ac:dyDescent="0.25">
      <c r="P26344" s="167"/>
      <c r="Q26344" s="168"/>
    </row>
    <row r="26345" spans="16:17" ht="0" hidden="1" customHeight="1" x14ac:dyDescent="0.25">
      <c r="P26345" s="167"/>
      <c r="Q26345" s="168"/>
    </row>
    <row r="26346" spans="16:17" ht="0" hidden="1" customHeight="1" x14ac:dyDescent="0.25">
      <c r="P26346" s="167"/>
      <c r="Q26346" s="168"/>
    </row>
    <row r="26347" spans="16:17" ht="0" hidden="1" customHeight="1" x14ac:dyDescent="0.25">
      <c r="P26347" s="167"/>
      <c r="Q26347" s="168"/>
    </row>
    <row r="26348" spans="16:17" ht="0" hidden="1" customHeight="1" x14ac:dyDescent="0.25">
      <c r="P26348" s="167"/>
      <c r="Q26348" s="168"/>
    </row>
    <row r="26349" spans="16:17" ht="0" hidden="1" customHeight="1" x14ac:dyDescent="0.25">
      <c r="P26349" s="167"/>
      <c r="Q26349" s="168"/>
    </row>
    <row r="26350" spans="16:17" ht="0" hidden="1" customHeight="1" x14ac:dyDescent="0.25">
      <c r="P26350" s="167"/>
      <c r="Q26350" s="168"/>
    </row>
    <row r="26351" spans="16:17" ht="0" hidden="1" customHeight="1" x14ac:dyDescent="0.25">
      <c r="P26351" s="167"/>
      <c r="Q26351" s="168"/>
    </row>
    <row r="26352" spans="16:17" ht="0" hidden="1" customHeight="1" x14ac:dyDescent="0.25">
      <c r="P26352" s="167"/>
      <c r="Q26352" s="168"/>
    </row>
    <row r="26353" spans="16:17" ht="0" hidden="1" customHeight="1" x14ac:dyDescent="0.25">
      <c r="P26353" s="167"/>
      <c r="Q26353" s="168"/>
    </row>
    <row r="26354" spans="16:17" ht="0" hidden="1" customHeight="1" x14ac:dyDescent="0.25">
      <c r="P26354" s="167"/>
      <c r="Q26354" s="168"/>
    </row>
    <row r="26355" spans="16:17" ht="0" hidden="1" customHeight="1" x14ac:dyDescent="0.25">
      <c r="P26355" s="167"/>
      <c r="Q26355" s="168"/>
    </row>
    <row r="26356" spans="16:17" ht="0" hidden="1" customHeight="1" x14ac:dyDescent="0.25">
      <c r="P26356" s="167"/>
      <c r="Q26356" s="168"/>
    </row>
    <row r="26357" spans="16:17" ht="0" hidden="1" customHeight="1" x14ac:dyDescent="0.25">
      <c r="P26357" s="167"/>
      <c r="Q26357" s="168"/>
    </row>
    <row r="26358" spans="16:17" ht="0" hidden="1" customHeight="1" x14ac:dyDescent="0.25">
      <c r="P26358" s="167"/>
      <c r="Q26358" s="168"/>
    </row>
    <row r="26359" spans="16:17" ht="0" hidden="1" customHeight="1" x14ac:dyDescent="0.25">
      <c r="P26359" s="167"/>
      <c r="Q26359" s="168"/>
    </row>
    <row r="26360" spans="16:17" ht="0" hidden="1" customHeight="1" x14ac:dyDescent="0.25">
      <c r="P26360" s="167"/>
      <c r="Q26360" s="168"/>
    </row>
    <row r="26361" spans="16:17" ht="0" hidden="1" customHeight="1" x14ac:dyDescent="0.25">
      <c r="P26361" s="167"/>
      <c r="Q26361" s="168"/>
    </row>
    <row r="26362" spans="16:17" ht="0" hidden="1" customHeight="1" x14ac:dyDescent="0.25">
      <c r="P26362" s="167"/>
      <c r="Q26362" s="168"/>
    </row>
    <row r="26363" spans="16:17" ht="0" hidden="1" customHeight="1" x14ac:dyDescent="0.25">
      <c r="P26363" s="167"/>
      <c r="Q26363" s="168"/>
    </row>
    <row r="26364" spans="16:17" ht="0" hidden="1" customHeight="1" x14ac:dyDescent="0.25">
      <c r="P26364" s="167"/>
      <c r="Q26364" s="168"/>
    </row>
    <row r="26365" spans="16:17" ht="0" hidden="1" customHeight="1" x14ac:dyDescent="0.25">
      <c r="P26365" s="167"/>
      <c r="Q26365" s="168"/>
    </row>
    <row r="26366" spans="16:17" ht="0" hidden="1" customHeight="1" x14ac:dyDescent="0.25">
      <c r="P26366" s="167"/>
      <c r="Q26366" s="168"/>
    </row>
    <row r="26367" spans="16:17" ht="0" hidden="1" customHeight="1" x14ac:dyDescent="0.25">
      <c r="P26367" s="167"/>
      <c r="Q26367" s="168"/>
    </row>
    <row r="26368" spans="16:17" ht="0" hidden="1" customHeight="1" x14ac:dyDescent="0.25">
      <c r="P26368" s="167"/>
      <c r="Q26368" s="168"/>
    </row>
    <row r="26369" spans="16:17" ht="0" hidden="1" customHeight="1" x14ac:dyDescent="0.25">
      <c r="P26369" s="167"/>
      <c r="Q26369" s="168"/>
    </row>
    <row r="26370" spans="16:17" ht="0" hidden="1" customHeight="1" x14ac:dyDescent="0.25">
      <c r="P26370" s="167"/>
      <c r="Q26370" s="168"/>
    </row>
    <row r="26371" spans="16:17" ht="0" hidden="1" customHeight="1" x14ac:dyDescent="0.25">
      <c r="P26371" s="167"/>
      <c r="Q26371" s="168"/>
    </row>
    <row r="26372" spans="16:17" ht="0" hidden="1" customHeight="1" x14ac:dyDescent="0.25">
      <c r="P26372" s="167"/>
      <c r="Q26372" s="168"/>
    </row>
    <row r="26373" spans="16:17" ht="0" hidden="1" customHeight="1" x14ac:dyDescent="0.25">
      <c r="P26373" s="167"/>
      <c r="Q26373" s="168"/>
    </row>
    <row r="26374" spans="16:17" ht="0" hidden="1" customHeight="1" x14ac:dyDescent="0.25">
      <c r="P26374" s="167"/>
      <c r="Q26374" s="168"/>
    </row>
    <row r="26375" spans="16:17" ht="0" hidden="1" customHeight="1" x14ac:dyDescent="0.25">
      <c r="P26375" s="167"/>
      <c r="Q26375" s="168"/>
    </row>
    <row r="26376" spans="16:17" ht="0" hidden="1" customHeight="1" x14ac:dyDescent="0.25">
      <c r="P26376" s="167"/>
      <c r="Q26376" s="168"/>
    </row>
    <row r="26377" spans="16:17" ht="0" hidden="1" customHeight="1" x14ac:dyDescent="0.25">
      <c r="P26377" s="167"/>
      <c r="Q26377" s="168"/>
    </row>
    <row r="26378" spans="16:17" ht="0" hidden="1" customHeight="1" x14ac:dyDescent="0.25">
      <c r="P26378" s="167"/>
      <c r="Q26378" s="168"/>
    </row>
    <row r="26379" spans="16:17" ht="0" hidden="1" customHeight="1" x14ac:dyDescent="0.25">
      <c r="P26379" s="167"/>
      <c r="Q26379" s="168"/>
    </row>
    <row r="26380" spans="16:17" ht="0" hidden="1" customHeight="1" x14ac:dyDescent="0.25">
      <c r="P26380" s="167"/>
      <c r="Q26380" s="168"/>
    </row>
    <row r="26381" spans="16:17" ht="0" hidden="1" customHeight="1" x14ac:dyDescent="0.25">
      <c r="P26381" s="167"/>
      <c r="Q26381" s="168"/>
    </row>
    <row r="26382" spans="16:17" ht="0" hidden="1" customHeight="1" x14ac:dyDescent="0.25">
      <c r="P26382" s="167"/>
      <c r="Q26382" s="168"/>
    </row>
    <row r="26383" spans="16:17" ht="0" hidden="1" customHeight="1" x14ac:dyDescent="0.25">
      <c r="P26383" s="167"/>
      <c r="Q26383" s="168"/>
    </row>
    <row r="26384" spans="16:17" ht="0" hidden="1" customHeight="1" x14ac:dyDescent="0.25">
      <c r="P26384" s="167"/>
      <c r="Q26384" s="168"/>
    </row>
    <row r="26385" spans="16:17" ht="0" hidden="1" customHeight="1" x14ac:dyDescent="0.25">
      <c r="P26385" s="167"/>
      <c r="Q26385" s="168"/>
    </row>
    <row r="26386" spans="16:17" ht="0" hidden="1" customHeight="1" x14ac:dyDescent="0.25">
      <c r="P26386" s="167"/>
      <c r="Q26386" s="168"/>
    </row>
    <row r="26387" spans="16:17" ht="0" hidden="1" customHeight="1" x14ac:dyDescent="0.25">
      <c r="P26387" s="167"/>
      <c r="Q26387" s="168"/>
    </row>
    <row r="26388" spans="16:17" ht="0" hidden="1" customHeight="1" x14ac:dyDescent="0.25">
      <c r="P26388" s="167"/>
      <c r="Q26388" s="168"/>
    </row>
    <row r="26389" spans="16:17" ht="0" hidden="1" customHeight="1" x14ac:dyDescent="0.25">
      <c r="P26389" s="167"/>
      <c r="Q26389" s="168"/>
    </row>
    <row r="26390" spans="16:17" ht="0" hidden="1" customHeight="1" x14ac:dyDescent="0.25">
      <c r="P26390" s="167"/>
      <c r="Q26390" s="168"/>
    </row>
    <row r="26391" spans="16:17" ht="0" hidden="1" customHeight="1" x14ac:dyDescent="0.25">
      <c r="P26391" s="167"/>
      <c r="Q26391" s="168"/>
    </row>
    <row r="26392" spans="16:17" ht="0" hidden="1" customHeight="1" x14ac:dyDescent="0.25">
      <c r="P26392" s="167"/>
      <c r="Q26392" s="168"/>
    </row>
    <row r="26393" spans="16:17" ht="0" hidden="1" customHeight="1" x14ac:dyDescent="0.25">
      <c r="P26393" s="167"/>
      <c r="Q26393" s="168"/>
    </row>
    <row r="26394" spans="16:17" ht="0" hidden="1" customHeight="1" x14ac:dyDescent="0.25">
      <c r="P26394" s="167"/>
      <c r="Q26394" s="168"/>
    </row>
    <row r="26395" spans="16:17" ht="0" hidden="1" customHeight="1" x14ac:dyDescent="0.25">
      <c r="P26395" s="167"/>
      <c r="Q26395" s="168"/>
    </row>
    <row r="26396" spans="16:17" ht="0" hidden="1" customHeight="1" x14ac:dyDescent="0.25">
      <c r="P26396" s="167"/>
      <c r="Q26396" s="168"/>
    </row>
    <row r="26397" spans="16:17" ht="0" hidden="1" customHeight="1" x14ac:dyDescent="0.25">
      <c r="P26397" s="167"/>
      <c r="Q26397" s="168"/>
    </row>
    <row r="26398" spans="16:17" ht="0" hidden="1" customHeight="1" x14ac:dyDescent="0.25">
      <c r="P26398" s="167"/>
      <c r="Q26398" s="168"/>
    </row>
    <row r="26399" spans="16:17" ht="0" hidden="1" customHeight="1" x14ac:dyDescent="0.25">
      <c r="P26399" s="167"/>
      <c r="Q26399" s="168"/>
    </row>
    <row r="26400" spans="16:17" ht="0" hidden="1" customHeight="1" x14ac:dyDescent="0.25">
      <c r="P26400" s="167"/>
      <c r="Q26400" s="168"/>
    </row>
    <row r="26401" spans="16:17" ht="0" hidden="1" customHeight="1" x14ac:dyDescent="0.25">
      <c r="P26401" s="167"/>
      <c r="Q26401" s="168"/>
    </row>
    <row r="26402" spans="16:17" ht="0" hidden="1" customHeight="1" x14ac:dyDescent="0.25">
      <c r="P26402" s="167"/>
      <c r="Q26402" s="168"/>
    </row>
    <row r="26403" spans="16:17" ht="0" hidden="1" customHeight="1" x14ac:dyDescent="0.25">
      <c r="P26403" s="167"/>
      <c r="Q26403" s="168"/>
    </row>
    <row r="26404" spans="16:17" ht="0" hidden="1" customHeight="1" x14ac:dyDescent="0.25">
      <c r="P26404" s="167"/>
      <c r="Q26404" s="168"/>
    </row>
    <row r="26405" spans="16:17" ht="0" hidden="1" customHeight="1" x14ac:dyDescent="0.25">
      <c r="P26405" s="167"/>
      <c r="Q26405" s="168"/>
    </row>
    <row r="26406" spans="16:17" ht="0" hidden="1" customHeight="1" x14ac:dyDescent="0.25">
      <c r="P26406" s="167"/>
      <c r="Q26406" s="168"/>
    </row>
    <row r="26407" spans="16:17" ht="0" hidden="1" customHeight="1" x14ac:dyDescent="0.25">
      <c r="P26407" s="167"/>
      <c r="Q26407" s="168"/>
    </row>
    <row r="26408" spans="16:17" ht="0" hidden="1" customHeight="1" x14ac:dyDescent="0.25">
      <c r="P26408" s="167"/>
      <c r="Q26408" s="168"/>
    </row>
    <row r="26409" spans="16:17" ht="0" hidden="1" customHeight="1" x14ac:dyDescent="0.25">
      <c r="P26409" s="167"/>
      <c r="Q26409" s="168"/>
    </row>
    <row r="26410" spans="16:17" ht="0" hidden="1" customHeight="1" x14ac:dyDescent="0.25">
      <c r="P26410" s="167"/>
      <c r="Q26410" s="168"/>
    </row>
    <row r="26411" spans="16:17" ht="0" hidden="1" customHeight="1" x14ac:dyDescent="0.25">
      <c r="P26411" s="167"/>
      <c r="Q26411" s="168"/>
    </row>
    <row r="26412" spans="16:17" ht="0" hidden="1" customHeight="1" x14ac:dyDescent="0.25">
      <c r="P26412" s="167"/>
      <c r="Q26412" s="168"/>
    </row>
    <row r="26413" spans="16:17" ht="0" hidden="1" customHeight="1" x14ac:dyDescent="0.25">
      <c r="P26413" s="167"/>
      <c r="Q26413" s="168"/>
    </row>
    <row r="26414" spans="16:17" ht="0" hidden="1" customHeight="1" x14ac:dyDescent="0.25">
      <c r="P26414" s="167"/>
      <c r="Q26414" s="168"/>
    </row>
    <row r="26415" spans="16:17" ht="0" hidden="1" customHeight="1" x14ac:dyDescent="0.25">
      <c r="P26415" s="167"/>
      <c r="Q26415" s="168"/>
    </row>
    <row r="26416" spans="16:17" ht="0" hidden="1" customHeight="1" x14ac:dyDescent="0.25">
      <c r="P26416" s="167"/>
      <c r="Q26416" s="168"/>
    </row>
    <row r="26417" spans="16:17" ht="0" hidden="1" customHeight="1" x14ac:dyDescent="0.25">
      <c r="P26417" s="167"/>
      <c r="Q26417" s="168"/>
    </row>
    <row r="26418" spans="16:17" ht="0" hidden="1" customHeight="1" x14ac:dyDescent="0.25">
      <c r="P26418" s="167"/>
      <c r="Q26418" s="168"/>
    </row>
    <row r="26419" spans="16:17" ht="0" hidden="1" customHeight="1" x14ac:dyDescent="0.25">
      <c r="P26419" s="167"/>
      <c r="Q26419" s="168"/>
    </row>
    <row r="26420" spans="16:17" ht="0" hidden="1" customHeight="1" x14ac:dyDescent="0.25">
      <c r="P26420" s="167"/>
      <c r="Q26420" s="168"/>
    </row>
    <row r="26421" spans="16:17" ht="0" hidden="1" customHeight="1" x14ac:dyDescent="0.25">
      <c r="P26421" s="167"/>
      <c r="Q26421" s="168"/>
    </row>
    <row r="26422" spans="16:17" ht="0" hidden="1" customHeight="1" x14ac:dyDescent="0.25">
      <c r="P26422" s="167"/>
      <c r="Q26422" s="168"/>
    </row>
    <row r="26423" spans="16:17" ht="0" hidden="1" customHeight="1" x14ac:dyDescent="0.25">
      <c r="P26423" s="167"/>
      <c r="Q26423" s="168"/>
    </row>
    <row r="26424" spans="16:17" ht="0" hidden="1" customHeight="1" x14ac:dyDescent="0.25">
      <c r="P26424" s="167"/>
      <c r="Q26424" s="168"/>
    </row>
    <row r="26425" spans="16:17" ht="0" hidden="1" customHeight="1" x14ac:dyDescent="0.25">
      <c r="P26425" s="167"/>
      <c r="Q26425" s="168"/>
    </row>
    <row r="26426" spans="16:17" ht="0" hidden="1" customHeight="1" x14ac:dyDescent="0.25">
      <c r="P26426" s="167"/>
      <c r="Q26426" s="168"/>
    </row>
    <row r="26427" spans="16:17" ht="0" hidden="1" customHeight="1" x14ac:dyDescent="0.25">
      <c r="P26427" s="167"/>
      <c r="Q26427" s="168"/>
    </row>
    <row r="26428" spans="16:17" ht="0" hidden="1" customHeight="1" x14ac:dyDescent="0.25">
      <c r="P26428" s="167"/>
      <c r="Q26428" s="168"/>
    </row>
    <row r="26429" spans="16:17" ht="0" hidden="1" customHeight="1" x14ac:dyDescent="0.25">
      <c r="P26429" s="167"/>
      <c r="Q26429" s="168"/>
    </row>
    <row r="26430" spans="16:17" ht="0" hidden="1" customHeight="1" x14ac:dyDescent="0.25">
      <c r="P26430" s="167"/>
      <c r="Q26430" s="168"/>
    </row>
    <row r="26431" spans="16:17" ht="0" hidden="1" customHeight="1" x14ac:dyDescent="0.25">
      <c r="P26431" s="167"/>
      <c r="Q26431" s="168"/>
    </row>
    <row r="26432" spans="16:17" ht="0" hidden="1" customHeight="1" x14ac:dyDescent="0.25">
      <c r="P26432" s="167"/>
      <c r="Q26432" s="168"/>
    </row>
    <row r="26433" spans="16:17" ht="0" hidden="1" customHeight="1" x14ac:dyDescent="0.25">
      <c r="P26433" s="167"/>
      <c r="Q26433" s="168"/>
    </row>
    <row r="26434" spans="16:17" ht="0" hidden="1" customHeight="1" x14ac:dyDescent="0.25">
      <c r="P26434" s="167"/>
      <c r="Q26434" s="168"/>
    </row>
    <row r="26435" spans="16:17" ht="0" hidden="1" customHeight="1" x14ac:dyDescent="0.25">
      <c r="P26435" s="167"/>
      <c r="Q26435" s="168"/>
    </row>
    <row r="26436" spans="16:17" ht="0" hidden="1" customHeight="1" x14ac:dyDescent="0.25">
      <c r="P26436" s="167"/>
      <c r="Q26436" s="168"/>
    </row>
    <row r="26437" spans="16:17" ht="0" hidden="1" customHeight="1" x14ac:dyDescent="0.25">
      <c r="P26437" s="167"/>
      <c r="Q26437" s="168"/>
    </row>
    <row r="26438" spans="16:17" ht="0" hidden="1" customHeight="1" x14ac:dyDescent="0.25">
      <c r="P26438" s="167"/>
      <c r="Q26438" s="168"/>
    </row>
    <row r="26439" spans="16:17" ht="0" hidden="1" customHeight="1" x14ac:dyDescent="0.25">
      <c r="P26439" s="167"/>
      <c r="Q26439" s="168"/>
    </row>
    <row r="26440" spans="16:17" ht="0" hidden="1" customHeight="1" x14ac:dyDescent="0.25">
      <c r="P26440" s="167"/>
      <c r="Q26440" s="168"/>
    </row>
    <row r="26441" spans="16:17" ht="0" hidden="1" customHeight="1" x14ac:dyDescent="0.25">
      <c r="P26441" s="167"/>
      <c r="Q26441" s="168"/>
    </row>
    <row r="26442" spans="16:17" ht="0" hidden="1" customHeight="1" x14ac:dyDescent="0.25">
      <c r="P26442" s="167"/>
      <c r="Q26442" s="168"/>
    </row>
    <row r="26443" spans="16:17" ht="0" hidden="1" customHeight="1" x14ac:dyDescent="0.25">
      <c r="P26443" s="167"/>
      <c r="Q26443" s="168"/>
    </row>
    <row r="26444" spans="16:17" ht="0" hidden="1" customHeight="1" x14ac:dyDescent="0.25">
      <c r="P26444" s="167"/>
      <c r="Q26444" s="168"/>
    </row>
    <row r="26445" spans="16:17" ht="0" hidden="1" customHeight="1" x14ac:dyDescent="0.25">
      <c r="P26445" s="167"/>
      <c r="Q26445" s="168"/>
    </row>
    <row r="26446" spans="16:17" ht="0" hidden="1" customHeight="1" x14ac:dyDescent="0.25">
      <c r="P26446" s="167"/>
      <c r="Q26446" s="168"/>
    </row>
    <row r="26447" spans="16:17" ht="0" hidden="1" customHeight="1" x14ac:dyDescent="0.25">
      <c r="P26447" s="167"/>
      <c r="Q26447" s="168"/>
    </row>
    <row r="26448" spans="16:17" ht="0" hidden="1" customHeight="1" x14ac:dyDescent="0.25">
      <c r="P26448" s="167"/>
      <c r="Q26448" s="168"/>
    </row>
    <row r="26449" spans="16:17" ht="0" hidden="1" customHeight="1" x14ac:dyDescent="0.25">
      <c r="P26449" s="167"/>
      <c r="Q26449" s="168"/>
    </row>
    <row r="26450" spans="16:17" ht="0" hidden="1" customHeight="1" x14ac:dyDescent="0.25">
      <c r="P26450" s="167"/>
      <c r="Q26450" s="168"/>
    </row>
    <row r="26451" spans="16:17" ht="0" hidden="1" customHeight="1" x14ac:dyDescent="0.25">
      <c r="P26451" s="167"/>
      <c r="Q26451" s="168"/>
    </row>
    <row r="26452" spans="16:17" ht="0" hidden="1" customHeight="1" x14ac:dyDescent="0.25">
      <c r="P26452" s="167"/>
      <c r="Q26452" s="168"/>
    </row>
    <row r="26453" spans="16:17" ht="0" hidden="1" customHeight="1" x14ac:dyDescent="0.25">
      <c r="P26453" s="167"/>
      <c r="Q26453" s="168"/>
    </row>
    <row r="26454" spans="16:17" ht="0" hidden="1" customHeight="1" x14ac:dyDescent="0.25">
      <c r="P26454" s="167"/>
      <c r="Q26454" s="168"/>
    </row>
    <row r="26455" spans="16:17" ht="0" hidden="1" customHeight="1" x14ac:dyDescent="0.25">
      <c r="P26455" s="167"/>
      <c r="Q26455" s="168"/>
    </row>
    <row r="26456" spans="16:17" ht="0" hidden="1" customHeight="1" x14ac:dyDescent="0.25">
      <c r="P26456" s="167"/>
      <c r="Q26456" s="168"/>
    </row>
    <row r="26457" spans="16:17" ht="0" hidden="1" customHeight="1" x14ac:dyDescent="0.25">
      <c r="P26457" s="167"/>
      <c r="Q26457" s="168"/>
    </row>
    <row r="26458" spans="16:17" ht="0" hidden="1" customHeight="1" x14ac:dyDescent="0.25">
      <c r="P26458" s="167"/>
      <c r="Q26458" s="168"/>
    </row>
    <row r="26459" spans="16:17" ht="0" hidden="1" customHeight="1" x14ac:dyDescent="0.25">
      <c r="P26459" s="167"/>
      <c r="Q26459" s="168"/>
    </row>
    <row r="26460" spans="16:17" ht="0" hidden="1" customHeight="1" x14ac:dyDescent="0.25">
      <c r="P26460" s="167"/>
      <c r="Q26460" s="168"/>
    </row>
    <row r="26461" spans="16:17" ht="0" hidden="1" customHeight="1" x14ac:dyDescent="0.25">
      <c r="P26461" s="167"/>
      <c r="Q26461" s="168"/>
    </row>
    <row r="26462" spans="16:17" ht="0" hidden="1" customHeight="1" x14ac:dyDescent="0.25">
      <c r="P26462" s="167"/>
      <c r="Q26462" s="168"/>
    </row>
    <row r="26463" spans="16:17" ht="0" hidden="1" customHeight="1" x14ac:dyDescent="0.25">
      <c r="P26463" s="167"/>
      <c r="Q26463" s="168"/>
    </row>
    <row r="26464" spans="16:17" ht="0" hidden="1" customHeight="1" x14ac:dyDescent="0.25">
      <c r="P26464" s="167"/>
      <c r="Q26464" s="168"/>
    </row>
    <row r="26465" spans="16:17" ht="0" hidden="1" customHeight="1" x14ac:dyDescent="0.25">
      <c r="P26465" s="167"/>
      <c r="Q26465" s="168"/>
    </row>
    <row r="26466" spans="16:17" ht="0" hidden="1" customHeight="1" x14ac:dyDescent="0.25">
      <c r="P26466" s="167"/>
      <c r="Q26466" s="168"/>
    </row>
    <row r="26467" spans="16:17" ht="0" hidden="1" customHeight="1" x14ac:dyDescent="0.25">
      <c r="P26467" s="167"/>
      <c r="Q26467" s="168"/>
    </row>
    <row r="26468" spans="16:17" ht="0" hidden="1" customHeight="1" x14ac:dyDescent="0.25">
      <c r="P26468" s="167"/>
      <c r="Q26468" s="168"/>
    </row>
    <row r="26469" spans="16:17" ht="0" hidden="1" customHeight="1" x14ac:dyDescent="0.25">
      <c r="P26469" s="167"/>
      <c r="Q26469" s="168"/>
    </row>
    <row r="26470" spans="16:17" ht="0" hidden="1" customHeight="1" x14ac:dyDescent="0.25">
      <c r="P26470" s="167"/>
      <c r="Q26470" s="168"/>
    </row>
    <row r="26471" spans="16:17" ht="0" hidden="1" customHeight="1" x14ac:dyDescent="0.25">
      <c r="P26471" s="167"/>
      <c r="Q26471" s="168"/>
    </row>
    <row r="26472" spans="16:17" ht="0" hidden="1" customHeight="1" x14ac:dyDescent="0.25">
      <c r="P26472" s="167"/>
      <c r="Q26472" s="168"/>
    </row>
    <row r="26473" spans="16:17" ht="0" hidden="1" customHeight="1" x14ac:dyDescent="0.25">
      <c r="P26473" s="167"/>
      <c r="Q26473" s="168"/>
    </row>
    <row r="26474" spans="16:17" ht="0" hidden="1" customHeight="1" x14ac:dyDescent="0.25">
      <c r="P26474" s="167"/>
      <c r="Q26474" s="168"/>
    </row>
    <row r="26475" spans="16:17" ht="0" hidden="1" customHeight="1" x14ac:dyDescent="0.25">
      <c r="P26475" s="167"/>
      <c r="Q26475" s="168"/>
    </row>
    <row r="26476" spans="16:17" ht="0" hidden="1" customHeight="1" x14ac:dyDescent="0.25">
      <c r="P26476" s="167"/>
      <c r="Q26476" s="168"/>
    </row>
    <row r="26477" spans="16:17" ht="0" hidden="1" customHeight="1" x14ac:dyDescent="0.25">
      <c r="P26477" s="167"/>
      <c r="Q26477" s="168"/>
    </row>
    <row r="26478" spans="16:17" ht="0" hidden="1" customHeight="1" x14ac:dyDescent="0.25">
      <c r="P26478" s="167"/>
      <c r="Q26478" s="168"/>
    </row>
    <row r="26479" spans="16:17" ht="0" hidden="1" customHeight="1" x14ac:dyDescent="0.25">
      <c r="P26479" s="167"/>
      <c r="Q26479" s="168"/>
    </row>
    <row r="26480" spans="16:17" ht="0" hidden="1" customHeight="1" x14ac:dyDescent="0.25">
      <c r="P26480" s="167"/>
      <c r="Q26480" s="168"/>
    </row>
    <row r="26481" spans="16:17" ht="0" hidden="1" customHeight="1" x14ac:dyDescent="0.25">
      <c r="P26481" s="167"/>
      <c r="Q26481" s="168"/>
    </row>
    <row r="26482" spans="16:17" ht="0" hidden="1" customHeight="1" x14ac:dyDescent="0.25">
      <c r="P26482" s="167"/>
      <c r="Q26482" s="168"/>
    </row>
    <row r="26483" spans="16:17" ht="0" hidden="1" customHeight="1" x14ac:dyDescent="0.25">
      <c r="P26483" s="167"/>
      <c r="Q26483" s="168"/>
    </row>
    <row r="26484" spans="16:17" ht="0" hidden="1" customHeight="1" x14ac:dyDescent="0.25">
      <c r="P26484" s="167"/>
      <c r="Q26484" s="168"/>
    </row>
    <row r="26485" spans="16:17" ht="0" hidden="1" customHeight="1" x14ac:dyDescent="0.25">
      <c r="P26485" s="167"/>
      <c r="Q26485" s="168"/>
    </row>
    <row r="26486" spans="16:17" ht="0" hidden="1" customHeight="1" x14ac:dyDescent="0.25">
      <c r="P26486" s="167"/>
      <c r="Q26486" s="168"/>
    </row>
    <row r="26487" spans="16:17" ht="0" hidden="1" customHeight="1" x14ac:dyDescent="0.25">
      <c r="P26487" s="167"/>
      <c r="Q26487" s="168"/>
    </row>
    <row r="26488" spans="16:17" ht="0" hidden="1" customHeight="1" x14ac:dyDescent="0.25">
      <c r="P26488" s="167"/>
      <c r="Q26488" s="168"/>
    </row>
    <row r="26489" spans="16:17" ht="0" hidden="1" customHeight="1" x14ac:dyDescent="0.25">
      <c r="P26489" s="167"/>
      <c r="Q26489" s="168"/>
    </row>
    <row r="26490" spans="16:17" ht="0" hidden="1" customHeight="1" x14ac:dyDescent="0.25">
      <c r="P26490" s="167"/>
      <c r="Q26490" s="168"/>
    </row>
    <row r="26491" spans="16:17" ht="0" hidden="1" customHeight="1" x14ac:dyDescent="0.25">
      <c r="P26491" s="167"/>
      <c r="Q26491" s="168"/>
    </row>
    <row r="26492" spans="16:17" ht="0" hidden="1" customHeight="1" x14ac:dyDescent="0.25">
      <c r="P26492" s="167"/>
      <c r="Q26492" s="168"/>
    </row>
    <row r="26493" spans="16:17" ht="0" hidden="1" customHeight="1" x14ac:dyDescent="0.25">
      <c r="P26493" s="167"/>
      <c r="Q26493" s="168"/>
    </row>
    <row r="26494" spans="16:17" ht="0" hidden="1" customHeight="1" x14ac:dyDescent="0.25">
      <c r="P26494" s="167"/>
      <c r="Q26494" s="168"/>
    </row>
    <row r="26495" spans="16:17" ht="0" hidden="1" customHeight="1" x14ac:dyDescent="0.25">
      <c r="P26495" s="167"/>
      <c r="Q26495" s="168"/>
    </row>
    <row r="26496" spans="16:17" ht="0" hidden="1" customHeight="1" x14ac:dyDescent="0.25">
      <c r="P26496" s="167"/>
      <c r="Q26496" s="168"/>
    </row>
    <row r="26497" spans="16:17" ht="0" hidden="1" customHeight="1" x14ac:dyDescent="0.25">
      <c r="P26497" s="167"/>
      <c r="Q26497" s="168"/>
    </row>
    <row r="26498" spans="16:17" ht="0" hidden="1" customHeight="1" x14ac:dyDescent="0.25">
      <c r="P26498" s="167"/>
      <c r="Q26498" s="168"/>
    </row>
    <row r="26499" spans="16:17" ht="0" hidden="1" customHeight="1" x14ac:dyDescent="0.25">
      <c r="P26499" s="167"/>
      <c r="Q26499" s="168"/>
    </row>
    <row r="26500" spans="16:17" ht="0" hidden="1" customHeight="1" x14ac:dyDescent="0.25">
      <c r="P26500" s="167"/>
      <c r="Q26500" s="168"/>
    </row>
    <row r="26501" spans="16:17" ht="0" hidden="1" customHeight="1" x14ac:dyDescent="0.25">
      <c r="P26501" s="167"/>
      <c r="Q26501" s="168"/>
    </row>
    <row r="26502" spans="16:17" ht="0" hidden="1" customHeight="1" x14ac:dyDescent="0.25">
      <c r="P26502" s="167"/>
      <c r="Q26502" s="168"/>
    </row>
    <row r="26503" spans="16:17" ht="0" hidden="1" customHeight="1" x14ac:dyDescent="0.25">
      <c r="P26503" s="167"/>
      <c r="Q26503" s="168"/>
    </row>
    <row r="26504" spans="16:17" ht="0" hidden="1" customHeight="1" x14ac:dyDescent="0.25">
      <c r="P26504" s="167"/>
      <c r="Q26504" s="168"/>
    </row>
    <row r="26505" spans="16:17" ht="0" hidden="1" customHeight="1" x14ac:dyDescent="0.25">
      <c r="P26505" s="167"/>
      <c r="Q26505" s="168"/>
    </row>
    <row r="26506" spans="16:17" ht="0" hidden="1" customHeight="1" x14ac:dyDescent="0.25">
      <c r="P26506" s="167"/>
      <c r="Q26506" s="168"/>
    </row>
    <row r="26507" spans="16:17" ht="0" hidden="1" customHeight="1" x14ac:dyDescent="0.25">
      <c r="P26507" s="167"/>
      <c r="Q26507" s="168"/>
    </row>
    <row r="26508" spans="16:17" ht="0" hidden="1" customHeight="1" x14ac:dyDescent="0.25">
      <c r="P26508" s="167"/>
      <c r="Q26508" s="168"/>
    </row>
    <row r="26509" spans="16:17" ht="0" hidden="1" customHeight="1" x14ac:dyDescent="0.25">
      <c r="P26509" s="167"/>
      <c r="Q26509" s="168"/>
    </row>
    <row r="26510" spans="16:17" ht="0" hidden="1" customHeight="1" x14ac:dyDescent="0.25">
      <c r="P26510" s="167"/>
      <c r="Q26510" s="168"/>
    </row>
    <row r="26511" spans="16:17" ht="0" hidden="1" customHeight="1" x14ac:dyDescent="0.25">
      <c r="P26511" s="167"/>
      <c r="Q26511" s="168"/>
    </row>
    <row r="26512" spans="16:17" ht="0" hidden="1" customHeight="1" x14ac:dyDescent="0.25">
      <c r="P26512" s="167"/>
      <c r="Q26512" s="168"/>
    </row>
    <row r="26513" spans="16:17" ht="0" hidden="1" customHeight="1" x14ac:dyDescent="0.25">
      <c r="P26513" s="167"/>
      <c r="Q26513" s="168"/>
    </row>
    <row r="26514" spans="16:17" ht="0" hidden="1" customHeight="1" x14ac:dyDescent="0.25">
      <c r="P26514" s="167"/>
      <c r="Q26514" s="168"/>
    </row>
    <row r="26515" spans="16:17" ht="0" hidden="1" customHeight="1" x14ac:dyDescent="0.25">
      <c r="P26515" s="167"/>
      <c r="Q26515" s="168"/>
    </row>
    <row r="26516" spans="16:17" ht="0" hidden="1" customHeight="1" x14ac:dyDescent="0.25">
      <c r="P26516" s="167"/>
      <c r="Q26516" s="168"/>
    </row>
    <row r="26517" spans="16:17" ht="0" hidden="1" customHeight="1" x14ac:dyDescent="0.25">
      <c r="P26517" s="167"/>
      <c r="Q26517" s="168"/>
    </row>
    <row r="26518" spans="16:17" ht="0" hidden="1" customHeight="1" x14ac:dyDescent="0.25">
      <c r="P26518" s="167"/>
      <c r="Q26518" s="168"/>
    </row>
    <row r="26519" spans="16:17" ht="0" hidden="1" customHeight="1" x14ac:dyDescent="0.25">
      <c r="P26519" s="167"/>
      <c r="Q26519" s="168"/>
    </row>
    <row r="26520" spans="16:17" ht="0" hidden="1" customHeight="1" x14ac:dyDescent="0.25">
      <c r="P26520" s="167"/>
      <c r="Q26520" s="168"/>
    </row>
    <row r="26521" spans="16:17" ht="0" hidden="1" customHeight="1" x14ac:dyDescent="0.25">
      <c r="P26521" s="167"/>
      <c r="Q26521" s="168"/>
    </row>
    <row r="26522" spans="16:17" ht="0" hidden="1" customHeight="1" x14ac:dyDescent="0.25">
      <c r="P26522" s="167"/>
      <c r="Q26522" s="168"/>
    </row>
    <row r="26523" spans="16:17" ht="0" hidden="1" customHeight="1" x14ac:dyDescent="0.25">
      <c r="P26523" s="167"/>
      <c r="Q26523" s="168"/>
    </row>
    <row r="26524" spans="16:17" ht="0" hidden="1" customHeight="1" x14ac:dyDescent="0.25">
      <c r="P26524" s="167"/>
      <c r="Q26524" s="168"/>
    </row>
    <row r="26525" spans="16:17" ht="0" hidden="1" customHeight="1" x14ac:dyDescent="0.25">
      <c r="P26525" s="167"/>
      <c r="Q26525" s="168"/>
    </row>
    <row r="26526" spans="16:17" ht="0" hidden="1" customHeight="1" x14ac:dyDescent="0.25">
      <c r="P26526" s="167"/>
      <c r="Q26526" s="168"/>
    </row>
    <row r="26527" spans="16:17" ht="0" hidden="1" customHeight="1" x14ac:dyDescent="0.25">
      <c r="P26527" s="167"/>
      <c r="Q26527" s="168"/>
    </row>
    <row r="26528" spans="16:17" ht="0" hidden="1" customHeight="1" x14ac:dyDescent="0.25">
      <c r="P26528" s="167"/>
      <c r="Q26528" s="168"/>
    </row>
    <row r="26529" spans="16:17" ht="0" hidden="1" customHeight="1" x14ac:dyDescent="0.25">
      <c r="P26529" s="167"/>
      <c r="Q26529" s="168"/>
    </row>
    <row r="26530" spans="16:17" ht="0" hidden="1" customHeight="1" x14ac:dyDescent="0.25">
      <c r="P26530" s="167"/>
      <c r="Q26530" s="168"/>
    </row>
    <row r="26531" spans="16:17" ht="0" hidden="1" customHeight="1" x14ac:dyDescent="0.25">
      <c r="P26531" s="167"/>
      <c r="Q26531" s="168"/>
    </row>
    <row r="26532" spans="16:17" ht="0" hidden="1" customHeight="1" x14ac:dyDescent="0.25">
      <c r="P26532" s="167"/>
      <c r="Q26532" s="168"/>
    </row>
    <row r="26533" spans="16:17" ht="0" hidden="1" customHeight="1" x14ac:dyDescent="0.25">
      <c r="P26533" s="167"/>
      <c r="Q26533" s="168"/>
    </row>
    <row r="26534" spans="16:17" ht="0" hidden="1" customHeight="1" x14ac:dyDescent="0.25">
      <c r="P26534" s="167"/>
      <c r="Q26534" s="168"/>
    </row>
    <row r="26535" spans="16:17" ht="0" hidden="1" customHeight="1" x14ac:dyDescent="0.25">
      <c r="P26535" s="167"/>
      <c r="Q26535" s="168"/>
    </row>
    <row r="26536" spans="16:17" ht="0" hidden="1" customHeight="1" x14ac:dyDescent="0.25">
      <c r="P26536" s="167"/>
      <c r="Q26536" s="168"/>
    </row>
    <row r="26537" spans="16:17" ht="0" hidden="1" customHeight="1" x14ac:dyDescent="0.25">
      <c r="P26537" s="167"/>
      <c r="Q26537" s="168"/>
    </row>
    <row r="26538" spans="16:17" ht="0" hidden="1" customHeight="1" x14ac:dyDescent="0.25">
      <c r="P26538" s="167"/>
      <c r="Q26538" s="168"/>
    </row>
    <row r="26539" spans="16:17" ht="0" hidden="1" customHeight="1" x14ac:dyDescent="0.25">
      <c r="P26539" s="167"/>
      <c r="Q26539" s="168"/>
    </row>
    <row r="26540" spans="16:17" ht="0" hidden="1" customHeight="1" x14ac:dyDescent="0.25">
      <c r="P26540" s="167"/>
      <c r="Q26540" s="168"/>
    </row>
    <row r="26541" spans="16:17" ht="0" hidden="1" customHeight="1" x14ac:dyDescent="0.25">
      <c r="P26541" s="167"/>
      <c r="Q26541" s="168"/>
    </row>
    <row r="26542" spans="16:17" ht="0" hidden="1" customHeight="1" x14ac:dyDescent="0.25">
      <c r="P26542" s="167"/>
      <c r="Q26542" s="168"/>
    </row>
    <row r="26543" spans="16:17" ht="0" hidden="1" customHeight="1" x14ac:dyDescent="0.25">
      <c r="P26543" s="167"/>
      <c r="Q26543" s="168"/>
    </row>
    <row r="26544" spans="16:17" ht="0" hidden="1" customHeight="1" x14ac:dyDescent="0.25">
      <c r="P26544" s="167"/>
      <c r="Q26544" s="168"/>
    </row>
    <row r="26545" spans="16:17" ht="0" hidden="1" customHeight="1" x14ac:dyDescent="0.25">
      <c r="P26545" s="167"/>
      <c r="Q26545" s="168"/>
    </row>
    <row r="26546" spans="16:17" ht="0" hidden="1" customHeight="1" x14ac:dyDescent="0.25">
      <c r="P26546" s="167"/>
      <c r="Q26546" s="168"/>
    </row>
    <row r="26547" spans="16:17" ht="0" hidden="1" customHeight="1" x14ac:dyDescent="0.25">
      <c r="P26547" s="167"/>
      <c r="Q26547" s="168"/>
    </row>
    <row r="26548" spans="16:17" ht="0" hidden="1" customHeight="1" x14ac:dyDescent="0.25">
      <c r="P26548" s="167"/>
      <c r="Q26548" s="168"/>
    </row>
    <row r="26549" spans="16:17" ht="0" hidden="1" customHeight="1" x14ac:dyDescent="0.25">
      <c r="P26549" s="167"/>
      <c r="Q26549" s="168"/>
    </row>
    <row r="26550" spans="16:17" ht="0" hidden="1" customHeight="1" x14ac:dyDescent="0.25">
      <c r="P26550" s="167"/>
      <c r="Q26550" s="168"/>
    </row>
    <row r="26551" spans="16:17" ht="0" hidden="1" customHeight="1" x14ac:dyDescent="0.25">
      <c r="P26551" s="167"/>
      <c r="Q26551" s="168"/>
    </row>
    <row r="26552" spans="16:17" ht="0" hidden="1" customHeight="1" x14ac:dyDescent="0.25">
      <c r="P26552" s="167"/>
      <c r="Q26552" s="168"/>
    </row>
    <row r="26553" spans="16:17" ht="0" hidden="1" customHeight="1" x14ac:dyDescent="0.25">
      <c r="P26553" s="167"/>
      <c r="Q26553" s="168"/>
    </row>
    <row r="26554" spans="16:17" ht="0" hidden="1" customHeight="1" x14ac:dyDescent="0.25">
      <c r="P26554" s="167"/>
      <c r="Q26554" s="168"/>
    </row>
    <row r="26555" spans="16:17" ht="0" hidden="1" customHeight="1" x14ac:dyDescent="0.25">
      <c r="P26555" s="167"/>
      <c r="Q26555" s="168"/>
    </row>
    <row r="26556" spans="16:17" ht="0" hidden="1" customHeight="1" x14ac:dyDescent="0.25">
      <c r="P26556" s="167"/>
      <c r="Q26556" s="168"/>
    </row>
    <row r="26557" spans="16:17" ht="0" hidden="1" customHeight="1" x14ac:dyDescent="0.25">
      <c r="P26557" s="167"/>
      <c r="Q26557" s="168"/>
    </row>
    <row r="26558" spans="16:17" ht="0" hidden="1" customHeight="1" x14ac:dyDescent="0.25">
      <c r="P26558" s="167"/>
      <c r="Q26558" s="168"/>
    </row>
    <row r="26559" spans="16:17" ht="0" hidden="1" customHeight="1" x14ac:dyDescent="0.25">
      <c r="P26559" s="167"/>
      <c r="Q26559" s="168"/>
    </row>
    <row r="26560" spans="16:17" ht="0" hidden="1" customHeight="1" x14ac:dyDescent="0.25">
      <c r="P26560" s="167"/>
      <c r="Q26560" s="168"/>
    </row>
    <row r="26561" spans="16:17" ht="0" hidden="1" customHeight="1" x14ac:dyDescent="0.25">
      <c r="P26561" s="167"/>
      <c r="Q26561" s="168"/>
    </row>
    <row r="26562" spans="16:17" ht="0" hidden="1" customHeight="1" x14ac:dyDescent="0.25">
      <c r="P26562" s="167"/>
      <c r="Q26562" s="168"/>
    </row>
    <row r="26563" spans="16:17" ht="0" hidden="1" customHeight="1" x14ac:dyDescent="0.25">
      <c r="P26563" s="167"/>
      <c r="Q26563" s="168"/>
    </row>
    <row r="26564" spans="16:17" ht="0" hidden="1" customHeight="1" x14ac:dyDescent="0.25">
      <c r="P26564" s="167"/>
      <c r="Q26564" s="168"/>
    </row>
    <row r="26565" spans="16:17" ht="0" hidden="1" customHeight="1" x14ac:dyDescent="0.25">
      <c r="P26565" s="167"/>
      <c r="Q26565" s="168"/>
    </row>
    <row r="26566" spans="16:17" ht="0" hidden="1" customHeight="1" x14ac:dyDescent="0.25">
      <c r="P26566" s="167"/>
      <c r="Q26566" s="168"/>
    </row>
    <row r="26567" spans="16:17" ht="0" hidden="1" customHeight="1" x14ac:dyDescent="0.25">
      <c r="P26567" s="167"/>
      <c r="Q26567" s="168"/>
    </row>
    <row r="26568" spans="16:17" ht="0" hidden="1" customHeight="1" x14ac:dyDescent="0.25">
      <c r="P26568" s="167"/>
      <c r="Q26568" s="168"/>
    </row>
    <row r="26569" spans="16:17" ht="0" hidden="1" customHeight="1" x14ac:dyDescent="0.25">
      <c r="P26569" s="167"/>
      <c r="Q26569" s="168"/>
    </row>
    <row r="26570" spans="16:17" ht="0" hidden="1" customHeight="1" x14ac:dyDescent="0.25">
      <c r="P26570" s="167"/>
      <c r="Q26570" s="168"/>
    </row>
    <row r="26571" spans="16:17" ht="0" hidden="1" customHeight="1" x14ac:dyDescent="0.25">
      <c r="P26571" s="167"/>
      <c r="Q26571" s="168"/>
    </row>
    <row r="26572" spans="16:17" ht="0" hidden="1" customHeight="1" x14ac:dyDescent="0.25">
      <c r="P26572" s="167"/>
      <c r="Q26572" s="168"/>
    </row>
    <row r="26573" spans="16:17" ht="0" hidden="1" customHeight="1" x14ac:dyDescent="0.25">
      <c r="P26573" s="167"/>
      <c r="Q26573" s="168"/>
    </row>
    <row r="26574" spans="16:17" ht="0" hidden="1" customHeight="1" x14ac:dyDescent="0.25">
      <c r="P26574" s="167"/>
      <c r="Q26574" s="168"/>
    </row>
    <row r="26575" spans="16:17" ht="0" hidden="1" customHeight="1" x14ac:dyDescent="0.25">
      <c r="P26575" s="167"/>
      <c r="Q26575" s="168"/>
    </row>
    <row r="26576" spans="16:17" ht="0" hidden="1" customHeight="1" x14ac:dyDescent="0.25">
      <c r="P26576" s="167"/>
      <c r="Q26576" s="168"/>
    </row>
    <row r="26577" spans="16:17" ht="0" hidden="1" customHeight="1" x14ac:dyDescent="0.25">
      <c r="P26577" s="167"/>
      <c r="Q26577" s="168"/>
    </row>
    <row r="26578" spans="16:17" ht="0" hidden="1" customHeight="1" x14ac:dyDescent="0.25">
      <c r="P26578" s="167"/>
      <c r="Q26578" s="168"/>
    </row>
    <row r="26579" spans="16:17" ht="0" hidden="1" customHeight="1" x14ac:dyDescent="0.25">
      <c r="P26579" s="167"/>
      <c r="Q26579" s="168"/>
    </row>
    <row r="26580" spans="16:17" ht="0" hidden="1" customHeight="1" x14ac:dyDescent="0.25">
      <c r="P26580" s="167"/>
      <c r="Q26580" s="168"/>
    </row>
    <row r="26581" spans="16:17" ht="0" hidden="1" customHeight="1" x14ac:dyDescent="0.25">
      <c r="P26581" s="167"/>
      <c r="Q26581" s="168"/>
    </row>
    <row r="26582" spans="16:17" ht="0" hidden="1" customHeight="1" x14ac:dyDescent="0.25">
      <c r="P26582" s="167"/>
      <c r="Q26582" s="168"/>
    </row>
    <row r="26583" spans="16:17" ht="0" hidden="1" customHeight="1" x14ac:dyDescent="0.25">
      <c r="P26583" s="167"/>
      <c r="Q26583" s="168"/>
    </row>
    <row r="26584" spans="16:17" ht="0" hidden="1" customHeight="1" x14ac:dyDescent="0.25">
      <c r="P26584" s="167"/>
      <c r="Q26584" s="168"/>
    </row>
    <row r="26585" spans="16:17" ht="0" hidden="1" customHeight="1" x14ac:dyDescent="0.25">
      <c r="P26585" s="167"/>
      <c r="Q26585" s="168"/>
    </row>
    <row r="26586" spans="16:17" ht="0" hidden="1" customHeight="1" x14ac:dyDescent="0.25">
      <c r="P26586" s="167"/>
      <c r="Q26586" s="168"/>
    </row>
    <row r="26587" spans="16:17" ht="0" hidden="1" customHeight="1" x14ac:dyDescent="0.25">
      <c r="P26587" s="167"/>
      <c r="Q26587" s="168"/>
    </row>
    <row r="26588" spans="16:17" ht="0" hidden="1" customHeight="1" x14ac:dyDescent="0.25">
      <c r="P26588" s="167"/>
      <c r="Q26588" s="168"/>
    </row>
    <row r="26589" spans="16:17" ht="0" hidden="1" customHeight="1" x14ac:dyDescent="0.25">
      <c r="P26589" s="167"/>
      <c r="Q26589" s="168"/>
    </row>
    <row r="26590" spans="16:17" ht="0" hidden="1" customHeight="1" x14ac:dyDescent="0.25">
      <c r="P26590" s="167"/>
      <c r="Q26590" s="168"/>
    </row>
    <row r="26591" spans="16:17" ht="0" hidden="1" customHeight="1" x14ac:dyDescent="0.25">
      <c r="P26591" s="167"/>
      <c r="Q26591" s="168"/>
    </row>
    <row r="26592" spans="16:17" ht="0" hidden="1" customHeight="1" x14ac:dyDescent="0.25">
      <c r="P26592" s="167"/>
      <c r="Q26592" s="168"/>
    </row>
    <row r="26593" spans="16:17" ht="0" hidden="1" customHeight="1" x14ac:dyDescent="0.25">
      <c r="P26593" s="167"/>
      <c r="Q26593" s="168"/>
    </row>
    <row r="26594" spans="16:17" ht="0" hidden="1" customHeight="1" x14ac:dyDescent="0.25">
      <c r="P26594" s="167"/>
      <c r="Q26594" s="168"/>
    </row>
    <row r="26595" spans="16:17" ht="0" hidden="1" customHeight="1" x14ac:dyDescent="0.25">
      <c r="P26595" s="167"/>
      <c r="Q26595" s="168"/>
    </row>
    <row r="26596" spans="16:17" ht="0" hidden="1" customHeight="1" x14ac:dyDescent="0.25">
      <c r="P26596" s="167"/>
      <c r="Q26596" s="168"/>
    </row>
    <row r="26597" spans="16:17" ht="0" hidden="1" customHeight="1" x14ac:dyDescent="0.25">
      <c r="P26597" s="167"/>
      <c r="Q26597" s="168"/>
    </row>
    <row r="26598" spans="16:17" ht="0" hidden="1" customHeight="1" x14ac:dyDescent="0.25">
      <c r="P26598" s="167"/>
      <c r="Q26598" s="168"/>
    </row>
    <row r="26599" spans="16:17" ht="0" hidden="1" customHeight="1" x14ac:dyDescent="0.25">
      <c r="P26599" s="167"/>
      <c r="Q26599" s="168"/>
    </row>
    <row r="26600" spans="16:17" ht="0" hidden="1" customHeight="1" x14ac:dyDescent="0.25">
      <c r="P26600" s="167"/>
      <c r="Q26600" s="168"/>
    </row>
    <row r="26601" spans="16:17" ht="0" hidden="1" customHeight="1" x14ac:dyDescent="0.25">
      <c r="P26601" s="167"/>
      <c r="Q26601" s="168"/>
    </row>
    <row r="26602" spans="16:17" ht="0" hidden="1" customHeight="1" x14ac:dyDescent="0.25">
      <c r="P26602" s="167"/>
      <c r="Q26602" s="168"/>
    </row>
    <row r="26603" spans="16:17" ht="0" hidden="1" customHeight="1" x14ac:dyDescent="0.25">
      <c r="P26603" s="167"/>
      <c r="Q26603" s="168"/>
    </row>
    <row r="26604" spans="16:17" ht="0" hidden="1" customHeight="1" x14ac:dyDescent="0.25">
      <c r="P26604" s="167"/>
      <c r="Q26604" s="168"/>
    </row>
    <row r="26605" spans="16:17" ht="0" hidden="1" customHeight="1" x14ac:dyDescent="0.25">
      <c r="P26605" s="167"/>
      <c r="Q26605" s="168"/>
    </row>
    <row r="26606" spans="16:17" ht="0" hidden="1" customHeight="1" x14ac:dyDescent="0.25">
      <c r="P26606" s="167"/>
      <c r="Q26606" s="168"/>
    </row>
    <row r="26607" spans="16:17" ht="0" hidden="1" customHeight="1" x14ac:dyDescent="0.25">
      <c r="P26607" s="167"/>
      <c r="Q26607" s="168"/>
    </row>
    <row r="26608" spans="16:17" ht="0" hidden="1" customHeight="1" x14ac:dyDescent="0.25">
      <c r="P26608" s="167"/>
      <c r="Q26608" s="168"/>
    </row>
    <row r="26609" spans="16:17" ht="0" hidden="1" customHeight="1" x14ac:dyDescent="0.25">
      <c r="P26609" s="167"/>
      <c r="Q26609" s="168"/>
    </row>
    <row r="26610" spans="16:17" ht="0" hidden="1" customHeight="1" x14ac:dyDescent="0.25">
      <c r="P26610" s="167"/>
      <c r="Q26610" s="168"/>
    </row>
    <row r="26611" spans="16:17" ht="0" hidden="1" customHeight="1" x14ac:dyDescent="0.25">
      <c r="P26611" s="167"/>
      <c r="Q26611" s="168"/>
    </row>
    <row r="26612" spans="16:17" ht="0" hidden="1" customHeight="1" x14ac:dyDescent="0.25">
      <c r="P26612" s="167"/>
      <c r="Q26612" s="168"/>
    </row>
    <row r="26613" spans="16:17" ht="0" hidden="1" customHeight="1" x14ac:dyDescent="0.25">
      <c r="P26613" s="167"/>
      <c r="Q26613" s="168"/>
    </row>
    <row r="26614" spans="16:17" ht="0" hidden="1" customHeight="1" x14ac:dyDescent="0.25">
      <c r="P26614" s="167"/>
      <c r="Q26614" s="168"/>
    </row>
    <row r="26615" spans="16:17" ht="0" hidden="1" customHeight="1" x14ac:dyDescent="0.25">
      <c r="P26615" s="167"/>
      <c r="Q26615" s="168"/>
    </row>
    <row r="26616" spans="16:17" ht="0" hidden="1" customHeight="1" x14ac:dyDescent="0.25">
      <c r="P26616" s="167"/>
      <c r="Q26616" s="168"/>
    </row>
    <row r="26617" spans="16:17" ht="0" hidden="1" customHeight="1" x14ac:dyDescent="0.25">
      <c r="P26617" s="167"/>
      <c r="Q26617" s="168"/>
    </row>
    <row r="26618" spans="16:17" ht="0" hidden="1" customHeight="1" x14ac:dyDescent="0.25">
      <c r="P26618" s="167"/>
      <c r="Q26618" s="168"/>
    </row>
    <row r="26619" spans="16:17" ht="0" hidden="1" customHeight="1" x14ac:dyDescent="0.25">
      <c r="P26619" s="167"/>
      <c r="Q26619" s="168"/>
    </row>
    <row r="26620" spans="16:17" ht="0" hidden="1" customHeight="1" x14ac:dyDescent="0.25">
      <c r="P26620" s="167"/>
      <c r="Q26620" s="168"/>
    </row>
    <row r="26621" spans="16:17" ht="0" hidden="1" customHeight="1" x14ac:dyDescent="0.25">
      <c r="P26621" s="167"/>
      <c r="Q26621" s="168"/>
    </row>
    <row r="26622" spans="16:17" ht="0" hidden="1" customHeight="1" x14ac:dyDescent="0.25">
      <c r="P26622" s="167"/>
      <c r="Q26622" s="168"/>
    </row>
    <row r="26623" spans="16:17" ht="0" hidden="1" customHeight="1" x14ac:dyDescent="0.25">
      <c r="P26623" s="167"/>
      <c r="Q26623" s="168"/>
    </row>
    <row r="26624" spans="16:17" ht="0" hidden="1" customHeight="1" x14ac:dyDescent="0.25">
      <c r="P26624" s="167"/>
      <c r="Q26624" s="168"/>
    </row>
    <row r="26625" spans="16:17" ht="0" hidden="1" customHeight="1" x14ac:dyDescent="0.25">
      <c r="P26625" s="167"/>
      <c r="Q26625" s="168"/>
    </row>
    <row r="26626" spans="16:17" ht="0" hidden="1" customHeight="1" x14ac:dyDescent="0.25">
      <c r="P26626" s="167"/>
      <c r="Q26626" s="168"/>
    </row>
    <row r="26627" spans="16:17" ht="0" hidden="1" customHeight="1" x14ac:dyDescent="0.25">
      <c r="P26627" s="167"/>
      <c r="Q26627" s="168"/>
    </row>
    <row r="26628" spans="16:17" ht="0" hidden="1" customHeight="1" x14ac:dyDescent="0.25">
      <c r="P26628" s="167"/>
      <c r="Q26628" s="168"/>
    </row>
    <row r="26629" spans="16:17" ht="0" hidden="1" customHeight="1" x14ac:dyDescent="0.25">
      <c r="P26629" s="167"/>
      <c r="Q26629" s="168"/>
    </row>
    <row r="26630" spans="16:17" ht="0" hidden="1" customHeight="1" x14ac:dyDescent="0.25">
      <c r="P26630" s="167"/>
      <c r="Q26630" s="168"/>
    </row>
    <row r="26631" spans="16:17" ht="0" hidden="1" customHeight="1" x14ac:dyDescent="0.25">
      <c r="P26631" s="167"/>
      <c r="Q26631" s="168"/>
    </row>
    <row r="26632" spans="16:17" ht="0" hidden="1" customHeight="1" x14ac:dyDescent="0.25">
      <c r="P26632" s="167"/>
      <c r="Q26632" s="168"/>
    </row>
    <row r="26633" spans="16:17" ht="0" hidden="1" customHeight="1" x14ac:dyDescent="0.25">
      <c r="P26633" s="167"/>
      <c r="Q26633" s="168"/>
    </row>
    <row r="26634" spans="16:17" ht="0" hidden="1" customHeight="1" x14ac:dyDescent="0.25">
      <c r="P26634" s="167"/>
      <c r="Q26634" s="168"/>
    </row>
    <row r="26635" spans="16:17" ht="0" hidden="1" customHeight="1" x14ac:dyDescent="0.25">
      <c r="P26635" s="167"/>
      <c r="Q26635" s="168"/>
    </row>
    <row r="26636" spans="16:17" ht="0" hidden="1" customHeight="1" x14ac:dyDescent="0.25">
      <c r="P26636" s="167"/>
      <c r="Q26636" s="168"/>
    </row>
    <row r="26637" spans="16:17" ht="0" hidden="1" customHeight="1" x14ac:dyDescent="0.25">
      <c r="P26637" s="167"/>
      <c r="Q26637" s="168"/>
    </row>
    <row r="26638" spans="16:17" ht="0" hidden="1" customHeight="1" x14ac:dyDescent="0.25">
      <c r="P26638" s="167"/>
      <c r="Q26638" s="168"/>
    </row>
    <row r="26639" spans="16:17" ht="0" hidden="1" customHeight="1" x14ac:dyDescent="0.25">
      <c r="P26639" s="167"/>
      <c r="Q26639" s="168"/>
    </row>
    <row r="26640" spans="16:17" ht="0" hidden="1" customHeight="1" x14ac:dyDescent="0.25">
      <c r="P26640" s="167"/>
      <c r="Q26640" s="168"/>
    </row>
    <row r="26641" spans="16:17" ht="0" hidden="1" customHeight="1" x14ac:dyDescent="0.25">
      <c r="P26641" s="167"/>
      <c r="Q26641" s="168"/>
    </row>
    <row r="26642" spans="16:17" ht="0" hidden="1" customHeight="1" x14ac:dyDescent="0.25">
      <c r="P26642" s="167"/>
      <c r="Q26642" s="168"/>
    </row>
    <row r="26643" spans="16:17" ht="0" hidden="1" customHeight="1" x14ac:dyDescent="0.25">
      <c r="P26643" s="167"/>
      <c r="Q26643" s="168"/>
    </row>
    <row r="26644" spans="16:17" ht="0" hidden="1" customHeight="1" x14ac:dyDescent="0.25">
      <c r="P26644" s="167"/>
      <c r="Q26644" s="168"/>
    </row>
    <row r="26645" spans="16:17" ht="0" hidden="1" customHeight="1" x14ac:dyDescent="0.25">
      <c r="P26645" s="167"/>
      <c r="Q26645" s="168"/>
    </row>
    <row r="26646" spans="16:17" ht="0" hidden="1" customHeight="1" x14ac:dyDescent="0.25">
      <c r="P26646" s="167"/>
      <c r="Q26646" s="168"/>
    </row>
    <row r="26647" spans="16:17" ht="0" hidden="1" customHeight="1" x14ac:dyDescent="0.25">
      <c r="P26647" s="167"/>
      <c r="Q26647" s="168"/>
    </row>
    <row r="26648" spans="16:17" ht="0" hidden="1" customHeight="1" x14ac:dyDescent="0.25">
      <c r="P26648" s="167"/>
      <c r="Q26648" s="168"/>
    </row>
    <row r="26649" spans="16:17" ht="0" hidden="1" customHeight="1" x14ac:dyDescent="0.25">
      <c r="P26649" s="167"/>
      <c r="Q26649" s="168"/>
    </row>
    <row r="26650" spans="16:17" ht="0" hidden="1" customHeight="1" x14ac:dyDescent="0.25">
      <c r="P26650" s="167"/>
      <c r="Q26650" s="168"/>
    </row>
    <row r="26651" spans="16:17" ht="0" hidden="1" customHeight="1" x14ac:dyDescent="0.25">
      <c r="P26651" s="167"/>
      <c r="Q26651" s="168"/>
    </row>
    <row r="26652" spans="16:17" ht="0" hidden="1" customHeight="1" x14ac:dyDescent="0.25">
      <c r="P26652" s="167"/>
      <c r="Q26652" s="168"/>
    </row>
    <row r="26653" spans="16:17" ht="0" hidden="1" customHeight="1" x14ac:dyDescent="0.25">
      <c r="P26653" s="167"/>
      <c r="Q26653" s="168"/>
    </row>
    <row r="26654" spans="16:17" ht="0" hidden="1" customHeight="1" x14ac:dyDescent="0.25">
      <c r="P26654" s="167"/>
      <c r="Q26654" s="168"/>
    </row>
    <row r="26655" spans="16:17" ht="0" hidden="1" customHeight="1" x14ac:dyDescent="0.25">
      <c r="P26655" s="167"/>
      <c r="Q26655" s="168"/>
    </row>
    <row r="26656" spans="16:17" ht="0" hidden="1" customHeight="1" x14ac:dyDescent="0.25">
      <c r="P26656" s="167"/>
      <c r="Q26656" s="168"/>
    </row>
    <row r="26657" spans="16:17" ht="0" hidden="1" customHeight="1" x14ac:dyDescent="0.25">
      <c r="P26657" s="167"/>
      <c r="Q26657" s="168"/>
    </row>
    <row r="26658" spans="16:17" ht="0" hidden="1" customHeight="1" x14ac:dyDescent="0.25">
      <c r="P26658" s="167"/>
      <c r="Q26658" s="168"/>
    </row>
    <row r="26659" spans="16:17" ht="0" hidden="1" customHeight="1" x14ac:dyDescent="0.25">
      <c r="P26659" s="167"/>
      <c r="Q26659" s="168"/>
    </row>
    <row r="26660" spans="16:17" ht="0" hidden="1" customHeight="1" x14ac:dyDescent="0.25">
      <c r="P26660" s="167"/>
      <c r="Q26660" s="168"/>
    </row>
    <row r="26661" spans="16:17" ht="0" hidden="1" customHeight="1" x14ac:dyDescent="0.25">
      <c r="P26661" s="167"/>
      <c r="Q26661" s="168"/>
    </row>
    <row r="26662" spans="16:17" ht="0" hidden="1" customHeight="1" x14ac:dyDescent="0.25">
      <c r="P26662" s="167"/>
      <c r="Q26662" s="168"/>
    </row>
    <row r="26663" spans="16:17" ht="0" hidden="1" customHeight="1" x14ac:dyDescent="0.25">
      <c r="P26663" s="167"/>
      <c r="Q26663" s="168"/>
    </row>
    <row r="26664" spans="16:17" ht="0" hidden="1" customHeight="1" x14ac:dyDescent="0.25">
      <c r="P26664" s="167"/>
      <c r="Q26664" s="168"/>
    </row>
    <row r="26665" spans="16:17" ht="0" hidden="1" customHeight="1" x14ac:dyDescent="0.25">
      <c r="P26665" s="167"/>
      <c r="Q26665" s="168"/>
    </row>
    <row r="26666" spans="16:17" ht="0" hidden="1" customHeight="1" x14ac:dyDescent="0.25">
      <c r="P26666" s="167"/>
      <c r="Q26666" s="168"/>
    </row>
    <row r="26667" spans="16:17" ht="0" hidden="1" customHeight="1" x14ac:dyDescent="0.25">
      <c r="P26667" s="167"/>
      <c r="Q26667" s="168"/>
    </row>
    <row r="26668" spans="16:17" ht="0" hidden="1" customHeight="1" x14ac:dyDescent="0.25">
      <c r="P26668" s="167"/>
      <c r="Q26668" s="168"/>
    </row>
    <row r="26669" spans="16:17" ht="0" hidden="1" customHeight="1" x14ac:dyDescent="0.25">
      <c r="P26669" s="167"/>
      <c r="Q26669" s="168"/>
    </row>
    <row r="26670" spans="16:17" ht="0" hidden="1" customHeight="1" x14ac:dyDescent="0.25">
      <c r="P26670" s="167"/>
      <c r="Q26670" s="168"/>
    </row>
    <row r="26671" spans="16:17" ht="0" hidden="1" customHeight="1" x14ac:dyDescent="0.25">
      <c r="P26671" s="167"/>
      <c r="Q26671" s="168"/>
    </row>
    <row r="26672" spans="16:17" ht="0" hidden="1" customHeight="1" x14ac:dyDescent="0.25">
      <c r="P26672" s="167"/>
      <c r="Q26672" s="168"/>
    </row>
    <row r="26673" spans="16:17" ht="0" hidden="1" customHeight="1" x14ac:dyDescent="0.25">
      <c r="P26673" s="167"/>
      <c r="Q26673" s="168"/>
    </row>
    <row r="26674" spans="16:17" ht="0" hidden="1" customHeight="1" x14ac:dyDescent="0.25">
      <c r="P26674" s="167"/>
      <c r="Q26674" s="168"/>
    </row>
    <row r="26675" spans="16:17" ht="0" hidden="1" customHeight="1" x14ac:dyDescent="0.25">
      <c r="P26675" s="167"/>
      <c r="Q26675" s="168"/>
    </row>
    <row r="26676" spans="16:17" ht="0" hidden="1" customHeight="1" x14ac:dyDescent="0.25">
      <c r="P26676" s="167"/>
      <c r="Q26676" s="168"/>
    </row>
    <row r="26677" spans="16:17" ht="0" hidden="1" customHeight="1" x14ac:dyDescent="0.25">
      <c r="P26677" s="167"/>
      <c r="Q26677" s="168"/>
    </row>
    <row r="26678" spans="16:17" ht="0" hidden="1" customHeight="1" x14ac:dyDescent="0.25">
      <c r="P26678" s="167"/>
      <c r="Q26678" s="168"/>
    </row>
    <row r="26679" spans="16:17" ht="0" hidden="1" customHeight="1" x14ac:dyDescent="0.25">
      <c r="P26679" s="167"/>
      <c r="Q26679" s="168"/>
    </row>
    <row r="26680" spans="16:17" ht="0" hidden="1" customHeight="1" x14ac:dyDescent="0.25">
      <c r="P26680" s="167"/>
      <c r="Q26680" s="168"/>
    </row>
    <row r="26681" spans="16:17" ht="0" hidden="1" customHeight="1" x14ac:dyDescent="0.25">
      <c r="P26681" s="167"/>
      <c r="Q26681" s="168"/>
    </row>
    <row r="26682" spans="16:17" ht="0" hidden="1" customHeight="1" x14ac:dyDescent="0.25">
      <c r="P26682" s="167"/>
      <c r="Q26682" s="168"/>
    </row>
    <row r="26683" spans="16:17" ht="0" hidden="1" customHeight="1" x14ac:dyDescent="0.25">
      <c r="P26683" s="167"/>
      <c r="Q26683" s="168"/>
    </row>
    <row r="26684" spans="16:17" ht="0" hidden="1" customHeight="1" x14ac:dyDescent="0.25">
      <c r="P26684" s="167"/>
      <c r="Q26684" s="168"/>
    </row>
    <row r="26685" spans="16:17" ht="0" hidden="1" customHeight="1" x14ac:dyDescent="0.25">
      <c r="P26685" s="167"/>
      <c r="Q26685" s="168"/>
    </row>
    <row r="26686" spans="16:17" ht="0" hidden="1" customHeight="1" x14ac:dyDescent="0.25">
      <c r="P26686" s="167"/>
      <c r="Q26686" s="168"/>
    </row>
    <row r="26687" spans="16:17" ht="0" hidden="1" customHeight="1" x14ac:dyDescent="0.25">
      <c r="P26687" s="167"/>
      <c r="Q26687" s="168"/>
    </row>
    <row r="26688" spans="16:17" ht="0" hidden="1" customHeight="1" x14ac:dyDescent="0.25">
      <c r="P26688" s="167"/>
      <c r="Q26688" s="168"/>
    </row>
    <row r="26689" spans="16:17" ht="0" hidden="1" customHeight="1" x14ac:dyDescent="0.25">
      <c r="P26689" s="167"/>
      <c r="Q26689" s="168"/>
    </row>
    <row r="26690" spans="16:17" ht="0" hidden="1" customHeight="1" x14ac:dyDescent="0.25">
      <c r="P26690" s="167"/>
      <c r="Q26690" s="168"/>
    </row>
    <row r="26691" spans="16:17" ht="0" hidden="1" customHeight="1" x14ac:dyDescent="0.25">
      <c r="P26691" s="167"/>
      <c r="Q26691" s="168"/>
    </row>
    <row r="26692" spans="16:17" ht="0" hidden="1" customHeight="1" x14ac:dyDescent="0.25">
      <c r="P26692" s="167"/>
      <c r="Q26692" s="168"/>
    </row>
    <row r="26693" spans="16:17" ht="0" hidden="1" customHeight="1" x14ac:dyDescent="0.25">
      <c r="P26693" s="167"/>
      <c r="Q26693" s="168"/>
    </row>
    <row r="26694" spans="16:17" ht="0" hidden="1" customHeight="1" x14ac:dyDescent="0.25">
      <c r="P26694" s="167"/>
      <c r="Q26694" s="168"/>
    </row>
    <row r="26695" spans="16:17" ht="0" hidden="1" customHeight="1" x14ac:dyDescent="0.25">
      <c r="P26695" s="167"/>
      <c r="Q26695" s="168"/>
    </row>
    <row r="26696" spans="16:17" ht="0" hidden="1" customHeight="1" x14ac:dyDescent="0.25">
      <c r="P26696" s="167"/>
      <c r="Q26696" s="168"/>
    </row>
    <row r="26697" spans="16:17" ht="0" hidden="1" customHeight="1" x14ac:dyDescent="0.25">
      <c r="P26697" s="167"/>
      <c r="Q26697" s="168"/>
    </row>
    <row r="26698" spans="16:17" ht="0" hidden="1" customHeight="1" x14ac:dyDescent="0.25">
      <c r="P26698" s="167"/>
      <c r="Q26698" s="168"/>
    </row>
    <row r="26699" spans="16:17" ht="0" hidden="1" customHeight="1" x14ac:dyDescent="0.25">
      <c r="P26699" s="167"/>
      <c r="Q26699" s="168"/>
    </row>
    <row r="26700" spans="16:17" ht="0" hidden="1" customHeight="1" x14ac:dyDescent="0.25">
      <c r="P26700" s="167"/>
      <c r="Q26700" s="168"/>
    </row>
    <row r="26701" spans="16:17" ht="0" hidden="1" customHeight="1" x14ac:dyDescent="0.25">
      <c r="P26701" s="167"/>
      <c r="Q26701" s="168"/>
    </row>
    <row r="26702" spans="16:17" ht="0" hidden="1" customHeight="1" x14ac:dyDescent="0.25">
      <c r="P26702" s="167"/>
      <c r="Q26702" s="168"/>
    </row>
    <row r="26703" spans="16:17" ht="0" hidden="1" customHeight="1" x14ac:dyDescent="0.25">
      <c r="P26703" s="167"/>
      <c r="Q26703" s="168"/>
    </row>
    <row r="26704" spans="16:17" ht="0" hidden="1" customHeight="1" x14ac:dyDescent="0.25">
      <c r="P26704" s="167"/>
      <c r="Q26704" s="168"/>
    </row>
    <row r="26705" spans="16:17" ht="0" hidden="1" customHeight="1" x14ac:dyDescent="0.25">
      <c r="P26705" s="167"/>
      <c r="Q26705" s="168"/>
    </row>
    <row r="26706" spans="16:17" ht="0" hidden="1" customHeight="1" x14ac:dyDescent="0.25">
      <c r="P26706" s="167"/>
      <c r="Q26706" s="168"/>
    </row>
    <row r="26707" spans="16:17" ht="0" hidden="1" customHeight="1" x14ac:dyDescent="0.25">
      <c r="P26707" s="167"/>
      <c r="Q26707" s="168"/>
    </row>
    <row r="26708" spans="16:17" ht="0" hidden="1" customHeight="1" x14ac:dyDescent="0.25">
      <c r="P26708" s="167"/>
      <c r="Q26708" s="168"/>
    </row>
    <row r="26709" spans="16:17" ht="0" hidden="1" customHeight="1" x14ac:dyDescent="0.25">
      <c r="P26709" s="167"/>
      <c r="Q26709" s="168"/>
    </row>
    <row r="26710" spans="16:17" ht="0" hidden="1" customHeight="1" x14ac:dyDescent="0.25">
      <c r="P26710" s="167"/>
      <c r="Q26710" s="168"/>
    </row>
    <row r="26711" spans="16:17" ht="0" hidden="1" customHeight="1" x14ac:dyDescent="0.25">
      <c r="P26711" s="167"/>
      <c r="Q26711" s="168"/>
    </row>
    <row r="26712" spans="16:17" ht="0" hidden="1" customHeight="1" x14ac:dyDescent="0.25">
      <c r="P26712" s="167"/>
      <c r="Q26712" s="168"/>
    </row>
    <row r="26713" spans="16:17" ht="0" hidden="1" customHeight="1" x14ac:dyDescent="0.25">
      <c r="P26713" s="167"/>
      <c r="Q26713" s="168"/>
    </row>
    <row r="26714" spans="16:17" ht="0" hidden="1" customHeight="1" x14ac:dyDescent="0.25">
      <c r="P26714" s="167"/>
      <c r="Q26714" s="168"/>
    </row>
    <row r="26715" spans="16:17" ht="0" hidden="1" customHeight="1" x14ac:dyDescent="0.25">
      <c r="P26715" s="167"/>
      <c r="Q26715" s="168"/>
    </row>
    <row r="26716" spans="16:17" ht="0" hidden="1" customHeight="1" x14ac:dyDescent="0.25">
      <c r="P26716" s="167"/>
      <c r="Q26716" s="168"/>
    </row>
    <row r="26717" spans="16:17" ht="0" hidden="1" customHeight="1" x14ac:dyDescent="0.25">
      <c r="P26717" s="167"/>
      <c r="Q26717" s="168"/>
    </row>
    <row r="26718" spans="16:17" ht="0" hidden="1" customHeight="1" x14ac:dyDescent="0.25">
      <c r="P26718" s="167"/>
      <c r="Q26718" s="168"/>
    </row>
    <row r="26719" spans="16:17" ht="0" hidden="1" customHeight="1" x14ac:dyDescent="0.25">
      <c r="P26719" s="167"/>
      <c r="Q26719" s="168"/>
    </row>
    <row r="26720" spans="16:17" ht="0" hidden="1" customHeight="1" x14ac:dyDescent="0.25">
      <c r="P26720" s="167"/>
      <c r="Q26720" s="168"/>
    </row>
    <row r="26721" spans="16:17" ht="0" hidden="1" customHeight="1" x14ac:dyDescent="0.25">
      <c r="P26721" s="167"/>
      <c r="Q26721" s="168"/>
    </row>
    <row r="26722" spans="16:17" ht="0" hidden="1" customHeight="1" x14ac:dyDescent="0.25">
      <c r="P26722" s="167"/>
      <c r="Q26722" s="168"/>
    </row>
    <row r="26723" spans="16:17" ht="0" hidden="1" customHeight="1" x14ac:dyDescent="0.25">
      <c r="P26723" s="167"/>
      <c r="Q26723" s="168"/>
    </row>
    <row r="26724" spans="16:17" ht="0" hidden="1" customHeight="1" x14ac:dyDescent="0.25">
      <c r="P26724" s="167"/>
      <c r="Q26724" s="168"/>
    </row>
    <row r="26725" spans="16:17" ht="0" hidden="1" customHeight="1" x14ac:dyDescent="0.25">
      <c r="P26725" s="167"/>
      <c r="Q26725" s="168"/>
    </row>
    <row r="26726" spans="16:17" ht="0" hidden="1" customHeight="1" x14ac:dyDescent="0.25">
      <c r="P26726" s="167"/>
      <c r="Q26726" s="168"/>
    </row>
    <row r="26727" spans="16:17" ht="0" hidden="1" customHeight="1" x14ac:dyDescent="0.25">
      <c r="P26727" s="167"/>
      <c r="Q26727" s="168"/>
    </row>
    <row r="26728" spans="16:17" ht="0" hidden="1" customHeight="1" x14ac:dyDescent="0.25">
      <c r="P26728" s="167"/>
      <c r="Q26728" s="168"/>
    </row>
    <row r="26729" spans="16:17" ht="0" hidden="1" customHeight="1" x14ac:dyDescent="0.25">
      <c r="P26729" s="167"/>
      <c r="Q26729" s="168"/>
    </row>
    <row r="26730" spans="16:17" ht="0" hidden="1" customHeight="1" x14ac:dyDescent="0.25">
      <c r="P26730" s="167"/>
      <c r="Q26730" s="168"/>
    </row>
    <row r="26731" spans="16:17" ht="0" hidden="1" customHeight="1" x14ac:dyDescent="0.25">
      <c r="P26731" s="167"/>
      <c r="Q26731" s="168"/>
    </row>
    <row r="26732" spans="16:17" ht="0" hidden="1" customHeight="1" x14ac:dyDescent="0.25">
      <c r="P26732" s="167"/>
      <c r="Q26732" s="168"/>
    </row>
    <row r="26733" spans="16:17" ht="0" hidden="1" customHeight="1" x14ac:dyDescent="0.25">
      <c r="P26733" s="167"/>
      <c r="Q26733" s="168"/>
    </row>
    <row r="26734" spans="16:17" ht="0" hidden="1" customHeight="1" x14ac:dyDescent="0.25">
      <c r="P26734" s="167"/>
      <c r="Q26734" s="168"/>
    </row>
    <row r="26735" spans="16:17" ht="0" hidden="1" customHeight="1" x14ac:dyDescent="0.25">
      <c r="P26735" s="167"/>
      <c r="Q26735" s="168"/>
    </row>
    <row r="26736" spans="16:17" ht="0" hidden="1" customHeight="1" x14ac:dyDescent="0.25">
      <c r="P26736" s="167"/>
      <c r="Q26736" s="168"/>
    </row>
    <row r="26737" spans="16:17" ht="0" hidden="1" customHeight="1" x14ac:dyDescent="0.25">
      <c r="P26737" s="167"/>
      <c r="Q26737" s="168"/>
    </row>
    <row r="26738" spans="16:17" ht="0" hidden="1" customHeight="1" x14ac:dyDescent="0.25">
      <c r="P26738" s="167"/>
      <c r="Q26738" s="168"/>
    </row>
    <row r="26739" spans="16:17" ht="0" hidden="1" customHeight="1" x14ac:dyDescent="0.25">
      <c r="P26739" s="167"/>
      <c r="Q26739" s="168"/>
    </row>
    <row r="26740" spans="16:17" ht="0" hidden="1" customHeight="1" x14ac:dyDescent="0.25">
      <c r="P26740" s="167"/>
      <c r="Q26740" s="168"/>
    </row>
    <row r="26741" spans="16:17" ht="0" hidden="1" customHeight="1" x14ac:dyDescent="0.25">
      <c r="P26741" s="167"/>
      <c r="Q26741" s="168"/>
    </row>
    <row r="26742" spans="16:17" ht="0" hidden="1" customHeight="1" x14ac:dyDescent="0.25">
      <c r="P26742" s="167"/>
      <c r="Q26742" s="168"/>
    </row>
    <row r="26743" spans="16:17" ht="0" hidden="1" customHeight="1" x14ac:dyDescent="0.25">
      <c r="P26743" s="167"/>
      <c r="Q26743" s="168"/>
    </row>
    <row r="26744" spans="16:17" ht="0" hidden="1" customHeight="1" x14ac:dyDescent="0.25">
      <c r="P26744" s="167"/>
      <c r="Q26744" s="168"/>
    </row>
    <row r="26745" spans="16:17" ht="0" hidden="1" customHeight="1" x14ac:dyDescent="0.25">
      <c r="P26745" s="167"/>
      <c r="Q26745" s="168"/>
    </row>
    <row r="26746" spans="16:17" ht="0" hidden="1" customHeight="1" x14ac:dyDescent="0.25">
      <c r="P26746" s="167"/>
      <c r="Q26746" s="168"/>
    </row>
    <row r="26747" spans="16:17" ht="0" hidden="1" customHeight="1" x14ac:dyDescent="0.25">
      <c r="P26747" s="167"/>
      <c r="Q26747" s="168"/>
    </row>
    <row r="26748" spans="16:17" ht="0" hidden="1" customHeight="1" x14ac:dyDescent="0.25">
      <c r="P26748" s="167"/>
      <c r="Q26748" s="168"/>
    </row>
    <row r="26749" spans="16:17" ht="0" hidden="1" customHeight="1" x14ac:dyDescent="0.25">
      <c r="P26749" s="167"/>
      <c r="Q26749" s="168"/>
    </row>
    <row r="26750" spans="16:17" ht="0" hidden="1" customHeight="1" x14ac:dyDescent="0.25">
      <c r="P26750" s="167"/>
      <c r="Q26750" s="168"/>
    </row>
    <row r="26751" spans="16:17" ht="0" hidden="1" customHeight="1" x14ac:dyDescent="0.25">
      <c r="P26751" s="167"/>
      <c r="Q26751" s="168"/>
    </row>
    <row r="26752" spans="16:17" ht="0" hidden="1" customHeight="1" x14ac:dyDescent="0.25">
      <c r="P26752" s="167"/>
      <c r="Q26752" s="168"/>
    </row>
    <row r="26753" spans="16:17" ht="0" hidden="1" customHeight="1" x14ac:dyDescent="0.25">
      <c r="P26753" s="167"/>
      <c r="Q26753" s="168"/>
    </row>
    <row r="26754" spans="16:17" ht="0" hidden="1" customHeight="1" x14ac:dyDescent="0.25">
      <c r="P26754" s="167"/>
      <c r="Q26754" s="168"/>
    </row>
    <row r="26755" spans="16:17" ht="0" hidden="1" customHeight="1" x14ac:dyDescent="0.25">
      <c r="P26755" s="167"/>
      <c r="Q26755" s="168"/>
    </row>
    <row r="26756" spans="16:17" ht="0" hidden="1" customHeight="1" x14ac:dyDescent="0.25">
      <c r="P26756" s="167"/>
      <c r="Q26756" s="168"/>
    </row>
    <row r="26757" spans="16:17" ht="0" hidden="1" customHeight="1" x14ac:dyDescent="0.25">
      <c r="P26757" s="167"/>
      <c r="Q26757" s="168"/>
    </row>
    <row r="26758" spans="16:17" ht="0" hidden="1" customHeight="1" x14ac:dyDescent="0.25">
      <c r="P26758" s="167"/>
      <c r="Q26758" s="168"/>
    </row>
    <row r="26759" spans="16:17" ht="0" hidden="1" customHeight="1" x14ac:dyDescent="0.25">
      <c r="P26759" s="167"/>
      <c r="Q26759" s="168"/>
    </row>
    <row r="26760" spans="16:17" ht="0" hidden="1" customHeight="1" x14ac:dyDescent="0.25">
      <c r="P26760" s="167"/>
      <c r="Q26760" s="168"/>
    </row>
    <row r="26761" spans="16:17" ht="0" hidden="1" customHeight="1" x14ac:dyDescent="0.25">
      <c r="P26761" s="167"/>
      <c r="Q26761" s="168"/>
    </row>
    <row r="26762" spans="16:17" ht="0" hidden="1" customHeight="1" x14ac:dyDescent="0.25">
      <c r="P26762" s="167"/>
      <c r="Q26762" s="168"/>
    </row>
    <row r="26763" spans="16:17" ht="0" hidden="1" customHeight="1" x14ac:dyDescent="0.25">
      <c r="P26763" s="167"/>
      <c r="Q26763" s="168"/>
    </row>
    <row r="26764" spans="16:17" ht="0" hidden="1" customHeight="1" x14ac:dyDescent="0.25">
      <c r="P26764" s="167"/>
      <c r="Q26764" s="168"/>
    </row>
    <row r="26765" spans="16:17" ht="0" hidden="1" customHeight="1" x14ac:dyDescent="0.25">
      <c r="P26765" s="167"/>
      <c r="Q26765" s="168"/>
    </row>
    <row r="26766" spans="16:17" ht="0" hidden="1" customHeight="1" x14ac:dyDescent="0.25">
      <c r="P26766" s="167"/>
      <c r="Q26766" s="168"/>
    </row>
    <row r="26767" spans="16:17" ht="0" hidden="1" customHeight="1" x14ac:dyDescent="0.25">
      <c r="P26767" s="167"/>
      <c r="Q26767" s="168"/>
    </row>
    <row r="26768" spans="16:17" ht="0" hidden="1" customHeight="1" x14ac:dyDescent="0.25">
      <c r="P26768" s="167"/>
      <c r="Q26768" s="168"/>
    </row>
    <row r="26769" spans="16:17" ht="0" hidden="1" customHeight="1" x14ac:dyDescent="0.25">
      <c r="P26769" s="167"/>
      <c r="Q26769" s="168"/>
    </row>
    <row r="26770" spans="16:17" ht="0" hidden="1" customHeight="1" x14ac:dyDescent="0.25">
      <c r="P26770" s="167"/>
      <c r="Q26770" s="168"/>
    </row>
    <row r="26771" spans="16:17" ht="0" hidden="1" customHeight="1" x14ac:dyDescent="0.25">
      <c r="P26771" s="167"/>
      <c r="Q26771" s="168"/>
    </row>
    <row r="26772" spans="16:17" ht="0" hidden="1" customHeight="1" x14ac:dyDescent="0.25">
      <c r="P26772" s="167"/>
      <c r="Q26772" s="168"/>
    </row>
    <row r="26773" spans="16:17" ht="0" hidden="1" customHeight="1" x14ac:dyDescent="0.25">
      <c r="P26773" s="167"/>
      <c r="Q26773" s="168"/>
    </row>
    <row r="26774" spans="16:17" ht="0" hidden="1" customHeight="1" x14ac:dyDescent="0.25">
      <c r="P26774" s="167"/>
      <c r="Q26774" s="168"/>
    </row>
    <row r="26775" spans="16:17" ht="0" hidden="1" customHeight="1" x14ac:dyDescent="0.25">
      <c r="P26775" s="167"/>
      <c r="Q26775" s="168"/>
    </row>
    <row r="26776" spans="16:17" ht="0" hidden="1" customHeight="1" x14ac:dyDescent="0.25">
      <c r="P26776" s="167"/>
      <c r="Q26776" s="168"/>
    </row>
    <row r="26777" spans="16:17" ht="0" hidden="1" customHeight="1" x14ac:dyDescent="0.25">
      <c r="P26777" s="167"/>
      <c r="Q26777" s="168"/>
    </row>
    <row r="26778" spans="16:17" ht="0" hidden="1" customHeight="1" x14ac:dyDescent="0.25">
      <c r="P26778" s="167"/>
      <c r="Q26778" s="168"/>
    </row>
    <row r="26779" spans="16:17" ht="0" hidden="1" customHeight="1" x14ac:dyDescent="0.25">
      <c r="P26779" s="167"/>
      <c r="Q26779" s="168"/>
    </row>
    <row r="26780" spans="16:17" ht="0" hidden="1" customHeight="1" x14ac:dyDescent="0.25">
      <c r="P26780" s="167"/>
      <c r="Q26780" s="168"/>
    </row>
    <row r="26781" spans="16:17" ht="0" hidden="1" customHeight="1" x14ac:dyDescent="0.25">
      <c r="P26781" s="167"/>
      <c r="Q26781" s="168"/>
    </row>
    <row r="26782" spans="16:17" ht="0" hidden="1" customHeight="1" x14ac:dyDescent="0.25">
      <c r="P26782" s="167"/>
      <c r="Q26782" s="168"/>
    </row>
    <row r="26783" spans="16:17" ht="0" hidden="1" customHeight="1" x14ac:dyDescent="0.25">
      <c r="P26783" s="167"/>
      <c r="Q26783" s="168"/>
    </row>
    <row r="26784" spans="16:17" ht="0" hidden="1" customHeight="1" x14ac:dyDescent="0.25">
      <c r="P26784" s="167"/>
      <c r="Q26784" s="168"/>
    </row>
    <row r="26785" spans="16:17" ht="0" hidden="1" customHeight="1" x14ac:dyDescent="0.25">
      <c r="P26785" s="167"/>
      <c r="Q26785" s="168"/>
    </row>
    <row r="26786" spans="16:17" ht="0" hidden="1" customHeight="1" x14ac:dyDescent="0.25">
      <c r="P26786" s="167"/>
      <c r="Q26786" s="168"/>
    </row>
    <row r="26787" spans="16:17" ht="0" hidden="1" customHeight="1" x14ac:dyDescent="0.25">
      <c r="P26787" s="167"/>
      <c r="Q26787" s="168"/>
    </row>
    <row r="26788" spans="16:17" ht="0" hidden="1" customHeight="1" x14ac:dyDescent="0.25">
      <c r="P26788" s="167"/>
      <c r="Q26788" s="168"/>
    </row>
    <row r="26789" spans="16:17" ht="0" hidden="1" customHeight="1" x14ac:dyDescent="0.25">
      <c r="P26789" s="167"/>
      <c r="Q26789" s="168"/>
    </row>
    <row r="26790" spans="16:17" ht="0" hidden="1" customHeight="1" x14ac:dyDescent="0.25">
      <c r="P26790" s="167"/>
      <c r="Q26790" s="168"/>
    </row>
    <row r="26791" spans="16:17" ht="0" hidden="1" customHeight="1" x14ac:dyDescent="0.25">
      <c r="P26791" s="167"/>
      <c r="Q26791" s="168"/>
    </row>
    <row r="26792" spans="16:17" ht="0" hidden="1" customHeight="1" x14ac:dyDescent="0.25">
      <c r="P26792" s="167"/>
      <c r="Q26792" s="168"/>
    </row>
    <row r="26793" spans="16:17" ht="0" hidden="1" customHeight="1" x14ac:dyDescent="0.25">
      <c r="P26793" s="167"/>
      <c r="Q26793" s="168"/>
    </row>
    <row r="26794" spans="16:17" ht="0" hidden="1" customHeight="1" x14ac:dyDescent="0.25">
      <c r="P26794" s="167"/>
      <c r="Q26794" s="168"/>
    </row>
    <row r="26795" spans="16:17" ht="0" hidden="1" customHeight="1" x14ac:dyDescent="0.25">
      <c r="P26795" s="167"/>
      <c r="Q26795" s="168"/>
    </row>
    <row r="26796" spans="16:17" ht="0" hidden="1" customHeight="1" x14ac:dyDescent="0.25">
      <c r="P26796" s="167"/>
      <c r="Q26796" s="168"/>
    </row>
    <row r="26797" spans="16:17" ht="0" hidden="1" customHeight="1" x14ac:dyDescent="0.25">
      <c r="P26797" s="167"/>
      <c r="Q26797" s="168"/>
    </row>
    <row r="26798" spans="16:17" ht="0" hidden="1" customHeight="1" x14ac:dyDescent="0.25">
      <c r="P26798" s="167"/>
      <c r="Q26798" s="168"/>
    </row>
    <row r="26799" spans="16:17" ht="0" hidden="1" customHeight="1" x14ac:dyDescent="0.25">
      <c r="P26799" s="167"/>
      <c r="Q26799" s="168"/>
    </row>
    <row r="26800" spans="16:17" ht="0" hidden="1" customHeight="1" x14ac:dyDescent="0.25">
      <c r="P26800" s="167"/>
      <c r="Q26800" s="168"/>
    </row>
    <row r="26801" spans="16:17" ht="0" hidden="1" customHeight="1" x14ac:dyDescent="0.25">
      <c r="P26801" s="167"/>
      <c r="Q26801" s="168"/>
    </row>
    <row r="26802" spans="16:17" ht="0" hidden="1" customHeight="1" x14ac:dyDescent="0.25">
      <c r="P26802" s="167"/>
      <c r="Q26802" s="168"/>
    </row>
    <row r="26803" spans="16:17" ht="0" hidden="1" customHeight="1" x14ac:dyDescent="0.25">
      <c r="P26803" s="167"/>
      <c r="Q26803" s="168"/>
    </row>
    <row r="26804" spans="16:17" ht="0" hidden="1" customHeight="1" x14ac:dyDescent="0.25">
      <c r="P26804" s="167"/>
      <c r="Q26804" s="168"/>
    </row>
    <row r="26805" spans="16:17" ht="0" hidden="1" customHeight="1" x14ac:dyDescent="0.25">
      <c r="P26805" s="167"/>
      <c r="Q26805" s="168"/>
    </row>
    <row r="26806" spans="16:17" ht="0" hidden="1" customHeight="1" x14ac:dyDescent="0.25">
      <c r="P26806" s="167"/>
      <c r="Q26806" s="168"/>
    </row>
    <row r="26807" spans="16:17" ht="0" hidden="1" customHeight="1" x14ac:dyDescent="0.25">
      <c r="P26807" s="167"/>
      <c r="Q26807" s="168"/>
    </row>
    <row r="26808" spans="16:17" ht="0" hidden="1" customHeight="1" x14ac:dyDescent="0.25">
      <c r="P26808" s="167"/>
      <c r="Q26808" s="168"/>
    </row>
    <row r="26809" spans="16:17" ht="0" hidden="1" customHeight="1" x14ac:dyDescent="0.25">
      <c r="P26809" s="167"/>
      <c r="Q26809" s="168"/>
    </row>
    <row r="26810" spans="16:17" ht="0" hidden="1" customHeight="1" x14ac:dyDescent="0.25">
      <c r="P26810" s="167"/>
      <c r="Q26810" s="168"/>
    </row>
    <row r="26811" spans="16:17" ht="0" hidden="1" customHeight="1" x14ac:dyDescent="0.25">
      <c r="P26811" s="167"/>
      <c r="Q26811" s="168"/>
    </row>
    <row r="26812" spans="16:17" ht="0" hidden="1" customHeight="1" x14ac:dyDescent="0.25">
      <c r="P26812" s="167"/>
      <c r="Q26812" s="168"/>
    </row>
    <row r="26813" spans="16:17" ht="0" hidden="1" customHeight="1" x14ac:dyDescent="0.25">
      <c r="P26813" s="167"/>
      <c r="Q26813" s="168"/>
    </row>
    <row r="26814" spans="16:17" ht="0" hidden="1" customHeight="1" x14ac:dyDescent="0.25">
      <c r="P26814" s="167"/>
      <c r="Q26814" s="168"/>
    </row>
    <row r="26815" spans="16:17" ht="0" hidden="1" customHeight="1" x14ac:dyDescent="0.25">
      <c r="P26815" s="167"/>
      <c r="Q26815" s="168"/>
    </row>
    <row r="26816" spans="16:17" ht="0" hidden="1" customHeight="1" x14ac:dyDescent="0.25">
      <c r="P26816" s="167"/>
      <c r="Q26816" s="168"/>
    </row>
    <row r="26817" spans="16:17" ht="0" hidden="1" customHeight="1" x14ac:dyDescent="0.25">
      <c r="P26817" s="167"/>
      <c r="Q26817" s="168"/>
    </row>
    <row r="26818" spans="16:17" ht="0" hidden="1" customHeight="1" x14ac:dyDescent="0.25">
      <c r="P26818" s="167"/>
      <c r="Q26818" s="168"/>
    </row>
    <row r="26819" spans="16:17" ht="0" hidden="1" customHeight="1" x14ac:dyDescent="0.25">
      <c r="P26819" s="167"/>
      <c r="Q26819" s="168"/>
    </row>
    <row r="26820" spans="16:17" ht="0" hidden="1" customHeight="1" x14ac:dyDescent="0.25">
      <c r="P26820" s="167"/>
      <c r="Q26820" s="168"/>
    </row>
    <row r="26821" spans="16:17" ht="0" hidden="1" customHeight="1" x14ac:dyDescent="0.25">
      <c r="P26821" s="167"/>
      <c r="Q26821" s="168"/>
    </row>
    <row r="26822" spans="16:17" ht="0" hidden="1" customHeight="1" x14ac:dyDescent="0.25">
      <c r="P26822" s="167"/>
      <c r="Q26822" s="168"/>
    </row>
    <row r="26823" spans="16:17" ht="0" hidden="1" customHeight="1" x14ac:dyDescent="0.25">
      <c r="P26823" s="167"/>
      <c r="Q26823" s="168"/>
    </row>
    <row r="26824" spans="16:17" ht="0" hidden="1" customHeight="1" x14ac:dyDescent="0.25">
      <c r="P26824" s="167"/>
      <c r="Q26824" s="168"/>
    </row>
    <row r="26825" spans="16:17" ht="0" hidden="1" customHeight="1" x14ac:dyDescent="0.25">
      <c r="P26825" s="167"/>
      <c r="Q26825" s="168"/>
    </row>
    <row r="26826" spans="16:17" ht="0" hidden="1" customHeight="1" x14ac:dyDescent="0.25">
      <c r="P26826" s="167"/>
      <c r="Q26826" s="168"/>
    </row>
    <row r="26827" spans="16:17" ht="0" hidden="1" customHeight="1" x14ac:dyDescent="0.25">
      <c r="P26827" s="167"/>
      <c r="Q26827" s="168"/>
    </row>
    <row r="26828" spans="16:17" ht="0" hidden="1" customHeight="1" x14ac:dyDescent="0.25">
      <c r="P26828" s="167"/>
      <c r="Q26828" s="168"/>
    </row>
    <row r="26829" spans="16:17" ht="0" hidden="1" customHeight="1" x14ac:dyDescent="0.25">
      <c r="P26829" s="167"/>
      <c r="Q26829" s="168"/>
    </row>
    <row r="26830" spans="16:17" ht="0" hidden="1" customHeight="1" x14ac:dyDescent="0.25">
      <c r="P26830" s="167"/>
      <c r="Q26830" s="168"/>
    </row>
    <row r="26831" spans="16:17" ht="0" hidden="1" customHeight="1" x14ac:dyDescent="0.25">
      <c r="P26831" s="167"/>
      <c r="Q26831" s="168"/>
    </row>
    <row r="26832" spans="16:17" ht="0" hidden="1" customHeight="1" x14ac:dyDescent="0.25">
      <c r="P26832" s="167"/>
      <c r="Q26832" s="168"/>
    </row>
    <row r="26833" spans="16:17" ht="0" hidden="1" customHeight="1" x14ac:dyDescent="0.25">
      <c r="P26833" s="167"/>
      <c r="Q26833" s="168"/>
    </row>
    <row r="26834" spans="16:17" ht="0" hidden="1" customHeight="1" x14ac:dyDescent="0.25">
      <c r="P26834" s="167"/>
      <c r="Q26834" s="168"/>
    </row>
    <row r="26835" spans="16:17" ht="0" hidden="1" customHeight="1" x14ac:dyDescent="0.25">
      <c r="P26835" s="167"/>
      <c r="Q26835" s="168"/>
    </row>
    <row r="26836" spans="16:17" ht="0" hidden="1" customHeight="1" x14ac:dyDescent="0.25">
      <c r="P26836" s="167"/>
      <c r="Q26836" s="168"/>
    </row>
    <row r="26837" spans="16:17" ht="0" hidden="1" customHeight="1" x14ac:dyDescent="0.25">
      <c r="P26837" s="167"/>
      <c r="Q26837" s="168"/>
    </row>
    <row r="26838" spans="16:17" ht="0" hidden="1" customHeight="1" x14ac:dyDescent="0.25">
      <c r="P26838" s="167"/>
      <c r="Q26838" s="168"/>
    </row>
    <row r="26839" spans="16:17" ht="0" hidden="1" customHeight="1" x14ac:dyDescent="0.25">
      <c r="P26839" s="167"/>
      <c r="Q26839" s="168"/>
    </row>
    <row r="26840" spans="16:17" ht="0" hidden="1" customHeight="1" x14ac:dyDescent="0.25">
      <c r="P26840" s="167"/>
      <c r="Q26840" s="168"/>
    </row>
    <row r="26841" spans="16:17" ht="0" hidden="1" customHeight="1" x14ac:dyDescent="0.25">
      <c r="P26841" s="167"/>
      <c r="Q26841" s="168"/>
    </row>
    <row r="26842" spans="16:17" ht="0" hidden="1" customHeight="1" x14ac:dyDescent="0.25">
      <c r="P26842" s="167"/>
      <c r="Q26842" s="168"/>
    </row>
    <row r="26843" spans="16:17" ht="0" hidden="1" customHeight="1" x14ac:dyDescent="0.25">
      <c r="P26843" s="167"/>
      <c r="Q26843" s="168"/>
    </row>
    <row r="26844" spans="16:17" ht="0" hidden="1" customHeight="1" x14ac:dyDescent="0.25">
      <c r="P26844" s="167"/>
      <c r="Q26844" s="168"/>
    </row>
    <row r="26845" spans="16:17" ht="0" hidden="1" customHeight="1" x14ac:dyDescent="0.25">
      <c r="P26845" s="167"/>
      <c r="Q26845" s="168"/>
    </row>
    <row r="26846" spans="16:17" ht="0" hidden="1" customHeight="1" x14ac:dyDescent="0.25">
      <c r="P26846" s="167"/>
      <c r="Q26846" s="168"/>
    </row>
    <row r="26847" spans="16:17" ht="0" hidden="1" customHeight="1" x14ac:dyDescent="0.25">
      <c r="P26847" s="167"/>
      <c r="Q26847" s="168"/>
    </row>
    <row r="26848" spans="16:17" ht="0" hidden="1" customHeight="1" x14ac:dyDescent="0.25">
      <c r="P26848" s="167"/>
      <c r="Q26848" s="168"/>
    </row>
    <row r="26849" spans="16:17" ht="0" hidden="1" customHeight="1" x14ac:dyDescent="0.25">
      <c r="P26849" s="167"/>
      <c r="Q26849" s="168"/>
    </row>
    <row r="26850" spans="16:17" ht="0" hidden="1" customHeight="1" x14ac:dyDescent="0.25">
      <c r="P26850" s="167"/>
      <c r="Q26850" s="168"/>
    </row>
    <row r="26851" spans="16:17" ht="0" hidden="1" customHeight="1" x14ac:dyDescent="0.25">
      <c r="P26851" s="167"/>
      <c r="Q26851" s="168"/>
    </row>
    <row r="26852" spans="16:17" ht="0" hidden="1" customHeight="1" x14ac:dyDescent="0.25">
      <c r="P26852" s="167"/>
      <c r="Q26852" s="168"/>
    </row>
    <row r="26853" spans="16:17" ht="0" hidden="1" customHeight="1" x14ac:dyDescent="0.25">
      <c r="P26853" s="167"/>
      <c r="Q26853" s="168"/>
    </row>
    <row r="26854" spans="16:17" ht="0" hidden="1" customHeight="1" x14ac:dyDescent="0.25">
      <c r="P26854" s="167"/>
      <c r="Q26854" s="168"/>
    </row>
    <row r="26855" spans="16:17" ht="0" hidden="1" customHeight="1" x14ac:dyDescent="0.25">
      <c r="P26855" s="167"/>
      <c r="Q26855" s="168"/>
    </row>
    <row r="26856" spans="16:17" ht="0" hidden="1" customHeight="1" x14ac:dyDescent="0.25">
      <c r="P26856" s="167"/>
      <c r="Q26856" s="168"/>
    </row>
    <row r="26857" spans="16:17" ht="0" hidden="1" customHeight="1" x14ac:dyDescent="0.25">
      <c r="P26857" s="167"/>
      <c r="Q26857" s="168"/>
    </row>
    <row r="26858" spans="16:17" ht="0" hidden="1" customHeight="1" x14ac:dyDescent="0.25">
      <c r="P26858" s="167"/>
      <c r="Q26858" s="168"/>
    </row>
    <row r="26859" spans="16:17" ht="0" hidden="1" customHeight="1" x14ac:dyDescent="0.25">
      <c r="P26859" s="167"/>
      <c r="Q26859" s="168"/>
    </row>
    <row r="26860" spans="16:17" ht="0" hidden="1" customHeight="1" x14ac:dyDescent="0.25">
      <c r="P26860" s="167"/>
      <c r="Q26860" s="168"/>
    </row>
    <row r="26861" spans="16:17" ht="0" hidden="1" customHeight="1" x14ac:dyDescent="0.25">
      <c r="P26861" s="167"/>
      <c r="Q26861" s="168"/>
    </row>
    <row r="26862" spans="16:17" ht="0" hidden="1" customHeight="1" x14ac:dyDescent="0.25">
      <c r="P26862" s="167"/>
      <c r="Q26862" s="168"/>
    </row>
    <row r="26863" spans="16:17" ht="0" hidden="1" customHeight="1" x14ac:dyDescent="0.25">
      <c r="P26863" s="167"/>
      <c r="Q26863" s="168"/>
    </row>
    <row r="26864" spans="16:17" ht="0" hidden="1" customHeight="1" x14ac:dyDescent="0.25">
      <c r="P26864" s="167"/>
      <c r="Q26864" s="168"/>
    </row>
    <row r="26865" spans="16:17" ht="0" hidden="1" customHeight="1" x14ac:dyDescent="0.25">
      <c r="P26865" s="167"/>
      <c r="Q26865" s="168"/>
    </row>
    <row r="26866" spans="16:17" ht="0" hidden="1" customHeight="1" x14ac:dyDescent="0.25">
      <c r="P26866" s="167"/>
      <c r="Q26866" s="168"/>
    </row>
    <row r="26867" spans="16:17" ht="0" hidden="1" customHeight="1" x14ac:dyDescent="0.25">
      <c r="P26867" s="167"/>
      <c r="Q26867" s="168"/>
    </row>
    <row r="26868" spans="16:17" ht="0" hidden="1" customHeight="1" x14ac:dyDescent="0.25">
      <c r="P26868" s="167"/>
      <c r="Q26868" s="168"/>
    </row>
    <row r="26869" spans="16:17" ht="0" hidden="1" customHeight="1" x14ac:dyDescent="0.25">
      <c r="P26869" s="167"/>
      <c r="Q26869" s="168"/>
    </row>
    <row r="26870" spans="16:17" ht="0" hidden="1" customHeight="1" x14ac:dyDescent="0.25">
      <c r="P26870" s="167"/>
      <c r="Q26870" s="168"/>
    </row>
    <row r="26871" spans="16:17" ht="0" hidden="1" customHeight="1" x14ac:dyDescent="0.25">
      <c r="P26871" s="167"/>
      <c r="Q26871" s="168"/>
    </row>
    <row r="26872" spans="16:17" ht="0" hidden="1" customHeight="1" x14ac:dyDescent="0.25">
      <c r="P26872" s="167"/>
      <c r="Q26872" s="168"/>
    </row>
    <row r="26873" spans="16:17" ht="0" hidden="1" customHeight="1" x14ac:dyDescent="0.25">
      <c r="P26873" s="167"/>
      <c r="Q26873" s="168"/>
    </row>
    <row r="26874" spans="16:17" ht="0" hidden="1" customHeight="1" x14ac:dyDescent="0.25">
      <c r="P26874" s="167"/>
      <c r="Q26874" s="168"/>
    </row>
    <row r="26875" spans="16:17" ht="0" hidden="1" customHeight="1" x14ac:dyDescent="0.25">
      <c r="P26875" s="167"/>
      <c r="Q26875" s="168"/>
    </row>
    <row r="26876" spans="16:17" ht="0" hidden="1" customHeight="1" x14ac:dyDescent="0.25">
      <c r="P26876" s="167"/>
      <c r="Q26876" s="168"/>
    </row>
    <row r="26877" spans="16:17" ht="0" hidden="1" customHeight="1" x14ac:dyDescent="0.25">
      <c r="P26877" s="167"/>
      <c r="Q26877" s="168"/>
    </row>
    <row r="26878" spans="16:17" ht="0" hidden="1" customHeight="1" x14ac:dyDescent="0.25">
      <c r="P26878" s="167"/>
      <c r="Q26878" s="168"/>
    </row>
    <row r="26879" spans="16:17" ht="0" hidden="1" customHeight="1" x14ac:dyDescent="0.25">
      <c r="P26879" s="167"/>
      <c r="Q26879" s="168"/>
    </row>
    <row r="26880" spans="16:17" ht="0" hidden="1" customHeight="1" x14ac:dyDescent="0.25">
      <c r="P26880" s="167"/>
      <c r="Q26880" s="168"/>
    </row>
    <row r="26881" spans="16:17" ht="0" hidden="1" customHeight="1" x14ac:dyDescent="0.25">
      <c r="P26881" s="167"/>
      <c r="Q26881" s="168"/>
    </row>
    <row r="26882" spans="16:17" ht="0" hidden="1" customHeight="1" x14ac:dyDescent="0.25">
      <c r="P26882" s="167"/>
      <c r="Q26882" s="168"/>
    </row>
    <row r="26883" spans="16:17" ht="0" hidden="1" customHeight="1" x14ac:dyDescent="0.25">
      <c r="P26883" s="167"/>
      <c r="Q26883" s="168"/>
    </row>
    <row r="26884" spans="16:17" ht="0" hidden="1" customHeight="1" x14ac:dyDescent="0.25">
      <c r="P26884" s="167"/>
      <c r="Q26884" s="168"/>
    </row>
    <row r="26885" spans="16:17" ht="0" hidden="1" customHeight="1" x14ac:dyDescent="0.25">
      <c r="P26885" s="167"/>
      <c r="Q26885" s="168"/>
    </row>
    <row r="26886" spans="16:17" ht="0" hidden="1" customHeight="1" x14ac:dyDescent="0.25">
      <c r="P26886" s="167"/>
      <c r="Q26886" s="168"/>
    </row>
    <row r="26887" spans="16:17" ht="0" hidden="1" customHeight="1" x14ac:dyDescent="0.25">
      <c r="P26887" s="167"/>
      <c r="Q26887" s="168"/>
    </row>
    <row r="26888" spans="16:17" ht="0" hidden="1" customHeight="1" x14ac:dyDescent="0.25">
      <c r="P26888" s="167"/>
      <c r="Q26888" s="168"/>
    </row>
    <row r="26889" spans="16:17" ht="0" hidden="1" customHeight="1" x14ac:dyDescent="0.25">
      <c r="P26889" s="167"/>
      <c r="Q26889" s="168"/>
    </row>
    <row r="26890" spans="16:17" ht="0" hidden="1" customHeight="1" x14ac:dyDescent="0.25">
      <c r="P26890" s="167"/>
      <c r="Q26890" s="168"/>
    </row>
    <row r="26891" spans="16:17" ht="0" hidden="1" customHeight="1" x14ac:dyDescent="0.25">
      <c r="P26891" s="167"/>
      <c r="Q26891" s="168"/>
    </row>
    <row r="26892" spans="16:17" ht="0" hidden="1" customHeight="1" x14ac:dyDescent="0.25">
      <c r="P26892" s="167"/>
      <c r="Q26892" s="168"/>
    </row>
    <row r="26893" spans="16:17" ht="0" hidden="1" customHeight="1" x14ac:dyDescent="0.25">
      <c r="P26893" s="167"/>
      <c r="Q26893" s="168"/>
    </row>
    <row r="26894" spans="16:17" ht="0" hidden="1" customHeight="1" x14ac:dyDescent="0.25">
      <c r="P26894" s="167"/>
      <c r="Q26894" s="168"/>
    </row>
    <row r="26895" spans="16:17" ht="0" hidden="1" customHeight="1" x14ac:dyDescent="0.25">
      <c r="P26895" s="167"/>
      <c r="Q26895" s="168"/>
    </row>
    <row r="26896" spans="16:17" ht="0" hidden="1" customHeight="1" x14ac:dyDescent="0.25">
      <c r="P26896" s="167"/>
      <c r="Q26896" s="168"/>
    </row>
    <row r="26897" spans="16:17" ht="0" hidden="1" customHeight="1" x14ac:dyDescent="0.25">
      <c r="P26897" s="167"/>
      <c r="Q26897" s="168"/>
    </row>
    <row r="26898" spans="16:17" ht="0" hidden="1" customHeight="1" x14ac:dyDescent="0.25">
      <c r="P26898" s="167"/>
      <c r="Q26898" s="168"/>
    </row>
    <row r="26899" spans="16:17" ht="0" hidden="1" customHeight="1" x14ac:dyDescent="0.25">
      <c r="P26899" s="167"/>
      <c r="Q26899" s="168"/>
    </row>
    <row r="26900" spans="16:17" ht="0" hidden="1" customHeight="1" x14ac:dyDescent="0.25">
      <c r="P26900" s="167"/>
      <c r="Q26900" s="168"/>
    </row>
    <row r="26901" spans="16:17" ht="0" hidden="1" customHeight="1" x14ac:dyDescent="0.25">
      <c r="P26901" s="167"/>
      <c r="Q26901" s="168"/>
    </row>
    <row r="26902" spans="16:17" ht="0" hidden="1" customHeight="1" x14ac:dyDescent="0.25">
      <c r="P26902" s="167"/>
      <c r="Q26902" s="168"/>
    </row>
    <row r="26903" spans="16:17" ht="0" hidden="1" customHeight="1" x14ac:dyDescent="0.25">
      <c r="P26903" s="167"/>
      <c r="Q26903" s="168"/>
    </row>
    <row r="26904" spans="16:17" ht="0" hidden="1" customHeight="1" x14ac:dyDescent="0.25">
      <c r="P26904" s="167"/>
      <c r="Q26904" s="168"/>
    </row>
    <row r="26905" spans="16:17" ht="0" hidden="1" customHeight="1" x14ac:dyDescent="0.25">
      <c r="P26905" s="167"/>
      <c r="Q26905" s="168"/>
    </row>
    <row r="26906" spans="16:17" ht="0" hidden="1" customHeight="1" x14ac:dyDescent="0.25">
      <c r="P26906" s="167"/>
      <c r="Q26906" s="168"/>
    </row>
    <row r="26907" spans="16:17" ht="0" hidden="1" customHeight="1" x14ac:dyDescent="0.25">
      <c r="P26907" s="167"/>
      <c r="Q26907" s="168"/>
    </row>
    <row r="26908" spans="16:17" ht="0" hidden="1" customHeight="1" x14ac:dyDescent="0.25">
      <c r="P26908" s="167"/>
      <c r="Q26908" s="168"/>
    </row>
    <row r="26909" spans="16:17" ht="0" hidden="1" customHeight="1" x14ac:dyDescent="0.25">
      <c r="P26909" s="167"/>
      <c r="Q26909" s="168"/>
    </row>
    <row r="26910" spans="16:17" ht="0" hidden="1" customHeight="1" x14ac:dyDescent="0.25">
      <c r="P26910" s="167"/>
      <c r="Q26910" s="168"/>
    </row>
    <row r="26911" spans="16:17" ht="0" hidden="1" customHeight="1" x14ac:dyDescent="0.25">
      <c r="P26911" s="167"/>
      <c r="Q26911" s="168"/>
    </row>
    <row r="26912" spans="16:17" ht="0" hidden="1" customHeight="1" x14ac:dyDescent="0.25">
      <c r="P26912" s="167"/>
      <c r="Q26912" s="168"/>
    </row>
    <row r="26913" spans="16:17" ht="0" hidden="1" customHeight="1" x14ac:dyDescent="0.25">
      <c r="P26913" s="167"/>
      <c r="Q26913" s="168"/>
    </row>
    <row r="26914" spans="16:17" ht="0" hidden="1" customHeight="1" x14ac:dyDescent="0.25">
      <c r="P26914" s="167"/>
      <c r="Q26914" s="168"/>
    </row>
    <row r="26915" spans="16:17" ht="0" hidden="1" customHeight="1" x14ac:dyDescent="0.25">
      <c r="P26915" s="167"/>
      <c r="Q26915" s="168"/>
    </row>
    <row r="26916" spans="16:17" ht="0" hidden="1" customHeight="1" x14ac:dyDescent="0.25">
      <c r="P26916" s="167"/>
      <c r="Q26916" s="168"/>
    </row>
    <row r="26917" spans="16:17" ht="0" hidden="1" customHeight="1" x14ac:dyDescent="0.25">
      <c r="P26917" s="167"/>
      <c r="Q26917" s="168"/>
    </row>
    <row r="26918" spans="16:17" ht="0" hidden="1" customHeight="1" x14ac:dyDescent="0.25">
      <c r="P26918" s="167"/>
      <c r="Q26918" s="168"/>
    </row>
    <row r="26919" spans="16:17" ht="0" hidden="1" customHeight="1" x14ac:dyDescent="0.25">
      <c r="P26919" s="167"/>
      <c r="Q26919" s="168"/>
    </row>
    <row r="26920" spans="16:17" ht="0" hidden="1" customHeight="1" x14ac:dyDescent="0.25">
      <c r="P26920" s="167"/>
      <c r="Q26920" s="168"/>
    </row>
    <row r="26921" spans="16:17" ht="0" hidden="1" customHeight="1" x14ac:dyDescent="0.25">
      <c r="P26921" s="167"/>
      <c r="Q26921" s="168"/>
    </row>
    <row r="26922" spans="16:17" ht="0" hidden="1" customHeight="1" x14ac:dyDescent="0.25">
      <c r="P26922" s="167"/>
      <c r="Q26922" s="168"/>
    </row>
    <row r="26923" spans="16:17" ht="0" hidden="1" customHeight="1" x14ac:dyDescent="0.25">
      <c r="P26923" s="167"/>
      <c r="Q26923" s="168"/>
    </row>
    <row r="26924" spans="16:17" ht="0" hidden="1" customHeight="1" x14ac:dyDescent="0.25">
      <c r="P26924" s="167"/>
      <c r="Q26924" s="168"/>
    </row>
    <row r="26925" spans="16:17" ht="0" hidden="1" customHeight="1" x14ac:dyDescent="0.25">
      <c r="P26925" s="167"/>
      <c r="Q26925" s="168"/>
    </row>
    <row r="26926" spans="16:17" ht="0" hidden="1" customHeight="1" x14ac:dyDescent="0.25">
      <c r="P26926" s="167"/>
      <c r="Q26926" s="168"/>
    </row>
    <row r="26927" spans="16:17" ht="0" hidden="1" customHeight="1" x14ac:dyDescent="0.25">
      <c r="P26927" s="167"/>
      <c r="Q26927" s="168"/>
    </row>
    <row r="26928" spans="16:17" ht="0" hidden="1" customHeight="1" x14ac:dyDescent="0.25">
      <c r="P26928" s="167"/>
      <c r="Q26928" s="168"/>
    </row>
    <row r="26929" spans="16:17" ht="0" hidden="1" customHeight="1" x14ac:dyDescent="0.25">
      <c r="P26929" s="167"/>
      <c r="Q26929" s="168"/>
    </row>
    <row r="26930" spans="16:17" ht="0" hidden="1" customHeight="1" x14ac:dyDescent="0.25">
      <c r="P26930" s="167"/>
      <c r="Q26930" s="168"/>
    </row>
    <row r="26931" spans="16:17" ht="0" hidden="1" customHeight="1" x14ac:dyDescent="0.25">
      <c r="P26931" s="167"/>
      <c r="Q26931" s="168"/>
    </row>
    <row r="26932" spans="16:17" ht="0" hidden="1" customHeight="1" x14ac:dyDescent="0.25">
      <c r="P26932" s="167"/>
      <c r="Q26932" s="168"/>
    </row>
    <row r="26933" spans="16:17" ht="0" hidden="1" customHeight="1" x14ac:dyDescent="0.25">
      <c r="P26933" s="167"/>
      <c r="Q26933" s="168"/>
    </row>
    <row r="26934" spans="16:17" ht="0" hidden="1" customHeight="1" x14ac:dyDescent="0.25">
      <c r="P26934" s="167"/>
      <c r="Q26934" s="168"/>
    </row>
    <row r="26935" spans="16:17" ht="0" hidden="1" customHeight="1" x14ac:dyDescent="0.25">
      <c r="P26935" s="167"/>
      <c r="Q26935" s="168"/>
    </row>
    <row r="26936" spans="16:17" ht="0" hidden="1" customHeight="1" x14ac:dyDescent="0.25">
      <c r="P26936" s="167"/>
      <c r="Q26936" s="168"/>
    </row>
    <row r="26937" spans="16:17" ht="0" hidden="1" customHeight="1" x14ac:dyDescent="0.25">
      <c r="P26937" s="167"/>
      <c r="Q26937" s="168"/>
    </row>
    <row r="26938" spans="16:17" ht="0" hidden="1" customHeight="1" x14ac:dyDescent="0.25">
      <c r="P26938" s="167"/>
      <c r="Q26938" s="168"/>
    </row>
    <row r="26939" spans="16:17" ht="0" hidden="1" customHeight="1" x14ac:dyDescent="0.25">
      <c r="P26939" s="167"/>
      <c r="Q26939" s="168"/>
    </row>
    <row r="26940" spans="16:17" ht="0" hidden="1" customHeight="1" x14ac:dyDescent="0.25">
      <c r="P26940" s="167"/>
      <c r="Q26940" s="168"/>
    </row>
    <row r="26941" spans="16:17" ht="0" hidden="1" customHeight="1" x14ac:dyDescent="0.25">
      <c r="P26941" s="167"/>
      <c r="Q26941" s="168"/>
    </row>
    <row r="26942" spans="16:17" ht="0" hidden="1" customHeight="1" x14ac:dyDescent="0.25">
      <c r="P26942" s="167"/>
      <c r="Q26942" s="168"/>
    </row>
    <row r="26943" spans="16:17" ht="0" hidden="1" customHeight="1" x14ac:dyDescent="0.25">
      <c r="P26943" s="167"/>
      <c r="Q26943" s="168"/>
    </row>
    <row r="26944" spans="16:17" ht="0" hidden="1" customHeight="1" x14ac:dyDescent="0.25">
      <c r="P26944" s="167"/>
      <c r="Q26944" s="168"/>
    </row>
    <row r="26945" spans="16:17" ht="0" hidden="1" customHeight="1" x14ac:dyDescent="0.25">
      <c r="P26945" s="167"/>
      <c r="Q26945" s="168"/>
    </row>
    <row r="26946" spans="16:17" ht="0" hidden="1" customHeight="1" x14ac:dyDescent="0.25">
      <c r="P26946" s="167"/>
      <c r="Q26946" s="168"/>
    </row>
    <row r="26947" spans="16:17" ht="0" hidden="1" customHeight="1" x14ac:dyDescent="0.25">
      <c r="P26947" s="167"/>
      <c r="Q26947" s="168"/>
    </row>
    <row r="26948" spans="16:17" ht="0" hidden="1" customHeight="1" x14ac:dyDescent="0.25">
      <c r="P26948" s="167"/>
      <c r="Q26948" s="168"/>
    </row>
    <row r="26949" spans="16:17" ht="0" hidden="1" customHeight="1" x14ac:dyDescent="0.25">
      <c r="P26949" s="167"/>
      <c r="Q26949" s="168"/>
    </row>
    <row r="26950" spans="16:17" ht="0" hidden="1" customHeight="1" x14ac:dyDescent="0.25">
      <c r="P26950" s="167"/>
      <c r="Q26950" s="168"/>
    </row>
    <row r="26951" spans="16:17" ht="0" hidden="1" customHeight="1" x14ac:dyDescent="0.25">
      <c r="P26951" s="167"/>
      <c r="Q26951" s="168"/>
    </row>
    <row r="26952" spans="16:17" ht="0" hidden="1" customHeight="1" x14ac:dyDescent="0.25">
      <c r="P26952" s="167"/>
      <c r="Q26952" s="168"/>
    </row>
    <row r="26953" spans="16:17" ht="0" hidden="1" customHeight="1" x14ac:dyDescent="0.25">
      <c r="P26953" s="167"/>
      <c r="Q26953" s="168"/>
    </row>
    <row r="26954" spans="16:17" ht="0" hidden="1" customHeight="1" x14ac:dyDescent="0.25">
      <c r="P26954" s="167"/>
      <c r="Q26954" s="168"/>
    </row>
    <row r="26955" spans="16:17" ht="0" hidden="1" customHeight="1" x14ac:dyDescent="0.25">
      <c r="P26955" s="167"/>
      <c r="Q26955" s="168"/>
    </row>
    <row r="26956" spans="16:17" ht="0" hidden="1" customHeight="1" x14ac:dyDescent="0.25">
      <c r="P26956" s="167"/>
      <c r="Q26956" s="168"/>
    </row>
    <row r="26957" spans="16:17" ht="0" hidden="1" customHeight="1" x14ac:dyDescent="0.25">
      <c r="P26957" s="167"/>
      <c r="Q26957" s="168"/>
    </row>
    <row r="26958" spans="16:17" ht="0" hidden="1" customHeight="1" x14ac:dyDescent="0.25">
      <c r="P26958" s="167"/>
      <c r="Q26958" s="168"/>
    </row>
    <row r="26959" spans="16:17" ht="0" hidden="1" customHeight="1" x14ac:dyDescent="0.25">
      <c r="P26959" s="167"/>
      <c r="Q26959" s="168"/>
    </row>
    <row r="26960" spans="16:17" ht="0" hidden="1" customHeight="1" x14ac:dyDescent="0.25">
      <c r="P26960" s="167"/>
      <c r="Q26960" s="168"/>
    </row>
    <row r="26961" spans="16:17" ht="0" hidden="1" customHeight="1" x14ac:dyDescent="0.25">
      <c r="P26961" s="167"/>
      <c r="Q26961" s="168"/>
    </row>
    <row r="26962" spans="16:17" ht="0" hidden="1" customHeight="1" x14ac:dyDescent="0.25">
      <c r="P26962" s="167"/>
      <c r="Q26962" s="168"/>
    </row>
    <row r="26963" spans="16:17" ht="0" hidden="1" customHeight="1" x14ac:dyDescent="0.25">
      <c r="P26963" s="167"/>
      <c r="Q26963" s="168"/>
    </row>
    <row r="26964" spans="16:17" ht="0" hidden="1" customHeight="1" x14ac:dyDescent="0.25">
      <c r="P26964" s="167"/>
      <c r="Q26964" s="168"/>
    </row>
    <row r="26965" spans="16:17" ht="0" hidden="1" customHeight="1" x14ac:dyDescent="0.25">
      <c r="P26965" s="167"/>
      <c r="Q26965" s="168"/>
    </row>
    <row r="26966" spans="16:17" ht="0" hidden="1" customHeight="1" x14ac:dyDescent="0.25">
      <c r="P26966" s="167"/>
      <c r="Q26966" s="168"/>
    </row>
    <row r="26967" spans="16:17" ht="0" hidden="1" customHeight="1" x14ac:dyDescent="0.25">
      <c r="P26967" s="167"/>
      <c r="Q26967" s="168"/>
    </row>
    <row r="26968" spans="16:17" ht="0" hidden="1" customHeight="1" x14ac:dyDescent="0.25">
      <c r="P26968" s="167"/>
      <c r="Q26968" s="168"/>
    </row>
    <row r="26969" spans="16:17" ht="0" hidden="1" customHeight="1" x14ac:dyDescent="0.25">
      <c r="P26969" s="167"/>
      <c r="Q26969" s="168"/>
    </row>
    <row r="26970" spans="16:17" ht="0" hidden="1" customHeight="1" x14ac:dyDescent="0.25">
      <c r="P26970" s="167"/>
      <c r="Q26970" s="168"/>
    </row>
    <row r="26971" spans="16:17" ht="0" hidden="1" customHeight="1" x14ac:dyDescent="0.25">
      <c r="P26971" s="167"/>
      <c r="Q26971" s="168"/>
    </row>
    <row r="26972" spans="16:17" ht="0" hidden="1" customHeight="1" x14ac:dyDescent="0.25">
      <c r="P26972" s="167"/>
      <c r="Q26972" s="168"/>
    </row>
    <row r="26973" spans="16:17" ht="0" hidden="1" customHeight="1" x14ac:dyDescent="0.25">
      <c r="P26973" s="167"/>
      <c r="Q26973" s="168"/>
    </row>
    <row r="26974" spans="16:17" ht="0" hidden="1" customHeight="1" x14ac:dyDescent="0.25">
      <c r="P26974" s="167"/>
      <c r="Q26974" s="168"/>
    </row>
    <row r="26975" spans="16:17" ht="0" hidden="1" customHeight="1" x14ac:dyDescent="0.25">
      <c r="P26975" s="167"/>
      <c r="Q26975" s="168"/>
    </row>
    <row r="26976" spans="16:17" ht="0" hidden="1" customHeight="1" x14ac:dyDescent="0.25">
      <c r="P26976" s="167"/>
      <c r="Q26976" s="168"/>
    </row>
    <row r="26977" spans="16:17" ht="0" hidden="1" customHeight="1" x14ac:dyDescent="0.25">
      <c r="P26977" s="167"/>
      <c r="Q26977" s="168"/>
    </row>
    <row r="26978" spans="16:17" ht="0" hidden="1" customHeight="1" x14ac:dyDescent="0.25">
      <c r="P26978" s="167"/>
      <c r="Q26978" s="168"/>
    </row>
    <row r="26979" spans="16:17" ht="0" hidden="1" customHeight="1" x14ac:dyDescent="0.25">
      <c r="P26979" s="167"/>
      <c r="Q26979" s="168"/>
    </row>
    <row r="26980" spans="16:17" ht="0" hidden="1" customHeight="1" x14ac:dyDescent="0.25">
      <c r="P26980" s="167"/>
      <c r="Q26980" s="168"/>
    </row>
    <row r="26981" spans="16:17" ht="0" hidden="1" customHeight="1" x14ac:dyDescent="0.25">
      <c r="P26981" s="167"/>
      <c r="Q26981" s="168"/>
    </row>
    <row r="26982" spans="16:17" ht="0" hidden="1" customHeight="1" x14ac:dyDescent="0.25">
      <c r="P26982" s="167"/>
      <c r="Q26982" s="168"/>
    </row>
    <row r="26983" spans="16:17" ht="0" hidden="1" customHeight="1" x14ac:dyDescent="0.25">
      <c r="P26983" s="167"/>
      <c r="Q26983" s="168"/>
    </row>
    <row r="26984" spans="16:17" ht="0" hidden="1" customHeight="1" x14ac:dyDescent="0.25">
      <c r="P26984" s="167"/>
      <c r="Q26984" s="168"/>
    </row>
    <row r="26985" spans="16:17" ht="0" hidden="1" customHeight="1" x14ac:dyDescent="0.25">
      <c r="P26985" s="167"/>
      <c r="Q26985" s="168"/>
    </row>
    <row r="26986" spans="16:17" ht="0" hidden="1" customHeight="1" x14ac:dyDescent="0.25">
      <c r="P26986" s="167"/>
      <c r="Q26986" s="168"/>
    </row>
    <row r="26987" spans="16:17" ht="0" hidden="1" customHeight="1" x14ac:dyDescent="0.25">
      <c r="P26987" s="167"/>
      <c r="Q26987" s="168"/>
    </row>
    <row r="26988" spans="16:17" ht="0" hidden="1" customHeight="1" x14ac:dyDescent="0.25">
      <c r="P26988" s="167"/>
      <c r="Q26988" s="168"/>
    </row>
    <row r="26989" spans="16:17" ht="0" hidden="1" customHeight="1" x14ac:dyDescent="0.25">
      <c r="P26989" s="167"/>
      <c r="Q26989" s="168"/>
    </row>
    <row r="26990" spans="16:17" ht="0" hidden="1" customHeight="1" x14ac:dyDescent="0.25">
      <c r="P26990" s="167"/>
      <c r="Q26990" s="168"/>
    </row>
    <row r="26991" spans="16:17" ht="0" hidden="1" customHeight="1" x14ac:dyDescent="0.25">
      <c r="P26991" s="167"/>
      <c r="Q26991" s="168"/>
    </row>
    <row r="26992" spans="16:17" ht="0" hidden="1" customHeight="1" x14ac:dyDescent="0.25">
      <c r="P26992" s="167"/>
      <c r="Q26992" s="168"/>
    </row>
    <row r="26993" spans="16:17" ht="0" hidden="1" customHeight="1" x14ac:dyDescent="0.25">
      <c r="P26993" s="167"/>
      <c r="Q26993" s="168"/>
    </row>
    <row r="26994" spans="16:17" ht="0" hidden="1" customHeight="1" x14ac:dyDescent="0.25">
      <c r="P26994" s="167"/>
      <c r="Q26994" s="168"/>
    </row>
    <row r="26995" spans="16:17" ht="0" hidden="1" customHeight="1" x14ac:dyDescent="0.25">
      <c r="P26995" s="167"/>
      <c r="Q26995" s="168"/>
    </row>
    <row r="26996" spans="16:17" ht="0" hidden="1" customHeight="1" x14ac:dyDescent="0.25">
      <c r="P26996" s="167"/>
      <c r="Q26996" s="168"/>
    </row>
    <row r="26997" spans="16:17" ht="0" hidden="1" customHeight="1" x14ac:dyDescent="0.25">
      <c r="P26997" s="167"/>
      <c r="Q26997" s="168"/>
    </row>
    <row r="26998" spans="16:17" ht="0" hidden="1" customHeight="1" x14ac:dyDescent="0.25">
      <c r="P26998" s="167"/>
      <c r="Q26998" s="168"/>
    </row>
    <row r="26999" spans="16:17" ht="0" hidden="1" customHeight="1" x14ac:dyDescent="0.25">
      <c r="P26999" s="167"/>
      <c r="Q26999" s="168"/>
    </row>
    <row r="27000" spans="16:17" ht="0" hidden="1" customHeight="1" x14ac:dyDescent="0.25">
      <c r="P27000" s="167"/>
      <c r="Q27000" s="168"/>
    </row>
    <row r="27001" spans="16:17" ht="0" hidden="1" customHeight="1" x14ac:dyDescent="0.25">
      <c r="P27001" s="167"/>
      <c r="Q27001" s="168"/>
    </row>
    <row r="27002" spans="16:17" ht="0" hidden="1" customHeight="1" x14ac:dyDescent="0.25">
      <c r="P27002" s="167"/>
      <c r="Q27002" s="168"/>
    </row>
    <row r="27003" spans="16:17" ht="0" hidden="1" customHeight="1" x14ac:dyDescent="0.25">
      <c r="P27003" s="167"/>
      <c r="Q27003" s="168"/>
    </row>
    <row r="27004" spans="16:17" ht="0" hidden="1" customHeight="1" x14ac:dyDescent="0.25">
      <c r="P27004" s="167"/>
      <c r="Q27004" s="168"/>
    </row>
    <row r="27005" spans="16:17" ht="0" hidden="1" customHeight="1" x14ac:dyDescent="0.25">
      <c r="P27005" s="167"/>
      <c r="Q27005" s="168"/>
    </row>
    <row r="27006" spans="16:17" ht="0" hidden="1" customHeight="1" x14ac:dyDescent="0.25">
      <c r="P27006" s="167"/>
      <c r="Q27006" s="168"/>
    </row>
    <row r="27007" spans="16:17" ht="0" hidden="1" customHeight="1" x14ac:dyDescent="0.25">
      <c r="P27007" s="167"/>
      <c r="Q27007" s="168"/>
    </row>
    <row r="27008" spans="16:17" ht="0" hidden="1" customHeight="1" x14ac:dyDescent="0.25">
      <c r="P27008" s="167"/>
      <c r="Q27008" s="168"/>
    </row>
    <row r="27009" spans="16:17" ht="0" hidden="1" customHeight="1" x14ac:dyDescent="0.25">
      <c r="P27009" s="167"/>
      <c r="Q27009" s="168"/>
    </row>
    <row r="27010" spans="16:17" ht="0" hidden="1" customHeight="1" x14ac:dyDescent="0.25">
      <c r="P27010" s="167"/>
      <c r="Q27010" s="168"/>
    </row>
    <row r="27011" spans="16:17" ht="0" hidden="1" customHeight="1" x14ac:dyDescent="0.25">
      <c r="P27011" s="167"/>
      <c r="Q27011" s="168"/>
    </row>
    <row r="27012" spans="16:17" ht="0" hidden="1" customHeight="1" x14ac:dyDescent="0.25">
      <c r="P27012" s="167"/>
      <c r="Q27012" s="168"/>
    </row>
    <row r="27013" spans="16:17" ht="0" hidden="1" customHeight="1" x14ac:dyDescent="0.25">
      <c r="P27013" s="167"/>
      <c r="Q27013" s="168"/>
    </row>
    <row r="27014" spans="16:17" ht="0" hidden="1" customHeight="1" x14ac:dyDescent="0.25">
      <c r="P27014" s="167"/>
      <c r="Q27014" s="168"/>
    </row>
    <row r="27015" spans="16:17" ht="0" hidden="1" customHeight="1" x14ac:dyDescent="0.25">
      <c r="P27015" s="167"/>
      <c r="Q27015" s="168"/>
    </row>
    <row r="27016" spans="16:17" ht="0" hidden="1" customHeight="1" x14ac:dyDescent="0.25">
      <c r="P27016" s="167"/>
      <c r="Q27016" s="168"/>
    </row>
    <row r="27017" spans="16:17" ht="0" hidden="1" customHeight="1" x14ac:dyDescent="0.25">
      <c r="P27017" s="167"/>
      <c r="Q27017" s="168"/>
    </row>
    <row r="27018" spans="16:17" ht="0" hidden="1" customHeight="1" x14ac:dyDescent="0.25">
      <c r="P27018" s="167"/>
      <c r="Q27018" s="168"/>
    </row>
    <row r="27019" spans="16:17" ht="0" hidden="1" customHeight="1" x14ac:dyDescent="0.25">
      <c r="P27019" s="167"/>
      <c r="Q27019" s="168"/>
    </row>
    <row r="27020" spans="16:17" ht="0" hidden="1" customHeight="1" x14ac:dyDescent="0.25">
      <c r="P27020" s="167"/>
      <c r="Q27020" s="168"/>
    </row>
    <row r="27021" spans="16:17" ht="0" hidden="1" customHeight="1" x14ac:dyDescent="0.25">
      <c r="P27021" s="167"/>
      <c r="Q27021" s="168"/>
    </row>
    <row r="27022" spans="16:17" ht="0" hidden="1" customHeight="1" x14ac:dyDescent="0.25">
      <c r="P27022" s="167"/>
      <c r="Q27022" s="168"/>
    </row>
    <row r="27023" spans="16:17" ht="0" hidden="1" customHeight="1" x14ac:dyDescent="0.25">
      <c r="P27023" s="167"/>
      <c r="Q27023" s="168"/>
    </row>
    <row r="27024" spans="16:17" ht="0" hidden="1" customHeight="1" x14ac:dyDescent="0.25">
      <c r="P27024" s="167"/>
      <c r="Q27024" s="168"/>
    </row>
    <row r="27025" spans="16:17" ht="0" hidden="1" customHeight="1" x14ac:dyDescent="0.25">
      <c r="P27025" s="167"/>
      <c r="Q27025" s="168"/>
    </row>
    <row r="27026" spans="16:17" ht="0" hidden="1" customHeight="1" x14ac:dyDescent="0.25">
      <c r="P27026" s="167"/>
      <c r="Q27026" s="168"/>
    </row>
    <row r="27027" spans="16:17" ht="0" hidden="1" customHeight="1" x14ac:dyDescent="0.25">
      <c r="P27027" s="167"/>
      <c r="Q27027" s="168"/>
    </row>
    <row r="27028" spans="16:17" ht="0" hidden="1" customHeight="1" x14ac:dyDescent="0.25">
      <c r="P27028" s="167"/>
      <c r="Q27028" s="168"/>
    </row>
    <row r="27029" spans="16:17" ht="0" hidden="1" customHeight="1" x14ac:dyDescent="0.25">
      <c r="P27029" s="167"/>
      <c r="Q27029" s="168"/>
    </row>
    <row r="27030" spans="16:17" ht="0" hidden="1" customHeight="1" x14ac:dyDescent="0.25">
      <c r="P27030" s="167"/>
      <c r="Q27030" s="168"/>
    </row>
    <row r="27031" spans="16:17" ht="0" hidden="1" customHeight="1" x14ac:dyDescent="0.25">
      <c r="P27031" s="167"/>
      <c r="Q27031" s="168"/>
    </row>
    <row r="27032" spans="16:17" ht="0" hidden="1" customHeight="1" x14ac:dyDescent="0.25">
      <c r="P27032" s="167"/>
      <c r="Q27032" s="168"/>
    </row>
    <row r="27033" spans="16:17" ht="0" hidden="1" customHeight="1" x14ac:dyDescent="0.25">
      <c r="P27033" s="167"/>
      <c r="Q27033" s="168"/>
    </row>
    <row r="27034" spans="16:17" ht="0" hidden="1" customHeight="1" x14ac:dyDescent="0.25">
      <c r="P27034" s="167"/>
      <c r="Q27034" s="168"/>
    </row>
    <row r="27035" spans="16:17" ht="0" hidden="1" customHeight="1" x14ac:dyDescent="0.25">
      <c r="P27035" s="167"/>
      <c r="Q27035" s="168"/>
    </row>
    <row r="27036" spans="16:17" ht="0" hidden="1" customHeight="1" x14ac:dyDescent="0.25">
      <c r="P27036" s="167"/>
      <c r="Q27036" s="168"/>
    </row>
    <row r="27037" spans="16:17" ht="0" hidden="1" customHeight="1" x14ac:dyDescent="0.25">
      <c r="P27037" s="167"/>
      <c r="Q27037" s="168"/>
    </row>
    <row r="27038" spans="16:17" ht="0" hidden="1" customHeight="1" x14ac:dyDescent="0.25">
      <c r="P27038" s="167"/>
      <c r="Q27038" s="168"/>
    </row>
    <row r="27039" spans="16:17" ht="0" hidden="1" customHeight="1" x14ac:dyDescent="0.25">
      <c r="P27039" s="167"/>
      <c r="Q27039" s="168"/>
    </row>
    <row r="27040" spans="16:17" ht="0" hidden="1" customHeight="1" x14ac:dyDescent="0.25">
      <c r="P27040" s="167"/>
      <c r="Q27040" s="168"/>
    </row>
    <row r="27041" spans="16:17" ht="0" hidden="1" customHeight="1" x14ac:dyDescent="0.25">
      <c r="P27041" s="167"/>
      <c r="Q27041" s="168"/>
    </row>
    <row r="27042" spans="16:17" ht="0" hidden="1" customHeight="1" x14ac:dyDescent="0.25">
      <c r="P27042" s="167"/>
      <c r="Q27042" s="168"/>
    </row>
    <row r="27043" spans="16:17" ht="0" hidden="1" customHeight="1" x14ac:dyDescent="0.25">
      <c r="P27043" s="167"/>
      <c r="Q27043" s="168"/>
    </row>
    <row r="27044" spans="16:17" ht="0" hidden="1" customHeight="1" x14ac:dyDescent="0.25">
      <c r="P27044" s="167"/>
      <c r="Q27044" s="168"/>
    </row>
    <row r="27045" spans="16:17" ht="0" hidden="1" customHeight="1" x14ac:dyDescent="0.25">
      <c r="P27045" s="167"/>
      <c r="Q27045" s="168"/>
    </row>
    <row r="27046" spans="16:17" ht="0" hidden="1" customHeight="1" x14ac:dyDescent="0.25">
      <c r="P27046" s="167"/>
      <c r="Q27046" s="168"/>
    </row>
    <row r="27047" spans="16:17" ht="0" hidden="1" customHeight="1" x14ac:dyDescent="0.25">
      <c r="P27047" s="167"/>
      <c r="Q27047" s="168"/>
    </row>
    <row r="27048" spans="16:17" ht="0" hidden="1" customHeight="1" x14ac:dyDescent="0.25">
      <c r="P27048" s="167"/>
      <c r="Q27048" s="168"/>
    </row>
    <row r="27049" spans="16:17" ht="0" hidden="1" customHeight="1" x14ac:dyDescent="0.25">
      <c r="P27049" s="167"/>
      <c r="Q27049" s="168"/>
    </row>
    <row r="27050" spans="16:17" ht="0" hidden="1" customHeight="1" x14ac:dyDescent="0.25">
      <c r="P27050" s="167"/>
      <c r="Q27050" s="168"/>
    </row>
    <row r="27051" spans="16:17" ht="0" hidden="1" customHeight="1" x14ac:dyDescent="0.25">
      <c r="P27051" s="167"/>
      <c r="Q27051" s="168"/>
    </row>
    <row r="27052" spans="16:17" ht="0" hidden="1" customHeight="1" x14ac:dyDescent="0.25">
      <c r="P27052" s="167"/>
      <c r="Q27052" s="168"/>
    </row>
    <row r="27053" spans="16:17" ht="0" hidden="1" customHeight="1" x14ac:dyDescent="0.25">
      <c r="P27053" s="167"/>
      <c r="Q27053" s="168"/>
    </row>
    <row r="27054" spans="16:17" ht="0" hidden="1" customHeight="1" x14ac:dyDescent="0.25">
      <c r="P27054" s="167"/>
      <c r="Q27054" s="168"/>
    </row>
    <row r="27055" spans="16:17" ht="0" hidden="1" customHeight="1" x14ac:dyDescent="0.25">
      <c r="P27055" s="167"/>
      <c r="Q27055" s="168"/>
    </row>
    <row r="27056" spans="16:17" ht="0" hidden="1" customHeight="1" x14ac:dyDescent="0.25">
      <c r="P27056" s="167"/>
      <c r="Q27056" s="168"/>
    </row>
    <row r="27057" spans="16:17" ht="0" hidden="1" customHeight="1" x14ac:dyDescent="0.25">
      <c r="P27057" s="167"/>
      <c r="Q27057" s="168"/>
    </row>
    <row r="27058" spans="16:17" ht="0" hidden="1" customHeight="1" x14ac:dyDescent="0.25">
      <c r="P27058" s="167"/>
      <c r="Q27058" s="168"/>
    </row>
    <row r="27059" spans="16:17" ht="0" hidden="1" customHeight="1" x14ac:dyDescent="0.25">
      <c r="P27059" s="167"/>
      <c r="Q27059" s="168"/>
    </row>
    <row r="27060" spans="16:17" ht="0" hidden="1" customHeight="1" x14ac:dyDescent="0.25">
      <c r="P27060" s="167"/>
      <c r="Q27060" s="168"/>
    </row>
    <row r="27061" spans="16:17" ht="0" hidden="1" customHeight="1" x14ac:dyDescent="0.25">
      <c r="P27061" s="167"/>
      <c r="Q27061" s="168"/>
    </row>
    <row r="27062" spans="16:17" ht="0" hidden="1" customHeight="1" x14ac:dyDescent="0.25">
      <c r="P27062" s="167"/>
      <c r="Q27062" s="168"/>
    </row>
    <row r="27063" spans="16:17" ht="0" hidden="1" customHeight="1" x14ac:dyDescent="0.25">
      <c r="P27063" s="167"/>
      <c r="Q27063" s="168"/>
    </row>
    <row r="27064" spans="16:17" ht="0" hidden="1" customHeight="1" x14ac:dyDescent="0.25">
      <c r="P27064" s="167"/>
      <c r="Q27064" s="168"/>
    </row>
    <row r="27065" spans="16:17" ht="0" hidden="1" customHeight="1" x14ac:dyDescent="0.25">
      <c r="P27065" s="167"/>
      <c r="Q27065" s="168"/>
    </row>
    <row r="27066" spans="16:17" ht="0" hidden="1" customHeight="1" x14ac:dyDescent="0.25">
      <c r="P27066" s="167"/>
      <c r="Q27066" s="168"/>
    </row>
    <row r="27067" spans="16:17" ht="0" hidden="1" customHeight="1" x14ac:dyDescent="0.25">
      <c r="P27067" s="167"/>
      <c r="Q27067" s="168"/>
    </row>
    <row r="27068" spans="16:17" ht="0" hidden="1" customHeight="1" x14ac:dyDescent="0.25">
      <c r="P27068" s="167"/>
      <c r="Q27068" s="168"/>
    </row>
    <row r="27069" spans="16:17" ht="0" hidden="1" customHeight="1" x14ac:dyDescent="0.25">
      <c r="P27069" s="167"/>
      <c r="Q27069" s="168"/>
    </row>
    <row r="27070" spans="16:17" ht="0" hidden="1" customHeight="1" x14ac:dyDescent="0.25">
      <c r="P27070" s="167"/>
      <c r="Q27070" s="168"/>
    </row>
    <row r="27071" spans="16:17" ht="0" hidden="1" customHeight="1" x14ac:dyDescent="0.25">
      <c r="P27071" s="167"/>
      <c r="Q27071" s="168"/>
    </row>
    <row r="27072" spans="16:17" ht="0" hidden="1" customHeight="1" x14ac:dyDescent="0.25">
      <c r="P27072" s="167"/>
      <c r="Q27072" s="168"/>
    </row>
    <row r="27073" spans="16:17" ht="0" hidden="1" customHeight="1" x14ac:dyDescent="0.25">
      <c r="P27073" s="167"/>
      <c r="Q27073" s="168"/>
    </row>
    <row r="27074" spans="16:17" ht="0" hidden="1" customHeight="1" x14ac:dyDescent="0.25">
      <c r="P27074" s="167"/>
      <c r="Q27074" s="168"/>
    </row>
    <row r="27075" spans="16:17" ht="0" hidden="1" customHeight="1" x14ac:dyDescent="0.25">
      <c r="P27075" s="167"/>
      <c r="Q27075" s="168"/>
    </row>
    <row r="27076" spans="16:17" ht="0" hidden="1" customHeight="1" x14ac:dyDescent="0.25">
      <c r="P27076" s="167"/>
      <c r="Q27076" s="168"/>
    </row>
    <row r="27077" spans="16:17" ht="0" hidden="1" customHeight="1" x14ac:dyDescent="0.25">
      <c r="P27077" s="167"/>
      <c r="Q27077" s="168"/>
    </row>
    <row r="27078" spans="16:17" ht="0" hidden="1" customHeight="1" x14ac:dyDescent="0.25">
      <c r="P27078" s="167"/>
      <c r="Q27078" s="168"/>
    </row>
    <row r="27079" spans="16:17" ht="0" hidden="1" customHeight="1" x14ac:dyDescent="0.25">
      <c r="P27079" s="167"/>
      <c r="Q27079" s="168"/>
    </row>
    <row r="27080" spans="16:17" ht="0" hidden="1" customHeight="1" x14ac:dyDescent="0.25">
      <c r="P27080" s="167"/>
      <c r="Q27080" s="168"/>
    </row>
    <row r="27081" spans="16:17" ht="0" hidden="1" customHeight="1" x14ac:dyDescent="0.25">
      <c r="P27081" s="167"/>
      <c r="Q27081" s="168"/>
    </row>
    <row r="27082" spans="16:17" ht="0" hidden="1" customHeight="1" x14ac:dyDescent="0.25">
      <c r="P27082" s="167"/>
      <c r="Q27082" s="168"/>
    </row>
    <row r="27083" spans="16:17" ht="0" hidden="1" customHeight="1" x14ac:dyDescent="0.25">
      <c r="P27083" s="167"/>
      <c r="Q27083" s="168"/>
    </row>
    <row r="27084" spans="16:17" ht="0" hidden="1" customHeight="1" x14ac:dyDescent="0.25">
      <c r="P27084" s="167"/>
      <c r="Q27084" s="168"/>
    </row>
    <row r="27085" spans="16:17" ht="0" hidden="1" customHeight="1" x14ac:dyDescent="0.25">
      <c r="P27085" s="167"/>
      <c r="Q27085" s="168"/>
    </row>
    <row r="27086" spans="16:17" ht="0" hidden="1" customHeight="1" x14ac:dyDescent="0.25">
      <c r="P27086" s="167"/>
      <c r="Q27086" s="168"/>
    </row>
    <row r="27087" spans="16:17" ht="0" hidden="1" customHeight="1" x14ac:dyDescent="0.25">
      <c r="P27087" s="167"/>
      <c r="Q27087" s="168"/>
    </row>
    <row r="27088" spans="16:17" ht="0" hidden="1" customHeight="1" x14ac:dyDescent="0.25">
      <c r="P27088" s="167"/>
      <c r="Q27088" s="168"/>
    </row>
    <row r="27089" spans="16:17" ht="0" hidden="1" customHeight="1" x14ac:dyDescent="0.25">
      <c r="P27089" s="167"/>
      <c r="Q27089" s="168"/>
    </row>
    <row r="27090" spans="16:17" ht="0" hidden="1" customHeight="1" x14ac:dyDescent="0.25">
      <c r="P27090" s="167"/>
      <c r="Q27090" s="168"/>
    </row>
    <row r="27091" spans="16:17" ht="0" hidden="1" customHeight="1" x14ac:dyDescent="0.25">
      <c r="P27091" s="167"/>
      <c r="Q27091" s="168"/>
    </row>
    <row r="27092" spans="16:17" ht="0" hidden="1" customHeight="1" x14ac:dyDescent="0.25">
      <c r="P27092" s="167"/>
      <c r="Q27092" s="168"/>
    </row>
    <row r="27093" spans="16:17" ht="0" hidden="1" customHeight="1" x14ac:dyDescent="0.25">
      <c r="P27093" s="167"/>
      <c r="Q27093" s="168"/>
    </row>
    <row r="27094" spans="16:17" ht="0" hidden="1" customHeight="1" x14ac:dyDescent="0.25">
      <c r="P27094" s="167"/>
      <c r="Q27094" s="168"/>
    </row>
    <row r="27095" spans="16:17" ht="0" hidden="1" customHeight="1" x14ac:dyDescent="0.25">
      <c r="P27095" s="167"/>
      <c r="Q27095" s="168"/>
    </row>
    <row r="27096" spans="16:17" ht="0" hidden="1" customHeight="1" x14ac:dyDescent="0.25">
      <c r="P27096" s="167"/>
      <c r="Q27096" s="168"/>
    </row>
    <row r="27097" spans="16:17" ht="0" hidden="1" customHeight="1" x14ac:dyDescent="0.25">
      <c r="P27097" s="167"/>
      <c r="Q27097" s="168"/>
    </row>
    <row r="27098" spans="16:17" ht="0" hidden="1" customHeight="1" x14ac:dyDescent="0.25">
      <c r="P27098" s="167"/>
      <c r="Q27098" s="168"/>
    </row>
    <row r="27099" spans="16:17" ht="0" hidden="1" customHeight="1" x14ac:dyDescent="0.25">
      <c r="P27099" s="167"/>
      <c r="Q27099" s="168"/>
    </row>
    <row r="27100" spans="16:17" ht="0" hidden="1" customHeight="1" x14ac:dyDescent="0.25">
      <c r="P27100" s="167"/>
      <c r="Q27100" s="168"/>
    </row>
    <row r="27101" spans="16:17" ht="0" hidden="1" customHeight="1" x14ac:dyDescent="0.25">
      <c r="P27101" s="167"/>
      <c r="Q27101" s="168"/>
    </row>
    <row r="27102" spans="16:17" ht="0" hidden="1" customHeight="1" x14ac:dyDescent="0.25">
      <c r="P27102" s="167"/>
      <c r="Q27102" s="168"/>
    </row>
    <row r="27103" spans="16:17" ht="0" hidden="1" customHeight="1" x14ac:dyDescent="0.25">
      <c r="P27103" s="167"/>
      <c r="Q27103" s="168"/>
    </row>
    <row r="27104" spans="16:17" ht="0" hidden="1" customHeight="1" x14ac:dyDescent="0.25">
      <c r="P27104" s="167"/>
      <c r="Q27104" s="168"/>
    </row>
    <row r="27105" spans="16:17" ht="0" hidden="1" customHeight="1" x14ac:dyDescent="0.25">
      <c r="P27105" s="167"/>
      <c r="Q27105" s="168"/>
    </row>
    <row r="27106" spans="16:17" ht="0" hidden="1" customHeight="1" x14ac:dyDescent="0.25">
      <c r="P27106" s="167"/>
      <c r="Q27106" s="168"/>
    </row>
    <row r="27107" spans="16:17" ht="0" hidden="1" customHeight="1" x14ac:dyDescent="0.25">
      <c r="P27107" s="167"/>
      <c r="Q27107" s="168"/>
    </row>
    <row r="27108" spans="16:17" ht="0" hidden="1" customHeight="1" x14ac:dyDescent="0.25">
      <c r="P27108" s="167"/>
      <c r="Q27108" s="168"/>
    </row>
    <row r="27109" spans="16:17" ht="0" hidden="1" customHeight="1" x14ac:dyDescent="0.25">
      <c r="P27109" s="167"/>
      <c r="Q27109" s="168"/>
    </row>
    <row r="27110" spans="16:17" ht="0" hidden="1" customHeight="1" x14ac:dyDescent="0.25">
      <c r="P27110" s="167"/>
      <c r="Q27110" s="168"/>
    </row>
    <row r="27111" spans="16:17" ht="0" hidden="1" customHeight="1" x14ac:dyDescent="0.25">
      <c r="P27111" s="167"/>
      <c r="Q27111" s="168"/>
    </row>
    <row r="27112" spans="16:17" ht="0" hidden="1" customHeight="1" x14ac:dyDescent="0.25">
      <c r="P27112" s="167"/>
      <c r="Q27112" s="168"/>
    </row>
    <row r="27113" spans="16:17" ht="0" hidden="1" customHeight="1" x14ac:dyDescent="0.25">
      <c r="P27113" s="167"/>
      <c r="Q27113" s="168"/>
    </row>
    <row r="27114" spans="16:17" ht="0" hidden="1" customHeight="1" x14ac:dyDescent="0.25">
      <c r="P27114" s="167"/>
      <c r="Q27114" s="168"/>
    </row>
    <row r="27115" spans="16:17" ht="0" hidden="1" customHeight="1" x14ac:dyDescent="0.25">
      <c r="P27115" s="167"/>
      <c r="Q27115" s="168"/>
    </row>
    <row r="27116" spans="16:17" ht="0" hidden="1" customHeight="1" x14ac:dyDescent="0.25">
      <c r="P27116" s="167"/>
      <c r="Q27116" s="168"/>
    </row>
    <row r="27117" spans="16:17" ht="0" hidden="1" customHeight="1" x14ac:dyDescent="0.25">
      <c r="P27117" s="167"/>
      <c r="Q27117" s="168"/>
    </row>
    <row r="27118" spans="16:17" ht="0" hidden="1" customHeight="1" x14ac:dyDescent="0.25">
      <c r="P27118" s="167"/>
      <c r="Q27118" s="168"/>
    </row>
    <row r="27119" spans="16:17" ht="0" hidden="1" customHeight="1" x14ac:dyDescent="0.25">
      <c r="P27119" s="167"/>
      <c r="Q27119" s="168"/>
    </row>
    <row r="27120" spans="16:17" ht="0" hidden="1" customHeight="1" x14ac:dyDescent="0.25">
      <c r="P27120" s="167"/>
      <c r="Q27120" s="168"/>
    </row>
    <row r="27121" spans="16:17" ht="0" hidden="1" customHeight="1" x14ac:dyDescent="0.25">
      <c r="P27121" s="167"/>
      <c r="Q27121" s="168"/>
    </row>
    <row r="27122" spans="16:17" ht="0" hidden="1" customHeight="1" x14ac:dyDescent="0.25">
      <c r="P27122" s="167"/>
      <c r="Q27122" s="168"/>
    </row>
    <row r="27123" spans="16:17" ht="0" hidden="1" customHeight="1" x14ac:dyDescent="0.25">
      <c r="P27123" s="167"/>
      <c r="Q27123" s="168"/>
    </row>
    <row r="27124" spans="16:17" ht="0" hidden="1" customHeight="1" x14ac:dyDescent="0.25">
      <c r="P27124" s="167"/>
      <c r="Q27124" s="168"/>
    </row>
    <row r="27125" spans="16:17" ht="0" hidden="1" customHeight="1" x14ac:dyDescent="0.25">
      <c r="P27125" s="167"/>
      <c r="Q27125" s="168"/>
    </row>
    <row r="27126" spans="16:17" ht="0" hidden="1" customHeight="1" x14ac:dyDescent="0.25">
      <c r="P27126" s="167"/>
      <c r="Q27126" s="168"/>
    </row>
    <row r="27127" spans="16:17" ht="0" hidden="1" customHeight="1" x14ac:dyDescent="0.25">
      <c r="P27127" s="167"/>
      <c r="Q27127" s="168"/>
    </row>
    <row r="27128" spans="16:17" ht="0" hidden="1" customHeight="1" x14ac:dyDescent="0.25">
      <c r="P27128" s="167"/>
      <c r="Q27128" s="168"/>
    </row>
    <row r="27129" spans="16:17" ht="0" hidden="1" customHeight="1" x14ac:dyDescent="0.25">
      <c r="P27129" s="167"/>
      <c r="Q27129" s="168"/>
    </row>
    <row r="27130" spans="16:17" ht="0" hidden="1" customHeight="1" x14ac:dyDescent="0.25">
      <c r="P27130" s="167"/>
      <c r="Q27130" s="168"/>
    </row>
    <row r="27131" spans="16:17" ht="0" hidden="1" customHeight="1" x14ac:dyDescent="0.25">
      <c r="P27131" s="167"/>
      <c r="Q27131" s="168"/>
    </row>
    <row r="27132" spans="16:17" ht="0" hidden="1" customHeight="1" x14ac:dyDescent="0.25">
      <c r="P27132" s="167"/>
      <c r="Q27132" s="168"/>
    </row>
    <row r="27133" spans="16:17" ht="0" hidden="1" customHeight="1" x14ac:dyDescent="0.25">
      <c r="P27133" s="167"/>
      <c r="Q27133" s="168"/>
    </row>
    <row r="27134" spans="16:17" ht="0" hidden="1" customHeight="1" x14ac:dyDescent="0.25">
      <c r="P27134" s="167"/>
      <c r="Q27134" s="168"/>
    </row>
    <row r="27135" spans="16:17" ht="0" hidden="1" customHeight="1" x14ac:dyDescent="0.25">
      <c r="P27135" s="167"/>
      <c r="Q27135" s="168"/>
    </row>
    <row r="27136" spans="16:17" ht="0" hidden="1" customHeight="1" x14ac:dyDescent="0.25">
      <c r="P27136" s="167"/>
      <c r="Q27136" s="168"/>
    </row>
    <row r="27137" spans="16:17" ht="0" hidden="1" customHeight="1" x14ac:dyDescent="0.25">
      <c r="P27137" s="167"/>
      <c r="Q27137" s="168"/>
    </row>
    <row r="27138" spans="16:17" ht="0" hidden="1" customHeight="1" x14ac:dyDescent="0.25">
      <c r="P27138" s="167"/>
      <c r="Q27138" s="168"/>
    </row>
    <row r="27139" spans="16:17" ht="0" hidden="1" customHeight="1" x14ac:dyDescent="0.25">
      <c r="P27139" s="167"/>
      <c r="Q27139" s="168"/>
    </row>
    <row r="27140" spans="16:17" ht="0" hidden="1" customHeight="1" x14ac:dyDescent="0.25">
      <c r="P27140" s="167"/>
      <c r="Q27140" s="168"/>
    </row>
    <row r="27141" spans="16:17" ht="0" hidden="1" customHeight="1" x14ac:dyDescent="0.25">
      <c r="P27141" s="167"/>
      <c r="Q27141" s="168"/>
    </row>
    <row r="27142" spans="16:17" ht="0" hidden="1" customHeight="1" x14ac:dyDescent="0.25">
      <c r="P27142" s="167"/>
      <c r="Q27142" s="168"/>
    </row>
    <row r="27143" spans="16:17" ht="0" hidden="1" customHeight="1" x14ac:dyDescent="0.25">
      <c r="P27143" s="167"/>
      <c r="Q27143" s="168"/>
    </row>
    <row r="27144" spans="16:17" ht="0" hidden="1" customHeight="1" x14ac:dyDescent="0.25">
      <c r="P27144" s="167"/>
      <c r="Q27144" s="168"/>
    </row>
    <row r="27145" spans="16:17" ht="0" hidden="1" customHeight="1" x14ac:dyDescent="0.25">
      <c r="P27145" s="167"/>
      <c r="Q27145" s="168"/>
    </row>
    <row r="27146" spans="16:17" ht="0" hidden="1" customHeight="1" x14ac:dyDescent="0.25">
      <c r="P27146" s="167"/>
      <c r="Q27146" s="168"/>
    </row>
    <row r="27147" spans="16:17" ht="0" hidden="1" customHeight="1" x14ac:dyDescent="0.25">
      <c r="P27147" s="167"/>
      <c r="Q27147" s="168"/>
    </row>
    <row r="27148" spans="16:17" ht="0" hidden="1" customHeight="1" x14ac:dyDescent="0.25">
      <c r="P27148" s="167"/>
      <c r="Q27148" s="168"/>
    </row>
    <row r="27149" spans="16:17" ht="0" hidden="1" customHeight="1" x14ac:dyDescent="0.25">
      <c r="P27149" s="167"/>
      <c r="Q27149" s="168"/>
    </row>
    <row r="27150" spans="16:17" ht="0" hidden="1" customHeight="1" x14ac:dyDescent="0.25">
      <c r="P27150" s="167"/>
      <c r="Q27150" s="168"/>
    </row>
    <row r="27151" spans="16:17" ht="0" hidden="1" customHeight="1" x14ac:dyDescent="0.25">
      <c r="P27151" s="167"/>
      <c r="Q27151" s="168"/>
    </row>
    <row r="27152" spans="16:17" ht="0" hidden="1" customHeight="1" x14ac:dyDescent="0.25">
      <c r="P27152" s="167"/>
      <c r="Q27152" s="168"/>
    </row>
    <row r="27153" spans="16:17" ht="0" hidden="1" customHeight="1" x14ac:dyDescent="0.25">
      <c r="P27153" s="167"/>
      <c r="Q27153" s="168"/>
    </row>
    <row r="27154" spans="16:17" ht="0" hidden="1" customHeight="1" x14ac:dyDescent="0.25">
      <c r="P27154" s="167"/>
      <c r="Q27154" s="168"/>
    </row>
    <row r="27155" spans="16:17" ht="0" hidden="1" customHeight="1" x14ac:dyDescent="0.25">
      <c r="P27155" s="167"/>
      <c r="Q27155" s="168"/>
    </row>
    <row r="27156" spans="16:17" ht="0" hidden="1" customHeight="1" x14ac:dyDescent="0.25">
      <c r="P27156" s="167"/>
      <c r="Q27156" s="168"/>
    </row>
    <row r="27157" spans="16:17" ht="0" hidden="1" customHeight="1" x14ac:dyDescent="0.25">
      <c r="P27157" s="167"/>
      <c r="Q27157" s="168"/>
    </row>
    <row r="27158" spans="16:17" ht="0" hidden="1" customHeight="1" x14ac:dyDescent="0.25">
      <c r="P27158" s="167"/>
      <c r="Q27158" s="168"/>
    </row>
    <row r="27159" spans="16:17" ht="0" hidden="1" customHeight="1" x14ac:dyDescent="0.25">
      <c r="P27159" s="167"/>
      <c r="Q27159" s="168"/>
    </row>
    <row r="27160" spans="16:17" ht="0" hidden="1" customHeight="1" x14ac:dyDescent="0.25">
      <c r="P27160" s="167"/>
      <c r="Q27160" s="168"/>
    </row>
    <row r="27161" spans="16:17" ht="0" hidden="1" customHeight="1" x14ac:dyDescent="0.25">
      <c r="P27161" s="167"/>
      <c r="Q27161" s="168"/>
    </row>
    <row r="27162" spans="16:17" ht="0" hidden="1" customHeight="1" x14ac:dyDescent="0.25">
      <c r="P27162" s="167"/>
      <c r="Q27162" s="168"/>
    </row>
    <row r="27163" spans="16:17" ht="0" hidden="1" customHeight="1" x14ac:dyDescent="0.25">
      <c r="P27163" s="167"/>
      <c r="Q27163" s="168"/>
    </row>
    <row r="27164" spans="16:17" ht="0" hidden="1" customHeight="1" x14ac:dyDescent="0.25">
      <c r="P27164" s="167"/>
      <c r="Q27164" s="168"/>
    </row>
    <row r="27165" spans="16:17" ht="0" hidden="1" customHeight="1" x14ac:dyDescent="0.25">
      <c r="P27165" s="167"/>
      <c r="Q27165" s="168"/>
    </row>
    <row r="27166" spans="16:17" ht="0" hidden="1" customHeight="1" x14ac:dyDescent="0.25">
      <c r="P27166" s="167"/>
      <c r="Q27166" s="168"/>
    </row>
    <row r="27167" spans="16:17" ht="0" hidden="1" customHeight="1" x14ac:dyDescent="0.25">
      <c r="P27167" s="167"/>
      <c r="Q27167" s="168"/>
    </row>
    <row r="27168" spans="16:17" ht="0" hidden="1" customHeight="1" x14ac:dyDescent="0.25">
      <c r="P27168" s="167"/>
      <c r="Q27168" s="168"/>
    </row>
    <row r="27169" spans="16:17" ht="0" hidden="1" customHeight="1" x14ac:dyDescent="0.25">
      <c r="P27169" s="167"/>
      <c r="Q27169" s="168"/>
    </row>
    <row r="27170" spans="16:17" ht="0" hidden="1" customHeight="1" x14ac:dyDescent="0.25">
      <c r="P27170" s="167"/>
      <c r="Q27170" s="168"/>
    </row>
    <row r="27171" spans="16:17" ht="0" hidden="1" customHeight="1" x14ac:dyDescent="0.25">
      <c r="P27171" s="167"/>
      <c r="Q27171" s="168"/>
    </row>
    <row r="27172" spans="16:17" ht="0" hidden="1" customHeight="1" x14ac:dyDescent="0.25">
      <c r="P27172" s="167"/>
      <c r="Q27172" s="168"/>
    </row>
    <row r="27173" spans="16:17" ht="0" hidden="1" customHeight="1" x14ac:dyDescent="0.25">
      <c r="P27173" s="167"/>
      <c r="Q27173" s="168"/>
    </row>
    <row r="27174" spans="16:17" ht="0" hidden="1" customHeight="1" x14ac:dyDescent="0.25">
      <c r="P27174" s="167"/>
      <c r="Q27174" s="168"/>
    </row>
    <row r="27175" spans="16:17" ht="0" hidden="1" customHeight="1" x14ac:dyDescent="0.25">
      <c r="P27175" s="167"/>
      <c r="Q27175" s="168"/>
    </row>
    <row r="27176" spans="16:17" ht="0" hidden="1" customHeight="1" x14ac:dyDescent="0.25">
      <c r="P27176" s="167"/>
      <c r="Q27176" s="168"/>
    </row>
    <row r="27177" spans="16:17" ht="0" hidden="1" customHeight="1" x14ac:dyDescent="0.25">
      <c r="P27177" s="167"/>
      <c r="Q27177" s="168"/>
    </row>
    <row r="27178" spans="16:17" ht="0" hidden="1" customHeight="1" x14ac:dyDescent="0.25">
      <c r="P27178" s="167"/>
      <c r="Q27178" s="168"/>
    </row>
    <row r="27179" spans="16:17" ht="0" hidden="1" customHeight="1" x14ac:dyDescent="0.25">
      <c r="P27179" s="167"/>
      <c r="Q27179" s="168"/>
    </row>
    <row r="27180" spans="16:17" ht="0" hidden="1" customHeight="1" x14ac:dyDescent="0.25">
      <c r="P27180" s="167"/>
      <c r="Q27180" s="168"/>
    </row>
    <row r="27181" spans="16:17" ht="0" hidden="1" customHeight="1" x14ac:dyDescent="0.25">
      <c r="P27181" s="167"/>
      <c r="Q27181" s="168"/>
    </row>
    <row r="27182" spans="16:17" ht="0" hidden="1" customHeight="1" x14ac:dyDescent="0.25">
      <c r="P27182" s="167"/>
      <c r="Q27182" s="168"/>
    </row>
    <row r="27183" spans="16:17" ht="0" hidden="1" customHeight="1" x14ac:dyDescent="0.25">
      <c r="P27183" s="167"/>
      <c r="Q27183" s="168"/>
    </row>
    <row r="27184" spans="16:17" ht="0" hidden="1" customHeight="1" x14ac:dyDescent="0.25">
      <c r="P27184" s="167"/>
      <c r="Q27184" s="168"/>
    </row>
    <row r="27185" spans="16:17" ht="0" hidden="1" customHeight="1" x14ac:dyDescent="0.25">
      <c r="P27185" s="167"/>
      <c r="Q27185" s="168"/>
    </row>
    <row r="27186" spans="16:17" ht="0" hidden="1" customHeight="1" x14ac:dyDescent="0.25">
      <c r="P27186" s="167"/>
      <c r="Q27186" s="168"/>
    </row>
    <row r="27187" spans="16:17" ht="0" hidden="1" customHeight="1" x14ac:dyDescent="0.25">
      <c r="P27187" s="167"/>
      <c r="Q27187" s="168"/>
    </row>
    <row r="27188" spans="16:17" ht="0" hidden="1" customHeight="1" x14ac:dyDescent="0.25">
      <c r="P27188" s="167"/>
      <c r="Q27188" s="168"/>
    </row>
    <row r="27189" spans="16:17" ht="0" hidden="1" customHeight="1" x14ac:dyDescent="0.25">
      <c r="P27189" s="167"/>
      <c r="Q27189" s="168"/>
    </row>
    <row r="27190" spans="16:17" ht="0" hidden="1" customHeight="1" x14ac:dyDescent="0.25">
      <c r="P27190" s="167"/>
      <c r="Q27190" s="168"/>
    </row>
    <row r="27191" spans="16:17" ht="0" hidden="1" customHeight="1" x14ac:dyDescent="0.25">
      <c r="P27191" s="167"/>
      <c r="Q27191" s="168"/>
    </row>
    <row r="27192" spans="16:17" ht="0" hidden="1" customHeight="1" x14ac:dyDescent="0.25">
      <c r="P27192" s="167"/>
      <c r="Q27192" s="168"/>
    </row>
    <row r="27193" spans="16:17" ht="0" hidden="1" customHeight="1" x14ac:dyDescent="0.25">
      <c r="P27193" s="167"/>
      <c r="Q27193" s="168"/>
    </row>
    <row r="27194" spans="16:17" ht="0" hidden="1" customHeight="1" x14ac:dyDescent="0.25">
      <c r="P27194" s="167"/>
      <c r="Q27194" s="168"/>
    </row>
    <row r="27195" spans="16:17" ht="0" hidden="1" customHeight="1" x14ac:dyDescent="0.25">
      <c r="P27195" s="167"/>
      <c r="Q27195" s="168"/>
    </row>
    <row r="27196" spans="16:17" ht="0" hidden="1" customHeight="1" x14ac:dyDescent="0.25">
      <c r="P27196" s="167"/>
      <c r="Q27196" s="168"/>
    </row>
    <row r="27197" spans="16:17" ht="0" hidden="1" customHeight="1" x14ac:dyDescent="0.25">
      <c r="P27197" s="167"/>
      <c r="Q27197" s="168"/>
    </row>
    <row r="27198" spans="16:17" ht="0" hidden="1" customHeight="1" x14ac:dyDescent="0.25">
      <c r="P27198" s="167"/>
      <c r="Q27198" s="168"/>
    </row>
    <row r="27199" spans="16:17" ht="0" hidden="1" customHeight="1" x14ac:dyDescent="0.25">
      <c r="P27199" s="167"/>
      <c r="Q27199" s="168"/>
    </row>
    <row r="27200" spans="16:17" ht="0" hidden="1" customHeight="1" x14ac:dyDescent="0.25">
      <c r="P27200" s="167"/>
      <c r="Q27200" s="168"/>
    </row>
    <row r="27201" spans="16:17" ht="0" hidden="1" customHeight="1" x14ac:dyDescent="0.25">
      <c r="P27201" s="167"/>
      <c r="Q27201" s="168"/>
    </row>
    <row r="27202" spans="16:17" ht="0" hidden="1" customHeight="1" x14ac:dyDescent="0.25">
      <c r="P27202" s="167"/>
      <c r="Q27202" s="168"/>
    </row>
    <row r="27203" spans="16:17" ht="0" hidden="1" customHeight="1" x14ac:dyDescent="0.25">
      <c r="P27203" s="167"/>
      <c r="Q27203" s="168"/>
    </row>
    <row r="27204" spans="16:17" ht="0" hidden="1" customHeight="1" x14ac:dyDescent="0.25">
      <c r="P27204" s="167"/>
      <c r="Q27204" s="168"/>
    </row>
    <row r="27205" spans="16:17" ht="0" hidden="1" customHeight="1" x14ac:dyDescent="0.25">
      <c r="P27205" s="167"/>
      <c r="Q27205" s="168"/>
    </row>
    <row r="27206" spans="16:17" ht="0" hidden="1" customHeight="1" x14ac:dyDescent="0.25">
      <c r="P27206" s="167"/>
      <c r="Q27206" s="168"/>
    </row>
    <row r="27207" spans="16:17" ht="0" hidden="1" customHeight="1" x14ac:dyDescent="0.25">
      <c r="P27207" s="167"/>
      <c r="Q27207" s="168"/>
    </row>
    <row r="27208" spans="16:17" ht="0" hidden="1" customHeight="1" x14ac:dyDescent="0.25">
      <c r="P27208" s="167"/>
      <c r="Q27208" s="168"/>
    </row>
    <row r="27209" spans="16:17" ht="0" hidden="1" customHeight="1" x14ac:dyDescent="0.25">
      <c r="P27209" s="167"/>
      <c r="Q27209" s="168"/>
    </row>
    <row r="27210" spans="16:17" ht="0" hidden="1" customHeight="1" x14ac:dyDescent="0.25">
      <c r="P27210" s="167"/>
      <c r="Q27210" s="168"/>
    </row>
    <row r="27211" spans="16:17" ht="0" hidden="1" customHeight="1" x14ac:dyDescent="0.25">
      <c r="P27211" s="167"/>
      <c r="Q27211" s="168"/>
    </row>
    <row r="27212" spans="16:17" ht="0" hidden="1" customHeight="1" x14ac:dyDescent="0.25">
      <c r="P27212" s="167"/>
      <c r="Q27212" s="168"/>
    </row>
    <row r="27213" spans="16:17" ht="0" hidden="1" customHeight="1" x14ac:dyDescent="0.25">
      <c r="P27213" s="167"/>
      <c r="Q27213" s="168"/>
    </row>
    <row r="27214" spans="16:17" ht="0" hidden="1" customHeight="1" x14ac:dyDescent="0.25">
      <c r="P27214" s="167"/>
      <c r="Q27214" s="168"/>
    </row>
    <row r="27215" spans="16:17" ht="0" hidden="1" customHeight="1" x14ac:dyDescent="0.25">
      <c r="P27215" s="167"/>
      <c r="Q27215" s="168"/>
    </row>
    <row r="27216" spans="16:17" ht="0" hidden="1" customHeight="1" x14ac:dyDescent="0.25">
      <c r="P27216" s="167"/>
      <c r="Q27216" s="168"/>
    </row>
    <row r="27217" spans="16:17" ht="0" hidden="1" customHeight="1" x14ac:dyDescent="0.25">
      <c r="P27217" s="167"/>
      <c r="Q27217" s="168"/>
    </row>
    <row r="27218" spans="16:17" ht="0" hidden="1" customHeight="1" x14ac:dyDescent="0.25">
      <c r="P27218" s="167"/>
      <c r="Q27218" s="168"/>
    </row>
    <row r="27219" spans="16:17" ht="0" hidden="1" customHeight="1" x14ac:dyDescent="0.25">
      <c r="P27219" s="167"/>
      <c r="Q27219" s="168"/>
    </row>
    <row r="27220" spans="16:17" ht="0" hidden="1" customHeight="1" x14ac:dyDescent="0.25">
      <c r="P27220" s="167"/>
      <c r="Q27220" s="168"/>
    </row>
    <row r="27221" spans="16:17" ht="0" hidden="1" customHeight="1" x14ac:dyDescent="0.25">
      <c r="P27221" s="167"/>
      <c r="Q27221" s="168"/>
    </row>
    <row r="27222" spans="16:17" ht="0" hidden="1" customHeight="1" x14ac:dyDescent="0.25">
      <c r="P27222" s="167"/>
      <c r="Q27222" s="168"/>
    </row>
    <row r="27223" spans="16:17" ht="0" hidden="1" customHeight="1" x14ac:dyDescent="0.25">
      <c r="P27223" s="167"/>
      <c r="Q27223" s="168"/>
    </row>
    <row r="27224" spans="16:17" ht="0" hidden="1" customHeight="1" x14ac:dyDescent="0.25">
      <c r="P27224" s="167"/>
      <c r="Q27224" s="168"/>
    </row>
    <row r="27225" spans="16:17" ht="0" hidden="1" customHeight="1" x14ac:dyDescent="0.25">
      <c r="P27225" s="167"/>
      <c r="Q27225" s="168"/>
    </row>
    <row r="27226" spans="16:17" ht="0" hidden="1" customHeight="1" x14ac:dyDescent="0.25">
      <c r="P27226" s="167"/>
      <c r="Q27226" s="168"/>
    </row>
    <row r="27227" spans="16:17" ht="0" hidden="1" customHeight="1" x14ac:dyDescent="0.25">
      <c r="P27227" s="167"/>
      <c r="Q27227" s="168"/>
    </row>
    <row r="27228" spans="16:17" ht="0" hidden="1" customHeight="1" x14ac:dyDescent="0.25">
      <c r="P27228" s="167"/>
      <c r="Q27228" s="168"/>
    </row>
    <row r="27229" spans="16:17" ht="0" hidden="1" customHeight="1" x14ac:dyDescent="0.25">
      <c r="P27229" s="167"/>
      <c r="Q27229" s="168"/>
    </row>
    <row r="27230" spans="16:17" ht="0" hidden="1" customHeight="1" x14ac:dyDescent="0.25">
      <c r="P27230" s="167"/>
      <c r="Q27230" s="168"/>
    </row>
    <row r="27231" spans="16:17" ht="0" hidden="1" customHeight="1" x14ac:dyDescent="0.25">
      <c r="P27231" s="167"/>
      <c r="Q27231" s="168"/>
    </row>
    <row r="27232" spans="16:17" ht="0" hidden="1" customHeight="1" x14ac:dyDescent="0.25">
      <c r="P27232" s="167"/>
      <c r="Q27232" s="168"/>
    </row>
    <row r="27233" spans="16:17" ht="0" hidden="1" customHeight="1" x14ac:dyDescent="0.25">
      <c r="P27233" s="167"/>
      <c r="Q27233" s="168"/>
    </row>
    <row r="27234" spans="16:17" ht="0" hidden="1" customHeight="1" x14ac:dyDescent="0.25">
      <c r="P27234" s="167"/>
      <c r="Q27234" s="168"/>
    </row>
    <row r="27235" spans="16:17" ht="0" hidden="1" customHeight="1" x14ac:dyDescent="0.25">
      <c r="P27235" s="167"/>
      <c r="Q27235" s="168"/>
    </row>
    <row r="27236" spans="16:17" ht="0" hidden="1" customHeight="1" x14ac:dyDescent="0.25">
      <c r="P27236" s="167"/>
      <c r="Q27236" s="168"/>
    </row>
    <row r="27237" spans="16:17" ht="0" hidden="1" customHeight="1" x14ac:dyDescent="0.25">
      <c r="P27237" s="167"/>
      <c r="Q27237" s="168"/>
    </row>
    <row r="27238" spans="16:17" ht="0" hidden="1" customHeight="1" x14ac:dyDescent="0.25">
      <c r="P27238" s="167"/>
      <c r="Q27238" s="168"/>
    </row>
    <row r="27239" spans="16:17" ht="0" hidden="1" customHeight="1" x14ac:dyDescent="0.25">
      <c r="P27239" s="167"/>
      <c r="Q27239" s="168"/>
    </row>
    <row r="27240" spans="16:17" ht="0" hidden="1" customHeight="1" x14ac:dyDescent="0.25">
      <c r="P27240" s="167"/>
      <c r="Q27240" s="168"/>
    </row>
    <row r="27241" spans="16:17" ht="0" hidden="1" customHeight="1" x14ac:dyDescent="0.25">
      <c r="P27241" s="167"/>
      <c r="Q27241" s="168"/>
    </row>
    <row r="27242" spans="16:17" ht="0" hidden="1" customHeight="1" x14ac:dyDescent="0.25">
      <c r="P27242" s="167"/>
      <c r="Q27242" s="168"/>
    </row>
    <row r="27243" spans="16:17" ht="0" hidden="1" customHeight="1" x14ac:dyDescent="0.25">
      <c r="P27243" s="167"/>
      <c r="Q27243" s="168"/>
    </row>
    <row r="27244" spans="16:17" ht="0" hidden="1" customHeight="1" x14ac:dyDescent="0.25">
      <c r="P27244" s="167"/>
      <c r="Q27244" s="168"/>
    </row>
    <row r="27245" spans="16:17" ht="0" hidden="1" customHeight="1" x14ac:dyDescent="0.25">
      <c r="P27245" s="167"/>
      <c r="Q27245" s="168"/>
    </row>
    <row r="27246" spans="16:17" ht="0" hidden="1" customHeight="1" x14ac:dyDescent="0.25">
      <c r="P27246" s="167"/>
      <c r="Q27246" s="168"/>
    </row>
    <row r="27247" spans="16:17" ht="0" hidden="1" customHeight="1" x14ac:dyDescent="0.25">
      <c r="P27247" s="167"/>
      <c r="Q27247" s="168"/>
    </row>
    <row r="27248" spans="16:17" ht="0" hidden="1" customHeight="1" x14ac:dyDescent="0.25">
      <c r="P27248" s="167"/>
      <c r="Q27248" s="168"/>
    </row>
    <row r="27249" spans="16:17" ht="0" hidden="1" customHeight="1" x14ac:dyDescent="0.25">
      <c r="P27249" s="167"/>
      <c r="Q27249" s="168"/>
    </row>
    <row r="27250" spans="16:17" ht="0" hidden="1" customHeight="1" x14ac:dyDescent="0.25">
      <c r="P27250" s="167"/>
      <c r="Q27250" s="168"/>
    </row>
    <row r="27251" spans="16:17" ht="0" hidden="1" customHeight="1" x14ac:dyDescent="0.25">
      <c r="P27251" s="167"/>
      <c r="Q27251" s="168"/>
    </row>
    <row r="27252" spans="16:17" ht="0" hidden="1" customHeight="1" x14ac:dyDescent="0.25">
      <c r="P27252" s="167"/>
      <c r="Q27252" s="168"/>
    </row>
    <row r="27253" spans="16:17" ht="0" hidden="1" customHeight="1" x14ac:dyDescent="0.25">
      <c r="P27253" s="167"/>
      <c r="Q27253" s="168"/>
    </row>
    <row r="27254" spans="16:17" ht="0" hidden="1" customHeight="1" x14ac:dyDescent="0.25">
      <c r="P27254" s="167"/>
      <c r="Q27254" s="168"/>
    </row>
    <row r="27255" spans="16:17" ht="0" hidden="1" customHeight="1" x14ac:dyDescent="0.25">
      <c r="P27255" s="167"/>
      <c r="Q27255" s="168"/>
    </row>
    <row r="27256" spans="16:17" ht="0" hidden="1" customHeight="1" x14ac:dyDescent="0.25">
      <c r="P27256" s="167"/>
      <c r="Q27256" s="168"/>
    </row>
    <row r="27257" spans="16:17" ht="0" hidden="1" customHeight="1" x14ac:dyDescent="0.25">
      <c r="P27257" s="167"/>
      <c r="Q27257" s="168"/>
    </row>
    <row r="27258" spans="16:17" ht="0" hidden="1" customHeight="1" x14ac:dyDescent="0.25">
      <c r="P27258" s="167"/>
      <c r="Q27258" s="168"/>
    </row>
    <row r="27259" spans="16:17" ht="0" hidden="1" customHeight="1" x14ac:dyDescent="0.25">
      <c r="P27259" s="167"/>
      <c r="Q27259" s="168"/>
    </row>
    <row r="27260" spans="16:17" ht="0" hidden="1" customHeight="1" x14ac:dyDescent="0.25">
      <c r="P27260" s="167"/>
      <c r="Q27260" s="168"/>
    </row>
    <row r="27261" spans="16:17" ht="0" hidden="1" customHeight="1" x14ac:dyDescent="0.25">
      <c r="P27261" s="167"/>
      <c r="Q27261" s="168"/>
    </row>
    <row r="27262" spans="16:17" ht="0" hidden="1" customHeight="1" x14ac:dyDescent="0.25">
      <c r="P27262" s="167"/>
      <c r="Q27262" s="168"/>
    </row>
    <row r="27263" spans="16:17" ht="0" hidden="1" customHeight="1" x14ac:dyDescent="0.25">
      <c r="P27263" s="167"/>
      <c r="Q27263" s="168"/>
    </row>
    <row r="27264" spans="16:17" ht="0" hidden="1" customHeight="1" x14ac:dyDescent="0.25">
      <c r="P27264" s="167"/>
      <c r="Q27264" s="168"/>
    </row>
    <row r="27265" spans="16:17" ht="0" hidden="1" customHeight="1" x14ac:dyDescent="0.25">
      <c r="P27265" s="167"/>
      <c r="Q27265" s="168"/>
    </row>
    <row r="27266" spans="16:17" ht="0" hidden="1" customHeight="1" x14ac:dyDescent="0.25">
      <c r="P27266" s="167"/>
      <c r="Q27266" s="168"/>
    </row>
    <row r="27267" spans="16:17" ht="0" hidden="1" customHeight="1" x14ac:dyDescent="0.25">
      <c r="P27267" s="167"/>
      <c r="Q27267" s="168"/>
    </row>
    <row r="27268" spans="16:17" ht="0" hidden="1" customHeight="1" x14ac:dyDescent="0.25">
      <c r="P27268" s="167"/>
      <c r="Q27268" s="168"/>
    </row>
    <row r="27269" spans="16:17" ht="0" hidden="1" customHeight="1" x14ac:dyDescent="0.25">
      <c r="P27269" s="167"/>
      <c r="Q27269" s="168"/>
    </row>
    <row r="27270" spans="16:17" ht="0" hidden="1" customHeight="1" x14ac:dyDescent="0.25">
      <c r="P27270" s="167"/>
      <c r="Q27270" s="168"/>
    </row>
    <row r="27271" spans="16:17" ht="0" hidden="1" customHeight="1" x14ac:dyDescent="0.25">
      <c r="P27271" s="167"/>
      <c r="Q27271" s="168"/>
    </row>
    <row r="27272" spans="16:17" ht="0" hidden="1" customHeight="1" x14ac:dyDescent="0.25">
      <c r="P27272" s="167"/>
      <c r="Q27272" s="168"/>
    </row>
    <row r="27273" spans="16:17" ht="0" hidden="1" customHeight="1" x14ac:dyDescent="0.25">
      <c r="P27273" s="167"/>
      <c r="Q27273" s="168"/>
    </row>
    <row r="27274" spans="16:17" ht="0" hidden="1" customHeight="1" x14ac:dyDescent="0.25">
      <c r="P27274" s="167"/>
      <c r="Q27274" s="168"/>
    </row>
    <row r="27275" spans="16:17" ht="0" hidden="1" customHeight="1" x14ac:dyDescent="0.25">
      <c r="P27275" s="167"/>
      <c r="Q27275" s="168"/>
    </row>
    <row r="27276" spans="16:17" ht="0" hidden="1" customHeight="1" x14ac:dyDescent="0.25">
      <c r="P27276" s="167"/>
      <c r="Q27276" s="168"/>
    </row>
    <row r="27277" spans="16:17" ht="0" hidden="1" customHeight="1" x14ac:dyDescent="0.25">
      <c r="P27277" s="167"/>
      <c r="Q27277" s="168"/>
    </row>
    <row r="27278" spans="16:17" ht="0" hidden="1" customHeight="1" x14ac:dyDescent="0.25">
      <c r="P27278" s="167"/>
      <c r="Q27278" s="168"/>
    </row>
    <row r="27279" spans="16:17" ht="0" hidden="1" customHeight="1" x14ac:dyDescent="0.25">
      <c r="P27279" s="167"/>
      <c r="Q27279" s="168"/>
    </row>
    <row r="27280" spans="16:17" ht="0" hidden="1" customHeight="1" x14ac:dyDescent="0.25">
      <c r="P27280" s="167"/>
      <c r="Q27280" s="168"/>
    </row>
    <row r="27281" spans="16:17" ht="0" hidden="1" customHeight="1" x14ac:dyDescent="0.25">
      <c r="P27281" s="167"/>
      <c r="Q27281" s="168"/>
    </row>
    <row r="27282" spans="16:17" ht="0" hidden="1" customHeight="1" x14ac:dyDescent="0.25">
      <c r="P27282" s="167"/>
      <c r="Q27282" s="168"/>
    </row>
    <row r="27283" spans="16:17" ht="0" hidden="1" customHeight="1" x14ac:dyDescent="0.25">
      <c r="P27283" s="167"/>
      <c r="Q27283" s="168"/>
    </row>
    <row r="27284" spans="16:17" ht="0" hidden="1" customHeight="1" x14ac:dyDescent="0.25">
      <c r="P27284" s="167"/>
      <c r="Q27284" s="168"/>
    </row>
    <row r="27285" spans="16:17" ht="0" hidden="1" customHeight="1" x14ac:dyDescent="0.25">
      <c r="P27285" s="167"/>
      <c r="Q27285" s="168"/>
    </row>
    <row r="27286" spans="16:17" ht="0" hidden="1" customHeight="1" x14ac:dyDescent="0.25">
      <c r="P27286" s="167"/>
      <c r="Q27286" s="168"/>
    </row>
    <row r="27287" spans="16:17" ht="0" hidden="1" customHeight="1" x14ac:dyDescent="0.25">
      <c r="P27287" s="167"/>
      <c r="Q27287" s="168"/>
    </row>
    <row r="27288" spans="16:17" ht="0" hidden="1" customHeight="1" x14ac:dyDescent="0.25">
      <c r="P27288" s="167"/>
      <c r="Q27288" s="168"/>
    </row>
    <row r="27289" spans="16:17" ht="0" hidden="1" customHeight="1" x14ac:dyDescent="0.25">
      <c r="P27289" s="167"/>
      <c r="Q27289" s="168"/>
    </row>
    <row r="27290" spans="16:17" ht="0" hidden="1" customHeight="1" x14ac:dyDescent="0.25">
      <c r="P27290" s="167"/>
      <c r="Q27290" s="168"/>
    </row>
    <row r="27291" spans="16:17" ht="0" hidden="1" customHeight="1" x14ac:dyDescent="0.25">
      <c r="P27291" s="167"/>
      <c r="Q27291" s="168"/>
    </row>
    <row r="27292" spans="16:17" ht="0" hidden="1" customHeight="1" x14ac:dyDescent="0.25">
      <c r="P27292" s="167"/>
      <c r="Q27292" s="168"/>
    </row>
    <row r="27293" spans="16:17" ht="0" hidden="1" customHeight="1" x14ac:dyDescent="0.25">
      <c r="P27293" s="167"/>
      <c r="Q27293" s="168"/>
    </row>
    <row r="27294" spans="16:17" ht="0" hidden="1" customHeight="1" x14ac:dyDescent="0.25">
      <c r="P27294" s="167"/>
      <c r="Q27294" s="168"/>
    </row>
    <row r="27295" spans="16:17" ht="0" hidden="1" customHeight="1" x14ac:dyDescent="0.25">
      <c r="P27295" s="167"/>
      <c r="Q27295" s="168"/>
    </row>
    <row r="27296" spans="16:17" ht="0" hidden="1" customHeight="1" x14ac:dyDescent="0.25">
      <c r="P27296" s="167"/>
      <c r="Q27296" s="168"/>
    </row>
    <row r="27297" spans="16:17" ht="0" hidden="1" customHeight="1" x14ac:dyDescent="0.25">
      <c r="P27297" s="167"/>
      <c r="Q27297" s="168"/>
    </row>
    <row r="27298" spans="16:17" ht="0" hidden="1" customHeight="1" x14ac:dyDescent="0.25">
      <c r="P27298" s="167"/>
      <c r="Q27298" s="168"/>
    </row>
    <row r="27299" spans="16:17" ht="0" hidden="1" customHeight="1" x14ac:dyDescent="0.25">
      <c r="P27299" s="167"/>
      <c r="Q27299" s="168"/>
    </row>
    <row r="27300" spans="16:17" ht="0" hidden="1" customHeight="1" x14ac:dyDescent="0.25">
      <c r="P27300" s="167"/>
      <c r="Q27300" s="168"/>
    </row>
    <row r="27301" spans="16:17" ht="0" hidden="1" customHeight="1" x14ac:dyDescent="0.25">
      <c r="P27301" s="167"/>
      <c r="Q27301" s="168"/>
    </row>
    <row r="27302" spans="16:17" ht="0" hidden="1" customHeight="1" x14ac:dyDescent="0.25">
      <c r="P27302" s="167"/>
      <c r="Q27302" s="168"/>
    </row>
    <row r="27303" spans="16:17" ht="0" hidden="1" customHeight="1" x14ac:dyDescent="0.25">
      <c r="P27303" s="167"/>
      <c r="Q27303" s="168"/>
    </row>
    <row r="27304" spans="16:17" ht="0" hidden="1" customHeight="1" x14ac:dyDescent="0.25">
      <c r="P27304" s="167"/>
      <c r="Q27304" s="168"/>
    </row>
    <row r="27305" spans="16:17" ht="0" hidden="1" customHeight="1" x14ac:dyDescent="0.25">
      <c r="P27305" s="167"/>
      <c r="Q27305" s="168"/>
    </row>
    <row r="27306" spans="16:17" ht="0" hidden="1" customHeight="1" x14ac:dyDescent="0.25">
      <c r="P27306" s="167"/>
      <c r="Q27306" s="168"/>
    </row>
    <row r="27307" spans="16:17" ht="0" hidden="1" customHeight="1" x14ac:dyDescent="0.25">
      <c r="P27307" s="167"/>
      <c r="Q27307" s="168"/>
    </row>
    <row r="27308" spans="16:17" ht="0" hidden="1" customHeight="1" x14ac:dyDescent="0.25">
      <c r="P27308" s="167"/>
      <c r="Q27308" s="168"/>
    </row>
    <row r="27309" spans="16:17" ht="0" hidden="1" customHeight="1" x14ac:dyDescent="0.25">
      <c r="P27309" s="167"/>
      <c r="Q27309" s="168"/>
    </row>
    <row r="27310" spans="16:17" ht="0" hidden="1" customHeight="1" x14ac:dyDescent="0.25">
      <c r="P27310" s="167"/>
      <c r="Q27310" s="168"/>
    </row>
    <row r="27311" spans="16:17" ht="0" hidden="1" customHeight="1" x14ac:dyDescent="0.25">
      <c r="P27311" s="167"/>
      <c r="Q27311" s="168"/>
    </row>
    <row r="27312" spans="16:17" ht="0" hidden="1" customHeight="1" x14ac:dyDescent="0.25">
      <c r="P27312" s="167"/>
      <c r="Q27312" s="168"/>
    </row>
    <row r="27313" spans="16:17" ht="0" hidden="1" customHeight="1" x14ac:dyDescent="0.25">
      <c r="P27313" s="167"/>
      <c r="Q27313" s="168"/>
    </row>
    <row r="27314" spans="16:17" ht="0" hidden="1" customHeight="1" x14ac:dyDescent="0.25">
      <c r="P27314" s="167"/>
      <c r="Q27314" s="168"/>
    </row>
    <row r="27315" spans="16:17" ht="0" hidden="1" customHeight="1" x14ac:dyDescent="0.25">
      <c r="P27315" s="167"/>
      <c r="Q27315" s="168"/>
    </row>
    <row r="27316" spans="16:17" ht="0" hidden="1" customHeight="1" x14ac:dyDescent="0.25">
      <c r="P27316" s="167"/>
      <c r="Q27316" s="168"/>
    </row>
    <row r="27317" spans="16:17" ht="0" hidden="1" customHeight="1" x14ac:dyDescent="0.25">
      <c r="P27317" s="167"/>
      <c r="Q27317" s="168"/>
    </row>
    <row r="27318" spans="16:17" ht="0" hidden="1" customHeight="1" x14ac:dyDescent="0.25">
      <c r="P27318" s="167"/>
      <c r="Q27318" s="168"/>
    </row>
    <row r="27319" spans="16:17" ht="0" hidden="1" customHeight="1" x14ac:dyDescent="0.25">
      <c r="P27319" s="167"/>
      <c r="Q27319" s="168"/>
    </row>
    <row r="27320" spans="16:17" ht="0" hidden="1" customHeight="1" x14ac:dyDescent="0.25">
      <c r="P27320" s="167"/>
      <c r="Q27320" s="168"/>
    </row>
    <row r="27321" spans="16:17" ht="0" hidden="1" customHeight="1" x14ac:dyDescent="0.25">
      <c r="P27321" s="167"/>
      <c r="Q27321" s="168"/>
    </row>
    <row r="27322" spans="16:17" ht="0" hidden="1" customHeight="1" x14ac:dyDescent="0.25">
      <c r="P27322" s="167"/>
      <c r="Q27322" s="168"/>
    </row>
    <row r="27323" spans="16:17" ht="0" hidden="1" customHeight="1" x14ac:dyDescent="0.25">
      <c r="P27323" s="167"/>
      <c r="Q27323" s="168"/>
    </row>
    <row r="27324" spans="16:17" ht="0" hidden="1" customHeight="1" x14ac:dyDescent="0.25">
      <c r="P27324" s="167"/>
      <c r="Q27324" s="168"/>
    </row>
    <row r="27325" spans="16:17" ht="0" hidden="1" customHeight="1" x14ac:dyDescent="0.25">
      <c r="P27325" s="167"/>
      <c r="Q27325" s="168"/>
    </row>
    <row r="27326" spans="16:17" ht="0" hidden="1" customHeight="1" x14ac:dyDescent="0.25">
      <c r="P27326" s="167"/>
      <c r="Q27326" s="168"/>
    </row>
    <row r="27327" spans="16:17" ht="0" hidden="1" customHeight="1" x14ac:dyDescent="0.25">
      <c r="P27327" s="167"/>
      <c r="Q27327" s="168"/>
    </row>
    <row r="27328" spans="16:17" ht="0" hidden="1" customHeight="1" x14ac:dyDescent="0.25">
      <c r="P27328" s="167"/>
      <c r="Q27328" s="168"/>
    </row>
    <row r="27329" spans="16:17" ht="0" hidden="1" customHeight="1" x14ac:dyDescent="0.25">
      <c r="P27329" s="167"/>
      <c r="Q27329" s="168"/>
    </row>
    <row r="27330" spans="16:17" ht="0" hidden="1" customHeight="1" x14ac:dyDescent="0.25">
      <c r="P27330" s="167"/>
      <c r="Q27330" s="168"/>
    </row>
    <row r="27331" spans="16:17" ht="0" hidden="1" customHeight="1" x14ac:dyDescent="0.25">
      <c r="P27331" s="167"/>
      <c r="Q27331" s="168"/>
    </row>
    <row r="27332" spans="16:17" ht="0" hidden="1" customHeight="1" x14ac:dyDescent="0.25">
      <c r="P27332" s="167"/>
      <c r="Q27332" s="168"/>
    </row>
    <row r="27333" spans="16:17" ht="0" hidden="1" customHeight="1" x14ac:dyDescent="0.25">
      <c r="P27333" s="167"/>
      <c r="Q27333" s="168"/>
    </row>
    <row r="27334" spans="16:17" ht="0" hidden="1" customHeight="1" x14ac:dyDescent="0.25">
      <c r="P27334" s="167"/>
      <c r="Q27334" s="168"/>
    </row>
    <row r="27335" spans="16:17" ht="0" hidden="1" customHeight="1" x14ac:dyDescent="0.25">
      <c r="P27335" s="167"/>
      <c r="Q27335" s="168"/>
    </row>
    <row r="27336" spans="16:17" ht="0" hidden="1" customHeight="1" x14ac:dyDescent="0.25">
      <c r="P27336" s="167"/>
      <c r="Q27336" s="168"/>
    </row>
    <row r="27337" spans="16:17" ht="0" hidden="1" customHeight="1" x14ac:dyDescent="0.25">
      <c r="P27337" s="167"/>
      <c r="Q27337" s="168"/>
    </row>
    <row r="27338" spans="16:17" ht="0" hidden="1" customHeight="1" x14ac:dyDescent="0.25">
      <c r="P27338" s="167"/>
      <c r="Q27338" s="168"/>
    </row>
    <row r="27339" spans="16:17" ht="0" hidden="1" customHeight="1" x14ac:dyDescent="0.25">
      <c r="P27339" s="167"/>
      <c r="Q27339" s="168"/>
    </row>
    <row r="27340" spans="16:17" ht="0" hidden="1" customHeight="1" x14ac:dyDescent="0.25">
      <c r="P27340" s="167"/>
      <c r="Q27340" s="168"/>
    </row>
    <row r="27341" spans="16:17" ht="0" hidden="1" customHeight="1" x14ac:dyDescent="0.25">
      <c r="P27341" s="167"/>
      <c r="Q27341" s="168"/>
    </row>
    <row r="27342" spans="16:17" ht="0" hidden="1" customHeight="1" x14ac:dyDescent="0.25">
      <c r="P27342" s="167"/>
      <c r="Q27342" s="168"/>
    </row>
    <row r="27343" spans="16:17" ht="0" hidden="1" customHeight="1" x14ac:dyDescent="0.25">
      <c r="P27343" s="167"/>
      <c r="Q27343" s="168"/>
    </row>
    <row r="27344" spans="16:17" ht="0" hidden="1" customHeight="1" x14ac:dyDescent="0.25">
      <c r="P27344" s="167"/>
      <c r="Q27344" s="168"/>
    </row>
    <row r="27345" spans="16:17" ht="0" hidden="1" customHeight="1" x14ac:dyDescent="0.25">
      <c r="P27345" s="167"/>
      <c r="Q27345" s="168"/>
    </row>
    <row r="27346" spans="16:17" ht="0" hidden="1" customHeight="1" x14ac:dyDescent="0.25">
      <c r="P27346" s="167"/>
      <c r="Q27346" s="168"/>
    </row>
    <row r="27347" spans="16:17" ht="0" hidden="1" customHeight="1" x14ac:dyDescent="0.25">
      <c r="P27347" s="167"/>
      <c r="Q27347" s="168"/>
    </row>
    <row r="27348" spans="16:17" ht="0" hidden="1" customHeight="1" x14ac:dyDescent="0.25">
      <c r="P27348" s="167"/>
      <c r="Q27348" s="168"/>
    </row>
    <row r="27349" spans="16:17" ht="0" hidden="1" customHeight="1" x14ac:dyDescent="0.25">
      <c r="P27349" s="167"/>
      <c r="Q27349" s="168"/>
    </row>
    <row r="27350" spans="16:17" ht="0" hidden="1" customHeight="1" x14ac:dyDescent="0.25">
      <c r="P27350" s="167"/>
      <c r="Q27350" s="168"/>
    </row>
    <row r="27351" spans="16:17" ht="0" hidden="1" customHeight="1" x14ac:dyDescent="0.25">
      <c r="P27351" s="167"/>
      <c r="Q27351" s="168"/>
    </row>
    <row r="27352" spans="16:17" ht="0" hidden="1" customHeight="1" x14ac:dyDescent="0.25">
      <c r="P27352" s="167"/>
      <c r="Q27352" s="168"/>
    </row>
    <row r="27353" spans="16:17" ht="0" hidden="1" customHeight="1" x14ac:dyDescent="0.25">
      <c r="P27353" s="167"/>
      <c r="Q27353" s="168"/>
    </row>
    <row r="27354" spans="16:17" ht="0" hidden="1" customHeight="1" x14ac:dyDescent="0.25">
      <c r="P27354" s="167"/>
      <c r="Q27354" s="168"/>
    </row>
    <row r="27355" spans="16:17" ht="0" hidden="1" customHeight="1" x14ac:dyDescent="0.25">
      <c r="P27355" s="167"/>
      <c r="Q27355" s="168"/>
    </row>
    <row r="27356" spans="16:17" ht="0" hidden="1" customHeight="1" x14ac:dyDescent="0.25">
      <c r="P27356" s="167"/>
      <c r="Q27356" s="168"/>
    </row>
    <row r="27357" spans="16:17" ht="0" hidden="1" customHeight="1" x14ac:dyDescent="0.25">
      <c r="P27357" s="167"/>
      <c r="Q27357" s="168"/>
    </row>
    <row r="27358" spans="16:17" ht="0" hidden="1" customHeight="1" x14ac:dyDescent="0.25">
      <c r="P27358" s="167"/>
      <c r="Q27358" s="168"/>
    </row>
    <row r="27359" spans="16:17" ht="0" hidden="1" customHeight="1" x14ac:dyDescent="0.25">
      <c r="P27359" s="167"/>
      <c r="Q27359" s="168"/>
    </row>
    <row r="27360" spans="16:17" ht="0" hidden="1" customHeight="1" x14ac:dyDescent="0.25">
      <c r="P27360" s="167"/>
      <c r="Q27360" s="168"/>
    </row>
    <row r="27361" spans="16:17" ht="0" hidden="1" customHeight="1" x14ac:dyDescent="0.25">
      <c r="P27361" s="167"/>
      <c r="Q27361" s="168"/>
    </row>
    <row r="27362" spans="16:17" ht="0" hidden="1" customHeight="1" x14ac:dyDescent="0.25">
      <c r="P27362" s="167"/>
      <c r="Q27362" s="168"/>
    </row>
    <row r="27363" spans="16:17" ht="0" hidden="1" customHeight="1" x14ac:dyDescent="0.25">
      <c r="P27363" s="167"/>
      <c r="Q27363" s="168"/>
    </row>
    <row r="27364" spans="16:17" ht="0" hidden="1" customHeight="1" x14ac:dyDescent="0.25">
      <c r="P27364" s="167"/>
      <c r="Q27364" s="168"/>
    </row>
    <row r="27365" spans="16:17" ht="0" hidden="1" customHeight="1" x14ac:dyDescent="0.25">
      <c r="P27365" s="167"/>
      <c r="Q27365" s="168"/>
    </row>
    <row r="27366" spans="16:17" ht="0" hidden="1" customHeight="1" x14ac:dyDescent="0.25">
      <c r="P27366" s="167"/>
      <c r="Q27366" s="168"/>
    </row>
    <row r="27367" spans="16:17" ht="0" hidden="1" customHeight="1" x14ac:dyDescent="0.25">
      <c r="P27367" s="167"/>
      <c r="Q27367" s="168"/>
    </row>
    <row r="27368" spans="16:17" ht="0" hidden="1" customHeight="1" x14ac:dyDescent="0.25">
      <c r="P27368" s="167"/>
      <c r="Q27368" s="168"/>
    </row>
    <row r="27369" spans="16:17" ht="0" hidden="1" customHeight="1" x14ac:dyDescent="0.25">
      <c r="P27369" s="167"/>
      <c r="Q27369" s="168"/>
    </row>
    <row r="27370" spans="16:17" ht="0" hidden="1" customHeight="1" x14ac:dyDescent="0.25">
      <c r="P27370" s="167"/>
      <c r="Q27370" s="168"/>
    </row>
    <row r="27371" spans="16:17" ht="0" hidden="1" customHeight="1" x14ac:dyDescent="0.25">
      <c r="P27371" s="167"/>
      <c r="Q27371" s="168"/>
    </row>
    <row r="27372" spans="16:17" ht="0" hidden="1" customHeight="1" x14ac:dyDescent="0.25">
      <c r="P27372" s="167"/>
      <c r="Q27372" s="168"/>
    </row>
    <row r="27373" spans="16:17" ht="0" hidden="1" customHeight="1" x14ac:dyDescent="0.25">
      <c r="P27373" s="167"/>
      <c r="Q27373" s="168"/>
    </row>
    <row r="27374" spans="16:17" ht="0" hidden="1" customHeight="1" x14ac:dyDescent="0.25">
      <c r="P27374" s="167"/>
      <c r="Q27374" s="168"/>
    </row>
    <row r="27375" spans="16:17" ht="0" hidden="1" customHeight="1" x14ac:dyDescent="0.25">
      <c r="P27375" s="167"/>
      <c r="Q27375" s="168"/>
    </row>
    <row r="27376" spans="16:17" ht="0" hidden="1" customHeight="1" x14ac:dyDescent="0.25">
      <c r="P27376" s="167"/>
      <c r="Q27376" s="168"/>
    </row>
    <row r="27377" spans="16:17" ht="0" hidden="1" customHeight="1" x14ac:dyDescent="0.25">
      <c r="P27377" s="167"/>
      <c r="Q27377" s="168"/>
    </row>
    <row r="27378" spans="16:17" ht="0" hidden="1" customHeight="1" x14ac:dyDescent="0.25">
      <c r="P27378" s="167"/>
      <c r="Q27378" s="168"/>
    </row>
    <row r="27379" spans="16:17" ht="0" hidden="1" customHeight="1" x14ac:dyDescent="0.25">
      <c r="P27379" s="167"/>
      <c r="Q27379" s="168"/>
    </row>
    <row r="27380" spans="16:17" ht="0" hidden="1" customHeight="1" x14ac:dyDescent="0.25">
      <c r="P27380" s="167"/>
      <c r="Q27380" s="168"/>
    </row>
    <row r="27381" spans="16:17" ht="0" hidden="1" customHeight="1" x14ac:dyDescent="0.25">
      <c r="P27381" s="167"/>
      <c r="Q27381" s="168"/>
    </row>
    <row r="27382" spans="16:17" ht="0" hidden="1" customHeight="1" x14ac:dyDescent="0.25">
      <c r="P27382" s="167"/>
      <c r="Q27382" s="168"/>
    </row>
    <row r="27383" spans="16:17" ht="0" hidden="1" customHeight="1" x14ac:dyDescent="0.25">
      <c r="P27383" s="167"/>
      <c r="Q27383" s="168"/>
    </row>
    <row r="27384" spans="16:17" ht="0" hidden="1" customHeight="1" x14ac:dyDescent="0.25">
      <c r="P27384" s="167"/>
      <c r="Q27384" s="168"/>
    </row>
    <row r="27385" spans="16:17" ht="0" hidden="1" customHeight="1" x14ac:dyDescent="0.25">
      <c r="P27385" s="167"/>
      <c r="Q27385" s="168"/>
    </row>
    <row r="27386" spans="16:17" ht="0" hidden="1" customHeight="1" x14ac:dyDescent="0.25">
      <c r="P27386" s="167"/>
      <c r="Q27386" s="168"/>
    </row>
    <row r="27387" spans="16:17" ht="0" hidden="1" customHeight="1" x14ac:dyDescent="0.25">
      <c r="P27387" s="167"/>
      <c r="Q27387" s="168"/>
    </row>
    <row r="27388" spans="16:17" ht="0" hidden="1" customHeight="1" x14ac:dyDescent="0.25">
      <c r="P27388" s="167"/>
      <c r="Q27388" s="168"/>
    </row>
    <row r="27389" spans="16:17" ht="0" hidden="1" customHeight="1" x14ac:dyDescent="0.25">
      <c r="P27389" s="167"/>
      <c r="Q27389" s="168"/>
    </row>
    <row r="27390" spans="16:17" ht="0" hidden="1" customHeight="1" x14ac:dyDescent="0.25">
      <c r="P27390" s="167"/>
      <c r="Q27390" s="168"/>
    </row>
    <row r="27391" spans="16:17" ht="0" hidden="1" customHeight="1" x14ac:dyDescent="0.25">
      <c r="P27391" s="167"/>
      <c r="Q27391" s="168"/>
    </row>
    <row r="27392" spans="16:17" ht="0" hidden="1" customHeight="1" x14ac:dyDescent="0.25">
      <c r="P27392" s="167"/>
      <c r="Q27392" s="168"/>
    </row>
    <row r="27393" spans="16:17" ht="0" hidden="1" customHeight="1" x14ac:dyDescent="0.25">
      <c r="P27393" s="167"/>
      <c r="Q27393" s="168"/>
    </row>
    <row r="27394" spans="16:17" ht="0" hidden="1" customHeight="1" x14ac:dyDescent="0.25">
      <c r="P27394" s="167"/>
      <c r="Q27394" s="168"/>
    </row>
    <row r="27395" spans="16:17" ht="0" hidden="1" customHeight="1" x14ac:dyDescent="0.25">
      <c r="P27395" s="167"/>
      <c r="Q27395" s="168"/>
    </row>
    <row r="27396" spans="16:17" ht="0" hidden="1" customHeight="1" x14ac:dyDescent="0.25">
      <c r="P27396" s="167"/>
      <c r="Q27396" s="168"/>
    </row>
    <row r="27397" spans="16:17" ht="0" hidden="1" customHeight="1" x14ac:dyDescent="0.25">
      <c r="P27397" s="167"/>
      <c r="Q27397" s="168"/>
    </row>
    <row r="27398" spans="16:17" ht="0" hidden="1" customHeight="1" x14ac:dyDescent="0.25">
      <c r="P27398" s="167"/>
      <c r="Q27398" s="168"/>
    </row>
    <row r="27399" spans="16:17" ht="0" hidden="1" customHeight="1" x14ac:dyDescent="0.25">
      <c r="P27399" s="167"/>
      <c r="Q27399" s="168"/>
    </row>
    <row r="27400" spans="16:17" ht="0" hidden="1" customHeight="1" x14ac:dyDescent="0.25">
      <c r="P27400" s="167"/>
      <c r="Q27400" s="168"/>
    </row>
    <row r="27401" spans="16:17" ht="0" hidden="1" customHeight="1" x14ac:dyDescent="0.25">
      <c r="P27401" s="167"/>
      <c r="Q27401" s="168"/>
    </row>
    <row r="27402" spans="16:17" ht="0" hidden="1" customHeight="1" x14ac:dyDescent="0.25">
      <c r="P27402" s="167"/>
      <c r="Q27402" s="168"/>
    </row>
    <row r="27403" spans="16:17" ht="0" hidden="1" customHeight="1" x14ac:dyDescent="0.25">
      <c r="P27403" s="167"/>
      <c r="Q27403" s="168"/>
    </row>
    <row r="27404" spans="16:17" ht="0" hidden="1" customHeight="1" x14ac:dyDescent="0.25">
      <c r="P27404" s="167"/>
      <c r="Q27404" s="168"/>
    </row>
    <row r="27405" spans="16:17" ht="0" hidden="1" customHeight="1" x14ac:dyDescent="0.25">
      <c r="P27405" s="167"/>
      <c r="Q27405" s="168"/>
    </row>
    <row r="27406" spans="16:17" ht="0" hidden="1" customHeight="1" x14ac:dyDescent="0.25">
      <c r="P27406" s="167"/>
      <c r="Q27406" s="168"/>
    </row>
    <row r="27407" spans="16:17" ht="0" hidden="1" customHeight="1" x14ac:dyDescent="0.25">
      <c r="P27407" s="167"/>
      <c r="Q27407" s="168"/>
    </row>
    <row r="27408" spans="16:17" ht="0" hidden="1" customHeight="1" x14ac:dyDescent="0.25">
      <c r="P27408" s="167"/>
      <c r="Q27408" s="168"/>
    </row>
    <row r="27409" spans="16:17" ht="0" hidden="1" customHeight="1" x14ac:dyDescent="0.25">
      <c r="P27409" s="167"/>
      <c r="Q27409" s="168"/>
    </row>
    <row r="27410" spans="16:17" ht="0" hidden="1" customHeight="1" x14ac:dyDescent="0.25">
      <c r="P27410" s="167"/>
      <c r="Q27410" s="168"/>
    </row>
    <row r="27411" spans="16:17" ht="0" hidden="1" customHeight="1" x14ac:dyDescent="0.25">
      <c r="P27411" s="167"/>
      <c r="Q27411" s="168"/>
    </row>
    <row r="27412" spans="16:17" ht="0" hidden="1" customHeight="1" x14ac:dyDescent="0.25">
      <c r="P27412" s="167"/>
      <c r="Q27412" s="168"/>
    </row>
    <row r="27413" spans="16:17" ht="0" hidden="1" customHeight="1" x14ac:dyDescent="0.25">
      <c r="P27413" s="167"/>
      <c r="Q27413" s="168"/>
    </row>
    <row r="27414" spans="16:17" ht="0" hidden="1" customHeight="1" x14ac:dyDescent="0.25">
      <c r="P27414" s="167"/>
      <c r="Q27414" s="168"/>
    </row>
    <row r="27415" spans="16:17" ht="0" hidden="1" customHeight="1" x14ac:dyDescent="0.25">
      <c r="P27415" s="167"/>
      <c r="Q27415" s="168"/>
    </row>
    <row r="27416" spans="16:17" ht="0" hidden="1" customHeight="1" x14ac:dyDescent="0.25">
      <c r="P27416" s="167"/>
      <c r="Q27416" s="168"/>
    </row>
    <row r="27417" spans="16:17" ht="0" hidden="1" customHeight="1" x14ac:dyDescent="0.25">
      <c r="P27417" s="167"/>
      <c r="Q27417" s="168"/>
    </row>
    <row r="27418" spans="16:17" ht="0" hidden="1" customHeight="1" x14ac:dyDescent="0.25">
      <c r="P27418" s="167"/>
      <c r="Q27418" s="168"/>
    </row>
    <row r="27419" spans="16:17" ht="0" hidden="1" customHeight="1" x14ac:dyDescent="0.25">
      <c r="P27419" s="167"/>
      <c r="Q27419" s="168"/>
    </row>
    <row r="27420" spans="16:17" ht="0" hidden="1" customHeight="1" x14ac:dyDescent="0.25">
      <c r="P27420" s="167"/>
      <c r="Q27420" s="168"/>
    </row>
    <row r="27421" spans="16:17" ht="0" hidden="1" customHeight="1" x14ac:dyDescent="0.25">
      <c r="P27421" s="167"/>
      <c r="Q27421" s="168"/>
    </row>
    <row r="27422" spans="16:17" ht="0" hidden="1" customHeight="1" x14ac:dyDescent="0.25">
      <c r="P27422" s="167"/>
      <c r="Q27422" s="168"/>
    </row>
    <row r="27423" spans="16:17" ht="0" hidden="1" customHeight="1" x14ac:dyDescent="0.25">
      <c r="P27423" s="167"/>
      <c r="Q27423" s="168"/>
    </row>
    <row r="27424" spans="16:17" ht="0" hidden="1" customHeight="1" x14ac:dyDescent="0.25">
      <c r="P27424" s="167"/>
      <c r="Q27424" s="168"/>
    </row>
    <row r="27425" spans="16:17" ht="0" hidden="1" customHeight="1" x14ac:dyDescent="0.25">
      <c r="P27425" s="167"/>
      <c r="Q27425" s="168"/>
    </row>
    <row r="27426" spans="16:17" ht="0" hidden="1" customHeight="1" x14ac:dyDescent="0.25">
      <c r="P27426" s="167"/>
      <c r="Q27426" s="168"/>
    </row>
    <row r="27427" spans="16:17" ht="0" hidden="1" customHeight="1" x14ac:dyDescent="0.25">
      <c r="P27427" s="167"/>
      <c r="Q27427" s="168"/>
    </row>
    <row r="27428" spans="16:17" ht="0" hidden="1" customHeight="1" x14ac:dyDescent="0.25">
      <c r="P27428" s="167"/>
      <c r="Q27428" s="168"/>
    </row>
    <row r="27429" spans="16:17" ht="0" hidden="1" customHeight="1" x14ac:dyDescent="0.25">
      <c r="P27429" s="167"/>
      <c r="Q27429" s="168"/>
    </row>
    <row r="27430" spans="16:17" ht="0" hidden="1" customHeight="1" x14ac:dyDescent="0.25">
      <c r="P27430" s="167"/>
      <c r="Q27430" s="168"/>
    </row>
    <row r="27431" spans="16:17" ht="0" hidden="1" customHeight="1" x14ac:dyDescent="0.25">
      <c r="P27431" s="167"/>
      <c r="Q27431" s="168"/>
    </row>
    <row r="27432" spans="16:17" ht="0" hidden="1" customHeight="1" x14ac:dyDescent="0.25">
      <c r="P27432" s="167"/>
      <c r="Q27432" s="168"/>
    </row>
    <row r="27433" spans="16:17" ht="0" hidden="1" customHeight="1" x14ac:dyDescent="0.25">
      <c r="P27433" s="167"/>
      <c r="Q27433" s="168"/>
    </row>
    <row r="27434" spans="16:17" ht="0" hidden="1" customHeight="1" x14ac:dyDescent="0.25">
      <c r="P27434" s="167"/>
      <c r="Q27434" s="168"/>
    </row>
    <row r="27435" spans="16:17" ht="0" hidden="1" customHeight="1" x14ac:dyDescent="0.25">
      <c r="P27435" s="167"/>
      <c r="Q27435" s="168"/>
    </row>
    <row r="27436" spans="16:17" ht="0" hidden="1" customHeight="1" x14ac:dyDescent="0.25">
      <c r="P27436" s="167"/>
      <c r="Q27436" s="168"/>
    </row>
    <row r="27437" spans="16:17" ht="0" hidden="1" customHeight="1" x14ac:dyDescent="0.25">
      <c r="P27437" s="167"/>
      <c r="Q27437" s="168"/>
    </row>
    <row r="27438" spans="16:17" ht="0" hidden="1" customHeight="1" x14ac:dyDescent="0.25">
      <c r="P27438" s="167"/>
      <c r="Q27438" s="168"/>
    </row>
    <row r="27439" spans="16:17" ht="0" hidden="1" customHeight="1" x14ac:dyDescent="0.25">
      <c r="P27439" s="167"/>
      <c r="Q27439" s="168"/>
    </row>
    <row r="27440" spans="16:17" ht="0" hidden="1" customHeight="1" x14ac:dyDescent="0.25">
      <c r="P27440" s="167"/>
      <c r="Q27440" s="168"/>
    </row>
    <row r="27441" spans="16:17" ht="0" hidden="1" customHeight="1" x14ac:dyDescent="0.25">
      <c r="P27441" s="167"/>
      <c r="Q27441" s="168"/>
    </row>
    <row r="27442" spans="16:17" ht="0" hidden="1" customHeight="1" x14ac:dyDescent="0.25">
      <c r="P27442" s="167"/>
      <c r="Q27442" s="168"/>
    </row>
    <row r="27443" spans="16:17" ht="0" hidden="1" customHeight="1" x14ac:dyDescent="0.25">
      <c r="P27443" s="167"/>
      <c r="Q27443" s="168"/>
    </row>
    <row r="27444" spans="16:17" ht="0" hidden="1" customHeight="1" x14ac:dyDescent="0.25">
      <c r="P27444" s="167"/>
      <c r="Q27444" s="168"/>
    </row>
    <row r="27445" spans="16:17" ht="0" hidden="1" customHeight="1" x14ac:dyDescent="0.25">
      <c r="P27445" s="167"/>
      <c r="Q27445" s="168"/>
    </row>
    <row r="27446" spans="16:17" ht="0" hidden="1" customHeight="1" x14ac:dyDescent="0.25">
      <c r="P27446" s="167"/>
      <c r="Q27446" s="168"/>
    </row>
    <row r="27447" spans="16:17" ht="0" hidden="1" customHeight="1" x14ac:dyDescent="0.25">
      <c r="P27447" s="167"/>
      <c r="Q27447" s="168"/>
    </row>
    <row r="27448" spans="16:17" ht="0" hidden="1" customHeight="1" x14ac:dyDescent="0.25">
      <c r="P27448" s="167"/>
      <c r="Q27448" s="168"/>
    </row>
    <row r="27449" spans="16:17" ht="0" hidden="1" customHeight="1" x14ac:dyDescent="0.25">
      <c r="P27449" s="167"/>
      <c r="Q27449" s="168"/>
    </row>
    <row r="27450" spans="16:17" ht="0" hidden="1" customHeight="1" x14ac:dyDescent="0.25">
      <c r="P27450" s="167"/>
      <c r="Q27450" s="168"/>
    </row>
    <row r="27451" spans="16:17" ht="0" hidden="1" customHeight="1" x14ac:dyDescent="0.25">
      <c r="P27451" s="167"/>
      <c r="Q27451" s="168"/>
    </row>
    <row r="27452" spans="16:17" ht="0" hidden="1" customHeight="1" x14ac:dyDescent="0.25">
      <c r="P27452" s="167"/>
      <c r="Q27452" s="168"/>
    </row>
    <row r="27453" spans="16:17" ht="0" hidden="1" customHeight="1" x14ac:dyDescent="0.25">
      <c r="P27453" s="167"/>
      <c r="Q27453" s="168"/>
    </row>
    <row r="27454" spans="16:17" ht="0" hidden="1" customHeight="1" x14ac:dyDescent="0.25">
      <c r="P27454" s="167"/>
      <c r="Q27454" s="168"/>
    </row>
    <row r="27455" spans="16:17" ht="0" hidden="1" customHeight="1" x14ac:dyDescent="0.25">
      <c r="P27455" s="167"/>
      <c r="Q27455" s="168"/>
    </row>
    <row r="27456" spans="16:17" ht="0" hidden="1" customHeight="1" x14ac:dyDescent="0.25">
      <c r="P27456" s="167"/>
      <c r="Q27456" s="168"/>
    </row>
    <row r="27457" spans="16:17" ht="0" hidden="1" customHeight="1" x14ac:dyDescent="0.25">
      <c r="P27457" s="167"/>
      <c r="Q27457" s="168"/>
    </row>
    <row r="27458" spans="16:17" ht="0" hidden="1" customHeight="1" x14ac:dyDescent="0.25">
      <c r="P27458" s="167"/>
      <c r="Q27458" s="168"/>
    </row>
    <row r="27459" spans="16:17" ht="0" hidden="1" customHeight="1" x14ac:dyDescent="0.25">
      <c r="P27459" s="167"/>
      <c r="Q27459" s="168"/>
    </row>
    <row r="27460" spans="16:17" ht="0" hidden="1" customHeight="1" x14ac:dyDescent="0.25">
      <c r="P27460" s="167"/>
      <c r="Q27460" s="168"/>
    </row>
    <row r="27461" spans="16:17" ht="0" hidden="1" customHeight="1" x14ac:dyDescent="0.25">
      <c r="P27461" s="167"/>
      <c r="Q27461" s="168"/>
    </row>
    <row r="27462" spans="16:17" ht="0" hidden="1" customHeight="1" x14ac:dyDescent="0.25">
      <c r="P27462" s="167"/>
      <c r="Q27462" s="168"/>
    </row>
    <row r="27463" spans="16:17" ht="0" hidden="1" customHeight="1" x14ac:dyDescent="0.25">
      <c r="P27463" s="167"/>
      <c r="Q27463" s="168"/>
    </row>
    <row r="27464" spans="16:17" ht="0" hidden="1" customHeight="1" x14ac:dyDescent="0.25">
      <c r="P27464" s="167"/>
      <c r="Q27464" s="168"/>
    </row>
    <row r="27465" spans="16:17" ht="0" hidden="1" customHeight="1" x14ac:dyDescent="0.25">
      <c r="P27465" s="167"/>
      <c r="Q27465" s="168"/>
    </row>
    <row r="27466" spans="16:17" ht="0" hidden="1" customHeight="1" x14ac:dyDescent="0.25">
      <c r="P27466" s="167"/>
      <c r="Q27466" s="168"/>
    </row>
    <row r="27467" spans="16:17" ht="0" hidden="1" customHeight="1" x14ac:dyDescent="0.25">
      <c r="P27467" s="167"/>
      <c r="Q27467" s="168"/>
    </row>
    <row r="27468" spans="16:17" ht="0" hidden="1" customHeight="1" x14ac:dyDescent="0.25">
      <c r="P27468" s="167"/>
      <c r="Q27468" s="168"/>
    </row>
    <row r="27469" spans="16:17" ht="0" hidden="1" customHeight="1" x14ac:dyDescent="0.25">
      <c r="P27469" s="167"/>
      <c r="Q27469" s="168"/>
    </row>
    <row r="27470" spans="16:17" ht="0" hidden="1" customHeight="1" x14ac:dyDescent="0.25">
      <c r="P27470" s="167"/>
      <c r="Q27470" s="168"/>
    </row>
    <row r="27471" spans="16:17" ht="0" hidden="1" customHeight="1" x14ac:dyDescent="0.25">
      <c r="P27471" s="167"/>
      <c r="Q27471" s="168"/>
    </row>
    <row r="27472" spans="16:17" ht="0" hidden="1" customHeight="1" x14ac:dyDescent="0.25">
      <c r="P27472" s="167"/>
      <c r="Q27472" s="168"/>
    </row>
    <row r="27473" spans="16:17" ht="0" hidden="1" customHeight="1" x14ac:dyDescent="0.25">
      <c r="P27473" s="167"/>
      <c r="Q27473" s="168"/>
    </row>
    <row r="27474" spans="16:17" ht="0" hidden="1" customHeight="1" x14ac:dyDescent="0.25">
      <c r="P27474" s="167"/>
      <c r="Q27474" s="168"/>
    </row>
    <row r="27475" spans="16:17" ht="0" hidden="1" customHeight="1" x14ac:dyDescent="0.25">
      <c r="P27475" s="167"/>
      <c r="Q27475" s="168"/>
    </row>
    <row r="27476" spans="16:17" ht="0" hidden="1" customHeight="1" x14ac:dyDescent="0.25">
      <c r="P27476" s="167"/>
      <c r="Q27476" s="168"/>
    </row>
    <row r="27477" spans="16:17" ht="0" hidden="1" customHeight="1" x14ac:dyDescent="0.25">
      <c r="P27477" s="167"/>
      <c r="Q27477" s="168"/>
    </row>
    <row r="27478" spans="16:17" ht="0" hidden="1" customHeight="1" x14ac:dyDescent="0.25">
      <c r="P27478" s="167"/>
      <c r="Q27478" s="168"/>
    </row>
    <row r="27479" spans="16:17" ht="0" hidden="1" customHeight="1" x14ac:dyDescent="0.25">
      <c r="P27479" s="167"/>
      <c r="Q27479" s="168"/>
    </row>
    <row r="27480" spans="16:17" ht="0" hidden="1" customHeight="1" x14ac:dyDescent="0.25">
      <c r="P27480" s="167"/>
      <c r="Q27480" s="168"/>
    </row>
    <row r="27481" spans="16:17" ht="0" hidden="1" customHeight="1" x14ac:dyDescent="0.25">
      <c r="P27481" s="167"/>
      <c r="Q27481" s="168"/>
    </row>
    <row r="27482" spans="16:17" ht="0" hidden="1" customHeight="1" x14ac:dyDescent="0.25">
      <c r="P27482" s="167"/>
      <c r="Q27482" s="168"/>
    </row>
    <row r="27483" spans="16:17" ht="0" hidden="1" customHeight="1" x14ac:dyDescent="0.25">
      <c r="P27483" s="167"/>
      <c r="Q27483" s="168"/>
    </row>
    <row r="27484" spans="16:17" ht="0" hidden="1" customHeight="1" x14ac:dyDescent="0.25">
      <c r="P27484" s="167"/>
      <c r="Q27484" s="168"/>
    </row>
    <row r="27485" spans="16:17" ht="0" hidden="1" customHeight="1" x14ac:dyDescent="0.25">
      <c r="P27485" s="167"/>
      <c r="Q27485" s="168"/>
    </row>
    <row r="27486" spans="16:17" ht="0" hidden="1" customHeight="1" x14ac:dyDescent="0.25">
      <c r="P27486" s="167"/>
      <c r="Q27486" s="168"/>
    </row>
    <row r="27487" spans="16:17" ht="0" hidden="1" customHeight="1" x14ac:dyDescent="0.25">
      <c r="P27487" s="167"/>
      <c r="Q27487" s="168"/>
    </row>
    <row r="27488" spans="16:17" ht="0" hidden="1" customHeight="1" x14ac:dyDescent="0.25">
      <c r="P27488" s="167"/>
      <c r="Q27488" s="168"/>
    </row>
    <row r="27489" spans="16:17" ht="0" hidden="1" customHeight="1" x14ac:dyDescent="0.25">
      <c r="P27489" s="167"/>
      <c r="Q27489" s="168"/>
    </row>
    <row r="27490" spans="16:17" ht="0" hidden="1" customHeight="1" x14ac:dyDescent="0.25">
      <c r="P27490" s="167"/>
      <c r="Q27490" s="168"/>
    </row>
    <row r="27491" spans="16:17" ht="0" hidden="1" customHeight="1" x14ac:dyDescent="0.25">
      <c r="P27491" s="167"/>
      <c r="Q27491" s="168"/>
    </row>
    <row r="27492" spans="16:17" ht="0" hidden="1" customHeight="1" x14ac:dyDescent="0.25">
      <c r="P27492" s="167"/>
      <c r="Q27492" s="168"/>
    </row>
    <row r="27493" spans="16:17" ht="0" hidden="1" customHeight="1" x14ac:dyDescent="0.25">
      <c r="P27493" s="167"/>
      <c r="Q27493" s="168"/>
    </row>
    <row r="27494" spans="16:17" ht="0" hidden="1" customHeight="1" x14ac:dyDescent="0.25">
      <c r="P27494" s="167"/>
      <c r="Q27494" s="168"/>
    </row>
    <row r="27495" spans="16:17" ht="0" hidden="1" customHeight="1" x14ac:dyDescent="0.25">
      <c r="P27495" s="167"/>
      <c r="Q27495" s="168"/>
    </row>
    <row r="27496" spans="16:17" ht="0" hidden="1" customHeight="1" x14ac:dyDescent="0.25">
      <c r="P27496" s="167"/>
      <c r="Q27496" s="168"/>
    </row>
    <row r="27497" spans="16:17" ht="0" hidden="1" customHeight="1" x14ac:dyDescent="0.25">
      <c r="P27497" s="167"/>
      <c r="Q27497" s="168"/>
    </row>
    <row r="27498" spans="16:17" ht="0" hidden="1" customHeight="1" x14ac:dyDescent="0.25">
      <c r="P27498" s="167"/>
      <c r="Q27498" s="168"/>
    </row>
    <row r="27499" spans="16:17" ht="0" hidden="1" customHeight="1" x14ac:dyDescent="0.25">
      <c r="P27499" s="167"/>
      <c r="Q27499" s="168"/>
    </row>
    <row r="27500" spans="16:17" ht="0" hidden="1" customHeight="1" x14ac:dyDescent="0.25">
      <c r="P27500" s="167"/>
      <c r="Q27500" s="168"/>
    </row>
    <row r="27501" spans="16:17" ht="0" hidden="1" customHeight="1" x14ac:dyDescent="0.25">
      <c r="P27501" s="167"/>
      <c r="Q27501" s="168"/>
    </row>
    <row r="27502" spans="16:17" ht="0" hidden="1" customHeight="1" x14ac:dyDescent="0.25">
      <c r="P27502" s="167"/>
      <c r="Q27502" s="168"/>
    </row>
    <row r="27503" spans="16:17" ht="0" hidden="1" customHeight="1" x14ac:dyDescent="0.25">
      <c r="P27503" s="167"/>
      <c r="Q27503" s="168"/>
    </row>
    <row r="27504" spans="16:17" ht="0" hidden="1" customHeight="1" x14ac:dyDescent="0.25">
      <c r="P27504" s="167"/>
      <c r="Q27504" s="168"/>
    </row>
    <row r="27505" spans="16:17" ht="0" hidden="1" customHeight="1" x14ac:dyDescent="0.25">
      <c r="P27505" s="167"/>
      <c r="Q27505" s="168"/>
    </row>
    <row r="27506" spans="16:17" ht="0" hidden="1" customHeight="1" x14ac:dyDescent="0.25">
      <c r="P27506" s="167"/>
      <c r="Q27506" s="168"/>
    </row>
    <row r="27507" spans="16:17" ht="0" hidden="1" customHeight="1" x14ac:dyDescent="0.25">
      <c r="P27507" s="167"/>
      <c r="Q27507" s="168"/>
    </row>
    <row r="27508" spans="16:17" ht="0" hidden="1" customHeight="1" x14ac:dyDescent="0.25">
      <c r="P27508" s="167"/>
      <c r="Q27508" s="168"/>
    </row>
    <row r="27509" spans="16:17" ht="0" hidden="1" customHeight="1" x14ac:dyDescent="0.25">
      <c r="P27509" s="167"/>
      <c r="Q27509" s="168"/>
    </row>
    <row r="27510" spans="16:17" ht="0" hidden="1" customHeight="1" x14ac:dyDescent="0.25">
      <c r="P27510" s="167"/>
      <c r="Q27510" s="168"/>
    </row>
    <row r="27511" spans="16:17" ht="0" hidden="1" customHeight="1" x14ac:dyDescent="0.25">
      <c r="P27511" s="167"/>
      <c r="Q27511" s="168"/>
    </row>
    <row r="27512" spans="16:17" ht="0" hidden="1" customHeight="1" x14ac:dyDescent="0.25">
      <c r="P27512" s="167"/>
      <c r="Q27512" s="168"/>
    </row>
    <row r="27513" spans="16:17" ht="0" hidden="1" customHeight="1" x14ac:dyDescent="0.25">
      <c r="P27513" s="167"/>
      <c r="Q27513" s="168"/>
    </row>
    <row r="27514" spans="16:17" ht="0" hidden="1" customHeight="1" x14ac:dyDescent="0.25">
      <c r="P27514" s="167"/>
      <c r="Q27514" s="168"/>
    </row>
    <row r="27515" spans="16:17" ht="0" hidden="1" customHeight="1" x14ac:dyDescent="0.25">
      <c r="P27515" s="167"/>
      <c r="Q27515" s="168"/>
    </row>
    <row r="27516" spans="16:17" ht="0" hidden="1" customHeight="1" x14ac:dyDescent="0.25">
      <c r="P27516" s="167"/>
      <c r="Q27516" s="168"/>
    </row>
    <row r="27517" spans="16:17" ht="0" hidden="1" customHeight="1" x14ac:dyDescent="0.25">
      <c r="P27517" s="167"/>
      <c r="Q27517" s="168"/>
    </row>
    <row r="27518" spans="16:17" ht="0" hidden="1" customHeight="1" x14ac:dyDescent="0.25">
      <c r="P27518" s="167"/>
      <c r="Q27518" s="168"/>
    </row>
    <row r="27519" spans="16:17" ht="0" hidden="1" customHeight="1" x14ac:dyDescent="0.25">
      <c r="P27519" s="167"/>
      <c r="Q27519" s="168"/>
    </row>
    <row r="27520" spans="16:17" ht="0" hidden="1" customHeight="1" x14ac:dyDescent="0.25">
      <c r="P27520" s="167"/>
      <c r="Q27520" s="168"/>
    </row>
    <row r="27521" spans="16:17" ht="0" hidden="1" customHeight="1" x14ac:dyDescent="0.25">
      <c r="P27521" s="167"/>
      <c r="Q27521" s="168"/>
    </row>
    <row r="27522" spans="16:17" ht="0" hidden="1" customHeight="1" x14ac:dyDescent="0.25">
      <c r="P27522" s="167"/>
      <c r="Q27522" s="168"/>
    </row>
    <row r="27523" spans="16:17" ht="0" hidden="1" customHeight="1" x14ac:dyDescent="0.25">
      <c r="P27523" s="167"/>
      <c r="Q27523" s="168"/>
    </row>
    <row r="27524" spans="16:17" ht="0" hidden="1" customHeight="1" x14ac:dyDescent="0.25">
      <c r="P27524" s="167"/>
      <c r="Q27524" s="168"/>
    </row>
    <row r="27525" spans="16:17" ht="0" hidden="1" customHeight="1" x14ac:dyDescent="0.25">
      <c r="P27525" s="167"/>
      <c r="Q27525" s="168"/>
    </row>
    <row r="27526" spans="16:17" ht="0" hidden="1" customHeight="1" x14ac:dyDescent="0.25">
      <c r="P27526" s="167"/>
      <c r="Q27526" s="168"/>
    </row>
    <row r="27527" spans="16:17" ht="0" hidden="1" customHeight="1" x14ac:dyDescent="0.25">
      <c r="P27527" s="167"/>
      <c r="Q27527" s="168"/>
    </row>
    <row r="27528" spans="16:17" ht="0" hidden="1" customHeight="1" x14ac:dyDescent="0.25">
      <c r="P27528" s="167"/>
      <c r="Q27528" s="168"/>
    </row>
    <row r="27529" spans="16:17" ht="0" hidden="1" customHeight="1" x14ac:dyDescent="0.25">
      <c r="P27529" s="167"/>
      <c r="Q27529" s="168"/>
    </row>
    <row r="27530" spans="16:17" ht="0" hidden="1" customHeight="1" x14ac:dyDescent="0.25">
      <c r="P27530" s="167"/>
      <c r="Q27530" s="168"/>
    </row>
    <row r="27531" spans="16:17" ht="0" hidden="1" customHeight="1" x14ac:dyDescent="0.25">
      <c r="P27531" s="167"/>
      <c r="Q27531" s="168"/>
    </row>
    <row r="27532" spans="16:17" ht="0" hidden="1" customHeight="1" x14ac:dyDescent="0.25">
      <c r="P27532" s="167"/>
      <c r="Q27532" s="168"/>
    </row>
    <row r="27533" spans="16:17" ht="0" hidden="1" customHeight="1" x14ac:dyDescent="0.25">
      <c r="P27533" s="167"/>
      <c r="Q27533" s="168"/>
    </row>
    <row r="27534" spans="16:17" ht="0" hidden="1" customHeight="1" x14ac:dyDescent="0.25">
      <c r="P27534" s="167"/>
      <c r="Q27534" s="168"/>
    </row>
    <row r="27535" spans="16:17" ht="0" hidden="1" customHeight="1" x14ac:dyDescent="0.25">
      <c r="P27535" s="167"/>
      <c r="Q27535" s="168"/>
    </row>
    <row r="27536" spans="16:17" ht="0" hidden="1" customHeight="1" x14ac:dyDescent="0.25">
      <c r="P27536" s="167"/>
      <c r="Q27536" s="168"/>
    </row>
    <row r="27537" spans="16:17" ht="0" hidden="1" customHeight="1" x14ac:dyDescent="0.25">
      <c r="P27537" s="167"/>
      <c r="Q27537" s="168"/>
    </row>
    <row r="27538" spans="16:17" ht="0" hidden="1" customHeight="1" x14ac:dyDescent="0.25">
      <c r="P27538" s="167"/>
      <c r="Q27538" s="168"/>
    </row>
    <row r="27539" spans="16:17" ht="0" hidden="1" customHeight="1" x14ac:dyDescent="0.25">
      <c r="P27539" s="167"/>
      <c r="Q27539" s="168"/>
    </row>
    <row r="27540" spans="16:17" ht="0" hidden="1" customHeight="1" x14ac:dyDescent="0.25">
      <c r="P27540" s="167"/>
      <c r="Q27540" s="168"/>
    </row>
    <row r="27541" spans="16:17" ht="0" hidden="1" customHeight="1" x14ac:dyDescent="0.25">
      <c r="P27541" s="167"/>
      <c r="Q27541" s="168"/>
    </row>
    <row r="27542" spans="16:17" ht="0" hidden="1" customHeight="1" x14ac:dyDescent="0.25">
      <c r="P27542" s="167"/>
      <c r="Q27542" s="168"/>
    </row>
    <row r="27543" spans="16:17" ht="0" hidden="1" customHeight="1" x14ac:dyDescent="0.25">
      <c r="P27543" s="167"/>
      <c r="Q27543" s="168"/>
    </row>
    <row r="27544" spans="16:17" ht="0" hidden="1" customHeight="1" x14ac:dyDescent="0.25">
      <c r="P27544" s="167"/>
      <c r="Q27544" s="168"/>
    </row>
    <row r="27545" spans="16:17" ht="0" hidden="1" customHeight="1" x14ac:dyDescent="0.25">
      <c r="P27545" s="167"/>
      <c r="Q27545" s="168"/>
    </row>
    <row r="27546" spans="16:17" ht="0" hidden="1" customHeight="1" x14ac:dyDescent="0.25">
      <c r="P27546" s="167"/>
      <c r="Q27546" s="168"/>
    </row>
    <row r="27547" spans="16:17" ht="0" hidden="1" customHeight="1" x14ac:dyDescent="0.25">
      <c r="P27547" s="167"/>
      <c r="Q27547" s="168"/>
    </row>
    <row r="27548" spans="16:17" ht="0" hidden="1" customHeight="1" x14ac:dyDescent="0.25">
      <c r="P27548" s="167"/>
      <c r="Q27548" s="168"/>
    </row>
    <row r="27549" spans="16:17" ht="0" hidden="1" customHeight="1" x14ac:dyDescent="0.25">
      <c r="P27549" s="167"/>
      <c r="Q27549" s="168"/>
    </row>
    <row r="27550" spans="16:17" ht="0" hidden="1" customHeight="1" x14ac:dyDescent="0.25">
      <c r="P27550" s="167"/>
      <c r="Q27550" s="168"/>
    </row>
    <row r="27551" spans="16:17" ht="0" hidden="1" customHeight="1" x14ac:dyDescent="0.25">
      <c r="P27551" s="167"/>
      <c r="Q27551" s="168"/>
    </row>
    <row r="27552" spans="16:17" ht="0" hidden="1" customHeight="1" x14ac:dyDescent="0.25">
      <c r="P27552" s="167"/>
      <c r="Q27552" s="168"/>
    </row>
    <row r="27553" spans="16:17" ht="0" hidden="1" customHeight="1" x14ac:dyDescent="0.25">
      <c r="P27553" s="167"/>
      <c r="Q27553" s="168"/>
    </row>
    <row r="27554" spans="16:17" ht="0" hidden="1" customHeight="1" x14ac:dyDescent="0.25">
      <c r="P27554" s="167"/>
      <c r="Q27554" s="168"/>
    </row>
    <row r="27555" spans="16:17" ht="0" hidden="1" customHeight="1" x14ac:dyDescent="0.25">
      <c r="P27555" s="167"/>
      <c r="Q27555" s="168"/>
    </row>
    <row r="27556" spans="16:17" ht="0" hidden="1" customHeight="1" x14ac:dyDescent="0.25">
      <c r="P27556" s="167"/>
      <c r="Q27556" s="168"/>
    </row>
    <row r="27557" spans="16:17" ht="0" hidden="1" customHeight="1" x14ac:dyDescent="0.25">
      <c r="P27557" s="167"/>
      <c r="Q27557" s="168"/>
    </row>
    <row r="27558" spans="16:17" ht="0" hidden="1" customHeight="1" x14ac:dyDescent="0.25">
      <c r="P27558" s="167"/>
      <c r="Q27558" s="168"/>
    </row>
    <row r="27559" spans="16:17" ht="0" hidden="1" customHeight="1" x14ac:dyDescent="0.25">
      <c r="P27559" s="167"/>
      <c r="Q27559" s="168"/>
    </row>
    <row r="27560" spans="16:17" ht="0" hidden="1" customHeight="1" x14ac:dyDescent="0.25">
      <c r="P27560" s="167"/>
      <c r="Q27560" s="168"/>
    </row>
    <row r="27561" spans="16:17" ht="0" hidden="1" customHeight="1" x14ac:dyDescent="0.25">
      <c r="P27561" s="167"/>
      <c r="Q27561" s="168"/>
    </row>
    <row r="27562" spans="16:17" ht="0" hidden="1" customHeight="1" x14ac:dyDescent="0.25">
      <c r="P27562" s="167"/>
      <c r="Q27562" s="168"/>
    </row>
    <row r="27563" spans="16:17" ht="0" hidden="1" customHeight="1" x14ac:dyDescent="0.25">
      <c r="P27563" s="167"/>
      <c r="Q27563" s="168"/>
    </row>
    <row r="27564" spans="16:17" ht="0" hidden="1" customHeight="1" x14ac:dyDescent="0.25">
      <c r="P27564" s="167"/>
      <c r="Q27564" s="168"/>
    </row>
    <row r="27565" spans="16:17" ht="0" hidden="1" customHeight="1" x14ac:dyDescent="0.25">
      <c r="P27565" s="167"/>
      <c r="Q27565" s="168"/>
    </row>
    <row r="27566" spans="16:17" ht="0" hidden="1" customHeight="1" x14ac:dyDescent="0.25">
      <c r="P27566" s="167"/>
      <c r="Q27566" s="168"/>
    </row>
    <row r="27567" spans="16:17" ht="0" hidden="1" customHeight="1" x14ac:dyDescent="0.25">
      <c r="P27567" s="167"/>
      <c r="Q27567" s="168"/>
    </row>
    <row r="27568" spans="16:17" ht="0" hidden="1" customHeight="1" x14ac:dyDescent="0.25">
      <c r="P27568" s="167"/>
      <c r="Q27568" s="168"/>
    </row>
    <row r="27569" spans="16:17" ht="0" hidden="1" customHeight="1" x14ac:dyDescent="0.25">
      <c r="P27569" s="167"/>
      <c r="Q27569" s="168"/>
    </row>
    <row r="27570" spans="16:17" ht="0" hidden="1" customHeight="1" x14ac:dyDescent="0.25">
      <c r="P27570" s="167"/>
      <c r="Q27570" s="168"/>
    </row>
    <row r="27571" spans="16:17" ht="0" hidden="1" customHeight="1" x14ac:dyDescent="0.25">
      <c r="P27571" s="167"/>
      <c r="Q27571" s="168"/>
    </row>
    <row r="27572" spans="16:17" ht="0" hidden="1" customHeight="1" x14ac:dyDescent="0.25">
      <c r="P27572" s="167"/>
      <c r="Q27572" s="168"/>
    </row>
    <row r="27573" spans="16:17" ht="0" hidden="1" customHeight="1" x14ac:dyDescent="0.25">
      <c r="P27573" s="167"/>
      <c r="Q27573" s="168"/>
    </row>
    <row r="27574" spans="16:17" ht="0" hidden="1" customHeight="1" x14ac:dyDescent="0.25">
      <c r="P27574" s="167"/>
      <c r="Q27574" s="168"/>
    </row>
    <row r="27575" spans="16:17" ht="0" hidden="1" customHeight="1" x14ac:dyDescent="0.25">
      <c r="P27575" s="167"/>
      <c r="Q27575" s="168"/>
    </row>
    <row r="27576" spans="16:17" ht="0" hidden="1" customHeight="1" x14ac:dyDescent="0.25">
      <c r="P27576" s="167"/>
      <c r="Q27576" s="168"/>
    </row>
    <row r="27577" spans="16:17" ht="0" hidden="1" customHeight="1" x14ac:dyDescent="0.25">
      <c r="P27577" s="167"/>
      <c r="Q27577" s="168"/>
    </row>
    <row r="27578" spans="16:17" ht="0" hidden="1" customHeight="1" x14ac:dyDescent="0.25">
      <c r="P27578" s="167"/>
      <c r="Q27578" s="168"/>
    </row>
    <row r="27579" spans="16:17" ht="0" hidden="1" customHeight="1" x14ac:dyDescent="0.25">
      <c r="P27579" s="167"/>
      <c r="Q27579" s="168"/>
    </row>
    <row r="27580" spans="16:17" ht="0" hidden="1" customHeight="1" x14ac:dyDescent="0.25">
      <c r="P27580" s="167"/>
      <c r="Q27580" s="168"/>
    </row>
    <row r="27581" spans="16:17" ht="0" hidden="1" customHeight="1" x14ac:dyDescent="0.25">
      <c r="P27581" s="167"/>
      <c r="Q27581" s="168"/>
    </row>
    <row r="27582" spans="16:17" ht="0" hidden="1" customHeight="1" x14ac:dyDescent="0.25">
      <c r="P27582" s="167"/>
      <c r="Q27582" s="168"/>
    </row>
    <row r="27583" spans="16:17" ht="0" hidden="1" customHeight="1" x14ac:dyDescent="0.25">
      <c r="P27583" s="167"/>
      <c r="Q27583" s="168"/>
    </row>
    <row r="27584" spans="16:17" ht="0" hidden="1" customHeight="1" x14ac:dyDescent="0.25">
      <c r="P27584" s="167"/>
      <c r="Q27584" s="168"/>
    </row>
    <row r="27585" spans="16:17" ht="0" hidden="1" customHeight="1" x14ac:dyDescent="0.25">
      <c r="P27585" s="167"/>
      <c r="Q27585" s="168"/>
    </row>
    <row r="27586" spans="16:17" ht="0" hidden="1" customHeight="1" x14ac:dyDescent="0.25">
      <c r="P27586" s="167"/>
      <c r="Q27586" s="168"/>
    </row>
    <row r="27587" spans="16:17" ht="0" hidden="1" customHeight="1" x14ac:dyDescent="0.25">
      <c r="P27587" s="167"/>
      <c r="Q27587" s="168"/>
    </row>
    <row r="27588" spans="16:17" ht="0" hidden="1" customHeight="1" x14ac:dyDescent="0.25">
      <c r="P27588" s="167"/>
      <c r="Q27588" s="168"/>
    </row>
    <row r="27589" spans="16:17" ht="0" hidden="1" customHeight="1" x14ac:dyDescent="0.25">
      <c r="P27589" s="167"/>
      <c r="Q27589" s="168"/>
    </row>
    <row r="27590" spans="16:17" ht="0" hidden="1" customHeight="1" x14ac:dyDescent="0.25">
      <c r="P27590" s="167"/>
      <c r="Q27590" s="168"/>
    </row>
    <row r="27591" spans="16:17" ht="0" hidden="1" customHeight="1" x14ac:dyDescent="0.25">
      <c r="P27591" s="167"/>
      <c r="Q27591" s="168"/>
    </row>
    <row r="27592" spans="16:17" ht="0" hidden="1" customHeight="1" x14ac:dyDescent="0.25">
      <c r="P27592" s="167"/>
      <c r="Q27592" s="168"/>
    </row>
    <row r="27593" spans="16:17" ht="0" hidden="1" customHeight="1" x14ac:dyDescent="0.25">
      <c r="P27593" s="167"/>
      <c r="Q27593" s="168"/>
    </row>
    <row r="27594" spans="16:17" ht="0" hidden="1" customHeight="1" x14ac:dyDescent="0.25">
      <c r="P27594" s="167"/>
      <c r="Q27594" s="168"/>
    </row>
    <row r="27595" spans="16:17" ht="0" hidden="1" customHeight="1" x14ac:dyDescent="0.25">
      <c r="P27595" s="167"/>
      <c r="Q27595" s="168"/>
    </row>
    <row r="27596" spans="16:17" ht="0" hidden="1" customHeight="1" x14ac:dyDescent="0.25">
      <c r="P27596" s="167"/>
      <c r="Q27596" s="168"/>
    </row>
    <row r="27597" spans="16:17" ht="0" hidden="1" customHeight="1" x14ac:dyDescent="0.25">
      <c r="P27597" s="167"/>
      <c r="Q27597" s="168"/>
    </row>
    <row r="27598" spans="16:17" ht="0" hidden="1" customHeight="1" x14ac:dyDescent="0.25">
      <c r="P27598" s="167"/>
      <c r="Q27598" s="168"/>
    </row>
    <row r="27599" spans="16:17" ht="0" hidden="1" customHeight="1" x14ac:dyDescent="0.25">
      <c r="P27599" s="167"/>
      <c r="Q27599" s="168"/>
    </row>
    <row r="27600" spans="16:17" ht="0" hidden="1" customHeight="1" x14ac:dyDescent="0.25">
      <c r="P27600" s="167"/>
      <c r="Q27600" s="168"/>
    </row>
    <row r="27601" spans="16:17" ht="0" hidden="1" customHeight="1" x14ac:dyDescent="0.25">
      <c r="P27601" s="167"/>
      <c r="Q27601" s="168"/>
    </row>
    <row r="27602" spans="16:17" ht="0" hidden="1" customHeight="1" x14ac:dyDescent="0.25">
      <c r="P27602" s="167"/>
      <c r="Q27602" s="168"/>
    </row>
    <row r="27603" spans="16:17" ht="0" hidden="1" customHeight="1" x14ac:dyDescent="0.25">
      <c r="P27603" s="167"/>
      <c r="Q27603" s="168"/>
    </row>
    <row r="27604" spans="16:17" ht="0" hidden="1" customHeight="1" x14ac:dyDescent="0.25">
      <c r="P27604" s="167"/>
      <c r="Q27604" s="168"/>
    </row>
    <row r="27605" spans="16:17" ht="0" hidden="1" customHeight="1" x14ac:dyDescent="0.25">
      <c r="P27605" s="167"/>
      <c r="Q27605" s="168"/>
    </row>
    <row r="27606" spans="16:17" ht="0" hidden="1" customHeight="1" x14ac:dyDescent="0.25">
      <c r="P27606" s="167"/>
      <c r="Q27606" s="168"/>
    </row>
    <row r="27607" spans="16:17" ht="0" hidden="1" customHeight="1" x14ac:dyDescent="0.25">
      <c r="P27607" s="167"/>
      <c r="Q27607" s="168"/>
    </row>
    <row r="27608" spans="16:17" ht="0" hidden="1" customHeight="1" x14ac:dyDescent="0.25">
      <c r="P27608" s="167"/>
      <c r="Q27608" s="168"/>
    </row>
    <row r="27609" spans="16:17" ht="0" hidden="1" customHeight="1" x14ac:dyDescent="0.25">
      <c r="P27609" s="167"/>
      <c r="Q27609" s="168"/>
    </row>
    <row r="27610" spans="16:17" ht="0" hidden="1" customHeight="1" x14ac:dyDescent="0.25">
      <c r="P27610" s="167"/>
      <c r="Q27610" s="168"/>
    </row>
    <row r="27611" spans="16:17" ht="0" hidden="1" customHeight="1" x14ac:dyDescent="0.25">
      <c r="P27611" s="167"/>
      <c r="Q27611" s="168"/>
    </row>
    <row r="27612" spans="16:17" ht="0" hidden="1" customHeight="1" x14ac:dyDescent="0.25">
      <c r="P27612" s="167"/>
      <c r="Q27612" s="168"/>
    </row>
    <row r="27613" spans="16:17" ht="0" hidden="1" customHeight="1" x14ac:dyDescent="0.25">
      <c r="P27613" s="167"/>
      <c r="Q27613" s="168"/>
    </row>
    <row r="27614" spans="16:17" ht="0" hidden="1" customHeight="1" x14ac:dyDescent="0.25">
      <c r="P27614" s="167"/>
      <c r="Q27614" s="168"/>
    </row>
    <row r="27615" spans="16:17" ht="0" hidden="1" customHeight="1" x14ac:dyDescent="0.25">
      <c r="P27615" s="167"/>
      <c r="Q27615" s="168"/>
    </row>
    <row r="27616" spans="16:17" ht="0" hidden="1" customHeight="1" x14ac:dyDescent="0.25">
      <c r="P27616" s="167"/>
      <c r="Q27616" s="168"/>
    </row>
    <row r="27617" spans="16:17" ht="0" hidden="1" customHeight="1" x14ac:dyDescent="0.25">
      <c r="P27617" s="167"/>
      <c r="Q27617" s="168"/>
    </row>
    <row r="27618" spans="16:17" ht="0" hidden="1" customHeight="1" x14ac:dyDescent="0.25">
      <c r="P27618" s="167"/>
      <c r="Q27618" s="168"/>
    </row>
    <row r="27619" spans="16:17" ht="0" hidden="1" customHeight="1" x14ac:dyDescent="0.25">
      <c r="P27619" s="167"/>
      <c r="Q27619" s="168"/>
    </row>
    <row r="27620" spans="16:17" ht="0" hidden="1" customHeight="1" x14ac:dyDescent="0.25">
      <c r="P27620" s="167"/>
      <c r="Q27620" s="168"/>
    </row>
    <row r="27621" spans="16:17" ht="0" hidden="1" customHeight="1" x14ac:dyDescent="0.25">
      <c r="P27621" s="167"/>
      <c r="Q27621" s="168"/>
    </row>
    <row r="27622" spans="16:17" ht="0" hidden="1" customHeight="1" x14ac:dyDescent="0.25">
      <c r="P27622" s="167"/>
      <c r="Q27622" s="168"/>
    </row>
    <row r="27623" spans="16:17" ht="0" hidden="1" customHeight="1" x14ac:dyDescent="0.25">
      <c r="P27623" s="167"/>
      <c r="Q27623" s="168"/>
    </row>
    <row r="27624" spans="16:17" ht="0" hidden="1" customHeight="1" x14ac:dyDescent="0.25">
      <c r="P27624" s="167"/>
      <c r="Q27624" s="168"/>
    </row>
    <row r="27625" spans="16:17" ht="0" hidden="1" customHeight="1" x14ac:dyDescent="0.25">
      <c r="P27625" s="167"/>
      <c r="Q27625" s="168"/>
    </row>
    <row r="27626" spans="16:17" ht="0" hidden="1" customHeight="1" x14ac:dyDescent="0.25">
      <c r="P27626" s="167"/>
      <c r="Q27626" s="168"/>
    </row>
    <row r="27627" spans="16:17" ht="0" hidden="1" customHeight="1" x14ac:dyDescent="0.25">
      <c r="P27627" s="167"/>
      <c r="Q27627" s="168"/>
    </row>
    <row r="27628" spans="16:17" ht="0" hidden="1" customHeight="1" x14ac:dyDescent="0.25">
      <c r="P27628" s="167"/>
      <c r="Q27628" s="168"/>
    </row>
    <row r="27629" spans="16:17" ht="0" hidden="1" customHeight="1" x14ac:dyDescent="0.25">
      <c r="P27629" s="167"/>
      <c r="Q27629" s="168"/>
    </row>
    <row r="27630" spans="16:17" ht="0" hidden="1" customHeight="1" x14ac:dyDescent="0.25">
      <c r="P27630" s="167"/>
      <c r="Q27630" s="168"/>
    </row>
    <row r="27631" spans="16:17" ht="0" hidden="1" customHeight="1" x14ac:dyDescent="0.25">
      <c r="P27631" s="167"/>
      <c r="Q27631" s="168"/>
    </row>
    <row r="27632" spans="16:17" ht="0" hidden="1" customHeight="1" x14ac:dyDescent="0.25">
      <c r="P27632" s="167"/>
      <c r="Q27632" s="168"/>
    </row>
    <row r="27633" spans="16:17" ht="0" hidden="1" customHeight="1" x14ac:dyDescent="0.25">
      <c r="P27633" s="167"/>
      <c r="Q27633" s="168"/>
    </row>
    <row r="27634" spans="16:17" ht="0" hidden="1" customHeight="1" x14ac:dyDescent="0.25">
      <c r="P27634" s="167"/>
      <c r="Q27634" s="168"/>
    </row>
    <row r="27635" spans="16:17" ht="0" hidden="1" customHeight="1" x14ac:dyDescent="0.25">
      <c r="P27635" s="167"/>
      <c r="Q27635" s="168"/>
    </row>
    <row r="27636" spans="16:17" ht="0" hidden="1" customHeight="1" x14ac:dyDescent="0.25">
      <c r="P27636" s="167"/>
      <c r="Q27636" s="168"/>
    </row>
    <row r="27637" spans="16:17" ht="0" hidden="1" customHeight="1" x14ac:dyDescent="0.25">
      <c r="P27637" s="167"/>
      <c r="Q27637" s="168"/>
    </row>
    <row r="27638" spans="16:17" ht="0" hidden="1" customHeight="1" x14ac:dyDescent="0.25">
      <c r="P27638" s="167"/>
      <c r="Q27638" s="168"/>
    </row>
    <row r="27639" spans="16:17" ht="0" hidden="1" customHeight="1" x14ac:dyDescent="0.25">
      <c r="P27639" s="167"/>
      <c r="Q27639" s="168"/>
    </row>
    <row r="27640" spans="16:17" ht="0" hidden="1" customHeight="1" x14ac:dyDescent="0.25">
      <c r="P27640" s="167"/>
      <c r="Q27640" s="168"/>
    </row>
    <row r="27641" spans="16:17" ht="0" hidden="1" customHeight="1" x14ac:dyDescent="0.25">
      <c r="P27641" s="167"/>
      <c r="Q27641" s="168"/>
    </row>
    <row r="27642" spans="16:17" ht="0" hidden="1" customHeight="1" x14ac:dyDescent="0.25">
      <c r="P27642" s="167"/>
      <c r="Q27642" s="168"/>
    </row>
    <row r="27643" spans="16:17" ht="0" hidden="1" customHeight="1" x14ac:dyDescent="0.25">
      <c r="P27643" s="167"/>
      <c r="Q27643" s="168"/>
    </row>
    <row r="27644" spans="16:17" ht="0" hidden="1" customHeight="1" x14ac:dyDescent="0.25">
      <c r="P27644" s="167"/>
      <c r="Q27644" s="168"/>
    </row>
    <row r="27645" spans="16:17" ht="0" hidden="1" customHeight="1" x14ac:dyDescent="0.25">
      <c r="P27645" s="167"/>
      <c r="Q27645" s="168"/>
    </row>
    <row r="27646" spans="16:17" ht="0" hidden="1" customHeight="1" x14ac:dyDescent="0.25">
      <c r="P27646" s="167"/>
      <c r="Q27646" s="168"/>
    </row>
    <row r="27647" spans="16:17" ht="0" hidden="1" customHeight="1" x14ac:dyDescent="0.25">
      <c r="P27647" s="167"/>
      <c r="Q27647" s="168"/>
    </row>
    <row r="27648" spans="16:17" ht="0" hidden="1" customHeight="1" x14ac:dyDescent="0.25">
      <c r="P27648" s="167"/>
      <c r="Q27648" s="168"/>
    </row>
    <row r="27649" spans="16:17" ht="0" hidden="1" customHeight="1" x14ac:dyDescent="0.25">
      <c r="P27649" s="167"/>
      <c r="Q27649" s="168"/>
    </row>
    <row r="27650" spans="16:17" ht="0" hidden="1" customHeight="1" x14ac:dyDescent="0.25">
      <c r="P27650" s="167"/>
      <c r="Q27650" s="168"/>
    </row>
    <row r="27651" spans="16:17" ht="0" hidden="1" customHeight="1" x14ac:dyDescent="0.25">
      <c r="P27651" s="167"/>
      <c r="Q27651" s="168"/>
    </row>
    <row r="27652" spans="16:17" ht="0" hidden="1" customHeight="1" x14ac:dyDescent="0.25">
      <c r="P27652" s="167"/>
      <c r="Q27652" s="168"/>
    </row>
    <row r="27653" spans="16:17" ht="0" hidden="1" customHeight="1" x14ac:dyDescent="0.25">
      <c r="P27653" s="167"/>
      <c r="Q27653" s="168"/>
    </row>
    <row r="27654" spans="16:17" ht="0" hidden="1" customHeight="1" x14ac:dyDescent="0.25">
      <c r="P27654" s="167"/>
      <c r="Q27654" s="168"/>
    </row>
    <row r="27655" spans="16:17" ht="0" hidden="1" customHeight="1" x14ac:dyDescent="0.25">
      <c r="P27655" s="167"/>
      <c r="Q27655" s="168"/>
    </row>
    <row r="27656" spans="16:17" ht="0" hidden="1" customHeight="1" x14ac:dyDescent="0.25">
      <c r="P27656" s="167"/>
      <c r="Q27656" s="168"/>
    </row>
    <row r="27657" spans="16:17" ht="0" hidden="1" customHeight="1" x14ac:dyDescent="0.25">
      <c r="P27657" s="167"/>
      <c r="Q27657" s="168"/>
    </row>
    <row r="27658" spans="16:17" ht="0" hidden="1" customHeight="1" x14ac:dyDescent="0.25">
      <c r="P27658" s="167"/>
      <c r="Q27658" s="168"/>
    </row>
    <row r="27659" spans="16:17" ht="0" hidden="1" customHeight="1" x14ac:dyDescent="0.25">
      <c r="P27659" s="167"/>
      <c r="Q27659" s="168"/>
    </row>
    <row r="27660" spans="16:17" ht="0" hidden="1" customHeight="1" x14ac:dyDescent="0.25">
      <c r="P27660" s="167"/>
      <c r="Q27660" s="168"/>
    </row>
    <row r="27661" spans="16:17" ht="0" hidden="1" customHeight="1" x14ac:dyDescent="0.25">
      <c r="P27661" s="167"/>
      <c r="Q27661" s="168"/>
    </row>
    <row r="27662" spans="16:17" ht="0" hidden="1" customHeight="1" x14ac:dyDescent="0.25">
      <c r="P27662" s="167"/>
      <c r="Q27662" s="168"/>
    </row>
    <row r="27663" spans="16:17" ht="0" hidden="1" customHeight="1" x14ac:dyDescent="0.25">
      <c r="P27663" s="167"/>
      <c r="Q27663" s="168"/>
    </row>
    <row r="27664" spans="16:17" ht="0" hidden="1" customHeight="1" x14ac:dyDescent="0.25">
      <c r="P27664" s="167"/>
      <c r="Q27664" s="168"/>
    </row>
    <row r="27665" spans="16:17" ht="0" hidden="1" customHeight="1" x14ac:dyDescent="0.25">
      <c r="P27665" s="167"/>
      <c r="Q27665" s="168"/>
    </row>
    <row r="27666" spans="16:17" ht="0" hidden="1" customHeight="1" x14ac:dyDescent="0.25">
      <c r="P27666" s="167"/>
      <c r="Q27666" s="168"/>
    </row>
    <row r="27667" spans="16:17" ht="0" hidden="1" customHeight="1" x14ac:dyDescent="0.25">
      <c r="P27667" s="167"/>
      <c r="Q27667" s="168"/>
    </row>
    <row r="27668" spans="16:17" ht="0" hidden="1" customHeight="1" x14ac:dyDescent="0.25">
      <c r="P27668" s="167"/>
      <c r="Q27668" s="168"/>
    </row>
    <row r="27669" spans="16:17" ht="0" hidden="1" customHeight="1" x14ac:dyDescent="0.25">
      <c r="P27669" s="167"/>
      <c r="Q27669" s="168"/>
    </row>
    <row r="27670" spans="16:17" ht="0" hidden="1" customHeight="1" x14ac:dyDescent="0.25">
      <c r="P27670" s="167"/>
      <c r="Q27670" s="168"/>
    </row>
    <row r="27671" spans="16:17" ht="0" hidden="1" customHeight="1" x14ac:dyDescent="0.25">
      <c r="P27671" s="167"/>
      <c r="Q27671" s="168"/>
    </row>
    <row r="27672" spans="16:17" ht="0" hidden="1" customHeight="1" x14ac:dyDescent="0.25">
      <c r="P27672" s="167"/>
      <c r="Q27672" s="168"/>
    </row>
    <row r="27673" spans="16:17" ht="0" hidden="1" customHeight="1" x14ac:dyDescent="0.25">
      <c r="P27673" s="167"/>
      <c r="Q27673" s="168"/>
    </row>
    <row r="27674" spans="16:17" ht="0" hidden="1" customHeight="1" x14ac:dyDescent="0.25">
      <c r="P27674" s="167"/>
      <c r="Q27674" s="168"/>
    </row>
    <row r="27675" spans="16:17" ht="0" hidden="1" customHeight="1" x14ac:dyDescent="0.25">
      <c r="P27675" s="167"/>
      <c r="Q27675" s="168"/>
    </row>
    <row r="27676" spans="16:17" ht="0" hidden="1" customHeight="1" x14ac:dyDescent="0.25">
      <c r="P27676" s="167"/>
      <c r="Q27676" s="168"/>
    </row>
    <row r="27677" spans="16:17" ht="0" hidden="1" customHeight="1" x14ac:dyDescent="0.25">
      <c r="P27677" s="167"/>
      <c r="Q27677" s="168"/>
    </row>
    <row r="27678" spans="16:17" ht="0" hidden="1" customHeight="1" x14ac:dyDescent="0.25">
      <c r="P27678" s="167"/>
      <c r="Q27678" s="168"/>
    </row>
    <row r="27679" spans="16:17" ht="0" hidden="1" customHeight="1" x14ac:dyDescent="0.25">
      <c r="P27679" s="167"/>
      <c r="Q27679" s="168"/>
    </row>
    <row r="27680" spans="16:17" ht="0" hidden="1" customHeight="1" x14ac:dyDescent="0.25">
      <c r="P27680" s="167"/>
      <c r="Q27680" s="168"/>
    </row>
    <row r="27681" spans="16:17" ht="0" hidden="1" customHeight="1" x14ac:dyDescent="0.25">
      <c r="P27681" s="167"/>
      <c r="Q27681" s="168"/>
    </row>
    <row r="27682" spans="16:17" ht="0" hidden="1" customHeight="1" x14ac:dyDescent="0.25">
      <c r="P27682" s="167"/>
      <c r="Q27682" s="168"/>
    </row>
    <row r="27683" spans="16:17" ht="0" hidden="1" customHeight="1" x14ac:dyDescent="0.25">
      <c r="P27683" s="167"/>
      <c r="Q27683" s="168"/>
    </row>
    <row r="27684" spans="16:17" ht="0" hidden="1" customHeight="1" x14ac:dyDescent="0.25">
      <c r="P27684" s="167"/>
      <c r="Q27684" s="168"/>
    </row>
    <row r="27685" spans="16:17" ht="0" hidden="1" customHeight="1" x14ac:dyDescent="0.25">
      <c r="P27685" s="167"/>
      <c r="Q27685" s="168"/>
    </row>
    <row r="27686" spans="16:17" ht="0" hidden="1" customHeight="1" x14ac:dyDescent="0.25">
      <c r="P27686" s="167"/>
      <c r="Q27686" s="168"/>
    </row>
    <row r="27687" spans="16:17" ht="0" hidden="1" customHeight="1" x14ac:dyDescent="0.25">
      <c r="P27687" s="167"/>
      <c r="Q27687" s="168"/>
    </row>
    <row r="27688" spans="16:17" ht="0" hidden="1" customHeight="1" x14ac:dyDescent="0.25">
      <c r="P27688" s="167"/>
      <c r="Q27688" s="168"/>
    </row>
    <row r="27689" spans="16:17" ht="0" hidden="1" customHeight="1" x14ac:dyDescent="0.25">
      <c r="P27689" s="167"/>
      <c r="Q27689" s="168"/>
    </row>
    <row r="27690" spans="16:17" ht="0" hidden="1" customHeight="1" x14ac:dyDescent="0.25">
      <c r="P27690" s="167"/>
      <c r="Q27690" s="168"/>
    </row>
    <row r="27691" spans="16:17" ht="0" hidden="1" customHeight="1" x14ac:dyDescent="0.25">
      <c r="P27691" s="167"/>
      <c r="Q27691" s="168"/>
    </row>
    <row r="27692" spans="16:17" ht="0" hidden="1" customHeight="1" x14ac:dyDescent="0.25">
      <c r="P27692" s="167"/>
      <c r="Q27692" s="168"/>
    </row>
    <row r="27693" spans="16:17" ht="0" hidden="1" customHeight="1" x14ac:dyDescent="0.25">
      <c r="P27693" s="167"/>
      <c r="Q27693" s="168"/>
    </row>
    <row r="27694" spans="16:17" ht="0" hidden="1" customHeight="1" x14ac:dyDescent="0.25">
      <c r="P27694" s="167"/>
      <c r="Q27694" s="168"/>
    </row>
    <row r="27695" spans="16:17" ht="0" hidden="1" customHeight="1" x14ac:dyDescent="0.25">
      <c r="P27695" s="167"/>
      <c r="Q27695" s="168"/>
    </row>
    <row r="27696" spans="16:17" ht="0" hidden="1" customHeight="1" x14ac:dyDescent="0.25">
      <c r="P27696" s="167"/>
      <c r="Q27696" s="168"/>
    </row>
    <row r="27697" spans="16:17" ht="0" hidden="1" customHeight="1" x14ac:dyDescent="0.25">
      <c r="P27697" s="167"/>
      <c r="Q27697" s="168"/>
    </row>
    <row r="27698" spans="16:17" ht="0" hidden="1" customHeight="1" x14ac:dyDescent="0.25">
      <c r="P27698" s="167"/>
      <c r="Q27698" s="168"/>
    </row>
    <row r="27699" spans="16:17" ht="0" hidden="1" customHeight="1" x14ac:dyDescent="0.25">
      <c r="P27699" s="167"/>
      <c r="Q27699" s="168"/>
    </row>
    <row r="27700" spans="16:17" ht="0" hidden="1" customHeight="1" x14ac:dyDescent="0.25">
      <c r="P27700" s="167"/>
      <c r="Q27700" s="168"/>
    </row>
    <row r="27701" spans="16:17" ht="0" hidden="1" customHeight="1" x14ac:dyDescent="0.25">
      <c r="P27701" s="167"/>
      <c r="Q27701" s="168"/>
    </row>
    <row r="27702" spans="16:17" ht="0" hidden="1" customHeight="1" x14ac:dyDescent="0.25">
      <c r="P27702" s="167"/>
      <c r="Q27702" s="168"/>
    </row>
    <row r="27703" spans="16:17" ht="0" hidden="1" customHeight="1" x14ac:dyDescent="0.25">
      <c r="P27703" s="167"/>
      <c r="Q27703" s="168"/>
    </row>
    <row r="27704" spans="16:17" ht="0" hidden="1" customHeight="1" x14ac:dyDescent="0.25">
      <c r="P27704" s="167"/>
      <c r="Q27704" s="168"/>
    </row>
    <row r="27705" spans="16:17" ht="0" hidden="1" customHeight="1" x14ac:dyDescent="0.25">
      <c r="P27705" s="167"/>
      <c r="Q27705" s="168"/>
    </row>
    <row r="27706" spans="16:17" ht="0" hidden="1" customHeight="1" x14ac:dyDescent="0.25">
      <c r="P27706" s="167"/>
      <c r="Q27706" s="168"/>
    </row>
    <row r="27707" spans="16:17" ht="0" hidden="1" customHeight="1" x14ac:dyDescent="0.25">
      <c r="P27707" s="167"/>
      <c r="Q27707" s="168"/>
    </row>
    <row r="27708" spans="16:17" ht="0" hidden="1" customHeight="1" x14ac:dyDescent="0.25">
      <c r="P27708" s="167"/>
      <c r="Q27708" s="168"/>
    </row>
    <row r="27709" spans="16:17" ht="0" hidden="1" customHeight="1" x14ac:dyDescent="0.25">
      <c r="P27709" s="167"/>
      <c r="Q27709" s="168"/>
    </row>
    <row r="27710" spans="16:17" ht="0" hidden="1" customHeight="1" x14ac:dyDescent="0.25">
      <c r="P27710" s="167"/>
      <c r="Q27710" s="168"/>
    </row>
    <row r="27711" spans="16:17" ht="0" hidden="1" customHeight="1" x14ac:dyDescent="0.25">
      <c r="P27711" s="167"/>
      <c r="Q27711" s="168"/>
    </row>
    <row r="27712" spans="16:17" ht="0" hidden="1" customHeight="1" x14ac:dyDescent="0.25">
      <c r="P27712" s="167"/>
      <c r="Q27712" s="168"/>
    </row>
    <row r="27713" spans="16:17" ht="0" hidden="1" customHeight="1" x14ac:dyDescent="0.25">
      <c r="P27713" s="167"/>
      <c r="Q27713" s="168"/>
    </row>
    <row r="27714" spans="16:17" ht="0" hidden="1" customHeight="1" x14ac:dyDescent="0.25">
      <c r="P27714" s="167"/>
      <c r="Q27714" s="168"/>
    </row>
    <row r="27715" spans="16:17" ht="0" hidden="1" customHeight="1" x14ac:dyDescent="0.25">
      <c r="P27715" s="167"/>
      <c r="Q27715" s="168"/>
    </row>
    <row r="27716" spans="16:17" ht="0" hidden="1" customHeight="1" x14ac:dyDescent="0.25">
      <c r="P27716" s="167"/>
      <c r="Q27716" s="168"/>
    </row>
    <row r="27717" spans="16:17" ht="0" hidden="1" customHeight="1" x14ac:dyDescent="0.25">
      <c r="P27717" s="167"/>
      <c r="Q27717" s="168"/>
    </row>
    <row r="27718" spans="16:17" ht="0" hidden="1" customHeight="1" x14ac:dyDescent="0.25">
      <c r="P27718" s="167"/>
      <c r="Q27718" s="168"/>
    </row>
    <row r="27719" spans="16:17" ht="0" hidden="1" customHeight="1" x14ac:dyDescent="0.25">
      <c r="P27719" s="167"/>
      <c r="Q27719" s="168"/>
    </row>
    <row r="27720" spans="16:17" ht="0" hidden="1" customHeight="1" x14ac:dyDescent="0.25">
      <c r="P27720" s="167"/>
      <c r="Q27720" s="168"/>
    </row>
    <row r="27721" spans="16:17" ht="0" hidden="1" customHeight="1" x14ac:dyDescent="0.25">
      <c r="P27721" s="167"/>
      <c r="Q27721" s="168"/>
    </row>
    <row r="27722" spans="16:17" ht="0" hidden="1" customHeight="1" x14ac:dyDescent="0.25">
      <c r="P27722" s="167"/>
      <c r="Q27722" s="168"/>
    </row>
    <row r="27723" spans="16:17" ht="0" hidden="1" customHeight="1" x14ac:dyDescent="0.25">
      <c r="P27723" s="167"/>
      <c r="Q27723" s="168"/>
    </row>
    <row r="27724" spans="16:17" ht="0" hidden="1" customHeight="1" x14ac:dyDescent="0.25">
      <c r="P27724" s="167"/>
      <c r="Q27724" s="168"/>
    </row>
    <row r="27725" spans="16:17" ht="0" hidden="1" customHeight="1" x14ac:dyDescent="0.25">
      <c r="P27725" s="167"/>
      <c r="Q27725" s="168"/>
    </row>
    <row r="27726" spans="16:17" ht="0" hidden="1" customHeight="1" x14ac:dyDescent="0.25">
      <c r="P27726" s="167"/>
      <c r="Q27726" s="168"/>
    </row>
    <row r="27727" spans="16:17" ht="0" hidden="1" customHeight="1" x14ac:dyDescent="0.25">
      <c r="P27727" s="167"/>
      <c r="Q27727" s="168"/>
    </row>
    <row r="27728" spans="16:17" ht="0" hidden="1" customHeight="1" x14ac:dyDescent="0.25">
      <c r="P27728" s="167"/>
      <c r="Q27728" s="168"/>
    </row>
    <row r="27729" spans="16:17" ht="0" hidden="1" customHeight="1" x14ac:dyDescent="0.25">
      <c r="P27729" s="167"/>
      <c r="Q27729" s="168"/>
    </row>
    <row r="27730" spans="16:17" ht="0" hidden="1" customHeight="1" x14ac:dyDescent="0.25">
      <c r="P27730" s="167"/>
      <c r="Q27730" s="168"/>
    </row>
    <row r="27731" spans="16:17" ht="0" hidden="1" customHeight="1" x14ac:dyDescent="0.25">
      <c r="P27731" s="167"/>
      <c r="Q27731" s="168"/>
    </row>
    <row r="27732" spans="16:17" ht="0" hidden="1" customHeight="1" x14ac:dyDescent="0.25">
      <c r="P27732" s="167"/>
      <c r="Q27732" s="168"/>
    </row>
    <row r="27733" spans="16:17" ht="0" hidden="1" customHeight="1" x14ac:dyDescent="0.25">
      <c r="P27733" s="167"/>
      <c r="Q27733" s="168"/>
    </row>
    <row r="27734" spans="16:17" ht="0" hidden="1" customHeight="1" x14ac:dyDescent="0.25">
      <c r="P27734" s="167"/>
      <c r="Q27734" s="168"/>
    </row>
    <row r="27735" spans="16:17" ht="0" hidden="1" customHeight="1" x14ac:dyDescent="0.25">
      <c r="P27735" s="167"/>
      <c r="Q27735" s="168"/>
    </row>
    <row r="27736" spans="16:17" ht="0" hidden="1" customHeight="1" x14ac:dyDescent="0.25">
      <c r="P27736" s="167"/>
      <c r="Q27736" s="168"/>
    </row>
    <row r="27737" spans="16:17" ht="0" hidden="1" customHeight="1" x14ac:dyDescent="0.25">
      <c r="P27737" s="167"/>
      <c r="Q27737" s="168"/>
    </row>
    <row r="27738" spans="16:17" ht="0" hidden="1" customHeight="1" x14ac:dyDescent="0.25">
      <c r="P27738" s="167"/>
      <c r="Q27738" s="168"/>
    </row>
    <row r="27739" spans="16:17" ht="0" hidden="1" customHeight="1" x14ac:dyDescent="0.25">
      <c r="P27739" s="167"/>
      <c r="Q27739" s="168"/>
    </row>
    <row r="27740" spans="16:17" ht="0" hidden="1" customHeight="1" x14ac:dyDescent="0.25">
      <c r="P27740" s="167"/>
      <c r="Q27740" s="168"/>
    </row>
    <row r="27741" spans="16:17" ht="0" hidden="1" customHeight="1" x14ac:dyDescent="0.25">
      <c r="P27741" s="167"/>
      <c r="Q27741" s="168"/>
    </row>
    <row r="27742" spans="16:17" ht="0" hidden="1" customHeight="1" x14ac:dyDescent="0.25">
      <c r="P27742" s="167"/>
      <c r="Q27742" s="168"/>
    </row>
    <row r="27743" spans="16:17" ht="0" hidden="1" customHeight="1" x14ac:dyDescent="0.25">
      <c r="P27743" s="167"/>
      <c r="Q27743" s="168"/>
    </row>
    <row r="27744" spans="16:17" ht="0" hidden="1" customHeight="1" x14ac:dyDescent="0.25">
      <c r="P27744" s="167"/>
      <c r="Q27744" s="168"/>
    </row>
    <row r="27745" spans="16:17" ht="0" hidden="1" customHeight="1" x14ac:dyDescent="0.25">
      <c r="P27745" s="167"/>
      <c r="Q27745" s="168"/>
    </row>
    <row r="27746" spans="16:17" ht="0" hidden="1" customHeight="1" x14ac:dyDescent="0.25">
      <c r="P27746" s="167"/>
      <c r="Q27746" s="168"/>
    </row>
    <row r="27747" spans="16:17" ht="0" hidden="1" customHeight="1" x14ac:dyDescent="0.25">
      <c r="P27747" s="167"/>
      <c r="Q27747" s="168"/>
    </row>
    <row r="27748" spans="16:17" ht="0" hidden="1" customHeight="1" x14ac:dyDescent="0.25">
      <c r="P27748" s="167"/>
      <c r="Q27748" s="168"/>
    </row>
    <row r="27749" spans="16:17" ht="0" hidden="1" customHeight="1" x14ac:dyDescent="0.25">
      <c r="P27749" s="167"/>
      <c r="Q27749" s="168"/>
    </row>
    <row r="27750" spans="16:17" ht="0" hidden="1" customHeight="1" x14ac:dyDescent="0.25">
      <c r="P27750" s="167"/>
      <c r="Q27750" s="168"/>
    </row>
    <row r="27751" spans="16:17" ht="0" hidden="1" customHeight="1" x14ac:dyDescent="0.25">
      <c r="P27751" s="167"/>
      <c r="Q27751" s="168"/>
    </row>
    <row r="27752" spans="16:17" ht="0" hidden="1" customHeight="1" x14ac:dyDescent="0.25">
      <c r="P27752" s="167"/>
      <c r="Q27752" s="168"/>
    </row>
    <row r="27753" spans="16:17" ht="0" hidden="1" customHeight="1" x14ac:dyDescent="0.25">
      <c r="P27753" s="167"/>
      <c r="Q27753" s="168"/>
    </row>
    <row r="27754" spans="16:17" ht="0" hidden="1" customHeight="1" x14ac:dyDescent="0.25">
      <c r="P27754" s="167"/>
      <c r="Q27754" s="168"/>
    </row>
    <row r="27755" spans="16:17" ht="0" hidden="1" customHeight="1" x14ac:dyDescent="0.25">
      <c r="P27755" s="167"/>
      <c r="Q27755" s="168"/>
    </row>
    <row r="27756" spans="16:17" ht="0" hidden="1" customHeight="1" x14ac:dyDescent="0.25">
      <c r="P27756" s="167"/>
      <c r="Q27756" s="168"/>
    </row>
    <row r="27757" spans="16:17" ht="0" hidden="1" customHeight="1" x14ac:dyDescent="0.25">
      <c r="P27757" s="167"/>
      <c r="Q27757" s="168"/>
    </row>
    <row r="27758" spans="16:17" ht="0" hidden="1" customHeight="1" x14ac:dyDescent="0.25">
      <c r="P27758" s="167"/>
      <c r="Q27758" s="168"/>
    </row>
    <row r="27759" spans="16:17" ht="0" hidden="1" customHeight="1" x14ac:dyDescent="0.25">
      <c r="P27759" s="167"/>
      <c r="Q27759" s="168"/>
    </row>
    <row r="27760" spans="16:17" ht="0" hidden="1" customHeight="1" x14ac:dyDescent="0.25">
      <c r="P27760" s="167"/>
      <c r="Q27760" s="168"/>
    </row>
    <row r="27761" spans="16:17" ht="0" hidden="1" customHeight="1" x14ac:dyDescent="0.25">
      <c r="P27761" s="167"/>
      <c r="Q27761" s="168"/>
    </row>
    <row r="27762" spans="16:17" ht="0" hidden="1" customHeight="1" x14ac:dyDescent="0.25">
      <c r="P27762" s="167"/>
      <c r="Q27762" s="168"/>
    </row>
    <row r="27763" spans="16:17" ht="0" hidden="1" customHeight="1" x14ac:dyDescent="0.25">
      <c r="P27763" s="167"/>
      <c r="Q27763" s="168"/>
    </row>
    <row r="27764" spans="16:17" ht="0" hidden="1" customHeight="1" x14ac:dyDescent="0.25">
      <c r="P27764" s="167"/>
      <c r="Q27764" s="168"/>
    </row>
    <row r="27765" spans="16:17" ht="0" hidden="1" customHeight="1" x14ac:dyDescent="0.25">
      <c r="P27765" s="167"/>
      <c r="Q27765" s="168"/>
    </row>
    <row r="27766" spans="16:17" ht="0" hidden="1" customHeight="1" x14ac:dyDescent="0.25">
      <c r="P27766" s="167"/>
      <c r="Q27766" s="168"/>
    </row>
    <row r="27767" spans="16:17" ht="0" hidden="1" customHeight="1" x14ac:dyDescent="0.25">
      <c r="P27767" s="167"/>
      <c r="Q27767" s="168"/>
    </row>
    <row r="27768" spans="16:17" ht="0" hidden="1" customHeight="1" x14ac:dyDescent="0.25">
      <c r="P27768" s="167"/>
      <c r="Q27768" s="168"/>
    </row>
    <row r="27769" spans="16:17" ht="0" hidden="1" customHeight="1" x14ac:dyDescent="0.25">
      <c r="P27769" s="167"/>
      <c r="Q27769" s="168"/>
    </row>
    <row r="27770" spans="16:17" ht="0" hidden="1" customHeight="1" x14ac:dyDescent="0.25">
      <c r="P27770" s="167"/>
      <c r="Q27770" s="168"/>
    </row>
    <row r="27771" spans="16:17" ht="0" hidden="1" customHeight="1" x14ac:dyDescent="0.25">
      <c r="P27771" s="167"/>
      <c r="Q27771" s="168"/>
    </row>
    <row r="27772" spans="16:17" ht="0" hidden="1" customHeight="1" x14ac:dyDescent="0.25">
      <c r="P27772" s="167"/>
      <c r="Q27772" s="168"/>
    </row>
    <row r="27773" spans="16:17" ht="0" hidden="1" customHeight="1" x14ac:dyDescent="0.25">
      <c r="P27773" s="167"/>
      <c r="Q27773" s="168"/>
    </row>
    <row r="27774" spans="16:17" ht="0" hidden="1" customHeight="1" x14ac:dyDescent="0.25">
      <c r="P27774" s="167"/>
      <c r="Q27774" s="168"/>
    </row>
    <row r="27775" spans="16:17" ht="0" hidden="1" customHeight="1" x14ac:dyDescent="0.25">
      <c r="P27775" s="167"/>
      <c r="Q27775" s="168"/>
    </row>
    <row r="27776" spans="16:17" ht="0" hidden="1" customHeight="1" x14ac:dyDescent="0.25">
      <c r="P27776" s="167"/>
      <c r="Q27776" s="168"/>
    </row>
    <row r="27777" spans="16:17" ht="0" hidden="1" customHeight="1" x14ac:dyDescent="0.25">
      <c r="P27777" s="167"/>
      <c r="Q27777" s="168"/>
    </row>
    <row r="27778" spans="16:17" ht="0" hidden="1" customHeight="1" x14ac:dyDescent="0.25">
      <c r="P27778" s="167"/>
      <c r="Q27778" s="168"/>
    </row>
    <row r="27779" spans="16:17" ht="0" hidden="1" customHeight="1" x14ac:dyDescent="0.25">
      <c r="P27779" s="167"/>
      <c r="Q27779" s="168"/>
    </row>
    <row r="27780" spans="16:17" ht="0" hidden="1" customHeight="1" x14ac:dyDescent="0.25">
      <c r="P27780" s="167"/>
      <c r="Q27780" s="168"/>
    </row>
    <row r="27781" spans="16:17" ht="0" hidden="1" customHeight="1" x14ac:dyDescent="0.25">
      <c r="P27781" s="167"/>
      <c r="Q27781" s="168"/>
    </row>
    <row r="27782" spans="16:17" ht="0" hidden="1" customHeight="1" x14ac:dyDescent="0.25">
      <c r="P27782" s="167"/>
      <c r="Q27782" s="168"/>
    </row>
    <row r="27783" spans="16:17" ht="0" hidden="1" customHeight="1" x14ac:dyDescent="0.25">
      <c r="P27783" s="167"/>
      <c r="Q27783" s="168"/>
    </row>
    <row r="27784" spans="16:17" ht="0" hidden="1" customHeight="1" x14ac:dyDescent="0.25">
      <c r="P27784" s="167"/>
      <c r="Q27784" s="168"/>
    </row>
    <row r="27785" spans="16:17" ht="0" hidden="1" customHeight="1" x14ac:dyDescent="0.25">
      <c r="P27785" s="167"/>
      <c r="Q27785" s="168"/>
    </row>
    <row r="27786" spans="16:17" ht="0" hidden="1" customHeight="1" x14ac:dyDescent="0.25">
      <c r="P27786" s="167"/>
      <c r="Q27786" s="168"/>
    </row>
    <row r="27787" spans="16:17" ht="0" hidden="1" customHeight="1" x14ac:dyDescent="0.25">
      <c r="P27787" s="167"/>
      <c r="Q27787" s="168"/>
    </row>
    <row r="27788" spans="16:17" ht="0" hidden="1" customHeight="1" x14ac:dyDescent="0.25">
      <c r="P27788" s="167"/>
      <c r="Q27788" s="168"/>
    </row>
    <row r="27789" spans="16:17" ht="0" hidden="1" customHeight="1" x14ac:dyDescent="0.25">
      <c r="P27789" s="167"/>
      <c r="Q27789" s="168"/>
    </row>
    <row r="27790" spans="16:17" ht="0" hidden="1" customHeight="1" x14ac:dyDescent="0.25">
      <c r="P27790" s="167"/>
      <c r="Q27790" s="168"/>
    </row>
    <row r="27791" spans="16:17" ht="0" hidden="1" customHeight="1" x14ac:dyDescent="0.25">
      <c r="P27791" s="167"/>
      <c r="Q27791" s="168"/>
    </row>
    <row r="27792" spans="16:17" ht="0" hidden="1" customHeight="1" x14ac:dyDescent="0.25">
      <c r="P27792" s="167"/>
      <c r="Q27792" s="168"/>
    </row>
    <row r="27793" spans="16:17" ht="0" hidden="1" customHeight="1" x14ac:dyDescent="0.25">
      <c r="P27793" s="167"/>
      <c r="Q27793" s="168"/>
    </row>
    <row r="27794" spans="16:17" ht="0" hidden="1" customHeight="1" x14ac:dyDescent="0.25">
      <c r="P27794" s="167"/>
      <c r="Q27794" s="168"/>
    </row>
    <row r="27795" spans="16:17" ht="0" hidden="1" customHeight="1" x14ac:dyDescent="0.25">
      <c r="P27795" s="167"/>
      <c r="Q27795" s="168"/>
    </row>
    <row r="27796" spans="16:17" ht="0" hidden="1" customHeight="1" x14ac:dyDescent="0.25">
      <c r="P27796" s="167"/>
      <c r="Q27796" s="168"/>
    </row>
    <row r="27797" spans="16:17" ht="0" hidden="1" customHeight="1" x14ac:dyDescent="0.25">
      <c r="P27797" s="167"/>
      <c r="Q27797" s="168"/>
    </row>
    <row r="27798" spans="16:17" ht="0" hidden="1" customHeight="1" x14ac:dyDescent="0.25">
      <c r="P27798" s="167"/>
      <c r="Q27798" s="168"/>
    </row>
    <row r="27799" spans="16:17" ht="0" hidden="1" customHeight="1" x14ac:dyDescent="0.25">
      <c r="P27799" s="167"/>
      <c r="Q27799" s="168"/>
    </row>
    <row r="27800" spans="16:17" ht="0" hidden="1" customHeight="1" x14ac:dyDescent="0.25">
      <c r="P27800" s="167"/>
      <c r="Q27800" s="168"/>
    </row>
    <row r="27801" spans="16:17" ht="0" hidden="1" customHeight="1" x14ac:dyDescent="0.25">
      <c r="P27801" s="167"/>
      <c r="Q27801" s="168"/>
    </row>
    <row r="27802" spans="16:17" ht="0" hidden="1" customHeight="1" x14ac:dyDescent="0.25">
      <c r="P27802" s="167"/>
      <c r="Q27802" s="168"/>
    </row>
    <row r="27803" spans="16:17" ht="0" hidden="1" customHeight="1" x14ac:dyDescent="0.25">
      <c r="P27803" s="167"/>
      <c r="Q27803" s="168"/>
    </row>
    <row r="27804" spans="16:17" ht="0" hidden="1" customHeight="1" x14ac:dyDescent="0.25">
      <c r="P27804" s="167"/>
      <c r="Q27804" s="168"/>
    </row>
    <row r="27805" spans="16:17" ht="0" hidden="1" customHeight="1" x14ac:dyDescent="0.25">
      <c r="P27805" s="167"/>
      <c r="Q27805" s="168"/>
    </row>
    <row r="27806" spans="16:17" ht="0" hidden="1" customHeight="1" x14ac:dyDescent="0.25">
      <c r="P27806" s="167"/>
      <c r="Q27806" s="168"/>
    </row>
    <row r="27807" spans="16:17" ht="0" hidden="1" customHeight="1" x14ac:dyDescent="0.25">
      <c r="P27807" s="167"/>
      <c r="Q27807" s="168"/>
    </row>
    <row r="27808" spans="16:17" ht="0" hidden="1" customHeight="1" x14ac:dyDescent="0.25">
      <c r="P27808" s="167"/>
      <c r="Q27808" s="168"/>
    </row>
    <row r="27809" spans="16:17" ht="0" hidden="1" customHeight="1" x14ac:dyDescent="0.25">
      <c r="P27809" s="167"/>
      <c r="Q27809" s="168"/>
    </row>
    <row r="27810" spans="16:17" ht="0" hidden="1" customHeight="1" x14ac:dyDescent="0.25">
      <c r="P27810" s="167"/>
      <c r="Q27810" s="168"/>
    </row>
    <row r="27811" spans="16:17" ht="0" hidden="1" customHeight="1" x14ac:dyDescent="0.25">
      <c r="P27811" s="167"/>
      <c r="Q27811" s="168"/>
    </row>
    <row r="27812" spans="16:17" ht="0" hidden="1" customHeight="1" x14ac:dyDescent="0.25">
      <c r="P27812" s="167"/>
      <c r="Q27812" s="168"/>
    </row>
    <row r="27813" spans="16:17" ht="0" hidden="1" customHeight="1" x14ac:dyDescent="0.25">
      <c r="P27813" s="167"/>
      <c r="Q27813" s="168"/>
    </row>
    <row r="27814" spans="16:17" ht="0" hidden="1" customHeight="1" x14ac:dyDescent="0.25">
      <c r="P27814" s="167"/>
      <c r="Q27814" s="168"/>
    </row>
    <row r="27815" spans="16:17" ht="0" hidden="1" customHeight="1" x14ac:dyDescent="0.25">
      <c r="P27815" s="167"/>
      <c r="Q27815" s="168"/>
    </row>
    <row r="27816" spans="16:17" ht="0" hidden="1" customHeight="1" x14ac:dyDescent="0.25">
      <c r="P27816" s="167"/>
      <c r="Q27816" s="168"/>
    </row>
    <row r="27817" spans="16:17" ht="0" hidden="1" customHeight="1" x14ac:dyDescent="0.25">
      <c r="P27817" s="167"/>
      <c r="Q27817" s="168"/>
    </row>
    <row r="27818" spans="16:17" ht="0" hidden="1" customHeight="1" x14ac:dyDescent="0.25">
      <c r="P27818" s="167"/>
      <c r="Q27818" s="168"/>
    </row>
    <row r="27819" spans="16:17" ht="0" hidden="1" customHeight="1" x14ac:dyDescent="0.25">
      <c r="P27819" s="167"/>
      <c r="Q27819" s="168"/>
    </row>
    <row r="27820" spans="16:17" ht="0" hidden="1" customHeight="1" x14ac:dyDescent="0.25">
      <c r="P27820" s="167"/>
      <c r="Q27820" s="168"/>
    </row>
    <row r="27821" spans="16:17" ht="0" hidden="1" customHeight="1" x14ac:dyDescent="0.25">
      <c r="P27821" s="167"/>
      <c r="Q27821" s="168"/>
    </row>
    <row r="27822" spans="16:17" ht="0" hidden="1" customHeight="1" x14ac:dyDescent="0.25">
      <c r="P27822" s="167"/>
      <c r="Q27822" s="168"/>
    </row>
    <row r="27823" spans="16:17" ht="0" hidden="1" customHeight="1" x14ac:dyDescent="0.25">
      <c r="P27823" s="167"/>
      <c r="Q27823" s="168"/>
    </row>
    <row r="27824" spans="16:17" ht="0" hidden="1" customHeight="1" x14ac:dyDescent="0.25">
      <c r="P27824" s="167"/>
      <c r="Q27824" s="168"/>
    </row>
    <row r="27825" spans="16:17" ht="0" hidden="1" customHeight="1" x14ac:dyDescent="0.25">
      <c r="P27825" s="167"/>
      <c r="Q27825" s="168"/>
    </row>
    <row r="27826" spans="16:17" ht="0" hidden="1" customHeight="1" x14ac:dyDescent="0.25">
      <c r="P27826" s="167"/>
      <c r="Q27826" s="168"/>
    </row>
    <row r="27827" spans="16:17" ht="0" hidden="1" customHeight="1" x14ac:dyDescent="0.25">
      <c r="P27827" s="167"/>
      <c r="Q27827" s="168"/>
    </row>
    <row r="27828" spans="16:17" ht="0" hidden="1" customHeight="1" x14ac:dyDescent="0.25">
      <c r="P27828" s="167"/>
      <c r="Q27828" s="168"/>
    </row>
    <row r="27829" spans="16:17" ht="0" hidden="1" customHeight="1" x14ac:dyDescent="0.25">
      <c r="P27829" s="167"/>
      <c r="Q27829" s="168"/>
    </row>
    <row r="27830" spans="16:17" ht="0" hidden="1" customHeight="1" x14ac:dyDescent="0.25">
      <c r="P27830" s="167"/>
      <c r="Q27830" s="168"/>
    </row>
    <row r="27831" spans="16:17" ht="0" hidden="1" customHeight="1" x14ac:dyDescent="0.25">
      <c r="P27831" s="167"/>
      <c r="Q27831" s="168"/>
    </row>
    <row r="27832" spans="16:17" ht="0" hidden="1" customHeight="1" x14ac:dyDescent="0.25">
      <c r="P27832" s="167"/>
      <c r="Q27832" s="168"/>
    </row>
    <row r="27833" spans="16:17" ht="0" hidden="1" customHeight="1" x14ac:dyDescent="0.25">
      <c r="P27833" s="167"/>
      <c r="Q27833" s="168"/>
    </row>
    <row r="27834" spans="16:17" ht="0" hidden="1" customHeight="1" x14ac:dyDescent="0.25">
      <c r="P27834" s="167"/>
      <c r="Q27834" s="168"/>
    </row>
    <row r="27835" spans="16:17" ht="0" hidden="1" customHeight="1" x14ac:dyDescent="0.25">
      <c r="P27835" s="167"/>
      <c r="Q27835" s="168"/>
    </row>
    <row r="27836" spans="16:17" ht="0" hidden="1" customHeight="1" x14ac:dyDescent="0.25">
      <c r="P27836" s="167"/>
      <c r="Q27836" s="168"/>
    </row>
    <row r="27837" spans="16:17" ht="0" hidden="1" customHeight="1" x14ac:dyDescent="0.25">
      <c r="P27837" s="167"/>
      <c r="Q27837" s="168"/>
    </row>
    <row r="27838" spans="16:17" ht="0" hidden="1" customHeight="1" x14ac:dyDescent="0.25">
      <c r="P27838" s="167"/>
      <c r="Q27838" s="168"/>
    </row>
    <row r="27839" spans="16:17" ht="0" hidden="1" customHeight="1" x14ac:dyDescent="0.25">
      <c r="P27839" s="167"/>
      <c r="Q27839" s="168"/>
    </row>
    <row r="27840" spans="16:17" ht="0" hidden="1" customHeight="1" x14ac:dyDescent="0.25">
      <c r="P27840" s="167"/>
      <c r="Q27840" s="168"/>
    </row>
    <row r="27841" spans="16:17" ht="0" hidden="1" customHeight="1" x14ac:dyDescent="0.25">
      <c r="P27841" s="167"/>
      <c r="Q27841" s="168"/>
    </row>
    <row r="27842" spans="16:17" ht="0" hidden="1" customHeight="1" x14ac:dyDescent="0.25">
      <c r="P27842" s="167"/>
      <c r="Q27842" s="168"/>
    </row>
    <row r="27843" spans="16:17" ht="0" hidden="1" customHeight="1" x14ac:dyDescent="0.25">
      <c r="P27843" s="167"/>
      <c r="Q27843" s="168"/>
    </row>
    <row r="27844" spans="16:17" ht="0" hidden="1" customHeight="1" x14ac:dyDescent="0.25">
      <c r="P27844" s="167"/>
      <c r="Q27844" s="168"/>
    </row>
    <row r="27845" spans="16:17" ht="0" hidden="1" customHeight="1" x14ac:dyDescent="0.25">
      <c r="P27845" s="167"/>
      <c r="Q27845" s="168"/>
    </row>
    <row r="27846" spans="16:17" ht="0" hidden="1" customHeight="1" x14ac:dyDescent="0.25">
      <c r="P27846" s="167"/>
      <c r="Q27846" s="168"/>
    </row>
    <row r="27847" spans="16:17" ht="0" hidden="1" customHeight="1" x14ac:dyDescent="0.25">
      <c r="P27847" s="167"/>
      <c r="Q27847" s="168"/>
    </row>
    <row r="27848" spans="16:17" ht="0" hidden="1" customHeight="1" x14ac:dyDescent="0.25">
      <c r="P27848" s="167"/>
      <c r="Q27848" s="168"/>
    </row>
    <row r="27849" spans="16:17" ht="0" hidden="1" customHeight="1" x14ac:dyDescent="0.25">
      <c r="P27849" s="167"/>
      <c r="Q27849" s="168"/>
    </row>
    <row r="27850" spans="16:17" ht="0" hidden="1" customHeight="1" x14ac:dyDescent="0.25">
      <c r="P27850" s="167"/>
      <c r="Q27850" s="168"/>
    </row>
    <row r="27851" spans="16:17" ht="0" hidden="1" customHeight="1" x14ac:dyDescent="0.25">
      <c r="P27851" s="167"/>
      <c r="Q27851" s="168"/>
    </row>
    <row r="27852" spans="16:17" ht="0" hidden="1" customHeight="1" x14ac:dyDescent="0.25">
      <c r="P27852" s="167"/>
      <c r="Q27852" s="168"/>
    </row>
    <row r="27853" spans="16:17" ht="0" hidden="1" customHeight="1" x14ac:dyDescent="0.25">
      <c r="P27853" s="167"/>
      <c r="Q27853" s="168"/>
    </row>
    <row r="27854" spans="16:17" ht="0" hidden="1" customHeight="1" x14ac:dyDescent="0.25">
      <c r="P27854" s="167"/>
      <c r="Q27854" s="168"/>
    </row>
    <row r="27855" spans="16:17" ht="0" hidden="1" customHeight="1" x14ac:dyDescent="0.25">
      <c r="P27855" s="167"/>
      <c r="Q27855" s="168"/>
    </row>
    <row r="27856" spans="16:17" ht="0" hidden="1" customHeight="1" x14ac:dyDescent="0.25">
      <c r="P27856" s="167"/>
      <c r="Q27856" s="168"/>
    </row>
    <row r="27857" spans="16:17" ht="0" hidden="1" customHeight="1" x14ac:dyDescent="0.25">
      <c r="P27857" s="167"/>
      <c r="Q27857" s="168"/>
    </row>
    <row r="27858" spans="16:17" ht="0" hidden="1" customHeight="1" x14ac:dyDescent="0.25">
      <c r="P27858" s="167"/>
      <c r="Q27858" s="168"/>
    </row>
    <row r="27859" spans="16:17" ht="0" hidden="1" customHeight="1" x14ac:dyDescent="0.25">
      <c r="P27859" s="167"/>
      <c r="Q27859" s="168"/>
    </row>
    <row r="27860" spans="16:17" ht="0" hidden="1" customHeight="1" x14ac:dyDescent="0.25">
      <c r="P27860" s="167"/>
      <c r="Q27860" s="168"/>
    </row>
    <row r="27861" spans="16:17" ht="0" hidden="1" customHeight="1" x14ac:dyDescent="0.25">
      <c r="P27861" s="167"/>
      <c r="Q27861" s="168"/>
    </row>
    <row r="27862" spans="16:17" ht="0" hidden="1" customHeight="1" x14ac:dyDescent="0.25">
      <c r="P27862" s="167"/>
      <c r="Q27862" s="168"/>
    </row>
    <row r="27863" spans="16:17" ht="0" hidden="1" customHeight="1" x14ac:dyDescent="0.25">
      <c r="P27863" s="167"/>
      <c r="Q27863" s="168"/>
    </row>
    <row r="27864" spans="16:17" ht="0" hidden="1" customHeight="1" x14ac:dyDescent="0.25">
      <c r="P27864" s="167"/>
      <c r="Q27864" s="168"/>
    </row>
    <row r="27865" spans="16:17" ht="0" hidden="1" customHeight="1" x14ac:dyDescent="0.25">
      <c r="P27865" s="167"/>
      <c r="Q27865" s="168"/>
    </row>
    <row r="27866" spans="16:17" ht="0" hidden="1" customHeight="1" x14ac:dyDescent="0.25">
      <c r="P27866" s="167"/>
      <c r="Q27866" s="168"/>
    </row>
    <row r="27867" spans="16:17" ht="0" hidden="1" customHeight="1" x14ac:dyDescent="0.25">
      <c r="P27867" s="167"/>
      <c r="Q27867" s="168"/>
    </row>
    <row r="27868" spans="16:17" ht="0" hidden="1" customHeight="1" x14ac:dyDescent="0.25">
      <c r="P27868" s="167"/>
      <c r="Q27868" s="168"/>
    </row>
    <row r="27869" spans="16:17" ht="0" hidden="1" customHeight="1" x14ac:dyDescent="0.25">
      <c r="P27869" s="167"/>
      <c r="Q27869" s="168"/>
    </row>
    <row r="27870" spans="16:17" ht="0" hidden="1" customHeight="1" x14ac:dyDescent="0.25">
      <c r="P27870" s="167"/>
      <c r="Q27870" s="168"/>
    </row>
    <row r="27871" spans="16:17" ht="0" hidden="1" customHeight="1" x14ac:dyDescent="0.25">
      <c r="P27871" s="167"/>
      <c r="Q27871" s="168"/>
    </row>
    <row r="27872" spans="16:17" ht="0" hidden="1" customHeight="1" x14ac:dyDescent="0.25">
      <c r="P27872" s="167"/>
      <c r="Q27872" s="168"/>
    </row>
    <row r="27873" spans="16:17" ht="0" hidden="1" customHeight="1" x14ac:dyDescent="0.25">
      <c r="P27873" s="167"/>
      <c r="Q27873" s="168"/>
    </row>
    <row r="27874" spans="16:17" ht="0" hidden="1" customHeight="1" x14ac:dyDescent="0.25">
      <c r="P27874" s="167"/>
      <c r="Q27874" s="168"/>
    </row>
    <row r="27875" spans="16:17" ht="0" hidden="1" customHeight="1" x14ac:dyDescent="0.25">
      <c r="P27875" s="167"/>
      <c r="Q27875" s="168"/>
    </row>
    <row r="27876" spans="16:17" ht="0" hidden="1" customHeight="1" x14ac:dyDescent="0.25">
      <c r="P27876" s="167"/>
      <c r="Q27876" s="168"/>
    </row>
    <row r="27877" spans="16:17" ht="0" hidden="1" customHeight="1" x14ac:dyDescent="0.25">
      <c r="P27877" s="167"/>
      <c r="Q27877" s="168"/>
    </row>
    <row r="27878" spans="16:17" ht="0" hidden="1" customHeight="1" x14ac:dyDescent="0.25">
      <c r="P27878" s="167"/>
      <c r="Q27878" s="168"/>
    </row>
    <row r="27879" spans="16:17" ht="0" hidden="1" customHeight="1" x14ac:dyDescent="0.25">
      <c r="P27879" s="167"/>
      <c r="Q27879" s="168"/>
    </row>
    <row r="27880" spans="16:17" ht="0" hidden="1" customHeight="1" x14ac:dyDescent="0.25">
      <c r="P27880" s="167"/>
      <c r="Q27880" s="168"/>
    </row>
    <row r="27881" spans="16:17" ht="0" hidden="1" customHeight="1" x14ac:dyDescent="0.25">
      <c r="P27881" s="167"/>
      <c r="Q27881" s="168"/>
    </row>
    <row r="27882" spans="16:17" ht="0" hidden="1" customHeight="1" x14ac:dyDescent="0.25">
      <c r="P27882" s="167"/>
      <c r="Q27882" s="168"/>
    </row>
    <row r="27883" spans="16:17" ht="0" hidden="1" customHeight="1" x14ac:dyDescent="0.25">
      <c r="P27883" s="167"/>
      <c r="Q27883" s="168"/>
    </row>
    <row r="27884" spans="16:17" ht="0" hidden="1" customHeight="1" x14ac:dyDescent="0.25">
      <c r="P27884" s="167"/>
      <c r="Q27884" s="168"/>
    </row>
    <row r="27885" spans="16:17" ht="0" hidden="1" customHeight="1" x14ac:dyDescent="0.25">
      <c r="P27885" s="167"/>
      <c r="Q27885" s="168"/>
    </row>
    <row r="27886" spans="16:17" ht="0" hidden="1" customHeight="1" x14ac:dyDescent="0.25">
      <c r="P27886" s="167"/>
      <c r="Q27886" s="168"/>
    </row>
    <row r="27887" spans="16:17" ht="0" hidden="1" customHeight="1" x14ac:dyDescent="0.25">
      <c r="P27887" s="167"/>
      <c r="Q27887" s="168"/>
    </row>
    <row r="27888" spans="16:17" ht="0" hidden="1" customHeight="1" x14ac:dyDescent="0.25">
      <c r="P27888" s="167"/>
      <c r="Q27888" s="168"/>
    </row>
    <row r="27889" spans="16:17" ht="0" hidden="1" customHeight="1" x14ac:dyDescent="0.25">
      <c r="P27889" s="167"/>
      <c r="Q27889" s="168"/>
    </row>
    <row r="27890" spans="16:17" ht="0" hidden="1" customHeight="1" x14ac:dyDescent="0.25">
      <c r="P27890" s="167"/>
      <c r="Q27890" s="168"/>
    </row>
    <row r="27891" spans="16:17" ht="0" hidden="1" customHeight="1" x14ac:dyDescent="0.25">
      <c r="P27891" s="167"/>
      <c r="Q27891" s="168"/>
    </row>
    <row r="27892" spans="16:17" ht="0" hidden="1" customHeight="1" x14ac:dyDescent="0.25">
      <c r="P27892" s="167"/>
      <c r="Q27892" s="168"/>
    </row>
    <row r="27893" spans="16:17" ht="0" hidden="1" customHeight="1" x14ac:dyDescent="0.25">
      <c r="P27893" s="167"/>
      <c r="Q27893" s="168"/>
    </row>
    <row r="27894" spans="16:17" ht="0" hidden="1" customHeight="1" x14ac:dyDescent="0.25">
      <c r="P27894" s="167"/>
      <c r="Q27894" s="168"/>
    </row>
    <row r="27895" spans="16:17" ht="0" hidden="1" customHeight="1" x14ac:dyDescent="0.25">
      <c r="P27895" s="167"/>
      <c r="Q27895" s="168"/>
    </row>
    <row r="27896" spans="16:17" ht="0" hidden="1" customHeight="1" x14ac:dyDescent="0.25">
      <c r="P27896" s="167"/>
      <c r="Q27896" s="168"/>
    </row>
    <row r="27897" spans="16:17" ht="0" hidden="1" customHeight="1" x14ac:dyDescent="0.25">
      <c r="P27897" s="167"/>
      <c r="Q27897" s="168"/>
    </row>
    <row r="27898" spans="16:17" ht="0" hidden="1" customHeight="1" x14ac:dyDescent="0.25">
      <c r="P27898" s="167"/>
      <c r="Q27898" s="168"/>
    </row>
    <row r="27899" spans="16:17" ht="0" hidden="1" customHeight="1" x14ac:dyDescent="0.25">
      <c r="P27899" s="167"/>
      <c r="Q27899" s="168"/>
    </row>
    <row r="27900" spans="16:17" ht="0" hidden="1" customHeight="1" x14ac:dyDescent="0.25">
      <c r="P27900" s="167"/>
      <c r="Q27900" s="168"/>
    </row>
    <row r="27901" spans="16:17" ht="0" hidden="1" customHeight="1" x14ac:dyDescent="0.25">
      <c r="P27901" s="167"/>
      <c r="Q27901" s="168"/>
    </row>
    <row r="27902" spans="16:17" ht="0" hidden="1" customHeight="1" x14ac:dyDescent="0.25">
      <c r="P27902" s="167"/>
      <c r="Q27902" s="168"/>
    </row>
    <row r="27903" spans="16:17" ht="0" hidden="1" customHeight="1" x14ac:dyDescent="0.25">
      <c r="P27903" s="167"/>
      <c r="Q27903" s="168"/>
    </row>
    <row r="27904" spans="16:17" ht="0" hidden="1" customHeight="1" x14ac:dyDescent="0.25">
      <c r="P27904" s="167"/>
      <c r="Q27904" s="168"/>
    </row>
    <row r="27905" spans="16:17" ht="0" hidden="1" customHeight="1" x14ac:dyDescent="0.25">
      <c r="P27905" s="167"/>
      <c r="Q27905" s="168"/>
    </row>
    <row r="27906" spans="16:17" ht="0" hidden="1" customHeight="1" x14ac:dyDescent="0.25">
      <c r="P27906" s="167"/>
      <c r="Q27906" s="168"/>
    </row>
    <row r="27907" spans="16:17" ht="0" hidden="1" customHeight="1" x14ac:dyDescent="0.25">
      <c r="P27907" s="167"/>
      <c r="Q27907" s="168"/>
    </row>
    <row r="27908" spans="16:17" ht="0" hidden="1" customHeight="1" x14ac:dyDescent="0.25">
      <c r="P27908" s="167"/>
      <c r="Q27908" s="168"/>
    </row>
    <row r="27909" spans="16:17" ht="0" hidden="1" customHeight="1" x14ac:dyDescent="0.25">
      <c r="P27909" s="167"/>
      <c r="Q27909" s="168"/>
    </row>
    <row r="27910" spans="16:17" ht="0" hidden="1" customHeight="1" x14ac:dyDescent="0.25">
      <c r="P27910" s="167"/>
      <c r="Q27910" s="168"/>
    </row>
    <row r="27911" spans="16:17" ht="0" hidden="1" customHeight="1" x14ac:dyDescent="0.25">
      <c r="P27911" s="167"/>
      <c r="Q27911" s="168"/>
    </row>
    <row r="27912" spans="16:17" ht="0" hidden="1" customHeight="1" x14ac:dyDescent="0.25">
      <c r="P27912" s="167"/>
      <c r="Q27912" s="168"/>
    </row>
    <row r="27913" spans="16:17" ht="0" hidden="1" customHeight="1" x14ac:dyDescent="0.25">
      <c r="P27913" s="167"/>
      <c r="Q27913" s="168"/>
    </row>
    <row r="27914" spans="16:17" ht="0" hidden="1" customHeight="1" x14ac:dyDescent="0.25">
      <c r="P27914" s="167"/>
      <c r="Q27914" s="168"/>
    </row>
    <row r="27915" spans="16:17" ht="0" hidden="1" customHeight="1" x14ac:dyDescent="0.25">
      <c r="P27915" s="167"/>
      <c r="Q27915" s="168"/>
    </row>
    <row r="27916" spans="16:17" ht="0" hidden="1" customHeight="1" x14ac:dyDescent="0.25">
      <c r="P27916" s="167"/>
      <c r="Q27916" s="168"/>
    </row>
    <row r="27917" spans="16:17" ht="0" hidden="1" customHeight="1" x14ac:dyDescent="0.25">
      <c r="P27917" s="167"/>
      <c r="Q27917" s="168"/>
    </row>
    <row r="27918" spans="16:17" ht="0" hidden="1" customHeight="1" x14ac:dyDescent="0.25">
      <c r="P27918" s="167"/>
      <c r="Q27918" s="168"/>
    </row>
    <row r="27919" spans="16:17" ht="0" hidden="1" customHeight="1" x14ac:dyDescent="0.25">
      <c r="P27919" s="167"/>
      <c r="Q27919" s="168"/>
    </row>
    <row r="27920" spans="16:17" ht="0" hidden="1" customHeight="1" x14ac:dyDescent="0.25">
      <c r="P27920" s="167"/>
      <c r="Q27920" s="168"/>
    </row>
    <row r="27921" spans="16:17" ht="0" hidden="1" customHeight="1" x14ac:dyDescent="0.25">
      <c r="P27921" s="167"/>
      <c r="Q27921" s="168"/>
    </row>
    <row r="27922" spans="16:17" ht="0" hidden="1" customHeight="1" x14ac:dyDescent="0.25">
      <c r="P27922" s="167"/>
      <c r="Q27922" s="168"/>
    </row>
    <row r="27923" spans="16:17" ht="0" hidden="1" customHeight="1" x14ac:dyDescent="0.25">
      <c r="P27923" s="167"/>
      <c r="Q27923" s="168"/>
    </row>
    <row r="27924" spans="16:17" ht="0" hidden="1" customHeight="1" x14ac:dyDescent="0.25">
      <c r="P27924" s="167"/>
      <c r="Q27924" s="168"/>
    </row>
    <row r="27925" spans="16:17" ht="0" hidden="1" customHeight="1" x14ac:dyDescent="0.25">
      <c r="P27925" s="167"/>
      <c r="Q27925" s="168"/>
    </row>
    <row r="27926" spans="16:17" ht="0" hidden="1" customHeight="1" x14ac:dyDescent="0.25">
      <c r="P27926" s="167"/>
      <c r="Q27926" s="168"/>
    </row>
    <row r="27927" spans="16:17" ht="0" hidden="1" customHeight="1" x14ac:dyDescent="0.25">
      <c r="P27927" s="167"/>
      <c r="Q27927" s="168"/>
    </row>
    <row r="27928" spans="16:17" ht="0" hidden="1" customHeight="1" x14ac:dyDescent="0.25">
      <c r="P27928" s="167"/>
      <c r="Q27928" s="168"/>
    </row>
    <row r="27929" spans="16:17" ht="0" hidden="1" customHeight="1" x14ac:dyDescent="0.25">
      <c r="P27929" s="167"/>
      <c r="Q27929" s="168"/>
    </row>
    <row r="27930" spans="16:17" ht="0" hidden="1" customHeight="1" x14ac:dyDescent="0.25">
      <c r="P27930" s="167"/>
      <c r="Q27930" s="168"/>
    </row>
    <row r="27931" spans="16:17" ht="0" hidden="1" customHeight="1" x14ac:dyDescent="0.25">
      <c r="P27931" s="167"/>
      <c r="Q27931" s="168"/>
    </row>
    <row r="27932" spans="16:17" ht="0" hidden="1" customHeight="1" x14ac:dyDescent="0.25">
      <c r="P27932" s="167"/>
      <c r="Q27932" s="168"/>
    </row>
    <row r="27933" spans="16:17" ht="0" hidden="1" customHeight="1" x14ac:dyDescent="0.25">
      <c r="P27933" s="167"/>
      <c r="Q27933" s="168"/>
    </row>
    <row r="27934" spans="16:17" ht="0" hidden="1" customHeight="1" x14ac:dyDescent="0.25">
      <c r="P27934" s="167"/>
      <c r="Q27934" s="168"/>
    </row>
    <row r="27935" spans="16:17" ht="0" hidden="1" customHeight="1" x14ac:dyDescent="0.25">
      <c r="P27935" s="167"/>
      <c r="Q27935" s="168"/>
    </row>
    <row r="27936" spans="16:17" ht="0" hidden="1" customHeight="1" x14ac:dyDescent="0.25">
      <c r="P27936" s="167"/>
      <c r="Q27936" s="168"/>
    </row>
    <row r="27937" spans="16:17" ht="0" hidden="1" customHeight="1" x14ac:dyDescent="0.25">
      <c r="P27937" s="167"/>
      <c r="Q27937" s="168"/>
    </row>
    <row r="27938" spans="16:17" ht="0" hidden="1" customHeight="1" x14ac:dyDescent="0.25">
      <c r="P27938" s="167"/>
      <c r="Q27938" s="168"/>
    </row>
    <row r="27939" spans="16:17" ht="0" hidden="1" customHeight="1" x14ac:dyDescent="0.25">
      <c r="P27939" s="167"/>
      <c r="Q27939" s="168"/>
    </row>
    <row r="27940" spans="16:17" ht="0" hidden="1" customHeight="1" x14ac:dyDescent="0.25">
      <c r="P27940" s="167"/>
      <c r="Q27940" s="168"/>
    </row>
    <row r="27941" spans="16:17" ht="0" hidden="1" customHeight="1" x14ac:dyDescent="0.25">
      <c r="P27941" s="167"/>
      <c r="Q27941" s="168"/>
    </row>
    <row r="27942" spans="16:17" ht="0" hidden="1" customHeight="1" x14ac:dyDescent="0.25">
      <c r="P27942" s="167"/>
      <c r="Q27942" s="168"/>
    </row>
    <row r="27943" spans="16:17" ht="0" hidden="1" customHeight="1" x14ac:dyDescent="0.25">
      <c r="P27943" s="167"/>
      <c r="Q27943" s="168"/>
    </row>
    <row r="27944" spans="16:17" ht="0" hidden="1" customHeight="1" x14ac:dyDescent="0.25">
      <c r="P27944" s="167"/>
      <c r="Q27944" s="168"/>
    </row>
    <row r="27945" spans="16:17" ht="0" hidden="1" customHeight="1" x14ac:dyDescent="0.25">
      <c r="P27945" s="167"/>
      <c r="Q27945" s="168"/>
    </row>
    <row r="27946" spans="16:17" ht="0" hidden="1" customHeight="1" x14ac:dyDescent="0.25">
      <c r="P27946" s="167"/>
      <c r="Q27946" s="168"/>
    </row>
    <row r="27947" spans="16:17" ht="0" hidden="1" customHeight="1" x14ac:dyDescent="0.25">
      <c r="P27947" s="167"/>
      <c r="Q27947" s="168"/>
    </row>
    <row r="27948" spans="16:17" ht="0" hidden="1" customHeight="1" x14ac:dyDescent="0.25">
      <c r="P27948" s="167"/>
      <c r="Q27948" s="168"/>
    </row>
    <row r="27949" spans="16:17" ht="0" hidden="1" customHeight="1" x14ac:dyDescent="0.25">
      <c r="P27949" s="167"/>
      <c r="Q27949" s="168"/>
    </row>
    <row r="27950" spans="16:17" ht="0" hidden="1" customHeight="1" x14ac:dyDescent="0.25">
      <c r="P27950" s="167"/>
      <c r="Q27950" s="168"/>
    </row>
    <row r="27951" spans="16:17" ht="0" hidden="1" customHeight="1" x14ac:dyDescent="0.25">
      <c r="P27951" s="167"/>
      <c r="Q27951" s="168"/>
    </row>
    <row r="27952" spans="16:17" ht="0" hidden="1" customHeight="1" x14ac:dyDescent="0.25">
      <c r="P27952" s="167"/>
      <c r="Q27952" s="168"/>
    </row>
    <row r="27953" spans="16:17" ht="0" hidden="1" customHeight="1" x14ac:dyDescent="0.25">
      <c r="P27953" s="167"/>
      <c r="Q27953" s="168"/>
    </row>
    <row r="27954" spans="16:17" ht="0" hidden="1" customHeight="1" x14ac:dyDescent="0.25">
      <c r="P27954" s="167"/>
      <c r="Q27954" s="168"/>
    </row>
    <row r="27955" spans="16:17" ht="0" hidden="1" customHeight="1" x14ac:dyDescent="0.25">
      <c r="P27955" s="167"/>
      <c r="Q27955" s="168"/>
    </row>
    <row r="27956" spans="16:17" ht="0" hidden="1" customHeight="1" x14ac:dyDescent="0.25">
      <c r="P27956" s="167"/>
      <c r="Q27956" s="168"/>
    </row>
    <row r="27957" spans="16:17" ht="0" hidden="1" customHeight="1" x14ac:dyDescent="0.25">
      <c r="P27957" s="167"/>
      <c r="Q27957" s="168"/>
    </row>
    <row r="27958" spans="16:17" ht="0" hidden="1" customHeight="1" x14ac:dyDescent="0.25">
      <c r="P27958" s="167"/>
      <c r="Q27958" s="168"/>
    </row>
    <row r="27959" spans="16:17" ht="0" hidden="1" customHeight="1" x14ac:dyDescent="0.25">
      <c r="P27959" s="167"/>
      <c r="Q27959" s="168"/>
    </row>
    <row r="27960" spans="16:17" ht="0" hidden="1" customHeight="1" x14ac:dyDescent="0.25">
      <c r="P27960" s="167"/>
      <c r="Q27960" s="168"/>
    </row>
    <row r="27961" spans="16:17" ht="0" hidden="1" customHeight="1" x14ac:dyDescent="0.25">
      <c r="P27961" s="167"/>
      <c r="Q27961" s="168"/>
    </row>
    <row r="27962" spans="16:17" ht="0" hidden="1" customHeight="1" x14ac:dyDescent="0.25">
      <c r="P27962" s="167"/>
      <c r="Q27962" s="168"/>
    </row>
    <row r="27963" spans="16:17" ht="0" hidden="1" customHeight="1" x14ac:dyDescent="0.25">
      <c r="P27963" s="167"/>
      <c r="Q27963" s="168"/>
    </row>
    <row r="27964" spans="16:17" ht="0" hidden="1" customHeight="1" x14ac:dyDescent="0.25">
      <c r="P27964" s="167"/>
      <c r="Q27964" s="168"/>
    </row>
    <row r="27965" spans="16:17" ht="0" hidden="1" customHeight="1" x14ac:dyDescent="0.25">
      <c r="P27965" s="167"/>
      <c r="Q27965" s="168"/>
    </row>
    <row r="27966" spans="16:17" ht="0" hidden="1" customHeight="1" x14ac:dyDescent="0.25">
      <c r="P27966" s="167"/>
      <c r="Q27966" s="168"/>
    </row>
    <row r="27967" spans="16:17" ht="0" hidden="1" customHeight="1" x14ac:dyDescent="0.25">
      <c r="P27967" s="167"/>
      <c r="Q27967" s="168"/>
    </row>
    <row r="27968" spans="16:17" ht="0" hidden="1" customHeight="1" x14ac:dyDescent="0.25">
      <c r="P27968" s="167"/>
      <c r="Q27968" s="168"/>
    </row>
    <row r="27969" spans="16:17" ht="0" hidden="1" customHeight="1" x14ac:dyDescent="0.25">
      <c r="P27969" s="167"/>
      <c r="Q27969" s="168"/>
    </row>
    <row r="27970" spans="16:17" ht="0" hidden="1" customHeight="1" x14ac:dyDescent="0.25">
      <c r="P27970" s="167"/>
      <c r="Q27970" s="168"/>
    </row>
    <row r="27971" spans="16:17" ht="0" hidden="1" customHeight="1" x14ac:dyDescent="0.25">
      <c r="P27971" s="167"/>
      <c r="Q27971" s="168"/>
    </row>
    <row r="27972" spans="16:17" ht="0" hidden="1" customHeight="1" x14ac:dyDescent="0.25">
      <c r="P27972" s="167"/>
      <c r="Q27972" s="168"/>
    </row>
    <row r="27973" spans="16:17" ht="0" hidden="1" customHeight="1" x14ac:dyDescent="0.25">
      <c r="P27973" s="167"/>
      <c r="Q27973" s="168"/>
    </row>
    <row r="27974" spans="16:17" ht="0" hidden="1" customHeight="1" x14ac:dyDescent="0.25">
      <c r="P27974" s="167"/>
      <c r="Q27974" s="168"/>
    </row>
    <row r="27975" spans="16:17" ht="0" hidden="1" customHeight="1" x14ac:dyDescent="0.25">
      <c r="P27975" s="167"/>
      <c r="Q27975" s="168"/>
    </row>
    <row r="27976" spans="16:17" ht="0" hidden="1" customHeight="1" x14ac:dyDescent="0.25">
      <c r="P27976" s="167"/>
      <c r="Q27976" s="168"/>
    </row>
    <row r="27977" spans="16:17" ht="0" hidden="1" customHeight="1" x14ac:dyDescent="0.25">
      <c r="P27977" s="167"/>
      <c r="Q27977" s="168"/>
    </row>
    <row r="27978" spans="16:17" ht="0" hidden="1" customHeight="1" x14ac:dyDescent="0.25">
      <c r="P27978" s="167"/>
      <c r="Q27978" s="168"/>
    </row>
    <row r="27979" spans="16:17" ht="0" hidden="1" customHeight="1" x14ac:dyDescent="0.25">
      <c r="P27979" s="167"/>
      <c r="Q27979" s="168"/>
    </row>
    <row r="27980" spans="16:17" ht="0" hidden="1" customHeight="1" x14ac:dyDescent="0.25">
      <c r="P27980" s="167"/>
      <c r="Q27980" s="168"/>
    </row>
    <row r="27981" spans="16:17" ht="0" hidden="1" customHeight="1" x14ac:dyDescent="0.25">
      <c r="P27981" s="167"/>
      <c r="Q27981" s="168"/>
    </row>
    <row r="27982" spans="16:17" ht="0" hidden="1" customHeight="1" x14ac:dyDescent="0.25">
      <c r="P27982" s="167"/>
      <c r="Q27982" s="168"/>
    </row>
    <row r="27983" spans="16:17" ht="0" hidden="1" customHeight="1" x14ac:dyDescent="0.25">
      <c r="P27983" s="167"/>
      <c r="Q27983" s="168"/>
    </row>
    <row r="27984" spans="16:17" ht="0" hidden="1" customHeight="1" x14ac:dyDescent="0.25">
      <c r="P27984" s="167"/>
      <c r="Q27984" s="168"/>
    </row>
    <row r="27985" spans="16:17" ht="0" hidden="1" customHeight="1" x14ac:dyDescent="0.25">
      <c r="P27985" s="167"/>
      <c r="Q27985" s="168"/>
    </row>
    <row r="27986" spans="16:17" ht="0" hidden="1" customHeight="1" x14ac:dyDescent="0.25">
      <c r="P27986" s="167"/>
      <c r="Q27986" s="168"/>
    </row>
    <row r="27987" spans="16:17" ht="0" hidden="1" customHeight="1" x14ac:dyDescent="0.25">
      <c r="P27987" s="167"/>
      <c r="Q27987" s="168"/>
    </row>
    <row r="27988" spans="16:17" ht="0" hidden="1" customHeight="1" x14ac:dyDescent="0.25">
      <c r="P27988" s="167"/>
      <c r="Q27988" s="168"/>
    </row>
    <row r="27989" spans="16:17" ht="0" hidden="1" customHeight="1" x14ac:dyDescent="0.25">
      <c r="P27989" s="167"/>
      <c r="Q27989" s="168"/>
    </row>
    <row r="27990" spans="16:17" ht="0" hidden="1" customHeight="1" x14ac:dyDescent="0.25">
      <c r="P27990" s="167"/>
      <c r="Q27990" s="168"/>
    </row>
    <row r="27991" spans="16:17" ht="0" hidden="1" customHeight="1" x14ac:dyDescent="0.25">
      <c r="P27991" s="167"/>
      <c r="Q27991" s="168"/>
    </row>
    <row r="27992" spans="16:17" ht="0" hidden="1" customHeight="1" x14ac:dyDescent="0.25">
      <c r="P27992" s="167"/>
      <c r="Q27992" s="168"/>
    </row>
    <row r="27993" spans="16:17" ht="0" hidden="1" customHeight="1" x14ac:dyDescent="0.25">
      <c r="P27993" s="167"/>
      <c r="Q27993" s="168"/>
    </row>
    <row r="27994" spans="16:17" ht="0" hidden="1" customHeight="1" x14ac:dyDescent="0.25">
      <c r="P27994" s="167"/>
      <c r="Q27994" s="168"/>
    </row>
    <row r="27995" spans="16:17" ht="0" hidden="1" customHeight="1" x14ac:dyDescent="0.25">
      <c r="P27995" s="167"/>
      <c r="Q27995" s="168"/>
    </row>
    <row r="27996" spans="16:17" ht="0" hidden="1" customHeight="1" x14ac:dyDescent="0.25">
      <c r="P27996" s="167"/>
      <c r="Q27996" s="168"/>
    </row>
    <row r="27997" spans="16:17" ht="0" hidden="1" customHeight="1" x14ac:dyDescent="0.25">
      <c r="P27997" s="167"/>
      <c r="Q27997" s="168"/>
    </row>
    <row r="27998" spans="16:17" ht="0" hidden="1" customHeight="1" x14ac:dyDescent="0.25">
      <c r="P27998" s="167"/>
      <c r="Q27998" s="168"/>
    </row>
    <row r="27999" spans="16:17" ht="0" hidden="1" customHeight="1" x14ac:dyDescent="0.25">
      <c r="P27999" s="167"/>
      <c r="Q27999" s="168"/>
    </row>
    <row r="28000" spans="16:17" ht="0" hidden="1" customHeight="1" x14ac:dyDescent="0.25">
      <c r="P28000" s="167"/>
      <c r="Q28000" s="168"/>
    </row>
    <row r="28001" spans="16:17" ht="0" hidden="1" customHeight="1" x14ac:dyDescent="0.25">
      <c r="P28001" s="167"/>
      <c r="Q28001" s="168"/>
    </row>
    <row r="28002" spans="16:17" ht="0" hidden="1" customHeight="1" x14ac:dyDescent="0.25">
      <c r="P28002" s="167"/>
      <c r="Q28002" s="168"/>
    </row>
    <row r="28003" spans="16:17" ht="0" hidden="1" customHeight="1" x14ac:dyDescent="0.25">
      <c r="P28003" s="167"/>
      <c r="Q28003" s="168"/>
    </row>
    <row r="28004" spans="16:17" ht="0" hidden="1" customHeight="1" x14ac:dyDescent="0.25">
      <c r="P28004" s="167"/>
      <c r="Q28004" s="168"/>
    </row>
    <row r="28005" spans="16:17" ht="0" hidden="1" customHeight="1" x14ac:dyDescent="0.25">
      <c r="P28005" s="167"/>
      <c r="Q28005" s="168"/>
    </row>
    <row r="28006" spans="16:17" ht="0" hidden="1" customHeight="1" x14ac:dyDescent="0.25">
      <c r="P28006" s="167"/>
      <c r="Q28006" s="168"/>
    </row>
    <row r="28007" spans="16:17" ht="0" hidden="1" customHeight="1" x14ac:dyDescent="0.25">
      <c r="P28007" s="167"/>
      <c r="Q28007" s="168"/>
    </row>
    <row r="28008" spans="16:17" ht="0" hidden="1" customHeight="1" x14ac:dyDescent="0.25">
      <c r="P28008" s="167"/>
      <c r="Q28008" s="168"/>
    </row>
    <row r="28009" spans="16:17" ht="0" hidden="1" customHeight="1" x14ac:dyDescent="0.25">
      <c r="P28009" s="167"/>
      <c r="Q28009" s="168"/>
    </row>
    <row r="28010" spans="16:17" ht="0" hidden="1" customHeight="1" x14ac:dyDescent="0.25">
      <c r="P28010" s="167"/>
      <c r="Q28010" s="168"/>
    </row>
    <row r="28011" spans="16:17" ht="0" hidden="1" customHeight="1" x14ac:dyDescent="0.25">
      <c r="P28011" s="167"/>
      <c r="Q28011" s="168"/>
    </row>
    <row r="28012" spans="16:17" ht="0" hidden="1" customHeight="1" x14ac:dyDescent="0.25">
      <c r="P28012" s="167"/>
      <c r="Q28012" s="168"/>
    </row>
    <row r="28013" spans="16:17" ht="0" hidden="1" customHeight="1" x14ac:dyDescent="0.25">
      <c r="P28013" s="167"/>
      <c r="Q28013" s="168"/>
    </row>
    <row r="28014" spans="16:17" ht="0" hidden="1" customHeight="1" x14ac:dyDescent="0.25">
      <c r="P28014" s="167"/>
      <c r="Q28014" s="168"/>
    </row>
    <row r="28015" spans="16:17" ht="0" hidden="1" customHeight="1" x14ac:dyDescent="0.25">
      <c r="P28015" s="167"/>
      <c r="Q28015" s="168"/>
    </row>
    <row r="28016" spans="16:17" ht="0" hidden="1" customHeight="1" x14ac:dyDescent="0.25">
      <c r="P28016" s="167"/>
      <c r="Q28016" s="168"/>
    </row>
    <row r="28017" spans="16:17" ht="0" hidden="1" customHeight="1" x14ac:dyDescent="0.25">
      <c r="P28017" s="167"/>
      <c r="Q28017" s="168"/>
    </row>
    <row r="28018" spans="16:17" ht="0" hidden="1" customHeight="1" x14ac:dyDescent="0.25">
      <c r="P28018" s="167"/>
      <c r="Q28018" s="168"/>
    </row>
    <row r="28019" spans="16:17" ht="0" hidden="1" customHeight="1" x14ac:dyDescent="0.25">
      <c r="P28019" s="167"/>
      <c r="Q28019" s="168"/>
    </row>
    <row r="28020" spans="16:17" ht="0" hidden="1" customHeight="1" x14ac:dyDescent="0.25">
      <c r="P28020" s="167"/>
      <c r="Q28020" s="168"/>
    </row>
    <row r="28021" spans="16:17" ht="0" hidden="1" customHeight="1" x14ac:dyDescent="0.25">
      <c r="P28021" s="167"/>
      <c r="Q28021" s="168"/>
    </row>
    <row r="28022" spans="16:17" ht="0" hidden="1" customHeight="1" x14ac:dyDescent="0.25">
      <c r="P28022" s="167"/>
      <c r="Q28022" s="168"/>
    </row>
    <row r="28023" spans="16:17" ht="0" hidden="1" customHeight="1" x14ac:dyDescent="0.25">
      <c r="P28023" s="167"/>
      <c r="Q28023" s="168"/>
    </row>
    <row r="28024" spans="16:17" ht="0" hidden="1" customHeight="1" x14ac:dyDescent="0.25">
      <c r="P28024" s="167"/>
      <c r="Q28024" s="168"/>
    </row>
    <row r="28025" spans="16:17" ht="0" hidden="1" customHeight="1" x14ac:dyDescent="0.25">
      <c r="P28025" s="167"/>
      <c r="Q28025" s="168"/>
    </row>
    <row r="28026" spans="16:17" ht="0" hidden="1" customHeight="1" x14ac:dyDescent="0.25">
      <c r="P28026" s="167"/>
      <c r="Q28026" s="168"/>
    </row>
    <row r="28027" spans="16:17" ht="0" hidden="1" customHeight="1" x14ac:dyDescent="0.25">
      <c r="P28027" s="167"/>
      <c r="Q28027" s="168"/>
    </row>
    <row r="28028" spans="16:17" ht="0" hidden="1" customHeight="1" x14ac:dyDescent="0.25">
      <c r="P28028" s="167"/>
      <c r="Q28028" s="168"/>
    </row>
    <row r="28029" spans="16:17" ht="0" hidden="1" customHeight="1" x14ac:dyDescent="0.25">
      <c r="P28029" s="167"/>
      <c r="Q28029" s="168"/>
    </row>
    <row r="28030" spans="16:17" ht="0" hidden="1" customHeight="1" x14ac:dyDescent="0.25">
      <c r="P28030" s="167"/>
      <c r="Q28030" s="168"/>
    </row>
    <row r="28031" spans="16:17" ht="0" hidden="1" customHeight="1" x14ac:dyDescent="0.25">
      <c r="P28031" s="167"/>
      <c r="Q28031" s="168"/>
    </row>
    <row r="28032" spans="16:17" ht="0" hidden="1" customHeight="1" x14ac:dyDescent="0.25">
      <c r="P28032" s="167"/>
      <c r="Q28032" s="168"/>
    </row>
    <row r="28033" spans="16:17" ht="0" hidden="1" customHeight="1" x14ac:dyDescent="0.25">
      <c r="P28033" s="167"/>
      <c r="Q28033" s="168"/>
    </row>
    <row r="28034" spans="16:17" ht="0" hidden="1" customHeight="1" x14ac:dyDescent="0.25">
      <c r="P28034" s="167"/>
      <c r="Q28034" s="168"/>
    </row>
    <row r="28035" spans="16:17" ht="0" hidden="1" customHeight="1" x14ac:dyDescent="0.25">
      <c r="P28035" s="167"/>
      <c r="Q28035" s="168"/>
    </row>
    <row r="28036" spans="16:17" ht="0" hidden="1" customHeight="1" x14ac:dyDescent="0.25">
      <c r="P28036" s="167"/>
      <c r="Q28036" s="168"/>
    </row>
    <row r="28037" spans="16:17" ht="0" hidden="1" customHeight="1" x14ac:dyDescent="0.25">
      <c r="P28037" s="167"/>
      <c r="Q28037" s="168"/>
    </row>
    <row r="28038" spans="16:17" ht="0" hidden="1" customHeight="1" x14ac:dyDescent="0.25">
      <c r="P28038" s="167"/>
      <c r="Q28038" s="168"/>
    </row>
    <row r="28039" spans="16:17" ht="0" hidden="1" customHeight="1" x14ac:dyDescent="0.25">
      <c r="P28039" s="167"/>
      <c r="Q28039" s="168"/>
    </row>
    <row r="28040" spans="16:17" ht="0" hidden="1" customHeight="1" x14ac:dyDescent="0.25">
      <c r="P28040" s="167"/>
      <c r="Q28040" s="168"/>
    </row>
    <row r="28041" spans="16:17" ht="0" hidden="1" customHeight="1" x14ac:dyDescent="0.25">
      <c r="P28041" s="167"/>
      <c r="Q28041" s="168"/>
    </row>
    <row r="28042" spans="16:17" ht="0" hidden="1" customHeight="1" x14ac:dyDescent="0.25">
      <c r="P28042" s="167"/>
      <c r="Q28042" s="168"/>
    </row>
    <row r="28043" spans="16:17" ht="0" hidden="1" customHeight="1" x14ac:dyDescent="0.25">
      <c r="P28043" s="167"/>
      <c r="Q28043" s="168"/>
    </row>
    <row r="28044" spans="16:17" ht="0" hidden="1" customHeight="1" x14ac:dyDescent="0.25">
      <c r="P28044" s="167"/>
      <c r="Q28044" s="168"/>
    </row>
    <row r="28045" spans="16:17" ht="0" hidden="1" customHeight="1" x14ac:dyDescent="0.25">
      <c r="P28045" s="167"/>
      <c r="Q28045" s="168"/>
    </row>
    <row r="28046" spans="16:17" ht="0" hidden="1" customHeight="1" x14ac:dyDescent="0.25">
      <c r="P28046" s="167"/>
      <c r="Q28046" s="168"/>
    </row>
    <row r="28047" spans="16:17" ht="0" hidden="1" customHeight="1" x14ac:dyDescent="0.25">
      <c r="P28047" s="167"/>
      <c r="Q28047" s="168"/>
    </row>
    <row r="28048" spans="16:17" ht="0" hidden="1" customHeight="1" x14ac:dyDescent="0.25">
      <c r="P28048" s="167"/>
      <c r="Q28048" s="168"/>
    </row>
    <row r="28049" spans="16:17" ht="0" hidden="1" customHeight="1" x14ac:dyDescent="0.25">
      <c r="P28049" s="167"/>
      <c r="Q28049" s="168"/>
    </row>
    <row r="28050" spans="16:17" ht="0" hidden="1" customHeight="1" x14ac:dyDescent="0.25">
      <c r="P28050" s="167"/>
      <c r="Q28050" s="168"/>
    </row>
    <row r="28051" spans="16:17" ht="0" hidden="1" customHeight="1" x14ac:dyDescent="0.25">
      <c r="P28051" s="167"/>
      <c r="Q28051" s="168"/>
    </row>
    <row r="28052" spans="16:17" ht="0" hidden="1" customHeight="1" x14ac:dyDescent="0.25">
      <c r="P28052" s="167"/>
      <c r="Q28052" s="168"/>
    </row>
    <row r="28053" spans="16:17" ht="0" hidden="1" customHeight="1" x14ac:dyDescent="0.25">
      <c r="P28053" s="167"/>
      <c r="Q28053" s="168"/>
    </row>
    <row r="28054" spans="16:17" ht="0" hidden="1" customHeight="1" x14ac:dyDescent="0.25">
      <c r="P28054" s="167"/>
      <c r="Q28054" s="168"/>
    </row>
    <row r="28055" spans="16:17" ht="0" hidden="1" customHeight="1" x14ac:dyDescent="0.25">
      <c r="P28055" s="167"/>
      <c r="Q28055" s="168"/>
    </row>
    <row r="28056" spans="16:17" ht="0" hidden="1" customHeight="1" x14ac:dyDescent="0.25">
      <c r="P28056" s="167"/>
      <c r="Q28056" s="168"/>
    </row>
    <row r="28057" spans="16:17" ht="0" hidden="1" customHeight="1" x14ac:dyDescent="0.25">
      <c r="P28057" s="167"/>
      <c r="Q28057" s="168"/>
    </row>
    <row r="28058" spans="16:17" ht="0" hidden="1" customHeight="1" x14ac:dyDescent="0.25">
      <c r="P28058" s="167"/>
      <c r="Q28058" s="168"/>
    </row>
    <row r="28059" spans="16:17" ht="0" hidden="1" customHeight="1" x14ac:dyDescent="0.25">
      <c r="P28059" s="167"/>
      <c r="Q28059" s="168"/>
    </row>
    <row r="28060" spans="16:17" ht="0" hidden="1" customHeight="1" x14ac:dyDescent="0.25">
      <c r="P28060" s="167"/>
      <c r="Q28060" s="168"/>
    </row>
    <row r="28061" spans="16:17" ht="0" hidden="1" customHeight="1" x14ac:dyDescent="0.25">
      <c r="P28061" s="167"/>
      <c r="Q28061" s="168"/>
    </row>
    <row r="28062" spans="16:17" ht="0" hidden="1" customHeight="1" x14ac:dyDescent="0.25">
      <c r="P28062" s="167"/>
      <c r="Q28062" s="168"/>
    </row>
    <row r="28063" spans="16:17" ht="0" hidden="1" customHeight="1" x14ac:dyDescent="0.25">
      <c r="P28063" s="167"/>
      <c r="Q28063" s="168"/>
    </row>
    <row r="28064" spans="16:17" ht="0" hidden="1" customHeight="1" x14ac:dyDescent="0.25">
      <c r="P28064" s="167"/>
      <c r="Q28064" s="168"/>
    </row>
    <row r="28065" spans="16:17" ht="0" hidden="1" customHeight="1" x14ac:dyDescent="0.25">
      <c r="P28065" s="167"/>
      <c r="Q28065" s="168"/>
    </row>
    <row r="28066" spans="16:17" ht="0" hidden="1" customHeight="1" x14ac:dyDescent="0.25">
      <c r="P28066" s="167"/>
      <c r="Q28066" s="168"/>
    </row>
    <row r="28067" spans="16:17" ht="0" hidden="1" customHeight="1" x14ac:dyDescent="0.25">
      <c r="P28067" s="167"/>
      <c r="Q28067" s="168"/>
    </row>
    <row r="28068" spans="16:17" ht="0" hidden="1" customHeight="1" x14ac:dyDescent="0.25">
      <c r="P28068" s="167"/>
      <c r="Q28068" s="168"/>
    </row>
    <row r="28069" spans="16:17" ht="0" hidden="1" customHeight="1" x14ac:dyDescent="0.25">
      <c r="P28069" s="167"/>
      <c r="Q28069" s="168"/>
    </row>
    <row r="28070" spans="16:17" ht="0" hidden="1" customHeight="1" x14ac:dyDescent="0.25">
      <c r="P28070" s="167"/>
      <c r="Q28070" s="168"/>
    </row>
    <row r="28071" spans="16:17" ht="0" hidden="1" customHeight="1" x14ac:dyDescent="0.25">
      <c r="P28071" s="167"/>
      <c r="Q28071" s="168"/>
    </row>
    <row r="28072" spans="16:17" ht="0" hidden="1" customHeight="1" x14ac:dyDescent="0.25">
      <c r="P28072" s="167"/>
      <c r="Q28072" s="168"/>
    </row>
    <row r="28073" spans="16:17" ht="0" hidden="1" customHeight="1" x14ac:dyDescent="0.25">
      <c r="P28073" s="167"/>
      <c r="Q28073" s="168"/>
    </row>
    <row r="28074" spans="16:17" ht="0" hidden="1" customHeight="1" x14ac:dyDescent="0.25">
      <c r="P28074" s="167"/>
      <c r="Q28074" s="168"/>
    </row>
    <row r="28075" spans="16:17" ht="0" hidden="1" customHeight="1" x14ac:dyDescent="0.25">
      <c r="P28075" s="167"/>
      <c r="Q28075" s="168"/>
    </row>
    <row r="28076" spans="16:17" ht="0" hidden="1" customHeight="1" x14ac:dyDescent="0.25">
      <c r="P28076" s="167"/>
      <c r="Q28076" s="168"/>
    </row>
    <row r="28077" spans="16:17" ht="0" hidden="1" customHeight="1" x14ac:dyDescent="0.25">
      <c r="P28077" s="167"/>
      <c r="Q28077" s="168"/>
    </row>
    <row r="28078" spans="16:17" ht="0" hidden="1" customHeight="1" x14ac:dyDescent="0.25">
      <c r="P28078" s="167"/>
      <c r="Q28078" s="168"/>
    </row>
    <row r="28079" spans="16:17" ht="0" hidden="1" customHeight="1" x14ac:dyDescent="0.25">
      <c r="P28079" s="167"/>
      <c r="Q28079" s="168"/>
    </row>
    <row r="28080" spans="16:17" ht="0" hidden="1" customHeight="1" x14ac:dyDescent="0.25">
      <c r="P28080" s="167"/>
      <c r="Q28080" s="168"/>
    </row>
    <row r="28081" spans="16:17" ht="0" hidden="1" customHeight="1" x14ac:dyDescent="0.25">
      <c r="P28081" s="167"/>
      <c r="Q28081" s="168"/>
    </row>
    <row r="28082" spans="16:17" ht="0" hidden="1" customHeight="1" x14ac:dyDescent="0.25">
      <c r="P28082" s="167"/>
      <c r="Q28082" s="168"/>
    </row>
    <row r="28083" spans="16:17" ht="0" hidden="1" customHeight="1" x14ac:dyDescent="0.25">
      <c r="P28083" s="167"/>
      <c r="Q28083" s="168"/>
    </row>
    <row r="28084" spans="16:17" ht="0" hidden="1" customHeight="1" x14ac:dyDescent="0.25">
      <c r="P28084" s="167"/>
      <c r="Q28084" s="168"/>
    </row>
    <row r="28085" spans="16:17" ht="0" hidden="1" customHeight="1" x14ac:dyDescent="0.25">
      <c r="P28085" s="167"/>
      <c r="Q28085" s="168"/>
    </row>
    <row r="28086" spans="16:17" ht="0" hidden="1" customHeight="1" x14ac:dyDescent="0.25">
      <c r="P28086" s="167"/>
      <c r="Q28086" s="168"/>
    </row>
    <row r="28087" spans="16:17" ht="0" hidden="1" customHeight="1" x14ac:dyDescent="0.25">
      <c r="P28087" s="167"/>
      <c r="Q28087" s="168"/>
    </row>
    <row r="28088" spans="16:17" ht="0" hidden="1" customHeight="1" x14ac:dyDescent="0.25">
      <c r="P28088" s="167"/>
      <c r="Q28088" s="168"/>
    </row>
    <row r="28089" spans="16:17" ht="0" hidden="1" customHeight="1" x14ac:dyDescent="0.25">
      <c r="P28089" s="167"/>
      <c r="Q28089" s="168"/>
    </row>
    <row r="28090" spans="16:17" ht="0" hidden="1" customHeight="1" x14ac:dyDescent="0.25">
      <c r="P28090" s="167"/>
      <c r="Q28090" s="168"/>
    </row>
    <row r="28091" spans="16:17" ht="0" hidden="1" customHeight="1" x14ac:dyDescent="0.25">
      <c r="P28091" s="167"/>
      <c r="Q28091" s="168"/>
    </row>
    <row r="28092" spans="16:17" ht="0" hidden="1" customHeight="1" x14ac:dyDescent="0.25">
      <c r="P28092" s="167"/>
      <c r="Q28092" s="168"/>
    </row>
    <row r="28093" spans="16:17" ht="0" hidden="1" customHeight="1" x14ac:dyDescent="0.25">
      <c r="P28093" s="167"/>
      <c r="Q28093" s="168"/>
    </row>
    <row r="28094" spans="16:17" ht="0" hidden="1" customHeight="1" x14ac:dyDescent="0.25">
      <c r="P28094" s="167"/>
      <c r="Q28094" s="168"/>
    </row>
    <row r="28095" spans="16:17" ht="0" hidden="1" customHeight="1" x14ac:dyDescent="0.25">
      <c r="P28095" s="167"/>
      <c r="Q28095" s="168"/>
    </row>
    <row r="28096" spans="16:17" ht="0" hidden="1" customHeight="1" x14ac:dyDescent="0.25">
      <c r="P28096" s="167"/>
      <c r="Q28096" s="168"/>
    </row>
    <row r="28097" spans="16:17" ht="0" hidden="1" customHeight="1" x14ac:dyDescent="0.25">
      <c r="P28097" s="167"/>
      <c r="Q28097" s="168"/>
    </row>
    <row r="28098" spans="16:17" ht="0" hidden="1" customHeight="1" x14ac:dyDescent="0.25">
      <c r="P28098" s="167"/>
      <c r="Q28098" s="168"/>
    </row>
    <row r="28099" spans="16:17" ht="0" hidden="1" customHeight="1" x14ac:dyDescent="0.25">
      <c r="P28099" s="167"/>
      <c r="Q28099" s="168"/>
    </row>
    <row r="28100" spans="16:17" ht="0" hidden="1" customHeight="1" x14ac:dyDescent="0.25">
      <c r="P28100" s="167"/>
      <c r="Q28100" s="168"/>
    </row>
    <row r="28101" spans="16:17" ht="0" hidden="1" customHeight="1" x14ac:dyDescent="0.25">
      <c r="P28101" s="167"/>
      <c r="Q28101" s="168"/>
    </row>
    <row r="28102" spans="16:17" ht="0" hidden="1" customHeight="1" x14ac:dyDescent="0.25">
      <c r="P28102" s="167"/>
      <c r="Q28102" s="168"/>
    </row>
    <row r="28103" spans="16:17" ht="0" hidden="1" customHeight="1" x14ac:dyDescent="0.25">
      <c r="P28103" s="167"/>
      <c r="Q28103" s="168"/>
    </row>
    <row r="28104" spans="16:17" ht="0" hidden="1" customHeight="1" x14ac:dyDescent="0.25">
      <c r="P28104" s="167"/>
      <c r="Q28104" s="168"/>
    </row>
    <row r="28105" spans="16:17" ht="0" hidden="1" customHeight="1" x14ac:dyDescent="0.25">
      <c r="P28105" s="167"/>
      <c r="Q28105" s="168"/>
    </row>
    <row r="28106" spans="16:17" ht="0" hidden="1" customHeight="1" x14ac:dyDescent="0.25">
      <c r="P28106" s="167"/>
      <c r="Q28106" s="168"/>
    </row>
    <row r="28107" spans="16:17" ht="0" hidden="1" customHeight="1" x14ac:dyDescent="0.25">
      <c r="P28107" s="167"/>
      <c r="Q28107" s="168"/>
    </row>
    <row r="28108" spans="16:17" ht="0" hidden="1" customHeight="1" x14ac:dyDescent="0.25">
      <c r="P28108" s="167"/>
      <c r="Q28108" s="168"/>
    </row>
    <row r="28109" spans="16:17" ht="0" hidden="1" customHeight="1" x14ac:dyDescent="0.25">
      <c r="P28109" s="167"/>
      <c r="Q28109" s="168"/>
    </row>
    <row r="28110" spans="16:17" ht="0" hidden="1" customHeight="1" x14ac:dyDescent="0.25">
      <c r="P28110" s="167"/>
      <c r="Q28110" s="168"/>
    </row>
    <row r="28111" spans="16:17" ht="0" hidden="1" customHeight="1" x14ac:dyDescent="0.25">
      <c r="P28111" s="167"/>
      <c r="Q28111" s="168"/>
    </row>
    <row r="28112" spans="16:17" ht="0" hidden="1" customHeight="1" x14ac:dyDescent="0.25">
      <c r="P28112" s="167"/>
      <c r="Q28112" s="168"/>
    </row>
    <row r="28113" spans="16:17" ht="0" hidden="1" customHeight="1" x14ac:dyDescent="0.25">
      <c r="P28113" s="167"/>
      <c r="Q28113" s="168"/>
    </row>
    <row r="28114" spans="16:17" ht="0" hidden="1" customHeight="1" x14ac:dyDescent="0.25">
      <c r="P28114" s="167"/>
      <c r="Q28114" s="168"/>
    </row>
    <row r="28115" spans="16:17" ht="0" hidden="1" customHeight="1" x14ac:dyDescent="0.25">
      <c r="P28115" s="167"/>
      <c r="Q28115" s="168"/>
    </row>
    <row r="28116" spans="16:17" ht="0" hidden="1" customHeight="1" x14ac:dyDescent="0.25">
      <c r="P28116" s="167"/>
      <c r="Q28116" s="168"/>
    </row>
    <row r="28117" spans="16:17" ht="0" hidden="1" customHeight="1" x14ac:dyDescent="0.25">
      <c r="P28117" s="167"/>
      <c r="Q28117" s="168"/>
    </row>
    <row r="28118" spans="16:17" ht="0" hidden="1" customHeight="1" x14ac:dyDescent="0.25">
      <c r="P28118" s="167"/>
      <c r="Q28118" s="168"/>
    </row>
    <row r="28119" spans="16:17" ht="0" hidden="1" customHeight="1" x14ac:dyDescent="0.25">
      <c r="P28119" s="167"/>
      <c r="Q28119" s="168"/>
    </row>
    <row r="28120" spans="16:17" ht="0" hidden="1" customHeight="1" x14ac:dyDescent="0.25">
      <c r="P28120" s="167"/>
      <c r="Q28120" s="168"/>
    </row>
    <row r="28121" spans="16:17" ht="0" hidden="1" customHeight="1" x14ac:dyDescent="0.25">
      <c r="P28121" s="167"/>
      <c r="Q28121" s="168"/>
    </row>
    <row r="28122" spans="16:17" ht="0" hidden="1" customHeight="1" x14ac:dyDescent="0.25">
      <c r="P28122" s="167"/>
      <c r="Q28122" s="168"/>
    </row>
    <row r="28123" spans="16:17" ht="0" hidden="1" customHeight="1" x14ac:dyDescent="0.25">
      <c r="P28123" s="167"/>
      <c r="Q28123" s="168"/>
    </row>
    <row r="28124" spans="16:17" ht="0" hidden="1" customHeight="1" x14ac:dyDescent="0.25">
      <c r="P28124" s="167"/>
      <c r="Q28124" s="168"/>
    </row>
    <row r="28125" spans="16:17" ht="0" hidden="1" customHeight="1" x14ac:dyDescent="0.25">
      <c r="P28125" s="167"/>
      <c r="Q28125" s="168"/>
    </row>
    <row r="28126" spans="16:17" ht="0" hidden="1" customHeight="1" x14ac:dyDescent="0.25">
      <c r="P28126" s="167"/>
      <c r="Q28126" s="168"/>
    </row>
    <row r="28127" spans="16:17" ht="0" hidden="1" customHeight="1" x14ac:dyDescent="0.25">
      <c r="P28127" s="167"/>
      <c r="Q28127" s="168"/>
    </row>
    <row r="28128" spans="16:17" ht="0" hidden="1" customHeight="1" x14ac:dyDescent="0.25">
      <c r="P28128" s="167"/>
      <c r="Q28128" s="168"/>
    </row>
    <row r="28129" spans="16:17" ht="0" hidden="1" customHeight="1" x14ac:dyDescent="0.25">
      <c r="P28129" s="167"/>
      <c r="Q28129" s="168"/>
    </row>
    <row r="28130" spans="16:17" ht="0" hidden="1" customHeight="1" x14ac:dyDescent="0.25">
      <c r="P28130" s="167"/>
      <c r="Q28130" s="168"/>
    </row>
    <row r="28131" spans="16:17" ht="0" hidden="1" customHeight="1" x14ac:dyDescent="0.25">
      <c r="P28131" s="167"/>
      <c r="Q28131" s="168"/>
    </row>
    <row r="28132" spans="16:17" ht="0" hidden="1" customHeight="1" x14ac:dyDescent="0.25">
      <c r="P28132" s="167"/>
      <c r="Q28132" s="168"/>
    </row>
    <row r="28133" spans="16:17" ht="0" hidden="1" customHeight="1" x14ac:dyDescent="0.25">
      <c r="P28133" s="167"/>
      <c r="Q28133" s="168"/>
    </row>
    <row r="28134" spans="16:17" ht="0" hidden="1" customHeight="1" x14ac:dyDescent="0.25">
      <c r="P28134" s="167"/>
      <c r="Q28134" s="168"/>
    </row>
    <row r="28135" spans="16:17" ht="0" hidden="1" customHeight="1" x14ac:dyDescent="0.25">
      <c r="P28135" s="167"/>
      <c r="Q28135" s="168"/>
    </row>
    <row r="28136" spans="16:17" ht="0" hidden="1" customHeight="1" x14ac:dyDescent="0.25">
      <c r="P28136" s="167"/>
      <c r="Q28136" s="168"/>
    </row>
    <row r="28137" spans="16:17" ht="0" hidden="1" customHeight="1" x14ac:dyDescent="0.25">
      <c r="P28137" s="167"/>
      <c r="Q28137" s="168"/>
    </row>
    <row r="28138" spans="16:17" ht="0" hidden="1" customHeight="1" x14ac:dyDescent="0.25">
      <c r="P28138" s="167"/>
      <c r="Q28138" s="168"/>
    </row>
    <row r="28139" spans="16:17" ht="0" hidden="1" customHeight="1" x14ac:dyDescent="0.25">
      <c r="P28139" s="167"/>
      <c r="Q28139" s="168"/>
    </row>
    <row r="28140" spans="16:17" ht="0" hidden="1" customHeight="1" x14ac:dyDescent="0.25">
      <c r="P28140" s="167"/>
      <c r="Q28140" s="168"/>
    </row>
    <row r="28141" spans="16:17" ht="0" hidden="1" customHeight="1" x14ac:dyDescent="0.25">
      <c r="P28141" s="167"/>
      <c r="Q28141" s="168"/>
    </row>
    <row r="28142" spans="16:17" ht="0" hidden="1" customHeight="1" x14ac:dyDescent="0.25">
      <c r="P28142" s="167"/>
      <c r="Q28142" s="168"/>
    </row>
    <row r="28143" spans="16:17" ht="0" hidden="1" customHeight="1" x14ac:dyDescent="0.25">
      <c r="P28143" s="167"/>
      <c r="Q28143" s="168"/>
    </row>
    <row r="28144" spans="16:17" ht="0" hidden="1" customHeight="1" x14ac:dyDescent="0.25">
      <c r="P28144" s="167"/>
      <c r="Q28144" s="168"/>
    </row>
    <row r="28145" spans="16:17" ht="0" hidden="1" customHeight="1" x14ac:dyDescent="0.25">
      <c r="P28145" s="167"/>
      <c r="Q28145" s="168"/>
    </row>
    <row r="28146" spans="16:17" ht="0" hidden="1" customHeight="1" x14ac:dyDescent="0.25">
      <c r="P28146" s="167"/>
      <c r="Q28146" s="168"/>
    </row>
    <row r="28147" spans="16:17" ht="0" hidden="1" customHeight="1" x14ac:dyDescent="0.25">
      <c r="P28147" s="167"/>
      <c r="Q28147" s="168"/>
    </row>
    <row r="28148" spans="16:17" ht="0" hidden="1" customHeight="1" x14ac:dyDescent="0.25">
      <c r="P28148" s="167"/>
      <c r="Q28148" s="168"/>
    </row>
    <row r="28149" spans="16:17" ht="0" hidden="1" customHeight="1" x14ac:dyDescent="0.25">
      <c r="P28149" s="167"/>
      <c r="Q28149" s="168"/>
    </row>
    <row r="28150" spans="16:17" ht="0" hidden="1" customHeight="1" x14ac:dyDescent="0.25">
      <c r="P28150" s="167"/>
      <c r="Q28150" s="168"/>
    </row>
    <row r="28151" spans="16:17" ht="0" hidden="1" customHeight="1" x14ac:dyDescent="0.25">
      <c r="P28151" s="167"/>
      <c r="Q28151" s="168"/>
    </row>
    <row r="28152" spans="16:17" ht="0" hidden="1" customHeight="1" x14ac:dyDescent="0.25">
      <c r="P28152" s="167"/>
      <c r="Q28152" s="168"/>
    </row>
    <row r="28153" spans="16:17" ht="0" hidden="1" customHeight="1" x14ac:dyDescent="0.25">
      <c r="P28153" s="167"/>
      <c r="Q28153" s="168"/>
    </row>
    <row r="28154" spans="16:17" ht="0" hidden="1" customHeight="1" x14ac:dyDescent="0.25">
      <c r="P28154" s="167"/>
      <c r="Q28154" s="168"/>
    </row>
    <row r="28155" spans="16:17" ht="0" hidden="1" customHeight="1" x14ac:dyDescent="0.25">
      <c r="P28155" s="167"/>
      <c r="Q28155" s="168"/>
    </row>
    <row r="28156" spans="16:17" ht="0" hidden="1" customHeight="1" x14ac:dyDescent="0.25">
      <c r="P28156" s="167"/>
      <c r="Q28156" s="168"/>
    </row>
    <row r="28157" spans="16:17" ht="0" hidden="1" customHeight="1" x14ac:dyDescent="0.25">
      <c r="P28157" s="167"/>
      <c r="Q28157" s="168"/>
    </row>
    <row r="28158" spans="16:17" ht="0" hidden="1" customHeight="1" x14ac:dyDescent="0.25">
      <c r="P28158" s="167"/>
      <c r="Q28158" s="168"/>
    </row>
    <row r="28159" spans="16:17" ht="0" hidden="1" customHeight="1" x14ac:dyDescent="0.25">
      <c r="P28159" s="167"/>
      <c r="Q28159" s="168"/>
    </row>
    <row r="28160" spans="16:17" ht="0" hidden="1" customHeight="1" x14ac:dyDescent="0.25">
      <c r="P28160" s="167"/>
      <c r="Q28160" s="168"/>
    </row>
    <row r="28161" spans="16:17" ht="0" hidden="1" customHeight="1" x14ac:dyDescent="0.25">
      <c r="P28161" s="167"/>
      <c r="Q28161" s="168"/>
    </row>
    <row r="28162" spans="16:17" ht="0" hidden="1" customHeight="1" x14ac:dyDescent="0.25">
      <c r="P28162" s="167"/>
      <c r="Q28162" s="168"/>
    </row>
    <row r="28163" spans="16:17" ht="0" hidden="1" customHeight="1" x14ac:dyDescent="0.25">
      <c r="P28163" s="167"/>
      <c r="Q28163" s="168"/>
    </row>
    <row r="28164" spans="16:17" ht="0" hidden="1" customHeight="1" x14ac:dyDescent="0.25">
      <c r="P28164" s="167"/>
      <c r="Q28164" s="168"/>
    </row>
    <row r="28165" spans="16:17" ht="0" hidden="1" customHeight="1" x14ac:dyDescent="0.25">
      <c r="P28165" s="167"/>
      <c r="Q28165" s="168"/>
    </row>
    <row r="28166" spans="16:17" ht="0" hidden="1" customHeight="1" x14ac:dyDescent="0.25">
      <c r="P28166" s="167"/>
      <c r="Q28166" s="168"/>
    </row>
    <row r="28167" spans="16:17" ht="0" hidden="1" customHeight="1" x14ac:dyDescent="0.25">
      <c r="P28167" s="167"/>
      <c r="Q28167" s="168"/>
    </row>
    <row r="28168" spans="16:17" ht="0" hidden="1" customHeight="1" x14ac:dyDescent="0.25">
      <c r="P28168" s="167"/>
      <c r="Q28168" s="168"/>
    </row>
    <row r="28169" spans="16:17" ht="0" hidden="1" customHeight="1" x14ac:dyDescent="0.25">
      <c r="P28169" s="167"/>
      <c r="Q28169" s="168"/>
    </row>
    <row r="28170" spans="16:17" ht="0" hidden="1" customHeight="1" x14ac:dyDescent="0.25">
      <c r="P28170" s="167"/>
      <c r="Q28170" s="168"/>
    </row>
    <row r="28171" spans="16:17" ht="0" hidden="1" customHeight="1" x14ac:dyDescent="0.25">
      <c r="P28171" s="167"/>
      <c r="Q28171" s="168"/>
    </row>
    <row r="28172" spans="16:17" ht="0" hidden="1" customHeight="1" x14ac:dyDescent="0.25">
      <c r="P28172" s="167"/>
      <c r="Q28172" s="168"/>
    </row>
    <row r="28173" spans="16:17" ht="0" hidden="1" customHeight="1" x14ac:dyDescent="0.25">
      <c r="P28173" s="167"/>
      <c r="Q28173" s="168"/>
    </row>
    <row r="28174" spans="16:17" ht="0" hidden="1" customHeight="1" x14ac:dyDescent="0.25">
      <c r="P28174" s="167"/>
      <c r="Q28174" s="168"/>
    </row>
    <row r="28175" spans="16:17" ht="0" hidden="1" customHeight="1" x14ac:dyDescent="0.25">
      <c r="P28175" s="167"/>
      <c r="Q28175" s="168"/>
    </row>
    <row r="28176" spans="16:17" ht="0" hidden="1" customHeight="1" x14ac:dyDescent="0.25">
      <c r="P28176" s="167"/>
      <c r="Q28176" s="168"/>
    </row>
    <row r="28177" spans="16:17" ht="0" hidden="1" customHeight="1" x14ac:dyDescent="0.25">
      <c r="P28177" s="167"/>
      <c r="Q28177" s="168"/>
    </row>
    <row r="28178" spans="16:17" ht="0" hidden="1" customHeight="1" x14ac:dyDescent="0.25">
      <c r="P28178" s="167"/>
      <c r="Q28178" s="168"/>
    </row>
    <row r="28179" spans="16:17" ht="0" hidden="1" customHeight="1" x14ac:dyDescent="0.25">
      <c r="P28179" s="167"/>
      <c r="Q28179" s="168"/>
    </row>
    <row r="28180" spans="16:17" ht="0" hidden="1" customHeight="1" x14ac:dyDescent="0.25">
      <c r="P28180" s="167"/>
      <c r="Q28180" s="168"/>
    </row>
    <row r="28181" spans="16:17" ht="0" hidden="1" customHeight="1" x14ac:dyDescent="0.25">
      <c r="P28181" s="167"/>
      <c r="Q28181" s="168"/>
    </row>
    <row r="28182" spans="16:17" ht="0" hidden="1" customHeight="1" x14ac:dyDescent="0.25">
      <c r="P28182" s="167"/>
      <c r="Q28182" s="168"/>
    </row>
    <row r="28183" spans="16:17" ht="0" hidden="1" customHeight="1" x14ac:dyDescent="0.25">
      <c r="P28183" s="167"/>
      <c r="Q28183" s="168"/>
    </row>
    <row r="28184" spans="16:17" ht="0" hidden="1" customHeight="1" x14ac:dyDescent="0.25">
      <c r="P28184" s="167"/>
      <c r="Q28184" s="168"/>
    </row>
    <row r="28185" spans="16:17" ht="0" hidden="1" customHeight="1" x14ac:dyDescent="0.25">
      <c r="P28185" s="167"/>
      <c r="Q28185" s="168"/>
    </row>
    <row r="28186" spans="16:17" ht="0" hidden="1" customHeight="1" x14ac:dyDescent="0.25">
      <c r="P28186" s="167"/>
      <c r="Q28186" s="168"/>
    </row>
    <row r="28187" spans="16:17" ht="0" hidden="1" customHeight="1" x14ac:dyDescent="0.25">
      <c r="P28187" s="167"/>
      <c r="Q28187" s="168"/>
    </row>
    <row r="28188" spans="16:17" ht="0" hidden="1" customHeight="1" x14ac:dyDescent="0.25">
      <c r="P28188" s="167"/>
      <c r="Q28188" s="168"/>
    </row>
    <row r="28189" spans="16:17" ht="0" hidden="1" customHeight="1" x14ac:dyDescent="0.25">
      <c r="P28189" s="167"/>
      <c r="Q28189" s="168"/>
    </row>
    <row r="28190" spans="16:17" ht="0" hidden="1" customHeight="1" x14ac:dyDescent="0.25">
      <c r="P28190" s="167"/>
      <c r="Q28190" s="168"/>
    </row>
    <row r="28191" spans="16:17" ht="0" hidden="1" customHeight="1" x14ac:dyDescent="0.25">
      <c r="P28191" s="167"/>
      <c r="Q28191" s="168"/>
    </row>
    <row r="28192" spans="16:17" ht="0" hidden="1" customHeight="1" x14ac:dyDescent="0.25">
      <c r="P28192" s="167"/>
      <c r="Q28192" s="168"/>
    </row>
    <row r="28193" spans="16:17" ht="0" hidden="1" customHeight="1" x14ac:dyDescent="0.25">
      <c r="P28193" s="167"/>
      <c r="Q28193" s="168"/>
    </row>
    <row r="28194" spans="16:17" ht="0" hidden="1" customHeight="1" x14ac:dyDescent="0.25">
      <c r="P28194" s="167"/>
      <c r="Q28194" s="168"/>
    </row>
    <row r="28195" spans="16:17" ht="0" hidden="1" customHeight="1" x14ac:dyDescent="0.25">
      <c r="P28195" s="167"/>
      <c r="Q28195" s="168"/>
    </row>
    <row r="28196" spans="16:17" ht="0" hidden="1" customHeight="1" x14ac:dyDescent="0.25">
      <c r="P28196" s="167"/>
      <c r="Q28196" s="168"/>
    </row>
    <row r="28197" spans="16:17" ht="0" hidden="1" customHeight="1" x14ac:dyDescent="0.25">
      <c r="P28197" s="167"/>
      <c r="Q28197" s="168"/>
    </row>
    <row r="28198" spans="16:17" ht="0" hidden="1" customHeight="1" x14ac:dyDescent="0.25">
      <c r="P28198" s="167"/>
      <c r="Q28198" s="168"/>
    </row>
    <row r="28199" spans="16:17" ht="0" hidden="1" customHeight="1" x14ac:dyDescent="0.25">
      <c r="P28199" s="167"/>
      <c r="Q28199" s="168"/>
    </row>
    <row r="28200" spans="16:17" ht="0" hidden="1" customHeight="1" x14ac:dyDescent="0.25">
      <c r="P28200" s="167"/>
      <c r="Q28200" s="168"/>
    </row>
    <row r="28201" spans="16:17" ht="0" hidden="1" customHeight="1" x14ac:dyDescent="0.25">
      <c r="P28201" s="167"/>
      <c r="Q28201" s="168"/>
    </row>
    <row r="28202" spans="16:17" ht="0" hidden="1" customHeight="1" x14ac:dyDescent="0.25">
      <c r="P28202" s="167"/>
      <c r="Q28202" s="168"/>
    </row>
    <row r="28203" spans="16:17" ht="0" hidden="1" customHeight="1" x14ac:dyDescent="0.25">
      <c r="P28203" s="167"/>
      <c r="Q28203" s="168"/>
    </row>
    <row r="28204" spans="16:17" ht="0" hidden="1" customHeight="1" x14ac:dyDescent="0.25">
      <c r="P28204" s="167"/>
      <c r="Q28204" s="168"/>
    </row>
    <row r="28205" spans="16:17" ht="0" hidden="1" customHeight="1" x14ac:dyDescent="0.25">
      <c r="P28205" s="167"/>
      <c r="Q28205" s="168"/>
    </row>
    <row r="28206" spans="16:17" ht="0" hidden="1" customHeight="1" x14ac:dyDescent="0.25">
      <c r="P28206" s="167"/>
      <c r="Q28206" s="168"/>
    </row>
    <row r="28207" spans="16:17" ht="0" hidden="1" customHeight="1" x14ac:dyDescent="0.25">
      <c r="P28207" s="167"/>
      <c r="Q28207" s="168"/>
    </row>
    <row r="28208" spans="16:17" ht="0" hidden="1" customHeight="1" x14ac:dyDescent="0.25">
      <c r="P28208" s="167"/>
      <c r="Q28208" s="168"/>
    </row>
    <row r="28209" spans="16:17" ht="0" hidden="1" customHeight="1" x14ac:dyDescent="0.25">
      <c r="P28209" s="167"/>
      <c r="Q28209" s="168"/>
    </row>
    <row r="28210" spans="16:17" ht="0" hidden="1" customHeight="1" x14ac:dyDescent="0.25">
      <c r="P28210" s="167"/>
      <c r="Q28210" s="168"/>
    </row>
    <row r="28211" spans="16:17" ht="0" hidden="1" customHeight="1" x14ac:dyDescent="0.25">
      <c r="P28211" s="167"/>
      <c r="Q28211" s="168"/>
    </row>
    <row r="28212" spans="16:17" ht="0" hidden="1" customHeight="1" x14ac:dyDescent="0.25">
      <c r="P28212" s="167"/>
      <c r="Q28212" s="168"/>
    </row>
    <row r="28213" spans="16:17" ht="0" hidden="1" customHeight="1" x14ac:dyDescent="0.25">
      <c r="P28213" s="167"/>
      <c r="Q28213" s="168"/>
    </row>
    <row r="28214" spans="16:17" ht="0" hidden="1" customHeight="1" x14ac:dyDescent="0.25">
      <c r="P28214" s="167"/>
      <c r="Q28214" s="168"/>
    </row>
    <row r="28215" spans="16:17" ht="0" hidden="1" customHeight="1" x14ac:dyDescent="0.25">
      <c r="P28215" s="167"/>
      <c r="Q28215" s="168"/>
    </row>
    <row r="28216" spans="16:17" ht="0" hidden="1" customHeight="1" x14ac:dyDescent="0.25">
      <c r="P28216" s="167"/>
      <c r="Q28216" s="168"/>
    </row>
    <row r="28217" spans="16:17" ht="0" hidden="1" customHeight="1" x14ac:dyDescent="0.25">
      <c r="P28217" s="167"/>
      <c r="Q28217" s="168"/>
    </row>
    <row r="28218" spans="16:17" ht="0" hidden="1" customHeight="1" x14ac:dyDescent="0.25">
      <c r="P28218" s="167"/>
      <c r="Q28218" s="168"/>
    </row>
    <row r="28219" spans="16:17" ht="0" hidden="1" customHeight="1" x14ac:dyDescent="0.25">
      <c r="P28219" s="167"/>
      <c r="Q28219" s="168"/>
    </row>
    <row r="28220" spans="16:17" ht="0" hidden="1" customHeight="1" x14ac:dyDescent="0.25">
      <c r="P28220" s="167"/>
      <c r="Q28220" s="168"/>
    </row>
    <row r="28221" spans="16:17" ht="0" hidden="1" customHeight="1" x14ac:dyDescent="0.25">
      <c r="P28221" s="167"/>
      <c r="Q28221" s="168"/>
    </row>
    <row r="28222" spans="16:17" ht="0" hidden="1" customHeight="1" x14ac:dyDescent="0.25">
      <c r="P28222" s="167"/>
      <c r="Q28222" s="168"/>
    </row>
    <row r="28223" spans="16:17" ht="0" hidden="1" customHeight="1" x14ac:dyDescent="0.25">
      <c r="P28223" s="167"/>
      <c r="Q28223" s="168"/>
    </row>
    <row r="28224" spans="16:17" ht="0" hidden="1" customHeight="1" x14ac:dyDescent="0.25">
      <c r="P28224" s="167"/>
      <c r="Q28224" s="168"/>
    </row>
    <row r="28225" spans="16:17" ht="0" hidden="1" customHeight="1" x14ac:dyDescent="0.25">
      <c r="P28225" s="167"/>
      <c r="Q28225" s="168"/>
    </row>
    <row r="28226" spans="16:17" ht="0" hidden="1" customHeight="1" x14ac:dyDescent="0.25">
      <c r="P28226" s="167"/>
      <c r="Q28226" s="168"/>
    </row>
    <row r="28227" spans="16:17" ht="0" hidden="1" customHeight="1" x14ac:dyDescent="0.25">
      <c r="P28227" s="167"/>
      <c r="Q28227" s="168"/>
    </row>
    <row r="28228" spans="16:17" ht="0" hidden="1" customHeight="1" x14ac:dyDescent="0.25">
      <c r="P28228" s="167"/>
      <c r="Q28228" s="168"/>
    </row>
    <row r="28229" spans="16:17" ht="0" hidden="1" customHeight="1" x14ac:dyDescent="0.25">
      <c r="P28229" s="167"/>
      <c r="Q28229" s="168"/>
    </row>
    <row r="28230" spans="16:17" ht="0" hidden="1" customHeight="1" x14ac:dyDescent="0.25">
      <c r="P28230" s="167"/>
      <c r="Q28230" s="168"/>
    </row>
    <row r="28231" spans="16:17" ht="0" hidden="1" customHeight="1" x14ac:dyDescent="0.25">
      <c r="P28231" s="167"/>
      <c r="Q28231" s="168"/>
    </row>
    <row r="28232" spans="16:17" ht="0" hidden="1" customHeight="1" x14ac:dyDescent="0.25">
      <c r="P28232" s="167"/>
      <c r="Q28232" s="168"/>
    </row>
    <row r="28233" spans="16:17" ht="0" hidden="1" customHeight="1" x14ac:dyDescent="0.25">
      <c r="P28233" s="167"/>
      <c r="Q28233" s="168"/>
    </row>
    <row r="28234" spans="16:17" ht="0" hidden="1" customHeight="1" x14ac:dyDescent="0.25">
      <c r="P28234" s="167"/>
      <c r="Q28234" s="168"/>
    </row>
    <row r="28235" spans="16:17" ht="0" hidden="1" customHeight="1" x14ac:dyDescent="0.25">
      <c r="P28235" s="167"/>
      <c r="Q28235" s="168"/>
    </row>
    <row r="28236" spans="16:17" ht="0" hidden="1" customHeight="1" x14ac:dyDescent="0.25">
      <c r="P28236" s="167"/>
      <c r="Q28236" s="168"/>
    </row>
    <row r="28237" spans="16:17" ht="0" hidden="1" customHeight="1" x14ac:dyDescent="0.25">
      <c r="P28237" s="167"/>
      <c r="Q28237" s="168"/>
    </row>
    <row r="28238" spans="16:17" ht="0" hidden="1" customHeight="1" x14ac:dyDescent="0.25">
      <c r="P28238" s="167"/>
      <c r="Q28238" s="168"/>
    </row>
    <row r="28239" spans="16:17" ht="0" hidden="1" customHeight="1" x14ac:dyDescent="0.25">
      <c r="P28239" s="167"/>
      <c r="Q28239" s="168"/>
    </row>
    <row r="28240" spans="16:17" ht="0" hidden="1" customHeight="1" x14ac:dyDescent="0.25">
      <c r="P28240" s="167"/>
      <c r="Q28240" s="168"/>
    </row>
    <row r="28241" spans="16:17" ht="0" hidden="1" customHeight="1" x14ac:dyDescent="0.25">
      <c r="P28241" s="167"/>
      <c r="Q28241" s="168"/>
    </row>
    <row r="28242" spans="16:17" ht="0" hidden="1" customHeight="1" x14ac:dyDescent="0.25">
      <c r="P28242" s="167"/>
      <c r="Q28242" s="168"/>
    </row>
    <row r="28243" spans="16:17" ht="0" hidden="1" customHeight="1" x14ac:dyDescent="0.25">
      <c r="P28243" s="167"/>
      <c r="Q28243" s="168"/>
    </row>
    <row r="28244" spans="16:17" ht="0" hidden="1" customHeight="1" x14ac:dyDescent="0.25">
      <c r="P28244" s="167"/>
      <c r="Q28244" s="168"/>
    </row>
    <row r="28245" spans="16:17" ht="0" hidden="1" customHeight="1" x14ac:dyDescent="0.25">
      <c r="P28245" s="167"/>
      <c r="Q28245" s="168"/>
    </row>
    <row r="28246" spans="16:17" ht="0" hidden="1" customHeight="1" x14ac:dyDescent="0.25">
      <c r="P28246" s="167"/>
      <c r="Q28246" s="168"/>
    </row>
    <row r="28247" spans="16:17" ht="0" hidden="1" customHeight="1" x14ac:dyDescent="0.25">
      <c r="P28247" s="167"/>
      <c r="Q28247" s="168"/>
    </row>
    <row r="28248" spans="16:17" ht="0" hidden="1" customHeight="1" x14ac:dyDescent="0.25">
      <c r="P28248" s="167"/>
      <c r="Q28248" s="168"/>
    </row>
    <row r="28249" spans="16:17" ht="0" hidden="1" customHeight="1" x14ac:dyDescent="0.25">
      <c r="P28249" s="167"/>
      <c r="Q28249" s="168"/>
    </row>
    <row r="28250" spans="16:17" ht="0" hidden="1" customHeight="1" x14ac:dyDescent="0.25">
      <c r="P28250" s="167"/>
      <c r="Q28250" s="168"/>
    </row>
    <row r="28251" spans="16:17" ht="0" hidden="1" customHeight="1" x14ac:dyDescent="0.25">
      <c r="P28251" s="167"/>
      <c r="Q28251" s="168"/>
    </row>
    <row r="28252" spans="16:17" ht="0" hidden="1" customHeight="1" x14ac:dyDescent="0.25">
      <c r="P28252" s="167"/>
      <c r="Q28252" s="168"/>
    </row>
    <row r="28253" spans="16:17" ht="0" hidden="1" customHeight="1" x14ac:dyDescent="0.25">
      <c r="P28253" s="167"/>
      <c r="Q28253" s="168"/>
    </row>
    <row r="28254" spans="16:17" ht="0" hidden="1" customHeight="1" x14ac:dyDescent="0.25">
      <c r="P28254" s="167"/>
      <c r="Q28254" s="168"/>
    </row>
    <row r="28255" spans="16:17" ht="0" hidden="1" customHeight="1" x14ac:dyDescent="0.25">
      <c r="P28255" s="167"/>
      <c r="Q28255" s="168"/>
    </row>
    <row r="28256" spans="16:17" ht="0" hidden="1" customHeight="1" x14ac:dyDescent="0.25">
      <c r="P28256" s="167"/>
      <c r="Q28256" s="168"/>
    </row>
    <row r="28257" spans="16:17" ht="0" hidden="1" customHeight="1" x14ac:dyDescent="0.25">
      <c r="P28257" s="167"/>
      <c r="Q28257" s="168"/>
    </row>
    <row r="28258" spans="16:17" ht="0" hidden="1" customHeight="1" x14ac:dyDescent="0.25">
      <c r="P28258" s="167"/>
      <c r="Q28258" s="168"/>
    </row>
    <row r="28259" spans="16:17" ht="0" hidden="1" customHeight="1" x14ac:dyDescent="0.25">
      <c r="P28259" s="167"/>
      <c r="Q28259" s="168"/>
    </row>
    <row r="28260" spans="16:17" ht="0" hidden="1" customHeight="1" x14ac:dyDescent="0.25">
      <c r="P28260" s="167"/>
      <c r="Q28260" s="168"/>
    </row>
    <row r="28261" spans="16:17" ht="0" hidden="1" customHeight="1" x14ac:dyDescent="0.25">
      <c r="P28261" s="167"/>
      <c r="Q28261" s="168"/>
    </row>
    <row r="28262" spans="16:17" ht="0" hidden="1" customHeight="1" x14ac:dyDescent="0.25">
      <c r="P28262" s="167"/>
      <c r="Q28262" s="168"/>
    </row>
    <row r="28263" spans="16:17" ht="0" hidden="1" customHeight="1" x14ac:dyDescent="0.25">
      <c r="P28263" s="167"/>
      <c r="Q28263" s="168"/>
    </row>
    <row r="28264" spans="16:17" ht="0" hidden="1" customHeight="1" x14ac:dyDescent="0.25">
      <c r="P28264" s="167"/>
      <c r="Q28264" s="168"/>
    </row>
    <row r="28265" spans="16:17" ht="0" hidden="1" customHeight="1" x14ac:dyDescent="0.25">
      <c r="P28265" s="167"/>
      <c r="Q28265" s="168"/>
    </row>
    <row r="28266" spans="16:17" ht="0" hidden="1" customHeight="1" x14ac:dyDescent="0.25">
      <c r="P28266" s="167"/>
      <c r="Q28266" s="168"/>
    </row>
    <row r="28267" spans="16:17" ht="0" hidden="1" customHeight="1" x14ac:dyDescent="0.25">
      <c r="P28267" s="167"/>
      <c r="Q28267" s="168"/>
    </row>
    <row r="28268" spans="16:17" ht="0" hidden="1" customHeight="1" x14ac:dyDescent="0.25">
      <c r="P28268" s="167"/>
      <c r="Q28268" s="168"/>
    </row>
    <row r="28269" spans="16:17" ht="0" hidden="1" customHeight="1" x14ac:dyDescent="0.25">
      <c r="P28269" s="167"/>
      <c r="Q28269" s="168"/>
    </row>
    <row r="28270" spans="16:17" ht="0" hidden="1" customHeight="1" x14ac:dyDescent="0.25">
      <c r="P28270" s="167"/>
      <c r="Q28270" s="168"/>
    </row>
    <row r="28271" spans="16:17" ht="0" hidden="1" customHeight="1" x14ac:dyDescent="0.25">
      <c r="P28271" s="167"/>
      <c r="Q28271" s="168"/>
    </row>
    <row r="28272" spans="16:17" ht="0" hidden="1" customHeight="1" x14ac:dyDescent="0.25">
      <c r="P28272" s="167"/>
      <c r="Q28272" s="168"/>
    </row>
    <row r="28273" spans="16:17" ht="0" hidden="1" customHeight="1" x14ac:dyDescent="0.25">
      <c r="P28273" s="167"/>
      <c r="Q28273" s="168"/>
    </row>
    <row r="28274" spans="16:17" ht="0" hidden="1" customHeight="1" x14ac:dyDescent="0.25">
      <c r="P28274" s="167"/>
      <c r="Q28274" s="168"/>
    </row>
    <row r="28275" spans="16:17" ht="0" hidden="1" customHeight="1" x14ac:dyDescent="0.25">
      <c r="P28275" s="167"/>
      <c r="Q28275" s="168"/>
    </row>
    <row r="28276" spans="16:17" ht="0" hidden="1" customHeight="1" x14ac:dyDescent="0.25">
      <c r="P28276" s="167"/>
      <c r="Q28276" s="168"/>
    </row>
    <row r="28277" spans="16:17" ht="0" hidden="1" customHeight="1" x14ac:dyDescent="0.25">
      <c r="P28277" s="167"/>
      <c r="Q28277" s="168"/>
    </row>
    <row r="28278" spans="16:17" ht="0" hidden="1" customHeight="1" x14ac:dyDescent="0.25">
      <c r="P28278" s="167"/>
      <c r="Q28278" s="168"/>
    </row>
    <row r="28279" spans="16:17" ht="0" hidden="1" customHeight="1" x14ac:dyDescent="0.25">
      <c r="P28279" s="167"/>
      <c r="Q28279" s="168"/>
    </row>
    <row r="28280" spans="16:17" ht="0" hidden="1" customHeight="1" x14ac:dyDescent="0.25">
      <c r="P28280" s="167"/>
      <c r="Q28280" s="168"/>
    </row>
    <row r="28281" spans="16:17" ht="0" hidden="1" customHeight="1" x14ac:dyDescent="0.25">
      <c r="P28281" s="167"/>
      <c r="Q28281" s="168"/>
    </row>
    <row r="28282" spans="16:17" ht="0" hidden="1" customHeight="1" x14ac:dyDescent="0.25">
      <c r="P28282" s="167"/>
      <c r="Q28282" s="168"/>
    </row>
    <row r="28283" spans="16:17" ht="0" hidden="1" customHeight="1" x14ac:dyDescent="0.25">
      <c r="P28283" s="167"/>
      <c r="Q28283" s="168"/>
    </row>
    <row r="28284" spans="16:17" ht="0" hidden="1" customHeight="1" x14ac:dyDescent="0.25">
      <c r="P28284" s="167"/>
      <c r="Q28284" s="168"/>
    </row>
    <row r="28285" spans="16:17" ht="0" hidden="1" customHeight="1" x14ac:dyDescent="0.25">
      <c r="P28285" s="167"/>
      <c r="Q28285" s="168"/>
    </row>
    <row r="28286" spans="16:17" ht="0" hidden="1" customHeight="1" x14ac:dyDescent="0.25">
      <c r="P28286" s="167"/>
      <c r="Q28286" s="168"/>
    </row>
    <row r="28287" spans="16:17" ht="0" hidden="1" customHeight="1" x14ac:dyDescent="0.25">
      <c r="P28287" s="167"/>
      <c r="Q28287" s="168"/>
    </row>
    <row r="28288" spans="16:17" ht="0" hidden="1" customHeight="1" x14ac:dyDescent="0.25">
      <c r="P28288" s="167"/>
      <c r="Q28288" s="168"/>
    </row>
    <row r="28289" spans="16:17" ht="0" hidden="1" customHeight="1" x14ac:dyDescent="0.25">
      <c r="P28289" s="167"/>
      <c r="Q28289" s="168"/>
    </row>
    <row r="28290" spans="16:17" ht="0" hidden="1" customHeight="1" x14ac:dyDescent="0.25">
      <c r="P28290" s="167"/>
      <c r="Q28290" s="168"/>
    </row>
    <row r="28291" spans="16:17" ht="0" hidden="1" customHeight="1" x14ac:dyDescent="0.25">
      <c r="P28291" s="167"/>
      <c r="Q28291" s="168"/>
    </row>
    <row r="28292" spans="16:17" ht="0" hidden="1" customHeight="1" x14ac:dyDescent="0.25">
      <c r="P28292" s="167"/>
      <c r="Q28292" s="168"/>
    </row>
    <row r="28293" spans="16:17" ht="0" hidden="1" customHeight="1" x14ac:dyDescent="0.25">
      <c r="P28293" s="167"/>
      <c r="Q28293" s="168"/>
    </row>
    <row r="28294" spans="16:17" ht="0" hidden="1" customHeight="1" x14ac:dyDescent="0.25">
      <c r="P28294" s="167"/>
      <c r="Q28294" s="168"/>
    </row>
    <row r="28295" spans="16:17" ht="0" hidden="1" customHeight="1" x14ac:dyDescent="0.25">
      <c r="P28295" s="167"/>
      <c r="Q28295" s="168"/>
    </row>
    <row r="28296" spans="16:17" ht="0" hidden="1" customHeight="1" x14ac:dyDescent="0.25">
      <c r="P28296" s="167"/>
      <c r="Q28296" s="168"/>
    </row>
    <row r="28297" spans="16:17" ht="0" hidden="1" customHeight="1" x14ac:dyDescent="0.25">
      <c r="P28297" s="167"/>
      <c r="Q28297" s="168"/>
    </row>
    <row r="28298" spans="16:17" ht="0" hidden="1" customHeight="1" x14ac:dyDescent="0.25">
      <c r="P28298" s="167"/>
      <c r="Q28298" s="168"/>
    </row>
    <row r="28299" spans="16:17" ht="0" hidden="1" customHeight="1" x14ac:dyDescent="0.25">
      <c r="P28299" s="167"/>
      <c r="Q28299" s="168"/>
    </row>
    <row r="28300" spans="16:17" ht="0" hidden="1" customHeight="1" x14ac:dyDescent="0.25">
      <c r="P28300" s="167"/>
      <c r="Q28300" s="168"/>
    </row>
    <row r="28301" spans="16:17" ht="0" hidden="1" customHeight="1" x14ac:dyDescent="0.25">
      <c r="P28301" s="167"/>
      <c r="Q28301" s="168"/>
    </row>
    <row r="28302" spans="16:17" ht="0" hidden="1" customHeight="1" x14ac:dyDescent="0.25">
      <c r="P28302" s="167"/>
      <c r="Q28302" s="168"/>
    </row>
    <row r="28303" spans="16:17" ht="0" hidden="1" customHeight="1" x14ac:dyDescent="0.25">
      <c r="P28303" s="167"/>
      <c r="Q28303" s="168"/>
    </row>
    <row r="28304" spans="16:17" ht="0" hidden="1" customHeight="1" x14ac:dyDescent="0.25">
      <c r="P28304" s="167"/>
      <c r="Q28304" s="168"/>
    </row>
    <row r="28305" spans="16:17" ht="0" hidden="1" customHeight="1" x14ac:dyDescent="0.25">
      <c r="P28305" s="167"/>
      <c r="Q28305" s="168"/>
    </row>
    <row r="28306" spans="16:17" ht="0" hidden="1" customHeight="1" x14ac:dyDescent="0.25">
      <c r="P28306" s="167"/>
      <c r="Q28306" s="168"/>
    </row>
    <row r="28307" spans="16:17" ht="0" hidden="1" customHeight="1" x14ac:dyDescent="0.25">
      <c r="P28307" s="167"/>
      <c r="Q28307" s="168"/>
    </row>
    <row r="28308" spans="16:17" ht="0" hidden="1" customHeight="1" x14ac:dyDescent="0.25">
      <c r="P28308" s="167"/>
      <c r="Q28308" s="168"/>
    </row>
    <row r="28309" spans="16:17" ht="0" hidden="1" customHeight="1" x14ac:dyDescent="0.25">
      <c r="P28309" s="167"/>
      <c r="Q28309" s="168"/>
    </row>
    <row r="28310" spans="16:17" ht="0" hidden="1" customHeight="1" x14ac:dyDescent="0.25">
      <c r="P28310" s="167"/>
      <c r="Q28310" s="168"/>
    </row>
    <row r="28311" spans="16:17" ht="0" hidden="1" customHeight="1" x14ac:dyDescent="0.25">
      <c r="P28311" s="167"/>
      <c r="Q28311" s="168"/>
    </row>
    <row r="28312" spans="16:17" ht="0" hidden="1" customHeight="1" x14ac:dyDescent="0.25">
      <c r="P28312" s="167"/>
      <c r="Q28312" s="168"/>
    </row>
    <row r="28313" spans="16:17" ht="0" hidden="1" customHeight="1" x14ac:dyDescent="0.25">
      <c r="P28313" s="167"/>
      <c r="Q28313" s="168"/>
    </row>
    <row r="28314" spans="16:17" ht="0" hidden="1" customHeight="1" x14ac:dyDescent="0.25">
      <c r="P28314" s="167"/>
      <c r="Q28314" s="168"/>
    </row>
    <row r="28315" spans="16:17" ht="0" hidden="1" customHeight="1" x14ac:dyDescent="0.25">
      <c r="P28315" s="167"/>
      <c r="Q28315" s="168"/>
    </row>
    <row r="28316" spans="16:17" ht="0" hidden="1" customHeight="1" x14ac:dyDescent="0.25">
      <c r="P28316" s="167"/>
      <c r="Q28316" s="168"/>
    </row>
    <row r="28317" spans="16:17" ht="0" hidden="1" customHeight="1" x14ac:dyDescent="0.25">
      <c r="P28317" s="167"/>
      <c r="Q28317" s="168"/>
    </row>
    <row r="28318" spans="16:17" ht="0" hidden="1" customHeight="1" x14ac:dyDescent="0.25">
      <c r="P28318" s="167"/>
      <c r="Q28318" s="168"/>
    </row>
    <row r="28319" spans="16:17" ht="0" hidden="1" customHeight="1" x14ac:dyDescent="0.25">
      <c r="P28319" s="167"/>
      <c r="Q28319" s="168"/>
    </row>
    <row r="28320" spans="16:17" ht="0" hidden="1" customHeight="1" x14ac:dyDescent="0.25">
      <c r="P28320" s="167"/>
      <c r="Q28320" s="168"/>
    </row>
    <row r="28321" spans="16:17" ht="0" hidden="1" customHeight="1" x14ac:dyDescent="0.25">
      <c r="P28321" s="167"/>
      <c r="Q28321" s="168"/>
    </row>
    <row r="28322" spans="16:17" ht="0" hidden="1" customHeight="1" x14ac:dyDescent="0.25">
      <c r="P28322" s="167"/>
      <c r="Q28322" s="168"/>
    </row>
    <row r="28323" spans="16:17" ht="0" hidden="1" customHeight="1" x14ac:dyDescent="0.25">
      <c r="P28323" s="167"/>
      <c r="Q28323" s="168"/>
    </row>
    <row r="28324" spans="16:17" ht="0" hidden="1" customHeight="1" x14ac:dyDescent="0.25">
      <c r="P28324" s="167"/>
      <c r="Q28324" s="168"/>
    </row>
    <row r="28325" spans="16:17" ht="0" hidden="1" customHeight="1" x14ac:dyDescent="0.25">
      <c r="P28325" s="167"/>
      <c r="Q28325" s="168"/>
    </row>
    <row r="28326" spans="16:17" ht="0" hidden="1" customHeight="1" x14ac:dyDescent="0.25">
      <c r="P28326" s="167"/>
      <c r="Q28326" s="168"/>
    </row>
    <row r="28327" spans="16:17" ht="0" hidden="1" customHeight="1" x14ac:dyDescent="0.25">
      <c r="P28327" s="167"/>
      <c r="Q28327" s="168"/>
    </row>
    <row r="28328" spans="16:17" ht="0" hidden="1" customHeight="1" x14ac:dyDescent="0.25">
      <c r="P28328" s="167"/>
      <c r="Q28328" s="168"/>
    </row>
    <row r="28329" spans="16:17" ht="0" hidden="1" customHeight="1" x14ac:dyDescent="0.25">
      <c r="P28329" s="167"/>
      <c r="Q28329" s="168"/>
    </row>
    <row r="28330" spans="16:17" ht="0" hidden="1" customHeight="1" x14ac:dyDescent="0.25">
      <c r="P28330" s="167"/>
      <c r="Q28330" s="168"/>
    </row>
    <row r="28331" spans="16:17" ht="0" hidden="1" customHeight="1" x14ac:dyDescent="0.25">
      <c r="P28331" s="167"/>
      <c r="Q28331" s="168"/>
    </row>
    <row r="28332" spans="16:17" ht="0" hidden="1" customHeight="1" x14ac:dyDescent="0.25">
      <c r="P28332" s="167"/>
      <c r="Q28332" s="168"/>
    </row>
    <row r="28333" spans="16:17" ht="0" hidden="1" customHeight="1" x14ac:dyDescent="0.25">
      <c r="P28333" s="167"/>
      <c r="Q28333" s="168"/>
    </row>
    <row r="28334" spans="16:17" ht="0" hidden="1" customHeight="1" x14ac:dyDescent="0.25">
      <c r="P28334" s="167"/>
      <c r="Q28334" s="168"/>
    </row>
    <row r="28335" spans="16:17" ht="0" hidden="1" customHeight="1" x14ac:dyDescent="0.25">
      <c r="P28335" s="167"/>
      <c r="Q28335" s="168"/>
    </row>
    <row r="28336" spans="16:17" ht="0" hidden="1" customHeight="1" x14ac:dyDescent="0.25">
      <c r="P28336" s="167"/>
      <c r="Q28336" s="168"/>
    </row>
    <row r="28337" spans="16:17" ht="0" hidden="1" customHeight="1" x14ac:dyDescent="0.25">
      <c r="P28337" s="167"/>
      <c r="Q28337" s="168"/>
    </row>
    <row r="28338" spans="16:17" ht="0" hidden="1" customHeight="1" x14ac:dyDescent="0.25">
      <c r="P28338" s="167"/>
      <c r="Q28338" s="168"/>
    </row>
    <row r="28339" spans="16:17" ht="0" hidden="1" customHeight="1" x14ac:dyDescent="0.25">
      <c r="P28339" s="167"/>
      <c r="Q28339" s="168"/>
    </row>
    <row r="28340" spans="16:17" ht="0" hidden="1" customHeight="1" x14ac:dyDescent="0.25">
      <c r="P28340" s="167"/>
      <c r="Q28340" s="168"/>
    </row>
    <row r="28341" spans="16:17" ht="0" hidden="1" customHeight="1" x14ac:dyDescent="0.25">
      <c r="P28341" s="167"/>
      <c r="Q28341" s="168"/>
    </row>
    <row r="28342" spans="16:17" ht="0" hidden="1" customHeight="1" x14ac:dyDescent="0.25">
      <c r="P28342" s="167"/>
      <c r="Q28342" s="168"/>
    </row>
    <row r="28343" spans="16:17" ht="0" hidden="1" customHeight="1" x14ac:dyDescent="0.25">
      <c r="P28343" s="167"/>
      <c r="Q28343" s="168"/>
    </row>
    <row r="28344" spans="16:17" ht="0" hidden="1" customHeight="1" x14ac:dyDescent="0.25">
      <c r="P28344" s="167"/>
      <c r="Q28344" s="168"/>
    </row>
    <row r="28345" spans="16:17" ht="0" hidden="1" customHeight="1" x14ac:dyDescent="0.25">
      <c r="P28345" s="167"/>
      <c r="Q28345" s="168"/>
    </row>
    <row r="28346" spans="16:17" ht="0" hidden="1" customHeight="1" x14ac:dyDescent="0.25">
      <c r="P28346" s="167"/>
      <c r="Q28346" s="168"/>
    </row>
    <row r="28347" spans="16:17" ht="0" hidden="1" customHeight="1" x14ac:dyDescent="0.25">
      <c r="P28347" s="167"/>
      <c r="Q28347" s="168"/>
    </row>
    <row r="28348" spans="16:17" ht="0" hidden="1" customHeight="1" x14ac:dyDescent="0.25">
      <c r="P28348" s="167"/>
      <c r="Q28348" s="168"/>
    </row>
    <row r="28349" spans="16:17" ht="0" hidden="1" customHeight="1" x14ac:dyDescent="0.25">
      <c r="P28349" s="167"/>
      <c r="Q28349" s="168"/>
    </row>
    <row r="28350" spans="16:17" ht="0" hidden="1" customHeight="1" x14ac:dyDescent="0.25">
      <c r="P28350" s="167"/>
      <c r="Q28350" s="168"/>
    </row>
    <row r="28351" spans="16:17" ht="0" hidden="1" customHeight="1" x14ac:dyDescent="0.25">
      <c r="P28351" s="167"/>
      <c r="Q28351" s="168"/>
    </row>
    <row r="28352" spans="16:17" ht="0" hidden="1" customHeight="1" x14ac:dyDescent="0.25">
      <c r="P28352" s="167"/>
      <c r="Q28352" s="168"/>
    </row>
    <row r="28353" spans="16:17" ht="0" hidden="1" customHeight="1" x14ac:dyDescent="0.25">
      <c r="P28353" s="167"/>
      <c r="Q28353" s="168"/>
    </row>
    <row r="28354" spans="16:17" ht="0" hidden="1" customHeight="1" x14ac:dyDescent="0.25">
      <c r="P28354" s="167"/>
      <c r="Q28354" s="168"/>
    </row>
    <row r="28355" spans="16:17" ht="0" hidden="1" customHeight="1" x14ac:dyDescent="0.25">
      <c r="P28355" s="167"/>
      <c r="Q28355" s="168"/>
    </row>
    <row r="28356" spans="16:17" ht="0" hidden="1" customHeight="1" x14ac:dyDescent="0.25">
      <c r="P28356" s="167"/>
      <c r="Q28356" s="168"/>
    </row>
    <row r="28357" spans="16:17" ht="0" hidden="1" customHeight="1" x14ac:dyDescent="0.25">
      <c r="P28357" s="167"/>
      <c r="Q28357" s="168"/>
    </row>
    <row r="28358" spans="16:17" ht="0" hidden="1" customHeight="1" x14ac:dyDescent="0.25">
      <c r="P28358" s="167"/>
      <c r="Q28358" s="168"/>
    </row>
    <row r="28359" spans="16:17" ht="0" hidden="1" customHeight="1" x14ac:dyDescent="0.25">
      <c r="P28359" s="167"/>
      <c r="Q28359" s="168"/>
    </row>
    <row r="28360" spans="16:17" ht="0" hidden="1" customHeight="1" x14ac:dyDescent="0.25">
      <c r="P28360" s="167"/>
      <c r="Q28360" s="168"/>
    </row>
    <row r="28361" spans="16:17" ht="0" hidden="1" customHeight="1" x14ac:dyDescent="0.25">
      <c r="P28361" s="167"/>
      <c r="Q28361" s="168"/>
    </row>
    <row r="28362" spans="16:17" ht="0" hidden="1" customHeight="1" x14ac:dyDescent="0.25">
      <c r="P28362" s="167"/>
      <c r="Q28362" s="168"/>
    </row>
    <row r="28363" spans="16:17" ht="0" hidden="1" customHeight="1" x14ac:dyDescent="0.25">
      <c r="P28363" s="167"/>
      <c r="Q28363" s="168"/>
    </row>
    <row r="28364" spans="16:17" ht="0" hidden="1" customHeight="1" x14ac:dyDescent="0.25">
      <c r="P28364" s="167"/>
      <c r="Q28364" s="168"/>
    </row>
    <row r="28365" spans="16:17" ht="0" hidden="1" customHeight="1" x14ac:dyDescent="0.25">
      <c r="P28365" s="167"/>
      <c r="Q28365" s="168"/>
    </row>
    <row r="28366" spans="16:17" ht="0" hidden="1" customHeight="1" x14ac:dyDescent="0.25">
      <c r="P28366" s="167"/>
      <c r="Q28366" s="168"/>
    </row>
    <row r="28367" spans="16:17" ht="0" hidden="1" customHeight="1" x14ac:dyDescent="0.25">
      <c r="P28367" s="167"/>
      <c r="Q28367" s="168"/>
    </row>
    <row r="28368" spans="16:17" ht="0" hidden="1" customHeight="1" x14ac:dyDescent="0.25">
      <c r="P28368" s="167"/>
      <c r="Q28368" s="168"/>
    </row>
    <row r="28369" spans="16:17" ht="0" hidden="1" customHeight="1" x14ac:dyDescent="0.25">
      <c r="P28369" s="167"/>
      <c r="Q28369" s="168"/>
    </row>
    <row r="28370" spans="16:17" ht="0" hidden="1" customHeight="1" x14ac:dyDescent="0.25">
      <c r="P28370" s="167"/>
      <c r="Q28370" s="168"/>
    </row>
    <row r="28371" spans="16:17" ht="0" hidden="1" customHeight="1" x14ac:dyDescent="0.25">
      <c r="P28371" s="167"/>
      <c r="Q28371" s="168"/>
    </row>
    <row r="28372" spans="16:17" ht="0" hidden="1" customHeight="1" x14ac:dyDescent="0.25">
      <c r="P28372" s="167"/>
      <c r="Q28372" s="168"/>
    </row>
    <row r="28373" spans="16:17" ht="0" hidden="1" customHeight="1" x14ac:dyDescent="0.25">
      <c r="P28373" s="167"/>
      <c r="Q28373" s="168"/>
    </row>
    <row r="28374" spans="16:17" ht="0" hidden="1" customHeight="1" x14ac:dyDescent="0.25">
      <c r="P28374" s="167"/>
      <c r="Q28374" s="168"/>
    </row>
    <row r="28375" spans="16:17" ht="0" hidden="1" customHeight="1" x14ac:dyDescent="0.25">
      <c r="P28375" s="167"/>
      <c r="Q28375" s="168"/>
    </row>
    <row r="28376" spans="16:17" ht="0" hidden="1" customHeight="1" x14ac:dyDescent="0.25">
      <c r="P28376" s="167"/>
      <c r="Q28376" s="168"/>
    </row>
    <row r="28377" spans="16:17" ht="0" hidden="1" customHeight="1" x14ac:dyDescent="0.25">
      <c r="P28377" s="167"/>
      <c r="Q28377" s="168"/>
    </row>
    <row r="28378" spans="16:17" ht="0" hidden="1" customHeight="1" x14ac:dyDescent="0.25">
      <c r="P28378" s="167"/>
      <c r="Q28378" s="168"/>
    </row>
    <row r="28379" spans="16:17" ht="0" hidden="1" customHeight="1" x14ac:dyDescent="0.25">
      <c r="P28379" s="167"/>
      <c r="Q28379" s="168"/>
    </row>
    <row r="28380" spans="16:17" ht="0" hidden="1" customHeight="1" x14ac:dyDescent="0.25">
      <c r="P28380" s="167"/>
      <c r="Q28380" s="168"/>
    </row>
    <row r="28381" spans="16:17" ht="0" hidden="1" customHeight="1" x14ac:dyDescent="0.25">
      <c r="P28381" s="167"/>
      <c r="Q28381" s="168"/>
    </row>
    <row r="28382" spans="16:17" ht="0" hidden="1" customHeight="1" x14ac:dyDescent="0.25">
      <c r="P28382" s="167"/>
      <c r="Q28382" s="168"/>
    </row>
    <row r="28383" spans="16:17" ht="0" hidden="1" customHeight="1" x14ac:dyDescent="0.25">
      <c r="P28383" s="167"/>
      <c r="Q28383" s="168"/>
    </row>
    <row r="28384" spans="16:17" ht="0" hidden="1" customHeight="1" x14ac:dyDescent="0.25">
      <c r="P28384" s="167"/>
      <c r="Q28384" s="168"/>
    </row>
    <row r="28385" spans="16:17" ht="0" hidden="1" customHeight="1" x14ac:dyDescent="0.25">
      <c r="P28385" s="167"/>
      <c r="Q28385" s="168"/>
    </row>
    <row r="28386" spans="16:17" ht="0" hidden="1" customHeight="1" x14ac:dyDescent="0.25">
      <c r="P28386" s="167"/>
      <c r="Q28386" s="168"/>
    </row>
    <row r="28387" spans="16:17" ht="0" hidden="1" customHeight="1" x14ac:dyDescent="0.25">
      <c r="P28387" s="167"/>
      <c r="Q28387" s="168"/>
    </row>
    <row r="28388" spans="16:17" ht="0" hidden="1" customHeight="1" x14ac:dyDescent="0.25">
      <c r="P28388" s="167"/>
      <c r="Q28388" s="168"/>
    </row>
    <row r="28389" spans="16:17" ht="0" hidden="1" customHeight="1" x14ac:dyDescent="0.25">
      <c r="P28389" s="167"/>
      <c r="Q28389" s="168"/>
    </row>
    <row r="28390" spans="16:17" ht="0" hidden="1" customHeight="1" x14ac:dyDescent="0.25">
      <c r="P28390" s="167"/>
      <c r="Q28390" s="168"/>
    </row>
    <row r="28391" spans="16:17" ht="0" hidden="1" customHeight="1" x14ac:dyDescent="0.25">
      <c r="P28391" s="167"/>
      <c r="Q28391" s="168"/>
    </row>
    <row r="28392" spans="16:17" ht="0" hidden="1" customHeight="1" x14ac:dyDescent="0.25">
      <c r="P28392" s="167"/>
      <c r="Q28392" s="168"/>
    </row>
    <row r="28393" spans="16:17" ht="0" hidden="1" customHeight="1" x14ac:dyDescent="0.25">
      <c r="P28393" s="167"/>
      <c r="Q28393" s="168"/>
    </row>
    <row r="28394" spans="16:17" ht="0" hidden="1" customHeight="1" x14ac:dyDescent="0.25">
      <c r="P28394" s="167"/>
      <c r="Q28394" s="168"/>
    </row>
    <row r="28395" spans="16:17" ht="0" hidden="1" customHeight="1" x14ac:dyDescent="0.25">
      <c r="P28395" s="167"/>
      <c r="Q28395" s="168"/>
    </row>
    <row r="28396" spans="16:17" ht="0" hidden="1" customHeight="1" x14ac:dyDescent="0.25">
      <c r="P28396" s="167"/>
      <c r="Q28396" s="168"/>
    </row>
    <row r="28397" spans="16:17" ht="0" hidden="1" customHeight="1" x14ac:dyDescent="0.25">
      <c r="P28397" s="167"/>
      <c r="Q28397" s="168"/>
    </row>
    <row r="28398" spans="16:17" ht="0" hidden="1" customHeight="1" x14ac:dyDescent="0.25">
      <c r="P28398" s="167"/>
      <c r="Q28398" s="168"/>
    </row>
    <row r="28399" spans="16:17" ht="0" hidden="1" customHeight="1" x14ac:dyDescent="0.25">
      <c r="P28399" s="167"/>
      <c r="Q28399" s="168"/>
    </row>
    <row r="28400" spans="16:17" ht="0" hidden="1" customHeight="1" x14ac:dyDescent="0.25">
      <c r="P28400" s="167"/>
      <c r="Q28400" s="168"/>
    </row>
    <row r="28401" spans="16:17" ht="0" hidden="1" customHeight="1" x14ac:dyDescent="0.25">
      <c r="P28401" s="167"/>
      <c r="Q28401" s="168"/>
    </row>
    <row r="28402" spans="16:17" ht="0" hidden="1" customHeight="1" x14ac:dyDescent="0.25">
      <c r="P28402" s="167"/>
      <c r="Q28402" s="168"/>
    </row>
    <row r="28403" spans="16:17" ht="0" hidden="1" customHeight="1" x14ac:dyDescent="0.25">
      <c r="P28403" s="167"/>
      <c r="Q28403" s="168"/>
    </row>
    <row r="28404" spans="16:17" ht="0" hidden="1" customHeight="1" x14ac:dyDescent="0.25">
      <c r="P28404" s="167"/>
      <c r="Q28404" s="168"/>
    </row>
    <row r="28405" spans="16:17" ht="0" hidden="1" customHeight="1" x14ac:dyDescent="0.25">
      <c r="P28405" s="167"/>
      <c r="Q28405" s="168"/>
    </row>
    <row r="28406" spans="16:17" ht="0" hidden="1" customHeight="1" x14ac:dyDescent="0.25">
      <c r="P28406" s="167"/>
      <c r="Q28406" s="168"/>
    </row>
    <row r="28407" spans="16:17" ht="0" hidden="1" customHeight="1" x14ac:dyDescent="0.25">
      <c r="P28407" s="167"/>
      <c r="Q28407" s="168"/>
    </row>
    <row r="28408" spans="16:17" ht="0" hidden="1" customHeight="1" x14ac:dyDescent="0.25">
      <c r="P28408" s="167"/>
      <c r="Q28408" s="168"/>
    </row>
    <row r="28409" spans="16:17" ht="0" hidden="1" customHeight="1" x14ac:dyDescent="0.25">
      <c r="P28409" s="167"/>
      <c r="Q28409" s="168"/>
    </row>
    <row r="28410" spans="16:17" ht="0" hidden="1" customHeight="1" x14ac:dyDescent="0.25">
      <c r="P28410" s="167"/>
      <c r="Q28410" s="168"/>
    </row>
    <row r="28411" spans="16:17" ht="0" hidden="1" customHeight="1" x14ac:dyDescent="0.25">
      <c r="P28411" s="167"/>
      <c r="Q28411" s="168"/>
    </row>
    <row r="28412" spans="16:17" ht="0" hidden="1" customHeight="1" x14ac:dyDescent="0.25">
      <c r="P28412" s="167"/>
      <c r="Q28412" s="168"/>
    </row>
    <row r="28413" spans="16:17" ht="0" hidden="1" customHeight="1" x14ac:dyDescent="0.25">
      <c r="P28413" s="167"/>
      <c r="Q28413" s="168"/>
    </row>
    <row r="28414" spans="16:17" ht="0" hidden="1" customHeight="1" x14ac:dyDescent="0.25">
      <c r="P28414" s="167"/>
      <c r="Q28414" s="168"/>
    </row>
    <row r="28415" spans="16:17" ht="0" hidden="1" customHeight="1" x14ac:dyDescent="0.25">
      <c r="P28415" s="167"/>
      <c r="Q28415" s="168"/>
    </row>
    <row r="28416" spans="16:17" ht="0" hidden="1" customHeight="1" x14ac:dyDescent="0.25">
      <c r="P28416" s="167"/>
      <c r="Q28416" s="168"/>
    </row>
    <row r="28417" spans="16:17" ht="0" hidden="1" customHeight="1" x14ac:dyDescent="0.25">
      <c r="P28417" s="167"/>
      <c r="Q28417" s="168"/>
    </row>
    <row r="28418" spans="16:17" ht="0" hidden="1" customHeight="1" x14ac:dyDescent="0.25">
      <c r="P28418" s="167"/>
      <c r="Q28418" s="168"/>
    </row>
    <row r="28419" spans="16:17" ht="0" hidden="1" customHeight="1" x14ac:dyDescent="0.25">
      <c r="P28419" s="167"/>
      <c r="Q28419" s="168"/>
    </row>
    <row r="28420" spans="16:17" ht="0" hidden="1" customHeight="1" x14ac:dyDescent="0.25">
      <c r="P28420" s="167"/>
      <c r="Q28420" s="168"/>
    </row>
    <row r="28421" spans="16:17" ht="0" hidden="1" customHeight="1" x14ac:dyDescent="0.25">
      <c r="P28421" s="167"/>
      <c r="Q28421" s="168"/>
    </row>
    <row r="28422" spans="16:17" ht="0" hidden="1" customHeight="1" x14ac:dyDescent="0.25">
      <c r="P28422" s="167"/>
      <c r="Q28422" s="168"/>
    </row>
    <row r="28423" spans="16:17" ht="0" hidden="1" customHeight="1" x14ac:dyDescent="0.25">
      <c r="P28423" s="167"/>
      <c r="Q28423" s="168"/>
    </row>
    <row r="28424" spans="16:17" ht="0" hidden="1" customHeight="1" x14ac:dyDescent="0.25">
      <c r="P28424" s="167"/>
      <c r="Q28424" s="168"/>
    </row>
    <row r="28425" spans="16:17" ht="0" hidden="1" customHeight="1" x14ac:dyDescent="0.25">
      <c r="P28425" s="167"/>
      <c r="Q28425" s="168"/>
    </row>
    <row r="28426" spans="16:17" ht="0" hidden="1" customHeight="1" x14ac:dyDescent="0.25">
      <c r="P28426" s="167"/>
      <c r="Q28426" s="168"/>
    </row>
    <row r="28427" spans="16:17" ht="0" hidden="1" customHeight="1" x14ac:dyDescent="0.25">
      <c r="P28427" s="167"/>
      <c r="Q28427" s="168"/>
    </row>
    <row r="28428" spans="16:17" ht="0" hidden="1" customHeight="1" x14ac:dyDescent="0.25">
      <c r="P28428" s="167"/>
      <c r="Q28428" s="168"/>
    </row>
    <row r="28429" spans="16:17" ht="0" hidden="1" customHeight="1" x14ac:dyDescent="0.25">
      <c r="P28429" s="167"/>
      <c r="Q28429" s="168"/>
    </row>
    <row r="28430" spans="16:17" ht="0" hidden="1" customHeight="1" x14ac:dyDescent="0.25">
      <c r="P28430" s="167"/>
      <c r="Q28430" s="168"/>
    </row>
    <row r="28431" spans="16:17" ht="0" hidden="1" customHeight="1" x14ac:dyDescent="0.25">
      <c r="P28431" s="167"/>
      <c r="Q28431" s="168"/>
    </row>
    <row r="28432" spans="16:17" ht="0" hidden="1" customHeight="1" x14ac:dyDescent="0.25">
      <c r="P28432" s="167"/>
      <c r="Q28432" s="168"/>
    </row>
    <row r="28433" spans="16:17" ht="0" hidden="1" customHeight="1" x14ac:dyDescent="0.25">
      <c r="P28433" s="167"/>
      <c r="Q28433" s="168"/>
    </row>
    <row r="28434" spans="16:17" ht="0" hidden="1" customHeight="1" x14ac:dyDescent="0.25">
      <c r="P28434" s="167"/>
      <c r="Q28434" s="168"/>
    </row>
    <row r="28435" spans="16:17" ht="0" hidden="1" customHeight="1" x14ac:dyDescent="0.25">
      <c r="P28435" s="167"/>
      <c r="Q28435" s="168"/>
    </row>
    <row r="28436" spans="16:17" ht="0" hidden="1" customHeight="1" x14ac:dyDescent="0.25">
      <c r="P28436" s="167"/>
      <c r="Q28436" s="168"/>
    </row>
    <row r="28437" spans="16:17" ht="0" hidden="1" customHeight="1" x14ac:dyDescent="0.25">
      <c r="P28437" s="167"/>
      <c r="Q28437" s="168"/>
    </row>
    <row r="28438" spans="16:17" ht="0" hidden="1" customHeight="1" x14ac:dyDescent="0.25">
      <c r="P28438" s="167"/>
      <c r="Q28438" s="168"/>
    </row>
    <row r="28439" spans="16:17" ht="0" hidden="1" customHeight="1" x14ac:dyDescent="0.25">
      <c r="P28439" s="167"/>
      <c r="Q28439" s="168"/>
    </row>
    <row r="28440" spans="16:17" ht="0" hidden="1" customHeight="1" x14ac:dyDescent="0.25">
      <c r="P28440" s="167"/>
      <c r="Q28440" s="168"/>
    </row>
    <row r="28441" spans="16:17" ht="0" hidden="1" customHeight="1" x14ac:dyDescent="0.25">
      <c r="P28441" s="167"/>
      <c r="Q28441" s="168"/>
    </row>
    <row r="28442" spans="16:17" ht="0" hidden="1" customHeight="1" x14ac:dyDescent="0.25">
      <c r="P28442" s="167"/>
      <c r="Q28442" s="168"/>
    </row>
    <row r="28443" spans="16:17" ht="0" hidden="1" customHeight="1" x14ac:dyDescent="0.25">
      <c r="P28443" s="167"/>
      <c r="Q28443" s="168"/>
    </row>
    <row r="28444" spans="16:17" ht="0" hidden="1" customHeight="1" x14ac:dyDescent="0.25">
      <c r="P28444" s="167"/>
      <c r="Q28444" s="168"/>
    </row>
    <row r="28445" spans="16:17" ht="0" hidden="1" customHeight="1" x14ac:dyDescent="0.25">
      <c r="P28445" s="167"/>
      <c r="Q28445" s="168"/>
    </row>
    <row r="28446" spans="16:17" ht="0" hidden="1" customHeight="1" x14ac:dyDescent="0.25">
      <c r="P28446" s="167"/>
      <c r="Q28446" s="168"/>
    </row>
    <row r="28447" spans="16:17" ht="0" hidden="1" customHeight="1" x14ac:dyDescent="0.25">
      <c r="P28447" s="167"/>
      <c r="Q28447" s="168"/>
    </row>
    <row r="28448" spans="16:17" ht="0" hidden="1" customHeight="1" x14ac:dyDescent="0.25">
      <c r="P28448" s="167"/>
      <c r="Q28448" s="168"/>
    </row>
    <row r="28449" spans="16:17" ht="0" hidden="1" customHeight="1" x14ac:dyDescent="0.25">
      <c r="P28449" s="167"/>
      <c r="Q28449" s="168"/>
    </row>
    <row r="28450" spans="16:17" ht="0" hidden="1" customHeight="1" x14ac:dyDescent="0.25">
      <c r="P28450" s="167"/>
      <c r="Q28450" s="168"/>
    </row>
    <row r="28451" spans="16:17" ht="0" hidden="1" customHeight="1" x14ac:dyDescent="0.25">
      <c r="P28451" s="167"/>
      <c r="Q28451" s="168"/>
    </row>
    <row r="28452" spans="16:17" ht="0" hidden="1" customHeight="1" x14ac:dyDescent="0.25">
      <c r="P28452" s="167"/>
      <c r="Q28452" s="168"/>
    </row>
    <row r="28453" spans="16:17" ht="0" hidden="1" customHeight="1" x14ac:dyDescent="0.25">
      <c r="P28453" s="167"/>
      <c r="Q28453" s="168"/>
    </row>
    <row r="28454" spans="16:17" ht="0" hidden="1" customHeight="1" x14ac:dyDescent="0.25">
      <c r="P28454" s="167"/>
      <c r="Q28454" s="168"/>
    </row>
    <row r="28455" spans="16:17" ht="0" hidden="1" customHeight="1" x14ac:dyDescent="0.25">
      <c r="P28455" s="167"/>
      <c r="Q28455" s="168"/>
    </row>
    <row r="28456" spans="16:17" ht="0" hidden="1" customHeight="1" x14ac:dyDescent="0.25">
      <c r="P28456" s="167"/>
      <c r="Q28456" s="168"/>
    </row>
    <row r="28457" spans="16:17" ht="0" hidden="1" customHeight="1" x14ac:dyDescent="0.25">
      <c r="P28457" s="167"/>
      <c r="Q28457" s="168"/>
    </row>
    <row r="28458" spans="16:17" ht="0" hidden="1" customHeight="1" x14ac:dyDescent="0.25">
      <c r="P28458" s="167"/>
      <c r="Q28458" s="168"/>
    </row>
    <row r="28459" spans="16:17" ht="0" hidden="1" customHeight="1" x14ac:dyDescent="0.25">
      <c r="P28459" s="167"/>
      <c r="Q28459" s="168"/>
    </row>
    <row r="28460" spans="16:17" ht="0" hidden="1" customHeight="1" x14ac:dyDescent="0.25">
      <c r="P28460" s="167"/>
      <c r="Q28460" s="168"/>
    </row>
    <row r="28461" spans="16:17" ht="0" hidden="1" customHeight="1" x14ac:dyDescent="0.25">
      <c r="P28461" s="167"/>
      <c r="Q28461" s="168"/>
    </row>
    <row r="28462" spans="16:17" ht="0" hidden="1" customHeight="1" x14ac:dyDescent="0.25">
      <c r="P28462" s="167"/>
      <c r="Q28462" s="168"/>
    </row>
    <row r="28463" spans="16:17" ht="0" hidden="1" customHeight="1" x14ac:dyDescent="0.25">
      <c r="P28463" s="167"/>
      <c r="Q28463" s="168"/>
    </row>
    <row r="28464" spans="16:17" ht="0" hidden="1" customHeight="1" x14ac:dyDescent="0.25">
      <c r="P28464" s="167"/>
      <c r="Q28464" s="168"/>
    </row>
    <row r="28465" spans="16:17" ht="0" hidden="1" customHeight="1" x14ac:dyDescent="0.25">
      <c r="P28465" s="167"/>
      <c r="Q28465" s="168"/>
    </row>
    <row r="28466" spans="16:17" ht="0" hidden="1" customHeight="1" x14ac:dyDescent="0.25">
      <c r="P28466" s="167"/>
      <c r="Q28466" s="168"/>
    </row>
    <row r="28467" spans="16:17" ht="0" hidden="1" customHeight="1" x14ac:dyDescent="0.25">
      <c r="P28467" s="167"/>
      <c r="Q28467" s="168"/>
    </row>
    <row r="28468" spans="16:17" ht="0" hidden="1" customHeight="1" x14ac:dyDescent="0.25">
      <c r="P28468" s="167"/>
      <c r="Q28468" s="168"/>
    </row>
    <row r="28469" spans="16:17" ht="0" hidden="1" customHeight="1" x14ac:dyDescent="0.25">
      <c r="P28469" s="167"/>
      <c r="Q28469" s="168"/>
    </row>
    <row r="28470" spans="16:17" ht="0" hidden="1" customHeight="1" x14ac:dyDescent="0.25">
      <c r="P28470" s="167"/>
      <c r="Q28470" s="168"/>
    </row>
    <row r="28471" spans="16:17" ht="0" hidden="1" customHeight="1" x14ac:dyDescent="0.25">
      <c r="P28471" s="167"/>
      <c r="Q28471" s="168"/>
    </row>
    <row r="28472" spans="16:17" ht="0" hidden="1" customHeight="1" x14ac:dyDescent="0.25">
      <c r="P28472" s="167"/>
      <c r="Q28472" s="168"/>
    </row>
    <row r="28473" spans="16:17" ht="0" hidden="1" customHeight="1" x14ac:dyDescent="0.25">
      <c r="P28473" s="167"/>
      <c r="Q28473" s="168"/>
    </row>
    <row r="28474" spans="16:17" ht="0" hidden="1" customHeight="1" x14ac:dyDescent="0.25">
      <c r="P28474" s="167"/>
      <c r="Q28474" s="168"/>
    </row>
    <row r="28475" spans="16:17" ht="0" hidden="1" customHeight="1" x14ac:dyDescent="0.25">
      <c r="P28475" s="167"/>
      <c r="Q28475" s="168"/>
    </row>
    <row r="28476" spans="16:17" ht="0" hidden="1" customHeight="1" x14ac:dyDescent="0.25">
      <c r="P28476" s="167"/>
      <c r="Q28476" s="168"/>
    </row>
    <row r="28477" spans="16:17" ht="0" hidden="1" customHeight="1" x14ac:dyDescent="0.25">
      <c r="P28477" s="167"/>
      <c r="Q28477" s="168"/>
    </row>
    <row r="28478" spans="16:17" ht="0" hidden="1" customHeight="1" x14ac:dyDescent="0.25">
      <c r="P28478" s="167"/>
      <c r="Q28478" s="168"/>
    </row>
    <row r="28479" spans="16:17" ht="0" hidden="1" customHeight="1" x14ac:dyDescent="0.25">
      <c r="P28479" s="167"/>
      <c r="Q28479" s="168"/>
    </row>
    <row r="28480" spans="16:17" ht="0" hidden="1" customHeight="1" x14ac:dyDescent="0.25">
      <c r="P28480" s="167"/>
      <c r="Q28480" s="168"/>
    </row>
    <row r="28481" spans="16:17" ht="0" hidden="1" customHeight="1" x14ac:dyDescent="0.25">
      <c r="P28481" s="167"/>
      <c r="Q28481" s="168"/>
    </row>
    <row r="28482" spans="16:17" ht="0" hidden="1" customHeight="1" x14ac:dyDescent="0.25">
      <c r="P28482" s="167"/>
      <c r="Q28482" s="168"/>
    </row>
    <row r="28483" spans="16:17" ht="0" hidden="1" customHeight="1" x14ac:dyDescent="0.25">
      <c r="P28483" s="167"/>
      <c r="Q28483" s="168"/>
    </row>
    <row r="28484" spans="16:17" ht="0" hidden="1" customHeight="1" x14ac:dyDescent="0.25">
      <c r="P28484" s="167"/>
      <c r="Q28484" s="168"/>
    </row>
    <row r="28485" spans="16:17" ht="0" hidden="1" customHeight="1" x14ac:dyDescent="0.25">
      <c r="P28485" s="167"/>
      <c r="Q28485" s="168"/>
    </row>
    <row r="28486" spans="16:17" ht="0" hidden="1" customHeight="1" x14ac:dyDescent="0.25">
      <c r="P28486" s="167"/>
      <c r="Q28486" s="168"/>
    </row>
    <row r="28487" spans="16:17" ht="0" hidden="1" customHeight="1" x14ac:dyDescent="0.25">
      <c r="P28487" s="167"/>
      <c r="Q28487" s="168"/>
    </row>
    <row r="28488" spans="16:17" ht="0" hidden="1" customHeight="1" x14ac:dyDescent="0.25">
      <c r="P28488" s="167"/>
      <c r="Q28488" s="168"/>
    </row>
    <row r="28489" spans="16:17" ht="0" hidden="1" customHeight="1" x14ac:dyDescent="0.25">
      <c r="P28489" s="167"/>
      <c r="Q28489" s="168"/>
    </row>
    <row r="28490" spans="16:17" ht="0" hidden="1" customHeight="1" x14ac:dyDescent="0.25">
      <c r="P28490" s="167"/>
      <c r="Q28490" s="168"/>
    </row>
    <row r="28491" spans="16:17" ht="0" hidden="1" customHeight="1" x14ac:dyDescent="0.25">
      <c r="P28491" s="167"/>
      <c r="Q28491" s="168"/>
    </row>
    <row r="28492" spans="16:17" ht="0" hidden="1" customHeight="1" x14ac:dyDescent="0.25">
      <c r="P28492" s="167"/>
      <c r="Q28492" s="168"/>
    </row>
    <row r="28493" spans="16:17" ht="0" hidden="1" customHeight="1" x14ac:dyDescent="0.25">
      <c r="P28493" s="167"/>
      <c r="Q28493" s="168"/>
    </row>
    <row r="28494" spans="16:17" ht="0" hidden="1" customHeight="1" x14ac:dyDescent="0.25">
      <c r="P28494" s="167"/>
      <c r="Q28494" s="168"/>
    </row>
    <row r="28495" spans="16:17" ht="0" hidden="1" customHeight="1" x14ac:dyDescent="0.25">
      <c r="P28495" s="167"/>
      <c r="Q28495" s="168"/>
    </row>
    <row r="28496" spans="16:17" ht="0" hidden="1" customHeight="1" x14ac:dyDescent="0.25">
      <c r="P28496" s="167"/>
      <c r="Q28496" s="168"/>
    </row>
    <row r="28497" spans="16:17" ht="0" hidden="1" customHeight="1" x14ac:dyDescent="0.25">
      <c r="P28497" s="167"/>
      <c r="Q28497" s="168"/>
    </row>
    <row r="28498" spans="16:17" ht="0" hidden="1" customHeight="1" x14ac:dyDescent="0.25">
      <c r="P28498" s="167"/>
      <c r="Q28498" s="168"/>
    </row>
    <row r="28499" spans="16:17" ht="0" hidden="1" customHeight="1" x14ac:dyDescent="0.25">
      <c r="P28499" s="167"/>
      <c r="Q28499" s="168"/>
    </row>
    <row r="28500" spans="16:17" ht="0" hidden="1" customHeight="1" x14ac:dyDescent="0.25">
      <c r="P28500" s="167"/>
      <c r="Q28500" s="168"/>
    </row>
    <row r="28501" spans="16:17" ht="0" hidden="1" customHeight="1" x14ac:dyDescent="0.25">
      <c r="P28501" s="167"/>
      <c r="Q28501" s="168"/>
    </row>
    <row r="28502" spans="16:17" ht="0" hidden="1" customHeight="1" x14ac:dyDescent="0.25">
      <c r="P28502" s="167"/>
      <c r="Q28502" s="168"/>
    </row>
    <row r="28503" spans="16:17" ht="0" hidden="1" customHeight="1" x14ac:dyDescent="0.25">
      <c r="P28503" s="167"/>
      <c r="Q28503" s="168"/>
    </row>
    <row r="28504" spans="16:17" ht="0" hidden="1" customHeight="1" x14ac:dyDescent="0.25">
      <c r="P28504" s="167"/>
      <c r="Q28504" s="168"/>
    </row>
    <row r="28505" spans="16:17" ht="0" hidden="1" customHeight="1" x14ac:dyDescent="0.25">
      <c r="P28505" s="167"/>
      <c r="Q28505" s="168"/>
    </row>
    <row r="28506" spans="16:17" ht="0" hidden="1" customHeight="1" x14ac:dyDescent="0.25">
      <c r="P28506" s="167"/>
      <c r="Q28506" s="168"/>
    </row>
    <row r="28507" spans="16:17" ht="0" hidden="1" customHeight="1" x14ac:dyDescent="0.25">
      <c r="P28507" s="167"/>
      <c r="Q28507" s="168"/>
    </row>
    <row r="28508" spans="16:17" ht="0" hidden="1" customHeight="1" x14ac:dyDescent="0.25">
      <c r="P28508" s="167"/>
      <c r="Q28508" s="168"/>
    </row>
    <row r="28509" spans="16:17" ht="0" hidden="1" customHeight="1" x14ac:dyDescent="0.25">
      <c r="P28509" s="167"/>
      <c r="Q28509" s="168"/>
    </row>
    <row r="28510" spans="16:17" ht="0" hidden="1" customHeight="1" x14ac:dyDescent="0.25">
      <c r="P28510" s="167"/>
      <c r="Q28510" s="168"/>
    </row>
    <row r="28511" spans="16:17" ht="0" hidden="1" customHeight="1" x14ac:dyDescent="0.25">
      <c r="P28511" s="167"/>
      <c r="Q28511" s="168"/>
    </row>
    <row r="28512" spans="16:17" ht="0" hidden="1" customHeight="1" x14ac:dyDescent="0.25">
      <c r="P28512" s="167"/>
      <c r="Q28512" s="168"/>
    </row>
    <row r="28513" spans="16:17" ht="0" hidden="1" customHeight="1" x14ac:dyDescent="0.25">
      <c r="P28513" s="167"/>
      <c r="Q28513" s="168"/>
    </row>
    <row r="28514" spans="16:17" ht="0" hidden="1" customHeight="1" x14ac:dyDescent="0.25">
      <c r="P28514" s="167"/>
      <c r="Q28514" s="168"/>
    </row>
    <row r="28515" spans="16:17" ht="0" hidden="1" customHeight="1" x14ac:dyDescent="0.25">
      <c r="P28515" s="167"/>
      <c r="Q28515" s="168"/>
    </row>
    <row r="28516" spans="16:17" ht="0" hidden="1" customHeight="1" x14ac:dyDescent="0.25">
      <c r="P28516" s="167"/>
      <c r="Q28516" s="168"/>
    </row>
    <row r="28517" spans="16:17" ht="0" hidden="1" customHeight="1" x14ac:dyDescent="0.25">
      <c r="P28517" s="167"/>
      <c r="Q28517" s="168"/>
    </row>
    <row r="28518" spans="16:17" ht="0" hidden="1" customHeight="1" x14ac:dyDescent="0.25">
      <c r="P28518" s="167"/>
      <c r="Q28518" s="168"/>
    </row>
    <row r="28519" spans="16:17" ht="0" hidden="1" customHeight="1" x14ac:dyDescent="0.25">
      <c r="P28519" s="167"/>
      <c r="Q28519" s="168"/>
    </row>
    <row r="28520" spans="16:17" ht="0" hidden="1" customHeight="1" x14ac:dyDescent="0.25">
      <c r="P28520" s="167"/>
      <c r="Q28520" s="168"/>
    </row>
    <row r="28521" spans="16:17" ht="0" hidden="1" customHeight="1" x14ac:dyDescent="0.25">
      <c r="P28521" s="167"/>
      <c r="Q28521" s="168"/>
    </row>
    <row r="28522" spans="16:17" ht="0" hidden="1" customHeight="1" x14ac:dyDescent="0.25">
      <c r="P28522" s="167"/>
      <c r="Q28522" s="168"/>
    </row>
    <row r="28523" spans="16:17" ht="0" hidden="1" customHeight="1" x14ac:dyDescent="0.25">
      <c r="P28523" s="167"/>
      <c r="Q28523" s="168"/>
    </row>
    <row r="28524" spans="16:17" ht="0" hidden="1" customHeight="1" x14ac:dyDescent="0.25">
      <c r="P28524" s="167"/>
      <c r="Q28524" s="168"/>
    </row>
    <row r="28525" spans="16:17" ht="0" hidden="1" customHeight="1" x14ac:dyDescent="0.25">
      <c r="P28525" s="167"/>
      <c r="Q28525" s="168"/>
    </row>
    <row r="28526" spans="16:17" ht="0" hidden="1" customHeight="1" x14ac:dyDescent="0.25">
      <c r="P28526" s="167"/>
      <c r="Q28526" s="168"/>
    </row>
    <row r="28527" spans="16:17" ht="0" hidden="1" customHeight="1" x14ac:dyDescent="0.25">
      <c r="P28527" s="167"/>
      <c r="Q28527" s="168"/>
    </row>
    <row r="28528" spans="16:17" ht="0" hidden="1" customHeight="1" x14ac:dyDescent="0.25">
      <c r="P28528" s="167"/>
      <c r="Q28528" s="168"/>
    </row>
    <row r="28529" spans="16:17" ht="0" hidden="1" customHeight="1" x14ac:dyDescent="0.25">
      <c r="P28529" s="167"/>
      <c r="Q28529" s="168"/>
    </row>
    <row r="28530" spans="16:17" ht="0" hidden="1" customHeight="1" x14ac:dyDescent="0.25">
      <c r="P28530" s="167"/>
      <c r="Q28530" s="168"/>
    </row>
    <row r="28531" spans="16:17" ht="0" hidden="1" customHeight="1" x14ac:dyDescent="0.25">
      <c r="P28531" s="167"/>
      <c r="Q28531" s="168"/>
    </row>
    <row r="28532" spans="16:17" ht="0" hidden="1" customHeight="1" x14ac:dyDescent="0.25">
      <c r="P28532" s="167"/>
      <c r="Q28532" s="168"/>
    </row>
    <row r="28533" spans="16:17" ht="0" hidden="1" customHeight="1" x14ac:dyDescent="0.25">
      <c r="P28533" s="167"/>
      <c r="Q28533" s="168"/>
    </row>
    <row r="28534" spans="16:17" ht="0" hidden="1" customHeight="1" x14ac:dyDescent="0.25">
      <c r="P28534" s="167"/>
      <c r="Q28534" s="168"/>
    </row>
    <row r="28535" spans="16:17" ht="0" hidden="1" customHeight="1" x14ac:dyDescent="0.25">
      <c r="P28535" s="167"/>
      <c r="Q28535" s="168"/>
    </row>
    <row r="28536" spans="16:17" ht="0" hidden="1" customHeight="1" x14ac:dyDescent="0.25">
      <c r="P28536" s="167"/>
      <c r="Q28536" s="168"/>
    </row>
    <row r="28537" spans="16:17" ht="0" hidden="1" customHeight="1" x14ac:dyDescent="0.25">
      <c r="P28537" s="167"/>
      <c r="Q28537" s="168"/>
    </row>
    <row r="28538" spans="16:17" ht="0" hidden="1" customHeight="1" x14ac:dyDescent="0.25">
      <c r="P28538" s="167"/>
      <c r="Q28538" s="168"/>
    </row>
    <row r="28539" spans="16:17" ht="0" hidden="1" customHeight="1" x14ac:dyDescent="0.25">
      <c r="P28539" s="167"/>
      <c r="Q28539" s="168"/>
    </row>
    <row r="28540" spans="16:17" ht="0" hidden="1" customHeight="1" x14ac:dyDescent="0.25">
      <c r="P28540" s="167"/>
      <c r="Q28540" s="168"/>
    </row>
    <row r="28541" spans="16:17" ht="0" hidden="1" customHeight="1" x14ac:dyDescent="0.25">
      <c r="P28541" s="167"/>
      <c r="Q28541" s="168"/>
    </row>
    <row r="28542" spans="16:17" ht="0" hidden="1" customHeight="1" x14ac:dyDescent="0.25">
      <c r="P28542" s="167"/>
      <c r="Q28542" s="168"/>
    </row>
    <row r="28543" spans="16:17" ht="0" hidden="1" customHeight="1" x14ac:dyDescent="0.25">
      <c r="P28543" s="167"/>
      <c r="Q28543" s="168"/>
    </row>
    <row r="28544" spans="16:17" ht="0" hidden="1" customHeight="1" x14ac:dyDescent="0.25">
      <c r="P28544" s="167"/>
      <c r="Q28544" s="168"/>
    </row>
    <row r="28545" spans="16:17" ht="0" hidden="1" customHeight="1" x14ac:dyDescent="0.25">
      <c r="P28545" s="167"/>
      <c r="Q28545" s="168"/>
    </row>
    <row r="28546" spans="16:17" ht="0" hidden="1" customHeight="1" x14ac:dyDescent="0.25">
      <c r="P28546" s="167"/>
      <c r="Q28546" s="168"/>
    </row>
    <row r="28547" spans="16:17" ht="0" hidden="1" customHeight="1" x14ac:dyDescent="0.25">
      <c r="P28547" s="167"/>
      <c r="Q28547" s="168"/>
    </row>
    <row r="28548" spans="16:17" ht="0" hidden="1" customHeight="1" x14ac:dyDescent="0.25">
      <c r="P28548" s="167"/>
      <c r="Q28548" s="168"/>
    </row>
    <row r="28549" spans="16:17" ht="0" hidden="1" customHeight="1" x14ac:dyDescent="0.25">
      <c r="P28549" s="167"/>
      <c r="Q28549" s="168"/>
    </row>
    <row r="28550" spans="16:17" ht="0" hidden="1" customHeight="1" x14ac:dyDescent="0.25">
      <c r="P28550" s="167"/>
      <c r="Q28550" s="168"/>
    </row>
    <row r="28551" spans="16:17" ht="0" hidden="1" customHeight="1" x14ac:dyDescent="0.25">
      <c r="P28551" s="167"/>
      <c r="Q28551" s="168"/>
    </row>
    <row r="28552" spans="16:17" ht="0" hidden="1" customHeight="1" x14ac:dyDescent="0.25">
      <c r="P28552" s="167"/>
      <c r="Q28552" s="168"/>
    </row>
    <row r="28553" spans="16:17" ht="0" hidden="1" customHeight="1" x14ac:dyDescent="0.25">
      <c r="P28553" s="167"/>
      <c r="Q28553" s="168"/>
    </row>
    <row r="28554" spans="16:17" ht="0" hidden="1" customHeight="1" x14ac:dyDescent="0.25">
      <c r="P28554" s="167"/>
      <c r="Q28554" s="168"/>
    </row>
    <row r="28555" spans="16:17" ht="0" hidden="1" customHeight="1" x14ac:dyDescent="0.25">
      <c r="P28555" s="167"/>
      <c r="Q28555" s="168"/>
    </row>
    <row r="28556" spans="16:17" ht="0" hidden="1" customHeight="1" x14ac:dyDescent="0.25">
      <c r="P28556" s="167"/>
      <c r="Q28556" s="168"/>
    </row>
    <row r="28557" spans="16:17" ht="0" hidden="1" customHeight="1" x14ac:dyDescent="0.25">
      <c r="P28557" s="167"/>
      <c r="Q28557" s="168"/>
    </row>
    <row r="28558" spans="16:17" ht="0" hidden="1" customHeight="1" x14ac:dyDescent="0.25">
      <c r="P28558" s="167"/>
      <c r="Q28558" s="168"/>
    </row>
    <row r="28559" spans="16:17" ht="0" hidden="1" customHeight="1" x14ac:dyDescent="0.25">
      <c r="P28559" s="167"/>
      <c r="Q28559" s="168"/>
    </row>
    <row r="28560" spans="16:17" ht="0" hidden="1" customHeight="1" x14ac:dyDescent="0.25">
      <c r="P28560" s="167"/>
      <c r="Q28560" s="168"/>
    </row>
    <row r="28561" spans="16:17" ht="0" hidden="1" customHeight="1" x14ac:dyDescent="0.25">
      <c r="P28561" s="167"/>
      <c r="Q28561" s="168"/>
    </row>
    <row r="28562" spans="16:17" ht="0" hidden="1" customHeight="1" x14ac:dyDescent="0.25">
      <c r="P28562" s="167"/>
      <c r="Q28562" s="168"/>
    </row>
    <row r="28563" spans="16:17" ht="0" hidden="1" customHeight="1" x14ac:dyDescent="0.25">
      <c r="P28563" s="167"/>
      <c r="Q28563" s="168"/>
    </row>
    <row r="28564" spans="16:17" ht="0" hidden="1" customHeight="1" x14ac:dyDescent="0.25">
      <c r="P28564" s="167"/>
      <c r="Q28564" s="168"/>
    </row>
    <row r="28565" spans="16:17" ht="0" hidden="1" customHeight="1" x14ac:dyDescent="0.25">
      <c r="P28565" s="167"/>
      <c r="Q28565" s="168"/>
    </row>
    <row r="28566" spans="16:17" ht="0" hidden="1" customHeight="1" x14ac:dyDescent="0.25">
      <c r="P28566" s="167"/>
      <c r="Q28566" s="168"/>
    </row>
    <row r="28567" spans="16:17" ht="0" hidden="1" customHeight="1" x14ac:dyDescent="0.25">
      <c r="P28567" s="167"/>
      <c r="Q28567" s="168"/>
    </row>
    <row r="28568" spans="16:17" ht="0" hidden="1" customHeight="1" x14ac:dyDescent="0.25">
      <c r="P28568" s="167"/>
      <c r="Q28568" s="168"/>
    </row>
    <row r="28569" spans="16:17" ht="0" hidden="1" customHeight="1" x14ac:dyDescent="0.25">
      <c r="P28569" s="167"/>
      <c r="Q28569" s="168"/>
    </row>
    <row r="28570" spans="16:17" ht="0" hidden="1" customHeight="1" x14ac:dyDescent="0.25">
      <c r="P28570" s="167"/>
      <c r="Q28570" s="168"/>
    </row>
    <row r="28571" spans="16:17" ht="0" hidden="1" customHeight="1" x14ac:dyDescent="0.25">
      <c r="P28571" s="167"/>
      <c r="Q28571" s="168"/>
    </row>
    <row r="28572" spans="16:17" ht="0" hidden="1" customHeight="1" x14ac:dyDescent="0.25">
      <c r="P28572" s="167"/>
      <c r="Q28572" s="168"/>
    </row>
    <row r="28573" spans="16:17" ht="0" hidden="1" customHeight="1" x14ac:dyDescent="0.25">
      <c r="P28573" s="167"/>
      <c r="Q28573" s="168"/>
    </row>
    <row r="28574" spans="16:17" ht="0" hidden="1" customHeight="1" x14ac:dyDescent="0.25">
      <c r="P28574" s="167"/>
      <c r="Q28574" s="168"/>
    </row>
    <row r="28575" spans="16:17" ht="0" hidden="1" customHeight="1" x14ac:dyDescent="0.25">
      <c r="P28575" s="167"/>
      <c r="Q28575" s="168"/>
    </row>
    <row r="28576" spans="16:17" ht="0" hidden="1" customHeight="1" x14ac:dyDescent="0.25">
      <c r="P28576" s="167"/>
      <c r="Q28576" s="168"/>
    </row>
    <row r="28577" spans="16:17" ht="0" hidden="1" customHeight="1" x14ac:dyDescent="0.25">
      <c r="P28577" s="167"/>
      <c r="Q28577" s="168"/>
    </row>
    <row r="28578" spans="16:17" ht="0" hidden="1" customHeight="1" x14ac:dyDescent="0.25">
      <c r="P28578" s="167"/>
      <c r="Q28578" s="168"/>
    </row>
    <row r="28579" spans="16:17" ht="0" hidden="1" customHeight="1" x14ac:dyDescent="0.25">
      <c r="P28579" s="167"/>
      <c r="Q28579" s="168"/>
    </row>
    <row r="28580" spans="16:17" ht="0" hidden="1" customHeight="1" x14ac:dyDescent="0.25">
      <c r="P28580" s="167"/>
      <c r="Q28580" s="168"/>
    </row>
    <row r="28581" spans="16:17" ht="0" hidden="1" customHeight="1" x14ac:dyDescent="0.25">
      <c r="P28581" s="167"/>
      <c r="Q28581" s="168"/>
    </row>
    <row r="28582" spans="16:17" ht="0" hidden="1" customHeight="1" x14ac:dyDescent="0.25">
      <c r="P28582" s="167"/>
      <c r="Q28582" s="168"/>
    </row>
    <row r="28583" spans="16:17" ht="0" hidden="1" customHeight="1" x14ac:dyDescent="0.25">
      <c r="P28583" s="167"/>
      <c r="Q28583" s="168"/>
    </row>
    <row r="28584" spans="16:17" ht="0" hidden="1" customHeight="1" x14ac:dyDescent="0.25">
      <c r="P28584" s="167"/>
      <c r="Q28584" s="168"/>
    </row>
    <row r="28585" spans="16:17" ht="0" hidden="1" customHeight="1" x14ac:dyDescent="0.25">
      <c r="P28585" s="167"/>
      <c r="Q28585" s="168"/>
    </row>
    <row r="28586" spans="16:17" ht="0" hidden="1" customHeight="1" x14ac:dyDescent="0.25">
      <c r="P28586" s="167"/>
      <c r="Q28586" s="168"/>
    </row>
    <row r="28587" spans="16:17" ht="0" hidden="1" customHeight="1" x14ac:dyDescent="0.25">
      <c r="P28587" s="167"/>
      <c r="Q28587" s="168"/>
    </row>
    <row r="28588" spans="16:17" ht="0" hidden="1" customHeight="1" x14ac:dyDescent="0.25">
      <c r="P28588" s="167"/>
      <c r="Q28588" s="168"/>
    </row>
    <row r="28589" spans="16:17" ht="0" hidden="1" customHeight="1" x14ac:dyDescent="0.25">
      <c r="P28589" s="167"/>
      <c r="Q28589" s="168"/>
    </row>
    <row r="28590" spans="16:17" ht="0" hidden="1" customHeight="1" x14ac:dyDescent="0.25">
      <c r="P28590" s="167"/>
      <c r="Q28590" s="168"/>
    </row>
    <row r="28591" spans="16:17" ht="0" hidden="1" customHeight="1" x14ac:dyDescent="0.25">
      <c r="P28591" s="167"/>
      <c r="Q28591" s="168"/>
    </row>
    <row r="28592" spans="16:17" ht="0" hidden="1" customHeight="1" x14ac:dyDescent="0.25">
      <c r="P28592" s="167"/>
      <c r="Q28592" s="168"/>
    </row>
    <row r="28593" spans="16:17" ht="0" hidden="1" customHeight="1" x14ac:dyDescent="0.25">
      <c r="P28593" s="167"/>
      <c r="Q28593" s="168"/>
    </row>
    <row r="28594" spans="16:17" ht="0" hidden="1" customHeight="1" x14ac:dyDescent="0.25">
      <c r="P28594" s="167"/>
      <c r="Q28594" s="168"/>
    </row>
    <row r="28595" spans="16:17" ht="0" hidden="1" customHeight="1" x14ac:dyDescent="0.25">
      <c r="P28595" s="167"/>
      <c r="Q28595" s="168"/>
    </row>
    <row r="28596" spans="16:17" ht="0" hidden="1" customHeight="1" x14ac:dyDescent="0.25">
      <c r="P28596" s="167"/>
      <c r="Q28596" s="168"/>
    </row>
    <row r="28597" spans="16:17" ht="0" hidden="1" customHeight="1" x14ac:dyDescent="0.25">
      <c r="P28597" s="167"/>
      <c r="Q28597" s="168"/>
    </row>
    <row r="28598" spans="16:17" ht="0" hidden="1" customHeight="1" x14ac:dyDescent="0.25">
      <c r="P28598" s="167"/>
      <c r="Q28598" s="168"/>
    </row>
    <row r="28599" spans="16:17" ht="0" hidden="1" customHeight="1" x14ac:dyDescent="0.25">
      <c r="P28599" s="167"/>
      <c r="Q28599" s="168"/>
    </row>
    <row r="28600" spans="16:17" ht="0" hidden="1" customHeight="1" x14ac:dyDescent="0.25">
      <c r="P28600" s="167"/>
      <c r="Q28600" s="168"/>
    </row>
    <row r="28601" spans="16:17" ht="0" hidden="1" customHeight="1" x14ac:dyDescent="0.25">
      <c r="P28601" s="167"/>
      <c r="Q28601" s="168"/>
    </row>
    <row r="28602" spans="16:17" ht="0" hidden="1" customHeight="1" x14ac:dyDescent="0.25">
      <c r="P28602" s="167"/>
      <c r="Q28602" s="168"/>
    </row>
    <row r="28603" spans="16:17" ht="0" hidden="1" customHeight="1" x14ac:dyDescent="0.25">
      <c r="P28603" s="167"/>
      <c r="Q28603" s="168"/>
    </row>
    <row r="28604" spans="16:17" ht="0" hidden="1" customHeight="1" x14ac:dyDescent="0.25">
      <c r="P28604" s="167"/>
      <c r="Q28604" s="168"/>
    </row>
    <row r="28605" spans="16:17" ht="0" hidden="1" customHeight="1" x14ac:dyDescent="0.25">
      <c r="P28605" s="167"/>
      <c r="Q28605" s="168"/>
    </row>
    <row r="28606" spans="16:17" ht="0" hidden="1" customHeight="1" x14ac:dyDescent="0.25">
      <c r="P28606" s="167"/>
      <c r="Q28606" s="168"/>
    </row>
    <row r="28607" spans="16:17" ht="0" hidden="1" customHeight="1" x14ac:dyDescent="0.25">
      <c r="P28607" s="167"/>
      <c r="Q28607" s="168"/>
    </row>
    <row r="28608" spans="16:17" ht="0" hidden="1" customHeight="1" x14ac:dyDescent="0.25">
      <c r="P28608" s="167"/>
      <c r="Q28608" s="168"/>
    </row>
    <row r="28609" spans="16:17" ht="0" hidden="1" customHeight="1" x14ac:dyDescent="0.25">
      <c r="P28609" s="167"/>
      <c r="Q28609" s="168"/>
    </row>
    <row r="28610" spans="16:17" ht="0" hidden="1" customHeight="1" x14ac:dyDescent="0.25">
      <c r="P28610" s="167"/>
      <c r="Q28610" s="168"/>
    </row>
    <row r="28611" spans="16:17" ht="0" hidden="1" customHeight="1" x14ac:dyDescent="0.25">
      <c r="P28611" s="167"/>
      <c r="Q28611" s="168"/>
    </row>
    <row r="28612" spans="16:17" ht="0" hidden="1" customHeight="1" x14ac:dyDescent="0.25">
      <c r="P28612" s="167"/>
      <c r="Q28612" s="168"/>
    </row>
    <row r="28613" spans="16:17" ht="0" hidden="1" customHeight="1" x14ac:dyDescent="0.25">
      <c r="P28613" s="167"/>
      <c r="Q28613" s="168"/>
    </row>
    <row r="28614" spans="16:17" ht="0" hidden="1" customHeight="1" x14ac:dyDescent="0.25">
      <c r="P28614" s="167"/>
      <c r="Q28614" s="168"/>
    </row>
    <row r="28615" spans="16:17" ht="0" hidden="1" customHeight="1" x14ac:dyDescent="0.25">
      <c r="P28615" s="167"/>
      <c r="Q28615" s="168"/>
    </row>
    <row r="28616" spans="16:17" ht="0" hidden="1" customHeight="1" x14ac:dyDescent="0.25">
      <c r="P28616" s="167"/>
      <c r="Q28616" s="168"/>
    </row>
    <row r="28617" spans="16:17" ht="0" hidden="1" customHeight="1" x14ac:dyDescent="0.25">
      <c r="P28617" s="167"/>
      <c r="Q28617" s="168"/>
    </row>
    <row r="28618" spans="16:17" ht="0" hidden="1" customHeight="1" x14ac:dyDescent="0.25">
      <c r="P28618" s="167"/>
      <c r="Q28618" s="168"/>
    </row>
    <row r="28619" spans="16:17" ht="0" hidden="1" customHeight="1" x14ac:dyDescent="0.25">
      <c r="P28619" s="167"/>
      <c r="Q28619" s="168"/>
    </row>
    <row r="28620" spans="16:17" ht="0" hidden="1" customHeight="1" x14ac:dyDescent="0.25">
      <c r="P28620" s="167"/>
      <c r="Q28620" s="168"/>
    </row>
    <row r="28621" spans="16:17" ht="0" hidden="1" customHeight="1" x14ac:dyDescent="0.25">
      <c r="P28621" s="167"/>
      <c r="Q28621" s="168"/>
    </row>
    <row r="28622" spans="16:17" ht="0" hidden="1" customHeight="1" x14ac:dyDescent="0.25">
      <c r="P28622" s="167"/>
      <c r="Q28622" s="168"/>
    </row>
    <row r="28623" spans="16:17" ht="0" hidden="1" customHeight="1" x14ac:dyDescent="0.25">
      <c r="P28623" s="167"/>
      <c r="Q28623" s="168"/>
    </row>
    <row r="28624" spans="16:17" ht="0" hidden="1" customHeight="1" x14ac:dyDescent="0.25">
      <c r="P28624" s="167"/>
      <c r="Q28624" s="168"/>
    </row>
    <row r="28625" spans="16:17" ht="0" hidden="1" customHeight="1" x14ac:dyDescent="0.25">
      <c r="P28625" s="167"/>
      <c r="Q28625" s="168"/>
    </row>
    <row r="28626" spans="16:17" ht="0" hidden="1" customHeight="1" x14ac:dyDescent="0.25">
      <c r="P28626" s="167"/>
      <c r="Q28626" s="168"/>
    </row>
    <row r="28627" spans="16:17" ht="0" hidden="1" customHeight="1" x14ac:dyDescent="0.25">
      <c r="P28627" s="167"/>
      <c r="Q28627" s="168"/>
    </row>
    <row r="28628" spans="16:17" ht="0" hidden="1" customHeight="1" x14ac:dyDescent="0.25">
      <c r="P28628" s="167"/>
      <c r="Q28628" s="168"/>
    </row>
    <row r="28629" spans="16:17" ht="0" hidden="1" customHeight="1" x14ac:dyDescent="0.25">
      <c r="P28629" s="167"/>
      <c r="Q28629" s="168"/>
    </row>
    <row r="28630" spans="16:17" ht="0" hidden="1" customHeight="1" x14ac:dyDescent="0.25">
      <c r="P28630" s="167"/>
      <c r="Q28630" s="168"/>
    </row>
    <row r="28631" spans="16:17" ht="0" hidden="1" customHeight="1" x14ac:dyDescent="0.25">
      <c r="P28631" s="167"/>
      <c r="Q28631" s="168"/>
    </row>
    <row r="28632" spans="16:17" ht="0" hidden="1" customHeight="1" x14ac:dyDescent="0.25">
      <c r="P28632" s="167"/>
      <c r="Q28632" s="168"/>
    </row>
    <row r="28633" spans="16:17" ht="0" hidden="1" customHeight="1" x14ac:dyDescent="0.25">
      <c r="P28633" s="167"/>
      <c r="Q28633" s="168"/>
    </row>
    <row r="28634" spans="16:17" ht="0" hidden="1" customHeight="1" x14ac:dyDescent="0.25">
      <c r="P28634" s="167"/>
      <c r="Q28634" s="168"/>
    </row>
    <row r="28635" spans="16:17" ht="0" hidden="1" customHeight="1" x14ac:dyDescent="0.25">
      <c r="P28635" s="167"/>
      <c r="Q28635" s="168"/>
    </row>
    <row r="28636" spans="16:17" ht="0" hidden="1" customHeight="1" x14ac:dyDescent="0.25">
      <c r="P28636" s="167"/>
      <c r="Q28636" s="168"/>
    </row>
    <row r="28637" spans="16:17" ht="0" hidden="1" customHeight="1" x14ac:dyDescent="0.25">
      <c r="P28637" s="167"/>
      <c r="Q28637" s="168"/>
    </row>
    <row r="28638" spans="16:17" ht="0" hidden="1" customHeight="1" x14ac:dyDescent="0.25">
      <c r="P28638" s="167"/>
      <c r="Q28638" s="168"/>
    </row>
    <row r="28639" spans="16:17" ht="0" hidden="1" customHeight="1" x14ac:dyDescent="0.25">
      <c r="P28639" s="167"/>
      <c r="Q28639" s="168"/>
    </row>
    <row r="28640" spans="16:17" ht="0" hidden="1" customHeight="1" x14ac:dyDescent="0.25">
      <c r="P28640" s="167"/>
      <c r="Q28640" s="168"/>
    </row>
    <row r="28641" spans="16:17" ht="0" hidden="1" customHeight="1" x14ac:dyDescent="0.25">
      <c r="P28641" s="167"/>
      <c r="Q28641" s="168"/>
    </row>
    <row r="28642" spans="16:17" ht="0" hidden="1" customHeight="1" x14ac:dyDescent="0.25">
      <c r="P28642" s="167"/>
      <c r="Q28642" s="168"/>
    </row>
    <row r="28643" spans="16:17" ht="0" hidden="1" customHeight="1" x14ac:dyDescent="0.25">
      <c r="P28643" s="167"/>
      <c r="Q28643" s="168"/>
    </row>
    <row r="28644" spans="16:17" ht="0" hidden="1" customHeight="1" x14ac:dyDescent="0.25">
      <c r="P28644" s="167"/>
      <c r="Q28644" s="168"/>
    </row>
    <row r="28645" spans="16:17" ht="0" hidden="1" customHeight="1" x14ac:dyDescent="0.25">
      <c r="P28645" s="167"/>
      <c r="Q28645" s="168"/>
    </row>
    <row r="28646" spans="16:17" ht="0" hidden="1" customHeight="1" x14ac:dyDescent="0.25">
      <c r="P28646" s="167"/>
      <c r="Q28646" s="168"/>
    </row>
    <row r="28647" spans="16:17" ht="0" hidden="1" customHeight="1" x14ac:dyDescent="0.25">
      <c r="P28647" s="167"/>
      <c r="Q28647" s="168"/>
    </row>
    <row r="28648" spans="16:17" ht="0" hidden="1" customHeight="1" x14ac:dyDescent="0.25">
      <c r="P28648" s="167"/>
      <c r="Q28648" s="168"/>
    </row>
    <row r="28649" spans="16:17" ht="0" hidden="1" customHeight="1" x14ac:dyDescent="0.25">
      <c r="P28649" s="167"/>
      <c r="Q28649" s="168"/>
    </row>
    <row r="28650" spans="16:17" ht="0" hidden="1" customHeight="1" x14ac:dyDescent="0.25">
      <c r="P28650" s="167"/>
      <c r="Q28650" s="168"/>
    </row>
    <row r="28651" spans="16:17" ht="0" hidden="1" customHeight="1" x14ac:dyDescent="0.25">
      <c r="P28651" s="167"/>
      <c r="Q28651" s="168"/>
    </row>
    <row r="28652" spans="16:17" ht="0" hidden="1" customHeight="1" x14ac:dyDescent="0.25">
      <c r="P28652" s="167"/>
      <c r="Q28652" s="168"/>
    </row>
    <row r="28653" spans="16:17" ht="0" hidden="1" customHeight="1" x14ac:dyDescent="0.25">
      <c r="P28653" s="167"/>
      <c r="Q28653" s="168"/>
    </row>
    <row r="28654" spans="16:17" ht="0" hidden="1" customHeight="1" x14ac:dyDescent="0.25">
      <c r="P28654" s="167"/>
      <c r="Q28654" s="168"/>
    </row>
    <row r="28655" spans="16:17" ht="0" hidden="1" customHeight="1" x14ac:dyDescent="0.25">
      <c r="P28655" s="167"/>
      <c r="Q28655" s="168"/>
    </row>
    <row r="28656" spans="16:17" ht="0" hidden="1" customHeight="1" x14ac:dyDescent="0.25">
      <c r="P28656" s="167"/>
      <c r="Q28656" s="168"/>
    </row>
    <row r="28657" spans="16:17" ht="0" hidden="1" customHeight="1" x14ac:dyDescent="0.25">
      <c r="P28657" s="167"/>
      <c r="Q28657" s="168"/>
    </row>
    <row r="28658" spans="16:17" ht="0" hidden="1" customHeight="1" x14ac:dyDescent="0.25">
      <c r="P28658" s="167"/>
      <c r="Q28658" s="168"/>
    </row>
    <row r="28659" spans="16:17" ht="0" hidden="1" customHeight="1" x14ac:dyDescent="0.25">
      <c r="P28659" s="167"/>
      <c r="Q28659" s="168"/>
    </row>
    <row r="28660" spans="16:17" ht="0" hidden="1" customHeight="1" x14ac:dyDescent="0.25">
      <c r="P28660" s="167"/>
      <c r="Q28660" s="168"/>
    </row>
    <row r="28661" spans="16:17" ht="0" hidden="1" customHeight="1" x14ac:dyDescent="0.25">
      <c r="P28661" s="167"/>
      <c r="Q28661" s="168"/>
    </row>
    <row r="28662" spans="16:17" ht="0" hidden="1" customHeight="1" x14ac:dyDescent="0.25">
      <c r="P28662" s="167"/>
      <c r="Q28662" s="168"/>
    </row>
    <row r="28663" spans="16:17" ht="0" hidden="1" customHeight="1" x14ac:dyDescent="0.25">
      <c r="P28663" s="167"/>
      <c r="Q28663" s="168"/>
    </row>
    <row r="28664" spans="16:17" ht="0" hidden="1" customHeight="1" x14ac:dyDescent="0.25">
      <c r="P28664" s="167"/>
      <c r="Q28664" s="168"/>
    </row>
    <row r="28665" spans="16:17" ht="0" hidden="1" customHeight="1" x14ac:dyDescent="0.25">
      <c r="P28665" s="167"/>
      <c r="Q28665" s="168"/>
    </row>
    <row r="28666" spans="16:17" ht="0" hidden="1" customHeight="1" x14ac:dyDescent="0.25">
      <c r="P28666" s="167"/>
      <c r="Q28666" s="168"/>
    </row>
    <row r="28667" spans="16:17" ht="0" hidden="1" customHeight="1" x14ac:dyDescent="0.25">
      <c r="P28667" s="167"/>
      <c r="Q28667" s="168"/>
    </row>
    <row r="28668" spans="16:17" ht="0" hidden="1" customHeight="1" x14ac:dyDescent="0.25">
      <c r="P28668" s="167"/>
      <c r="Q28668" s="168"/>
    </row>
    <row r="28669" spans="16:17" ht="0" hidden="1" customHeight="1" x14ac:dyDescent="0.25">
      <c r="P28669" s="167"/>
      <c r="Q28669" s="168"/>
    </row>
    <row r="28670" spans="16:17" ht="0" hidden="1" customHeight="1" x14ac:dyDescent="0.25">
      <c r="P28670" s="167"/>
      <c r="Q28670" s="168"/>
    </row>
    <row r="28671" spans="16:17" ht="0" hidden="1" customHeight="1" x14ac:dyDescent="0.25">
      <c r="P28671" s="167"/>
      <c r="Q28671" s="168"/>
    </row>
    <row r="28672" spans="16:17" ht="0" hidden="1" customHeight="1" x14ac:dyDescent="0.25">
      <c r="P28672" s="167"/>
      <c r="Q28672" s="168"/>
    </row>
    <row r="28673" spans="16:17" ht="0" hidden="1" customHeight="1" x14ac:dyDescent="0.25">
      <c r="P28673" s="167"/>
      <c r="Q28673" s="168"/>
    </row>
    <row r="28674" spans="16:17" ht="0" hidden="1" customHeight="1" x14ac:dyDescent="0.25">
      <c r="P28674" s="167"/>
      <c r="Q28674" s="168"/>
    </row>
    <row r="28675" spans="16:17" ht="0" hidden="1" customHeight="1" x14ac:dyDescent="0.25">
      <c r="P28675" s="167"/>
      <c r="Q28675" s="168"/>
    </row>
    <row r="28676" spans="16:17" ht="0" hidden="1" customHeight="1" x14ac:dyDescent="0.25">
      <c r="P28676" s="167"/>
      <c r="Q28676" s="168"/>
    </row>
    <row r="28677" spans="16:17" ht="0" hidden="1" customHeight="1" x14ac:dyDescent="0.25">
      <c r="P28677" s="167"/>
      <c r="Q28677" s="168"/>
    </row>
    <row r="28678" spans="16:17" ht="0" hidden="1" customHeight="1" x14ac:dyDescent="0.25">
      <c r="P28678" s="167"/>
      <c r="Q28678" s="168"/>
    </row>
    <row r="28679" spans="16:17" ht="0" hidden="1" customHeight="1" x14ac:dyDescent="0.25">
      <c r="P28679" s="167"/>
      <c r="Q28679" s="168"/>
    </row>
    <row r="28680" spans="16:17" ht="0" hidden="1" customHeight="1" x14ac:dyDescent="0.25">
      <c r="P28680" s="167"/>
      <c r="Q28680" s="168"/>
    </row>
    <row r="28681" spans="16:17" ht="0" hidden="1" customHeight="1" x14ac:dyDescent="0.25">
      <c r="P28681" s="167"/>
      <c r="Q28681" s="168"/>
    </row>
    <row r="28682" spans="16:17" ht="0" hidden="1" customHeight="1" x14ac:dyDescent="0.25">
      <c r="P28682" s="167"/>
      <c r="Q28682" s="168"/>
    </row>
    <row r="28683" spans="16:17" ht="0" hidden="1" customHeight="1" x14ac:dyDescent="0.25">
      <c r="P28683" s="167"/>
      <c r="Q28683" s="168"/>
    </row>
    <row r="28684" spans="16:17" ht="0" hidden="1" customHeight="1" x14ac:dyDescent="0.25">
      <c r="P28684" s="167"/>
      <c r="Q28684" s="168"/>
    </row>
    <row r="28685" spans="16:17" ht="0" hidden="1" customHeight="1" x14ac:dyDescent="0.25">
      <c r="P28685" s="167"/>
      <c r="Q28685" s="168"/>
    </row>
    <row r="28686" spans="16:17" ht="0" hidden="1" customHeight="1" x14ac:dyDescent="0.25">
      <c r="P28686" s="167"/>
      <c r="Q28686" s="168"/>
    </row>
    <row r="28687" spans="16:17" ht="0" hidden="1" customHeight="1" x14ac:dyDescent="0.25">
      <c r="P28687" s="167"/>
      <c r="Q28687" s="168"/>
    </row>
    <row r="28688" spans="16:17" ht="0" hidden="1" customHeight="1" x14ac:dyDescent="0.25">
      <c r="P28688" s="167"/>
      <c r="Q28688" s="168"/>
    </row>
    <row r="28689" spans="16:17" ht="0" hidden="1" customHeight="1" x14ac:dyDescent="0.25">
      <c r="P28689" s="167"/>
      <c r="Q28689" s="168"/>
    </row>
    <row r="28690" spans="16:17" ht="0" hidden="1" customHeight="1" x14ac:dyDescent="0.25">
      <c r="P28690" s="167"/>
      <c r="Q28690" s="168"/>
    </row>
    <row r="28691" spans="16:17" ht="0" hidden="1" customHeight="1" x14ac:dyDescent="0.25">
      <c r="P28691" s="167"/>
      <c r="Q28691" s="168"/>
    </row>
    <row r="28692" spans="16:17" ht="0" hidden="1" customHeight="1" x14ac:dyDescent="0.25">
      <c r="P28692" s="167"/>
      <c r="Q28692" s="168"/>
    </row>
    <row r="28693" spans="16:17" ht="0" hidden="1" customHeight="1" x14ac:dyDescent="0.25">
      <c r="P28693" s="167"/>
      <c r="Q28693" s="168"/>
    </row>
    <row r="28694" spans="16:17" ht="0" hidden="1" customHeight="1" x14ac:dyDescent="0.25">
      <c r="P28694" s="167"/>
      <c r="Q28694" s="168"/>
    </row>
    <row r="28695" spans="16:17" ht="0" hidden="1" customHeight="1" x14ac:dyDescent="0.25">
      <c r="P28695" s="167"/>
      <c r="Q28695" s="168"/>
    </row>
    <row r="28696" spans="16:17" ht="0" hidden="1" customHeight="1" x14ac:dyDescent="0.25">
      <c r="P28696" s="167"/>
      <c r="Q28696" s="168"/>
    </row>
    <row r="28697" spans="16:17" ht="0" hidden="1" customHeight="1" x14ac:dyDescent="0.25">
      <c r="P28697" s="167"/>
      <c r="Q28697" s="168"/>
    </row>
    <row r="28698" spans="16:17" ht="0" hidden="1" customHeight="1" x14ac:dyDescent="0.25">
      <c r="P28698" s="167"/>
      <c r="Q28698" s="168"/>
    </row>
    <row r="28699" spans="16:17" ht="0" hidden="1" customHeight="1" x14ac:dyDescent="0.25">
      <c r="P28699" s="167"/>
      <c r="Q28699" s="168"/>
    </row>
    <row r="28700" spans="16:17" ht="0" hidden="1" customHeight="1" x14ac:dyDescent="0.25">
      <c r="P28700" s="167"/>
      <c r="Q28700" s="168"/>
    </row>
    <row r="28701" spans="16:17" ht="0" hidden="1" customHeight="1" x14ac:dyDescent="0.25">
      <c r="P28701" s="167"/>
      <c r="Q28701" s="168"/>
    </row>
    <row r="28702" spans="16:17" ht="0" hidden="1" customHeight="1" x14ac:dyDescent="0.25">
      <c r="P28702" s="167"/>
      <c r="Q28702" s="168"/>
    </row>
    <row r="28703" spans="16:17" ht="0" hidden="1" customHeight="1" x14ac:dyDescent="0.25">
      <c r="P28703" s="167"/>
      <c r="Q28703" s="168"/>
    </row>
    <row r="28704" spans="16:17" ht="0" hidden="1" customHeight="1" x14ac:dyDescent="0.25">
      <c r="P28704" s="167"/>
      <c r="Q28704" s="168"/>
    </row>
    <row r="28705" spans="16:17" ht="0" hidden="1" customHeight="1" x14ac:dyDescent="0.25">
      <c r="P28705" s="167"/>
      <c r="Q28705" s="168"/>
    </row>
    <row r="28706" spans="16:17" ht="0" hidden="1" customHeight="1" x14ac:dyDescent="0.25">
      <c r="P28706" s="167"/>
      <c r="Q28706" s="168"/>
    </row>
    <row r="28707" spans="16:17" ht="0" hidden="1" customHeight="1" x14ac:dyDescent="0.25">
      <c r="P28707" s="167"/>
      <c r="Q28707" s="168"/>
    </row>
    <row r="28708" spans="16:17" ht="0" hidden="1" customHeight="1" x14ac:dyDescent="0.25">
      <c r="P28708" s="167"/>
      <c r="Q28708" s="168"/>
    </row>
    <row r="28709" spans="16:17" ht="0" hidden="1" customHeight="1" x14ac:dyDescent="0.25">
      <c r="P28709" s="167"/>
      <c r="Q28709" s="168"/>
    </row>
    <row r="28710" spans="16:17" ht="0" hidden="1" customHeight="1" x14ac:dyDescent="0.25">
      <c r="P28710" s="167"/>
      <c r="Q28710" s="168"/>
    </row>
    <row r="28711" spans="16:17" ht="0" hidden="1" customHeight="1" x14ac:dyDescent="0.25">
      <c r="P28711" s="167"/>
      <c r="Q28711" s="168"/>
    </row>
    <row r="28712" spans="16:17" ht="0" hidden="1" customHeight="1" x14ac:dyDescent="0.25">
      <c r="P28712" s="167"/>
      <c r="Q28712" s="168"/>
    </row>
    <row r="28713" spans="16:17" ht="0" hidden="1" customHeight="1" x14ac:dyDescent="0.25">
      <c r="P28713" s="167"/>
      <c r="Q28713" s="168"/>
    </row>
    <row r="28714" spans="16:17" ht="0" hidden="1" customHeight="1" x14ac:dyDescent="0.25">
      <c r="P28714" s="167"/>
      <c r="Q28714" s="168"/>
    </row>
    <row r="28715" spans="16:17" ht="0" hidden="1" customHeight="1" x14ac:dyDescent="0.25">
      <c r="P28715" s="167"/>
      <c r="Q28715" s="168"/>
    </row>
    <row r="28716" spans="16:17" ht="0" hidden="1" customHeight="1" x14ac:dyDescent="0.25">
      <c r="P28716" s="167"/>
      <c r="Q28716" s="168"/>
    </row>
    <row r="28717" spans="16:17" ht="0" hidden="1" customHeight="1" x14ac:dyDescent="0.25">
      <c r="P28717" s="167"/>
      <c r="Q28717" s="168"/>
    </row>
    <row r="28718" spans="16:17" ht="0" hidden="1" customHeight="1" x14ac:dyDescent="0.25">
      <c r="P28718" s="167"/>
      <c r="Q28718" s="168"/>
    </row>
    <row r="28719" spans="16:17" ht="0" hidden="1" customHeight="1" x14ac:dyDescent="0.25">
      <c r="P28719" s="167"/>
      <c r="Q28719" s="168"/>
    </row>
    <row r="28720" spans="16:17" ht="0" hidden="1" customHeight="1" x14ac:dyDescent="0.25">
      <c r="P28720" s="167"/>
      <c r="Q28720" s="168"/>
    </row>
    <row r="28721" spans="16:17" ht="0" hidden="1" customHeight="1" x14ac:dyDescent="0.25">
      <c r="P28721" s="167"/>
      <c r="Q28721" s="168"/>
    </row>
    <row r="28722" spans="16:17" ht="0" hidden="1" customHeight="1" x14ac:dyDescent="0.25">
      <c r="P28722" s="167"/>
      <c r="Q28722" s="168"/>
    </row>
    <row r="28723" spans="16:17" ht="0" hidden="1" customHeight="1" x14ac:dyDescent="0.25">
      <c r="P28723" s="167"/>
      <c r="Q28723" s="168"/>
    </row>
    <row r="28724" spans="16:17" ht="0" hidden="1" customHeight="1" x14ac:dyDescent="0.25">
      <c r="P28724" s="167"/>
      <c r="Q28724" s="168"/>
    </row>
    <row r="28725" spans="16:17" ht="0" hidden="1" customHeight="1" x14ac:dyDescent="0.25">
      <c r="P28725" s="167"/>
      <c r="Q28725" s="168"/>
    </row>
    <row r="28726" spans="16:17" ht="0" hidden="1" customHeight="1" x14ac:dyDescent="0.25">
      <c r="P28726" s="167"/>
      <c r="Q28726" s="168"/>
    </row>
    <row r="28727" spans="16:17" ht="0" hidden="1" customHeight="1" x14ac:dyDescent="0.25">
      <c r="P28727" s="167"/>
      <c r="Q28727" s="168"/>
    </row>
    <row r="28728" spans="16:17" ht="0" hidden="1" customHeight="1" x14ac:dyDescent="0.25">
      <c r="P28728" s="167"/>
      <c r="Q28728" s="168"/>
    </row>
    <row r="28729" spans="16:17" ht="0" hidden="1" customHeight="1" x14ac:dyDescent="0.25">
      <c r="P28729" s="167"/>
      <c r="Q28729" s="168"/>
    </row>
    <row r="28730" spans="16:17" ht="0" hidden="1" customHeight="1" x14ac:dyDescent="0.25">
      <c r="P28730" s="167"/>
      <c r="Q28730" s="168"/>
    </row>
    <row r="28731" spans="16:17" ht="0" hidden="1" customHeight="1" x14ac:dyDescent="0.25">
      <c r="P28731" s="167"/>
      <c r="Q28731" s="168"/>
    </row>
    <row r="28732" spans="16:17" ht="0" hidden="1" customHeight="1" x14ac:dyDescent="0.25">
      <c r="P28732" s="167"/>
      <c r="Q28732" s="168"/>
    </row>
    <row r="28733" spans="16:17" ht="0" hidden="1" customHeight="1" x14ac:dyDescent="0.25">
      <c r="P28733" s="167"/>
      <c r="Q28733" s="168"/>
    </row>
    <row r="28734" spans="16:17" ht="0" hidden="1" customHeight="1" x14ac:dyDescent="0.25">
      <c r="P28734" s="167"/>
      <c r="Q28734" s="168"/>
    </row>
    <row r="28735" spans="16:17" ht="0" hidden="1" customHeight="1" x14ac:dyDescent="0.25">
      <c r="P28735" s="167"/>
      <c r="Q28735" s="168"/>
    </row>
    <row r="28736" spans="16:17" ht="0" hidden="1" customHeight="1" x14ac:dyDescent="0.25">
      <c r="P28736" s="167"/>
      <c r="Q28736" s="168"/>
    </row>
    <row r="28737" spans="16:17" ht="0" hidden="1" customHeight="1" x14ac:dyDescent="0.25">
      <c r="P28737" s="167"/>
      <c r="Q28737" s="168"/>
    </row>
    <row r="28738" spans="16:17" ht="0" hidden="1" customHeight="1" x14ac:dyDescent="0.25">
      <c r="P28738" s="167"/>
      <c r="Q28738" s="168"/>
    </row>
    <row r="28739" spans="16:17" ht="0" hidden="1" customHeight="1" x14ac:dyDescent="0.25">
      <c r="P28739" s="167"/>
      <c r="Q28739" s="168"/>
    </row>
    <row r="28740" spans="16:17" ht="0" hidden="1" customHeight="1" x14ac:dyDescent="0.25">
      <c r="P28740" s="167"/>
      <c r="Q28740" s="168"/>
    </row>
    <row r="28741" spans="16:17" ht="0" hidden="1" customHeight="1" x14ac:dyDescent="0.25">
      <c r="P28741" s="167"/>
      <c r="Q28741" s="168"/>
    </row>
    <row r="28742" spans="16:17" ht="0" hidden="1" customHeight="1" x14ac:dyDescent="0.25">
      <c r="P28742" s="167"/>
      <c r="Q28742" s="168"/>
    </row>
    <row r="28743" spans="16:17" ht="0" hidden="1" customHeight="1" x14ac:dyDescent="0.25">
      <c r="P28743" s="167"/>
      <c r="Q28743" s="168"/>
    </row>
    <row r="28744" spans="16:17" ht="0" hidden="1" customHeight="1" x14ac:dyDescent="0.25">
      <c r="P28744" s="167"/>
      <c r="Q28744" s="168"/>
    </row>
    <row r="28745" spans="16:17" ht="0" hidden="1" customHeight="1" x14ac:dyDescent="0.25">
      <c r="P28745" s="167"/>
      <c r="Q28745" s="168"/>
    </row>
    <row r="28746" spans="16:17" ht="0" hidden="1" customHeight="1" x14ac:dyDescent="0.25">
      <c r="P28746" s="167"/>
      <c r="Q28746" s="168"/>
    </row>
    <row r="28747" spans="16:17" ht="0" hidden="1" customHeight="1" x14ac:dyDescent="0.25">
      <c r="P28747" s="167"/>
      <c r="Q28747" s="168"/>
    </row>
    <row r="28748" spans="16:17" ht="0" hidden="1" customHeight="1" x14ac:dyDescent="0.25">
      <c r="P28748" s="167"/>
      <c r="Q28748" s="168"/>
    </row>
    <row r="28749" spans="16:17" ht="0" hidden="1" customHeight="1" x14ac:dyDescent="0.25">
      <c r="P28749" s="167"/>
      <c r="Q28749" s="168"/>
    </row>
    <row r="28750" spans="16:17" ht="0" hidden="1" customHeight="1" x14ac:dyDescent="0.25">
      <c r="P28750" s="167"/>
      <c r="Q28750" s="168"/>
    </row>
    <row r="28751" spans="16:17" ht="0" hidden="1" customHeight="1" x14ac:dyDescent="0.25">
      <c r="P28751" s="167"/>
      <c r="Q28751" s="168"/>
    </row>
    <row r="28752" spans="16:17" ht="0" hidden="1" customHeight="1" x14ac:dyDescent="0.25">
      <c r="P28752" s="167"/>
      <c r="Q28752" s="168"/>
    </row>
    <row r="28753" spans="16:17" ht="0" hidden="1" customHeight="1" x14ac:dyDescent="0.25">
      <c r="P28753" s="167"/>
      <c r="Q28753" s="168"/>
    </row>
    <row r="28754" spans="16:17" ht="0" hidden="1" customHeight="1" x14ac:dyDescent="0.25">
      <c r="P28754" s="167"/>
      <c r="Q28754" s="168"/>
    </row>
    <row r="28755" spans="16:17" ht="0" hidden="1" customHeight="1" x14ac:dyDescent="0.25">
      <c r="P28755" s="167"/>
      <c r="Q28755" s="168"/>
    </row>
    <row r="28756" spans="16:17" ht="0" hidden="1" customHeight="1" x14ac:dyDescent="0.25">
      <c r="P28756" s="167"/>
      <c r="Q28756" s="168"/>
    </row>
    <row r="28757" spans="16:17" ht="0" hidden="1" customHeight="1" x14ac:dyDescent="0.25">
      <c r="P28757" s="167"/>
      <c r="Q28757" s="168"/>
    </row>
    <row r="28758" spans="16:17" ht="0" hidden="1" customHeight="1" x14ac:dyDescent="0.25">
      <c r="P28758" s="167"/>
      <c r="Q28758" s="168"/>
    </row>
    <row r="28759" spans="16:17" ht="0" hidden="1" customHeight="1" x14ac:dyDescent="0.25">
      <c r="P28759" s="167"/>
      <c r="Q28759" s="168"/>
    </row>
    <row r="28760" spans="16:17" ht="0" hidden="1" customHeight="1" x14ac:dyDescent="0.25">
      <c r="P28760" s="167"/>
      <c r="Q28760" s="168"/>
    </row>
    <row r="28761" spans="16:17" ht="0" hidden="1" customHeight="1" x14ac:dyDescent="0.25">
      <c r="P28761" s="167"/>
      <c r="Q28761" s="168"/>
    </row>
    <row r="28762" spans="16:17" ht="0" hidden="1" customHeight="1" x14ac:dyDescent="0.25">
      <c r="P28762" s="167"/>
      <c r="Q28762" s="168"/>
    </row>
    <row r="28763" spans="16:17" ht="0" hidden="1" customHeight="1" x14ac:dyDescent="0.25">
      <c r="P28763" s="167"/>
      <c r="Q28763" s="168"/>
    </row>
    <row r="28764" spans="16:17" ht="0" hidden="1" customHeight="1" x14ac:dyDescent="0.25">
      <c r="P28764" s="167"/>
      <c r="Q28764" s="168"/>
    </row>
    <row r="28765" spans="16:17" ht="0" hidden="1" customHeight="1" x14ac:dyDescent="0.25">
      <c r="P28765" s="167"/>
      <c r="Q28765" s="168"/>
    </row>
    <row r="28766" spans="16:17" ht="0" hidden="1" customHeight="1" x14ac:dyDescent="0.25">
      <c r="P28766" s="167"/>
      <c r="Q28766" s="168"/>
    </row>
    <row r="28767" spans="16:17" ht="0" hidden="1" customHeight="1" x14ac:dyDescent="0.25">
      <c r="P28767" s="167"/>
      <c r="Q28767" s="168"/>
    </row>
    <row r="28768" spans="16:17" ht="0" hidden="1" customHeight="1" x14ac:dyDescent="0.25">
      <c r="P28768" s="167"/>
      <c r="Q28768" s="168"/>
    </row>
    <row r="28769" spans="16:17" ht="0" hidden="1" customHeight="1" x14ac:dyDescent="0.25">
      <c r="P28769" s="167"/>
      <c r="Q28769" s="168"/>
    </row>
    <row r="28770" spans="16:17" ht="0" hidden="1" customHeight="1" x14ac:dyDescent="0.25">
      <c r="P28770" s="167"/>
      <c r="Q28770" s="168"/>
    </row>
    <row r="28771" spans="16:17" ht="0" hidden="1" customHeight="1" x14ac:dyDescent="0.25">
      <c r="P28771" s="167"/>
      <c r="Q28771" s="168"/>
    </row>
    <row r="28772" spans="16:17" ht="0" hidden="1" customHeight="1" x14ac:dyDescent="0.25">
      <c r="P28772" s="167"/>
      <c r="Q28772" s="168"/>
    </row>
    <row r="28773" spans="16:17" ht="0" hidden="1" customHeight="1" x14ac:dyDescent="0.25">
      <c r="P28773" s="167"/>
      <c r="Q28773" s="168"/>
    </row>
    <row r="28774" spans="16:17" ht="0" hidden="1" customHeight="1" x14ac:dyDescent="0.25">
      <c r="P28774" s="167"/>
      <c r="Q28774" s="168"/>
    </row>
    <row r="28775" spans="16:17" ht="0" hidden="1" customHeight="1" x14ac:dyDescent="0.25">
      <c r="P28775" s="167"/>
      <c r="Q28775" s="168"/>
    </row>
    <row r="28776" spans="16:17" ht="0" hidden="1" customHeight="1" x14ac:dyDescent="0.25">
      <c r="P28776" s="167"/>
      <c r="Q28776" s="168"/>
    </row>
    <row r="28777" spans="16:17" ht="0" hidden="1" customHeight="1" x14ac:dyDescent="0.25">
      <c r="P28777" s="167"/>
      <c r="Q28777" s="168"/>
    </row>
    <row r="28778" spans="16:17" ht="0" hidden="1" customHeight="1" x14ac:dyDescent="0.25">
      <c r="P28778" s="167"/>
      <c r="Q28778" s="168"/>
    </row>
    <row r="28779" spans="16:17" ht="0" hidden="1" customHeight="1" x14ac:dyDescent="0.25">
      <c r="P28779" s="167"/>
      <c r="Q28779" s="168"/>
    </row>
    <row r="28780" spans="16:17" ht="0" hidden="1" customHeight="1" x14ac:dyDescent="0.25">
      <c r="P28780" s="167"/>
      <c r="Q28780" s="168"/>
    </row>
    <row r="28781" spans="16:17" ht="0" hidden="1" customHeight="1" x14ac:dyDescent="0.25">
      <c r="P28781" s="167"/>
      <c r="Q28781" s="168"/>
    </row>
    <row r="28782" spans="16:17" ht="0" hidden="1" customHeight="1" x14ac:dyDescent="0.25">
      <c r="P28782" s="167"/>
      <c r="Q28782" s="168"/>
    </row>
    <row r="28783" spans="16:17" ht="0" hidden="1" customHeight="1" x14ac:dyDescent="0.25">
      <c r="P28783" s="167"/>
      <c r="Q28783" s="168"/>
    </row>
    <row r="28784" spans="16:17" ht="0" hidden="1" customHeight="1" x14ac:dyDescent="0.25">
      <c r="P28784" s="167"/>
      <c r="Q28784" s="168"/>
    </row>
    <row r="28785" spans="16:17" ht="0" hidden="1" customHeight="1" x14ac:dyDescent="0.25">
      <c r="P28785" s="167"/>
      <c r="Q28785" s="168"/>
    </row>
    <row r="28786" spans="16:17" ht="0" hidden="1" customHeight="1" x14ac:dyDescent="0.25">
      <c r="P28786" s="167"/>
      <c r="Q28786" s="168"/>
    </row>
    <row r="28787" spans="16:17" ht="0" hidden="1" customHeight="1" x14ac:dyDescent="0.25">
      <c r="P28787" s="167"/>
      <c r="Q28787" s="168"/>
    </row>
    <row r="28788" spans="16:17" ht="0" hidden="1" customHeight="1" x14ac:dyDescent="0.25">
      <c r="P28788" s="167"/>
      <c r="Q28788" s="168"/>
    </row>
    <row r="28789" spans="16:17" ht="0" hidden="1" customHeight="1" x14ac:dyDescent="0.25">
      <c r="P28789" s="167"/>
      <c r="Q28789" s="168"/>
    </row>
    <row r="28790" spans="16:17" ht="0" hidden="1" customHeight="1" x14ac:dyDescent="0.25">
      <c r="P28790" s="167"/>
      <c r="Q28790" s="168"/>
    </row>
    <row r="28791" spans="16:17" ht="0" hidden="1" customHeight="1" x14ac:dyDescent="0.25">
      <c r="P28791" s="167"/>
      <c r="Q28791" s="168"/>
    </row>
    <row r="28792" spans="16:17" ht="0" hidden="1" customHeight="1" x14ac:dyDescent="0.25">
      <c r="P28792" s="167"/>
      <c r="Q28792" s="168"/>
    </row>
    <row r="28793" spans="16:17" ht="0" hidden="1" customHeight="1" x14ac:dyDescent="0.25">
      <c r="P28793" s="167"/>
      <c r="Q28793" s="168"/>
    </row>
    <row r="28794" spans="16:17" ht="0" hidden="1" customHeight="1" x14ac:dyDescent="0.25">
      <c r="P28794" s="167"/>
      <c r="Q28794" s="168"/>
    </row>
    <row r="28795" spans="16:17" ht="0" hidden="1" customHeight="1" x14ac:dyDescent="0.25">
      <c r="P28795" s="167"/>
      <c r="Q28795" s="168"/>
    </row>
    <row r="28796" spans="16:17" ht="0" hidden="1" customHeight="1" x14ac:dyDescent="0.25">
      <c r="P28796" s="167"/>
      <c r="Q28796" s="168"/>
    </row>
    <row r="28797" spans="16:17" ht="0" hidden="1" customHeight="1" x14ac:dyDescent="0.25">
      <c r="P28797" s="167"/>
      <c r="Q28797" s="168"/>
    </row>
    <row r="28798" spans="16:17" ht="0" hidden="1" customHeight="1" x14ac:dyDescent="0.25">
      <c r="P28798" s="167"/>
      <c r="Q28798" s="168"/>
    </row>
    <row r="28799" spans="16:17" ht="0" hidden="1" customHeight="1" x14ac:dyDescent="0.25">
      <c r="P28799" s="167"/>
      <c r="Q28799" s="168"/>
    </row>
    <row r="28800" spans="16:17" ht="0" hidden="1" customHeight="1" x14ac:dyDescent="0.25">
      <c r="P28800" s="167"/>
      <c r="Q28800" s="168"/>
    </row>
    <row r="28801" spans="16:17" ht="0" hidden="1" customHeight="1" x14ac:dyDescent="0.25">
      <c r="P28801" s="167"/>
      <c r="Q28801" s="168"/>
    </row>
    <row r="28802" spans="16:17" ht="0" hidden="1" customHeight="1" x14ac:dyDescent="0.25">
      <c r="P28802" s="167"/>
      <c r="Q28802" s="168"/>
    </row>
    <row r="28803" spans="16:17" ht="0" hidden="1" customHeight="1" x14ac:dyDescent="0.25">
      <c r="P28803" s="167"/>
      <c r="Q28803" s="168"/>
    </row>
    <row r="28804" spans="16:17" ht="0" hidden="1" customHeight="1" x14ac:dyDescent="0.25">
      <c r="P28804" s="167"/>
      <c r="Q28804" s="168"/>
    </row>
    <row r="28805" spans="16:17" ht="0" hidden="1" customHeight="1" x14ac:dyDescent="0.25">
      <c r="P28805" s="167"/>
      <c r="Q28805" s="168"/>
    </row>
    <row r="28806" spans="16:17" ht="0" hidden="1" customHeight="1" x14ac:dyDescent="0.25">
      <c r="P28806" s="167"/>
      <c r="Q28806" s="168"/>
    </row>
    <row r="28807" spans="16:17" ht="0" hidden="1" customHeight="1" x14ac:dyDescent="0.25">
      <c r="P28807" s="167"/>
      <c r="Q28807" s="168"/>
    </row>
    <row r="28808" spans="16:17" ht="0" hidden="1" customHeight="1" x14ac:dyDescent="0.25">
      <c r="P28808" s="167"/>
      <c r="Q28808" s="168"/>
    </row>
    <row r="28809" spans="16:17" ht="0" hidden="1" customHeight="1" x14ac:dyDescent="0.25">
      <c r="P28809" s="167"/>
      <c r="Q28809" s="168"/>
    </row>
    <row r="28810" spans="16:17" ht="0" hidden="1" customHeight="1" x14ac:dyDescent="0.25">
      <c r="P28810" s="167"/>
      <c r="Q28810" s="168"/>
    </row>
    <row r="28811" spans="16:17" ht="0" hidden="1" customHeight="1" x14ac:dyDescent="0.25">
      <c r="P28811" s="167"/>
      <c r="Q28811" s="168"/>
    </row>
    <row r="28812" spans="16:17" ht="0" hidden="1" customHeight="1" x14ac:dyDescent="0.25">
      <c r="P28812" s="167"/>
      <c r="Q28812" s="168"/>
    </row>
    <row r="28813" spans="16:17" ht="0" hidden="1" customHeight="1" x14ac:dyDescent="0.25">
      <c r="P28813" s="167"/>
      <c r="Q28813" s="168"/>
    </row>
    <row r="28814" spans="16:17" ht="0" hidden="1" customHeight="1" x14ac:dyDescent="0.25">
      <c r="P28814" s="167"/>
      <c r="Q28814" s="168"/>
    </row>
    <row r="28815" spans="16:17" ht="0" hidden="1" customHeight="1" x14ac:dyDescent="0.25">
      <c r="P28815" s="167"/>
      <c r="Q28815" s="168"/>
    </row>
    <row r="28816" spans="16:17" ht="0" hidden="1" customHeight="1" x14ac:dyDescent="0.25">
      <c r="P28816" s="167"/>
      <c r="Q28816" s="168"/>
    </row>
    <row r="28817" spans="16:17" ht="0" hidden="1" customHeight="1" x14ac:dyDescent="0.25">
      <c r="P28817" s="167"/>
      <c r="Q28817" s="168"/>
    </row>
    <row r="28818" spans="16:17" ht="0" hidden="1" customHeight="1" x14ac:dyDescent="0.25">
      <c r="P28818" s="167"/>
      <c r="Q28818" s="168"/>
    </row>
    <row r="28819" spans="16:17" ht="0" hidden="1" customHeight="1" x14ac:dyDescent="0.25">
      <c r="P28819" s="167"/>
      <c r="Q28819" s="168"/>
    </row>
    <row r="28820" spans="16:17" ht="0" hidden="1" customHeight="1" x14ac:dyDescent="0.25">
      <c r="P28820" s="167"/>
      <c r="Q28820" s="168"/>
    </row>
    <row r="28821" spans="16:17" ht="0" hidden="1" customHeight="1" x14ac:dyDescent="0.25">
      <c r="P28821" s="167"/>
      <c r="Q28821" s="168"/>
    </row>
    <row r="28822" spans="16:17" ht="0" hidden="1" customHeight="1" x14ac:dyDescent="0.25">
      <c r="P28822" s="167"/>
      <c r="Q28822" s="168"/>
    </row>
    <row r="28823" spans="16:17" ht="0" hidden="1" customHeight="1" x14ac:dyDescent="0.25">
      <c r="P28823" s="167"/>
      <c r="Q28823" s="168"/>
    </row>
    <row r="28824" spans="16:17" ht="0" hidden="1" customHeight="1" x14ac:dyDescent="0.25">
      <c r="P28824" s="167"/>
      <c r="Q28824" s="168"/>
    </row>
    <row r="28825" spans="16:17" ht="0" hidden="1" customHeight="1" x14ac:dyDescent="0.25">
      <c r="P28825" s="167"/>
      <c r="Q28825" s="168"/>
    </row>
    <row r="28826" spans="16:17" ht="0" hidden="1" customHeight="1" x14ac:dyDescent="0.25">
      <c r="P28826" s="167"/>
      <c r="Q28826" s="168"/>
    </row>
    <row r="28827" spans="16:17" ht="0" hidden="1" customHeight="1" x14ac:dyDescent="0.25">
      <c r="P28827" s="167"/>
      <c r="Q28827" s="168"/>
    </row>
    <row r="28828" spans="16:17" ht="0" hidden="1" customHeight="1" x14ac:dyDescent="0.25">
      <c r="P28828" s="167"/>
      <c r="Q28828" s="168"/>
    </row>
    <row r="28829" spans="16:17" ht="0" hidden="1" customHeight="1" x14ac:dyDescent="0.25">
      <c r="P28829" s="167"/>
      <c r="Q28829" s="168"/>
    </row>
    <row r="28830" spans="16:17" ht="0" hidden="1" customHeight="1" x14ac:dyDescent="0.25">
      <c r="P28830" s="167"/>
      <c r="Q28830" s="168"/>
    </row>
    <row r="28831" spans="16:17" ht="0" hidden="1" customHeight="1" x14ac:dyDescent="0.25">
      <c r="P28831" s="167"/>
      <c r="Q28831" s="168"/>
    </row>
    <row r="28832" spans="16:17" ht="0" hidden="1" customHeight="1" x14ac:dyDescent="0.25">
      <c r="P28832" s="167"/>
      <c r="Q28832" s="168"/>
    </row>
    <row r="28833" spans="16:17" ht="0" hidden="1" customHeight="1" x14ac:dyDescent="0.25">
      <c r="P28833" s="167"/>
      <c r="Q28833" s="168"/>
    </row>
    <row r="28834" spans="16:17" ht="0" hidden="1" customHeight="1" x14ac:dyDescent="0.25">
      <c r="P28834" s="167"/>
      <c r="Q28834" s="168"/>
    </row>
    <row r="28835" spans="16:17" ht="0" hidden="1" customHeight="1" x14ac:dyDescent="0.25">
      <c r="P28835" s="167"/>
      <c r="Q28835" s="168"/>
    </row>
    <row r="28836" spans="16:17" ht="0" hidden="1" customHeight="1" x14ac:dyDescent="0.25">
      <c r="P28836" s="167"/>
      <c r="Q28836" s="168"/>
    </row>
    <row r="28837" spans="16:17" ht="0" hidden="1" customHeight="1" x14ac:dyDescent="0.25">
      <c r="P28837" s="167"/>
      <c r="Q28837" s="168"/>
    </row>
    <row r="28838" spans="16:17" ht="0" hidden="1" customHeight="1" x14ac:dyDescent="0.25">
      <c r="P28838" s="167"/>
      <c r="Q28838" s="168"/>
    </row>
    <row r="28839" spans="16:17" ht="0" hidden="1" customHeight="1" x14ac:dyDescent="0.25">
      <c r="P28839" s="167"/>
      <c r="Q28839" s="168"/>
    </row>
    <row r="28840" spans="16:17" ht="0" hidden="1" customHeight="1" x14ac:dyDescent="0.25">
      <c r="P28840" s="167"/>
      <c r="Q28840" s="168"/>
    </row>
    <row r="28841" spans="16:17" ht="0" hidden="1" customHeight="1" x14ac:dyDescent="0.25">
      <c r="P28841" s="167"/>
      <c r="Q28841" s="168"/>
    </row>
    <row r="28842" spans="16:17" ht="0" hidden="1" customHeight="1" x14ac:dyDescent="0.25">
      <c r="P28842" s="167"/>
      <c r="Q28842" s="168"/>
    </row>
    <row r="28843" spans="16:17" ht="0" hidden="1" customHeight="1" x14ac:dyDescent="0.25">
      <c r="P28843" s="167"/>
      <c r="Q28843" s="168"/>
    </row>
    <row r="28844" spans="16:17" ht="0" hidden="1" customHeight="1" x14ac:dyDescent="0.25">
      <c r="P28844" s="167"/>
      <c r="Q28844" s="168"/>
    </row>
    <row r="28845" spans="16:17" ht="0" hidden="1" customHeight="1" x14ac:dyDescent="0.25">
      <c r="P28845" s="167"/>
      <c r="Q28845" s="168"/>
    </row>
    <row r="28846" spans="16:17" ht="0" hidden="1" customHeight="1" x14ac:dyDescent="0.25">
      <c r="P28846" s="167"/>
      <c r="Q28846" s="168"/>
    </row>
    <row r="28847" spans="16:17" ht="0" hidden="1" customHeight="1" x14ac:dyDescent="0.25">
      <c r="P28847" s="167"/>
      <c r="Q28847" s="168"/>
    </row>
    <row r="28848" spans="16:17" ht="0" hidden="1" customHeight="1" x14ac:dyDescent="0.25">
      <c r="P28848" s="167"/>
      <c r="Q28848" s="168"/>
    </row>
    <row r="28849" spans="16:17" ht="0" hidden="1" customHeight="1" x14ac:dyDescent="0.25">
      <c r="P28849" s="167"/>
      <c r="Q28849" s="168"/>
    </row>
    <row r="28850" spans="16:17" ht="0" hidden="1" customHeight="1" x14ac:dyDescent="0.25">
      <c r="P28850" s="167"/>
      <c r="Q28850" s="168"/>
    </row>
    <row r="28851" spans="16:17" ht="0" hidden="1" customHeight="1" x14ac:dyDescent="0.25">
      <c r="P28851" s="167"/>
      <c r="Q28851" s="168"/>
    </row>
    <row r="28852" spans="16:17" ht="0" hidden="1" customHeight="1" x14ac:dyDescent="0.25">
      <c r="P28852" s="167"/>
      <c r="Q28852" s="168"/>
    </row>
    <row r="28853" spans="16:17" ht="0" hidden="1" customHeight="1" x14ac:dyDescent="0.25">
      <c r="P28853" s="167"/>
      <c r="Q28853" s="168"/>
    </row>
    <row r="28854" spans="16:17" ht="0" hidden="1" customHeight="1" x14ac:dyDescent="0.25">
      <c r="P28854" s="167"/>
      <c r="Q28854" s="168"/>
    </row>
    <row r="28855" spans="16:17" ht="0" hidden="1" customHeight="1" x14ac:dyDescent="0.25">
      <c r="P28855" s="167"/>
      <c r="Q28855" s="168"/>
    </row>
    <row r="28856" spans="16:17" ht="0" hidden="1" customHeight="1" x14ac:dyDescent="0.25">
      <c r="P28856" s="167"/>
      <c r="Q28856" s="168"/>
    </row>
    <row r="28857" spans="16:17" ht="0" hidden="1" customHeight="1" x14ac:dyDescent="0.25">
      <c r="P28857" s="167"/>
      <c r="Q28857" s="168"/>
    </row>
    <row r="28858" spans="16:17" ht="0" hidden="1" customHeight="1" x14ac:dyDescent="0.25">
      <c r="P28858" s="167"/>
      <c r="Q28858" s="168"/>
    </row>
    <row r="28859" spans="16:17" ht="0" hidden="1" customHeight="1" x14ac:dyDescent="0.25">
      <c r="P28859" s="167"/>
      <c r="Q28859" s="168"/>
    </row>
    <row r="28860" spans="16:17" ht="0" hidden="1" customHeight="1" x14ac:dyDescent="0.25">
      <c r="P28860" s="167"/>
      <c r="Q28860" s="168"/>
    </row>
    <row r="28861" spans="16:17" ht="0" hidden="1" customHeight="1" x14ac:dyDescent="0.25">
      <c r="P28861" s="167"/>
      <c r="Q28861" s="168"/>
    </row>
    <row r="28862" spans="16:17" ht="0" hidden="1" customHeight="1" x14ac:dyDescent="0.25">
      <c r="P28862" s="167"/>
      <c r="Q28862" s="168"/>
    </row>
    <row r="28863" spans="16:17" ht="0" hidden="1" customHeight="1" x14ac:dyDescent="0.25">
      <c r="P28863" s="167"/>
      <c r="Q28863" s="168"/>
    </row>
    <row r="28864" spans="16:17" ht="0" hidden="1" customHeight="1" x14ac:dyDescent="0.25">
      <c r="P28864" s="167"/>
      <c r="Q28864" s="168"/>
    </row>
    <row r="28865" spans="16:17" ht="0" hidden="1" customHeight="1" x14ac:dyDescent="0.25">
      <c r="P28865" s="167"/>
      <c r="Q28865" s="168"/>
    </row>
    <row r="28866" spans="16:17" ht="0" hidden="1" customHeight="1" x14ac:dyDescent="0.25">
      <c r="P28866" s="167"/>
      <c r="Q28866" s="168"/>
    </row>
    <row r="28867" spans="16:17" ht="0" hidden="1" customHeight="1" x14ac:dyDescent="0.25">
      <c r="P28867" s="167"/>
      <c r="Q28867" s="168"/>
    </row>
    <row r="28868" spans="16:17" ht="0" hidden="1" customHeight="1" x14ac:dyDescent="0.25">
      <c r="P28868" s="167"/>
      <c r="Q28868" s="168"/>
    </row>
    <row r="28869" spans="16:17" ht="0" hidden="1" customHeight="1" x14ac:dyDescent="0.25">
      <c r="P28869" s="167"/>
      <c r="Q28869" s="168"/>
    </row>
    <row r="28870" spans="16:17" ht="0" hidden="1" customHeight="1" x14ac:dyDescent="0.25">
      <c r="P28870" s="167"/>
      <c r="Q28870" s="168"/>
    </row>
    <row r="28871" spans="16:17" ht="0" hidden="1" customHeight="1" x14ac:dyDescent="0.25">
      <c r="P28871" s="167"/>
      <c r="Q28871" s="168"/>
    </row>
    <row r="28872" spans="16:17" ht="0" hidden="1" customHeight="1" x14ac:dyDescent="0.25">
      <c r="P28872" s="167"/>
      <c r="Q28872" s="168"/>
    </row>
    <row r="28873" spans="16:17" ht="0" hidden="1" customHeight="1" x14ac:dyDescent="0.25">
      <c r="P28873" s="167"/>
      <c r="Q28873" s="168"/>
    </row>
    <row r="28874" spans="16:17" ht="0" hidden="1" customHeight="1" x14ac:dyDescent="0.25">
      <c r="P28874" s="167"/>
      <c r="Q28874" s="168"/>
    </row>
    <row r="28875" spans="16:17" ht="0" hidden="1" customHeight="1" x14ac:dyDescent="0.25">
      <c r="P28875" s="167"/>
      <c r="Q28875" s="168"/>
    </row>
    <row r="28876" spans="16:17" ht="0" hidden="1" customHeight="1" x14ac:dyDescent="0.25">
      <c r="P28876" s="167"/>
      <c r="Q28876" s="168"/>
    </row>
    <row r="28877" spans="16:17" ht="0" hidden="1" customHeight="1" x14ac:dyDescent="0.25">
      <c r="P28877" s="167"/>
      <c r="Q28877" s="168"/>
    </row>
    <row r="28878" spans="16:17" ht="0" hidden="1" customHeight="1" x14ac:dyDescent="0.25">
      <c r="P28878" s="167"/>
      <c r="Q28878" s="168"/>
    </row>
    <row r="28879" spans="16:17" ht="0" hidden="1" customHeight="1" x14ac:dyDescent="0.25">
      <c r="P28879" s="167"/>
      <c r="Q28879" s="168"/>
    </row>
    <row r="28880" spans="16:17" ht="0" hidden="1" customHeight="1" x14ac:dyDescent="0.25">
      <c r="P28880" s="167"/>
      <c r="Q28880" s="168"/>
    </row>
    <row r="28881" spans="16:17" ht="0" hidden="1" customHeight="1" x14ac:dyDescent="0.25">
      <c r="P28881" s="167"/>
      <c r="Q28881" s="168"/>
    </row>
    <row r="28882" spans="16:17" ht="0" hidden="1" customHeight="1" x14ac:dyDescent="0.25">
      <c r="P28882" s="167"/>
      <c r="Q28882" s="168"/>
    </row>
    <row r="28883" spans="16:17" ht="0" hidden="1" customHeight="1" x14ac:dyDescent="0.25">
      <c r="P28883" s="167"/>
      <c r="Q28883" s="168"/>
    </row>
    <row r="28884" spans="16:17" ht="0" hidden="1" customHeight="1" x14ac:dyDescent="0.25">
      <c r="P28884" s="167"/>
      <c r="Q28884" s="168"/>
    </row>
    <row r="28885" spans="16:17" ht="0" hidden="1" customHeight="1" x14ac:dyDescent="0.25">
      <c r="P28885" s="167"/>
      <c r="Q28885" s="168"/>
    </row>
    <row r="28886" spans="16:17" ht="0" hidden="1" customHeight="1" x14ac:dyDescent="0.25">
      <c r="P28886" s="167"/>
      <c r="Q28886" s="168"/>
    </row>
    <row r="28887" spans="16:17" ht="0" hidden="1" customHeight="1" x14ac:dyDescent="0.25">
      <c r="P28887" s="167"/>
      <c r="Q28887" s="168"/>
    </row>
    <row r="28888" spans="16:17" ht="0" hidden="1" customHeight="1" x14ac:dyDescent="0.25">
      <c r="P28888" s="167"/>
      <c r="Q28888" s="168"/>
    </row>
    <row r="28889" spans="16:17" ht="0" hidden="1" customHeight="1" x14ac:dyDescent="0.25">
      <c r="P28889" s="167"/>
      <c r="Q28889" s="168"/>
    </row>
    <row r="28890" spans="16:17" ht="0" hidden="1" customHeight="1" x14ac:dyDescent="0.25">
      <c r="P28890" s="167"/>
      <c r="Q28890" s="168"/>
    </row>
    <row r="28891" spans="16:17" ht="0" hidden="1" customHeight="1" x14ac:dyDescent="0.25">
      <c r="P28891" s="167"/>
      <c r="Q28891" s="168"/>
    </row>
    <row r="28892" spans="16:17" ht="0" hidden="1" customHeight="1" x14ac:dyDescent="0.25">
      <c r="P28892" s="167"/>
      <c r="Q28892" s="168"/>
    </row>
    <row r="28893" spans="16:17" ht="0" hidden="1" customHeight="1" x14ac:dyDescent="0.25">
      <c r="P28893" s="167"/>
      <c r="Q28893" s="168"/>
    </row>
    <row r="28894" spans="16:17" ht="0" hidden="1" customHeight="1" x14ac:dyDescent="0.25">
      <c r="P28894" s="167"/>
      <c r="Q28894" s="168"/>
    </row>
    <row r="28895" spans="16:17" ht="0" hidden="1" customHeight="1" x14ac:dyDescent="0.25">
      <c r="P28895" s="167"/>
      <c r="Q28895" s="168"/>
    </row>
    <row r="28896" spans="16:17" ht="0" hidden="1" customHeight="1" x14ac:dyDescent="0.25">
      <c r="P28896" s="167"/>
      <c r="Q28896" s="168"/>
    </row>
    <row r="28897" spans="16:17" ht="0" hidden="1" customHeight="1" x14ac:dyDescent="0.25">
      <c r="P28897" s="167"/>
      <c r="Q28897" s="168"/>
    </row>
    <row r="28898" spans="16:17" ht="0" hidden="1" customHeight="1" x14ac:dyDescent="0.25">
      <c r="P28898" s="167"/>
      <c r="Q28898" s="168"/>
    </row>
    <row r="28899" spans="16:17" ht="0" hidden="1" customHeight="1" x14ac:dyDescent="0.25">
      <c r="P28899" s="167"/>
      <c r="Q28899" s="168"/>
    </row>
    <row r="28900" spans="16:17" ht="0" hidden="1" customHeight="1" x14ac:dyDescent="0.25">
      <c r="P28900" s="167"/>
      <c r="Q28900" s="168"/>
    </row>
    <row r="28901" spans="16:17" ht="0" hidden="1" customHeight="1" x14ac:dyDescent="0.25">
      <c r="P28901" s="167"/>
      <c r="Q28901" s="168"/>
    </row>
    <row r="28902" spans="16:17" ht="0" hidden="1" customHeight="1" x14ac:dyDescent="0.25">
      <c r="P28902" s="167"/>
      <c r="Q28902" s="168"/>
    </row>
    <row r="28903" spans="16:17" ht="0" hidden="1" customHeight="1" x14ac:dyDescent="0.25">
      <c r="P28903" s="167"/>
      <c r="Q28903" s="168"/>
    </row>
    <row r="28904" spans="16:17" ht="0" hidden="1" customHeight="1" x14ac:dyDescent="0.25">
      <c r="P28904" s="167"/>
      <c r="Q28904" s="168"/>
    </row>
    <row r="28905" spans="16:17" ht="0" hidden="1" customHeight="1" x14ac:dyDescent="0.25">
      <c r="P28905" s="167"/>
      <c r="Q28905" s="168"/>
    </row>
    <row r="28906" spans="16:17" ht="0" hidden="1" customHeight="1" x14ac:dyDescent="0.25">
      <c r="P28906" s="167"/>
      <c r="Q28906" s="168"/>
    </row>
    <row r="28907" spans="16:17" ht="0" hidden="1" customHeight="1" x14ac:dyDescent="0.25">
      <c r="P28907" s="167"/>
      <c r="Q28907" s="168"/>
    </row>
    <row r="28908" spans="16:17" ht="0" hidden="1" customHeight="1" x14ac:dyDescent="0.25">
      <c r="P28908" s="167"/>
      <c r="Q28908" s="168"/>
    </row>
    <row r="28909" spans="16:17" ht="0" hidden="1" customHeight="1" x14ac:dyDescent="0.25">
      <c r="P28909" s="167"/>
      <c r="Q28909" s="168"/>
    </row>
    <row r="28910" spans="16:17" ht="0" hidden="1" customHeight="1" x14ac:dyDescent="0.25">
      <c r="P28910" s="167"/>
      <c r="Q28910" s="168"/>
    </row>
    <row r="28911" spans="16:17" ht="0" hidden="1" customHeight="1" x14ac:dyDescent="0.25">
      <c r="P28911" s="167"/>
      <c r="Q28911" s="168"/>
    </row>
    <row r="28912" spans="16:17" ht="0" hidden="1" customHeight="1" x14ac:dyDescent="0.25">
      <c r="P28912" s="167"/>
      <c r="Q28912" s="168"/>
    </row>
    <row r="28913" spans="16:17" ht="0" hidden="1" customHeight="1" x14ac:dyDescent="0.25">
      <c r="P28913" s="167"/>
      <c r="Q28913" s="168"/>
    </row>
    <row r="28914" spans="16:17" ht="0" hidden="1" customHeight="1" x14ac:dyDescent="0.25">
      <c r="P28914" s="167"/>
      <c r="Q28914" s="168"/>
    </row>
    <row r="28915" spans="16:17" ht="0" hidden="1" customHeight="1" x14ac:dyDescent="0.25">
      <c r="P28915" s="167"/>
      <c r="Q28915" s="168"/>
    </row>
    <row r="28916" spans="16:17" ht="0" hidden="1" customHeight="1" x14ac:dyDescent="0.25">
      <c r="P28916" s="167"/>
      <c r="Q28916" s="168"/>
    </row>
    <row r="28917" spans="16:17" ht="0" hidden="1" customHeight="1" x14ac:dyDescent="0.25">
      <c r="P28917" s="167"/>
      <c r="Q28917" s="168"/>
    </row>
    <row r="28918" spans="16:17" ht="0" hidden="1" customHeight="1" x14ac:dyDescent="0.25">
      <c r="P28918" s="167"/>
      <c r="Q28918" s="168"/>
    </row>
    <row r="28919" spans="16:17" ht="0" hidden="1" customHeight="1" x14ac:dyDescent="0.25">
      <c r="P28919" s="167"/>
      <c r="Q28919" s="168"/>
    </row>
    <row r="28920" spans="16:17" ht="0" hidden="1" customHeight="1" x14ac:dyDescent="0.25">
      <c r="P28920" s="167"/>
      <c r="Q28920" s="168"/>
    </row>
    <row r="28921" spans="16:17" ht="0" hidden="1" customHeight="1" x14ac:dyDescent="0.25">
      <c r="P28921" s="167"/>
      <c r="Q28921" s="168"/>
    </row>
    <row r="28922" spans="16:17" ht="0" hidden="1" customHeight="1" x14ac:dyDescent="0.25">
      <c r="P28922" s="167"/>
      <c r="Q28922" s="168"/>
    </row>
    <row r="28923" spans="16:17" ht="0" hidden="1" customHeight="1" x14ac:dyDescent="0.25">
      <c r="P28923" s="167"/>
      <c r="Q28923" s="168"/>
    </row>
    <row r="28924" spans="16:17" ht="0" hidden="1" customHeight="1" x14ac:dyDescent="0.25">
      <c r="P28924" s="167"/>
      <c r="Q28924" s="168"/>
    </row>
    <row r="28925" spans="16:17" ht="0" hidden="1" customHeight="1" x14ac:dyDescent="0.25">
      <c r="P28925" s="167"/>
      <c r="Q28925" s="168"/>
    </row>
    <row r="28926" spans="16:17" ht="0" hidden="1" customHeight="1" x14ac:dyDescent="0.25">
      <c r="P28926" s="167"/>
      <c r="Q28926" s="168"/>
    </row>
    <row r="28927" spans="16:17" ht="0" hidden="1" customHeight="1" x14ac:dyDescent="0.25">
      <c r="P28927" s="167"/>
      <c r="Q28927" s="168"/>
    </row>
    <row r="28928" spans="16:17" ht="0" hidden="1" customHeight="1" x14ac:dyDescent="0.25">
      <c r="P28928" s="167"/>
      <c r="Q28928" s="168"/>
    </row>
    <row r="28929" spans="16:17" ht="0" hidden="1" customHeight="1" x14ac:dyDescent="0.25">
      <c r="P28929" s="167"/>
      <c r="Q28929" s="168"/>
    </row>
    <row r="28930" spans="16:17" ht="0" hidden="1" customHeight="1" x14ac:dyDescent="0.25">
      <c r="P28930" s="167"/>
      <c r="Q28930" s="168"/>
    </row>
    <row r="28931" spans="16:17" ht="0" hidden="1" customHeight="1" x14ac:dyDescent="0.25">
      <c r="P28931" s="167"/>
      <c r="Q28931" s="168"/>
    </row>
    <row r="28932" spans="16:17" ht="0" hidden="1" customHeight="1" x14ac:dyDescent="0.25">
      <c r="P28932" s="167"/>
      <c r="Q28932" s="168"/>
    </row>
    <row r="28933" spans="16:17" ht="0" hidden="1" customHeight="1" x14ac:dyDescent="0.25">
      <c r="P28933" s="167"/>
      <c r="Q28933" s="168"/>
    </row>
    <row r="28934" spans="16:17" ht="0" hidden="1" customHeight="1" x14ac:dyDescent="0.25">
      <c r="P28934" s="167"/>
      <c r="Q28934" s="168"/>
    </row>
    <row r="28935" spans="16:17" ht="0" hidden="1" customHeight="1" x14ac:dyDescent="0.25">
      <c r="P28935" s="167"/>
      <c r="Q28935" s="168"/>
    </row>
    <row r="28936" spans="16:17" ht="0" hidden="1" customHeight="1" x14ac:dyDescent="0.25">
      <c r="P28936" s="167"/>
      <c r="Q28936" s="168"/>
    </row>
    <row r="28937" spans="16:17" ht="0" hidden="1" customHeight="1" x14ac:dyDescent="0.25">
      <c r="P28937" s="167"/>
      <c r="Q28937" s="168"/>
    </row>
    <row r="28938" spans="16:17" ht="0" hidden="1" customHeight="1" x14ac:dyDescent="0.25">
      <c r="P28938" s="167"/>
      <c r="Q28938" s="168"/>
    </row>
    <row r="28939" spans="16:17" ht="0" hidden="1" customHeight="1" x14ac:dyDescent="0.25">
      <c r="P28939" s="167"/>
      <c r="Q28939" s="168"/>
    </row>
    <row r="28940" spans="16:17" ht="0" hidden="1" customHeight="1" x14ac:dyDescent="0.25">
      <c r="P28940" s="167"/>
      <c r="Q28940" s="168"/>
    </row>
    <row r="28941" spans="16:17" ht="0" hidden="1" customHeight="1" x14ac:dyDescent="0.25">
      <c r="P28941" s="167"/>
      <c r="Q28941" s="168"/>
    </row>
    <row r="28942" spans="16:17" ht="0" hidden="1" customHeight="1" x14ac:dyDescent="0.25">
      <c r="P28942" s="167"/>
      <c r="Q28942" s="168"/>
    </row>
    <row r="28943" spans="16:17" ht="0" hidden="1" customHeight="1" x14ac:dyDescent="0.25">
      <c r="P28943" s="167"/>
      <c r="Q28943" s="168"/>
    </row>
    <row r="28944" spans="16:17" ht="0" hidden="1" customHeight="1" x14ac:dyDescent="0.25">
      <c r="P28944" s="167"/>
      <c r="Q28944" s="168"/>
    </row>
    <row r="28945" spans="16:17" ht="0" hidden="1" customHeight="1" x14ac:dyDescent="0.25">
      <c r="P28945" s="167"/>
      <c r="Q28945" s="168"/>
    </row>
    <row r="28946" spans="16:17" ht="0" hidden="1" customHeight="1" x14ac:dyDescent="0.25">
      <c r="P28946" s="167"/>
      <c r="Q28946" s="168"/>
    </row>
    <row r="28947" spans="16:17" ht="0" hidden="1" customHeight="1" x14ac:dyDescent="0.25">
      <c r="P28947" s="167"/>
      <c r="Q28947" s="168"/>
    </row>
    <row r="28948" spans="16:17" ht="0" hidden="1" customHeight="1" x14ac:dyDescent="0.25">
      <c r="P28948" s="167"/>
      <c r="Q28948" s="168"/>
    </row>
    <row r="28949" spans="16:17" ht="0" hidden="1" customHeight="1" x14ac:dyDescent="0.25">
      <c r="P28949" s="167"/>
      <c r="Q28949" s="168"/>
    </row>
    <row r="28950" spans="16:17" ht="0" hidden="1" customHeight="1" x14ac:dyDescent="0.25">
      <c r="P28950" s="167"/>
      <c r="Q28950" s="168"/>
    </row>
    <row r="28951" spans="16:17" ht="0" hidden="1" customHeight="1" x14ac:dyDescent="0.25">
      <c r="P28951" s="167"/>
      <c r="Q28951" s="168"/>
    </row>
    <row r="28952" spans="16:17" ht="0" hidden="1" customHeight="1" x14ac:dyDescent="0.25">
      <c r="P28952" s="167"/>
      <c r="Q28952" s="168"/>
    </row>
    <row r="28953" spans="16:17" ht="0" hidden="1" customHeight="1" x14ac:dyDescent="0.25">
      <c r="P28953" s="167"/>
      <c r="Q28953" s="168"/>
    </row>
    <row r="28954" spans="16:17" ht="0" hidden="1" customHeight="1" x14ac:dyDescent="0.25">
      <c r="P28954" s="167"/>
      <c r="Q28954" s="168"/>
    </row>
    <row r="28955" spans="16:17" ht="0" hidden="1" customHeight="1" x14ac:dyDescent="0.25">
      <c r="P28955" s="167"/>
      <c r="Q28955" s="168"/>
    </row>
    <row r="28956" spans="16:17" ht="0" hidden="1" customHeight="1" x14ac:dyDescent="0.25">
      <c r="P28956" s="167"/>
      <c r="Q28956" s="168"/>
    </row>
    <row r="28957" spans="16:17" ht="0" hidden="1" customHeight="1" x14ac:dyDescent="0.25">
      <c r="P28957" s="167"/>
      <c r="Q28957" s="168"/>
    </row>
    <row r="28958" spans="16:17" ht="0" hidden="1" customHeight="1" x14ac:dyDescent="0.25">
      <c r="P28958" s="167"/>
      <c r="Q28958" s="168"/>
    </row>
    <row r="28959" spans="16:17" ht="0" hidden="1" customHeight="1" x14ac:dyDescent="0.25">
      <c r="P28959" s="167"/>
      <c r="Q28959" s="168"/>
    </row>
    <row r="28960" spans="16:17" ht="0" hidden="1" customHeight="1" x14ac:dyDescent="0.25">
      <c r="P28960" s="167"/>
      <c r="Q28960" s="168"/>
    </row>
    <row r="28961" spans="16:17" ht="0" hidden="1" customHeight="1" x14ac:dyDescent="0.25">
      <c r="P28961" s="167"/>
      <c r="Q28961" s="168"/>
    </row>
    <row r="28962" spans="16:17" ht="0" hidden="1" customHeight="1" x14ac:dyDescent="0.25">
      <c r="P28962" s="167"/>
      <c r="Q28962" s="168"/>
    </row>
    <row r="28963" spans="16:17" ht="0" hidden="1" customHeight="1" x14ac:dyDescent="0.25">
      <c r="P28963" s="167"/>
      <c r="Q28963" s="168"/>
    </row>
    <row r="28964" spans="16:17" ht="0" hidden="1" customHeight="1" x14ac:dyDescent="0.25">
      <c r="P28964" s="167"/>
      <c r="Q28964" s="168"/>
    </row>
    <row r="28965" spans="16:17" ht="0" hidden="1" customHeight="1" x14ac:dyDescent="0.25">
      <c r="P28965" s="167"/>
      <c r="Q28965" s="168"/>
    </row>
    <row r="28966" spans="16:17" ht="0" hidden="1" customHeight="1" x14ac:dyDescent="0.25">
      <c r="P28966" s="167"/>
      <c r="Q28966" s="168"/>
    </row>
    <row r="28967" spans="16:17" ht="0" hidden="1" customHeight="1" x14ac:dyDescent="0.25">
      <c r="P28967" s="167"/>
      <c r="Q28967" s="168"/>
    </row>
    <row r="28968" spans="16:17" ht="0" hidden="1" customHeight="1" x14ac:dyDescent="0.25">
      <c r="P28968" s="167"/>
      <c r="Q28968" s="168"/>
    </row>
    <row r="28969" spans="16:17" ht="0" hidden="1" customHeight="1" x14ac:dyDescent="0.25">
      <c r="P28969" s="167"/>
      <c r="Q28969" s="168"/>
    </row>
    <row r="28970" spans="16:17" ht="0" hidden="1" customHeight="1" x14ac:dyDescent="0.25">
      <c r="P28970" s="167"/>
      <c r="Q28970" s="168"/>
    </row>
    <row r="28971" spans="16:17" ht="0" hidden="1" customHeight="1" x14ac:dyDescent="0.25">
      <c r="P28971" s="167"/>
      <c r="Q28971" s="168"/>
    </row>
    <row r="28972" spans="16:17" ht="0" hidden="1" customHeight="1" x14ac:dyDescent="0.25">
      <c r="P28972" s="167"/>
      <c r="Q28972" s="168"/>
    </row>
    <row r="28973" spans="16:17" ht="0" hidden="1" customHeight="1" x14ac:dyDescent="0.25">
      <c r="P28973" s="167"/>
      <c r="Q28973" s="168"/>
    </row>
    <row r="28974" spans="16:17" ht="0" hidden="1" customHeight="1" x14ac:dyDescent="0.25">
      <c r="P28974" s="167"/>
      <c r="Q28974" s="168"/>
    </row>
    <row r="28975" spans="16:17" ht="0" hidden="1" customHeight="1" x14ac:dyDescent="0.25">
      <c r="P28975" s="167"/>
      <c r="Q28975" s="168"/>
    </row>
    <row r="28976" spans="16:17" ht="0" hidden="1" customHeight="1" x14ac:dyDescent="0.25">
      <c r="P28976" s="167"/>
      <c r="Q28976" s="168"/>
    </row>
    <row r="28977" spans="16:17" ht="0" hidden="1" customHeight="1" x14ac:dyDescent="0.25">
      <c r="P28977" s="167"/>
      <c r="Q28977" s="168"/>
    </row>
    <row r="28978" spans="16:17" ht="0" hidden="1" customHeight="1" x14ac:dyDescent="0.25">
      <c r="P28978" s="167"/>
      <c r="Q28978" s="168"/>
    </row>
    <row r="28979" spans="16:17" ht="0" hidden="1" customHeight="1" x14ac:dyDescent="0.25">
      <c r="P28979" s="167"/>
      <c r="Q28979" s="168"/>
    </row>
    <row r="28980" spans="16:17" ht="0" hidden="1" customHeight="1" x14ac:dyDescent="0.25">
      <c r="P28980" s="167"/>
      <c r="Q28980" s="168"/>
    </row>
    <row r="28981" spans="16:17" ht="0" hidden="1" customHeight="1" x14ac:dyDescent="0.25">
      <c r="P28981" s="167"/>
      <c r="Q28981" s="168"/>
    </row>
    <row r="28982" spans="16:17" ht="0" hidden="1" customHeight="1" x14ac:dyDescent="0.25">
      <c r="P28982" s="167"/>
      <c r="Q28982" s="168"/>
    </row>
    <row r="28983" spans="16:17" ht="0" hidden="1" customHeight="1" x14ac:dyDescent="0.25">
      <c r="P28983" s="167"/>
      <c r="Q28983" s="168"/>
    </row>
    <row r="28984" spans="16:17" ht="0" hidden="1" customHeight="1" x14ac:dyDescent="0.25">
      <c r="P28984" s="167"/>
      <c r="Q28984" s="168"/>
    </row>
    <row r="28985" spans="16:17" ht="0" hidden="1" customHeight="1" x14ac:dyDescent="0.25">
      <c r="P28985" s="167"/>
      <c r="Q28985" s="168"/>
    </row>
    <row r="28986" spans="16:17" ht="0" hidden="1" customHeight="1" x14ac:dyDescent="0.25">
      <c r="P28986" s="167"/>
      <c r="Q28986" s="168"/>
    </row>
    <row r="28987" spans="16:17" ht="0" hidden="1" customHeight="1" x14ac:dyDescent="0.25">
      <c r="P28987" s="167"/>
      <c r="Q28987" s="168"/>
    </row>
    <row r="28988" spans="16:17" ht="0" hidden="1" customHeight="1" x14ac:dyDescent="0.25">
      <c r="P28988" s="167"/>
      <c r="Q28988" s="168"/>
    </row>
    <row r="28989" spans="16:17" ht="0" hidden="1" customHeight="1" x14ac:dyDescent="0.25">
      <c r="P28989" s="167"/>
      <c r="Q28989" s="168"/>
    </row>
    <row r="28990" spans="16:17" ht="0" hidden="1" customHeight="1" x14ac:dyDescent="0.25">
      <c r="P28990" s="167"/>
      <c r="Q28990" s="168"/>
    </row>
    <row r="28991" spans="16:17" ht="0" hidden="1" customHeight="1" x14ac:dyDescent="0.25">
      <c r="P28991" s="167"/>
      <c r="Q28991" s="168"/>
    </row>
    <row r="28992" spans="16:17" ht="0" hidden="1" customHeight="1" x14ac:dyDescent="0.25">
      <c r="P28992" s="167"/>
      <c r="Q28992" s="168"/>
    </row>
    <row r="28993" spans="16:17" ht="0" hidden="1" customHeight="1" x14ac:dyDescent="0.25">
      <c r="P28993" s="167"/>
      <c r="Q28993" s="168"/>
    </row>
    <row r="28994" spans="16:17" ht="0" hidden="1" customHeight="1" x14ac:dyDescent="0.25">
      <c r="P28994" s="167"/>
      <c r="Q28994" s="168"/>
    </row>
    <row r="28995" spans="16:17" ht="0" hidden="1" customHeight="1" x14ac:dyDescent="0.25">
      <c r="P28995" s="167"/>
      <c r="Q28995" s="168"/>
    </row>
    <row r="28996" spans="16:17" ht="0" hidden="1" customHeight="1" x14ac:dyDescent="0.25">
      <c r="P28996" s="167"/>
      <c r="Q28996" s="168"/>
    </row>
    <row r="28997" spans="16:17" ht="0" hidden="1" customHeight="1" x14ac:dyDescent="0.25">
      <c r="P28997" s="167"/>
      <c r="Q28997" s="168"/>
    </row>
    <row r="28998" spans="16:17" ht="0" hidden="1" customHeight="1" x14ac:dyDescent="0.25">
      <c r="P28998" s="167"/>
      <c r="Q28998" s="168"/>
    </row>
    <row r="28999" spans="16:17" ht="0" hidden="1" customHeight="1" x14ac:dyDescent="0.25">
      <c r="P28999" s="167"/>
      <c r="Q28999" s="168"/>
    </row>
    <row r="29000" spans="16:17" ht="0" hidden="1" customHeight="1" x14ac:dyDescent="0.25">
      <c r="P29000" s="167"/>
      <c r="Q29000" s="168"/>
    </row>
    <row r="29001" spans="16:17" ht="0" hidden="1" customHeight="1" x14ac:dyDescent="0.25">
      <c r="P29001" s="167"/>
      <c r="Q29001" s="168"/>
    </row>
    <row r="29002" spans="16:17" ht="0" hidden="1" customHeight="1" x14ac:dyDescent="0.25">
      <c r="P29002" s="167"/>
      <c r="Q29002" s="168"/>
    </row>
    <row r="29003" spans="16:17" ht="0" hidden="1" customHeight="1" x14ac:dyDescent="0.25">
      <c r="P29003" s="167"/>
      <c r="Q29003" s="168"/>
    </row>
    <row r="29004" spans="16:17" ht="0" hidden="1" customHeight="1" x14ac:dyDescent="0.25">
      <c r="P29004" s="167"/>
      <c r="Q29004" s="168"/>
    </row>
    <row r="29005" spans="16:17" ht="0" hidden="1" customHeight="1" x14ac:dyDescent="0.25">
      <c r="P29005" s="167"/>
      <c r="Q29005" s="168"/>
    </row>
    <row r="29006" spans="16:17" ht="0" hidden="1" customHeight="1" x14ac:dyDescent="0.25">
      <c r="P29006" s="167"/>
      <c r="Q29006" s="168"/>
    </row>
    <row r="29007" spans="16:17" ht="0" hidden="1" customHeight="1" x14ac:dyDescent="0.25">
      <c r="P29007" s="167"/>
      <c r="Q29007" s="168"/>
    </row>
    <row r="29008" spans="16:17" ht="0" hidden="1" customHeight="1" x14ac:dyDescent="0.25">
      <c r="P29008" s="167"/>
      <c r="Q29008" s="168"/>
    </row>
    <row r="29009" spans="16:17" ht="0" hidden="1" customHeight="1" x14ac:dyDescent="0.25">
      <c r="P29009" s="167"/>
      <c r="Q29009" s="168"/>
    </row>
    <row r="29010" spans="16:17" ht="0" hidden="1" customHeight="1" x14ac:dyDescent="0.25">
      <c r="P29010" s="167"/>
      <c r="Q29010" s="168"/>
    </row>
    <row r="29011" spans="16:17" ht="0" hidden="1" customHeight="1" x14ac:dyDescent="0.25">
      <c r="P29011" s="167"/>
      <c r="Q29011" s="168"/>
    </row>
    <row r="29012" spans="16:17" ht="0" hidden="1" customHeight="1" x14ac:dyDescent="0.25">
      <c r="P29012" s="167"/>
      <c r="Q29012" s="168"/>
    </row>
    <row r="29013" spans="16:17" ht="0" hidden="1" customHeight="1" x14ac:dyDescent="0.25">
      <c r="P29013" s="167"/>
      <c r="Q29013" s="168"/>
    </row>
    <row r="29014" spans="16:17" ht="0" hidden="1" customHeight="1" x14ac:dyDescent="0.25">
      <c r="P29014" s="167"/>
      <c r="Q29014" s="168"/>
    </row>
    <row r="29015" spans="16:17" ht="0" hidden="1" customHeight="1" x14ac:dyDescent="0.25">
      <c r="P29015" s="167"/>
      <c r="Q29015" s="168"/>
    </row>
    <row r="29016" spans="16:17" ht="0" hidden="1" customHeight="1" x14ac:dyDescent="0.25">
      <c r="P29016" s="167"/>
      <c r="Q29016" s="168"/>
    </row>
    <row r="29017" spans="16:17" ht="0" hidden="1" customHeight="1" x14ac:dyDescent="0.25">
      <c r="P29017" s="167"/>
      <c r="Q29017" s="168"/>
    </row>
    <row r="29018" spans="16:17" ht="0" hidden="1" customHeight="1" x14ac:dyDescent="0.25">
      <c r="P29018" s="167"/>
      <c r="Q29018" s="168"/>
    </row>
    <row r="29019" spans="16:17" ht="0" hidden="1" customHeight="1" x14ac:dyDescent="0.25">
      <c r="P29019" s="167"/>
      <c r="Q29019" s="168"/>
    </row>
    <row r="29020" spans="16:17" ht="0" hidden="1" customHeight="1" x14ac:dyDescent="0.25">
      <c r="P29020" s="167"/>
      <c r="Q29020" s="168"/>
    </row>
    <row r="29021" spans="16:17" ht="0" hidden="1" customHeight="1" x14ac:dyDescent="0.25">
      <c r="P29021" s="167"/>
      <c r="Q29021" s="168"/>
    </row>
    <row r="29022" spans="16:17" ht="0" hidden="1" customHeight="1" x14ac:dyDescent="0.25">
      <c r="P29022" s="167"/>
      <c r="Q29022" s="168"/>
    </row>
    <row r="29023" spans="16:17" ht="0" hidden="1" customHeight="1" x14ac:dyDescent="0.25">
      <c r="P29023" s="167"/>
      <c r="Q29023" s="168"/>
    </row>
    <row r="29024" spans="16:17" ht="0" hidden="1" customHeight="1" x14ac:dyDescent="0.25">
      <c r="P29024" s="167"/>
      <c r="Q29024" s="168"/>
    </row>
    <row r="29025" spans="16:17" ht="0" hidden="1" customHeight="1" x14ac:dyDescent="0.25">
      <c r="P29025" s="167"/>
      <c r="Q29025" s="168"/>
    </row>
    <row r="29026" spans="16:17" ht="0" hidden="1" customHeight="1" x14ac:dyDescent="0.25">
      <c r="P29026" s="167"/>
      <c r="Q29026" s="168"/>
    </row>
    <row r="29027" spans="16:17" ht="0" hidden="1" customHeight="1" x14ac:dyDescent="0.25">
      <c r="P29027" s="167"/>
      <c r="Q29027" s="168"/>
    </row>
    <row r="29028" spans="16:17" ht="0" hidden="1" customHeight="1" x14ac:dyDescent="0.25">
      <c r="P29028" s="167"/>
      <c r="Q29028" s="168"/>
    </row>
    <row r="29029" spans="16:17" ht="0" hidden="1" customHeight="1" x14ac:dyDescent="0.25">
      <c r="P29029" s="167"/>
      <c r="Q29029" s="168"/>
    </row>
    <row r="29030" spans="16:17" ht="0" hidden="1" customHeight="1" x14ac:dyDescent="0.25">
      <c r="P29030" s="167"/>
      <c r="Q29030" s="168"/>
    </row>
    <row r="29031" spans="16:17" ht="0" hidden="1" customHeight="1" x14ac:dyDescent="0.25">
      <c r="P29031" s="167"/>
      <c r="Q29031" s="168"/>
    </row>
    <row r="29032" spans="16:17" ht="0" hidden="1" customHeight="1" x14ac:dyDescent="0.25">
      <c r="P29032" s="167"/>
      <c r="Q29032" s="168"/>
    </row>
    <row r="29033" spans="16:17" ht="0" hidden="1" customHeight="1" x14ac:dyDescent="0.25">
      <c r="P29033" s="167"/>
      <c r="Q29033" s="168"/>
    </row>
    <row r="29034" spans="16:17" ht="0" hidden="1" customHeight="1" x14ac:dyDescent="0.25">
      <c r="P29034" s="167"/>
      <c r="Q29034" s="168"/>
    </row>
    <row r="29035" spans="16:17" ht="0" hidden="1" customHeight="1" x14ac:dyDescent="0.25">
      <c r="P29035" s="167"/>
      <c r="Q29035" s="168"/>
    </row>
    <row r="29036" spans="16:17" ht="0" hidden="1" customHeight="1" x14ac:dyDescent="0.25">
      <c r="P29036" s="167"/>
      <c r="Q29036" s="168"/>
    </row>
    <row r="29037" spans="16:17" ht="0" hidden="1" customHeight="1" x14ac:dyDescent="0.25">
      <c r="P29037" s="167"/>
      <c r="Q29037" s="168"/>
    </row>
    <row r="29038" spans="16:17" ht="0" hidden="1" customHeight="1" x14ac:dyDescent="0.25">
      <c r="P29038" s="167"/>
      <c r="Q29038" s="168"/>
    </row>
    <row r="29039" spans="16:17" ht="0" hidden="1" customHeight="1" x14ac:dyDescent="0.25">
      <c r="P29039" s="167"/>
      <c r="Q29039" s="168"/>
    </row>
    <row r="29040" spans="16:17" ht="0" hidden="1" customHeight="1" x14ac:dyDescent="0.25">
      <c r="P29040" s="167"/>
      <c r="Q29040" s="168"/>
    </row>
    <row r="29041" spans="16:17" ht="0" hidden="1" customHeight="1" x14ac:dyDescent="0.25">
      <c r="P29041" s="167"/>
      <c r="Q29041" s="168"/>
    </row>
    <row r="29042" spans="16:17" ht="0" hidden="1" customHeight="1" x14ac:dyDescent="0.25">
      <c r="P29042" s="167"/>
      <c r="Q29042" s="168"/>
    </row>
    <row r="29043" spans="16:17" ht="0" hidden="1" customHeight="1" x14ac:dyDescent="0.25">
      <c r="P29043" s="167"/>
      <c r="Q29043" s="168"/>
    </row>
    <row r="29044" spans="16:17" ht="0" hidden="1" customHeight="1" x14ac:dyDescent="0.25">
      <c r="P29044" s="167"/>
      <c r="Q29044" s="168"/>
    </row>
    <row r="29045" spans="16:17" ht="0" hidden="1" customHeight="1" x14ac:dyDescent="0.25">
      <c r="P29045" s="167"/>
      <c r="Q29045" s="168"/>
    </row>
    <row r="29046" spans="16:17" ht="0" hidden="1" customHeight="1" x14ac:dyDescent="0.25">
      <c r="P29046" s="167"/>
      <c r="Q29046" s="168"/>
    </row>
    <row r="29047" spans="16:17" ht="0" hidden="1" customHeight="1" x14ac:dyDescent="0.25">
      <c r="P29047" s="167"/>
      <c r="Q29047" s="168"/>
    </row>
    <row r="29048" spans="16:17" ht="0" hidden="1" customHeight="1" x14ac:dyDescent="0.25">
      <c r="P29048" s="167"/>
      <c r="Q29048" s="168"/>
    </row>
    <row r="29049" spans="16:17" ht="0" hidden="1" customHeight="1" x14ac:dyDescent="0.25">
      <c r="P29049" s="167"/>
      <c r="Q29049" s="168"/>
    </row>
    <row r="29050" spans="16:17" ht="0" hidden="1" customHeight="1" x14ac:dyDescent="0.25">
      <c r="P29050" s="167"/>
      <c r="Q29050" s="168"/>
    </row>
    <row r="29051" spans="16:17" ht="0" hidden="1" customHeight="1" x14ac:dyDescent="0.25">
      <c r="P29051" s="167"/>
      <c r="Q29051" s="168"/>
    </row>
    <row r="29052" spans="16:17" ht="0" hidden="1" customHeight="1" x14ac:dyDescent="0.25">
      <c r="P29052" s="167"/>
      <c r="Q29052" s="168"/>
    </row>
    <row r="29053" spans="16:17" ht="0" hidden="1" customHeight="1" x14ac:dyDescent="0.25">
      <c r="P29053" s="167"/>
      <c r="Q29053" s="168"/>
    </row>
    <row r="29054" spans="16:17" ht="0" hidden="1" customHeight="1" x14ac:dyDescent="0.25">
      <c r="P29054" s="167"/>
      <c r="Q29054" s="168"/>
    </row>
    <row r="29055" spans="16:17" ht="0" hidden="1" customHeight="1" x14ac:dyDescent="0.25">
      <c r="P29055" s="167"/>
      <c r="Q29055" s="168"/>
    </row>
    <row r="29056" spans="16:17" ht="0" hidden="1" customHeight="1" x14ac:dyDescent="0.25">
      <c r="P29056" s="167"/>
      <c r="Q29056" s="168"/>
    </row>
    <row r="29057" spans="16:17" ht="0" hidden="1" customHeight="1" x14ac:dyDescent="0.25">
      <c r="P29057" s="167"/>
      <c r="Q29057" s="168"/>
    </row>
    <row r="29058" spans="16:17" ht="0" hidden="1" customHeight="1" x14ac:dyDescent="0.25">
      <c r="P29058" s="167"/>
      <c r="Q29058" s="168"/>
    </row>
    <row r="29059" spans="16:17" ht="0" hidden="1" customHeight="1" x14ac:dyDescent="0.25">
      <c r="P29059" s="167"/>
      <c r="Q29059" s="168"/>
    </row>
    <row r="29060" spans="16:17" ht="0" hidden="1" customHeight="1" x14ac:dyDescent="0.25">
      <c r="P29060" s="167"/>
      <c r="Q29060" s="168"/>
    </row>
    <row r="29061" spans="16:17" ht="0" hidden="1" customHeight="1" x14ac:dyDescent="0.25">
      <c r="P29061" s="167"/>
      <c r="Q29061" s="168"/>
    </row>
    <row r="29062" spans="16:17" ht="0" hidden="1" customHeight="1" x14ac:dyDescent="0.25">
      <c r="P29062" s="167"/>
      <c r="Q29062" s="168"/>
    </row>
    <row r="29063" spans="16:17" ht="0" hidden="1" customHeight="1" x14ac:dyDescent="0.25">
      <c r="P29063" s="167"/>
      <c r="Q29063" s="168"/>
    </row>
    <row r="29064" spans="16:17" ht="0" hidden="1" customHeight="1" x14ac:dyDescent="0.25">
      <c r="P29064" s="167"/>
      <c r="Q29064" s="168"/>
    </row>
    <row r="29065" spans="16:17" ht="0" hidden="1" customHeight="1" x14ac:dyDescent="0.25">
      <c r="P29065" s="167"/>
      <c r="Q29065" s="168"/>
    </row>
    <row r="29066" spans="16:17" ht="0" hidden="1" customHeight="1" x14ac:dyDescent="0.25">
      <c r="P29066" s="167"/>
      <c r="Q29066" s="168"/>
    </row>
    <row r="29067" spans="16:17" ht="0" hidden="1" customHeight="1" x14ac:dyDescent="0.25">
      <c r="P29067" s="167"/>
      <c r="Q29067" s="168"/>
    </row>
    <row r="29068" spans="16:17" ht="0" hidden="1" customHeight="1" x14ac:dyDescent="0.25">
      <c r="P29068" s="167"/>
      <c r="Q29068" s="168"/>
    </row>
    <row r="29069" spans="16:17" ht="0" hidden="1" customHeight="1" x14ac:dyDescent="0.25">
      <c r="P29069" s="167"/>
      <c r="Q29069" s="168"/>
    </row>
    <row r="29070" spans="16:17" ht="0" hidden="1" customHeight="1" x14ac:dyDescent="0.25">
      <c r="P29070" s="167"/>
      <c r="Q29070" s="168"/>
    </row>
    <row r="29071" spans="16:17" ht="0" hidden="1" customHeight="1" x14ac:dyDescent="0.25">
      <c r="P29071" s="167"/>
      <c r="Q29071" s="168"/>
    </row>
    <row r="29072" spans="16:17" ht="0" hidden="1" customHeight="1" x14ac:dyDescent="0.25">
      <c r="P29072" s="167"/>
      <c r="Q29072" s="168"/>
    </row>
    <row r="29073" spans="16:17" ht="0" hidden="1" customHeight="1" x14ac:dyDescent="0.25">
      <c r="P29073" s="167"/>
      <c r="Q29073" s="168"/>
    </row>
    <row r="29074" spans="16:17" ht="0" hidden="1" customHeight="1" x14ac:dyDescent="0.25">
      <c r="P29074" s="167"/>
      <c r="Q29074" s="168"/>
    </row>
    <row r="29075" spans="16:17" ht="0" hidden="1" customHeight="1" x14ac:dyDescent="0.25">
      <c r="P29075" s="167"/>
      <c r="Q29075" s="168"/>
    </row>
    <row r="29076" spans="16:17" ht="0" hidden="1" customHeight="1" x14ac:dyDescent="0.25">
      <c r="P29076" s="167"/>
      <c r="Q29076" s="168"/>
    </row>
    <row r="29077" spans="16:17" ht="0" hidden="1" customHeight="1" x14ac:dyDescent="0.25">
      <c r="P29077" s="167"/>
      <c r="Q29077" s="168"/>
    </row>
    <row r="29078" spans="16:17" ht="0" hidden="1" customHeight="1" x14ac:dyDescent="0.25">
      <c r="P29078" s="167"/>
      <c r="Q29078" s="168"/>
    </row>
    <row r="29079" spans="16:17" ht="0" hidden="1" customHeight="1" x14ac:dyDescent="0.25">
      <c r="P29079" s="167"/>
      <c r="Q29079" s="168"/>
    </row>
    <row r="29080" spans="16:17" ht="0" hidden="1" customHeight="1" x14ac:dyDescent="0.25">
      <c r="P29080" s="167"/>
      <c r="Q29080" s="168"/>
    </row>
    <row r="29081" spans="16:17" ht="0" hidden="1" customHeight="1" x14ac:dyDescent="0.25">
      <c r="P29081" s="167"/>
      <c r="Q29081" s="168"/>
    </row>
    <row r="29082" spans="16:17" ht="0" hidden="1" customHeight="1" x14ac:dyDescent="0.25">
      <c r="P29082" s="167"/>
      <c r="Q29082" s="168"/>
    </row>
    <row r="29083" spans="16:17" ht="0" hidden="1" customHeight="1" x14ac:dyDescent="0.25">
      <c r="P29083" s="167"/>
      <c r="Q29083" s="168"/>
    </row>
    <row r="29084" spans="16:17" ht="0" hidden="1" customHeight="1" x14ac:dyDescent="0.25">
      <c r="P29084" s="167"/>
      <c r="Q29084" s="168"/>
    </row>
    <row r="29085" spans="16:17" ht="0" hidden="1" customHeight="1" x14ac:dyDescent="0.25">
      <c r="P29085" s="167"/>
      <c r="Q29085" s="168"/>
    </row>
    <row r="29086" spans="16:17" ht="0" hidden="1" customHeight="1" x14ac:dyDescent="0.25">
      <c r="P29086" s="167"/>
      <c r="Q29086" s="168"/>
    </row>
    <row r="29087" spans="16:17" ht="0" hidden="1" customHeight="1" x14ac:dyDescent="0.25">
      <c r="P29087" s="167"/>
      <c r="Q29087" s="168"/>
    </row>
    <row r="29088" spans="16:17" ht="0" hidden="1" customHeight="1" x14ac:dyDescent="0.25">
      <c r="P29088" s="167"/>
      <c r="Q29088" s="168"/>
    </row>
    <row r="29089" spans="16:17" ht="0" hidden="1" customHeight="1" x14ac:dyDescent="0.25">
      <c r="P29089" s="167"/>
      <c r="Q29089" s="168"/>
    </row>
    <row r="29090" spans="16:17" ht="0" hidden="1" customHeight="1" x14ac:dyDescent="0.25">
      <c r="P29090" s="167"/>
      <c r="Q29090" s="168"/>
    </row>
    <row r="29091" spans="16:17" ht="0" hidden="1" customHeight="1" x14ac:dyDescent="0.25">
      <c r="P29091" s="167"/>
      <c r="Q29091" s="168"/>
    </row>
    <row r="29092" spans="16:17" ht="0" hidden="1" customHeight="1" x14ac:dyDescent="0.25">
      <c r="P29092" s="167"/>
      <c r="Q29092" s="168"/>
    </row>
    <row r="29093" spans="16:17" ht="0" hidden="1" customHeight="1" x14ac:dyDescent="0.25">
      <c r="P29093" s="167"/>
      <c r="Q29093" s="168"/>
    </row>
    <row r="29094" spans="16:17" ht="0" hidden="1" customHeight="1" x14ac:dyDescent="0.25">
      <c r="P29094" s="167"/>
      <c r="Q29094" s="168"/>
    </row>
    <row r="29095" spans="16:17" ht="0" hidden="1" customHeight="1" x14ac:dyDescent="0.25">
      <c r="P29095" s="167"/>
      <c r="Q29095" s="168"/>
    </row>
    <row r="29096" spans="16:17" ht="0" hidden="1" customHeight="1" x14ac:dyDescent="0.25">
      <c r="P29096" s="167"/>
      <c r="Q29096" s="168"/>
    </row>
    <row r="29097" spans="16:17" ht="0" hidden="1" customHeight="1" x14ac:dyDescent="0.25">
      <c r="P29097" s="167"/>
      <c r="Q29097" s="168"/>
    </row>
    <row r="29098" spans="16:17" ht="0" hidden="1" customHeight="1" x14ac:dyDescent="0.25">
      <c r="P29098" s="167"/>
      <c r="Q29098" s="168"/>
    </row>
    <row r="29099" spans="16:17" ht="0" hidden="1" customHeight="1" x14ac:dyDescent="0.25">
      <c r="P29099" s="167"/>
      <c r="Q29099" s="168"/>
    </row>
    <row r="29100" spans="16:17" ht="0" hidden="1" customHeight="1" x14ac:dyDescent="0.25">
      <c r="P29100" s="167"/>
      <c r="Q29100" s="168"/>
    </row>
    <row r="29101" spans="16:17" ht="0" hidden="1" customHeight="1" x14ac:dyDescent="0.25">
      <c r="P29101" s="167"/>
      <c r="Q29101" s="168"/>
    </row>
    <row r="29102" spans="16:17" ht="0" hidden="1" customHeight="1" x14ac:dyDescent="0.25">
      <c r="P29102" s="167"/>
      <c r="Q29102" s="168"/>
    </row>
    <row r="29103" spans="16:17" ht="0" hidden="1" customHeight="1" x14ac:dyDescent="0.25">
      <c r="P29103" s="167"/>
      <c r="Q29103" s="168"/>
    </row>
    <row r="29104" spans="16:17" ht="0" hidden="1" customHeight="1" x14ac:dyDescent="0.25">
      <c r="P29104" s="167"/>
      <c r="Q29104" s="168"/>
    </row>
    <row r="29105" spans="16:17" ht="0" hidden="1" customHeight="1" x14ac:dyDescent="0.25">
      <c r="P29105" s="167"/>
      <c r="Q29105" s="168"/>
    </row>
    <row r="29106" spans="16:17" ht="0" hidden="1" customHeight="1" x14ac:dyDescent="0.25">
      <c r="P29106" s="167"/>
      <c r="Q29106" s="168"/>
    </row>
    <row r="29107" spans="16:17" ht="0" hidden="1" customHeight="1" x14ac:dyDescent="0.25">
      <c r="P29107" s="167"/>
      <c r="Q29107" s="168"/>
    </row>
    <row r="29108" spans="16:17" ht="0" hidden="1" customHeight="1" x14ac:dyDescent="0.25">
      <c r="P29108" s="167"/>
      <c r="Q29108" s="168"/>
    </row>
    <row r="29109" spans="16:17" ht="0" hidden="1" customHeight="1" x14ac:dyDescent="0.25">
      <c r="P29109" s="167"/>
      <c r="Q29109" s="168"/>
    </row>
    <row r="29110" spans="16:17" ht="0" hidden="1" customHeight="1" x14ac:dyDescent="0.25">
      <c r="P29110" s="167"/>
      <c r="Q29110" s="168"/>
    </row>
    <row r="29111" spans="16:17" ht="0" hidden="1" customHeight="1" x14ac:dyDescent="0.25">
      <c r="P29111" s="167"/>
      <c r="Q29111" s="168"/>
    </row>
    <row r="29112" spans="16:17" ht="0" hidden="1" customHeight="1" x14ac:dyDescent="0.25">
      <c r="P29112" s="167"/>
      <c r="Q29112" s="168"/>
    </row>
    <row r="29113" spans="16:17" ht="0" hidden="1" customHeight="1" x14ac:dyDescent="0.25">
      <c r="P29113" s="167"/>
      <c r="Q29113" s="168"/>
    </row>
    <row r="29114" spans="16:17" ht="0" hidden="1" customHeight="1" x14ac:dyDescent="0.25">
      <c r="P29114" s="167"/>
      <c r="Q29114" s="168"/>
    </row>
    <row r="29115" spans="16:17" ht="0" hidden="1" customHeight="1" x14ac:dyDescent="0.25">
      <c r="P29115" s="167"/>
      <c r="Q29115" s="168"/>
    </row>
    <row r="29116" spans="16:17" ht="0" hidden="1" customHeight="1" x14ac:dyDescent="0.25">
      <c r="P29116" s="167"/>
      <c r="Q29116" s="168"/>
    </row>
    <row r="29117" spans="16:17" ht="0" hidden="1" customHeight="1" x14ac:dyDescent="0.25">
      <c r="P29117" s="167"/>
      <c r="Q29117" s="168"/>
    </row>
    <row r="29118" spans="16:17" ht="0" hidden="1" customHeight="1" x14ac:dyDescent="0.25">
      <c r="P29118" s="167"/>
      <c r="Q29118" s="168"/>
    </row>
    <row r="29119" spans="16:17" ht="0" hidden="1" customHeight="1" x14ac:dyDescent="0.25">
      <c r="P29119" s="167"/>
      <c r="Q29119" s="168"/>
    </row>
    <row r="29120" spans="16:17" ht="0" hidden="1" customHeight="1" x14ac:dyDescent="0.25">
      <c r="P29120" s="167"/>
      <c r="Q29120" s="168"/>
    </row>
    <row r="29121" spans="16:17" ht="0" hidden="1" customHeight="1" x14ac:dyDescent="0.25">
      <c r="P29121" s="167"/>
      <c r="Q29121" s="168"/>
    </row>
    <row r="29122" spans="16:17" ht="0" hidden="1" customHeight="1" x14ac:dyDescent="0.25">
      <c r="P29122" s="167"/>
      <c r="Q29122" s="168"/>
    </row>
    <row r="29123" spans="16:17" ht="0" hidden="1" customHeight="1" x14ac:dyDescent="0.25">
      <c r="P29123" s="167"/>
      <c r="Q29123" s="168"/>
    </row>
    <row r="29124" spans="16:17" ht="0" hidden="1" customHeight="1" x14ac:dyDescent="0.25">
      <c r="P29124" s="167"/>
      <c r="Q29124" s="168"/>
    </row>
    <row r="29125" spans="16:17" ht="0" hidden="1" customHeight="1" x14ac:dyDescent="0.25">
      <c r="P29125" s="167"/>
      <c r="Q29125" s="168"/>
    </row>
    <row r="29126" spans="16:17" ht="0" hidden="1" customHeight="1" x14ac:dyDescent="0.25">
      <c r="P29126" s="167"/>
      <c r="Q29126" s="168"/>
    </row>
    <row r="29127" spans="16:17" ht="0" hidden="1" customHeight="1" x14ac:dyDescent="0.25">
      <c r="P29127" s="167"/>
      <c r="Q29127" s="168"/>
    </row>
    <row r="29128" spans="16:17" ht="0" hidden="1" customHeight="1" x14ac:dyDescent="0.25">
      <c r="P29128" s="167"/>
      <c r="Q29128" s="168"/>
    </row>
    <row r="29129" spans="16:17" ht="0" hidden="1" customHeight="1" x14ac:dyDescent="0.25">
      <c r="P29129" s="167"/>
      <c r="Q29129" s="168"/>
    </row>
    <row r="29130" spans="16:17" ht="0" hidden="1" customHeight="1" x14ac:dyDescent="0.25">
      <c r="P29130" s="167"/>
      <c r="Q29130" s="168"/>
    </row>
    <row r="29131" spans="16:17" ht="0" hidden="1" customHeight="1" x14ac:dyDescent="0.25">
      <c r="P29131" s="167"/>
      <c r="Q29131" s="168"/>
    </row>
    <row r="29132" spans="16:17" ht="0" hidden="1" customHeight="1" x14ac:dyDescent="0.25">
      <c r="P29132" s="167"/>
      <c r="Q29132" s="168"/>
    </row>
    <row r="29133" spans="16:17" ht="0" hidden="1" customHeight="1" x14ac:dyDescent="0.25">
      <c r="P29133" s="167"/>
      <c r="Q29133" s="168"/>
    </row>
    <row r="29134" spans="16:17" ht="0" hidden="1" customHeight="1" x14ac:dyDescent="0.25">
      <c r="P29134" s="167"/>
      <c r="Q29134" s="168"/>
    </row>
    <row r="29135" spans="16:17" ht="0" hidden="1" customHeight="1" x14ac:dyDescent="0.25">
      <c r="P29135" s="167"/>
      <c r="Q29135" s="168"/>
    </row>
    <row r="29136" spans="16:17" ht="0" hidden="1" customHeight="1" x14ac:dyDescent="0.25">
      <c r="P29136" s="167"/>
      <c r="Q29136" s="168"/>
    </row>
    <row r="29137" spans="16:17" ht="0" hidden="1" customHeight="1" x14ac:dyDescent="0.25">
      <c r="P29137" s="167"/>
      <c r="Q29137" s="168"/>
    </row>
    <row r="29138" spans="16:17" ht="0" hidden="1" customHeight="1" x14ac:dyDescent="0.25">
      <c r="P29138" s="167"/>
      <c r="Q29138" s="168"/>
    </row>
    <row r="29139" spans="16:17" ht="0" hidden="1" customHeight="1" x14ac:dyDescent="0.25">
      <c r="P29139" s="167"/>
      <c r="Q29139" s="168"/>
    </row>
    <row r="29140" spans="16:17" ht="0" hidden="1" customHeight="1" x14ac:dyDescent="0.25">
      <c r="P29140" s="167"/>
      <c r="Q29140" s="168"/>
    </row>
    <row r="29141" spans="16:17" ht="0" hidden="1" customHeight="1" x14ac:dyDescent="0.25">
      <c r="P29141" s="167"/>
      <c r="Q29141" s="168"/>
    </row>
    <row r="29142" spans="16:17" ht="0" hidden="1" customHeight="1" x14ac:dyDescent="0.25">
      <c r="P29142" s="167"/>
      <c r="Q29142" s="168"/>
    </row>
    <row r="29143" spans="16:17" ht="0" hidden="1" customHeight="1" x14ac:dyDescent="0.25">
      <c r="P29143" s="167"/>
      <c r="Q29143" s="168"/>
    </row>
    <row r="29144" spans="16:17" ht="0" hidden="1" customHeight="1" x14ac:dyDescent="0.25">
      <c r="P29144" s="167"/>
      <c r="Q29144" s="168"/>
    </row>
    <row r="29145" spans="16:17" ht="0" hidden="1" customHeight="1" x14ac:dyDescent="0.25">
      <c r="P29145" s="167"/>
      <c r="Q29145" s="168"/>
    </row>
    <row r="29146" spans="16:17" ht="0" hidden="1" customHeight="1" x14ac:dyDescent="0.25">
      <c r="P29146" s="167"/>
      <c r="Q29146" s="168"/>
    </row>
    <row r="29147" spans="16:17" ht="0" hidden="1" customHeight="1" x14ac:dyDescent="0.25">
      <c r="P29147" s="167"/>
      <c r="Q29147" s="168"/>
    </row>
    <row r="29148" spans="16:17" ht="0" hidden="1" customHeight="1" x14ac:dyDescent="0.25">
      <c r="P29148" s="167"/>
      <c r="Q29148" s="168"/>
    </row>
    <row r="29149" spans="16:17" ht="0" hidden="1" customHeight="1" x14ac:dyDescent="0.25">
      <c r="P29149" s="167"/>
      <c r="Q29149" s="168"/>
    </row>
    <row r="29150" spans="16:17" ht="0" hidden="1" customHeight="1" x14ac:dyDescent="0.25">
      <c r="P29150" s="167"/>
      <c r="Q29150" s="168"/>
    </row>
    <row r="29151" spans="16:17" ht="0" hidden="1" customHeight="1" x14ac:dyDescent="0.25">
      <c r="P29151" s="167"/>
      <c r="Q29151" s="168"/>
    </row>
    <row r="29152" spans="16:17" ht="0" hidden="1" customHeight="1" x14ac:dyDescent="0.25">
      <c r="P29152" s="167"/>
      <c r="Q29152" s="168"/>
    </row>
    <row r="29153" spans="16:17" ht="0" hidden="1" customHeight="1" x14ac:dyDescent="0.25">
      <c r="P29153" s="167"/>
      <c r="Q29153" s="168"/>
    </row>
    <row r="29154" spans="16:17" ht="0" hidden="1" customHeight="1" x14ac:dyDescent="0.25">
      <c r="P29154" s="167"/>
      <c r="Q29154" s="168"/>
    </row>
    <row r="29155" spans="16:17" ht="0" hidden="1" customHeight="1" x14ac:dyDescent="0.25">
      <c r="P29155" s="167"/>
      <c r="Q29155" s="168"/>
    </row>
    <row r="29156" spans="16:17" ht="0" hidden="1" customHeight="1" x14ac:dyDescent="0.25">
      <c r="P29156" s="167"/>
      <c r="Q29156" s="168"/>
    </row>
    <row r="29157" spans="16:17" ht="0" hidden="1" customHeight="1" x14ac:dyDescent="0.25">
      <c r="P29157" s="167"/>
      <c r="Q29157" s="168"/>
    </row>
    <row r="29158" spans="16:17" ht="0" hidden="1" customHeight="1" x14ac:dyDescent="0.25">
      <c r="P29158" s="167"/>
      <c r="Q29158" s="168"/>
    </row>
    <row r="29159" spans="16:17" ht="0" hidden="1" customHeight="1" x14ac:dyDescent="0.25">
      <c r="P29159" s="167"/>
      <c r="Q29159" s="168"/>
    </row>
    <row r="29160" spans="16:17" ht="0" hidden="1" customHeight="1" x14ac:dyDescent="0.25">
      <c r="P29160" s="167"/>
      <c r="Q29160" s="168"/>
    </row>
    <row r="29161" spans="16:17" ht="0" hidden="1" customHeight="1" x14ac:dyDescent="0.25">
      <c r="P29161" s="167"/>
      <c r="Q29161" s="168"/>
    </row>
    <row r="29162" spans="16:17" ht="0" hidden="1" customHeight="1" x14ac:dyDescent="0.25">
      <c r="P29162" s="167"/>
      <c r="Q29162" s="168"/>
    </row>
    <row r="29163" spans="16:17" ht="0" hidden="1" customHeight="1" x14ac:dyDescent="0.25">
      <c r="P29163" s="167"/>
      <c r="Q29163" s="168"/>
    </row>
    <row r="29164" spans="16:17" ht="0" hidden="1" customHeight="1" x14ac:dyDescent="0.25">
      <c r="P29164" s="167"/>
      <c r="Q29164" s="168"/>
    </row>
    <row r="29165" spans="16:17" ht="0" hidden="1" customHeight="1" x14ac:dyDescent="0.25">
      <c r="P29165" s="167"/>
      <c r="Q29165" s="168"/>
    </row>
    <row r="29166" spans="16:17" ht="0" hidden="1" customHeight="1" x14ac:dyDescent="0.25">
      <c r="P29166" s="167"/>
      <c r="Q29166" s="168"/>
    </row>
    <row r="29167" spans="16:17" ht="0" hidden="1" customHeight="1" x14ac:dyDescent="0.25">
      <c r="P29167" s="167"/>
      <c r="Q29167" s="168"/>
    </row>
    <row r="29168" spans="16:17" ht="0" hidden="1" customHeight="1" x14ac:dyDescent="0.25">
      <c r="P29168" s="167"/>
      <c r="Q29168" s="168"/>
    </row>
    <row r="29169" spans="16:17" ht="0" hidden="1" customHeight="1" x14ac:dyDescent="0.25">
      <c r="P29169" s="167"/>
      <c r="Q29169" s="168"/>
    </row>
    <row r="29170" spans="16:17" ht="0" hidden="1" customHeight="1" x14ac:dyDescent="0.25">
      <c r="P29170" s="167"/>
      <c r="Q29170" s="168"/>
    </row>
    <row r="29171" spans="16:17" ht="0" hidden="1" customHeight="1" x14ac:dyDescent="0.25">
      <c r="P29171" s="167"/>
      <c r="Q29171" s="168"/>
    </row>
    <row r="29172" spans="16:17" ht="0" hidden="1" customHeight="1" x14ac:dyDescent="0.25">
      <c r="P29172" s="167"/>
      <c r="Q29172" s="168"/>
    </row>
    <row r="29173" spans="16:17" ht="0" hidden="1" customHeight="1" x14ac:dyDescent="0.25">
      <c r="P29173" s="167"/>
      <c r="Q29173" s="168"/>
    </row>
    <row r="29174" spans="16:17" ht="0" hidden="1" customHeight="1" x14ac:dyDescent="0.25">
      <c r="P29174" s="167"/>
      <c r="Q29174" s="168"/>
    </row>
    <row r="29175" spans="16:17" ht="0" hidden="1" customHeight="1" x14ac:dyDescent="0.25">
      <c r="P29175" s="167"/>
      <c r="Q29175" s="168"/>
    </row>
    <row r="29176" spans="16:17" ht="0" hidden="1" customHeight="1" x14ac:dyDescent="0.25">
      <c r="P29176" s="167"/>
      <c r="Q29176" s="168"/>
    </row>
    <row r="29177" spans="16:17" ht="0" hidden="1" customHeight="1" x14ac:dyDescent="0.25">
      <c r="P29177" s="167"/>
      <c r="Q29177" s="168"/>
    </row>
    <row r="29178" spans="16:17" ht="0" hidden="1" customHeight="1" x14ac:dyDescent="0.25">
      <c r="P29178" s="167"/>
      <c r="Q29178" s="168"/>
    </row>
    <row r="29179" spans="16:17" ht="0" hidden="1" customHeight="1" x14ac:dyDescent="0.25">
      <c r="P29179" s="167"/>
      <c r="Q29179" s="168"/>
    </row>
    <row r="29180" spans="16:17" ht="0" hidden="1" customHeight="1" x14ac:dyDescent="0.25">
      <c r="P29180" s="167"/>
      <c r="Q29180" s="168"/>
    </row>
    <row r="29181" spans="16:17" ht="0" hidden="1" customHeight="1" x14ac:dyDescent="0.25">
      <c r="P29181" s="167"/>
      <c r="Q29181" s="168"/>
    </row>
    <row r="29182" spans="16:17" ht="0" hidden="1" customHeight="1" x14ac:dyDescent="0.25">
      <c r="P29182" s="167"/>
      <c r="Q29182" s="168"/>
    </row>
    <row r="29183" spans="16:17" ht="0" hidden="1" customHeight="1" x14ac:dyDescent="0.25">
      <c r="P29183" s="167"/>
      <c r="Q29183" s="168"/>
    </row>
    <row r="29184" spans="16:17" ht="0" hidden="1" customHeight="1" x14ac:dyDescent="0.25">
      <c r="P29184" s="167"/>
      <c r="Q29184" s="168"/>
    </row>
    <row r="29185" spans="16:17" ht="0" hidden="1" customHeight="1" x14ac:dyDescent="0.25">
      <c r="P29185" s="167"/>
      <c r="Q29185" s="168"/>
    </row>
    <row r="29186" spans="16:17" ht="0" hidden="1" customHeight="1" x14ac:dyDescent="0.25">
      <c r="P29186" s="167"/>
      <c r="Q29186" s="168"/>
    </row>
    <row r="29187" spans="16:17" ht="0" hidden="1" customHeight="1" x14ac:dyDescent="0.25">
      <c r="P29187" s="167"/>
      <c r="Q29187" s="168"/>
    </row>
    <row r="29188" spans="16:17" ht="0" hidden="1" customHeight="1" x14ac:dyDescent="0.25">
      <c r="P29188" s="167"/>
      <c r="Q29188" s="168"/>
    </row>
    <row r="29189" spans="16:17" ht="0" hidden="1" customHeight="1" x14ac:dyDescent="0.25">
      <c r="P29189" s="167"/>
      <c r="Q29189" s="168"/>
    </row>
    <row r="29190" spans="16:17" ht="0" hidden="1" customHeight="1" x14ac:dyDescent="0.25">
      <c r="P29190" s="167"/>
      <c r="Q29190" s="168"/>
    </row>
    <row r="29191" spans="16:17" ht="0" hidden="1" customHeight="1" x14ac:dyDescent="0.25">
      <c r="P29191" s="167"/>
      <c r="Q29191" s="168"/>
    </row>
    <row r="29192" spans="16:17" ht="0" hidden="1" customHeight="1" x14ac:dyDescent="0.25">
      <c r="P29192" s="167"/>
      <c r="Q29192" s="168"/>
    </row>
    <row r="29193" spans="16:17" ht="0" hidden="1" customHeight="1" x14ac:dyDescent="0.25">
      <c r="P29193" s="167"/>
      <c r="Q29193" s="168"/>
    </row>
    <row r="29194" spans="16:17" ht="0" hidden="1" customHeight="1" x14ac:dyDescent="0.25">
      <c r="P29194" s="167"/>
      <c r="Q29194" s="168"/>
    </row>
    <row r="29195" spans="16:17" ht="0" hidden="1" customHeight="1" x14ac:dyDescent="0.25">
      <c r="P29195" s="167"/>
      <c r="Q29195" s="168"/>
    </row>
    <row r="29196" spans="16:17" ht="0" hidden="1" customHeight="1" x14ac:dyDescent="0.25">
      <c r="P29196" s="167"/>
      <c r="Q29196" s="168"/>
    </row>
    <row r="29197" spans="16:17" ht="0" hidden="1" customHeight="1" x14ac:dyDescent="0.25">
      <c r="P29197" s="167"/>
      <c r="Q29197" s="168"/>
    </row>
    <row r="29198" spans="16:17" ht="0" hidden="1" customHeight="1" x14ac:dyDescent="0.25">
      <c r="P29198" s="167"/>
      <c r="Q29198" s="168"/>
    </row>
    <row r="29199" spans="16:17" ht="0" hidden="1" customHeight="1" x14ac:dyDescent="0.25">
      <c r="P29199" s="167"/>
      <c r="Q29199" s="168"/>
    </row>
    <row r="29200" spans="16:17" ht="0" hidden="1" customHeight="1" x14ac:dyDescent="0.25">
      <c r="P29200" s="167"/>
      <c r="Q29200" s="168"/>
    </row>
    <row r="29201" spans="16:17" ht="0" hidden="1" customHeight="1" x14ac:dyDescent="0.25">
      <c r="P29201" s="167"/>
      <c r="Q29201" s="168"/>
    </row>
    <row r="29202" spans="16:17" ht="0" hidden="1" customHeight="1" x14ac:dyDescent="0.25">
      <c r="P29202" s="167"/>
      <c r="Q29202" s="168"/>
    </row>
    <row r="29203" spans="16:17" ht="0" hidden="1" customHeight="1" x14ac:dyDescent="0.25">
      <c r="P29203" s="167"/>
      <c r="Q29203" s="168"/>
    </row>
    <row r="29204" spans="16:17" ht="0" hidden="1" customHeight="1" x14ac:dyDescent="0.25">
      <c r="P29204" s="167"/>
      <c r="Q29204" s="168"/>
    </row>
    <row r="29205" spans="16:17" ht="0" hidden="1" customHeight="1" x14ac:dyDescent="0.25">
      <c r="P29205" s="167"/>
      <c r="Q29205" s="168"/>
    </row>
    <row r="29206" spans="16:17" ht="0" hidden="1" customHeight="1" x14ac:dyDescent="0.25">
      <c r="P29206" s="167"/>
      <c r="Q29206" s="168"/>
    </row>
    <row r="29207" spans="16:17" ht="0" hidden="1" customHeight="1" x14ac:dyDescent="0.25">
      <c r="P29207" s="167"/>
      <c r="Q29207" s="168"/>
    </row>
    <row r="29208" spans="16:17" ht="0" hidden="1" customHeight="1" x14ac:dyDescent="0.25">
      <c r="P29208" s="167"/>
      <c r="Q29208" s="168"/>
    </row>
    <row r="29209" spans="16:17" ht="0" hidden="1" customHeight="1" x14ac:dyDescent="0.25">
      <c r="P29209" s="167"/>
      <c r="Q29209" s="168"/>
    </row>
    <row r="29210" spans="16:17" ht="0" hidden="1" customHeight="1" x14ac:dyDescent="0.25">
      <c r="P29210" s="167"/>
      <c r="Q29210" s="168"/>
    </row>
    <row r="29211" spans="16:17" ht="0" hidden="1" customHeight="1" x14ac:dyDescent="0.25">
      <c r="P29211" s="167"/>
      <c r="Q29211" s="168"/>
    </row>
    <row r="29212" spans="16:17" ht="0" hidden="1" customHeight="1" x14ac:dyDescent="0.25">
      <c r="P29212" s="167"/>
      <c r="Q29212" s="168"/>
    </row>
    <row r="29213" spans="16:17" ht="0" hidden="1" customHeight="1" x14ac:dyDescent="0.25">
      <c r="P29213" s="167"/>
      <c r="Q29213" s="168"/>
    </row>
    <row r="29214" spans="16:17" ht="0" hidden="1" customHeight="1" x14ac:dyDescent="0.25">
      <c r="P29214" s="167"/>
      <c r="Q29214" s="168"/>
    </row>
    <row r="29215" spans="16:17" ht="0" hidden="1" customHeight="1" x14ac:dyDescent="0.25">
      <c r="P29215" s="167"/>
      <c r="Q29215" s="168"/>
    </row>
    <row r="29216" spans="16:17" ht="0" hidden="1" customHeight="1" x14ac:dyDescent="0.25">
      <c r="P29216" s="167"/>
      <c r="Q29216" s="168"/>
    </row>
    <row r="29217" spans="16:17" ht="0" hidden="1" customHeight="1" x14ac:dyDescent="0.25">
      <c r="P29217" s="167"/>
      <c r="Q29217" s="168"/>
    </row>
    <row r="29218" spans="16:17" ht="0" hidden="1" customHeight="1" x14ac:dyDescent="0.25">
      <c r="P29218" s="167"/>
      <c r="Q29218" s="168"/>
    </row>
    <row r="29219" spans="16:17" ht="0" hidden="1" customHeight="1" x14ac:dyDescent="0.25">
      <c r="P29219" s="167"/>
      <c r="Q29219" s="168"/>
    </row>
    <row r="29220" spans="16:17" ht="0" hidden="1" customHeight="1" x14ac:dyDescent="0.25">
      <c r="P29220" s="167"/>
      <c r="Q29220" s="168"/>
    </row>
    <row r="29221" spans="16:17" ht="0" hidden="1" customHeight="1" x14ac:dyDescent="0.25">
      <c r="P29221" s="167"/>
      <c r="Q29221" s="168"/>
    </row>
    <row r="29222" spans="16:17" ht="0" hidden="1" customHeight="1" x14ac:dyDescent="0.25">
      <c r="P29222" s="167"/>
      <c r="Q29222" s="168"/>
    </row>
    <row r="29223" spans="16:17" ht="0" hidden="1" customHeight="1" x14ac:dyDescent="0.25">
      <c r="P29223" s="167"/>
      <c r="Q29223" s="168"/>
    </row>
    <row r="29224" spans="16:17" ht="0" hidden="1" customHeight="1" x14ac:dyDescent="0.25">
      <c r="P29224" s="167"/>
      <c r="Q29224" s="168"/>
    </row>
    <row r="29225" spans="16:17" ht="0" hidden="1" customHeight="1" x14ac:dyDescent="0.25">
      <c r="P29225" s="167"/>
      <c r="Q29225" s="168"/>
    </row>
    <row r="29226" spans="16:17" ht="0" hidden="1" customHeight="1" x14ac:dyDescent="0.25">
      <c r="P29226" s="167"/>
      <c r="Q29226" s="168"/>
    </row>
    <row r="29227" spans="16:17" ht="0" hidden="1" customHeight="1" x14ac:dyDescent="0.25">
      <c r="P29227" s="167"/>
      <c r="Q29227" s="168"/>
    </row>
    <row r="29228" spans="16:17" ht="0" hidden="1" customHeight="1" x14ac:dyDescent="0.25">
      <c r="P29228" s="167"/>
      <c r="Q29228" s="168"/>
    </row>
    <row r="29229" spans="16:17" ht="0" hidden="1" customHeight="1" x14ac:dyDescent="0.25">
      <c r="P29229" s="167"/>
      <c r="Q29229" s="168"/>
    </row>
    <row r="29230" spans="16:17" ht="0" hidden="1" customHeight="1" x14ac:dyDescent="0.25">
      <c r="P29230" s="167"/>
      <c r="Q29230" s="168"/>
    </row>
    <row r="29231" spans="16:17" ht="0" hidden="1" customHeight="1" x14ac:dyDescent="0.25">
      <c r="P29231" s="167"/>
      <c r="Q29231" s="168"/>
    </row>
    <row r="29232" spans="16:17" ht="0" hidden="1" customHeight="1" x14ac:dyDescent="0.25">
      <c r="P29232" s="167"/>
      <c r="Q29232" s="168"/>
    </row>
    <row r="29233" spans="16:17" ht="0" hidden="1" customHeight="1" x14ac:dyDescent="0.25">
      <c r="P29233" s="167"/>
      <c r="Q29233" s="168"/>
    </row>
    <row r="29234" spans="16:17" ht="0" hidden="1" customHeight="1" x14ac:dyDescent="0.25">
      <c r="P29234" s="167"/>
      <c r="Q29234" s="168"/>
    </row>
    <row r="29235" spans="16:17" ht="0" hidden="1" customHeight="1" x14ac:dyDescent="0.25">
      <c r="P29235" s="167"/>
      <c r="Q29235" s="168"/>
    </row>
    <row r="29236" spans="16:17" ht="0" hidden="1" customHeight="1" x14ac:dyDescent="0.25">
      <c r="P29236" s="167"/>
      <c r="Q29236" s="168"/>
    </row>
    <row r="29237" spans="16:17" ht="0" hidden="1" customHeight="1" x14ac:dyDescent="0.25">
      <c r="P29237" s="167"/>
      <c r="Q29237" s="168"/>
    </row>
    <row r="29238" spans="16:17" ht="0" hidden="1" customHeight="1" x14ac:dyDescent="0.25">
      <c r="P29238" s="167"/>
      <c r="Q29238" s="168"/>
    </row>
    <row r="29239" spans="16:17" ht="0" hidden="1" customHeight="1" x14ac:dyDescent="0.25">
      <c r="P29239" s="167"/>
      <c r="Q29239" s="168"/>
    </row>
    <row r="29240" spans="16:17" ht="0" hidden="1" customHeight="1" x14ac:dyDescent="0.25">
      <c r="P29240" s="167"/>
      <c r="Q29240" s="168"/>
    </row>
    <row r="29241" spans="16:17" ht="0" hidden="1" customHeight="1" x14ac:dyDescent="0.25">
      <c r="P29241" s="167"/>
      <c r="Q29241" s="168"/>
    </row>
    <row r="29242" spans="16:17" ht="0" hidden="1" customHeight="1" x14ac:dyDescent="0.25">
      <c r="P29242" s="167"/>
      <c r="Q29242" s="168"/>
    </row>
    <row r="29243" spans="16:17" ht="0" hidden="1" customHeight="1" x14ac:dyDescent="0.25">
      <c r="P29243" s="167"/>
      <c r="Q29243" s="168"/>
    </row>
    <row r="29244" spans="16:17" ht="0" hidden="1" customHeight="1" x14ac:dyDescent="0.25">
      <c r="P29244" s="167"/>
      <c r="Q29244" s="168"/>
    </row>
    <row r="29245" spans="16:17" ht="0" hidden="1" customHeight="1" x14ac:dyDescent="0.25">
      <c r="P29245" s="167"/>
      <c r="Q29245" s="168"/>
    </row>
    <row r="29246" spans="16:17" ht="0" hidden="1" customHeight="1" x14ac:dyDescent="0.25">
      <c r="P29246" s="167"/>
      <c r="Q29246" s="168"/>
    </row>
    <row r="29247" spans="16:17" ht="0" hidden="1" customHeight="1" x14ac:dyDescent="0.25">
      <c r="P29247" s="167"/>
      <c r="Q29247" s="168"/>
    </row>
    <row r="29248" spans="16:17" ht="0" hidden="1" customHeight="1" x14ac:dyDescent="0.25">
      <c r="P29248" s="167"/>
      <c r="Q29248" s="168"/>
    </row>
    <row r="29249" spans="16:17" ht="0" hidden="1" customHeight="1" x14ac:dyDescent="0.25">
      <c r="P29249" s="167"/>
      <c r="Q29249" s="168"/>
    </row>
    <row r="29250" spans="16:17" ht="0" hidden="1" customHeight="1" x14ac:dyDescent="0.25">
      <c r="P29250" s="167"/>
      <c r="Q29250" s="168"/>
    </row>
    <row r="29251" spans="16:17" ht="0" hidden="1" customHeight="1" x14ac:dyDescent="0.25">
      <c r="P29251" s="167"/>
      <c r="Q29251" s="168"/>
    </row>
    <row r="29252" spans="16:17" ht="0" hidden="1" customHeight="1" x14ac:dyDescent="0.25">
      <c r="P29252" s="167"/>
      <c r="Q29252" s="168"/>
    </row>
    <row r="29253" spans="16:17" ht="0" hidden="1" customHeight="1" x14ac:dyDescent="0.25">
      <c r="P29253" s="167"/>
      <c r="Q29253" s="168"/>
    </row>
    <row r="29254" spans="16:17" ht="0" hidden="1" customHeight="1" x14ac:dyDescent="0.25">
      <c r="P29254" s="167"/>
      <c r="Q29254" s="168"/>
    </row>
    <row r="29255" spans="16:17" ht="0" hidden="1" customHeight="1" x14ac:dyDescent="0.25">
      <c r="P29255" s="167"/>
      <c r="Q29255" s="168"/>
    </row>
    <row r="29256" spans="16:17" ht="0" hidden="1" customHeight="1" x14ac:dyDescent="0.25">
      <c r="P29256" s="167"/>
      <c r="Q29256" s="168"/>
    </row>
    <row r="29257" spans="16:17" ht="0" hidden="1" customHeight="1" x14ac:dyDescent="0.25">
      <c r="P29257" s="167"/>
      <c r="Q29257" s="168"/>
    </row>
    <row r="29258" spans="16:17" ht="0" hidden="1" customHeight="1" x14ac:dyDescent="0.25">
      <c r="P29258" s="167"/>
      <c r="Q29258" s="168"/>
    </row>
    <row r="29259" spans="16:17" ht="0" hidden="1" customHeight="1" x14ac:dyDescent="0.25">
      <c r="P29259" s="167"/>
      <c r="Q29259" s="168"/>
    </row>
    <row r="29260" spans="16:17" ht="0" hidden="1" customHeight="1" x14ac:dyDescent="0.25">
      <c r="P29260" s="167"/>
      <c r="Q29260" s="168"/>
    </row>
    <row r="29261" spans="16:17" ht="0" hidden="1" customHeight="1" x14ac:dyDescent="0.25">
      <c r="P29261" s="167"/>
      <c r="Q29261" s="168"/>
    </row>
    <row r="29262" spans="16:17" ht="0" hidden="1" customHeight="1" x14ac:dyDescent="0.25">
      <c r="P29262" s="167"/>
      <c r="Q29262" s="168"/>
    </row>
    <row r="29263" spans="16:17" ht="0" hidden="1" customHeight="1" x14ac:dyDescent="0.25">
      <c r="P29263" s="167"/>
      <c r="Q29263" s="168"/>
    </row>
    <row r="29264" spans="16:17" ht="0" hidden="1" customHeight="1" x14ac:dyDescent="0.25">
      <c r="P29264" s="167"/>
      <c r="Q29264" s="168"/>
    </row>
    <row r="29265" spans="16:17" ht="0" hidden="1" customHeight="1" x14ac:dyDescent="0.25">
      <c r="P29265" s="167"/>
      <c r="Q29265" s="168"/>
    </row>
    <row r="29266" spans="16:17" ht="0" hidden="1" customHeight="1" x14ac:dyDescent="0.25">
      <c r="P29266" s="167"/>
      <c r="Q29266" s="168"/>
    </row>
    <row r="29267" spans="16:17" ht="0" hidden="1" customHeight="1" x14ac:dyDescent="0.25">
      <c r="P29267" s="167"/>
      <c r="Q29267" s="168"/>
    </row>
    <row r="29268" spans="16:17" ht="0" hidden="1" customHeight="1" x14ac:dyDescent="0.25">
      <c r="P29268" s="167"/>
      <c r="Q29268" s="168"/>
    </row>
    <row r="29269" spans="16:17" ht="0" hidden="1" customHeight="1" x14ac:dyDescent="0.25">
      <c r="P29269" s="167"/>
      <c r="Q29269" s="168"/>
    </row>
    <row r="29270" spans="16:17" ht="0" hidden="1" customHeight="1" x14ac:dyDescent="0.25">
      <c r="P29270" s="167"/>
      <c r="Q29270" s="168"/>
    </row>
    <row r="29271" spans="16:17" ht="0" hidden="1" customHeight="1" x14ac:dyDescent="0.25">
      <c r="P29271" s="167"/>
      <c r="Q29271" s="168"/>
    </row>
    <row r="29272" spans="16:17" ht="0" hidden="1" customHeight="1" x14ac:dyDescent="0.25">
      <c r="P29272" s="167"/>
      <c r="Q29272" s="168"/>
    </row>
    <row r="29273" spans="16:17" ht="0" hidden="1" customHeight="1" x14ac:dyDescent="0.25">
      <c r="P29273" s="167"/>
      <c r="Q29273" s="168"/>
    </row>
    <row r="29274" spans="16:17" ht="0" hidden="1" customHeight="1" x14ac:dyDescent="0.25">
      <c r="P29274" s="167"/>
      <c r="Q29274" s="168"/>
    </row>
    <row r="29275" spans="16:17" ht="0" hidden="1" customHeight="1" x14ac:dyDescent="0.25">
      <c r="P29275" s="167"/>
      <c r="Q29275" s="168"/>
    </row>
    <row r="29276" spans="16:17" ht="0" hidden="1" customHeight="1" x14ac:dyDescent="0.25">
      <c r="P29276" s="167"/>
      <c r="Q29276" s="168"/>
    </row>
    <row r="29277" spans="16:17" ht="0" hidden="1" customHeight="1" x14ac:dyDescent="0.25">
      <c r="P29277" s="167"/>
      <c r="Q29277" s="168"/>
    </row>
    <row r="29278" spans="16:17" ht="0" hidden="1" customHeight="1" x14ac:dyDescent="0.25">
      <c r="P29278" s="167"/>
      <c r="Q29278" s="168"/>
    </row>
    <row r="29279" spans="16:17" ht="0" hidden="1" customHeight="1" x14ac:dyDescent="0.25">
      <c r="P29279" s="167"/>
      <c r="Q29279" s="168"/>
    </row>
    <row r="29280" spans="16:17" ht="0" hidden="1" customHeight="1" x14ac:dyDescent="0.25">
      <c r="P29280" s="167"/>
      <c r="Q29280" s="168"/>
    </row>
    <row r="29281" spans="16:17" ht="0" hidden="1" customHeight="1" x14ac:dyDescent="0.25">
      <c r="P29281" s="167"/>
      <c r="Q29281" s="168"/>
    </row>
    <row r="29282" spans="16:17" ht="0" hidden="1" customHeight="1" x14ac:dyDescent="0.25">
      <c r="P29282" s="167"/>
      <c r="Q29282" s="168"/>
    </row>
    <row r="29283" spans="16:17" ht="0" hidden="1" customHeight="1" x14ac:dyDescent="0.25">
      <c r="P29283" s="167"/>
      <c r="Q29283" s="168"/>
    </row>
    <row r="29284" spans="16:17" ht="0" hidden="1" customHeight="1" x14ac:dyDescent="0.25">
      <c r="P29284" s="167"/>
      <c r="Q29284" s="168"/>
    </row>
    <row r="29285" spans="16:17" ht="0" hidden="1" customHeight="1" x14ac:dyDescent="0.25">
      <c r="P29285" s="167"/>
      <c r="Q29285" s="168"/>
    </row>
    <row r="29286" spans="16:17" ht="0" hidden="1" customHeight="1" x14ac:dyDescent="0.25">
      <c r="P29286" s="167"/>
      <c r="Q29286" s="168"/>
    </row>
    <row r="29287" spans="16:17" ht="0" hidden="1" customHeight="1" x14ac:dyDescent="0.25">
      <c r="P29287" s="167"/>
      <c r="Q29287" s="168"/>
    </row>
    <row r="29288" spans="16:17" ht="0" hidden="1" customHeight="1" x14ac:dyDescent="0.25">
      <c r="P29288" s="167"/>
      <c r="Q29288" s="168"/>
    </row>
    <row r="29289" spans="16:17" ht="0" hidden="1" customHeight="1" x14ac:dyDescent="0.25">
      <c r="P29289" s="167"/>
      <c r="Q29289" s="168"/>
    </row>
    <row r="29290" spans="16:17" ht="0" hidden="1" customHeight="1" x14ac:dyDescent="0.25">
      <c r="P29290" s="167"/>
      <c r="Q29290" s="168"/>
    </row>
    <row r="29291" spans="16:17" ht="0" hidden="1" customHeight="1" x14ac:dyDescent="0.25">
      <c r="P29291" s="167"/>
      <c r="Q29291" s="168"/>
    </row>
    <row r="29292" spans="16:17" ht="0" hidden="1" customHeight="1" x14ac:dyDescent="0.25">
      <c r="P29292" s="167"/>
      <c r="Q29292" s="168"/>
    </row>
    <row r="29293" spans="16:17" ht="0" hidden="1" customHeight="1" x14ac:dyDescent="0.25">
      <c r="P29293" s="167"/>
      <c r="Q29293" s="168"/>
    </row>
    <row r="29294" spans="16:17" ht="0" hidden="1" customHeight="1" x14ac:dyDescent="0.25">
      <c r="P29294" s="167"/>
      <c r="Q29294" s="168"/>
    </row>
    <row r="29295" spans="16:17" ht="0" hidden="1" customHeight="1" x14ac:dyDescent="0.25">
      <c r="P29295" s="167"/>
      <c r="Q29295" s="168"/>
    </row>
    <row r="29296" spans="16:17" ht="0" hidden="1" customHeight="1" x14ac:dyDescent="0.25">
      <c r="P29296" s="167"/>
      <c r="Q29296" s="168"/>
    </row>
    <row r="29297" spans="16:17" ht="0" hidden="1" customHeight="1" x14ac:dyDescent="0.25">
      <c r="P29297" s="167"/>
      <c r="Q29297" s="168"/>
    </row>
    <row r="29298" spans="16:17" ht="0" hidden="1" customHeight="1" x14ac:dyDescent="0.25">
      <c r="P29298" s="167"/>
      <c r="Q29298" s="168"/>
    </row>
    <row r="29299" spans="16:17" ht="0" hidden="1" customHeight="1" x14ac:dyDescent="0.25">
      <c r="P29299" s="167"/>
      <c r="Q29299" s="168"/>
    </row>
    <row r="29300" spans="16:17" ht="0" hidden="1" customHeight="1" x14ac:dyDescent="0.25">
      <c r="P29300" s="167"/>
      <c r="Q29300" s="168"/>
    </row>
    <row r="29301" spans="16:17" ht="0" hidden="1" customHeight="1" x14ac:dyDescent="0.25">
      <c r="P29301" s="167"/>
      <c r="Q29301" s="168"/>
    </row>
    <row r="29302" spans="16:17" ht="0" hidden="1" customHeight="1" x14ac:dyDescent="0.25">
      <c r="P29302" s="167"/>
      <c r="Q29302" s="168"/>
    </row>
    <row r="29303" spans="16:17" ht="0" hidden="1" customHeight="1" x14ac:dyDescent="0.25">
      <c r="P29303" s="167"/>
      <c r="Q29303" s="168"/>
    </row>
    <row r="29304" spans="16:17" ht="0" hidden="1" customHeight="1" x14ac:dyDescent="0.25">
      <c r="P29304" s="167"/>
      <c r="Q29304" s="168"/>
    </row>
    <row r="29305" spans="16:17" ht="0" hidden="1" customHeight="1" x14ac:dyDescent="0.25">
      <c r="P29305" s="167"/>
      <c r="Q29305" s="168"/>
    </row>
    <row r="29306" spans="16:17" ht="0" hidden="1" customHeight="1" x14ac:dyDescent="0.25">
      <c r="P29306" s="167"/>
      <c r="Q29306" s="168"/>
    </row>
    <row r="29307" spans="16:17" ht="0" hidden="1" customHeight="1" x14ac:dyDescent="0.25">
      <c r="P29307" s="167"/>
      <c r="Q29307" s="168"/>
    </row>
    <row r="29308" spans="16:17" ht="0" hidden="1" customHeight="1" x14ac:dyDescent="0.25">
      <c r="P29308" s="167"/>
      <c r="Q29308" s="168"/>
    </row>
    <row r="29309" spans="16:17" ht="0" hidden="1" customHeight="1" x14ac:dyDescent="0.25">
      <c r="P29309" s="167"/>
      <c r="Q29309" s="168"/>
    </row>
    <row r="29310" spans="16:17" ht="0" hidden="1" customHeight="1" x14ac:dyDescent="0.25">
      <c r="P29310" s="167"/>
      <c r="Q29310" s="168"/>
    </row>
    <row r="29311" spans="16:17" ht="0" hidden="1" customHeight="1" x14ac:dyDescent="0.25">
      <c r="P29311" s="167"/>
      <c r="Q29311" s="168"/>
    </row>
    <row r="29312" spans="16:17" ht="0" hidden="1" customHeight="1" x14ac:dyDescent="0.25">
      <c r="P29312" s="167"/>
      <c r="Q29312" s="168"/>
    </row>
    <row r="29313" spans="16:17" ht="0" hidden="1" customHeight="1" x14ac:dyDescent="0.25">
      <c r="P29313" s="167"/>
      <c r="Q29313" s="168"/>
    </row>
    <row r="29314" spans="16:17" ht="0" hidden="1" customHeight="1" x14ac:dyDescent="0.25">
      <c r="P29314" s="167"/>
      <c r="Q29314" s="168"/>
    </row>
    <row r="29315" spans="16:17" ht="0" hidden="1" customHeight="1" x14ac:dyDescent="0.25">
      <c r="P29315" s="167"/>
      <c r="Q29315" s="168"/>
    </row>
    <row r="29316" spans="16:17" ht="0" hidden="1" customHeight="1" x14ac:dyDescent="0.25">
      <c r="P29316" s="167"/>
      <c r="Q29316" s="168"/>
    </row>
    <row r="29317" spans="16:17" ht="0" hidden="1" customHeight="1" x14ac:dyDescent="0.25">
      <c r="P29317" s="167"/>
      <c r="Q29317" s="168"/>
    </row>
    <row r="29318" spans="16:17" ht="0" hidden="1" customHeight="1" x14ac:dyDescent="0.25">
      <c r="P29318" s="167"/>
      <c r="Q29318" s="168"/>
    </row>
    <row r="29319" spans="16:17" ht="0" hidden="1" customHeight="1" x14ac:dyDescent="0.25">
      <c r="P29319" s="167"/>
      <c r="Q29319" s="168"/>
    </row>
    <row r="29320" spans="16:17" ht="0" hidden="1" customHeight="1" x14ac:dyDescent="0.25">
      <c r="P29320" s="167"/>
      <c r="Q29320" s="168"/>
    </row>
    <row r="29321" spans="16:17" ht="0" hidden="1" customHeight="1" x14ac:dyDescent="0.25">
      <c r="P29321" s="167"/>
      <c r="Q29321" s="168"/>
    </row>
    <row r="29322" spans="16:17" ht="0" hidden="1" customHeight="1" x14ac:dyDescent="0.25">
      <c r="P29322" s="167"/>
      <c r="Q29322" s="168"/>
    </row>
    <row r="29323" spans="16:17" ht="0" hidden="1" customHeight="1" x14ac:dyDescent="0.25">
      <c r="P29323" s="167"/>
      <c r="Q29323" s="168"/>
    </row>
    <row r="29324" spans="16:17" ht="0" hidden="1" customHeight="1" x14ac:dyDescent="0.25">
      <c r="P29324" s="167"/>
      <c r="Q29324" s="168"/>
    </row>
    <row r="29325" spans="16:17" ht="0" hidden="1" customHeight="1" x14ac:dyDescent="0.25">
      <c r="P29325" s="167"/>
      <c r="Q29325" s="168"/>
    </row>
    <row r="29326" spans="16:17" ht="0" hidden="1" customHeight="1" x14ac:dyDescent="0.25">
      <c r="P29326" s="167"/>
      <c r="Q29326" s="168"/>
    </row>
    <row r="29327" spans="16:17" ht="0" hidden="1" customHeight="1" x14ac:dyDescent="0.25">
      <c r="P29327" s="167"/>
      <c r="Q29327" s="168"/>
    </row>
    <row r="29328" spans="16:17" ht="0" hidden="1" customHeight="1" x14ac:dyDescent="0.25">
      <c r="P29328" s="167"/>
      <c r="Q29328" s="168"/>
    </row>
    <row r="29329" spans="16:17" ht="0" hidden="1" customHeight="1" x14ac:dyDescent="0.25">
      <c r="P29329" s="167"/>
      <c r="Q29329" s="168"/>
    </row>
    <row r="29330" spans="16:17" ht="0" hidden="1" customHeight="1" x14ac:dyDescent="0.25">
      <c r="P29330" s="167"/>
      <c r="Q29330" s="168"/>
    </row>
    <row r="29331" spans="16:17" ht="0" hidden="1" customHeight="1" x14ac:dyDescent="0.25">
      <c r="P29331" s="167"/>
      <c r="Q29331" s="168"/>
    </row>
    <row r="29332" spans="16:17" ht="0" hidden="1" customHeight="1" x14ac:dyDescent="0.25">
      <c r="P29332" s="167"/>
      <c r="Q29332" s="168"/>
    </row>
    <row r="29333" spans="16:17" ht="0" hidden="1" customHeight="1" x14ac:dyDescent="0.25">
      <c r="P29333" s="167"/>
      <c r="Q29333" s="168"/>
    </row>
    <row r="29334" spans="16:17" ht="0" hidden="1" customHeight="1" x14ac:dyDescent="0.25">
      <c r="P29334" s="167"/>
      <c r="Q29334" s="168"/>
    </row>
    <row r="29335" spans="16:17" ht="0" hidden="1" customHeight="1" x14ac:dyDescent="0.25">
      <c r="P29335" s="167"/>
      <c r="Q29335" s="168"/>
    </row>
    <row r="29336" spans="16:17" ht="0" hidden="1" customHeight="1" x14ac:dyDescent="0.25">
      <c r="P29336" s="167"/>
      <c r="Q29336" s="168"/>
    </row>
    <row r="29337" spans="16:17" ht="0" hidden="1" customHeight="1" x14ac:dyDescent="0.25">
      <c r="P29337" s="167"/>
      <c r="Q29337" s="168"/>
    </row>
    <row r="29338" spans="16:17" ht="0" hidden="1" customHeight="1" x14ac:dyDescent="0.25">
      <c r="P29338" s="167"/>
      <c r="Q29338" s="168"/>
    </row>
    <row r="29339" spans="16:17" ht="0" hidden="1" customHeight="1" x14ac:dyDescent="0.25">
      <c r="P29339" s="167"/>
      <c r="Q29339" s="168"/>
    </row>
    <row r="29340" spans="16:17" ht="0" hidden="1" customHeight="1" x14ac:dyDescent="0.25">
      <c r="P29340" s="167"/>
      <c r="Q29340" s="168"/>
    </row>
    <row r="29341" spans="16:17" ht="0" hidden="1" customHeight="1" x14ac:dyDescent="0.25">
      <c r="P29341" s="167"/>
      <c r="Q29341" s="168"/>
    </row>
    <row r="29342" spans="16:17" ht="0" hidden="1" customHeight="1" x14ac:dyDescent="0.25">
      <c r="P29342" s="167"/>
      <c r="Q29342" s="168"/>
    </row>
    <row r="29343" spans="16:17" ht="0" hidden="1" customHeight="1" x14ac:dyDescent="0.25">
      <c r="P29343" s="167"/>
      <c r="Q29343" s="168"/>
    </row>
    <row r="29344" spans="16:17" ht="0" hidden="1" customHeight="1" x14ac:dyDescent="0.25">
      <c r="P29344" s="167"/>
      <c r="Q29344" s="168"/>
    </row>
    <row r="29345" spans="16:17" ht="0" hidden="1" customHeight="1" x14ac:dyDescent="0.25">
      <c r="P29345" s="167"/>
      <c r="Q29345" s="168"/>
    </row>
    <row r="29346" spans="16:17" ht="0" hidden="1" customHeight="1" x14ac:dyDescent="0.25">
      <c r="P29346" s="167"/>
      <c r="Q29346" s="168"/>
    </row>
    <row r="29347" spans="16:17" ht="0" hidden="1" customHeight="1" x14ac:dyDescent="0.25">
      <c r="P29347" s="167"/>
      <c r="Q29347" s="168"/>
    </row>
    <row r="29348" spans="16:17" ht="0" hidden="1" customHeight="1" x14ac:dyDescent="0.25">
      <c r="P29348" s="167"/>
      <c r="Q29348" s="168"/>
    </row>
    <row r="29349" spans="16:17" ht="0" hidden="1" customHeight="1" x14ac:dyDescent="0.25">
      <c r="P29349" s="167"/>
      <c r="Q29349" s="168"/>
    </row>
    <row r="29350" spans="16:17" ht="0" hidden="1" customHeight="1" x14ac:dyDescent="0.25">
      <c r="P29350" s="167"/>
      <c r="Q29350" s="168"/>
    </row>
    <row r="29351" spans="16:17" ht="0" hidden="1" customHeight="1" x14ac:dyDescent="0.25">
      <c r="P29351" s="167"/>
      <c r="Q29351" s="168"/>
    </row>
    <row r="29352" spans="16:17" ht="0" hidden="1" customHeight="1" x14ac:dyDescent="0.25">
      <c r="P29352" s="167"/>
      <c r="Q29352" s="168"/>
    </row>
    <row r="29353" spans="16:17" ht="0" hidden="1" customHeight="1" x14ac:dyDescent="0.25">
      <c r="P29353" s="167"/>
      <c r="Q29353" s="168"/>
    </row>
    <row r="29354" spans="16:17" ht="0" hidden="1" customHeight="1" x14ac:dyDescent="0.25">
      <c r="P29354" s="167"/>
      <c r="Q29354" s="168"/>
    </row>
    <row r="29355" spans="16:17" ht="0" hidden="1" customHeight="1" x14ac:dyDescent="0.25">
      <c r="P29355" s="167"/>
      <c r="Q29355" s="168"/>
    </row>
    <row r="29356" spans="16:17" ht="0" hidden="1" customHeight="1" x14ac:dyDescent="0.25">
      <c r="P29356" s="167"/>
      <c r="Q29356" s="168"/>
    </row>
    <row r="29357" spans="16:17" ht="0" hidden="1" customHeight="1" x14ac:dyDescent="0.25">
      <c r="P29357" s="167"/>
      <c r="Q29357" s="168"/>
    </row>
    <row r="29358" spans="16:17" ht="0" hidden="1" customHeight="1" x14ac:dyDescent="0.25">
      <c r="P29358" s="167"/>
      <c r="Q29358" s="168"/>
    </row>
    <row r="29359" spans="16:17" ht="0" hidden="1" customHeight="1" x14ac:dyDescent="0.25">
      <c r="P29359" s="167"/>
      <c r="Q29359" s="168"/>
    </row>
    <row r="29360" spans="16:17" ht="0" hidden="1" customHeight="1" x14ac:dyDescent="0.25">
      <c r="P29360" s="167"/>
      <c r="Q29360" s="168"/>
    </row>
    <row r="29361" spans="16:17" ht="0" hidden="1" customHeight="1" x14ac:dyDescent="0.25">
      <c r="P29361" s="167"/>
      <c r="Q29361" s="168"/>
    </row>
    <row r="29362" spans="16:17" ht="0" hidden="1" customHeight="1" x14ac:dyDescent="0.25">
      <c r="P29362" s="167"/>
      <c r="Q29362" s="168"/>
    </row>
    <row r="29363" spans="16:17" ht="0" hidden="1" customHeight="1" x14ac:dyDescent="0.25">
      <c r="P29363" s="167"/>
      <c r="Q29363" s="168"/>
    </row>
    <row r="29364" spans="16:17" ht="0" hidden="1" customHeight="1" x14ac:dyDescent="0.25">
      <c r="P29364" s="167"/>
      <c r="Q29364" s="168"/>
    </row>
    <row r="29365" spans="16:17" ht="0" hidden="1" customHeight="1" x14ac:dyDescent="0.25">
      <c r="P29365" s="167"/>
      <c r="Q29365" s="168"/>
    </row>
    <row r="29366" spans="16:17" ht="0" hidden="1" customHeight="1" x14ac:dyDescent="0.25">
      <c r="P29366" s="167"/>
      <c r="Q29366" s="168"/>
    </row>
    <row r="29367" spans="16:17" ht="0" hidden="1" customHeight="1" x14ac:dyDescent="0.25">
      <c r="P29367" s="167"/>
      <c r="Q29367" s="168"/>
    </row>
    <row r="29368" spans="16:17" ht="0" hidden="1" customHeight="1" x14ac:dyDescent="0.25">
      <c r="P29368" s="167"/>
      <c r="Q29368" s="168"/>
    </row>
    <row r="29369" spans="16:17" ht="0" hidden="1" customHeight="1" x14ac:dyDescent="0.25">
      <c r="P29369" s="167"/>
      <c r="Q29369" s="168"/>
    </row>
    <row r="29370" spans="16:17" ht="0" hidden="1" customHeight="1" x14ac:dyDescent="0.25">
      <c r="P29370" s="167"/>
      <c r="Q29370" s="168"/>
    </row>
    <row r="29371" spans="16:17" ht="0" hidden="1" customHeight="1" x14ac:dyDescent="0.25">
      <c r="P29371" s="167"/>
      <c r="Q29371" s="168"/>
    </row>
    <row r="29372" spans="16:17" ht="0" hidden="1" customHeight="1" x14ac:dyDescent="0.25">
      <c r="P29372" s="167"/>
      <c r="Q29372" s="168"/>
    </row>
    <row r="29373" spans="16:17" ht="0" hidden="1" customHeight="1" x14ac:dyDescent="0.25">
      <c r="P29373" s="167"/>
      <c r="Q29373" s="168"/>
    </row>
    <row r="29374" spans="16:17" ht="0" hidden="1" customHeight="1" x14ac:dyDescent="0.25">
      <c r="P29374" s="167"/>
      <c r="Q29374" s="168"/>
    </row>
    <row r="29375" spans="16:17" ht="0" hidden="1" customHeight="1" x14ac:dyDescent="0.25">
      <c r="P29375" s="167"/>
      <c r="Q29375" s="168"/>
    </row>
    <row r="29376" spans="16:17" ht="0" hidden="1" customHeight="1" x14ac:dyDescent="0.25">
      <c r="P29376" s="167"/>
      <c r="Q29376" s="168"/>
    </row>
    <row r="29377" spans="16:17" ht="0" hidden="1" customHeight="1" x14ac:dyDescent="0.25">
      <c r="P29377" s="167"/>
      <c r="Q29377" s="168"/>
    </row>
    <row r="29378" spans="16:17" ht="0" hidden="1" customHeight="1" x14ac:dyDescent="0.25">
      <c r="P29378" s="167"/>
      <c r="Q29378" s="168"/>
    </row>
    <row r="29379" spans="16:17" ht="0" hidden="1" customHeight="1" x14ac:dyDescent="0.25">
      <c r="P29379" s="167"/>
      <c r="Q29379" s="168"/>
    </row>
    <row r="29380" spans="16:17" ht="0" hidden="1" customHeight="1" x14ac:dyDescent="0.25">
      <c r="P29380" s="167"/>
      <c r="Q29380" s="168"/>
    </row>
    <row r="29381" spans="16:17" ht="0" hidden="1" customHeight="1" x14ac:dyDescent="0.25">
      <c r="P29381" s="167"/>
      <c r="Q29381" s="168"/>
    </row>
    <row r="29382" spans="16:17" ht="0" hidden="1" customHeight="1" x14ac:dyDescent="0.25">
      <c r="P29382" s="167"/>
      <c r="Q29382" s="168"/>
    </row>
    <row r="29383" spans="16:17" ht="0" hidden="1" customHeight="1" x14ac:dyDescent="0.25">
      <c r="P29383" s="167"/>
      <c r="Q29383" s="168"/>
    </row>
    <row r="29384" spans="16:17" ht="0" hidden="1" customHeight="1" x14ac:dyDescent="0.25">
      <c r="P29384" s="167"/>
      <c r="Q29384" s="168"/>
    </row>
    <row r="29385" spans="16:17" ht="0" hidden="1" customHeight="1" x14ac:dyDescent="0.25">
      <c r="P29385" s="167"/>
      <c r="Q29385" s="168"/>
    </row>
    <row r="29386" spans="16:17" ht="0" hidden="1" customHeight="1" x14ac:dyDescent="0.25">
      <c r="P29386" s="167"/>
      <c r="Q29386" s="168"/>
    </row>
    <row r="29387" spans="16:17" ht="0" hidden="1" customHeight="1" x14ac:dyDescent="0.25">
      <c r="P29387" s="167"/>
      <c r="Q29387" s="168"/>
    </row>
    <row r="29388" spans="16:17" ht="0" hidden="1" customHeight="1" x14ac:dyDescent="0.25">
      <c r="P29388" s="167"/>
      <c r="Q29388" s="168"/>
    </row>
    <row r="29389" spans="16:17" ht="0" hidden="1" customHeight="1" x14ac:dyDescent="0.25">
      <c r="P29389" s="167"/>
      <c r="Q29389" s="168"/>
    </row>
    <row r="29390" spans="16:17" ht="0" hidden="1" customHeight="1" x14ac:dyDescent="0.25">
      <c r="P29390" s="167"/>
      <c r="Q29390" s="168"/>
    </row>
    <row r="29391" spans="16:17" ht="0" hidden="1" customHeight="1" x14ac:dyDescent="0.25">
      <c r="P29391" s="167"/>
      <c r="Q29391" s="168"/>
    </row>
    <row r="29392" spans="16:17" ht="0" hidden="1" customHeight="1" x14ac:dyDescent="0.25">
      <c r="P29392" s="167"/>
      <c r="Q29392" s="168"/>
    </row>
    <row r="29393" spans="16:17" ht="0" hidden="1" customHeight="1" x14ac:dyDescent="0.25">
      <c r="P29393" s="167"/>
      <c r="Q29393" s="168"/>
    </row>
    <row r="29394" spans="16:17" ht="0" hidden="1" customHeight="1" x14ac:dyDescent="0.25">
      <c r="P29394" s="167"/>
      <c r="Q29394" s="168"/>
    </row>
    <row r="29395" spans="16:17" ht="0" hidden="1" customHeight="1" x14ac:dyDescent="0.25">
      <c r="P29395" s="167"/>
      <c r="Q29395" s="168"/>
    </row>
    <row r="29396" spans="16:17" ht="0" hidden="1" customHeight="1" x14ac:dyDescent="0.25">
      <c r="P29396" s="167"/>
      <c r="Q29396" s="168"/>
    </row>
    <row r="29397" spans="16:17" ht="0" hidden="1" customHeight="1" x14ac:dyDescent="0.25">
      <c r="P29397" s="167"/>
      <c r="Q29397" s="168"/>
    </row>
    <row r="29398" spans="16:17" ht="0" hidden="1" customHeight="1" x14ac:dyDescent="0.25">
      <c r="P29398" s="167"/>
      <c r="Q29398" s="168"/>
    </row>
    <row r="29399" spans="16:17" ht="0" hidden="1" customHeight="1" x14ac:dyDescent="0.25">
      <c r="P29399" s="167"/>
      <c r="Q29399" s="168"/>
    </row>
    <row r="29400" spans="16:17" ht="0" hidden="1" customHeight="1" x14ac:dyDescent="0.25">
      <c r="P29400" s="167"/>
      <c r="Q29400" s="168"/>
    </row>
    <row r="29401" spans="16:17" ht="0" hidden="1" customHeight="1" x14ac:dyDescent="0.25">
      <c r="P29401" s="167"/>
      <c r="Q29401" s="168"/>
    </row>
    <row r="29402" spans="16:17" ht="0" hidden="1" customHeight="1" x14ac:dyDescent="0.25">
      <c r="P29402" s="167"/>
      <c r="Q29402" s="168"/>
    </row>
    <row r="29403" spans="16:17" ht="0" hidden="1" customHeight="1" x14ac:dyDescent="0.25">
      <c r="P29403" s="167"/>
      <c r="Q29403" s="168"/>
    </row>
    <row r="29404" spans="16:17" ht="0" hidden="1" customHeight="1" x14ac:dyDescent="0.25">
      <c r="P29404" s="167"/>
      <c r="Q29404" s="168"/>
    </row>
    <row r="29405" spans="16:17" ht="0" hidden="1" customHeight="1" x14ac:dyDescent="0.25">
      <c r="P29405" s="167"/>
      <c r="Q29405" s="168"/>
    </row>
    <row r="29406" spans="16:17" ht="0" hidden="1" customHeight="1" x14ac:dyDescent="0.25">
      <c r="P29406" s="167"/>
      <c r="Q29406" s="168"/>
    </row>
    <row r="29407" spans="16:17" ht="0" hidden="1" customHeight="1" x14ac:dyDescent="0.25">
      <c r="P29407" s="167"/>
      <c r="Q29407" s="168"/>
    </row>
    <row r="29408" spans="16:17" ht="0" hidden="1" customHeight="1" x14ac:dyDescent="0.25">
      <c r="P29408" s="167"/>
      <c r="Q29408" s="168"/>
    </row>
    <row r="29409" spans="16:17" ht="0" hidden="1" customHeight="1" x14ac:dyDescent="0.25">
      <c r="P29409" s="167"/>
      <c r="Q29409" s="168"/>
    </row>
    <row r="29410" spans="16:17" ht="0" hidden="1" customHeight="1" x14ac:dyDescent="0.25">
      <c r="P29410" s="167"/>
      <c r="Q29410" s="168"/>
    </row>
    <row r="29411" spans="16:17" ht="0" hidden="1" customHeight="1" x14ac:dyDescent="0.25">
      <c r="P29411" s="167"/>
      <c r="Q29411" s="168"/>
    </row>
    <row r="29412" spans="16:17" ht="0" hidden="1" customHeight="1" x14ac:dyDescent="0.25">
      <c r="P29412" s="167"/>
      <c r="Q29412" s="168"/>
    </row>
    <row r="29413" spans="16:17" ht="0" hidden="1" customHeight="1" x14ac:dyDescent="0.25">
      <c r="P29413" s="167"/>
      <c r="Q29413" s="168"/>
    </row>
    <row r="29414" spans="16:17" ht="0" hidden="1" customHeight="1" x14ac:dyDescent="0.25">
      <c r="P29414" s="167"/>
      <c r="Q29414" s="168"/>
    </row>
    <row r="29415" spans="16:17" ht="0" hidden="1" customHeight="1" x14ac:dyDescent="0.25">
      <c r="P29415" s="167"/>
      <c r="Q29415" s="168"/>
    </row>
    <row r="29416" spans="16:17" ht="0" hidden="1" customHeight="1" x14ac:dyDescent="0.25">
      <c r="P29416" s="167"/>
      <c r="Q29416" s="168"/>
    </row>
    <row r="29417" spans="16:17" ht="0" hidden="1" customHeight="1" x14ac:dyDescent="0.25">
      <c r="P29417" s="167"/>
      <c r="Q29417" s="168"/>
    </row>
    <row r="29418" spans="16:17" ht="0" hidden="1" customHeight="1" x14ac:dyDescent="0.25">
      <c r="P29418" s="167"/>
      <c r="Q29418" s="168"/>
    </row>
    <row r="29419" spans="16:17" ht="0" hidden="1" customHeight="1" x14ac:dyDescent="0.25">
      <c r="P29419" s="167"/>
      <c r="Q29419" s="168"/>
    </row>
    <row r="29420" spans="16:17" ht="0" hidden="1" customHeight="1" x14ac:dyDescent="0.25">
      <c r="P29420" s="167"/>
      <c r="Q29420" s="168"/>
    </row>
    <row r="29421" spans="16:17" ht="0" hidden="1" customHeight="1" x14ac:dyDescent="0.25">
      <c r="P29421" s="167"/>
      <c r="Q29421" s="168"/>
    </row>
    <row r="29422" spans="16:17" ht="0" hidden="1" customHeight="1" x14ac:dyDescent="0.25">
      <c r="P29422" s="167"/>
      <c r="Q29422" s="168"/>
    </row>
    <row r="29423" spans="16:17" ht="0" hidden="1" customHeight="1" x14ac:dyDescent="0.25">
      <c r="P29423" s="167"/>
      <c r="Q29423" s="168"/>
    </row>
    <row r="29424" spans="16:17" ht="0" hidden="1" customHeight="1" x14ac:dyDescent="0.25">
      <c r="P29424" s="167"/>
      <c r="Q29424" s="168"/>
    </row>
    <row r="29425" spans="16:17" ht="0" hidden="1" customHeight="1" x14ac:dyDescent="0.25">
      <c r="P29425" s="167"/>
      <c r="Q29425" s="168"/>
    </row>
    <row r="29426" spans="16:17" ht="0" hidden="1" customHeight="1" x14ac:dyDescent="0.25">
      <c r="P29426" s="167"/>
      <c r="Q29426" s="168"/>
    </row>
    <row r="29427" spans="16:17" ht="0" hidden="1" customHeight="1" x14ac:dyDescent="0.25">
      <c r="P29427" s="167"/>
      <c r="Q29427" s="168"/>
    </row>
    <row r="29428" spans="16:17" ht="0" hidden="1" customHeight="1" x14ac:dyDescent="0.25">
      <c r="P29428" s="167"/>
      <c r="Q29428" s="168"/>
    </row>
    <row r="29429" spans="16:17" ht="0" hidden="1" customHeight="1" x14ac:dyDescent="0.25">
      <c r="P29429" s="167"/>
      <c r="Q29429" s="168"/>
    </row>
    <row r="29430" spans="16:17" ht="0" hidden="1" customHeight="1" x14ac:dyDescent="0.25">
      <c r="P29430" s="167"/>
      <c r="Q29430" s="168"/>
    </row>
    <row r="29431" spans="16:17" ht="0" hidden="1" customHeight="1" x14ac:dyDescent="0.25">
      <c r="P29431" s="167"/>
      <c r="Q29431" s="168"/>
    </row>
    <row r="29432" spans="16:17" ht="0" hidden="1" customHeight="1" x14ac:dyDescent="0.25">
      <c r="P29432" s="167"/>
      <c r="Q29432" s="168"/>
    </row>
    <row r="29433" spans="16:17" ht="0" hidden="1" customHeight="1" x14ac:dyDescent="0.25">
      <c r="P29433" s="167"/>
      <c r="Q29433" s="168"/>
    </row>
    <row r="29434" spans="16:17" ht="0" hidden="1" customHeight="1" x14ac:dyDescent="0.25">
      <c r="P29434" s="167"/>
      <c r="Q29434" s="168"/>
    </row>
    <row r="29435" spans="16:17" ht="0" hidden="1" customHeight="1" x14ac:dyDescent="0.25">
      <c r="P29435" s="167"/>
      <c r="Q29435" s="168"/>
    </row>
    <row r="29436" spans="16:17" ht="0" hidden="1" customHeight="1" x14ac:dyDescent="0.25">
      <c r="P29436" s="167"/>
      <c r="Q29436" s="168"/>
    </row>
    <row r="29437" spans="16:17" ht="0" hidden="1" customHeight="1" x14ac:dyDescent="0.25">
      <c r="P29437" s="167"/>
      <c r="Q29437" s="168"/>
    </row>
    <row r="29438" spans="16:17" ht="0" hidden="1" customHeight="1" x14ac:dyDescent="0.25">
      <c r="P29438" s="167"/>
      <c r="Q29438" s="168"/>
    </row>
    <row r="29439" spans="16:17" ht="0" hidden="1" customHeight="1" x14ac:dyDescent="0.25">
      <c r="P29439" s="167"/>
      <c r="Q29439" s="168"/>
    </row>
    <row r="29440" spans="16:17" ht="0" hidden="1" customHeight="1" x14ac:dyDescent="0.25">
      <c r="P29440" s="167"/>
      <c r="Q29440" s="168"/>
    </row>
    <row r="29441" spans="16:17" ht="0" hidden="1" customHeight="1" x14ac:dyDescent="0.25">
      <c r="P29441" s="167"/>
      <c r="Q29441" s="168"/>
    </row>
    <row r="29442" spans="16:17" ht="0" hidden="1" customHeight="1" x14ac:dyDescent="0.25">
      <c r="P29442" s="167"/>
      <c r="Q29442" s="168"/>
    </row>
    <row r="29443" spans="16:17" ht="0" hidden="1" customHeight="1" x14ac:dyDescent="0.25">
      <c r="P29443" s="167"/>
      <c r="Q29443" s="168"/>
    </row>
    <row r="29444" spans="16:17" ht="0" hidden="1" customHeight="1" x14ac:dyDescent="0.25">
      <c r="P29444" s="167"/>
      <c r="Q29444" s="168"/>
    </row>
    <row r="29445" spans="16:17" ht="0" hidden="1" customHeight="1" x14ac:dyDescent="0.25">
      <c r="P29445" s="167"/>
      <c r="Q29445" s="168"/>
    </row>
    <row r="29446" spans="16:17" ht="0" hidden="1" customHeight="1" x14ac:dyDescent="0.25">
      <c r="P29446" s="167"/>
      <c r="Q29446" s="168"/>
    </row>
    <row r="29447" spans="16:17" ht="0" hidden="1" customHeight="1" x14ac:dyDescent="0.25">
      <c r="P29447" s="167"/>
      <c r="Q29447" s="168"/>
    </row>
    <row r="29448" spans="16:17" ht="0" hidden="1" customHeight="1" x14ac:dyDescent="0.25">
      <c r="P29448" s="167"/>
      <c r="Q29448" s="168"/>
    </row>
    <row r="29449" spans="16:17" ht="0" hidden="1" customHeight="1" x14ac:dyDescent="0.25">
      <c r="P29449" s="167"/>
      <c r="Q29449" s="168"/>
    </row>
    <row r="29450" spans="16:17" ht="0" hidden="1" customHeight="1" x14ac:dyDescent="0.25">
      <c r="P29450" s="167"/>
      <c r="Q29450" s="168"/>
    </row>
    <row r="29451" spans="16:17" ht="0" hidden="1" customHeight="1" x14ac:dyDescent="0.25">
      <c r="P29451" s="167"/>
      <c r="Q29451" s="168"/>
    </row>
    <row r="29452" spans="16:17" ht="0" hidden="1" customHeight="1" x14ac:dyDescent="0.25">
      <c r="P29452" s="167"/>
      <c r="Q29452" s="168"/>
    </row>
    <row r="29453" spans="16:17" ht="0" hidden="1" customHeight="1" x14ac:dyDescent="0.25">
      <c r="P29453" s="167"/>
      <c r="Q29453" s="168"/>
    </row>
    <row r="29454" spans="16:17" ht="0" hidden="1" customHeight="1" x14ac:dyDescent="0.25">
      <c r="P29454" s="167"/>
      <c r="Q29454" s="168"/>
    </row>
    <row r="29455" spans="16:17" ht="0" hidden="1" customHeight="1" x14ac:dyDescent="0.25">
      <c r="P29455" s="167"/>
      <c r="Q29455" s="168"/>
    </row>
    <row r="29456" spans="16:17" ht="0" hidden="1" customHeight="1" x14ac:dyDescent="0.25">
      <c r="P29456" s="167"/>
      <c r="Q29456" s="168"/>
    </row>
    <row r="29457" spans="16:17" ht="0" hidden="1" customHeight="1" x14ac:dyDescent="0.25">
      <c r="P29457" s="167"/>
      <c r="Q29457" s="168"/>
    </row>
    <row r="29458" spans="16:17" ht="0" hidden="1" customHeight="1" x14ac:dyDescent="0.25">
      <c r="P29458" s="167"/>
      <c r="Q29458" s="168"/>
    </row>
    <row r="29459" spans="16:17" ht="0" hidden="1" customHeight="1" x14ac:dyDescent="0.25">
      <c r="P29459" s="167"/>
      <c r="Q29459" s="168"/>
    </row>
    <row r="29460" spans="16:17" ht="0" hidden="1" customHeight="1" x14ac:dyDescent="0.25">
      <c r="P29460" s="167"/>
      <c r="Q29460" s="168"/>
    </row>
    <row r="29461" spans="16:17" ht="0" hidden="1" customHeight="1" x14ac:dyDescent="0.25">
      <c r="P29461" s="167"/>
      <c r="Q29461" s="168"/>
    </row>
    <row r="29462" spans="16:17" ht="0" hidden="1" customHeight="1" x14ac:dyDescent="0.25">
      <c r="P29462" s="167"/>
      <c r="Q29462" s="168"/>
    </row>
    <row r="29463" spans="16:17" ht="0" hidden="1" customHeight="1" x14ac:dyDescent="0.25">
      <c r="P29463" s="167"/>
      <c r="Q29463" s="168"/>
    </row>
    <row r="29464" spans="16:17" ht="0" hidden="1" customHeight="1" x14ac:dyDescent="0.25">
      <c r="P29464" s="167"/>
      <c r="Q29464" s="168"/>
    </row>
    <row r="29465" spans="16:17" ht="0" hidden="1" customHeight="1" x14ac:dyDescent="0.25">
      <c r="P29465" s="167"/>
      <c r="Q29465" s="168"/>
    </row>
    <row r="29466" spans="16:17" ht="0" hidden="1" customHeight="1" x14ac:dyDescent="0.25">
      <c r="P29466" s="167"/>
      <c r="Q29466" s="168"/>
    </row>
    <row r="29467" spans="16:17" ht="0" hidden="1" customHeight="1" x14ac:dyDescent="0.25">
      <c r="P29467" s="167"/>
      <c r="Q29467" s="168"/>
    </row>
    <row r="29468" spans="16:17" ht="0" hidden="1" customHeight="1" x14ac:dyDescent="0.25">
      <c r="P29468" s="167"/>
      <c r="Q29468" s="168"/>
    </row>
    <row r="29469" spans="16:17" ht="0" hidden="1" customHeight="1" x14ac:dyDescent="0.25">
      <c r="P29469" s="167"/>
      <c r="Q29469" s="168"/>
    </row>
    <row r="29470" spans="16:17" ht="0" hidden="1" customHeight="1" x14ac:dyDescent="0.25">
      <c r="P29470" s="167"/>
      <c r="Q29470" s="168"/>
    </row>
    <row r="29471" spans="16:17" ht="0" hidden="1" customHeight="1" x14ac:dyDescent="0.25">
      <c r="P29471" s="167"/>
      <c r="Q29471" s="168"/>
    </row>
    <row r="29472" spans="16:17" ht="0" hidden="1" customHeight="1" x14ac:dyDescent="0.25">
      <c r="P29472" s="167"/>
      <c r="Q29472" s="168"/>
    </row>
    <row r="29473" spans="16:17" ht="0" hidden="1" customHeight="1" x14ac:dyDescent="0.25">
      <c r="P29473" s="167"/>
      <c r="Q29473" s="168"/>
    </row>
    <row r="29474" spans="16:17" ht="0" hidden="1" customHeight="1" x14ac:dyDescent="0.25">
      <c r="P29474" s="167"/>
      <c r="Q29474" s="168"/>
    </row>
    <row r="29475" spans="16:17" ht="0" hidden="1" customHeight="1" x14ac:dyDescent="0.25">
      <c r="P29475" s="167"/>
      <c r="Q29475" s="168"/>
    </row>
    <row r="29476" spans="16:17" ht="0" hidden="1" customHeight="1" x14ac:dyDescent="0.25">
      <c r="P29476" s="167"/>
      <c r="Q29476" s="168"/>
    </row>
    <row r="29477" spans="16:17" ht="0" hidden="1" customHeight="1" x14ac:dyDescent="0.25">
      <c r="P29477" s="167"/>
      <c r="Q29477" s="168"/>
    </row>
    <row r="29478" spans="16:17" ht="0" hidden="1" customHeight="1" x14ac:dyDescent="0.25">
      <c r="P29478" s="167"/>
      <c r="Q29478" s="168"/>
    </row>
    <row r="29479" spans="16:17" ht="0" hidden="1" customHeight="1" x14ac:dyDescent="0.25">
      <c r="P29479" s="167"/>
      <c r="Q29479" s="168"/>
    </row>
    <row r="29480" spans="16:17" ht="0" hidden="1" customHeight="1" x14ac:dyDescent="0.25">
      <c r="P29480" s="167"/>
      <c r="Q29480" s="168"/>
    </row>
    <row r="29481" spans="16:17" ht="0" hidden="1" customHeight="1" x14ac:dyDescent="0.25">
      <c r="P29481" s="167"/>
      <c r="Q29481" s="168"/>
    </row>
    <row r="29482" spans="16:17" ht="0" hidden="1" customHeight="1" x14ac:dyDescent="0.25">
      <c r="P29482" s="167"/>
      <c r="Q29482" s="168"/>
    </row>
    <row r="29483" spans="16:17" ht="0" hidden="1" customHeight="1" x14ac:dyDescent="0.25">
      <c r="P29483" s="167"/>
      <c r="Q29483" s="168"/>
    </row>
    <row r="29484" spans="16:17" ht="0" hidden="1" customHeight="1" x14ac:dyDescent="0.25">
      <c r="P29484" s="167"/>
      <c r="Q29484" s="168"/>
    </row>
    <row r="29485" spans="16:17" ht="0" hidden="1" customHeight="1" x14ac:dyDescent="0.25">
      <c r="P29485" s="167"/>
      <c r="Q29485" s="168"/>
    </row>
    <row r="29486" spans="16:17" ht="0" hidden="1" customHeight="1" x14ac:dyDescent="0.25">
      <c r="P29486" s="167"/>
      <c r="Q29486" s="168"/>
    </row>
    <row r="29487" spans="16:17" ht="0" hidden="1" customHeight="1" x14ac:dyDescent="0.25">
      <c r="P29487" s="167"/>
      <c r="Q29487" s="168"/>
    </row>
    <row r="29488" spans="16:17" ht="0" hidden="1" customHeight="1" x14ac:dyDescent="0.25">
      <c r="P29488" s="167"/>
      <c r="Q29488" s="168"/>
    </row>
    <row r="29489" spans="16:17" ht="0" hidden="1" customHeight="1" x14ac:dyDescent="0.25">
      <c r="P29489" s="167"/>
      <c r="Q29489" s="168"/>
    </row>
    <row r="29490" spans="16:17" ht="0" hidden="1" customHeight="1" x14ac:dyDescent="0.25">
      <c r="P29490" s="167"/>
      <c r="Q29490" s="168"/>
    </row>
    <row r="29491" spans="16:17" ht="0" hidden="1" customHeight="1" x14ac:dyDescent="0.25">
      <c r="P29491" s="167"/>
      <c r="Q29491" s="168"/>
    </row>
    <row r="29492" spans="16:17" ht="0" hidden="1" customHeight="1" x14ac:dyDescent="0.25">
      <c r="P29492" s="167"/>
      <c r="Q29492" s="168"/>
    </row>
    <row r="29493" spans="16:17" ht="0" hidden="1" customHeight="1" x14ac:dyDescent="0.25">
      <c r="P29493" s="167"/>
      <c r="Q29493" s="168"/>
    </row>
    <row r="29494" spans="16:17" ht="0" hidden="1" customHeight="1" x14ac:dyDescent="0.25">
      <c r="P29494" s="167"/>
      <c r="Q29494" s="168"/>
    </row>
    <row r="29495" spans="16:17" ht="0" hidden="1" customHeight="1" x14ac:dyDescent="0.25">
      <c r="P29495" s="167"/>
      <c r="Q29495" s="168"/>
    </row>
    <row r="29496" spans="16:17" ht="0" hidden="1" customHeight="1" x14ac:dyDescent="0.25">
      <c r="P29496" s="167"/>
      <c r="Q29496" s="168"/>
    </row>
    <row r="29497" spans="16:17" ht="0" hidden="1" customHeight="1" x14ac:dyDescent="0.25">
      <c r="P29497" s="167"/>
      <c r="Q29497" s="168"/>
    </row>
    <row r="29498" spans="16:17" ht="0" hidden="1" customHeight="1" x14ac:dyDescent="0.25">
      <c r="P29498" s="167"/>
      <c r="Q29498" s="168"/>
    </row>
    <row r="29499" spans="16:17" ht="0" hidden="1" customHeight="1" x14ac:dyDescent="0.25">
      <c r="P29499" s="167"/>
      <c r="Q29499" s="168"/>
    </row>
    <row r="29500" spans="16:17" ht="0" hidden="1" customHeight="1" x14ac:dyDescent="0.25">
      <c r="P29500" s="167"/>
      <c r="Q29500" s="168"/>
    </row>
    <row r="29501" spans="16:17" ht="0" hidden="1" customHeight="1" x14ac:dyDescent="0.25">
      <c r="P29501" s="167"/>
      <c r="Q29501" s="168"/>
    </row>
    <row r="29502" spans="16:17" ht="0" hidden="1" customHeight="1" x14ac:dyDescent="0.25">
      <c r="P29502" s="167"/>
      <c r="Q29502" s="168"/>
    </row>
    <row r="29503" spans="16:17" ht="0" hidden="1" customHeight="1" x14ac:dyDescent="0.25">
      <c r="P29503" s="167"/>
      <c r="Q29503" s="168"/>
    </row>
    <row r="29504" spans="16:17" ht="0" hidden="1" customHeight="1" x14ac:dyDescent="0.25">
      <c r="P29504" s="167"/>
      <c r="Q29504" s="168"/>
    </row>
    <row r="29505" spans="16:17" ht="0" hidden="1" customHeight="1" x14ac:dyDescent="0.25">
      <c r="P29505" s="167"/>
      <c r="Q29505" s="168"/>
    </row>
    <row r="29506" spans="16:17" ht="0" hidden="1" customHeight="1" x14ac:dyDescent="0.25">
      <c r="P29506" s="167"/>
      <c r="Q29506" s="168"/>
    </row>
    <row r="29507" spans="16:17" ht="0" hidden="1" customHeight="1" x14ac:dyDescent="0.25">
      <c r="P29507" s="167"/>
      <c r="Q29507" s="168"/>
    </row>
    <row r="29508" spans="16:17" ht="0" hidden="1" customHeight="1" x14ac:dyDescent="0.25">
      <c r="P29508" s="167"/>
      <c r="Q29508" s="168"/>
    </row>
    <row r="29509" spans="16:17" ht="0" hidden="1" customHeight="1" x14ac:dyDescent="0.25">
      <c r="P29509" s="167"/>
      <c r="Q29509" s="168"/>
    </row>
    <row r="29510" spans="16:17" ht="0" hidden="1" customHeight="1" x14ac:dyDescent="0.25">
      <c r="P29510" s="167"/>
      <c r="Q29510" s="168"/>
    </row>
    <row r="29511" spans="16:17" ht="0" hidden="1" customHeight="1" x14ac:dyDescent="0.25">
      <c r="P29511" s="167"/>
      <c r="Q29511" s="168"/>
    </row>
    <row r="29512" spans="16:17" ht="0" hidden="1" customHeight="1" x14ac:dyDescent="0.25">
      <c r="P29512" s="167"/>
      <c r="Q29512" s="168"/>
    </row>
    <row r="29513" spans="16:17" ht="0" hidden="1" customHeight="1" x14ac:dyDescent="0.25">
      <c r="P29513" s="167"/>
      <c r="Q29513" s="168"/>
    </row>
    <row r="29514" spans="16:17" ht="0" hidden="1" customHeight="1" x14ac:dyDescent="0.25">
      <c r="P29514" s="167"/>
      <c r="Q29514" s="168"/>
    </row>
    <row r="29515" spans="16:17" ht="0" hidden="1" customHeight="1" x14ac:dyDescent="0.25">
      <c r="P29515" s="167"/>
      <c r="Q29515" s="168"/>
    </row>
    <row r="29516" spans="16:17" ht="0" hidden="1" customHeight="1" x14ac:dyDescent="0.25">
      <c r="P29516" s="167"/>
      <c r="Q29516" s="168"/>
    </row>
    <row r="29517" spans="16:17" ht="0" hidden="1" customHeight="1" x14ac:dyDescent="0.25">
      <c r="P29517" s="167"/>
      <c r="Q29517" s="168"/>
    </row>
    <row r="29518" spans="16:17" ht="0" hidden="1" customHeight="1" x14ac:dyDescent="0.25">
      <c r="P29518" s="167"/>
      <c r="Q29518" s="168"/>
    </row>
    <row r="29519" spans="16:17" ht="0" hidden="1" customHeight="1" x14ac:dyDescent="0.25">
      <c r="P29519" s="167"/>
      <c r="Q29519" s="168"/>
    </row>
    <row r="29520" spans="16:17" ht="0" hidden="1" customHeight="1" x14ac:dyDescent="0.25">
      <c r="P29520" s="167"/>
      <c r="Q29520" s="168"/>
    </row>
    <row r="29521" spans="16:17" ht="0" hidden="1" customHeight="1" x14ac:dyDescent="0.25">
      <c r="P29521" s="167"/>
      <c r="Q29521" s="168"/>
    </row>
    <row r="29522" spans="16:17" ht="0" hidden="1" customHeight="1" x14ac:dyDescent="0.25">
      <c r="P29522" s="167"/>
      <c r="Q29522" s="168"/>
    </row>
    <row r="29523" spans="16:17" ht="0" hidden="1" customHeight="1" x14ac:dyDescent="0.25">
      <c r="P29523" s="167"/>
      <c r="Q29523" s="168"/>
    </row>
    <row r="29524" spans="16:17" ht="0" hidden="1" customHeight="1" x14ac:dyDescent="0.25">
      <c r="P29524" s="167"/>
      <c r="Q29524" s="168"/>
    </row>
    <row r="29525" spans="16:17" ht="0" hidden="1" customHeight="1" x14ac:dyDescent="0.25">
      <c r="P29525" s="167"/>
      <c r="Q29525" s="168"/>
    </row>
    <row r="29526" spans="16:17" ht="0" hidden="1" customHeight="1" x14ac:dyDescent="0.25">
      <c r="P29526" s="167"/>
      <c r="Q29526" s="168"/>
    </row>
    <row r="29527" spans="16:17" ht="0" hidden="1" customHeight="1" x14ac:dyDescent="0.25">
      <c r="P29527" s="167"/>
      <c r="Q29527" s="168"/>
    </row>
    <row r="29528" spans="16:17" ht="0" hidden="1" customHeight="1" x14ac:dyDescent="0.25">
      <c r="P29528" s="167"/>
      <c r="Q29528" s="168"/>
    </row>
    <row r="29529" spans="16:17" ht="0" hidden="1" customHeight="1" x14ac:dyDescent="0.25">
      <c r="P29529" s="167"/>
      <c r="Q29529" s="168"/>
    </row>
    <row r="29530" spans="16:17" ht="0" hidden="1" customHeight="1" x14ac:dyDescent="0.25">
      <c r="P29530" s="167"/>
      <c r="Q29530" s="168"/>
    </row>
    <row r="29531" spans="16:17" ht="0" hidden="1" customHeight="1" x14ac:dyDescent="0.25">
      <c r="P29531" s="167"/>
      <c r="Q29531" s="168"/>
    </row>
    <row r="29532" spans="16:17" ht="0" hidden="1" customHeight="1" x14ac:dyDescent="0.25">
      <c r="P29532" s="167"/>
      <c r="Q29532" s="168"/>
    </row>
    <row r="29533" spans="16:17" ht="0" hidden="1" customHeight="1" x14ac:dyDescent="0.25">
      <c r="P29533" s="167"/>
      <c r="Q29533" s="168"/>
    </row>
    <row r="29534" spans="16:17" ht="0" hidden="1" customHeight="1" x14ac:dyDescent="0.25">
      <c r="P29534" s="167"/>
      <c r="Q29534" s="168"/>
    </row>
    <row r="29535" spans="16:17" ht="0" hidden="1" customHeight="1" x14ac:dyDescent="0.25">
      <c r="P29535" s="167"/>
      <c r="Q29535" s="168"/>
    </row>
    <row r="29536" spans="16:17" ht="0" hidden="1" customHeight="1" x14ac:dyDescent="0.25">
      <c r="P29536" s="167"/>
      <c r="Q29536" s="168"/>
    </row>
    <row r="29537" spans="16:17" ht="0" hidden="1" customHeight="1" x14ac:dyDescent="0.25">
      <c r="P29537" s="167"/>
      <c r="Q29537" s="168"/>
    </row>
    <row r="29538" spans="16:17" ht="0" hidden="1" customHeight="1" x14ac:dyDescent="0.25">
      <c r="P29538" s="167"/>
      <c r="Q29538" s="168"/>
    </row>
    <row r="29539" spans="16:17" ht="0" hidden="1" customHeight="1" x14ac:dyDescent="0.25">
      <c r="P29539" s="167"/>
      <c r="Q29539" s="168"/>
    </row>
    <row r="29540" spans="16:17" ht="0" hidden="1" customHeight="1" x14ac:dyDescent="0.25">
      <c r="P29540" s="167"/>
      <c r="Q29540" s="168"/>
    </row>
    <row r="29541" spans="16:17" ht="0" hidden="1" customHeight="1" x14ac:dyDescent="0.25">
      <c r="P29541" s="167"/>
      <c r="Q29541" s="168"/>
    </row>
    <row r="29542" spans="16:17" ht="0" hidden="1" customHeight="1" x14ac:dyDescent="0.25">
      <c r="P29542" s="167"/>
      <c r="Q29542" s="168"/>
    </row>
    <row r="29543" spans="16:17" ht="0" hidden="1" customHeight="1" x14ac:dyDescent="0.25">
      <c r="P29543" s="167"/>
      <c r="Q29543" s="168"/>
    </row>
    <row r="29544" spans="16:17" ht="0" hidden="1" customHeight="1" x14ac:dyDescent="0.25">
      <c r="P29544" s="167"/>
      <c r="Q29544" s="168"/>
    </row>
    <row r="29545" spans="16:17" ht="0" hidden="1" customHeight="1" x14ac:dyDescent="0.25">
      <c r="P29545" s="167"/>
      <c r="Q29545" s="168"/>
    </row>
    <row r="29546" spans="16:17" ht="0" hidden="1" customHeight="1" x14ac:dyDescent="0.25">
      <c r="P29546" s="167"/>
      <c r="Q29546" s="168"/>
    </row>
    <row r="29547" spans="16:17" ht="0" hidden="1" customHeight="1" x14ac:dyDescent="0.25">
      <c r="P29547" s="167"/>
      <c r="Q29547" s="168"/>
    </row>
    <row r="29548" spans="16:17" ht="0" hidden="1" customHeight="1" x14ac:dyDescent="0.25">
      <c r="P29548" s="167"/>
      <c r="Q29548" s="168"/>
    </row>
    <row r="29549" spans="16:17" ht="0" hidden="1" customHeight="1" x14ac:dyDescent="0.25">
      <c r="P29549" s="167"/>
      <c r="Q29549" s="168"/>
    </row>
    <row r="29550" spans="16:17" ht="0" hidden="1" customHeight="1" x14ac:dyDescent="0.25">
      <c r="P29550" s="167"/>
      <c r="Q29550" s="168"/>
    </row>
    <row r="29551" spans="16:17" ht="0" hidden="1" customHeight="1" x14ac:dyDescent="0.25">
      <c r="P29551" s="167"/>
      <c r="Q29551" s="168"/>
    </row>
    <row r="29552" spans="16:17" ht="0" hidden="1" customHeight="1" x14ac:dyDescent="0.25">
      <c r="P29552" s="167"/>
      <c r="Q29552" s="168"/>
    </row>
    <row r="29553" spans="16:17" ht="0" hidden="1" customHeight="1" x14ac:dyDescent="0.25">
      <c r="P29553" s="167"/>
      <c r="Q29553" s="168"/>
    </row>
    <row r="29554" spans="16:17" ht="0" hidden="1" customHeight="1" x14ac:dyDescent="0.25">
      <c r="P29554" s="167"/>
      <c r="Q29554" s="168"/>
    </row>
    <row r="29555" spans="16:17" ht="0" hidden="1" customHeight="1" x14ac:dyDescent="0.25">
      <c r="P29555" s="167"/>
      <c r="Q29555" s="168"/>
    </row>
    <row r="29556" spans="16:17" ht="0" hidden="1" customHeight="1" x14ac:dyDescent="0.25">
      <c r="P29556" s="167"/>
      <c r="Q29556" s="168"/>
    </row>
    <row r="29557" spans="16:17" ht="0" hidden="1" customHeight="1" x14ac:dyDescent="0.25">
      <c r="P29557" s="167"/>
      <c r="Q29557" s="168"/>
    </row>
    <row r="29558" spans="16:17" ht="0" hidden="1" customHeight="1" x14ac:dyDescent="0.25">
      <c r="P29558" s="167"/>
      <c r="Q29558" s="168"/>
    </row>
    <row r="29559" spans="16:17" ht="0" hidden="1" customHeight="1" x14ac:dyDescent="0.25">
      <c r="P29559" s="167"/>
      <c r="Q29559" s="168"/>
    </row>
    <row r="29560" spans="16:17" ht="0" hidden="1" customHeight="1" x14ac:dyDescent="0.25">
      <c r="P29560" s="167"/>
      <c r="Q29560" s="168"/>
    </row>
    <row r="29561" spans="16:17" ht="0" hidden="1" customHeight="1" x14ac:dyDescent="0.25">
      <c r="P29561" s="167"/>
      <c r="Q29561" s="168"/>
    </row>
    <row r="29562" spans="16:17" ht="0" hidden="1" customHeight="1" x14ac:dyDescent="0.25">
      <c r="P29562" s="167"/>
      <c r="Q29562" s="168"/>
    </row>
    <row r="29563" spans="16:17" ht="0" hidden="1" customHeight="1" x14ac:dyDescent="0.25">
      <c r="P29563" s="167"/>
      <c r="Q29563" s="168"/>
    </row>
    <row r="29564" spans="16:17" ht="0" hidden="1" customHeight="1" x14ac:dyDescent="0.25">
      <c r="P29564" s="167"/>
      <c r="Q29564" s="168"/>
    </row>
    <row r="29565" spans="16:17" ht="0" hidden="1" customHeight="1" x14ac:dyDescent="0.25">
      <c r="P29565" s="167"/>
      <c r="Q29565" s="168"/>
    </row>
    <row r="29566" spans="16:17" ht="0" hidden="1" customHeight="1" x14ac:dyDescent="0.25">
      <c r="P29566" s="167"/>
      <c r="Q29566" s="168"/>
    </row>
    <row r="29567" spans="16:17" ht="0" hidden="1" customHeight="1" x14ac:dyDescent="0.25">
      <c r="P29567" s="167"/>
      <c r="Q29567" s="168"/>
    </row>
    <row r="29568" spans="16:17" ht="0" hidden="1" customHeight="1" x14ac:dyDescent="0.25">
      <c r="P29568" s="167"/>
      <c r="Q29568" s="168"/>
    </row>
    <row r="29569" spans="16:17" ht="0" hidden="1" customHeight="1" x14ac:dyDescent="0.25">
      <c r="P29569" s="167"/>
      <c r="Q29569" s="168"/>
    </row>
    <row r="29570" spans="16:17" ht="0" hidden="1" customHeight="1" x14ac:dyDescent="0.25">
      <c r="P29570" s="167"/>
      <c r="Q29570" s="168"/>
    </row>
    <row r="29571" spans="16:17" ht="0" hidden="1" customHeight="1" x14ac:dyDescent="0.25">
      <c r="P29571" s="167"/>
      <c r="Q29571" s="168"/>
    </row>
    <row r="29572" spans="16:17" ht="0" hidden="1" customHeight="1" x14ac:dyDescent="0.25">
      <c r="P29572" s="167"/>
      <c r="Q29572" s="168"/>
    </row>
    <row r="29573" spans="16:17" ht="0" hidden="1" customHeight="1" x14ac:dyDescent="0.25">
      <c r="P29573" s="167"/>
      <c r="Q29573" s="168"/>
    </row>
    <row r="29574" spans="16:17" ht="0" hidden="1" customHeight="1" x14ac:dyDescent="0.25">
      <c r="P29574" s="167"/>
      <c r="Q29574" s="168"/>
    </row>
    <row r="29575" spans="16:17" ht="0" hidden="1" customHeight="1" x14ac:dyDescent="0.25">
      <c r="P29575" s="167"/>
      <c r="Q29575" s="168"/>
    </row>
    <row r="29576" spans="16:17" ht="0" hidden="1" customHeight="1" x14ac:dyDescent="0.25">
      <c r="P29576" s="167"/>
      <c r="Q29576" s="168"/>
    </row>
    <row r="29577" spans="16:17" ht="0" hidden="1" customHeight="1" x14ac:dyDescent="0.25">
      <c r="P29577" s="167"/>
      <c r="Q29577" s="168"/>
    </row>
    <row r="29578" spans="16:17" ht="0" hidden="1" customHeight="1" x14ac:dyDescent="0.25">
      <c r="P29578" s="167"/>
      <c r="Q29578" s="168"/>
    </row>
    <row r="29579" spans="16:17" ht="0" hidden="1" customHeight="1" x14ac:dyDescent="0.25">
      <c r="P29579" s="167"/>
      <c r="Q29579" s="168"/>
    </row>
    <row r="29580" spans="16:17" ht="0" hidden="1" customHeight="1" x14ac:dyDescent="0.25">
      <c r="P29580" s="167"/>
      <c r="Q29580" s="168"/>
    </row>
    <row r="29581" spans="16:17" ht="0" hidden="1" customHeight="1" x14ac:dyDescent="0.25">
      <c r="P29581" s="167"/>
      <c r="Q29581" s="168"/>
    </row>
    <row r="29582" spans="16:17" ht="0" hidden="1" customHeight="1" x14ac:dyDescent="0.25">
      <c r="P29582" s="167"/>
      <c r="Q29582" s="168"/>
    </row>
    <row r="29583" spans="16:17" ht="0" hidden="1" customHeight="1" x14ac:dyDescent="0.25">
      <c r="P29583" s="167"/>
      <c r="Q29583" s="168"/>
    </row>
    <row r="29584" spans="16:17" ht="0" hidden="1" customHeight="1" x14ac:dyDescent="0.25">
      <c r="P29584" s="167"/>
      <c r="Q29584" s="168"/>
    </row>
    <row r="29585" spans="16:17" ht="0" hidden="1" customHeight="1" x14ac:dyDescent="0.25">
      <c r="P29585" s="167"/>
      <c r="Q29585" s="168"/>
    </row>
    <row r="29586" spans="16:17" ht="0" hidden="1" customHeight="1" x14ac:dyDescent="0.25">
      <c r="P29586" s="167"/>
      <c r="Q29586" s="168"/>
    </row>
    <row r="29587" spans="16:17" ht="0" hidden="1" customHeight="1" x14ac:dyDescent="0.25">
      <c r="P29587" s="167"/>
      <c r="Q29587" s="168"/>
    </row>
    <row r="29588" spans="16:17" ht="0" hidden="1" customHeight="1" x14ac:dyDescent="0.25">
      <c r="P29588" s="167"/>
      <c r="Q29588" s="168"/>
    </row>
    <row r="29589" spans="16:17" ht="0" hidden="1" customHeight="1" x14ac:dyDescent="0.25">
      <c r="P29589" s="167"/>
      <c r="Q29589" s="168"/>
    </row>
    <row r="29590" spans="16:17" ht="0" hidden="1" customHeight="1" x14ac:dyDescent="0.25">
      <c r="P29590" s="167"/>
      <c r="Q29590" s="168"/>
    </row>
    <row r="29591" spans="16:17" ht="0" hidden="1" customHeight="1" x14ac:dyDescent="0.25">
      <c r="P29591" s="167"/>
      <c r="Q29591" s="168"/>
    </row>
    <row r="29592" spans="16:17" ht="0" hidden="1" customHeight="1" x14ac:dyDescent="0.25">
      <c r="P29592" s="167"/>
      <c r="Q29592" s="168"/>
    </row>
    <row r="29593" spans="16:17" ht="0" hidden="1" customHeight="1" x14ac:dyDescent="0.25">
      <c r="P29593" s="167"/>
      <c r="Q29593" s="168"/>
    </row>
    <row r="29594" spans="16:17" ht="0" hidden="1" customHeight="1" x14ac:dyDescent="0.25">
      <c r="P29594" s="167"/>
      <c r="Q29594" s="168"/>
    </row>
    <row r="29595" spans="16:17" ht="0" hidden="1" customHeight="1" x14ac:dyDescent="0.25">
      <c r="P29595" s="167"/>
      <c r="Q29595" s="168"/>
    </row>
    <row r="29596" spans="16:17" ht="0" hidden="1" customHeight="1" x14ac:dyDescent="0.25">
      <c r="P29596" s="167"/>
      <c r="Q29596" s="168"/>
    </row>
    <row r="29597" spans="16:17" ht="0" hidden="1" customHeight="1" x14ac:dyDescent="0.25">
      <c r="P29597" s="167"/>
      <c r="Q29597" s="168"/>
    </row>
    <row r="29598" spans="16:17" ht="0" hidden="1" customHeight="1" x14ac:dyDescent="0.25">
      <c r="P29598" s="167"/>
      <c r="Q29598" s="168"/>
    </row>
    <row r="29599" spans="16:17" ht="0" hidden="1" customHeight="1" x14ac:dyDescent="0.25">
      <c r="P29599" s="167"/>
      <c r="Q29599" s="168"/>
    </row>
    <row r="29600" spans="16:17" ht="0" hidden="1" customHeight="1" x14ac:dyDescent="0.25">
      <c r="P29600" s="167"/>
      <c r="Q29600" s="168"/>
    </row>
    <row r="29601" spans="16:17" ht="0" hidden="1" customHeight="1" x14ac:dyDescent="0.25">
      <c r="P29601" s="167"/>
      <c r="Q29601" s="168"/>
    </row>
    <row r="29602" spans="16:17" ht="0" hidden="1" customHeight="1" x14ac:dyDescent="0.25">
      <c r="P29602" s="167"/>
      <c r="Q29602" s="168"/>
    </row>
    <row r="29603" spans="16:17" ht="0" hidden="1" customHeight="1" x14ac:dyDescent="0.25">
      <c r="P29603" s="167"/>
      <c r="Q29603" s="168"/>
    </row>
    <row r="29604" spans="16:17" ht="0" hidden="1" customHeight="1" x14ac:dyDescent="0.25">
      <c r="P29604" s="167"/>
      <c r="Q29604" s="168"/>
    </row>
    <row r="29605" spans="16:17" ht="0" hidden="1" customHeight="1" x14ac:dyDescent="0.25">
      <c r="P29605" s="167"/>
      <c r="Q29605" s="168"/>
    </row>
    <row r="29606" spans="16:17" ht="0" hidden="1" customHeight="1" x14ac:dyDescent="0.25">
      <c r="P29606" s="167"/>
      <c r="Q29606" s="168"/>
    </row>
    <row r="29607" spans="16:17" ht="0" hidden="1" customHeight="1" x14ac:dyDescent="0.25">
      <c r="P29607" s="167"/>
      <c r="Q29607" s="168"/>
    </row>
    <row r="29608" spans="16:17" ht="0" hidden="1" customHeight="1" x14ac:dyDescent="0.25">
      <c r="P29608" s="167"/>
      <c r="Q29608" s="168"/>
    </row>
    <row r="29609" spans="16:17" ht="0" hidden="1" customHeight="1" x14ac:dyDescent="0.25">
      <c r="P29609" s="167"/>
      <c r="Q29609" s="168"/>
    </row>
    <row r="29610" spans="16:17" ht="0" hidden="1" customHeight="1" x14ac:dyDescent="0.25">
      <c r="P29610" s="167"/>
      <c r="Q29610" s="168"/>
    </row>
    <row r="29611" spans="16:17" ht="0" hidden="1" customHeight="1" x14ac:dyDescent="0.25">
      <c r="P29611" s="167"/>
      <c r="Q29611" s="168"/>
    </row>
    <row r="29612" spans="16:17" ht="0" hidden="1" customHeight="1" x14ac:dyDescent="0.25">
      <c r="P29612" s="167"/>
      <c r="Q29612" s="168"/>
    </row>
    <row r="29613" spans="16:17" ht="0" hidden="1" customHeight="1" x14ac:dyDescent="0.25">
      <c r="P29613" s="167"/>
      <c r="Q29613" s="168"/>
    </row>
    <row r="29614" spans="16:17" ht="0" hidden="1" customHeight="1" x14ac:dyDescent="0.25">
      <c r="P29614" s="167"/>
      <c r="Q29614" s="168"/>
    </row>
    <row r="29615" spans="16:17" ht="0" hidden="1" customHeight="1" x14ac:dyDescent="0.25">
      <c r="P29615" s="167"/>
      <c r="Q29615" s="168"/>
    </row>
    <row r="29616" spans="16:17" ht="0" hidden="1" customHeight="1" x14ac:dyDescent="0.25">
      <c r="P29616" s="167"/>
      <c r="Q29616" s="168"/>
    </row>
    <row r="29617" spans="16:17" ht="0" hidden="1" customHeight="1" x14ac:dyDescent="0.25">
      <c r="P29617" s="167"/>
      <c r="Q29617" s="168"/>
    </row>
    <row r="29618" spans="16:17" ht="0" hidden="1" customHeight="1" x14ac:dyDescent="0.25">
      <c r="P29618" s="167"/>
      <c r="Q29618" s="168"/>
    </row>
    <row r="29619" spans="16:17" ht="0" hidden="1" customHeight="1" x14ac:dyDescent="0.25">
      <c r="P29619" s="167"/>
      <c r="Q29619" s="168"/>
    </row>
    <row r="29620" spans="16:17" ht="0" hidden="1" customHeight="1" x14ac:dyDescent="0.25">
      <c r="P29620" s="167"/>
      <c r="Q29620" s="168"/>
    </row>
    <row r="29621" spans="16:17" ht="0" hidden="1" customHeight="1" x14ac:dyDescent="0.25">
      <c r="P29621" s="167"/>
      <c r="Q29621" s="168"/>
    </row>
    <row r="29622" spans="16:17" ht="0" hidden="1" customHeight="1" x14ac:dyDescent="0.25">
      <c r="P29622" s="167"/>
      <c r="Q29622" s="168"/>
    </row>
    <row r="29623" spans="16:17" ht="0" hidden="1" customHeight="1" x14ac:dyDescent="0.25">
      <c r="P29623" s="167"/>
      <c r="Q29623" s="168"/>
    </row>
    <row r="29624" spans="16:17" ht="0" hidden="1" customHeight="1" x14ac:dyDescent="0.25">
      <c r="P29624" s="167"/>
      <c r="Q29624" s="168"/>
    </row>
    <row r="29625" spans="16:17" ht="0" hidden="1" customHeight="1" x14ac:dyDescent="0.25">
      <c r="P29625" s="167"/>
      <c r="Q29625" s="168"/>
    </row>
    <row r="29626" spans="16:17" ht="0" hidden="1" customHeight="1" x14ac:dyDescent="0.25">
      <c r="P29626" s="167"/>
      <c r="Q29626" s="168"/>
    </row>
    <row r="29627" spans="16:17" ht="0" hidden="1" customHeight="1" x14ac:dyDescent="0.25">
      <c r="P29627" s="167"/>
      <c r="Q29627" s="168"/>
    </row>
    <row r="29628" spans="16:17" ht="0" hidden="1" customHeight="1" x14ac:dyDescent="0.25">
      <c r="P29628" s="167"/>
      <c r="Q29628" s="168"/>
    </row>
    <row r="29629" spans="16:17" ht="0" hidden="1" customHeight="1" x14ac:dyDescent="0.25">
      <c r="P29629" s="167"/>
      <c r="Q29629" s="168"/>
    </row>
    <row r="29630" spans="16:17" ht="0" hidden="1" customHeight="1" x14ac:dyDescent="0.25">
      <c r="P29630" s="167"/>
      <c r="Q29630" s="168"/>
    </row>
    <row r="29631" spans="16:17" ht="0" hidden="1" customHeight="1" x14ac:dyDescent="0.25">
      <c r="P29631" s="167"/>
      <c r="Q29631" s="168"/>
    </row>
    <row r="29632" spans="16:17" ht="0" hidden="1" customHeight="1" x14ac:dyDescent="0.25">
      <c r="P29632" s="167"/>
      <c r="Q29632" s="168"/>
    </row>
    <row r="29633" spans="16:17" ht="0" hidden="1" customHeight="1" x14ac:dyDescent="0.25">
      <c r="P29633" s="167"/>
      <c r="Q29633" s="168"/>
    </row>
    <row r="29634" spans="16:17" ht="0" hidden="1" customHeight="1" x14ac:dyDescent="0.25">
      <c r="P29634" s="167"/>
      <c r="Q29634" s="168"/>
    </row>
    <row r="29635" spans="16:17" ht="0" hidden="1" customHeight="1" x14ac:dyDescent="0.25">
      <c r="P29635" s="167"/>
      <c r="Q29635" s="168"/>
    </row>
    <row r="29636" spans="16:17" ht="0" hidden="1" customHeight="1" x14ac:dyDescent="0.25">
      <c r="P29636" s="167"/>
      <c r="Q29636" s="168"/>
    </row>
    <row r="29637" spans="16:17" ht="0" hidden="1" customHeight="1" x14ac:dyDescent="0.25">
      <c r="P29637" s="167"/>
      <c r="Q29637" s="168"/>
    </row>
    <row r="29638" spans="16:17" ht="0" hidden="1" customHeight="1" x14ac:dyDescent="0.25">
      <c r="P29638" s="167"/>
      <c r="Q29638" s="168"/>
    </row>
    <row r="29639" spans="16:17" ht="0" hidden="1" customHeight="1" x14ac:dyDescent="0.25">
      <c r="P29639" s="167"/>
      <c r="Q29639" s="168"/>
    </row>
    <row r="29640" spans="16:17" ht="0" hidden="1" customHeight="1" x14ac:dyDescent="0.25">
      <c r="P29640" s="167"/>
      <c r="Q29640" s="168"/>
    </row>
    <row r="29641" spans="16:17" ht="0" hidden="1" customHeight="1" x14ac:dyDescent="0.25">
      <c r="P29641" s="167"/>
      <c r="Q29641" s="168"/>
    </row>
    <row r="29642" spans="16:17" ht="0" hidden="1" customHeight="1" x14ac:dyDescent="0.25">
      <c r="P29642" s="167"/>
      <c r="Q29642" s="168"/>
    </row>
    <row r="29643" spans="16:17" ht="0" hidden="1" customHeight="1" x14ac:dyDescent="0.25">
      <c r="P29643" s="167"/>
      <c r="Q29643" s="168"/>
    </row>
    <row r="29644" spans="16:17" ht="0" hidden="1" customHeight="1" x14ac:dyDescent="0.25">
      <c r="P29644" s="167"/>
      <c r="Q29644" s="168"/>
    </row>
    <row r="29645" spans="16:17" ht="0" hidden="1" customHeight="1" x14ac:dyDescent="0.25">
      <c r="P29645" s="167"/>
      <c r="Q29645" s="168"/>
    </row>
    <row r="29646" spans="16:17" ht="0" hidden="1" customHeight="1" x14ac:dyDescent="0.25">
      <c r="P29646" s="167"/>
      <c r="Q29646" s="168"/>
    </row>
    <row r="29647" spans="16:17" ht="0" hidden="1" customHeight="1" x14ac:dyDescent="0.25">
      <c r="P29647" s="167"/>
      <c r="Q29647" s="168"/>
    </row>
    <row r="29648" spans="16:17" ht="0" hidden="1" customHeight="1" x14ac:dyDescent="0.25">
      <c r="P29648" s="167"/>
      <c r="Q29648" s="168"/>
    </row>
    <row r="29649" spans="16:17" ht="0" hidden="1" customHeight="1" x14ac:dyDescent="0.25">
      <c r="P29649" s="167"/>
      <c r="Q29649" s="168"/>
    </row>
    <row r="29650" spans="16:17" ht="0" hidden="1" customHeight="1" x14ac:dyDescent="0.25">
      <c r="P29650" s="167"/>
      <c r="Q29650" s="168"/>
    </row>
    <row r="29651" spans="16:17" ht="0" hidden="1" customHeight="1" x14ac:dyDescent="0.25">
      <c r="P29651" s="167"/>
      <c r="Q29651" s="168"/>
    </row>
    <row r="29652" spans="16:17" ht="0" hidden="1" customHeight="1" x14ac:dyDescent="0.25">
      <c r="P29652" s="167"/>
      <c r="Q29652" s="168"/>
    </row>
    <row r="29653" spans="16:17" ht="0" hidden="1" customHeight="1" x14ac:dyDescent="0.25">
      <c r="P29653" s="167"/>
      <c r="Q29653" s="168"/>
    </row>
    <row r="29654" spans="16:17" ht="0" hidden="1" customHeight="1" x14ac:dyDescent="0.25">
      <c r="P29654" s="167"/>
      <c r="Q29654" s="168"/>
    </row>
    <row r="29655" spans="16:17" ht="0" hidden="1" customHeight="1" x14ac:dyDescent="0.25">
      <c r="P29655" s="167"/>
      <c r="Q29655" s="168"/>
    </row>
    <row r="29656" spans="16:17" ht="0" hidden="1" customHeight="1" x14ac:dyDescent="0.25">
      <c r="P29656" s="167"/>
      <c r="Q29656" s="168"/>
    </row>
    <row r="29657" spans="16:17" ht="0" hidden="1" customHeight="1" x14ac:dyDescent="0.25">
      <c r="P29657" s="167"/>
      <c r="Q29657" s="168"/>
    </row>
    <row r="29658" spans="16:17" ht="0" hidden="1" customHeight="1" x14ac:dyDescent="0.25">
      <c r="P29658" s="167"/>
      <c r="Q29658" s="168"/>
    </row>
    <row r="29659" spans="16:17" ht="0" hidden="1" customHeight="1" x14ac:dyDescent="0.25">
      <c r="P29659" s="167"/>
      <c r="Q29659" s="168"/>
    </row>
    <row r="29660" spans="16:17" ht="0" hidden="1" customHeight="1" x14ac:dyDescent="0.25">
      <c r="P29660" s="167"/>
      <c r="Q29660" s="168"/>
    </row>
    <row r="29661" spans="16:17" ht="0" hidden="1" customHeight="1" x14ac:dyDescent="0.25">
      <c r="P29661" s="167"/>
      <c r="Q29661" s="168"/>
    </row>
    <row r="29662" spans="16:17" ht="0" hidden="1" customHeight="1" x14ac:dyDescent="0.25">
      <c r="P29662" s="167"/>
      <c r="Q29662" s="168"/>
    </row>
    <row r="29663" spans="16:17" ht="0" hidden="1" customHeight="1" x14ac:dyDescent="0.25">
      <c r="P29663" s="167"/>
      <c r="Q29663" s="168"/>
    </row>
    <row r="29664" spans="16:17" ht="0" hidden="1" customHeight="1" x14ac:dyDescent="0.25">
      <c r="P29664" s="167"/>
      <c r="Q29664" s="168"/>
    </row>
    <row r="29665" spans="16:17" ht="0" hidden="1" customHeight="1" x14ac:dyDescent="0.25">
      <c r="P29665" s="167"/>
      <c r="Q29665" s="168"/>
    </row>
    <row r="29666" spans="16:17" ht="0" hidden="1" customHeight="1" x14ac:dyDescent="0.25">
      <c r="P29666" s="167"/>
      <c r="Q29666" s="168"/>
    </row>
    <row r="29667" spans="16:17" ht="0" hidden="1" customHeight="1" x14ac:dyDescent="0.25">
      <c r="P29667" s="167"/>
      <c r="Q29667" s="168"/>
    </row>
    <row r="29668" spans="16:17" ht="0" hidden="1" customHeight="1" x14ac:dyDescent="0.25">
      <c r="P29668" s="167"/>
      <c r="Q29668" s="168"/>
    </row>
    <row r="29669" spans="16:17" ht="0" hidden="1" customHeight="1" x14ac:dyDescent="0.25">
      <c r="P29669" s="167"/>
      <c r="Q29669" s="168"/>
    </row>
    <row r="29670" spans="16:17" ht="0" hidden="1" customHeight="1" x14ac:dyDescent="0.25">
      <c r="P29670" s="167"/>
      <c r="Q29670" s="168"/>
    </row>
    <row r="29671" spans="16:17" ht="0" hidden="1" customHeight="1" x14ac:dyDescent="0.25">
      <c r="P29671" s="167"/>
      <c r="Q29671" s="168"/>
    </row>
    <row r="29672" spans="16:17" ht="0" hidden="1" customHeight="1" x14ac:dyDescent="0.25">
      <c r="P29672" s="167"/>
      <c r="Q29672" s="168"/>
    </row>
    <row r="29673" spans="16:17" ht="0" hidden="1" customHeight="1" x14ac:dyDescent="0.25">
      <c r="P29673" s="167"/>
      <c r="Q29673" s="168"/>
    </row>
    <row r="29674" spans="16:17" ht="0" hidden="1" customHeight="1" x14ac:dyDescent="0.25">
      <c r="P29674" s="167"/>
      <c r="Q29674" s="168"/>
    </row>
    <row r="29675" spans="16:17" ht="0" hidden="1" customHeight="1" x14ac:dyDescent="0.25">
      <c r="P29675" s="167"/>
      <c r="Q29675" s="168"/>
    </row>
    <row r="29676" spans="16:17" ht="0" hidden="1" customHeight="1" x14ac:dyDescent="0.25">
      <c r="P29676" s="167"/>
      <c r="Q29676" s="168"/>
    </row>
    <row r="29677" spans="16:17" ht="0" hidden="1" customHeight="1" x14ac:dyDescent="0.25">
      <c r="P29677" s="167"/>
      <c r="Q29677" s="168"/>
    </row>
    <row r="29678" spans="16:17" ht="0" hidden="1" customHeight="1" x14ac:dyDescent="0.25">
      <c r="P29678" s="167"/>
      <c r="Q29678" s="168"/>
    </row>
    <row r="29679" spans="16:17" ht="0" hidden="1" customHeight="1" x14ac:dyDescent="0.25">
      <c r="P29679" s="167"/>
      <c r="Q29679" s="168"/>
    </row>
    <row r="29680" spans="16:17" ht="0" hidden="1" customHeight="1" x14ac:dyDescent="0.25">
      <c r="P29680" s="167"/>
      <c r="Q29680" s="168"/>
    </row>
    <row r="29681" spans="16:17" ht="0" hidden="1" customHeight="1" x14ac:dyDescent="0.25">
      <c r="P29681" s="167"/>
      <c r="Q29681" s="168"/>
    </row>
    <row r="29682" spans="16:17" ht="0" hidden="1" customHeight="1" x14ac:dyDescent="0.25">
      <c r="P29682" s="167"/>
      <c r="Q29682" s="168"/>
    </row>
    <row r="29683" spans="16:17" ht="0" hidden="1" customHeight="1" x14ac:dyDescent="0.25">
      <c r="P29683" s="167"/>
      <c r="Q29683" s="168"/>
    </row>
    <row r="29684" spans="16:17" ht="0" hidden="1" customHeight="1" x14ac:dyDescent="0.25">
      <c r="P29684" s="167"/>
      <c r="Q29684" s="168"/>
    </row>
    <row r="29685" spans="16:17" ht="0" hidden="1" customHeight="1" x14ac:dyDescent="0.25">
      <c r="P29685" s="167"/>
      <c r="Q29685" s="168"/>
    </row>
    <row r="29686" spans="16:17" ht="0" hidden="1" customHeight="1" x14ac:dyDescent="0.25">
      <c r="P29686" s="167"/>
      <c r="Q29686" s="168"/>
    </row>
    <row r="29687" spans="16:17" ht="0" hidden="1" customHeight="1" x14ac:dyDescent="0.25">
      <c r="P29687" s="167"/>
      <c r="Q29687" s="168"/>
    </row>
    <row r="29688" spans="16:17" ht="0" hidden="1" customHeight="1" x14ac:dyDescent="0.25">
      <c r="P29688" s="167"/>
      <c r="Q29688" s="168"/>
    </row>
    <row r="29689" spans="16:17" ht="0" hidden="1" customHeight="1" x14ac:dyDescent="0.25">
      <c r="P29689" s="167"/>
      <c r="Q29689" s="168"/>
    </row>
    <row r="29690" spans="16:17" ht="0" hidden="1" customHeight="1" x14ac:dyDescent="0.25">
      <c r="P29690" s="167"/>
      <c r="Q29690" s="168"/>
    </row>
    <row r="29691" spans="16:17" ht="0" hidden="1" customHeight="1" x14ac:dyDescent="0.25">
      <c r="P29691" s="167"/>
      <c r="Q29691" s="168"/>
    </row>
    <row r="29692" spans="16:17" ht="0" hidden="1" customHeight="1" x14ac:dyDescent="0.25">
      <c r="P29692" s="167"/>
      <c r="Q29692" s="168"/>
    </row>
    <row r="29693" spans="16:17" ht="0" hidden="1" customHeight="1" x14ac:dyDescent="0.25">
      <c r="P29693" s="167"/>
      <c r="Q29693" s="168"/>
    </row>
    <row r="29694" spans="16:17" ht="0" hidden="1" customHeight="1" x14ac:dyDescent="0.25">
      <c r="P29694" s="167"/>
      <c r="Q29694" s="168"/>
    </row>
    <row r="29695" spans="16:17" ht="0" hidden="1" customHeight="1" x14ac:dyDescent="0.25">
      <c r="P29695" s="167"/>
      <c r="Q29695" s="168"/>
    </row>
    <row r="29696" spans="16:17" ht="0" hidden="1" customHeight="1" x14ac:dyDescent="0.25">
      <c r="P29696" s="167"/>
      <c r="Q29696" s="168"/>
    </row>
    <row r="29697" spans="16:17" ht="0" hidden="1" customHeight="1" x14ac:dyDescent="0.25">
      <c r="P29697" s="167"/>
      <c r="Q29697" s="168"/>
    </row>
    <row r="29698" spans="16:17" ht="0" hidden="1" customHeight="1" x14ac:dyDescent="0.25">
      <c r="P29698" s="167"/>
      <c r="Q29698" s="168"/>
    </row>
    <row r="29699" spans="16:17" ht="0" hidden="1" customHeight="1" x14ac:dyDescent="0.25">
      <c r="P29699" s="167"/>
      <c r="Q29699" s="168"/>
    </row>
    <row r="29700" spans="16:17" ht="0" hidden="1" customHeight="1" x14ac:dyDescent="0.25">
      <c r="P29700" s="167"/>
      <c r="Q29700" s="168"/>
    </row>
    <row r="29701" spans="16:17" ht="0" hidden="1" customHeight="1" x14ac:dyDescent="0.25">
      <c r="P29701" s="167"/>
      <c r="Q29701" s="168"/>
    </row>
    <row r="29702" spans="16:17" ht="0" hidden="1" customHeight="1" x14ac:dyDescent="0.25">
      <c r="P29702" s="167"/>
      <c r="Q29702" s="168"/>
    </row>
    <row r="29703" spans="16:17" ht="0" hidden="1" customHeight="1" x14ac:dyDescent="0.25">
      <c r="P29703" s="167"/>
      <c r="Q29703" s="168"/>
    </row>
    <row r="29704" spans="16:17" ht="0" hidden="1" customHeight="1" x14ac:dyDescent="0.25">
      <c r="P29704" s="167"/>
      <c r="Q29704" s="168"/>
    </row>
    <row r="29705" spans="16:17" ht="0" hidden="1" customHeight="1" x14ac:dyDescent="0.25">
      <c r="P29705" s="167"/>
      <c r="Q29705" s="168"/>
    </row>
    <row r="29706" spans="16:17" ht="0" hidden="1" customHeight="1" x14ac:dyDescent="0.25">
      <c r="P29706" s="167"/>
      <c r="Q29706" s="168"/>
    </row>
    <row r="29707" spans="16:17" ht="0" hidden="1" customHeight="1" x14ac:dyDescent="0.25">
      <c r="P29707" s="167"/>
      <c r="Q29707" s="168"/>
    </row>
    <row r="29708" spans="16:17" ht="0" hidden="1" customHeight="1" x14ac:dyDescent="0.25">
      <c r="P29708" s="167"/>
      <c r="Q29708" s="168"/>
    </row>
    <row r="29709" spans="16:17" ht="0" hidden="1" customHeight="1" x14ac:dyDescent="0.25">
      <c r="P29709" s="167"/>
      <c r="Q29709" s="168"/>
    </row>
    <row r="29710" spans="16:17" ht="0" hidden="1" customHeight="1" x14ac:dyDescent="0.25">
      <c r="P29710" s="167"/>
      <c r="Q29710" s="168"/>
    </row>
    <row r="29711" spans="16:17" ht="0" hidden="1" customHeight="1" x14ac:dyDescent="0.25">
      <c r="P29711" s="167"/>
      <c r="Q29711" s="168"/>
    </row>
    <row r="29712" spans="16:17" ht="0" hidden="1" customHeight="1" x14ac:dyDescent="0.25">
      <c r="P29712" s="167"/>
      <c r="Q29712" s="168"/>
    </row>
    <row r="29713" spans="16:17" ht="0" hidden="1" customHeight="1" x14ac:dyDescent="0.25">
      <c r="P29713" s="167"/>
      <c r="Q29713" s="168"/>
    </row>
    <row r="29714" spans="16:17" ht="0" hidden="1" customHeight="1" x14ac:dyDescent="0.25">
      <c r="P29714" s="167"/>
      <c r="Q29714" s="168"/>
    </row>
    <row r="29715" spans="16:17" ht="0" hidden="1" customHeight="1" x14ac:dyDescent="0.25">
      <c r="P29715" s="167"/>
      <c r="Q29715" s="168"/>
    </row>
    <row r="29716" spans="16:17" ht="0" hidden="1" customHeight="1" x14ac:dyDescent="0.25">
      <c r="P29716" s="167"/>
      <c r="Q29716" s="168"/>
    </row>
    <row r="29717" spans="16:17" ht="0" hidden="1" customHeight="1" x14ac:dyDescent="0.25">
      <c r="P29717" s="167"/>
      <c r="Q29717" s="168"/>
    </row>
    <row r="29718" spans="16:17" ht="0" hidden="1" customHeight="1" x14ac:dyDescent="0.25">
      <c r="P29718" s="167"/>
      <c r="Q29718" s="168"/>
    </row>
    <row r="29719" spans="16:17" ht="0" hidden="1" customHeight="1" x14ac:dyDescent="0.25">
      <c r="P29719" s="167"/>
      <c r="Q29719" s="168"/>
    </row>
    <row r="29720" spans="16:17" ht="0" hidden="1" customHeight="1" x14ac:dyDescent="0.25">
      <c r="P29720" s="167"/>
      <c r="Q29720" s="168"/>
    </row>
    <row r="29721" spans="16:17" ht="0" hidden="1" customHeight="1" x14ac:dyDescent="0.25">
      <c r="P29721" s="167"/>
      <c r="Q29721" s="168"/>
    </row>
    <row r="29722" spans="16:17" ht="0" hidden="1" customHeight="1" x14ac:dyDescent="0.25">
      <c r="P29722" s="167"/>
      <c r="Q29722" s="168"/>
    </row>
    <row r="29723" spans="16:17" ht="0" hidden="1" customHeight="1" x14ac:dyDescent="0.25">
      <c r="P29723" s="167"/>
      <c r="Q29723" s="168"/>
    </row>
    <row r="29724" spans="16:17" ht="0" hidden="1" customHeight="1" x14ac:dyDescent="0.25">
      <c r="P29724" s="167"/>
      <c r="Q29724" s="168"/>
    </row>
    <row r="29725" spans="16:17" ht="0" hidden="1" customHeight="1" x14ac:dyDescent="0.25">
      <c r="P29725" s="167"/>
      <c r="Q29725" s="168"/>
    </row>
    <row r="29726" spans="16:17" ht="0" hidden="1" customHeight="1" x14ac:dyDescent="0.25">
      <c r="P29726" s="167"/>
      <c r="Q29726" s="168"/>
    </row>
    <row r="29727" spans="16:17" ht="0" hidden="1" customHeight="1" x14ac:dyDescent="0.25">
      <c r="P29727" s="167"/>
      <c r="Q29727" s="168"/>
    </row>
    <row r="29728" spans="16:17" ht="0" hidden="1" customHeight="1" x14ac:dyDescent="0.25">
      <c r="P29728" s="167"/>
      <c r="Q29728" s="168"/>
    </row>
    <row r="29729" spans="16:17" ht="0" hidden="1" customHeight="1" x14ac:dyDescent="0.25">
      <c r="P29729" s="167"/>
      <c r="Q29729" s="168"/>
    </row>
    <row r="29730" spans="16:17" ht="0" hidden="1" customHeight="1" x14ac:dyDescent="0.25">
      <c r="P29730" s="167"/>
      <c r="Q29730" s="168"/>
    </row>
    <row r="29731" spans="16:17" ht="0" hidden="1" customHeight="1" x14ac:dyDescent="0.25">
      <c r="P29731" s="167"/>
      <c r="Q29731" s="168"/>
    </row>
    <row r="29732" spans="16:17" ht="0" hidden="1" customHeight="1" x14ac:dyDescent="0.25">
      <c r="P29732" s="167"/>
      <c r="Q29732" s="168"/>
    </row>
    <row r="29733" spans="16:17" ht="0" hidden="1" customHeight="1" x14ac:dyDescent="0.25">
      <c r="P29733" s="167"/>
      <c r="Q29733" s="168"/>
    </row>
    <row r="29734" spans="16:17" ht="0" hidden="1" customHeight="1" x14ac:dyDescent="0.25">
      <c r="P29734" s="167"/>
      <c r="Q29734" s="168"/>
    </row>
    <row r="29735" spans="16:17" ht="0" hidden="1" customHeight="1" x14ac:dyDescent="0.25">
      <c r="P29735" s="167"/>
      <c r="Q29735" s="168"/>
    </row>
    <row r="29736" spans="16:17" ht="0" hidden="1" customHeight="1" x14ac:dyDescent="0.25">
      <c r="P29736" s="167"/>
      <c r="Q29736" s="168"/>
    </row>
    <row r="29737" spans="16:17" ht="0" hidden="1" customHeight="1" x14ac:dyDescent="0.25">
      <c r="P29737" s="167"/>
      <c r="Q29737" s="168"/>
    </row>
    <row r="29738" spans="16:17" ht="0" hidden="1" customHeight="1" x14ac:dyDescent="0.25">
      <c r="P29738" s="167"/>
      <c r="Q29738" s="168"/>
    </row>
    <row r="29739" spans="16:17" ht="0" hidden="1" customHeight="1" x14ac:dyDescent="0.25">
      <c r="P29739" s="167"/>
      <c r="Q29739" s="168"/>
    </row>
    <row r="29740" spans="16:17" ht="0" hidden="1" customHeight="1" x14ac:dyDescent="0.25">
      <c r="P29740" s="167"/>
      <c r="Q29740" s="168"/>
    </row>
    <row r="29741" spans="16:17" ht="0" hidden="1" customHeight="1" x14ac:dyDescent="0.25">
      <c r="P29741" s="167"/>
      <c r="Q29741" s="168"/>
    </row>
    <row r="29742" spans="16:17" ht="0" hidden="1" customHeight="1" x14ac:dyDescent="0.25">
      <c r="P29742" s="167"/>
      <c r="Q29742" s="168"/>
    </row>
    <row r="29743" spans="16:17" ht="0" hidden="1" customHeight="1" x14ac:dyDescent="0.25">
      <c r="P29743" s="167"/>
      <c r="Q29743" s="168"/>
    </row>
    <row r="29744" spans="16:17" ht="0" hidden="1" customHeight="1" x14ac:dyDescent="0.25">
      <c r="P29744" s="167"/>
      <c r="Q29744" s="168"/>
    </row>
    <row r="29745" spans="16:17" ht="0" hidden="1" customHeight="1" x14ac:dyDescent="0.25">
      <c r="P29745" s="167"/>
      <c r="Q29745" s="168"/>
    </row>
    <row r="29746" spans="16:17" ht="0" hidden="1" customHeight="1" x14ac:dyDescent="0.25">
      <c r="P29746" s="167"/>
      <c r="Q29746" s="168"/>
    </row>
    <row r="29747" spans="16:17" ht="0" hidden="1" customHeight="1" x14ac:dyDescent="0.25">
      <c r="P29747" s="167"/>
      <c r="Q29747" s="168"/>
    </row>
    <row r="29748" spans="16:17" ht="0" hidden="1" customHeight="1" x14ac:dyDescent="0.25">
      <c r="P29748" s="167"/>
      <c r="Q29748" s="168"/>
    </row>
    <row r="29749" spans="16:17" ht="0" hidden="1" customHeight="1" x14ac:dyDescent="0.25">
      <c r="P29749" s="167"/>
      <c r="Q29749" s="168"/>
    </row>
    <row r="29750" spans="16:17" ht="0" hidden="1" customHeight="1" x14ac:dyDescent="0.25">
      <c r="P29750" s="167"/>
      <c r="Q29750" s="168"/>
    </row>
    <row r="29751" spans="16:17" ht="0" hidden="1" customHeight="1" x14ac:dyDescent="0.25">
      <c r="P29751" s="167"/>
      <c r="Q29751" s="168"/>
    </row>
    <row r="29752" spans="16:17" ht="0" hidden="1" customHeight="1" x14ac:dyDescent="0.25">
      <c r="P29752" s="167"/>
      <c r="Q29752" s="168"/>
    </row>
    <row r="29753" spans="16:17" ht="0" hidden="1" customHeight="1" x14ac:dyDescent="0.25">
      <c r="P29753" s="167"/>
      <c r="Q29753" s="168"/>
    </row>
    <row r="29754" spans="16:17" ht="0" hidden="1" customHeight="1" x14ac:dyDescent="0.25">
      <c r="P29754" s="167"/>
      <c r="Q29754" s="168"/>
    </row>
    <row r="29755" spans="16:17" ht="0" hidden="1" customHeight="1" x14ac:dyDescent="0.25">
      <c r="P29755" s="167"/>
      <c r="Q29755" s="168"/>
    </row>
    <row r="29756" spans="16:17" ht="0" hidden="1" customHeight="1" x14ac:dyDescent="0.25">
      <c r="P29756" s="167"/>
      <c r="Q29756" s="168"/>
    </row>
    <row r="29757" spans="16:17" ht="0" hidden="1" customHeight="1" x14ac:dyDescent="0.25">
      <c r="P29757" s="167"/>
      <c r="Q29757" s="168"/>
    </row>
    <row r="29758" spans="16:17" ht="0" hidden="1" customHeight="1" x14ac:dyDescent="0.25">
      <c r="P29758" s="167"/>
      <c r="Q29758" s="168"/>
    </row>
    <row r="29759" spans="16:17" ht="0" hidden="1" customHeight="1" x14ac:dyDescent="0.25">
      <c r="P29759" s="167"/>
      <c r="Q29759" s="168"/>
    </row>
    <row r="29760" spans="16:17" ht="0" hidden="1" customHeight="1" x14ac:dyDescent="0.25">
      <c r="P29760" s="167"/>
      <c r="Q29760" s="168"/>
    </row>
    <row r="29761" spans="16:17" ht="0" hidden="1" customHeight="1" x14ac:dyDescent="0.25">
      <c r="P29761" s="167"/>
      <c r="Q29761" s="168"/>
    </row>
    <row r="29762" spans="16:17" ht="0" hidden="1" customHeight="1" x14ac:dyDescent="0.25">
      <c r="P29762" s="167"/>
      <c r="Q29762" s="168"/>
    </row>
    <row r="29763" spans="16:17" ht="0" hidden="1" customHeight="1" x14ac:dyDescent="0.25">
      <c r="P29763" s="167"/>
      <c r="Q29763" s="168"/>
    </row>
    <row r="29764" spans="16:17" ht="0" hidden="1" customHeight="1" x14ac:dyDescent="0.25">
      <c r="P29764" s="167"/>
      <c r="Q29764" s="168"/>
    </row>
    <row r="29765" spans="16:17" ht="0" hidden="1" customHeight="1" x14ac:dyDescent="0.25">
      <c r="P29765" s="167"/>
      <c r="Q29765" s="168"/>
    </row>
    <row r="29766" spans="16:17" ht="0" hidden="1" customHeight="1" x14ac:dyDescent="0.25">
      <c r="P29766" s="167"/>
      <c r="Q29766" s="168"/>
    </row>
    <row r="29767" spans="16:17" ht="0" hidden="1" customHeight="1" x14ac:dyDescent="0.25">
      <c r="P29767" s="167"/>
      <c r="Q29767" s="168"/>
    </row>
    <row r="29768" spans="16:17" ht="0" hidden="1" customHeight="1" x14ac:dyDescent="0.25">
      <c r="P29768" s="167"/>
      <c r="Q29768" s="168"/>
    </row>
    <row r="29769" spans="16:17" ht="0" hidden="1" customHeight="1" x14ac:dyDescent="0.25">
      <c r="P29769" s="167"/>
      <c r="Q29769" s="168"/>
    </row>
    <row r="29770" spans="16:17" ht="0" hidden="1" customHeight="1" x14ac:dyDescent="0.25">
      <c r="P29770" s="167"/>
      <c r="Q29770" s="168"/>
    </row>
    <row r="29771" spans="16:17" ht="0" hidden="1" customHeight="1" x14ac:dyDescent="0.25">
      <c r="P29771" s="167"/>
      <c r="Q29771" s="168"/>
    </row>
    <row r="29772" spans="16:17" ht="0" hidden="1" customHeight="1" x14ac:dyDescent="0.25">
      <c r="P29772" s="167"/>
      <c r="Q29772" s="168"/>
    </row>
    <row r="29773" spans="16:17" ht="0" hidden="1" customHeight="1" x14ac:dyDescent="0.25">
      <c r="P29773" s="167"/>
      <c r="Q29773" s="168"/>
    </row>
    <row r="29774" spans="16:17" ht="0" hidden="1" customHeight="1" x14ac:dyDescent="0.25">
      <c r="P29774" s="167"/>
      <c r="Q29774" s="168"/>
    </row>
    <row r="29775" spans="16:17" ht="0" hidden="1" customHeight="1" x14ac:dyDescent="0.25">
      <c r="P29775" s="167"/>
      <c r="Q29775" s="168"/>
    </row>
    <row r="29776" spans="16:17" ht="0" hidden="1" customHeight="1" x14ac:dyDescent="0.25">
      <c r="P29776" s="167"/>
      <c r="Q29776" s="168"/>
    </row>
    <row r="29777" spans="16:17" ht="0" hidden="1" customHeight="1" x14ac:dyDescent="0.25">
      <c r="P29777" s="167"/>
      <c r="Q29777" s="168"/>
    </row>
    <row r="29778" spans="16:17" ht="0" hidden="1" customHeight="1" x14ac:dyDescent="0.25">
      <c r="P29778" s="167"/>
      <c r="Q29778" s="168"/>
    </row>
    <row r="29779" spans="16:17" ht="0" hidden="1" customHeight="1" x14ac:dyDescent="0.25">
      <c r="P29779" s="167"/>
      <c r="Q29779" s="168"/>
    </row>
    <row r="29780" spans="16:17" ht="0" hidden="1" customHeight="1" x14ac:dyDescent="0.25">
      <c r="P29780" s="167"/>
      <c r="Q29780" s="168"/>
    </row>
    <row r="29781" spans="16:17" ht="0" hidden="1" customHeight="1" x14ac:dyDescent="0.25">
      <c r="P29781" s="167"/>
      <c r="Q29781" s="168"/>
    </row>
    <row r="29782" spans="16:17" ht="0" hidden="1" customHeight="1" x14ac:dyDescent="0.25">
      <c r="P29782" s="167"/>
      <c r="Q29782" s="168"/>
    </row>
    <row r="29783" spans="16:17" ht="0" hidden="1" customHeight="1" x14ac:dyDescent="0.25">
      <c r="P29783" s="167"/>
      <c r="Q29783" s="168"/>
    </row>
    <row r="29784" spans="16:17" ht="0" hidden="1" customHeight="1" x14ac:dyDescent="0.25">
      <c r="P29784" s="167"/>
      <c r="Q29784" s="168"/>
    </row>
    <row r="29785" spans="16:17" ht="0" hidden="1" customHeight="1" x14ac:dyDescent="0.25">
      <c r="P29785" s="167"/>
      <c r="Q29785" s="168"/>
    </row>
    <row r="29786" spans="16:17" ht="0" hidden="1" customHeight="1" x14ac:dyDescent="0.25">
      <c r="P29786" s="167"/>
      <c r="Q29786" s="168"/>
    </row>
    <row r="29787" spans="16:17" ht="0" hidden="1" customHeight="1" x14ac:dyDescent="0.25">
      <c r="P29787" s="167"/>
      <c r="Q29787" s="168"/>
    </row>
    <row r="29788" spans="16:17" ht="0" hidden="1" customHeight="1" x14ac:dyDescent="0.25">
      <c r="P29788" s="167"/>
      <c r="Q29788" s="168"/>
    </row>
    <row r="29789" spans="16:17" ht="0" hidden="1" customHeight="1" x14ac:dyDescent="0.25">
      <c r="P29789" s="167"/>
      <c r="Q29789" s="168"/>
    </row>
    <row r="29790" spans="16:17" ht="0" hidden="1" customHeight="1" x14ac:dyDescent="0.25">
      <c r="P29790" s="167"/>
      <c r="Q29790" s="168"/>
    </row>
    <row r="29791" spans="16:17" ht="0" hidden="1" customHeight="1" x14ac:dyDescent="0.25">
      <c r="P29791" s="167"/>
      <c r="Q29791" s="168"/>
    </row>
    <row r="29792" spans="16:17" ht="0" hidden="1" customHeight="1" x14ac:dyDescent="0.25">
      <c r="P29792" s="167"/>
      <c r="Q29792" s="168"/>
    </row>
    <row r="29793" spans="16:17" ht="0" hidden="1" customHeight="1" x14ac:dyDescent="0.25">
      <c r="P29793" s="167"/>
      <c r="Q29793" s="168"/>
    </row>
    <row r="29794" spans="16:17" ht="0" hidden="1" customHeight="1" x14ac:dyDescent="0.25">
      <c r="P29794" s="167"/>
      <c r="Q29794" s="168"/>
    </row>
    <row r="29795" spans="16:17" ht="0" hidden="1" customHeight="1" x14ac:dyDescent="0.25">
      <c r="P29795" s="167"/>
      <c r="Q29795" s="168"/>
    </row>
    <row r="29796" spans="16:17" ht="0" hidden="1" customHeight="1" x14ac:dyDescent="0.25">
      <c r="P29796" s="167"/>
      <c r="Q29796" s="168"/>
    </row>
    <row r="29797" spans="16:17" ht="0" hidden="1" customHeight="1" x14ac:dyDescent="0.25">
      <c r="P29797" s="167"/>
      <c r="Q29797" s="168"/>
    </row>
    <row r="29798" spans="16:17" ht="0" hidden="1" customHeight="1" x14ac:dyDescent="0.25">
      <c r="P29798" s="167"/>
      <c r="Q29798" s="168"/>
    </row>
    <row r="29799" spans="16:17" ht="0" hidden="1" customHeight="1" x14ac:dyDescent="0.25">
      <c r="P29799" s="167"/>
      <c r="Q29799" s="168"/>
    </row>
    <row r="29800" spans="16:17" ht="0" hidden="1" customHeight="1" x14ac:dyDescent="0.25">
      <c r="P29800" s="167"/>
      <c r="Q29800" s="168"/>
    </row>
    <row r="29801" spans="16:17" ht="0" hidden="1" customHeight="1" x14ac:dyDescent="0.25">
      <c r="P29801" s="167"/>
      <c r="Q29801" s="168"/>
    </row>
    <row r="29802" spans="16:17" ht="0" hidden="1" customHeight="1" x14ac:dyDescent="0.25">
      <c r="P29802" s="167"/>
      <c r="Q29802" s="168"/>
    </row>
    <row r="29803" spans="16:17" ht="0" hidden="1" customHeight="1" x14ac:dyDescent="0.25">
      <c r="P29803" s="167"/>
      <c r="Q29803" s="168"/>
    </row>
    <row r="29804" spans="16:17" ht="0" hidden="1" customHeight="1" x14ac:dyDescent="0.25">
      <c r="P29804" s="167"/>
      <c r="Q29804" s="168"/>
    </row>
    <row r="29805" spans="16:17" ht="0" hidden="1" customHeight="1" x14ac:dyDescent="0.25">
      <c r="P29805" s="167"/>
      <c r="Q29805" s="168"/>
    </row>
    <row r="29806" spans="16:17" ht="0" hidden="1" customHeight="1" x14ac:dyDescent="0.25">
      <c r="P29806" s="167"/>
      <c r="Q29806" s="168"/>
    </row>
    <row r="29807" spans="16:17" ht="0" hidden="1" customHeight="1" x14ac:dyDescent="0.25">
      <c r="P29807" s="167"/>
      <c r="Q29807" s="168"/>
    </row>
    <row r="29808" spans="16:17" ht="0" hidden="1" customHeight="1" x14ac:dyDescent="0.25">
      <c r="P29808" s="167"/>
      <c r="Q29808" s="168"/>
    </row>
    <row r="29809" spans="16:17" ht="0" hidden="1" customHeight="1" x14ac:dyDescent="0.25">
      <c r="P29809" s="167"/>
      <c r="Q29809" s="168"/>
    </row>
    <row r="29810" spans="16:17" ht="0" hidden="1" customHeight="1" x14ac:dyDescent="0.25">
      <c r="P29810" s="167"/>
      <c r="Q29810" s="168"/>
    </row>
    <row r="29811" spans="16:17" ht="0" hidden="1" customHeight="1" x14ac:dyDescent="0.25">
      <c r="P29811" s="167"/>
      <c r="Q29811" s="168"/>
    </row>
    <row r="29812" spans="16:17" ht="0" hidden="1" customHeight="1" x14ac:dyDescent="0.25">
      <c r="P29812" s="167"/>
      <c r="Q29812" s="168"/>
    </row>
    <row r="29813" spans="16:17" ht="0" hidden="1" customHeight="1" x14ac:dyDescent="0.25">
      <c r="P29813" s="167"/>
      <c r="Q29813" s="168"/>
    </row>
    <row r="29814" spans="16:17" ht="0" hidden="1" customHeight="1" x14ac:dyDescent="0.25">
      <c r="P29814" s="167"/>
      <c r="Q29814" s="168"/>
    </row>
    <row r="29815" spans="16:17" ht="0" hidden="1" customHeight="1" x14ac:dyDescent="0.25">
      <c r="P29815" s="167"/>
      <c r="Q29815" s="168"/>
    </row>
    <row r="29816" spans="16:17" ht="0" hidden="1" customHeight="1" x14ac:dyDescent="0.25">
      <c r="P29816" s="167"/>
      <c r="Q29816" s="168"/>
    </row>
    <row r="29817" spans="16:17" ht="0" hidden="1" customHeight="1" x14ac:dyDescent="0.25">
      <c r="P29817" s="167"/>
      <c r="Q29817" s="168"/>
    </row>
    <row r="29818" spans="16:17" ht="0" hidden="1" customHeight="1" x14ac:dyDescent="0.25">
      <c r="P29818" s="167"/>
      <c r="Q29818" s="168"/>
    </row>
    <row r="29819" spans="16:17" ht="0" hidden="1" customHeight="1" x14ac:dyDescent="0.25">
      <c r="P29819" s="167"/>
      <c r="Q29819" s="168"/>
    </row>
    <row r="29820" spans="16:17" ht="0" hidden="1" customHeight="1" x14ac:dyDescent="0.25">
      <c r="P29820" s="167"/>
      <c r="Q29820" s="168"/>
    </row>
    <row r="29821" spans="16:17" ht="0" hidden="1" customHeight="1" x14ac:dyDescent="0.25">
      <c r="P29821" s="167"/>
      <c r="Q29821" s="168"/>
    </row>
    <row r="29822" spans="16:17" ht="0" hidden="1" customHeight="1" x14ac:dyDescent="0.25">
      <c r="P29822" s="167"/>
      <c r="Q29822" s="168"/>
    </row>
    <row r="29823" spans="16:17" ht="0" hidden="1" customHeight="1" x14ac:dyDescent="0.25">
      <c r="P29823" s="167"/>
      <c r="Q29823" s="168"/>
    </row>
    <row r="29824" spans="16:17" ht="0" hidden="1" customHeight="1" x14ac:dyDescent="0.25">
      <c r="P29824" s="167"/>
      <c r="Q29824" s="168"/>
    </row>
    <row r="29825" spans="16:17" ht="0" hidden="1" customHeight="1" x14ac:dyDescent="0.25">
      <c r="P29825" s="167"/>
      <c r="Q29825" s="168"/>
    </row>
    <row r="29826" spans="16:17" ht="0" hidden="1" customHeight="1" x14ac:dyDescent="0.25">
      <c r="P29826" s="167"/>
      <c r="Q29826" s="168"/>
    </row>
    <row r="29827" spans="16:17" ht="0" hidden="1" customHeight="1" x14ac:dyDescent="0.25">
      <c r="P29827" s="167"/>
      <c r="Q29827" s="168"/>
    </row>
    <row r="29828" spans="16:17" ht="0" hidden="1" customHeight="1" x14ac:dyDescent="0.25">
      <c r="P29828" s="167"/>
      <c r="Q29828" s="168"/>
    </row>
    <row r="29829" spans="16:17" ht="0" hidden="1" customHeight="1" x14ac:dyDescent="0.25">
      <c r="P29829" s="167"/>
      <c r="Q29829" s="168"/>
    </row>
    <row r="29830" spans="16:17" ht="0" hidden="1" customHeight="1" x14ac:dyDescent="0.25">
      <c r="P29830" s="167"/>
      <c r="Q29830" s="168"/>
    </row>
    <row r="29831" spans="16:17" ht="0" hidden="1" customHeight="1" x14ac:dyDescent="0.25">
      <c r="P29831" s="167"/>
      <c r="Q29831" s="168"/>
    </row>
    <row r="29832" spans="16:17" ht="0" hidden="1" customHeight="1" x14ac:dyDescent="0.25">
      <c r="P29832" s="167"/>
      <c r="Q29832" s="168"/>
    </row>
    <row r="29833" spans="16:17" ht="0" hidden="1" customHeight="1" x14ac:dyDescent="0.25">
      <c r="P29833" s="167"/>
      <c r="Q29833" s="168"/>
    </row>
    <row r="29834" spans="16:17" ht="0" hidden="1" customHeight="1" x14ac:dyDescent="0.25">
      <c r="P29834" s="167"/>
      <c r="Q29834" s="168"/>
    </row>
    <row r="29835" spans="16:17" ht="0" hidden="1" customHeight="1" x14ac:dyDescent="0.25">
      <c r="P29835" s="167"/>
      <c r="Q29835" s="168"/>
    </row>
    <row r="29836" spans="16:17" ht="0" hidden="1" customHeight="1" x14ac:dyDescent="0.25">
      <c r="P29836" s="167"/>
      <c r="Q29836" s="168"/>
    </row>
    <row r="29837" spans="16:17" ht="0" hidden="1" customHeight="1" x14ac:dyDescent="0.25">
      <c r="P29837" s="167"/>
      <c r="Q29837" s="168"/>
    </row>
    <row r="29838" spans="16:17" ht="0" hidden="1" customHeight="1" x14ac:dyDescent="0.25">
      <c r="P29838" s="167"/>
      <c r="Q29838" s="168"/>
    </row>
    <row r="29839" spans="16:17" ht="0" hidden="1" customHeight="1" x14ac:dyDescent="0.25">
      <c r="P29839" s="167"/>
      <c r="Q29839" s="168"/>
    </row>
    <row r="29840" spans="16:17" ht="0" hidden="1" customHeight="1" x14ac:dyDescent="0.25">
      <c r="P29840" s="167"/>
      <c r="Q29840" s="168"/>
    </row>
    <row r="29841" spans="16:17" ht="0" hidden="1" customHeight="1" x14ac:dyDescent="0.25">
      <c r="P29841" s="167"/>
      <c r="Q29841" s="168"/>
    </row>
    <row r="29842" spans="16:17" ht="0" hidden="1" customHeight="1" x14ac:dyDescent="0.25">
      <c r="P29842" s="167"/>
      <c r="Q29842" s="168"/>
    </row>
    <row r="29843" spans="16:17" ht="0" hidden="1" customHeight="1" x14ac:dyDescent="0.25">
      <c r="P29843" s="167"/>
      <c r="Q29843" s="168"/>
    </row>
    <row r="29844" spans="16:17" ht="0" hidden="1" customHeight="1" x14ac:dyDescent="0.25">
      <c r="P29844" s="167"/>
      <c r="Q29844" s="168"/>
    </row>
    <row r="29845" spans="16:17" ht="0" hidden="1" customHeight="1" x14ac:dyDescent="0.25">
      <c r="P29845" s="167"/>
      <c r="Q29845" s="168"/>
    </row>
    <row r="29846" spans="16:17" ht="0" hidden="1" customHeight="1" x14ac:dyDescent="0.25">
      <c r="P29846" s="167"/>
      <c r="Q29846" s="168"/>
    </row>
    <row r="29847" spans="16:17" ht="0" hidden="1" customHeight="1" x14ac:dyDescent="0.25">
      <c r="P29847" s="167"/>
      <c r="Q29847" s="168"/>
    </row>
    <row r="29848" spans="16:17" ht="0" hidden="1" customHeight="1" x14ac:dyDescent="0.25">
      <c r="P29848" s="167"/>
      <c r="Q29848" s="168"/>
    </row>
    <row r="29849" spans="16:17" ht="0" hidden="1" customHeight="1" x14ac:dyDescent="0.25">
      <c r="P29849" s="167"/>
      <c r="Q29849" s="168"/>
    </row>
    <row r="29850" spans="16:17" ht="0" hidden="1" customHeight="1" x14ac:dyDescent="0.25">
      <c r="P29850" s="167"/>
      <c r="Q29850" s="168"/>
    </row>
    <row r="29851" spans="16:17" ht="0" hidden="1" customHeight="1" x14ac:dyDescent="0.25">
      <c r="P29851" s="167"/>
      <c r="Q29851" s="168"/>
    </row>
    <row r="29852" spans="16:17" ht="0" hidden="1" customHeight="1" x14ac:dyDescent="0.25">
      <c r="P29852" s="167"/>
      <c r="Q29852" s="168"/>
    </row>
    <row r="29853" spans="16:17" ht="0" hidden="1" customHeight="1" x14ac:dyDescent="0.25">
      <c r="P29853" s="167"/>
      <c r="Q29853" s="168"/>
    </row>
    <row r="29854" spans="16:17" ht="0" hidden="1" customHeight="1" x14ac:dyDescent="0.25">
      <c r="P29854" s="167"/>
      <c r="Q29854" s="168"/>
    </row>
    <row r="29855" spans="16:17" ht="0" hidden="1" customHeight="1" x14ac:dyDescent="0.25">
      <c r="P29855" s="167"/>
      <c r="Q29855" s="168"/>
    </row>
    <row r="29856" spans="16:17" ht="0" hidden="1" customHeight="1" x14ac:dyDescent="0.25">
      <c r="P29856" s="167"/>
      <c r="Q29856" s="168"/>
    </row>
    <row r="29857" spans="16:17" ht="0" hidden="1" customHeight="1" x14ac:dyDescent="0.25">
      <c r="P29857" s="167"/>
      <c r="Q29857" s="168"/>
    </row>
    <row r="29858" spans="16:17" ht="0" hidden="1" customHeight="1" x14ac:dyDescent="0.25">
      <c r="P29858" s="167"/>
      <c r="Q29858" s="168"/>
    </row>
    <row r="29859" spans="16:17" ht="0" hidden="1" customHeight="1" x14ac:dyDescent="0.25">
      <c r="P29859" s="167"/>
      <c r="Q29859" s="168"/>
    </row>
    <row r="29860" spans="16:17" ht="0" hidden="1" customHeight="1" x14ac:dyDescent="0.25">
      <c r="P29860" s="167"/>
      <c r="Q29860" s="168"/>
    </row>
    <row r="29861" spans="16:17" ht="0" hidden="1" customHeight="1" x14ac:dyDescent="0.25">
      <c r="P29861" s="167"/>
      <c r="Q29861" s="168"/>
    </row>
    <row r="29862" spans="16:17" ht="0" hidden="1" customHeight="1" x14ac:dyDescent="0.25">
      <c r="P29862" s="167"/>
      <c r="Q29862" s="168"/>
    </row>
    <row r="29863" spans="16:17" ht="0" hidden="1" customHeight="1" x14ac:dyDescent="0.25">
      <c r="P29863" s="167"/>
      <c r="Q29863" s="168"/>
    </row>
    <row r="29864" spans="16:17" ht="0" hidden="1" customHeight="1" x14ac:dyDescent="0.25">
      <c r="P29864" s="167"/>
      <c r="Q29864" s="168"/>
    </row>
    <row r="29865" spans="16:17" ht="0" hidden="1" customHeight="1" x14ac:dyDescent="0.25">
      <c r="P29865" s="167"/>
      <c r="Q29865" s="168"/>
    </row>
    <row r="29866" spans="16:17" ht="0" hidden="1" customHeight="1" x14ac:dyDescent="0.25">
      <c r="P29866" s="167"/>
      <c r="Q29866" s="168"/>
    </row>
    <row r="29867" spans="16:17" ht="0" hidden="1" customHeight="1" x14ac:dyDescent="0.25">
      <c r="P29867" s="167"/>
      <c r="Q29867" s="168"/>
    </row>
    <row r="29868" spans="16:17" ht="0" hidden="1" customHeight="1" x14ac:dyDescent="0.25">
      <c r="P29868" s="167"/>
      <c r="Q29868" s="168"/>
    </row>
    <row r="29869" spans="16:17" ht="0" hidden="1" customHeight="1" x14ac:dyDescent="0.25">
      <c r="P29869" s="167"/>
      <c r="Q29869" s="168"/>
    </row>
    <row r="29870" spans="16:17" ht="0" hidden="1" customHeight="1" x14ac:dyDescent="0.25">
      <c r="P29870" s="167"/>
      <c r="Q29870" s="168"/>
    </row>
    <row r="29871" spans="16:17" ht="0" hidden="1" customHeight="1" x14ac:dyDescent="0.25">
      <c r="P29871" s="167"/>
      <c r="Q29871" s="168"/>
    </row>
    <row r="29872" spans="16:17" ht="0" hidden="1" customHeight="1" x14ac:dyDescent="0.25">
      <c r="P29872" s="167"/>
      <c r="Q29872" s="168"/>
    </row>
    <row r="29873" spans="16:17" ht="0" hidden="1" customHeight="1" x14ac:dyDescent="0.25">
      <c r="P29873" s="167"/>
      <c r="Q29873" s="168"/>
    </row>
    <row r="29874" spans="16:17" ht="0" hidden="1" customHeight="1" x14ac:dyDescent="0.25">
      <c r="P29874" s="167"/>
      <c r="Q29874" s="168"/>
    </row>
    <row r="29875" spans="16:17" ht="0" hidden="1" customHeight="1" x14ac:dyDescent="0.25">
      <c r="P29875" s="167"/>
      <c r="Q29875" s="168"/>
    </row>
    <row r="29876" spans="16:17" ht="0" hidden="1" customHeight="1" x14ac:dyDescent="0.25">
      <c r="P29876" s="167"/>
      <c r="Q29876" s="168"/>
    </row>
    <row r="29877" spans="16:17" ht="0" hidden="1" customHeight="1" x14ac:dyDescent="0.25">
      <c r="P29877" s="167"/>
      <c r="Q29877" s="168"/>
    </row>
    <row r="29878" spans="16:17" ht="0" hidden="1" customHeight="1" x14ac:dyDescent="0.25">
      <c r="P29878" s="167"/>
      <c r="Q29878" s="168"/>
    </row>
    <row r="29879" spans="16:17" ht="0" hidden="1" customHeight="1" x14ac:dyDescent="0.25">
      <c r="P29879" s="167"/>
      <c r="Q29879" s="168"/>
    </row>
    <row r="29880" spans="16:17" ht="0" hidden="1" customHeight="1" x14ac:dyDescent="0.25">
      <c r="P29880" s="167"/>
      <c r="Q29880" s="168"/>
    </row>
    <row r="29881" spans="16:17" ht="0" hidden="1" customHeight="1" x14ac:dyDescent="0.25">
      <c r="P29881" s="167"/>
      <c r="Q29881" s="168"/>
    </row>
    <row r="29882" spans="16:17" ht="0" hidden="1" customHeight="1" x14ac:dyDescent="0.25">
      <c r="P29882" s="167"/>
      <c r="Q29882" s="168"/>
    </row>
    <row r="29883" spans="16:17" ht="0" hidden="1" customHeight="1" x14ac:dyDescent="0.25">
      <c r="P29883" s="167"/>
      <c r="Q29883" s="168"/>
    </row>
    <row r="29884" spans="16:17" ht="0" hidden="1" customHeight="1" x14ac:dyDescent="0.25">
      <c r="P29884" s="167"/>
      <c r="Q29884" s="168"/>
    </row>
    <row r="29885" spans="16:17" ht="0" hidden="1" customHeight="1" x14ac:dyDescent="0.25">
      <c r="P29885" s="167"/>
      <c r="Q29885" s="168"/>
    </row>
    <row r="29886" spans="16:17" ht="0" hidden="1" customHeight="1" x14ac:dyDescent="0.25">
      <c r="P29886" s="167"/>
      <c r="Q29886" s="168"/>
    </row>
    <row r="29887" spans="16:17" ht="0" hidden="1" customHeight="1" x14ac:dyDescent="0.25">
      <c r="P29887" s="167"/>
      <c r="Q29887" s="168"/>
    </row>
    <row r="29888" spans="16:17" ht="0" hidden="1" customHeight="1" x14ac:dyDescent="0.25">
      <c r="P29888" s="167"/>
      <c r="Q29888" s="168"/>
    </row>
    <row r="29889" spans="16:17" ht="0" hidden="1" customHeight="1" x14ac:dyDescent="0.25">
      <c r="P29889" s="167"/>
      <c r="Q29889" s="168"/>
    </row>
    <row r="29890" spans="16:17" ht="0" hidden="1" customHeight="1" x14ac:dyDescent="0.25">
      <c r="P29890" s="167"/>
      <c r="Q29890" s="168"/>
    </row>
    <row r="29891" spans="16:17" ht="0" hidden="1" customHeight="1" x14ac:dyDescent="0.25">
      <c r="P29891" s="167"/>
      <c r="Q29891" s="168"/>
    </row>
    <row r="29892" spans="16:17" ht="0" hidden="1" customHeight="1" x14ac:dyDescent="0.25">
      <c r="P29892" s="167"/>
      <c r="Q29892" s="168"/>
    </row>
    <row r="29893" spans="16:17" ht="0" hidden="1" customHeight="1" x14ac:dyDescent="0.25">
      <c r="P29893" s="167"/>
      <c r="Q29893" s="168"/>
    </row>
    <row r="29894" spans="16:17" ht="0" hidden="1" customHeight="1" x14ac:dyDescent="0.25">
      <c r="P29894" s="167"/>
      <c r="Q29894" s="168"/>
    </row>
    <row r="29895" spans="16:17" ht="0" hidden="1" customHeight="1" x14ac:dyDescent="0.25">
      <c r="P29895" s="167"/>
      <c r="Q29895" s="168"/>
    </row>
    <row r="29896" spans="16:17" ht="0" hidden="1" customHeight="1" x14ac:dyDescent="0.25">
      <c r="P29896" s="167"/>
      <c r="Q29896" s="168"/>
    </row>
    <row r="29897" spans="16:17" ht="0" hidden="1" customHeight="1" x14ac:dyDescent="0.25">
      <c r="P29897" s="167"/>
      <c r="Q29897" s="168"/>
    </row>
    <row r="29898" spans="16:17" ht="0" hidden="1" customHeight="1" x14ac:dyDescent="0.25">
      <c r="P29898" s="167"/>
      <c r="Q29898" s="168"/>
    </row>
    <row r="29899" spans="16:17" ht="0" hidden="1" customHeight="1" x14ac:dyDescent="0.25">
      <c r="P29899" s="167"/>
      <c r="Q29899" s="168"/>
    </row>
    <row r="29900" spans="16:17" ht="0" hidden="1" customHeight="1" x14ac:dyDescent="0.25">
      <c r="P29900" s="167"/>
      <c r="Q29900" s="168"/>
    </row>
    <row r="29901" spans="16:17" ht="0" hidden="1" customHeight="1" x14ac:dyDescent="0.25">
      <c r="P29901" s="167"/>
      <c r="Q29901" s="168"/>
    </row>
    <row r="29902" spans="16:17" ht="0" hidden="1" customHeight="1" x14ac:dyDescent="0.25">
      <c r="P29902" s="167"/>
      <c r="Q29902" s="168"/>
    </row>
    <row r="29903" spans="16:17" ht="0" hidden="1" customHeight="1" x14ac:dyDescent="0.25">
      <c r="P29903" s="167"/>
      <c r="Q29903" s="168"/>
    </row>
    <row r="29904" spans="16:17" ht="0" hidden="1" customHeight="1" x14ac:dyDescent="0.25">
      <c r="P29904" s="167"/>
      <c r="Q29904" s="168"/>
    </row>
    <row r="29905" spans="16:17" ht="0" hidden="1" customHeight="1" x14ac:dyDescent="0.25">
      <c r="P29905" s="167"/>
      <c r="Q29905" s="168"/>
    </row>
    <row r="29906" spans="16:17" ht="0" hidden="1" customHeight="1" x14ac:dyDescent="0.25">
      <c r="P29906" s="167"/>
      <c r="Q29906" s="168"/>
    </row>
    <row r="29907" spans="16:17" ht="0" hidden="1" customHeight="1" x14ac:dyDescent="0.25">
      <c r="P29907" s="167"/>
      <c r="Q29907" s="168"/>
    </row>
    <row r="29908" spans="16:17" ht="0" hidden="1" customHeight="1" x14ac:dyDescent="0.25">
      <c r="P29908" s="167"/>
      <c r="Q29908" s="168"/>
    </row>
    <row r="29909" spans="16:17" ht="0" hidden="1" customHeight="1" x14ac:dyDescent="0.25">
      <c r="P29909" s="167"/>
      <c r="Q29909" s="168"/>
    </row>
    <row r="29910" spans="16:17" ht="0" hidden="1" customHeight="1" x14ac:dyDescent="0.25">
      <c r="P29910" s="167"/>
      <c r="Q29910" s="168"/>
    </row>
    <row r="29911" spans="16:17" ht="0" hidden="1" customHeight="1" x14ac:dyDescent="0.25">
      <c r="P29911" s="167"/>
      <c r="Q29911" s="168"/>
    </row>
    <row r="29912" spans="16:17" ht="0" hidden="1" customHeight="1" x14ac:dyDescent="0.25">
      <c r="P29912" s="167"/>
      <c r="Q29912" s="168"/>
    </row>
    <row r="29913" spans="16:17" ht="0" hidden="1" customHeight="1" x14ac:dyDescent="0.25">
      <c r="P29913" s="167"/>
      <c r="Q29913" s="168"/>
    </row>
    <row r="29914" spans="16:17" ht="0" hidden="1" customHeight="1" x14ac:dyDescent="0.25">
      <c r="P29914" s="167"/>
      <c r="Q29914" s="168"/>
    </row>
    <row r="29915" spans="16:17" ht="0" hidden="1" customHeight="1" x14ac:dyDescent="0.25">
      <c r="P29915" s="167"/>
      <c r="Q29915" s="168"/>
    </row>
    <row r="29916" spans="16:17" ht="0" hidden="1" customHeight="1" x14ac:dyDescent="0.25">
      <c r="P29916" s="167"/>
      <c r="Q29916" s="168"/>
    </row>
    <row r="29917" spans="16:17" ht="0" hidden="1" customHeight="1" x14ac:dyDescent="0.25">
      <c r="P29917" s="167"/>
      <c r="Q29917" s="168"/>
    </row>
    <row r="29918" spans="16:17" ht="0" hidden="1" customHeight="1" x14ac:dyDescent="0.25">
      <c r="P29918" s="167"/>
      <c r="Q29918" s="168"/>
    </row>
    <row r="29919" spans="16:17" ht="0" hidden="1" customHeight="1" x14ac:dyDescent="0.25">
      <c r="P29919" s="167"/>
      <c r="Q29919" s="168"/>
    </row>
    <row r="29920" spans="16:17" ht="0" hidden="1" customHeight="1" x14ac:dyDescent="0.25">
      <c r="P29920" s="167"/>
      <c r="Q29920" s="168"/>
    </row>
    <row r="29921" spans="16:17" ht="0" hidden="1" customHeight="1" x14ac:dyDescent="0.25">
      <c r="P29921" s="167"/>
      <c r="Q29921" s="168"/>
    </row>
    <row r="29922" spans="16:17" ht="0" hidden="1" customHeight="1" x14ac:dyDescent="0.25">
      <c r="P29922" s="167"/>
      <c r="Q29922" s="168"/>
    </row>
    <row r="29923" spans="16:17" ht="0" hidden="1" customHeight="1" x14ac:dyDescent="0.25">
      <c r="P29923" s="167"/>
      <c r="Q29923" s="168"/>
    </row>
    <row r="29924" spans="16:17" ht="0" hidden="1" customHeight="1" x14ac:dyDescent="0.25">
      <c r="P29924" s="167"/>
      <c r="Q29924" s="168"/>
    </row>
    <row r="29925" spans="16:17" ht="0" hidden="1" customHeight="1" x14ac:dyDescent="0.25">
      <c r="P29925" s="167"/>
      <c r="Q29925" s="168"/>
    </row>
    <row r="29926" spans="16:17" ht="0" hidden="1" customHeight="1" x14ac:dyDescent="0.25">
      <c r="P29926" s="167"/>
      <c r="Q29926" s="168"/>
    </row>
    <row r="29927" spans="16:17" ht="0" hidden="1" customHeight="1" x14ac:dyDescent="0.25">
      <c r="P29927" s="167"/>
      <c r="Q29927" s="168"/>
    </row>
    <row r="29928" spans="16:17" ht="0" hidden="1" customHeight="1" x14ac:dyDescent="0.25">
      <c r="P29928" s="167"/>
      <c r="Q29928" s="168"/>
    </row>
    <row r="29929" spans="16:17" ht="0" hidden="1" customHeight="1" x14ac:dyDescent="0.25">
      <c r="P29929" s="167"/>
      <c r="Q29929" s="168"/>
    </row>
    <row r="29930" spans="16:17" ht="0" hidden="1" customHeight="1" x14ac:dyDescent="0.25">
      <c r="P29930" s="167"/>
      <c r="Q29930" s="168"/>
    </row>
    <row r="29931" spans="16:17" ht="0" hidden="1" customHeight="1" x14ac:dyDescent="0.25">
      <c r="P29931" s="167"/>
      <c r="Q29931" s="168"/>
    </row>
    <row r="29932" spans="16:17" ht="0" hidden="1" customHeight="1" x14ac:dyDescent="0.25">
      <c r="P29932" s="167"/>
      <c r="Q29932" s="168"/>
    </row>
    <row r="29933" spans="16:17" ht="0" hidden="1" customHeight="1" x14ac:dyDescent="0.25">
      <c r="P29933" s="167"/>
      <c r="Q29933" s="168"/>
    </row>
    <row r="29934" spans="16:17" ht="0" hidden="1" customHeight="1" x14ac:dyDescent="0.25">
      <c r="P29934" s="167"/>
      <c r="Q29934" s="168"/>
    </row>
    <row r="29935" spans="16:17" ht="0" hidden="1" customHeight="1" x14ac:dyDescent="0.25">
      <c r="P29935" s="167"/>
      <c r="Q29935" s="168"/>
    </row>
    <row r="29936" spans="16:17" ht="0" hidden="1" customHeight="1" x14ac:dyDescent="0.25">
      <c r="P29936" s="167"/>
      <c r="Q29936" s="168"/>
    </row>
    <row r="29937" spans="16:17" ht="0" hidden="1" customHeight="1" x14ac:dyDescent="0.25">
      <c r="P29937" s="167"/>
      <c r="Q29937" s="168"/>
    </row>
    <row r="29938" spans="16:17" ht="0" hidden="1" customHeight="1" x14ac:dyDescent="0.25">
      <c r="P29938" s="167"/>
      <c r="Q29938" s="168"/>
    </row>
    <row r="29939" spans="16:17" ht="0" hidden="1" customHeight="1" x14ac:dyDescent="0.25">
      <c r="P29939" s="167"/>
      <c r="Q29939" s="168"/>
    </row>
    <row r="29940" spans="16:17" ht="0" hidden="1" customHeight="1" x14ac:dyDescent="0.25">
      <c r="P29940" s="167"/>
      <c r="Q29940" s="168"/>
    </row>
    <row r="29941" spans="16:17" ht="0" hidden="1" customHeight="1" x14ac:dyDescent="0.25">
      <c r="P29941" s="167"/>
      <c r="Q29941" s="168"/>
    </row>
    <row r="29942" spans="16:17" ht="0" hidden="1" customHeight="1" x14ac:dyDescent="0.25">
      <c r="P29942" s="167"/>
      <c r="Q29942" s="168"/>
    </row>
    <row r="29943" spans="16:17" ht="0" hidden="1" customHeight="1" x14ac:dyDescent="0.25">
      <c r="P29943" s="167"/>
      <c r="Q29943" s="168"/>
    </row>
    <row r="29944" spans="16:17" ht="0" hidden="1" customHeight="1" x14ac:dyDescent="0.25">
      <c r="P29944" s="167"/>
      <c r="Q29944" s="168"/>
    </row>
    <row r="29945" spans="16:17" ht="0" hidden="1" customHeight="1" x14ac:dyDescent="0.25">
      <c r="P29945" s="167"/>
      <c r="Q29945" s="168"/>
    </row>
    <row r="29946" spans="16:17" ht="0" hidden="1" customHeight="1" x14ac:dyDescent="0.25">
      <c r="P29946" s="167"/>
      <c r="Q29946" s="168"/>
    </row>
    <row r="29947" spans="16:17" ht="0" hidden="1" customHeight="1" x14ac:dyDescent="0.25">
      <c r="P29947" s="167"/>
      <c r="Q29947" s="168"/>
    </row>
    <row r="29948" spans="16:17" ht="0" hidden="1" customHeight="1" x14ac:dyDescent="0.25">
      <c r="P29948" s="167"/>
      <c r="Q29948" s="168"/>
    </row>
    <row r="29949" spans="16:17" ht="0" hidden="1" customHeight="1" x14ac:dyDescent="0.25">
      <c r="P29949" s="167"/>
      <c r="Q29949" s="168"/>
    </row>
    <row r="29950" spans="16:17" ht="0" hidden="1" customHeight="1" x14ac:dyDescent="0.25">
      <c r="P29950" s="167"/>
      <c r="Q29950" s="168"/>
    </row>
    <row r="29951" spans="16:17" ht="0" hidden="1" customHeight="1" x14ac:dyDescent="0.25">
      <c r="P29951" s="167"/>
      <c r="Q29951" s="168"/>
    </row>
    <row r="29952" spans="16:17" ht="0" hidden="1" customHeight="1" x14ac:dyDescent="0.25">
      <c r="P29952" s="167"/>
      <c r="Q29952" s="168"/>
    </row>
    <row r="29953" spans="16:17" ht="0" hidden="1" customHeight="1" x14ac:dyDescent="0.25">
      <c r="P29953" s="167"/>
      <c r="Q29953" s="168"/>
    </row>
    <row r="29954" spans="16:17" ht="0" hidden="1" customHeight="1" x14ac:dyDescent="0.25">
      <c r="P29954" s="167"/>
      <c r="Q29954" s="168"/>
    </row>
    <row r="29955" spans="16:17" ht="0" hidden="1" customHeight="1" x14ac:dyDescent="0.25">
      <c r="P29955" s="167"/>
      <c r="Q29955" s="168"/>
    </row>
    <row r="29956" spans="16:17" ht="0" hidden="1" customHeight="1" x14ac:dyDescent="0.25">
      <c r="P29956" s="167"/>
      <c r="Q29956" s="168"/>
    </row>
    <row r="29957" spans="16:17" ht="0" hidden="1" customHeight="1" x14ac:dyDescent="0.25">
      <c r="P29957" s="167"/>
      <c r="Q29957" s="168"/>
    </row>
    <row r="29958" spans="16:17" ht="0" hidden="1" customHeight="1" x14ac:dyDescent="0.25">
      <c r="P29958" s="167"/>
      <c r="Q29958" s="168"/>
    </row>
    <row r="29959" spans="16:17" ht="0" hidden="1" customHeight="1" x14ac:dyDescent="0.25">
      <c r="P29959" s="167"/>
      <c r="Q29959" s="168"/>
    </row>
    <row r="29960" spans="16:17" ht="0" hidden="1" customHeight="1" x14ac:dyDescent="0.25">
      <c r="P29960" s="167"/>
      <c r="Q29960" s="168"/>
    </row>
    <row r="29961" spans="16:17" ht="0" hidden="1" customHeight="1" x14ac:dyDescent="0.25">
      <c r="P29961" s="167"/>
      <c r="Q29961" s="168"/>
    </row>
    <row r="29962" spans="16:17" ht="0" hidden="1" customHeight="1" x14ac:dyDescent="0.25">
      <c r="P29962" s="167"/>
      <c r="Q29962" s="168"/>
    </row>
    <row r="29963" spans="16:17" ht="0" hidden="1" customHeight="1" x14ac:dyDescent="0.25">
      <c r="P29963" s="167"/>
      <c r="Q29963" s="168"/>
    </row>
    <row r="29964" spans="16:17" ht="0" hidden="1" customHeight="1" x14ac:dyDescent="0.25">
      <c r="P29964" s="167"/>
      <c r="Q29964" s="168"/>
    </row>
    <row r="29965" spans="16:17" ht="0" hidden="1" customHeight="1" x14ac:dyDescent="0.25">
      <c r="P29965" s="167"/>
      <c r="Q29965" s="168"/>
    </row>
    <row r="29966" spans="16:17" ht="0" hidden="1" customHeight="1" x14ac:dyDescent="0.25">
      <c r="P29966" s="167"/>
      <c r="Q29966" s="168"/>
    </row>
    <row r="29967" spans="16:17" ht="0" hidden="1" customHeight="1" x14ac:dyDescent="0.25">
      <c r="P29967" s="167"/>
      <c r="Q29967" s="168"/>
    </row>
    <row r="29968" spans="16:17" ht="0" hidden="1" customHeight="1" x14ac:dyDescent="0.25">
      <c r="P29968" s="167"/>
      <c r="Q29968" s="168"/>
    </row>
    <row r="29969" spans="16:17" ht="0" hidden="1" customHeight="1" x14ac:dyDescent="0.25">
      <c r="P29969" s="167"/>
      <c r="Q29969" s="168"/>
    </row>
    <row r="29970" spans="16:17" ht="0" hidden="1" customHeight="1" x14ac:dyDescent="0.25">
      <c r="P29970" s="167"/>
      <c r="Q29970" s="168"/>
    </row>
    <row r="29971" spans="16:17" ht="0" hidden="1" customHeight="1" x14ac:dyDescent="0.25">
      <c r="P29971" s="167"/>
      <c r="Q29971" s="168"/>
    </row>
    <row r="29972" spans="16:17" ht="0" hidden="1" customHeight="1" x14ac:dyDescent="0.25">
      <c r="P29972" s="167"/>
      <c r="Q29972" s="168"/>
    </row>
    <row r="29973" spans="16:17" ht="0" hidden="1" customHeight="1" x14ac:dyDescent="0.25">
      <c r="P29973" s="167"/>
      <c r="Q29973" s="168"/>
    </row>
    <row r="29974" spans="16:17" ht="0" hidden="1" customHeight="1" x14ac:dyDescent="0.25">
      <c r="P29974" s="167"/>
      <c r="Q29974" s="168"/>
    </row>
    <row r="29975" spans="16:17" ht="0" hidden="1" customHeight="1" x14ac:dyDescent="0.25">
      <c r="P29975" s="167"/>
      <c r="Q29975" s="168"/>
    </row>
    <row r="29976" spans="16:17" ht="0" hidden="1" customHeight="1" x14ac:dyDescent="0.25">
      <c r="P29976" s="167"/>
      <c r="Q29976" s="168"/>
    </row>
    <row r="29977" spans="16:17" ht="0" hidden="1" customHeight="1" x14ac:dyDescent="0.25">
      <c r="P29977" s="167"/>
      <c r="Q29977" s="168"/>
    </row>
    <row r="29978" spans="16:17" ht="0" hidden="1" customHeight="1" x14ac:dyDescent="0.25">
      <c r="P29978" s="167"/>
      <c r="Q29978" s="168"/>
    </row>
    <row r="29979" spans="16:17" ht="0" hidden="1" customHeight="1" x14ac:dyDescent="0.25">
      <c r="P29979" s="167"/>
      <c r="Q29979" s="168"/>
    </row>
    <row r="29980" spans="16:17" ht="0" hidden="1" customHeight="1" x14ac:dyDescent="0.25">
      <c r="P29980" s="167"/>
      <c r="Q29980" s="168"/>
    </row>
    <row r="29981" spans="16:17" ht="0" hidden="1" customHeight="1" x14ac:dyDescent="0.25">
      <c r="P29981" s="167"/>
      <c r="Q29981" s="168"/>
    </row>
    <row r="29982" spans="16:17" ht="0" hidden="1" customHeight="1" x14ac:dyDescent="0.25">
      <c r="P29982" s="167"/>
      <c r="Q29982" s="168"/>
    </row>
    <row r="29983" spans="16:17" ht="0" hidden="1" customHeight="1" x14ac:dyDescent="0.25">
      <c r="P29983" s="167"/>
      <c r="Q29983" s="168"/>
    </row>
    <row r="29984" spans="16:17" ht="0" hidden="1" customHeight="1" x14ac:dyDescent="0.25">
      <c r="P29984" s="167"/>
      <c r="Q29984" s="168"/>
    </row>
    <row r="29985" spans="16:17" ht="0" hidden="1" customHeight="1" x14ac:dyDescent="0.25">
      <c r="P29985" s="167"/>
      <c r="Q29985" s="168"/>
    </row>
    <row r="29986" spans="16:17" ht="0" hidden="1" customHeight="1" x14ac:dyDescent="0.25">
      <c r="P29986" s="167"/>
      <c r="Q29986" s="168"/>
    </row>
    <row r="29987" spans="16:17" ht="0" hidden="1" customHeight="1" x14ac:dyDescent="0.25">
      <c r="P29987" s="167"/>
      <c r="Q29987" s="168"/>
    </row>
    <row r="29988" spans="16:17" ht="0" hidden="1" customHeight="1" x14ac:dyDescent="0.25">
      <c r="P29988" s="167"/>
      <c r="Q29988" s="168"/>
    </row>
    <row r="29989" spans="16:17" ht="0" hidden="1" customHeight="1" x14ac:dyDescent="0.25">
      <c r="P29989" s="167"/>
      <c r="Q29989" s="168"/>
    </row>
    <row r="29990" spans="16:17" ht="0" hidden="1" customHeight="1" x14ac:dyDescent="0.25">
      <c r="P29990" s="167"/>
      <c r="Q29990" s="168"/>
    </row>
    <row r="29991" spans="16:17" ht="0" hidden="1" customHeight="1" x14ac:dyDescent="0.25">
      <c r="P29991" s="167"/>
      <c r="Q29991" s="168"/>
    </row>
    <row r="29992" spans="16:17" ht="0" hidden="1" customHeight="1" x14ac:dyDescent="0.25">
      <c r="P29992" s="167"/>
      <c r="Q29992" s="168"/>
    </row>
    <row r="29993" spans="16:17" ht="0" hidden="1" customHeight="1" x14ac:dyDescent="0.25">
      <c r="P29993" s="167"/>
      <c r="Q29993" s="168"/>
    </row>
    <row r="29994" spans="16:17" ht="0" hidden="1" customHeight="1" x14ac:dyDescent="0.25">
      <c r="P29994" s="167"/>
      <c r="Q29994" s="168"/>
    </row>
    <row r="29995" spans="16:17" ht="0" hidden="1" customHeight="1" x14ac:dyDescent="0.25">
      <c r="P29995" s="167"/>
      <c r="Q29995" s="168"/>
    </row>
    <row r="29996" spans="16:17" ht="0" hidden="1" customHeight="1" x14ac:dyDescent="0.25">
      <c r="P29996" s="167"/>
      <c r="Q29996" s="168"/>
    </row>
    <row r="29997" spans="16:17" ht="0" hidden="1" customHeight="1" x14ac:dyDescent="0.25">
      <c r="P29997" s="167"/>
      <c r="Q29997" s="168"/>
    </row>
    <row r="29998" spans="16:17" ht="0" hidden="1" customHeight="1" x14ac:dyDescent="0.25">
      <c r="P29998" s="167"/>
      <c r="Q29998" s="168"/>
    </row>
    <row r="29999" spans="16:17" ht="0" hidden="1" customHeight="1" x14ac:dyDescent="0.25">
      <c r="P29999" s="167"/>
      <c r="Q29999" s="168"/>
    </row>
    <row r="30000" spans="16:17" ht="0" hidden="1" customHeight="1" x14ac:dyDescent="0.25">
      <c r="P30000" s="167"/>
      <c r="Q30000" s="168"/>
    </row>
    <row r="30001" spans="16:17" ht="0" hidden="1" customHeight="1" x14ac:dyDescent="0.25">
      <c r="P30001" s="167"/>
      <c r="Q30001" s="168"/>
    </row>
    <row r="30002" spans="16:17" ht="0" hidden="1" customHeight="1" x14ac:dyDescent="0.25">
      <c r="P30002" s="167"/>
      <c r="Q30002" s="168"/>
    </row>
    <row r="30003" spans="16:17" ht="0" hidden="1" customHeight="1" x14ac:dyDescent="0.25">
      <c r="P30003" s="167"/>
      <c r="Q30003" s="168"/>
    </row>
    <row r="30004" spans="16:17" ht="0" hidden="1" customHeight="1" x14ac:dyDescent="0.25">
      <c r="P30004" s="167"/>
      <c r="Q30004" s="168"/>
    </row>
    <row r="30005" spans="16:17" ht="0" hidden="1" customHeight="1" x14ac:dyDescent="0.25">
      <c r="P30005" s="167"/>
      <c r="Q30005" s="168"/>
    </row>
    <row r="30006" spans="16:17" ht="0" hidden="1" customHeight="1" x14ac:dyDescent="0.25">
      <c r="P30006" s="167"/>
      <c r="Q30006" s="168"/>
    </row>
    <row r="30007" spans="16:17" ht="0" hidden="1" customHeight="1" x14ac:dyDescent="0.25">
      <c r="P30007" s="167"/>
      <c r="Q30007" s="168"/>
    </row>
    <row r="30008" spans="16:17" ht="0" hidden="1" customHeight="1" x14ac:dyDescent="0.25">
      <c r="P30008" s="167"/>
      <c r="Q30008" s="168"/>
    </row>
    <row r="30009" spans="16:17" ht="0" hidden="1" customHeight="1" x14ac:dyDescent="0.25">
      <c r="P30009" s="167"/>
      <c r="Q30009" s="168"/>
    </row>
    <row r="30010" spans="16:17" ht="0" hidden="1" customHeight="1" x14ac:dyDescent="0.25">
      <c r="P30010" s="167"/>
      <c r="Q30010" s="168"/>
    </row>
    <row r="30011" spans="16:17" ht="0" hidden="1" customHeight="1" x14ac:dyDescent="0.25">
      <c r="P30011" s="167"/>
      <c r="Q30011" s="168"/>
    </row>
    <row r="30012" spans="16:17" ht="0" hidden="1" customHeight="1" x14ac:dyDescent="0.25">
      <c r="P30012" s="167"/>
      <c r="Q30012" s="168"/>
    </row>
    <row r="30013" spans="16:17" ht="0" hidden="1" customHeight="1" x14ac:dyDescent="0.25">
      <c r="P30013" s="167"/>
      <c r="Q30013" s="168"/>
    </row>
    <row r="30014" spans="16:17" ht="0" hidden="1" customHeight="1" x14ac:dyDescent="0.25">
      <c r="P30014" s="167"/>
      <c r="Q30014" s="168"/>
    </row>
    <row r="30015" spans="16:17" ht="0" hidden="1" customHeight="1" x14ac:dyDescent="0.25">
      <c r="P30015" s="167"/>
      <c r="Q30015" s="168"/>
    </row>
    <row r="30016" spans="16:17" ht="0" hidden="1" customHeight="1" x14ac:dyDescent="0.25">
      <c r="P30016" s="167"/>
      <c r="Q30016" s="168"/>
    </row>
    <row r="30017" spans="16:17" ht="0" hidden="1" customHeight="1" x14ac:dyDescent="0.25">
      <c r="P30017" s="167"/>
      <c r="Q30017" s="168"/>
    </row>
    <row r="30018" spans="16:17" ht="0" hidden="1" customHeight="1" x14ac:dyDescent="0.25">
      <c r="P30018" s="167"/>
      <c r="Q30018" s="168"/>
    </row>
    <row r="30019" spans="16:17" ht="0" hidden="1" customHeight="1" x14ac:dyDescent="0.25">
      <c r="P30019" s="167"/>
      <c r="Q30019" s="168"/>
    </row>
    <row r="30020" spans="16:17" ht="0" hidden="1" customHeight="1" x14ac:dyDescent="0.25">
      <c r="P30020" s="167"/>
      <c r="Q30020" s="168"/>
    </row>
    <row r="30021" spans="16:17" ht="0" hidden="1" customHeight="1" x14ac:dyDescent="0.25">
      <c r="P30021" s="167"/>
      <c r="Q30021" s="168"/>
    </row>
    <row r="30022" spans="16:17" ht="0" hidden="1" customHeight="1" x14ac:dyDescent="0.25">
      <c r="P30022" s="167"/>
      <c r="Q30022" s="168"/>
    </row>
    <row r="30023" spans="16:17" ht="0" hidden="1" customHeight="1" x14ac:dyDescent="0.25">
      <c r="P30023" s="167"/>
      <c r="Q30023" s="168"/>
    </row>
    <row r="30024" spans="16:17" ht="0" hidden="1" customHeight="1" x14ac:dyDescent="0.25">
      <c r="P30024" s="167"/>
      <c r="Q30024" s="168"/>
    </row>
    <row r="30025" spans="16:17" ht="0" hidden="1" customHeight="1" x14ac:dyDescent="0.25">
      <c r="P30025" s="167"/>
      <c r="Q30025" s="168"/>
    </row>
    <row r="30026" spans="16:17" ht="0" hidden="1" customHeight="1" x14ac:dyDescent="0.25">
      <c r="P30026" s="167"/>
      <c r="Q30026" s="168"/>
    </row>
    <row r="30027" spans="16:17" ht="0" hidden="1" customHeight="1" x14ac:dyDescent="0.25">
      <c r="P30027" s="167"/>
      <c r="Q30027" s="168"/>
    </row>
    <row r="30028" spans="16:17" ht="0" hidden="1" customHeight="1" x14ac:dyDescent="0.25">
      <c r="P30028" s="167"/>
      <c r="Q30028" s="168"/>
    </row>
    <row r="30029" spans="16:17" ht="0" hidden="1" customHeight="1" x14ac:dyDescent="0.25">
      <c r="P30029" s="167"/>
      <c r="Q30029" s="168"/>
    </row>
    <row r="30030" spans="16:17" ht="0" hidden="1" customHeight="1" x14ac:dyDescent="0.25">
      <c r="P30030" s="167"/>
      <c r="Q30030" s="168"/>
    </row>
    <row r="30031" spans="16:17" ht="0" hidden="1" customHeight="1" x14ac:dyDescent="0.25">
      <c r="P30031" s="167"/>
      <c r="Q30031" s="168"/>
    </row>
    <row r="30032" spans="16:17" ht="0" hidden="1" customHeight="1" x14ac:dyDescent="0.25">
      <c r="P30032" s="167"/>
      <c r="Q30032" s="168"/>
    </row>
    <row r="30033" spans="16:17" ht="0" hidden="1" customHeight="1" x14ac:dyDescent="0.25">
      <c r="P30033" s="167"/>
      <c r="Q30033" s="168"/>
    </row>
    <row r="30034" spans="16:17" ht="0" hidden="1" customHeight="1" x14ac:dyDescent="0.25">
      <c r="P30034" s="167"/>
      <c r="Q30034" s="168"/>
    </row>
    <row r="30035" spans="16:17" ht="0" hidden="1" customHeight="1" x14ac:dyDescent="0.25">
      <c r="P30035" s="167"/>
      <c r="Q30035" s="168"/>
    </row>
    <row r="30036" spans="16:17" ht="0" hidden="1" customHeight="1" x14ac:dyDescent="0.25">
      <c r="P30036" s="167"/>
      <c r="Q30036" s="168"/>
    </row>
    <row r="30037" spans="16:17" ht="0" hidden="1" customHeight="1" x14ac:dyDescent="0.25">
      <c r="P30037" s="167"/>
      <c r="Q30037" s="168"/>
    </row>
    <row r="30038" spans="16:17" ht="0" hidden="1" customHeight="1" x14ac:dyDescent="0.25">
      <c r="P30038" s="167"/>
      <c r="Q30038" s="168"/>
    </row>
    <row r="30039" spans="16:17" ht="0" hidden="1" customHeight="1" x14ac:dyDescent="0.25">
      <c r="P30039" s="167"/>
      <c r="Q30039" s="168"/>
    </row>
    <row r="30040" spans="16:17" ht="0" hidden="1" customHeight="1" x14ac:dyDescent="0.25">
      <c r="P30040" s="167"/>
      <c r="Q30040" s="168"/>
    </row>
    <row r="30041" spans="16:17" ht="0" hidden="1" customHeight="1" x14ac:dyDescent="0.25">
      <c r="P30041" s="167"/>
      <c r="Q30041" s="168"/>
    </row>
    <row r="30042" spans="16:17" ht="0" hidden="1" customHeight="1" x14ac:dyDescent="0.25">
      <c r="P30042" s="167"/>
      <c r="Q30042" s="168"/>
    </row>
    <row r="30043" spans="16:17" ht="0" hidden="1" customHeight="1" x14ac:dyDescent="0.25">
      <c r="P30043" s="167"/>
      <c r="Q30043" s="168"/>
    </row>
    <row r="30044" spans="16:17" ht="0" hidden="1" customHeight="1" x14ac:dyDescent="0.25">
      <c r="P30044" s="167"/>
      <c r="Q30044" s="168"/>
    </row>
    <row r="30045" spans="16:17" ht="0" hidden="1" customHeight="1" x14ac:dyDescent="0.25">
      <c r="P30045" s="167"/>
      <c r="Q30045" s="168"/>
    </row>
    <row r="30046" spans="16:17" ht="0" hidden="1" customHeight="1" x14ac:dyDescent="0.25">
      <c r="P30046" s="167"/>
      <c r="Q30046" s="168"/>
    </row>
    <row r="30047" spans="16:17" ht="0" hidden="1" customHeight="1" x14ac:dyDescent="0.25">
      <c r="P30047" s="167"/>
      <c r="Q30047" s="168"/>
    </row>
    <row r="30048" spans="16:17" ht="0" hidden="1" customHeight="1" x14ac:dyDescent="0.25">
      <c r="P30048" s="167"/>
      <c r="Q30048" s="168"/>
    </row>
    <row r="30049" spans="16:17" ht="0" hidden="1" customHeight="1" x14ac:dyDescent="0.25">
      <c r="P30049" s="167"/>
      <c r="Q30049" s="168"/>
    </row>
    <row r="30050" spans="16:17" ht="0" hidden="1" customHeight="1" x14ac:dyDescent="0.25">
      <c r="P30050" s="167"/>
      <c r="Q30050" s="168"/>
    </row>
    <row r="30051" spans="16:17" ht="0" hidden="1" customHeight="1" x14ac:dyDescent="0.25">
      <c r="P30051" s="167"/>
      <c r="Q30051" s="168"/>
    </row>
    <row r="30052" spans="16:17" ht="0" hidden="1" customHeight="1" x14ac:dyDescent="0.25">
      <c r="P30052" s="167"/>
      <c r="Q30052" s="168"/>
    </row>
    <row r="30053" spans="16:17" ht="0" hidden="1" customHeight="1" x14ac:dyDescent="0.25">
      <c r="P30053" s="167"/>
      <c r="Q30053" s="168"/>
    </row>
    <row r="30054" spans="16:17" ht="0" hidden="1" customHeight="1" x14ac:dyDescent="0.25">
      <c r="P30054" s="167"/>
      <c r="Q30054" s="168"/>
    </row>
    <row r="30055" spans="16:17" ht="0" hidden="1" customHeight="1" x14ac:dyDescent="0.25">
      <c r="P30055" s="167"/>
      <c r="Q30055" s="168"/>
    </row>
    <row r="30056" spans="16:17" ht="0" hidden="1" customHeight="1" x14ac:dyDescent="0.25">
      <c r="P30056" s="167"/>
      <c r="Q30056" s="168"/>
    </row>
    <row r="30057" spans="16:17" ht="0" hidden="1" customHeight="1" x14ac:dyDescent="0.25">
      <c r="P30057" s="167"/>
      <c r="Q30057" s="168"/>
    </row>
    <row r="30058" spans="16:17" ht="0" hidden="1" customHeight="1" x14ac:dyDescent="0.25">
      <c r="P30058" s="167"/>
      <c r="Q30058" s="168"/>
    </row>
    <row r="30059" spans="16:17" ht="0" hidden="1" customHeight="1" x14ac:dyDescent="0.25">
      <c r="P30059" s="167"/>
      <c r="Q30059" s="168"/>
    </row>
    <row r="30060" spans="16:17" ht="0" hidden="1" customHeight="1" x14ac:dyDescent="0.25">
      <c r="P30060" s="167"/>
      <c r="Q30060" s="168"/>
    </row>
    <row r="30061" spans="16:17" ht="0" hidden="1" customHeight="1" x14ac:dyDescent="0.25">
      <c r="P30061" s="167"/>
      <c r="Q30061" s="168"/>
    </row>
    <row r="30062" spans="16:17" ht="0" hidden="1" customHeight="1" x14ac:dyDescent="0.25">
      <c r="P30062" s="167"/>
      <c r="Q30062" s="168"/>
    </row>
    <row r="30063" spans="16:17" ht="0" hidden="1" customHeight="1" x14ac:dyDescent="0.25">
      <c r="P30063" s="167"/>
      <c r="Q30063" s="168"/>
    </row>
    <row r="30064" spans="16:17" ht="0" hidden="1" customHeight="1" x14ac:dyDescent="0.25">
      <c r="P30064" s="167"/>
      <c r="Q30064" s="168"/>
    </row>
    <row r="30065" spans="16:17" ht="0" hidden="1" customHeight="1" x14ac:dyDescent="0.25">
      <c r="P30065" s="167"/>
      <c r="Q30065" s="168"/>
    </row>
    <row r="30066" spans="16:17" ht="0" hidden="1" customHeight="1" x14ac:dyDescent="0.25">
      <c r="P30066" s="167"/>
      <c r="Q30066" s="168"/>
    </row>
    <row r="30067" spans="16:17" ht="0" hidden="1" customHeight="1" x14ac:dyDescent="0.25">
      <c r="P30067" s="167"/>
      <c r="Q30067" s="168"/>
    </row>
    <row r="30068" spans="16:17" ht="0" hidden="1" customHeight="1" x14ac:dyDescent="0.25">
      <c r="P30068" s="167"/>
      <c r="Q30068" s="168"/>
    </row>
    <row r="30069" spans="16:17" ht="0" hidden="1" customHeight="1" x14ac:dyDescent="0.25">
      <c r="P30069" s="167"/>
      <c r="Q30069" s="168"/>
    </row>
    <row r="30070" spans="16:17" ht="0" hidden="1" customHeight="1" x14ac:dyDescent="0.25">
      <c r="P30070" s="167"/>
      <c r="Q30070" s="168"/>
    </row>
    <row r="30071" spans="16:17" ht="0" hidden="1" customHeight="1" x14ac:dyDescent="0.25">
      <c r="P30071" s="167"/>
      <c r="Q30071" s="168"/>
    </row>
    <row r="30072" spans="16:17" ht="0" hidden="1" customHeight="1" x14ac:dyDescent="0.25">
      <c r="P30072" s="167"/>
      <c r="Q30072" s="168"/>
    </row>
    <row r="30073" spans="16:17" ht="0" hidden="1" customHeight="1" x14ac:dyDescent="0.25">
      <c r="P30073" s="167"/>
      <c r="Q30073" s="168"/>
    </row>
    <row r="30074" spans="16:17" ht="0" hidden="1" customHeight="1" x14ac:dyDescent="0.25">
      <c r="P30074" s="167"/>
      <c r="Q30074" s="168"/>
    </row>
    <row r="30075" spans="16:17" ht="0" hidden="1" customHeight="1" x14ac:dyDescent="0.25">
      <c r="P30075" s="167"/>
      <c r="Q30075" s="168"/>
    </row>
    <row r="30076" spans="16:17" ht="0" hidden="1" customHeight="1" x14ac:dyDescent="0.25">
      <c r="P30076" s="167"/>
      <c r="Q30076" s="168"/>
    </row>
    <row r="30077" spans="16:17" ht="0" hidden="1" customHeight="1" x14ac:dyDescent="0.25">
      <c r="P30077" s="167"/>
      <c r="Q30077" s="168"/>
    </row>
    <row r="30078" spans="16:17" ht="0" hidden="1" customHeight="1" x14ac:dyDescent="0.25">
      <c r="P30078" s="167"/>
      <c r="Q30078" s="168"/>
    </row>
    <row r="30079" spans="16:17" ht="0" hidden="1" customHeight="1" x14ac:dyDescent="0.25">
      <c r="P30079" s="167"/>
      <c r="Q30079" s="168"/>
    </row>
    <row r="30080" spans="16:17" ht="0" hidden="1" customHeight="1" x14ac:dyDescent="0.25">
      <c r="P30080" s="167"/>
      <c r="Q30080" s="168"/>
    </row>
    <row r="30081" spans="16:17" ht="0" hidden="1" customHeight="1" x14ac:dyDescent="0.25">
      <c r="P30081" s="167"/>
      <c r="Q30081" s="168"/>
    </row>
    <row r="30082" spans="16:17" ht="0" hidden="1" customHeight="1" x14ac:dyDescent="0.25">
      <c r="P30082" s="167"/>
      <c r="Q30082" s="168"/>
    </row>
    <row r="30083" spans="16:17" ht="0" hidden="1" customHeight="1" x14ac:dyDescent="0.25">
      <c r="P30083" s="167"/>
      <c r="Q30083" s="168"/>
    </row>
    <row r="30084" spans="16:17" ht="0" hidden="1" customHeight="1" x14ac:dyDescent="0.25">
      <c r="P30084" s="167"/>
      <c r="Q30084" s="168"/>
    </row>
    <row r="30085" spans="16:17" ht="0" hidden="1" customHeight="1" x14ac:dyDescent="0.25">
      <c r="P30085" s="167"/>
      <c r="Q30085" s="168"/>
    </row>
    <row r="30086" spans="16:17" ht="0" hidden="1" customHeight="1" x14ac:dyDescent="0.25">
      <c r="P30086" s="167"/>
      <c r="Q30086" s="168"/>
    </row>
    <row r="30087" spans="16:17" ht="0" hidden="1" customHeight="1" x14ac:dyDescent="0.25">
      <c r="P30087" s="167"/>
      <c r="Q30087" s="168"/>
    </row>
    <row r="30088" spans="16:17" ht="0" hidden="1" customHeight="1" x14ac:dyDescent="0.25">
      <c r="P30088" s="167"/>
      <c r="Q30088" s="168"/>
    </row>
    <row r="30089" spans="16:17" ht="0" hidden="1" customHeight="1" x14ac:dyDescent="0.25">
      <c r="P30089" s="167"/>
      <c r="Q30089" s="168"/>
    </row>
    <row r="30090" spans="16:17" ht="0" hidden="1" customHeight="1" x14ac:dyDescent="0.25">
      <c r="P30090" s="167"/>
      <c r="Q30090" s="168"/>
    </row>
    <row r="30091" spans="16:17" ht="0" hidden="1" customHeight="1" x14ac:dyDescent="0.25">
      <c r="P30091" s="167"/>
      <c r="Q30091" s="168"/>
    </row>
    <row r="30092" spans="16:17" ht="0" hidden="1" customHeight="1" x14ac:dyDescent="0.25">
      <c r="P30092" s="167"/>
      <c r="Q30092" s="168"/>
    </row>
    <row r="30093" spans="16:17" ht="0" hidden="1" customHeight="1" x14ac:dyDescent="0.25">
      <c r="P30093" s="167"/>
      <c r="Q30093" s="168"/>
    </row>
    <row r="30094" spans="16:17" ht="0" hidden="1" customHeight="1" x14ac:dyDescent="0.25">
      <c r="P30094" s="167"/>
      <c r="Q30094" s="168"/>
    </row>
    <row r="30095" spans="16:17" ht="0" hidden="1" customHeight="1" x14ac:dyDescent="0.25">
      <c r="P30095" s="167"/>
      <c r="Q30095" s="168"/>
    </row>
    <row r="30096" spans="16:17" ht="0" hidden="1" customHeight="1" x14ac:dyDescent="0.25">
      <c r="P30096" s="167"/>
      <c r="Q30096" s="168"/>
    </row>
    <row r="30097" spans="16:17" ht="0" hidden="1" customHeight="1" x14ac:dyDescent="0.25">
      <c r="P30097" s="167"/>
      <c r="Q30097" s="168"/>
    </row>
    <row r="30098" spans="16:17" ht="0" hidden="1" customHeight="1" x14ac:dyDescent="0.25">
      <c r="P30098" s="167"/>
      <c r="Q30098" s="168"/>
    </row>
    <row r="30099" spans="16:17" ht="0" hidden="1" customHeight="1" x14ac:dyDescent="0.25">
      <c r="P30099" s="167"/>
      <c r="Q30099" s="168"/>
    </row>
    <row r="30100" spans="16:17" ht="0" hidden="1" customHeight="1" x14ac:dyDescent="0.25">
      <c r="P30100" s="167"/>
      <c r="Q30100" s="168"/>
    </row>
    <row r="30101" spans="16:17" ht="0" hidden="1" customHeight="1" x14ac:dyDescent="0.25">
      <c r="P30101" s="167"/>
      <c r="Q30101" s="168"/>
    </row>
    <row r="30102" spans="16:17" ht="0" hidden="1" customHeight="1" x14ac:dyDescent="0.25">
      <c r="P30102" s="167"/>
      <c r="Q30102" s="168"/>
    </row>
    <row r="30103" spans="16:17" ht="0" hidden="1" customHeight="1" x14ac:dyDescent="0.25">
      <c r="P30103" s="167"/>
      <c r="Q30103" s="168"/>
    </row>
    <row r="30104" spans="16:17" ht="0" hidden="1" customHeight="1" x14ac:dyDescent="0.25">
      <c r="P30104" s="167"/>
      <c r="Q30104" s="168"/>
    </row>
    <row r="30105" spans="16:17" ht="0" hidden="1" customHeight="1" x14ac:dyDescent="0.25">
      <c r="P30105" s="167"/>
      <c r="Q30105" s="168"/>
    </row>
    <row r="30106" spans="16:17" ht="0" hidden="1" customHeight="1" x14ac:dyDescent="0.25">
      <c r="P30106" s="167"/>
      <c r="Q30106" s="168"/>
    </row>
    <row r="30107" spans="16:17" ht="0" hidden="1" customHeight="1" x14ac:dyDescent="0.25">
      <c r="P30107" s="167"/>
      <c r="Q30107" s="168"/>
    </row>
    <row r="30108" spans="16:17" ht="0" hidden="1" customHeight="1" x14ac:dyDescent="0.25">
      <c r="P30108" s="167"/>
      <c r="Q30108" s="168"/>
    </row>
    <row r="30109" spans="16:17" ht="0" hidden="1" customHeight="1" x14ac:dyDescent="0.25">
      <c r="P30109" s="167"/>
      <c r="Q30109" s="168"/>
    </row>
    <row r="30110" spans="16:17" ht="0" hidden="1" customHeight="1" x14ac:dyDescent="0.25">
      <c r="P30110" s="167"/>
      <c r="Q30110" s="168"/>
    </row>
    <row r="30111" spans="16:17" ht="0" hidden="1" customHeight="1" x14ac:dyDescent="0.25">
      <c r="P30111" s="167"/>
      <c r="Q30111" s="168"/>
    </row>
    <row r="30112" spans="16:17" ht="0" hidden="1" customHeight="1" x14ac:dyDescent="0.25">
      <c r="P30112" s="167"/>
      <c r="Q30112" s="168"/>
    </row>
    <row r="30113" spans="16:17" ht="0" hidden="1" customHeight="1" x14ac:dyDescent="0.25">
      <c r="P30113" s="167"/>
      <c r="Q30113" s="168"/>
    </row>
    <row r="30114" spans="16:17" ht="0" hidden="1" customHeight="1" x14ac:dyDescent="0.25">
      <c r="P30114" s="167"/>
      <c r="Q30114" s="168"/>
    </row>
    <row r="30115" spans="16:17" ht="0" hidden="1" customHeight="1" x14ac:dyDescent="0.25">
      <c r="P30115" s="167"/>
      <c r="Q30115" s="168"/>
    </row>
    <row r="30116" spans="16:17" ht="0" hidden="1" customHeight="1" x14ac:dyDescent="0.25">
      <c r="P30116" s="167"/>
      <c r="Q30116" s="168"/>
    </row>
    <row r="30117" spans="16:17" ht="0" hidden="1" customHeight="1" x14ac:dyDescent="0.25">
      <c r="P30117" s="167"/>
      <c r="Q30117" s="168"/>
    </row>
    <row r="30118" spans="16:17" ht="0" hidden="1" customHeight="1" x14ac:dyDescent="0.25">
      <c r="P30118" s="167"/>
      <c r="Q30118" s="168"/>
    </row>
    <row r="30119" spans="16:17" ht="0" hidden="1" customHeight="1" x14ac:dyDescent="0.25">
      <c r="P30119" s="167"/>
      <c r="Q30119" s="168"/>
    </row>
    <row r="30120" spans="16:17" ht="0" hidden="1" customHeight="1" x14ac:dyDescent="0.25">
      <c r="P30120" s="167"/>
      <c r="Q30120" s="168"/>
    </row>
    <row r="30121" spans="16:17" ht="0" hidden="1" customHeight="1" x14ac:dyDescent="0.25">
      <c r="P30121" s="167"/>
      <c r="Q30121" s="168"/>
    </row>
    <row r="30122" spans="16:17" ht="0" hidden="1" customHeight="1" x14ac:dyDescent="0.25">
      <c r="P30122" s="167"/>
      <c r="Q30122" s="168"/>
    </row>
    <row r="30123" spans="16:17" ht="0" hidden="1" customHeight="1" x14ac:dyDescent="0.25">
      <c r="P30123" s="167"/>
      <c r="Q30123" s="168"/>
    </row>
    <row r="30124" spans="16:17" ht="0" hidden="1" customHeight="1" x14ac:dyDescent="0.25">
      <c r="P30124" s="167"/>
      <c r="Q30124" s="168"/>
    </row>
    <row r="30125" spans="16:17" ht="0" hidden="1" customHeight="1" x14ac:dyDescent="0.25">
      <c r="P30125" s="167"/>
      <c r="Q30125" s="168"/>
    </row>
    <row r="30126" spans="16:17" ht="0" hidden="1" customHeight="1" x14ac:dyDescent="0.25">
      <c r="P30126" s="167"/>
      <c r="Q30126" s="168"/>
    </row>
    <row r="30127" spans="16:17" ht="0" hidden="1" customHeight="1" x14ac:dyDescent="0.25">
      <c r="P30127" s="167"/>
      <c r="Q30127" s="168"/>
    </row>
    <row r="30128" spans="16:17" ht="0" hidden="1" customHeight="1" x14ac:dyDescent="0.25">
      <c r="P30128" s="167"/>
      <c r="Q30128" s="168"/>
    </row>
    <row r="30129" spans="16:17" ht="0" hidden="1" customHeight="1" x14ac:dyDescent="0.25">
      <c r="P30129" s="167"/>
      <c r="Q30129" s="168"/>
    </row>
    <row r="30130" spans="16:17" ht="0" hidden="1" customHeight="1" x14ac:dyDescent="0.25">
      <c r="P30130" s="167"/>
      <c r="Q30130" s="168"/>
    </row>
    <row r="30131" spans="16:17" ht="0" hidden="1" customHeight="1" x14ac:dyDescent="0.25">
      <c r="P30131" s="167"/>
      <c r="Q30131" s="168"/>
    </row>
    <row r="30132" spans="16:17" ht="0" hidden="1" customHeight="1" x14ac:dyDescent="0.25">
      <c r="P30132" s="167"/>
      <c r="Q30132" s="168"/>
    </row>
    <row r="30133" spans="16:17" ht="0" hidden="1" customHeight="1" x14ac:dyDescent="0.25">
      <c r="P30133" s="167"/>
      <c r="Q30133" s="168"/>
    </row>
    <row r="30134" spans="16:17" ht="0" hidden="1" customHeight="1" x14ac:dyDescent="0.25">
      <c r="P30134" s="167"/>
      <c r="Q30134" s="168"/>
    </row>
    <row r="30135" spans="16:17" ht="0" hidden="1" customHeight="1" x14ac:dyDescent="0.25">
      <c r="P30135" s="167"/>
      <c r="Q30135" s="168"/>
    </row>
    <row r="30136" spans="16:17" ht="0" hidden="1" customHeight="1" x14ac:dyDescent="0.25">
      <c r="P30136" s="167"/>
      <c r="Q30136" s="168"/>
    </row>
    <row r="30137" spans="16:17" ht="0" hidden="1" customHeight="1" x14ac:dyDescent="0.25">
      <c r="P30137" s="167"/>
      <c r="Q30137" s="168"/>
    </row>
    <row r="30138" spans="16:17" ht="0" hidden="1" customHeight="1" x14ac:dyDescent="0.25">
      <c r="P30138" s="167"/>
      <c r="Q30138" s="168"/>
    </row>
    <row r="30139" spans="16:17" ht="0" hidden="1" customHeight="1" x14ac:dyDescent="0.25">
      <c r="P30139" s="167"/>
      <c r="Q30139" s="168"/>
    </row>
    <row r="30140" spans="16:17" ht="0" hidden="1" customHeight="1" x14ac:dyDescent="0.25">
      <c r="P30140" s="167"/>
      <c r="Q30140" s="168"/>
    </row>
    <row r="30141" spans="16:17" ht="0" hidden="1" customHeight="1" x14ac:dyDescent="0.25">
      <c r="P30141" s="167"/>
      <c r="Q30141" s="168"/>
    </row>
    <row r="30142" spans="16:17" ht="0" hidden="1" customHeight="1" x14ac:dyDescent="0.25">
      <c r="P30142" s="167"/>
      <c r="Q30142" s="168"/>
    </row>
    <row r="30143" spans="16:17" ht="0" hidden="1" customHeight="1" x14ac:dyDescent="0.25">
      <c r="P30143" s="167"/>
      <c r="Q30143" s="168"/>
    </row>
    <row r="30144" spans="16:17" ht="0" hidden="1" customHeight="1" x14ac:dyDescent="0.25">
      <c r="P30144" s="167"/>
      <c r="Q30144" s="168"/>
    </row>
    <row r="30145" spans="16:17" ht="0" hidden="1" customHeight="1" x14ac:dyDescent="0.25">
      <c r="P30145" s="167"/>
      <c r="Q30145" s="168"/>
    </row>
    <row r="30146" spans="16:17" ht="0" hidden="1" customHeight="1" x14ac:dyDescent="0.25">
      <c r="P30146" s="167"/>
      <c r="Q30146" s="168"/>
    </row>
    <row r="30147" spans="16:17" ht="0" hidden="1" customHeight="1" x14ac:dyDescent="0.25">
      <c r="P30147" s="167"/>
      <c r="Q30147" s="168"/>
    </row>
    <row r="30148" spans="16:17" ht="0" hidden="1" customHeight="1" x14ac:dyDescent="0.25">
      <c r="P30148" s="167"/>
      <c r="Q30148" s="168"/>
    </row>
    <row r="30149" spans="16:17" ht="0" hidden="1" customHeight="1" x14ac:dyDescent="0.25">
      <c r="P30149" s="167"/>
      <c r="Q30149" s="168"/>
    </row>
    <row r="30150" spans="16:17" ht="0" hidden="1" customHeight="1" x14ac:dyDescent="0.25">
      <c r="P30150" s="167"/>
      <c r="Q30150" s="168"/>
    </row>
    <row r="30151" spans="16:17" ht="0" hidden="1" customHeight="1" x14ac:dyDescent="0.25">
      <c r="P30151" s="167"/>
      <c r="Q30151" s="168"/>
    </row>
    <row r="30152" spans="16:17" ht="0" hidden="1" customHeight="1" x14ac:dyDescent="0.25">
      <c r="P30152" s="167"/>
      <c r="Q30152" s="168"/>
    </row>
    <row r="30153" spans="16:17" ht="0" hidden="1" customHeight="1" x14ac:dyDescent="0.25">
      <c r="P30153" s="167"/>
      <c r="Q30153" s="168"/>
    </row>
    <row r="30154" spans="16:17" ht="0" hidden="1" customHeight="1" x14ac:dyDescent="0.25">
      <c r="P30154" s="167"/>
      <c r="Q30154" s="168"/>
    </row>
    <row r="30155" spans="16:17" ht="0" hidden="1" customHeight="1" x14ac:dyDescent="0.25">
      <c r="P30155" s="167"/>
      <c r="Q30155" s="168"/>
    </row>
    <row r="30156" spans="16:17" ht="0" hidden="1" customHeight="1" x14ac:dyDescent="0.25">
      <c r="P30156" s="167"/>
      <c r="Q30156" s="168"/>
    </row>
    <row r="30157" spans="16:17" ht="0" hidden="1" customHeight="1" x14ac:dyDescent="0.25">
      <c r="P30157" s="167"/>
      <c r="Q30157" s="168"/>
    </row>
    <row r="30158" spans="16:17" ht="0" hidden="1" customHeight="1" x14ac:dyDescent="0.25">
      <c r="P30158" s="167"/>
      <c r="Q30158" s="168"/>
    </row>
    <row r="30159" spans="16:17" ht="0" hidden="1" customHeight="1" x14ac:dyDescent="0.25">
      <c r="P30159" s="167"/>
      <c r="Q30159" s="168"/>
    </row>
    <row r="30160" spans="16:17" ht="0" hidden="1" customHeight="1" x14ac:dyDescent="0.25">
      <c r="P30160" s="167"/>
      <c r="Q30160" s="168"/>
    </row>
    <row r="30161" spans="16:17" ht="0" hidden="1" customHeight="1" x14ac:dyDescent="0.25">
      <c r="P30161" s="167"/>
      <c r="Q30161" s="168"/>
    </row>
    <row r="30162" spans="16:17" ht="0" hidden="1" customHeight="1" x14ac:dyDescent="0.25">
      <c r="P30162" s="167"/>
      <c r="Q30162" s="168"/>
    </row>
    <row r="30163" spans="16:17" ht="0" hidden="1" customHeight="1" x14ac:dyDescent="0.25">
      <c r="P30163" s="167"/>
      <c r="Q30163" s="168"/>
    </row>
    <row r="30164" spans="16:17" ht="0" hidden="1" customHeight="1" x14ac:dyDescent="0.25">
      <c r="P30164" s="167"/>
      <c r="Q30164" s="168"/>
    </row>
    <row r="30165" spans="16:17" ht="0" hidden="1" customHeight="1" x14ac:dyDescent="0.25">
      <c r="P30165" s="167"/>
      <c r="Q30165" s="168"/>
    </row>
    <row r="30166" spans="16:17" ht="0" hidden="1" customHeight="1" x14ac:dyDescent="0.25">
      <c r="P30166" s="167"/>
      <c r="Q30166" s="168"/>
    </row>
    <row r="30167" spans="16:17" ht="0" hidden="1" customHeight="1" x14ac:dyDescent="0.25">
      <c r="P30167" s="167"/>
      <c r="Q30167" s="168"/>
    </row>
    <row r="30168" spans="16:17" ht="0" hidden="1" customHeight="1" x14ac:dyDescent="0.25">
      <c r="P30168" s="167"/>
      <c r="Q30168" s="168"/>
    </row>
    <row r="30169" spans="16:17" ht="0" hidden="1" customHeight="1" x14ac:dyDescent="0.25">
      <c r="P30169" s="167"/>
      <c r="Q30169" s="168"/>
    </row>
    <row r="30170" spans="16:17" ht="0" hidden="1" customHeight="1" x14ac:dyDescent="0.25">
      <c r="P30170" s="167"/>
      <c r="Q30170" s="168"/>
    </row>
    <row r="30171" spans="16:17" ht="0" hidden="1" customHeight="1" x14ac:dyDescent="0.25">
      <c r="P30171" s="167"/>
      <c r="Q30171" s="168"/>
    </row>
    <row r="30172" spans="16:17" ht="0" hidden="1" customHeight="1" x14ac:dyDescent="0.25">
      <c r="P30172" s="167"/>
      <c r="Q30172" s="168"/>
    </row>
    <row r="30173" spans="16:17" ht="0" hidden="1" customHeight="1" x14ac:dyDescent="0.25">
      <c r="P30173" s="167"/>
      <c r="Q30173" s="168"/>
    </row>
    <row r="30174" spans="16:17" ht="0" hidden="1" customHeight="1" x14ac:dyDescent="0.25">
      <c r="P30174" s="167"/>
      <c r="Q30174" s="168"/>
    </row>
    <row r="30175" spans="16:17" ht="0" hidden="1" customHeight="1" x14ac:dyDescent="0.25">
      <c r="P30175" s="167"/>
      <c r="Q30175" s="168"/>
    </row>
    <row r="30176" spans="16:17" ht="0" hidden="1" customHeight="1" x14ac:dyDescent="0.25">
      <c r="P30176" s="167"/>
      <c r="Q30176" s="168"/>
    </row>
    <row r="30177" spans="16:17" ht="0" hidden="1" customHeight="1" x14ac:dyDescent="0.25">
      <c r="P30177" s="167"/>
      <c r="Q30177" s="168"/>
    </row>
    <row r="30178" spans="16:17" ht="0" hidden="1" customHeight="1" x14ac:dyDescent="0.25">
      <c r="P30178" s="167"/>
      <c r="Q30178" s="168"/>
    </row>
    <row r="30179" spans="16:17" ht="0" hidden="1" customHeight="1" x14ac:dyDescent="0.25">
      <c r="P30179" s="167"/>
      <c r="Q30179" s="168"/>
    </row>
    <row r="30180" spans="16:17" ht="0" hidden="1" customHeight="1" x14ac:dyDescent="0.25">
      <c r="P30180" s="167"/>
      <c r="Q30180" s="168"/>
    </row>
    <row r="30181" spans="16:17" ht="0" hidden="1" customHeight="1" x14ac:dyDescent="0.25">
      <c r="P30181" s="167"/>
      <c r="Q30181" s="168"/>
    </row>
    <row r="30182" spans="16:17" ht="0" hidden="1" customHeight="1" x14ac:dyDescent="0.25">
      <c r="P30182" s="167"/>
      <c r="Q30182" s="168"/>
    </row>
    <row r="30183" spans="16:17" ht="0" hidden="1" customHeight="1" x14ac:dyDescent="0.25">
      <c r="P30183" s="167"/>
      <c r="Q30183" s="168"/>
    </row>
    <row r="30184" spans="16:17" ht="0" hidden="1" customHeight="1" x14ac:dyDescent="0.25">
      <c r="P30184" s="167"/>
      <c r="Q30184" s="168"/>
    </row>
    <row r="30185" spans="16:17" ht="0" hidden="1" customHeight="1" x14ac:dyDescent="0.25">
      <c r="P30185" s="167"/>
      <c r="Q30185" s="168"/>
    </row>
    <row r="30186" spans="16:17" ht="0" hidden="1" customHeight="1" x14ac:dyDescent="0.25">
      <c r="P30186" s="167"/>
      <c r="Q30186" s="168"/>
    </row>
    <row r="30187" spans="16:17" ht="0" hidden="1" customHeight="1" x14ac:dyDescent="0.25">
      <c r="P30187" s="167"/>
      <c r="Q30187" s="168"/>
    </row>
    <row r="30188" spans="16:17" ht="0" hidden="1" customHeight="1" x14ac:dyDescent="0.25">
      <c r="P30188" s="167"/>
      <c r="Q30188" s="168"/>
    </row>
    <row r="30189" spans="16:17" ht="0" hidden="1" customHeight="1" x14ac:dyDescent="0.25">
      <c r="P30189" s="167"/>
      <c r="Q30189" s="168"/>
    </row>
    <row r="30190" spans="16:17" ht="0" hidden="1" customHeight="1" x14ac:dyDescent="0.25">
      <c r="P30190" s="167"/>
      <c r="Q30190" s="168"/>
    </row>
    <row r="30191" spans="16:17" ht="0" hidden="1" customHeight="1" x14ac:dyDescent="0.25">
      <c r="P30191" s="167"/>
      <c r="Q30191" s="168"/>
    </row>
    <row r="30192" spans="16:17" ht="0" hidden="1" customHeight="1" x14ac:dyDescent="0.25">
      <c r="P30192" s="167"/>
      <c r="Q30192" s="168"/>
    </row>
    <row r="30193" spans="16:17" ht="0" hidden="1" customHeight="1" x14ac:dyDescent="0.25">
      <c r="P30193" s="167"/>
      <c r="Q30193" s="168"/>
    </row>
    <row r="30194" spans="16:17" ht="0" hidden="1" customHeight="1" x14ac:dyDescent="0.25">
      <c r="P30194" s="167"/>
      <c r="Q30194" s="168"/>
    </row>
    <row r="30195" spans="16:17" ht="0" hidden="1" customHeight="1" x14ac:dyDescent="0.25">
      <c r="P30195" s="167"/>
      <c r="Q30195" s="168"/>
    </row>
    <row r="30196" spans="16:17" ht="0" hidden="1" customHeight="1" x14ac:dyDescent="0.25">
      <c r="P30196" s="167"/>
      <c r="Q30196" s="168"/>
    </row>
    <row r="30197" spans="16:17" ht="0" hidden="1" customHeight="1" x14ac:dyDescent="0.25">
      <c r="P30197" s="167"/>
      <c r="Q30197" s="168"/>
    </row>
    <row r="30198" spans="16:17" ht="0" hidden="1" customHeight="1" x14ac:dyDescent="0.25">
      <c r="P30198" s="167"/>
      <c r="Q30198" s="168"/>
    </row>
    <row r="30199" spans="16:17" ht="0" hidden="1" customHeight="1" x14ac:dyDescent="0.25">
      <c r="P30199" s="167"/>
      <c r="Q30199" s="168"/>
    </row>
    <row r="30200" spans="16:17" ht="0" hidden="1" customHeight="1" x14ac:dyDescent="0.25">
      <c r="P30200" s="167"/>
      <c r="Q30200" s="168"/>
    </row>
    <row r="30201" spans="16:17" ht="0" hidden="1" customHeight="1" x14ac:dyDescent="0.25">
      <c r="P30201" s="167"/>
      <c r="Q30201" s="168"/>
    </row>
    <row r="30202" spans="16:17" ht="0" hidden="1" customHeight="1" x14ac:dyDescent="0.25">
      <c r="P30202" s="167"/>
      <c r="Q30202" s="168"/>
    </row>
    <row r="30203" spans="16:17" ht="0" hidden="1" customHeight="1" x14ac:dyDescent="0.25">
      <c r="P30203" s="167"/>
      <c r="Q30203" s="168"/>
    </row>
    <row r="30204" spans="16:17" ht="0" hidden="1" customHeight="1" x14ac:dyDescent="0.25">
      <c r="P30204" s="167"/>
      <c r="Q30204" s="168"/>
    </row>
    <row r="30205" spans="16:17" ht="0" hidden="1" customHeight="1" x14ac:dyDescent="0.25">
      <c r="P30205" s="167"/>
      <c r="Q30205" s="168"/>
    </row>
    <row r="30206" spans="16:17" ht="0" hidden="1" customHeight="1" x14ac:dyDescent="0.25">
      <c r="P30206" s="167"/>
      <c r="Q30206" s="168"/>
    </row>
    <row r="30207" spans="16:17" ht="0" hidden="1" customHeight="1" x14ac:dyDescent="0.25">
      <c r="P30207" s="167"/>
      <c r="Q30207" s="168"/>
    </row>
    <row r="30208" spans="16:17" ht="0" hidden="1" customHeight="1" x14ac:dyDescent="0.25">
      <c r="P30208" s="167"/>
      <c r="Q30208" s="168"/>
    </row>
    <row r="30209" spans="16:17" ht="0" hidden="1" customHeight="1" x14ac:dyDescent="0.25">
      <c r="P30209" s="167"/>
      <c r="Q30209" s="168"/>
    </row>
    <row r="30210" spans="16:17" ht="0" hidden="1" customHeight="1" x14ac:dyDescent="0.25">
      <c r="P30210" s="167"/>
      <c r="Q30210" s="168"/>
    </row>
    <row r="30211" spans="16:17" ht="0" hidden="1" customHeight="1" x14ac:dyDescent="0.25">
      <c r="P30211" s="167"/>
      <c r="Q30211" s="168"/>
    </row>
    <row r="30212" spans="16:17" ht="0" hidden="1" customHeight="1" x14ac:dyDescent="0.25">
      <c r="P30212" s="167"/>
      <c r="Q30212" s="168"/>
    </row>
    <row r="30213" spans="16:17" ht="0" hidden="1" customHeight="1" x14ac:dyDescent="0.25">
      <c r="P30213" s="167"/>
      <c r="Q30213" s="168"/>
    </row>
    <row r="30214" spans="16:17" ht="0" hidden="1" customHeight="1" x14ac:dyDescent="0.25">
      <c r="P30214" s="167"/>
      <c r="Q30214" s="168"/>
    </row>
    <row r="30215" spans="16:17" ht="0" hidden="1" customHeight="1" x14ac:dyDescent="0.25">
      <c r="P30215" s="167"/>
      <c r="Q30215" s="168"/>
    </row>
    <row r="30216" spans="16:17" ht="0" hidden="1" customHeight="1" x14ac:dyDescent="0.25">
      <c r="P30216" s="167"/>
      <c r="Q30216" s="168"/>
    </row>
    <row r="30217" spans="16:17" ht="0" hidden="1" customHeight="1" x14ac:dyDescent="0.25">
      <c r="P30217" s="167"/>
      <c r="Q30217" s="168"/>
    </row>
    <row r="30218" spans="16:17" ht="0" hidden="1" customHeight="1" x14ac:dyDescent="0.25">
      <c r="P30218" s="167"/>
      <c r="Q30218" s="168"/>
    </row>
    <row r="30219" spans="16:17" ht="0" hidden="1" customHeight="1" x14ac:dyDescent="0.25">
      <c r="P30219" s="167"/>
      <c r="Q30219" s="168"/>
    </row>
    <row r="30220" spans="16:17" ht="0" hidden="1" customHeight="1" x14ac:dyDescent="0.25">
      <c r="P30220" s="167"/>
      <c r="Q30220" s="168"/>
    </row>
    <row r="30221" spans="16:17" ht="0" hidden="1" customHeight="1" x14ac:dyDescent="0.25">
      <c r="P30221" s="167"/>
      <c r="Q30221" s="168"/>
    </row>
    <row r="30222" spans="16:17" ht="0" hidden="1" customHeight="1" x14ac:dyDescent="0.25">
      <c r="P30222" s="167"/>
      <c r="Q30222" s="168"/>
    </row>
    <row r="30223" spans="16:17" ht="0" hidden="1" customHeight="1" x14ac:dyDescent="0.25">
      <c r="P30223" s="167"/>
      <c r="Q30223" s="168"/>
    </row>
    <row r="30224" spans="16:17" ht="0" hidden="1" customHeight="1" x14ac:dyDescent="0.25">
      <c r="P30224" s="167"/>
      <c r="Q30224" s="168"/>
    </row>
    <row r="30225" spans="16:17" ht="0" hidden="1" customHeight="1" x14ac:dyDescent="0.25">
      <c r="P30225" s="167"/>
      <c r="Q30225" s="168"/>
    </row>
    <row r="30226" spans="16:17" ht="0" hidden="1" customHeight="1" x14ac:dyDescent="0.25">
      <c r="P30226" s="167"/>
      <c r="Q30226" s="168"/>
    </row>
    <row r="30227" spans="16:17" ht="0" hidden="1" customHeight="1" x14ac:dyDescent="0.25">
      <c r="P30227" s="167"/>
      <c r="Q30227" s="168"/>
    </row>
    <row r="30228" spans="16:17" ht="0" hidden="1" customHeight="1" x14ac:dyDescent="0.25">
      <c r="P30228" s="167"/>
      <c r="Q30228" s="168"/>
    </row>
    <row r="30229" spans="16:17" ht="0" hidden="1" customHeight="1" x14ac:dyDescent="0.25">
      <c r="P30229" s="167"/>
      <c r="Q30229" s="168"/>
    </row>
    <row r="30230" spans="16:17" ht="0" hidden="1" customHeight="1" x14ac:dyDescent="0.25">
      <c r="P30230" s="167"/>
      <c r="Q30230" s="168"/>
    </row>
    <row r="30231" spans="16:17" ht="0" hidden="1" customHeight="1" x14ac:dyDescent="0.25">
      <c r="P30231" s="167"/>
      <c r="Q30231" s="168"/>
    </row>
    <row r="30232" spans="16:17" ht="0" hidden="1" customHeight="1" x14ac:dyDescent="0.25">
      <c r="P30232" s="167"/>
      <c r="Q30232" s="168"/>
    </row>
    <row r="30233" spans="16:17" ht="0" hidden="1" customHeight="1" x14ac:dyDescent="0.25">
      <c r="P30233" s="167"/>
      <c r="Q30233" s="168"/>
    </row>
    <row r="30234" spans="16:17" ht="0" hidden="1" customHeight="1" x14ac:dyDescent="0.25">
      <c r="P30234" s="167"/>
      <c r="Q30234" s="168"/>
    </row>
    <row r="30235" spans="16:17" ht="0" hidden="1" customHeight="1" x14ac:dyDescent="0.25">
      <c r="P30235" s="167"/>
      <c r="Q30235" s="168"/>
    </row>
    <row r="30236" spans="16:17" ht="0" hidden="1" customHeight="1" x14ac:dyDescent="0.25">
      <c r="P30236" s="167"/>
      <c r="Q30236" s="168"/>
    </row>
    <row r="30237" spans="16:17" ht="0" hidden="1" customHeight="1" x14ac:dyDescent="0.25">
      <c r="P30237" s="167"/>
      <c r="Q30237" s="168"/>
    </row>
    <row r="30238" spans="16:17" ht="0" hidden="1" customHeight="1" x14ac:dyDescent="0.25">
      <c r="P30238" s="167"/>
      <c r="Q30238" s="168"/>
    </row>
    <row r="30239" spans="16:17" ht="0" hidden="1" customHeight="1" x14ac:dyDescent="0.25">
      <c r="P30239" s="167"/>
      <c r="Q30239" s="168"/>
    </row>
    <row r="30240" spans="16:17" ht="0" hidden="1" customHeight="1" x14ac:dyDescent="0.25">
      <c r="P30240" s="167"/>
      <c r="Q30240" s="168"/>
    </row>
    <row r="30241" spans="16:17" ht="0" hidden="1" customHeight="1" x14ac:dyDescent="0.25">
      <c r="P30241" s="167"/>
      <c r="Q30241" s="168"/>
    </row>
    <row r="30242" spans="16:17" ht="0" hidden="1" customHeight="1" x14ac:dyDescent="0.25">
      <c r="P30242" s="167"/>
      <c r="Q30242" s="168"/>
    </row>
    <row r="30243" spans="16:17" ht="0" hidden="1" customHeight="1" x14ac:dyDescent="0.25">
      <c r="P30243" s="167"/>
      <c r="Q30243" s="168"/>
    </row>
    <row r="30244" spans="16:17" ht="0" hidden="1" customHeight="1" x14ac:dyDescent="0.25">
      <c r="P30244" s="167"/>
      <c r="Q30244" s="168"/>
    </row>
    <row r="30245" spans="16:17" ht="0" hidden="1" customHeight="1" x14ac:dyDescent="0.25">
      <c r="P30245" s="167"/>
      <c r="Q30245" s="168"/>
    </row>
    <row r="30246" spans="16:17" ht="0" hidden="1" customHeight="1" x14ac:dyDescent="0.25">
      <c r="P30246" s="167"/>
      <c r="Q30246" s="168"/>
    </row>
    <row r="30247" spans="16:17" ht="0" hidden="1" customHeight="1" x14ac:dyDescent="0.25">
      <c r="P30247" s="167"/>
      <c r="Q30247" s="168"/>
    </row>
    <row r="30248" spans="16:17" ht="0" hidden="1" customHeight="1" x14ac:dyDescent="0.25">
      <c r="P30248" s="167"/>
      <c r="Q30248" s="168"/>
    </row>
    <row r="30249" spans="16:17" ht="0" hidden="1" customHeight="1" x14ac:dyDescent="0.25">
      <c r="P30249" s="167"/>
      <c r="Q30249" s="168"/>
    </row>
    <row r="30250" spans="16:17" ht="0" hidden="1" customHeight="1" x14ac:dyDescent="0.25">
      <c r="P30250" s="167"/>
      <c r="Q30250" s="168"/>
    </row>
    <row r="30251" spans="16:17" ht="0" hidden="1" customHeight="1" x14ac:dyDescent="0.25">
      <c r="P30251" s="167"/>
      <c r="Q30251" s="168"/>
    </row>
    <row r="30252" spans="16:17" ht="0" hidden="1" customHeight="1" x14ac:dyDescent="0.25">
      <c r="P30252" s="167"/>
      <c r="Q30252" s="168"/>
    </row>
    <row r="30253" spans="16:17" ht="0" hidden="1" customHeight="1" x14ac:dyDescent="0.25">
      <c r="P30253" s="167"/>
      <c r="Q30253" s="168"/>
    </row>
    <row r="30254" spans="16:17" ht="0" hidden="1" customHeight="1" x14ac:dyDescent="0.25">
      <c r="P30254" s="167"/>
      <c r="Q30254" s="168"/>
    </row>
    <row r="30255" spans="16:17" ht="0" hidden="1" customHeight="1" x14ac:dyDescent="0.25">
      <c r="P30255" s="167"/>
      <c r="Q30255" s="168"/>
    </row>
    <row r="30256" spans="16:17" ht="0" hidden="1" customHeight="1" x14ac:dyDescent="0.25">
      <c r="P30256" s="167"/>
      <c r="Q30256" s="168"/>
    </row>
    <row r="30257" spans="16:17" ht="0" hidden="1" customHeight="1" x14ac:dyDescent="0.25">
      <c r="P30257" s="167"/>
      <c r="Q30257" s="168"/>
    </row>
    <row r="30258" spans="16:17" ht="0" hidden="1" customHeight="1" x14ac:dyDescent="0.25">
      <c r="P30258" s="167"/>
      <c r="Q30258" s="168"/>
    </row>
    <row r="30259" spans="16:17" ht="0" hidden="1" customHeight="1" x14ac:dyDescent="0.25">
      <c r="P30259" s="167"/>
      <c r="Q30259" s="168"/>
    </row>
    <row r="30260" spans="16:17" ht="0" hidden="1" customHeight="1" x14ac:dyDescent="0.25">
      <c r="P30260" s="167"/>
      <c r="Q30260" s="168"/>
    </row>
    <row r="30261" spans="16:17" ht="0" hidden="1" customHeight="1" x14ac:dyDescent="0.25">
      <c r="P30261" s="167"/>
      <c r="Q30261" s="168"/>
    </row>
    <row r="30262" spans="16:17" ht="0" hidden="1" customHeight="1" x14ac:dyDescent="0.25">
      <c r="P30262" s="167"/>
      <c r="Q30262" s="168"/>
    </row>
    <row r="30263" spans="16:17" ht="0" hidden="1" customHeight="1" x14ac:dyDescent="0.25">
      <c r="P30263" s="167"/>
      <c r="Q30263" s="168"/>
    </row>
    <row r="30264" spans="16:17" ht="0" hidden="1" customHeight="1" x14ac:dyDescent="0.25">
      <c r="P30264" s="167"/>
      <c r="Q30264" s="168"/>
    </row>
    <row r="30265" spans="16:17" ht="0" hidden="1" customHeight="1" x14ac:dyDescent="0.25">
      <c r="P30265" s="167"/>
      <c r="Q30265" s="168"/>
    </row>
    <row r="30266" spans="16:17" ht="0" hidden="1" customHeight="1" x14ac:dyDescent="0.25">
      <c r="P30266" s="167"/>
      <c r="Q30266" s="168"/>
    </row>
    <row r="30267" spans="16:17" ht="0" hidden="1" customHeight="1" x14ac:dyDescent="0.25">
      <c r="P30267" s="167"/>
      <c r="Q30267" s="168"/>
    </row>
    <row r="30268" spans="16:17" ht="0" hidden="1" customHeight="1" x14ac:dyDescent="0.25">
      <c r="P30268" s="167"/>
      <c r="Q30268" s="168"/>
    </row>
    <row r="30269" spans="16:17" ht="0" hidden="1" customHeight="1" x14ac:dyDescent="0.25">
      <c r="P30269" s="167"/>
      <c r="Q30269" s="168"/>
    </row>
    <row r="30270" spans="16:17" ht="0" hidden="1" customHeight="1" x14ac:dyDescent="0.25">
      <c r="P30270" s="167"/>
      <c r="Q30270" s="168"/>
    </row>
    <row r="30271" spans="16:17" ht="0" hidden="1" customHeight="1" x14ac:dyDescent="0.25">
      <c r="P30271" s="167"/>
      <c r="Q30271" s="168"/>
    </row>
    <row r="30272" spans="16:17" ht="0" hidden="1" customHeight="1" x14ac:dyDescent="0.25">
      <c r="P30272" s="167"/>
      <c r="Q30272" s="168"/>
    </row>
    <row r="30273" spans="16:17" ht="0" hidden="1" customHeight="1" x14ac:dyDescent="0.25">
      <c r="P30273" s="167"/>
      <c r="Q30273" s="168"/>
    </row>
    <row r="30274" spans="16:17" ht="0" hidden="1" customHeight="1" x14ac:dyDescent="0.25">
      <c r="P30274" s="167"/>
      <c r="Q30274" s="168"/>
    </row>
    <row r="30275" spans="16:17" ht="0" hidden="1" customHeight="1" x14ac:dyDescent="0.25">
      <c r="P30275" s="167"/>
      <c r="Q30275" s="168"/>
    </row>
    <row r="30276" spans="16:17" ht="0" hidden="1" customHeight="1" x14ac:dyDescent="0.25">
      <c r="P30276" s="167"/>
      <c r="Q30276" s="168"/>
    </row>
    <row r="30277" spans="16:17" ht="0" hidden="1" customHeight="1" x14ac:dyDescent="0.25">
      <c r="P30277" s="167"/>
      <c r="Q30277" s="168"/>
    </row>
    <row r="30278" spans="16:17" ht="0" hidden="1" customHeight="1" x14ac:dyDescent="0.25">
      <c r="P30278" s="167"/>
      <c r="Q30278" s="168"/>
    </row>
    <row r="30279" spans="16:17" ht="0" hidden="1" customHeight="1" x14ac:dyDescent="0.25">
      <c r="P30279" s="167"/>
      <c r="Q30279" s="168"/>
    </row>
    <row r="30280" spans="16:17" ht="0" hidden="1" customHeight="1" x14ac:dyDescent="0.25">
      <c r="P30280" s="167"/>
      <c r="Q30280" s="168"/>
    </row>
    <row r="30281" spans="16:17" ht="0" hidden="1" customHeight="1" x14ac:dyDescent="0.25">
      <c r="P30281" s="167"/>
      <c r="Q30281" s="168"/>
    </row>
    <row r="30282" spans="16:17" ht="0" hidden="1" customHeight="1" x14ac:dyDescent="0.25">
      <c r="P30282" s="167"/>
      <c r="Q30282" s="168"/>
    </row>
    <row r="30283" spans="16:17" ht="0" hidden="1" customHeight="1" x14ac:dyDescent="0.25">
      <c r="P30283" s="167"/>
      <c r="Q30283" s="168"/>
    </row>
    <row r="30284" spans="16:17" ht="0" hidden="1" customHeight="1" x14ac:dyDescent="0.25">
      <c r="P30284" s="167"/>
      <c r="Q30284" s="168"/>
    </row>
    <row r="30285" spans="16:17" ht="0" hidden="1" customHeight="1" x14ac:dyDescent="0.25">
      <c r="P30285" s="167"/>
      <c r="Q30285" s="168"/>
    </row>
    <row r="30286" spans="16:17" ht="0" hidden="1" customHeight="1" x14ac:dyDescent="0.25">
      <c r="P30286" s="167"/>
      <c r="Q30286" s="168"/>
    </row>
    <row r="30287" spans="16:17" ht="0" hidden="1" customHeight="1" x14ac:dyDescent="0.25">
      <c r="P30287" s="167"/>
      <c r="Q30287" s="168"/>
    </row>
    <row r="30288" spans="16:17" ht="0" hidden="1" customHeight="1" x14ac:dyDescent="0.25">
      <c r="P30288" s="167"/>
      <c r="Q30288" s="168"/>
    </row>
    <row r="30289" spans="16:17" ht="0" hidden="1" customHeight="1" x14ac:dyDescent="0.25">
      <c r="P30289" s="167"/>
      <c r="Q30289" s="168"/>
    </row>
    <row r="30290" spans="16:17" ht="0" hidden="1" customHeight="1" x14ac:dyDescent="0.25">
      <c r="P30290" s="167"/>
      <c r="Q30290" s="168"/>
    </row>
    <row r="30291" spans="16:17" ht="0" hidden="1" customHeight="1" x14ac:dyDescent="0.25">
      <c r="P30291" s="167"/>
      <c r="Q30291" s="168"/>
    </row>
    <row r="30292" spans="16:17" ht="0" hidden="1" customHeight="1" x14ac:dyDescent="0.25">
      <c r="P30292" s="167"/>
      <c r="Q30292" s="168"/>
    </row>
    <row r="30293" spans="16:17" ht="0" hidden="1" customHeight="1" x14ac:dyDescent="0.25">
      <c r="P30293" s="167"/>
      <c r="Q30293" s="168"/>
    </row>
    <row r="30294" spans="16:17" ht="0" hidden="1" customHeight="1" x14ac:dyDescent="0.25">
      <c r="P30294" s="167"/>
      <c r="Q30294" s="168"/>
    </row>
    <row r="30295" spans="16:17" ht="0" hidden="1" customHeight="1" x14ac:dyDescent="0.25">
      <c r="P30295" s="167"/>
      <c r="Q30295" s="168"/>
    </row>
    <row r="30296" spans="16:17" ht="0" hidden="1" customHeight="1" x14ac:dyDescent="0.25">
      <c r="P30296" s="167"/>
      <c r="Q30296" s="168"/>
    </row>
    <row r="30297" spans="16:17" ht="0" hidden="1" customHeight="1" x14ac:dyDescent="0.25">
      <c r="P30297" s="167"/>
      <c r="Q30297" s="168"/>
    </row>
    <row r="30298" spans="16:17" ht="0" hidden="1" customHeight="1" x14ac:dyDescent="0.25">
      <c r="P30298" s="167"/>
      <c r="Q30298" s="168"/>
    </row>
    <row r="30299" spans="16:17" ht="0" hidden="1" customHeight="1" x14ac:dyDescent="0.25">
      <c r="P30299" s="167"/>
      <c r="Q30299" s="168"/>
    </row>
    <row r="30300" spans="16:17" ht="0" hidden="1" customHeight="1" x14ac:dyDescent="0.25">
      <c r="P30300" s="167"/>
      <c r="Q30300" s="168"/>
    </row>
    <row r="30301" spans="16:17" ht="0" hidden="1" customHeight="1" x14ac:dyDescent="0.25">
      <c r="P30301" s="167"/>
      <c r="Q30301" s="168"/>
    </row>
    <row r="30302" spans="16:17" ht="0" hidden="1" customHeight="1" x14ac:dyDescent="0.25">
      <c r="P30302" s="167"/>
      <c r="Q30302" s="168"/>
    </row>
    <row r="30303" spans="16:17" ht="0" hidden="1" customHeight="1" x14ac:dyDescent="0.25">
      <c r="P30303" s="167"/>
      <c r="Q30303" s="168"/>
    </row>
    <row r="30304" spans="16:17" ht="0" hidden="1" customHeight="1" x14ac:dyDescent="0.25">
      <c r="P30304" s="167"/>
      <c r="Q30304" s="168"/>
    </row>
    <row r="30305" spans="16:17" ht="0" hidden="1" customHeight="1" x14ac:dyDescent="0.25">
      <c r="P30305" s="167"/>
      <c r="Q30305" s="168"/>
    </row>
    <row r="30306" spans="16:17" ht="0" hidden="1" customHeight="1" x14ac:dyDescent="0.25">
      <c r="P30306" s="167"/>
      <c r="Q30306" s="168"/>
    </row>
    <row r="30307" spans="16:17" ht="0" hidden="1" customHeight="1" x14ac:dyDescent="0.25">
      <c r="P30307" s="167"/>
      <c r="Q30307" s="168"/>
    </row>
    <row r="30308" spans="16:17" ht="0" hidden="1" customHeight="1" x14ac:dyDescent="0.25">
      <c r="P30308" s="167"/>
      <c r="Q30308" s="168"/>
    </row>
    <row r="30309" spans="16:17" ht="0" hidden="1" customHeight="1" x14ac:dyDescent="0.25">
      <c r="P30309" s="167"/>
      <c r="Q30309" s="168"/>
    </row>
    <row r="30310" spans="16:17" ht="0" hidden="1" customHeight="1" x14ac:dyDescent="0.25">
      <c r="P30310" s="167"/>
      <c r="Q30310" s="168"/>
    </row>
    <row r="30311" spans="16:17" ht="0" hidden="1" customHeight="1" x14ac:dyDescent="0.25">
      <c r="P30311" s="167"/>
      <c r="Q30311" s="168"/>
    </row>
    <row r="30312" spans="16:17" ht="0" hidden="1" customHeight="1" x14ac:dyDescent="0.25">
      <c r="P30312" s="167"/>
      <c r="Q30312" s="168"/>
    </row>
    <row r="30313" spans="16:17" ht="0" hidden="1" customHeight="1" x14ac:dyDescent="0.25">
      <c r="P30313" s="167"/>
      <c r="Q30313" s="168"/>
    </row>
    <row r="30314" spans="16:17" ht="0" hidden="1" customHeight="1" x14ac:dyDescent="0.25">
      <c r="P30314" s="167"/>
      <c r="Q30314" s="168"/>
    </row>
    <row r="30315" spans="16:17" ht="0" hidden="1" customHeight="1" x14ac:dyDescent="0.25">
      <c r="P30315" s="167"/>
      <c r="Q30315" s="168"/>
    </row>
    <row r="30316" spans="16:17" ht="0" hidden="1" customHeight="1" x14ac:dyDescent="0.25">
      <c r="P30316" s="167"/>
      <c r="Q30316" s="168"/>
    </row>
    <row r="30317" spans="16:17" ht="0" hidden="1" customHeight="1" x14ac:dyDescent="0.25">
      <c r="P30317" s="167"/>
      <c r="Q30317" s="168"/>
    </row>
    <row r="30318" spans="16:17" ht="0" hidden="1" customHeight="1" x14ac:dyDescent="0.25">
      <c r="P30318" s="167"/>
      <c r="Q30318" s="168"/>
    </row>
    <row r="30319" spans="16:17" ht="0" hidden="1" customHeight="1" x14ac:dyDescent="0.25">
      <c r="P30319" s="167"/>
      <c r="Q30319" s="168"/>
    </row>
    <row r="30320" spans="16:17" ht="0" hidden="1" customHeight="1" x14ac:dyDescent="0.25">
      <c r="P30320" s="167"/>
      <c r="Q30320" s="168"/>
    </row>
    <row r="30321" spans="16:17" ht="0" hidden="1" customHeight="1" x14ac:dyDescent="0.25">
      <c r="P30321" s="167"/>
      <c r="Q30321" s="168"/>
    </row>
    <row r="30322" spans="16:17" ht="0" hidden="1" customHeight="1" x14ac:dyDescent="0.25">
      <c r="P30322" s="167"/>
      <c r="Q30322" s="168"/>
    </row>
    <row r="30323" spans="16:17" ht="0" hidden="1" customHeight="1" x14ac:dyDescent="0.25">
      <c r="P30323" s="167"/>
      <c r="Q30323" s="168"/>
    </row>
    <row r="30324" spans="16:17" ht="0" hidden="1" customHeight="1" x14ac:dyDescent="0.25">
      <c r="P30324" s="167"/>
      <c r="Q30324" s="168"/>
    </row>
    <row r="30325" spans="16:17" ht="0" hidden="1" customHeight="1" x14ac:dyDescent="0.25">
      <c r="P30325" s="167"/>
      <c r="Q30325" s="168"/>
    </row>
    <row r="30326" spans="16:17" ht="0" hidden="1" customHeight="1" x14ac:dyDescent="0.25">
      <c r="P30326" s="167"/>
      <c r="Q30326" s="168"/>
    </row>
    <row r="30327" spans="16:17" ht="0" hidden="1" customHeight="1" x14ac:dyDescent="0.25">
      <c r="P30327" s="167"/>
      <c r="Q30327" s="168"/>
    </row>
    <row r="30328" spans="16:17" ht="0" hidden="1" customHeight="1" x14ac:dyDescent="0.25">
      <c r="P30328" s="167"/>
      <c r="Q30328" s="168"/>
    </row>
    <row r="30329" spans="16:17" ht="0" hidden="1" customHeight="1" x14ac:dyDescent="0.25">
      <c r="P30329" s="167"/>
      <c r="Q30329" s="168"/>
    </row>
    <row r="30330" spans="16:17" ht="0" hidden="1" customHeight="1" x14ac:dyDescent="0.25">
      <c r="P30330" s="167"/>
      <c r="Q30330" s="168"/>
    </row>
    <row r="30331" spans="16:17" ht="0" hidden="1" customHeight="1" x14ac:dyDescent="0.25">
      <c r="P30331" s="167"/>
      <c r="Q30331" s="168"/>
    </row>
    <row r="30332" spans="16:17" ht="0" hidden="1" customHeight="1" x14ac:dyDescent="0.25">
      <c r="P30332" s="167"/>
      <c r="Q30332" s="168"/>
    </row>
    <row r="30333" spans="16:17" ht="0" hidden="1" customHeight="1" x14ac:dyDescent="0.25">
      <c r="P30333" s="167"/>
      <c r="Q30333" s="168"/>
    </row>
    <row r="30334" spans="16:17" ht="0" hidden="1" customHeight="1" x14ac:dyDescent="0.25">
      <c r="P30334" s="167"/>
      <c r="Q30334" s="168"/>
    </row>
    <row r="30335" spans="16:17" ht="0" hidden="1" customHeight="1" x14ac:dyDescent="0.25">
      <c r="P30335" s="167"/>
      <c r="Q30335" s="168"/>
    </row>
    <row r="30336" spans="16:17" ht="0" hidden="1" customHeight="1" x14ac:dyDescent="0.25">
      <c r="P30336" s="167"/>
      <c r="Q30336" s="168"/>
    </row>
    <row r="30337" spans="16:17" ht="0" hidden="1" customHeight="1" x14ac:dyDescent="0.25">
      <c r="P30337" s="167"/>
      <c r="Q30337" s="168"/>
    </row>
    <row r="30338" spans="16:17" ht="0" hidden="1" customHeight="1" x14ac:dyDescent="0.25">
      <c r="P30338" s="167"/>
      <c r="Q30338" s="168"/>
    </row>
    <row r="30339" spans="16:17" ht="0" hidden="1" customHeight="1" x14ac:dyDescent="0.25">
      <c r="P30339" s="167"/>
      <c r="Q30339" s="168"/>
    </row>
    <row r="30340" spans="16:17" ht="0" hidden="1" customHeight="1" x14ac:dyDescent="0.25">
      <c r="P30340" s="167"/>
      <c r="Q30340" s="168"/>
    </row>
    <row r="30341" spans="16:17" ht="0" hidden="1" customHeight="1" x14ac:dyDescent="0.25">
      <c r="P30341" s="167"/>
      <c r="Q30341" s="168"/>
    </row>
    <row r="30342" spans="16:17" ht="0" hidden="1" customHeight="1" x14ac:dyDescent="0.25">
      <c r="P30342" s="167"/>
      <c r="Q30342" s="168"/>
    </row>
    <row r="30343" spans="16:17" ht="0" hidden="1" customHeight="1" x14ac:dyDescent="0.25">
      <c r="P30343" s="167"/>
      <c r="Q30343" s="168"/>
    </row>
    <row r="30344" spans="16:17" ht="0" hidden="1" customHeight="1" x14ac:dyDescent="0.25">
      <c r="P30344" s="167"/>
      <c r="Q30344" s="168"/>
    </row>
    <row r="30345" spans="16:17" ht="0" hidden="1" customHeight="1" x14ac:dyDescent="0.25">
      <c r="P30345" s="167"/>
      <c r="Q30345" s="168"/>
    </row>
    <row r="30346" spans="16:17" ht="0" hidden="1" customHeight="1" x14ac:dyDescent="0.25">
      <c r="P30346" s="167"/>
      <c r="Q30346" s="168"/>
    </row>
    <row r="30347" spans="16:17" ht="0" hidden="1" customHeight="1" x14ac:dyDescent="0.25">
      <c r="P30347" s="167"/>
      <c r="Q30347" s="168"/>
    </row>
    <row r="30348" spans="16:17" ht="0" hidden="1" customHeight="1" x14ac:dyDescent="0.25">
      <c r="P30348" s="167"/>
      <c r="Q30348" s="168"/>
    </row>
    <row r="30349" spans="16:17" ht="0" hidden="1" customHeight="1" x14ac:dyDescent="0.25">
      <c r="P30349" s="167"/>
      <c r="Q30349" s="168"/>
    </row>
    <row r="30350" spans="16:17" ht="0" hidden="1" customHeight="1" x14ac:dyDescent="0.25">
      <c r="P30350" s="167"/>
      <c r="Q30350" s="168"/>
    </row>
    <row r="30351" spans="16:17" ht="0" hidden="1" customHeight="1" x14ac:dyDescent="0.25">
      <c r="P30351" s="167"/>
      <c r="Q30351" s="168"/>
    </row>
    <row r="30352" spans="16:17" ht="0" hidden="1" customHeight="1" x14ac:dyDescent="0.25">
      <c r="P30352" s="167"/>
      <c r="Q30352" s="168"/>
    </row>
    <row r="30353" spans="16:17" ht="0" hidden="1" customHeight="1" x14ac:dyDescent="0.25">
      <c r="P30353" s="167"/>
      <c r="Q30353" s="168"/>
    </row>
    <row r="30354" spans="16:17" ht="0" hidden="1" customHeight="1" x14ac:dyDescent="0.25">
      <c r="P30354" s="167"/>
      <c r="Q30354" s="168"/>
    </row>
    <row r="30355" spans="16:17" ht="0" hidden="1" customHeight="1" x14ac:dyDescent="0.25">
      <c r="P30355" s="167"/>
      <c r="Q30355" s="168"/>
    </row>
    <row r="30356" spans="16:17" ht="0" hidden="1" customHeight="1" x14ac:dyDescent="0.25">
      <c r="P30356" s="167"/>
      <c r="Q30356" s="168"/>
    </row>
    <row r="30357" spans="16:17" ht="0" hidden="1" customHeight="1" x14ac:dyDescent="0.25">
      <c r="P30357" s="167"/>
      <c r="Q30357" s="168"/>
    </row>
    <row r="30358" spans="16:17" ht="0" hidden="1" customHeight="1" x14ac:dyDescent="0.25">
      <c r="P30358" s="167"/>
      <c r="Q30358" s="168"/>
    </row>
    <row r="30359" spans="16:17" ht="0" hidden="1" customHeight="1" x14ac:dyDescent="0.25">
      <c r="P30359" s="167"/>
      <c r="Q30359" s="168"/>
    </row>
    <row r="30360" spans="16:17" ht="0" hidden="1" customHeight="1" x14ac:dyDescent="0.25">
      <c r="P30360" s="167"/>
      <c r="Q30360" s="168"/>
    </row>
    <row r="30361" spans="16:17" ht="0" hidden="1" customHeight="1" x14ac:dyDescent="0.25">
      <c r="P30361" s="167"/>
      <c r="Q30361" s="168"/>
    </row>
    <row r="30362" spans="16:17" ht="0" hidden="1" customHeight="1" x14ac:dyDescent="0.25">
      <c r="P30362" s="167"/>
      <c r="Q30362" s="168"/>
    </row>
    <row r="30363" spans="16:17" ht="0" hidden="1" customHeight="1" x14ac:dyDescent="0.25">
      <c r="P30363" s="167"/>
      <c r="Q30363" s="168"/>
    </row>
    <row r="30364" spans="16:17" ht="0" hidden="1" customHeight="1" x14ac:dyDescent="0.25">
      <c r="P30364" s="167"/>
      <c r="Q30364" s="168"/>
    </row>
    <row r="30365" spans="16:17" ht="0" hidden="1" customHeight="1" x14ac:dyDescent="0.25">
      <c r="P30365" s="167"/>
      <c r="Q30365" s="168"/>
    </row>
    <row r="30366" spans="16:17" ht="0" hidden="1" customHeight="1" x14ac:dyDescent="0.25">
      <c r="P30366" s="167"/>
      <c r="Q30366" s="168"/>
    </row>
    <row r="30367" spans="16:17" ht="0" hidden="1" customHeight="1" x14ac:dyDescent="0.25">
      <c r="P30367" s="167"/>
      <c r="Q30367" s="168"/>
    </row>
    <row r="30368" spans="16:17" ht="0" hidden="1" customHeight="1" x14ac:dyDescent="0.25">
      <c r="P30368" s="167"/>
      <c r="Q30368" s="168"/>
    </row>
    <row r="30369" spans="16:17" ht="0" hidden="1" customHeight="1" x14ac:dyDescent="0.25">
      <c r="P30369" s="167"/>
      <c r="Q30369" s="168"/>
    </row>
    <row r="30370" spans="16:17" ht="0" hidden="1" customHeight="1" x14ac:dyDescent="0.25">
      <c r="P30370" s="167"/>
      <c r="Q30370" s="168"/>
    </row>
    <row r="30371" spans="16:17" ht="0" hidden="1" customHeight="1" x14ac:dyDescent="0.25">
      <c r="P30371" s="167"/>
      <c r="Q30371" s="168"/>
    </row>
    <row r="30372" spans="16:17" ht="0" hidden="1" customHeight="1" x14ac:dyDescent="0.25">
      <c r="P30372" s="167"/>
      <c r="Q30372" s="168"/>
    </row>
    <row r="30373" spans="16:17" ht="0" hidden="1" customHeight="1" x14ac:dyDescent="0.25">
      <c r="P30373" s="167"/>
      <c r="Q30373" s="168"/>
    </row>
    <row r="30374" spans="16:17" ht="0" hidden="1" customHeight="1" x14ac:dyDescent="0.25">
      <c r="P30374" s="167"/>
      <c r="Q30374" s="168"/>
    </row>
    <row r="30375" spans="16:17" ht="0" hidden="1" customHeight="1" x14ac:dyDescent="0.25">
      <c r="P30375" s="167"/>
      <c r="Q30375" s="168"/>
    </row>
    <row r="30376" spans="16:17" ht="0" hidden="1" customHeight="1" x14ac:dyDescent="0.25">
      <c r="P30376" s="167"/>
      <c r="Q30376" s="168"/>
    </row>
    <row r="30377" spans="16:17" ht="0" hidden="1" customHeight="1" x14ac:dyDescent="0.25">
      <c r="P30377" s="167"/>
      <c r="Q30377" s="168"/>
    </row>
    <row r="30378" spans="16:17" ht="0" hidden="1" customHeight="1" x14ac:dyDescent="0.25">
      <c r="P30378" s="167"/>
      <c r="Q30378" s="168"/>
    </row>
    <row r="30379" spans="16:17" ht="0" hidden="1" customHeight="1" x14ac:dyDescent="0.25">
      <c r="P30379" s="167"/>
      <c r="Q30379" s="168"/>
    </row>
    <row r="30380" spans="16:17" ht="0" hidden="1" customHeight="1" x14ac:dyDescent="0.25">
      <c r="P30380" s="167"/>
      <c r="Q30380" s="168"/>
    </row>
    <row r="30381" spans="16:17" ht="0" hidden="1" customHeight="1" x14ac:dyDescent="0.25">
      <c r="P30381" s="167"/>
      <c r="Q30381" s="168"/>
    </row>
    <row r="30382" spans="16:17" ht="0" hidden="1" customHeight="1" x14ac:dyDescent="0.25">
      <c r="P30382" s="167"/>
      <c r="Q30382" s="168"/>
    </row>
    <row r="30383" spans="16:17" ht="0" hidden="1" customHeight="1" x14ac:dyDescent="0.25">
      <c r="P30383" s="167"/>
      <c r="Q30383" s="168"/>
    </row>
    <row r="30384" spans="16:17" ht="0" hidden="1" customHeight="1" x14ac:dyDescent="0.25">
      <c r="P30384" s="167"/>
      <c r="Q30384" s="168"/>
    </row>
    <row r="30385" spans="16:17" ht="0" hidden="1" customHeight="1" x14ac:dyDescent="0.25">
      <c r="P30385" s="167"/>
      <c r="Q30385" s="168"/>
    </row>
    <row r="30386" spans="16:17" ht="0" hidden="1" customHeight="1" x14ac:dyDescent="0.25">
      <c r="P30386" s="167"/>
      <c r="Q30386" s="168"/>
    </row>
    <row r="30387" spans="16:17" ht="0" hidden="1" customHeight="1" x14ac:dyDescent="0.25">
      <c r="P30387" s="167"/>
      <c r="Q30387" s="168"/>
    </row>
    <row r="30388" spans="16:17" ht="0" hidden="1" customHeight="1" x14ac:dyDescent="0.25">
      <c r="P30388" s="167"/>
      <c r="Q30388" s="168"/>
    </row>
    <row r="30389" spans="16:17" ht="0" hidden="1" customHeight="1" x14ac:dyDescent="0.25">
      <c r="P30389" s="167"/>
      <c r="Q30389" s="168"/>
    </row>
    <row r="30390" spans="16:17" ht="0" hidden="1" customHeight="1" x14ac:dyDescent="0.25">
      <c r="P30390" s="167"/>
      <c r="Q30390" s="168"/>
    </row>
    <row r="30391" spans="16:17" ht="0" hidden="1" customHeight="1" x14ac:dyDescent="0.25">
      <c r="P30391" s="167"/>
      <c r="Q30391" s="168"/>
    </row>
    <row r="30392" spans="16:17" ht="0" hidden="1" customHeight="1" x14ac:dyDescent="0.25">
      <c r="P30392" s="167"/>
      <c r="Q30392" s="168"/>
    </row>
    <row r="30393" spans="16:17" ht="0" hidden="1" customHeight="1" x14ac:dyDescent="0.25">
      <c r="P30393" s="167"/>
      <c r="Q30393" s="168"/>
    </row>
    <row r="30394" spans="16:17" ht="0" hidden="1" customHeight="1" x14ac:dyDescent="0.25">
      <c r="P30394" s="167"/>
      <c r="Q30394" s="168"/>
    </row>
    <row r="30395" spans="16:17" ht="0" hidden="1" customHeight="1" x14ac:dyDescent="0.25">
      <c r="P30395" s="167"/>
      <c r="Q30395" s="168"/>
    </row>
    <row r="30396" spans="16:17" ht="0" hidden="1" customHeight="1" x14ac:dyDescent="0.25">
      <c r="P30396" s="167"/>
      <c r="Q30396" s="168"/>
    </row>
    <row r="30397" spans="16:17" ht="0" hidden="1" customHeight="1" x14ac:dyDescent="0.25">
      <c r="P30397" s="167"/>
      <c r="Q30397" s="168"/>
    </row>
    <row r="30398" spans="16:17" ht="0" hidden="1" customHeight="1" x14ac:dyDescent="0.25">
      <c r="P30398" s="167"/>
      <c r="Q30398" s="168"/>
    </row>
    <row r="30399" spans="16:17" ht="0" hidden="1" customHeight="1" x14ac:dyDescent="0.25">
      <c r="P30399" s="167"/>
      <c r="Q30399" s="168"/>
    </row>
    <row r="30400" spans="16:17" ht="0" hidden="1" customHeight="1" x14ac:dyDescent="0.25">
      <c r="P30400" s="167"/>
      <c r="Q30400" s="168"/>
    </row>
    <row r="30401" spans="16:17" ht="0" hidden="1" customHeight="1" x14ac:dyDescent="0.25">
      <c r="P30401" s="167"/>
      <c r="Q30401" s="168"/>
    </row>
    <row r="30402" spans="16:17" ht="0" hidden="1" customHeight="1" x14ac:dyDescent="0.25">
      <c r="P30402" s="167"/>
      <c r="Q30402" s="168"/>
    </row>
    <row r="30403" spans="16:17" ht="0" hidden="1" customHeight="1" x14ac:dyDescent="0.25">
      <c r="P30403" s="167"/>
      <c r="Q30403" s="168"/>
    </row>
    <row r="30404" spans="16:17" ht="0" hidden="1" customHeight="1" x14ac:dyDescent="0.25">
      <c r="P30404" s="167"/>
      <c r="Q30404" s="168"/>
    </row>
    <row r="30405" spans="16:17" ht="0" hidden="1" customHeight="1" x14ac:dyDescent="0.25">
      <c r="P30405" s="167"/>
      <c r="Q30405" s="168"/>
    </row>
    <row r="30406" spans="16:17" ht="0" hidden="1" customHeight="1" x14ac:dyDescent="0.25">
      <c r="P30406" s="167"/>
      <c r="Q30406" s="168"/>
    </row>
    <row r="30407" spans="16:17" ht="0" hidden="1" customHeight="1" x14ac:dyDescent="0.25">
      <c r="P30407" s="167"/>
      <c r="Q30407" s="168"/>
    </row>
    <row r="30408" spans="16:17" ht="0" hidden="1" customHeight="1" x14ac:dyDescent="0.25">
      <c r="P30408" s="167"/>
      <c r="Q30408" s="168"/>
    </row>
    <row r="30409" spans="16:17" ht="0" hidden="1" customHeight="1" x14ac:dyDescent="0.25">
      <c r="P30409" s="167"/>
      <c r="Q30409" s="168"/>
    </row>
    <row r="30410" spans="16:17" ht="0" hidden="1" customHeight="1" x14ac:dyDescent="0.25">
      <c r="P30410" s="167"/>
      <c r="Q30410" s="168"/>
    </row>
    <row r="30411" spans="16:17" ht="0" hidden="1" customHeight="1" x14ac:dyDescent="0.25">
      <c r="P30411" s="167"/>
      <c r="Q30411" s="168"/>
    </row>
    <row r="30412" spans="16:17" ht="0" hidden="1" customHeight="1" x14ac:dyDescent="0.25">
      <c r="P30412" s="167"/>
      <c r="Q30412" s="168"/>
    </row>
    <row r="30413" spans="16:17" ht="0" hidden="1" customHeight="1" x14ac:dyDescent="0.25">
      <c r="P30413" s="167"/>
      <c r="Q30413" s="168"/>
    </row>
    <row r="30414" spans="16:17" ht="0" hidden="1" customHeight="1" x14ac:dyDescent="0.25">
      <c r="P30414" s="167"/>
      <c r="Q30414" s="168"/>
    </row>
    <row r="30415" spans="16:17" ht="0" hidden="1" customHeight="1" x14ac:dyDescent="0.25">
      <c r="P30415" s="167"/>
      <c r="Q30415" s="168"/>
    </row>
    <row r="30416" spans="16:17" ht="0" hidden="1" customHeight="1" x14ac:dyDescent="0.25">
      <c r="P30416" s="167"/>
      <c r="Q30416" s="168"/>
    </row>
    <row r="30417" spans="16:17" ht="0" hidden="1" customHeight="1" x14ac:dyDescent="0.25">
      <c r="P30417" s="167"/>
      <c r="Q30417" s="168"/>
    </row>
    <row r="30418" spans="16:17" ht="0" hidden="1" customHeight="1" x14ac:dyDescent="0.25">
      <c r="P30418" s="167"/>
      <c r="Q30418" s="168"/>
    </row>
    <row r="30419" spans="16:17" ht="0" hidden="1" customHeight="1" x14ac:dyDescent="0.25">
      <c r="P30419" s="167"/>
      <c r="Q30419" s="168"/>
    </row>
    <row r="30420" spans="16:17" ht="0" hidden="1" customHeight="1" x14ac:dyDescent="0.25">
      <c r="P30420" s="167"/>
      <c r="Q30420" s="168"/>
    </row>
    <row r="30421" spans="16:17" ht="0" hidden="1" customHeight="1" x14ac:dyDescent="0.25">
      <c r="P30421" s="167"/>
      <c r="Q30421" s="168"/>
    </row>
    <row r="30422" spans="16:17" ht="0" hidden="1" customHeight="1" x14ac:dyDescent="0.25">
      <c r="P30422" s="167"/>
      <c r="Q30422" s="168"/>
    </row>
    <row r="30423" spans="16:17" ht="0" hidden="1" customHeight="1" x14ac:dyDescent="0.25">
      <c r="P30423" s="167"/>
      <c r="Q30423" s="168"/>
    </row>
    <row r="30424" spans="16:17" ht="0" hidden="1" customHeight="1" x14ac:dyDescent="0.25">
      <c r="P30424" s="167"/>
      <c r="Q30424" s="168"/>
    </row>
    <row r="30425" spans="16:17" ht="0" hidden="1" customHeight="1" x14ac:dyDescent="0.25">
      <c r="P30425" s="167"/>
      <c r="Q30425" s="168"/>
    </row>
    <row r="30426" spans="16:17" ht="0" hidden="1" customHeight="1" x14ac:dyDescent="0.25">
      <c r="P30426" s="167"/>
      <c r="Q30426" s="168"/>
    </row>
    <row r="30427" spans="16:17" ht="0" hidden="1" customHeight="1" x14ac:dyDescent="0.25">
      <c r="P30427" s="167"/>
      <c r="Q30427" s="168"/>
    </row>
    <row r="30428" spans="16:17" ht="0" hidden="1" customHeight="1" x14ac:dyDescent="0.25">
      <c r="P30428" s="167"/>
      <c r="Q30428" s="168"/>
    </row>
    <row r="30429" spans="16:17" ht="0" hidden="1" customHeight="1" x14ac:dyDescent="0.25">
      <c r="P30429" s="167"/>
      <c r="Q30429" s="168"/>
    </row>
    <row r="30430" spans="16:17" ht="0" hidden="1" customHeight="1" x14ac:dyDescent="0.25">
      <c r="P30430" s="167"/>
      <c r="Q30430" s="168"/>
    </row>
    <row r="30431" spans="16:17" ht="0" hidden="1" customHeight="1" x14ac:dyDescent="0.25">
      <c r="P30431" s="167"/>
      <c r="Q30431" s="168"/>
    </row>
    <row r="30432" spans="16:17" ht="0" hidden="1" customHeight="1" x14ac:dyDescent="0.25">
      <c r="P30432" s="167"/>
      <c r="Q30432" s="168"/>
    </row>
    <row r="30433" spans="16:17" ht="0" hidden="1" customHeight="1" x14ac:dyDescent="0.25">
      <c r="P30433" s="167"/>
      <c r="Q30433" s="168"/>
    </row>
    <row r="30434" spans="16:17" ht="0" hidden="1" customHeight="1" x14ac:dyDescent="0.25">
      <c r="P30434" s="167"/>
      <c r="Q30434" s="168"/>
    </row>
    <row r="30435" spans="16:17" ht="0" hidden="1" customHeight="1" x14ac:dyDescent="0.25">
      <c r="P30435" s="167"/>
      <c r="Q30435" s="168"/>
    </row>
    <row r="30436" spans="16:17" ht="0" hidden="1" customHeight="1" x14ac:dyDescent="0.25">
      <c r="P30436" s="167"/>
      <c r="Q30436" s="168"/>
    </row>
    <row r="30437" spans="16:17" ht="0" hidden="1" customHeight="1" x14ac:dyDescent="0.25">
      <c r="P30437" s="167"/>
      <c r="Q30437" s="168"/>
    </row>
    <row r="30438" spans="16:17" ht="0" hidden="1" customHeight="1" x14ac:dyDescent="0.25">
      <c r="P30438" s="167"/>
      <c r="Q30438" s="168"/>
    </row>
    <row r="30439" spans="16:17" ht="0" hidden="1" customHeight="1" x14ac:dyDescent="0.25">
      <c r="P30439" s="167"/>
      <c r="Q30439" s="168"/>
    </row>
    <row r="30440" spans="16:17" ht="0" hidden="1" customHeight="1" x14ac:dyDescent="0.25">
      <c r="P30440" s="167"/>
      <c r="Q30440" s="168"/>
    </row>
    <row r="30441" spans="16:17" ht="0" hidden="1" customHeight="1" x14ac:dyDescent="0.25">
      <c r="P30441" s="167"/>
      <c r="Q30441" s="168"/>
    </row>
    <row r="30442" spans="16:17" ht="0" hidden="1" customHeight="1" x14ac:dyDescent="0.25">
      <c r="P30442" s="167"/>
      <c r="Q30442" s="168"/>
    </row>
    <row r="30443" spans="16:17" ht="0" hidden="1" customHeight="1" x14ac:dyDescent="0.25">
      <c r="P30443" s="167"/>
      <c r="Q30443" s="168"/>
    </row>
    <row r="30444" spans="16:17" ht="0" hidden="1" customHeight="1" x14ac:dyDescent="0.25">
      <c r="P30444" s="167"/>
      <c r="Q30444" s="168"/>
    </row>
    <row r="30445" spans="16:17" ht="0" hidden="1" customHeight="1" x14ac:dyDescent="0.25">
      <c r="P30445" s="167"/>
      <c r="Q30445" s="168"/>
    </row>
    <row r="30446" spans="16:17" ht="0" hidden="1" customHeight="1" x14ac:dyDescent="0.25">
      <c r="P30446" s="167"/>
      <c r="Q30446" s="168"/>
    </row>
    <row r="30447" spans="16:17" ht="0" hidden="1" customHeight="1" x14ac:dyDescent="0.25">
      <c r="P30447" s="167"/>
      <c r="Q30447" s="168"/>
    </row>
    <row r="30448" spans="16:17" ht="0" hidden="1" customHeight="1" x14ac:dyDescent="0.25">
      <c r="P30448" s="167"/>
      <c r="Q30448" s="168"/>
    </row>
    <row r="30449" spans="16:17" ht="0" hidden="1" customHeight="1" x14ac:dyDescent="0.25">
      <c r="P30449" s="167"/>
      <c r="Q30449" s="168"/>
    </row>
    <row r="30450" spans="16:17" ht="0" hidden="1" customHeight="1" x14ac:dyDescent="0.25">
      <c r="P30450" s="167"/>
      <c r="Q30450" s="168"/>
    </row>
    <row r="30451" spans="16:17" ht="0" hidden="1" customHeight="1" x14ac:dyDescent="0.25">
      <c r="P30451" s="167"/>
      <c r="Q30451" s="168"/>
    </row>
    <row r="30452" spans="16:17" ht="0" hidden="1" customHeight="1" x14ac:dyDescent="0.25">
      <c r="P30452" s="167"/>
      <c r="Q30452" s="168"/>
    </row>
    <row r="30453" spans="16:17" ht="0" hidden="1" customHeight="1" x14ac:dyDescent="0.25">
      <c r="P30453" s="167"/>
      <c r="Q30453" s="168"/>
    </row>
    <row r="30454" spans="16:17" ht="0" hidden="1" customHeight="1" x14ac:dyDescent="0.25">
      <c r="P30454" s="167"/>
      <c r="Q30454" s="168"/>
    </row>
    <row r="30455" spans="16:17" ht="0" hidden="1" customHeight="1" x14ac:dyDescent="0.25">
      <c r="P30455" s="167"/>
      <c r="Q30455" s="168"/>
    </row>
    <row r="30456" spans="16:17" ht="0" hidden="1" customHeight="1" x14ac:dyDescent="0.25">
      <c r="P30456" s="167"/>
      <c r="Q30456" s="168"/>
    </row>
    <row r="30457" spans="16:17" ht="0" hidden="1" customHeight="1" x14ac:dyDescent="0.25">
      <c r="P30457" s="167"/>
      <c r="Q30457" s="168"/>
    </row>
    <row r="30458" spans="16:17" ht="0" hidden="1" customHeight="1" x14ac:dyDescent="0.25">
      <c r="P30458" s="167"/>
      <c r="Q30458" s="168"/>
    </row>
    <row r="30459" spans="16:17" ht="0" hidden="1" customHeight="1" x14ac:dyDescent="0.25">
      <c r="P30459" s="167"/>
      <c r="Q30459" s="168"/>
    </row>
    <row r="30460" spans="16:17" ht="0" hidden="1" customHeight="1" x14ac:dyDescent="0.25">
      <c r="P30460" s="167"/>
      <c r="Q30460" s="168"/>
    </row>
    <row r="30461" spans="16:17" ht="0" hidden="1" customHeight="1" x14ac:dyDescent="0.25">
      <c r="P30461" s="167"/>
      <c r="Q30461" s="168"/>
    </row>
    <row r="30462" spans="16:17" ht="0" hidden="1" customHeight="1" x14ac:dyDescent="0.25">
      <c r="P30462" s="167"/>
      <c r="Q30462" s="168"/>
    </row>
    <row r="30463" spans="16:17" ht="0" hidden="1" customHeight="1" x14ac:dyDescent="0.25">
      <c r="P30463" s="167"/>
      <c r="Q30463" s="168"/>
    </row>
    <row r="30464" spans="16:17" ht="0" hidden="1" customHeight="1" x14ac:dyDescent="0.25">
      <c r="P30464" s="167"/>
      <c r="Q30464" s="168"/>
    </row>
    <row r="30465" spans="16:17" ht="0" hidden="1" customHeight="1" x14ac:dyDescent="0.25">
      <c r="P30465" s="167"/>
      <c r="Q30465" s="168"/>
    </row>
    <row r="30466" spans="16:17" ht="0" hidden="1" customHeight="1" x14ac:dyDescent="0.25">
      <c r="P30466" s="167"/>
      <c r="Q30466" s="168"/>
    </row>
    <row r="30467" spans="16:17" ht="0" hidden="1" customHeight="1" x14ac:dyDescent="0.25">
      <c r="P30467" s="167"/>
      <c r="Q30467" s="168"/>
    </row>
    <row r="30468" spans="16:17" ht="0" hidden="1" customHeight="1" x14ac:dyDescent="0.25">
      <c r="P30468" s="167"/>
      <c r="Q30468" s="168"/>
    </row>
    <row r="30469" spans="16:17" ht="0" hidden="1" customHeight="1" x14ac:dyDescent="0.25">
      <c r="P30469" s="167"/>
      <c r="Q30469" s="168"/>
    </row>
    <row r="30470" spans="16:17" ht="0" hidden="1" customHeight="1" x14ac:dyDescent="0.25">
      <c r="P30470" s="167"/>
      <c r="Q30470" s="168"/>
    </row>
    <row r="30471" spans="16:17" ht="0" hidden="1" customHeight="1" x14ac:dyDescent="0.25">
      <c r="P30471" s="167"/>
      <c r="Q30471" s="168"/>
    </row>
    <row r="30472" spans="16:17" ht="0" hidden="1" customHeight="1" x14ac:dyDescent="0.25">
      <c r="P30472" s="167"/>
      <c r="Q30472" s="168"/>
    </row>
    <row r="30473" spans="16:17" ht="0" hidden="1" customHeight="1" x14ac:dyDescent="0.25">
      <c r="P30473" s="167"/>
      <c r="Q30473" s="168"/>
    </row>
    <row r="30474" spans="16:17" ht="0" hidden="1" customHeight="1" x14ac:dyDescent="0.25">
      <c r="P30474" s="167"/>
      <c r="Q30474" s="168"/>
    </row>
    <row r="30475" spans="16:17" ht="0" hidden="1" customHeight="1" x14ac:dyDescent="0.25">
      <c r="P30475" s="167"/>
      <c r="Q30475" s="168"/>
    </row>
    <row r="30476" spans="16:17" ht="0" hidden="1" customHeight="1" x14ac:dyDescent="0.25">
      <c r="P30476" s="167"/>
      <c r="Q30476" s="168"/>
    </row>
    <row r="30477" spans="16:17" ht="0" hidden="1" customHeight="1" x14ac:dyDescent="0.25">
      <c r="P30477" s="167"/>
      <c r="Q30477" s="168"/>
    </row>
    <row r="30478" spans="16:17" ht="0" hidden="1" customHeight="1" x14ac:dyDescent="0.25">
      <c r="P30478" s="167"/>
      <c r="Q30478" s="168"/>
    </row>
    <row r="30479" spans="16:17" ht="0" hidden="1" customHeight="1" x14ac:dyDescent="0.25">
      <c r="P30479" s="167"/>
      <c r="Q30479" s="168"/>
    </row>
    <row r="30480" spans="16:17" ht="0" hidden="1" customHeight="1" x14ac:dyDescent="0.25">
      <c r="P30480" s="167"/>
      <c r="Q30480" s="168"/>
    </row>
    <row r="30481" spans="16:17" ht="0" hidden="1" customHeight="1" x14ac:dyDescent="0.25">
      <c r="P30481" s="167"/>
      <c r="Q30481" s="168"/>
    </row>
    <row r="30482" spans="16:17" ht="0" hidden="1" customHeight="1" x14ac:dyDescent="0.25">
      <c r="P30482" s="167"/>
      <c r="Q30482" s="168"/>
    </row>
    <row r="30483" spans="16:17" ht="0" hidden="1" customHeight="1" x14ac:dyDescent="0.25">
      <c r="P30483" s="167"/>
      <c r="Q30483" s="168"/>
    </row>
    <row r="30484" spans="16:17" ht="0" hidden="1" customHeight="1" x14ac:dyDescent="0.25">
      <c r="P30484" s="167"/>
      <c r="Q30484" s="168"/>
    </row>
    <row r="30485" spans="16:17" ht="0" hidden="1" customHeight="1" x14ac:dyDescent="0.25">
      <c r="P30485" s="167"/>
      <c r="Q30485" s="168"/>
    </row>
    <row r="30486" spans="16:17" ht="0" hidden="1" customHeight="1" x14ac:dyDescent="0.25">
      <c r="P30486" s="167"/>
      <c r="Q30486" s="168"/>
    </row>
    <row r="30487" spans="16:17" ht="0" hidden="1" customHeight="1" x14ac:dyDescent="0.25">
      <c r="P30487" s="167"/>
      <c r="Q30487" s="168"/>
    </row>
    <row r="30488" spans="16:17" ht="0" hidden="1" customHeight="1" x14ac:dyDescent="0.25">
      <c r="P30488" s="167"/>
      <c r="Q30488" s="168"/>
    </row>
    <row r="30489" spans="16:17" ht="0" hidden="1" customHeight="1" x14ac:dyDescent="0.25">
      <c r="P30489" s="167"/>
      <c r="Q30489" s="168"/>
    </row>
    <row r="30490" spans="16:17" ht="0" hidden="1" customHeight="1" x14ac:dyDescent="0.25">
      <c r="P30490" s="167"/>
      <c r="Q30490" s="168"/>
    </row>
    <row r="30491" spans="16:17" ht="0" hidden="1" customHeight="1" x14ac:dyDescent="0.25">
      <c r="P30491" s="167"/>
      <c r="Q30491" s="168"/>
    </row>
    <row r="30492" spans="16:17" ht="0" hidden="1" customHeight="1" x14ac:dyDescent="0.25">
      <c r="P30492" s="167"/>
      <c r="Q30492" s="168"/>
    </row>
    <row r="30493" spans="16:17" ht="0" hidden="1" customHeight="1" x14ac:dyDescent="0.25">
      <c r="P30493" s="167"/>
      <c r="Q30493" s="168"/>
    </row>
    <row r="30494" spans="16:17" ht="0" hidden="1" customHeight="1" x14ac:dyDescent="0.25">
      <c r="P30494" s="167"/>
      <c r="Q30494" s="168"/>
    </row>
    <row r="30495" spans="16:17" ht="0" hidden="1" customHeight="1" x14ac:dyDescent="0.25">
      <c r="P30495" s="167"/>
      <c r="Q30495" s="168"/>
    </row>
    <row r="30496" spans="16:17" ht="0" hidden="1" customHeight="1" x14ac:dyDescent="0.25">
      <c r="P30496" s="167"/>
      <c r="Q30496" s="168"/>
    </row>
    <row r="30497" spans="16:17" ht="0" hidden="1" customHeight="1" x14ac:dyDescent="0.25">
      <c r="P30497" s="167"/>
      <c r="Q30497" s="168"/>
    </row>
    <row r="30498" spans="16:17" ht="0" hidden="1" customHeight="1" x14ac:dyDescent="0.25">
      <c r="P30498" s="167"/>
      <c r="Q30498" s="168"/>
    </row>
    <row r="30499" spans="16:17" ht="0" hidden="1" customHeight="1" x14ac:dyDescent="0.25">
      <c r="P30499" s="167"/>
      <c r="Q30499" s="168"/>
    </row>
    <row r="30500" spans="16:17" ht="0" hidden="1" customHeight="1" x14ac:dyDescent="0.25">
      <c r="P30500" s="167"/>
      <c r="Q30500" s="168"/>
    </row>
    <row r="30501" spans="16:17" ht="0" hidden="1" customHeight="1" x14ac:dyDescent="0.25">
      <c r="P30501" s="167"/>
      <c r="Q30501" s="168"/>
    </row>
    <row r="30502" spans="16:17" ht="0" hidden="1" customHeight="1" x14ac:dyDescent="0.25">
      <c r="P30502" s="167"/>
      <c r="Q30502" s="168"/>
    </row>
    <row r="30503" spans="16:17" ht="0" hidden="1" customHeight="1" x14ac:dyDescent="0.25">
      <c r="P30503" s="167"/>
      <c r="Q30503" s="168"/>
    </row>
    <row r="30504" spans="16:17" ht="0" hidden="1" customHeight="1" x14ac:dyDescent="0.25">
      <c r="P30504" s="167"/>
      <c r="Q30504" s="168"/>
    </row>
    <row r="30505" spans="16:17" ht="0" hidden="1" customHeight="1" x14ac:dyDescent="0.25">
      <c r="P30505" s="167"/>
      <c r="Q30505" s="168"/>
    </row>
    <row r="30506" spans="16:17" ht="0" hidden="1" customHeight="1" x14ac:dyDescent="0.25">
      <c r="P30506" s="167"/>
      <c r="Q30506" s="168"/>
    </row>
    <row r="30507" spans="16:17" ht="0" hidden="1" customHeight="1" x14ac:dyDescent="0.25">
      <c r="P30507" s="167"/>
      <c r="Q30507" s="168"/>
    </row>
    <row r="30508" spans="16:17" ht="0" hidden="1" customHeight="1" x14ac:dyDescent="0.25">
      <c r="P30508" s="167"/>
      <c r="Q30508" s="168"/>
    </row>
    <row r="30509" spans="16:17" ht="0" hidden="1" customHeight="1" x14ac:dyDescent="0.25">
      <c r="P30509" s="167"/>
      <c r="Q30509" s="168"/>
    </row>
    <row r="30510" spans="16:17" ht="0" hidden="1" customHeight="1" x14ac:dyDescent="0.25">
      <c r="P30510" s="167"/>
      <c r="Q30510" s="168"/>
    </row>
    <row r="30511" spans="16:17" ht="0" hidden="1" customHeight="1" x14ac:dyDescent="0.25">
      <c r="P30511" s="167"/>
      <c r="Q30511" s="168"/>
    </row>
    <row r="30512" spans="16:17" ht="0" hidden="1" customHeight="1" x14ac:dyDescent="0.25">
      <c r="P30512" s="167"/>
      <c r="Q30512" s="168"/>
    </row>
    <row r="30513" spans="16:17" ht="0" hidden="1" customHeight="1" x14ac:dyDescent="0.25">
      <c r="P30513" s="167"/>
      <c r="Q30513" s="168"/>
    </row>
    <row r="30514" spans="16:17" ht="0" hidden="1" customHeight="1" x14ac:dyDescent="0.25">
      <c r="P30514" s="167"/>
      <c r="Q30514" s="168"/>
    </row>
    <row r="30515" spans="16:17" ht="0" hidden="1" customHeight="1" x14ac:dyDescent="0.25">
      <c r="P30515" s="167"/>
      <c r="Q30515" s="168"/>
    </row>
    <row r="30516" spans="16:17" ht="0" hidden="1" customHeight="1" x14ac:dyDescent="0.25">
      <c r="P30516" s="167"/>
      <c r="Q30516" s="168"/>
    </row>
    <row r="30517" spans="16:17" ht="0" hidden="1" customHeight="1" x14ac:dyDescent="0.25">
      <c r="P30517" s="167"/>
      <c r="Q30517" s="168"/>
    </row>
    <row r="30518" spans="16:17" ht="0" hidden="1" customHeight="1" x14ac:dyDescent="0.25">
      <c r="P30518" s="167"/>
      <c r="Q30518" s="168"/>
    </row>
    <row r="30519" spans="16:17" ht="0" hidden="1" customHeight="1" x14ac:dyDescent="0.25">
      <c r="P30519" s="167"/>
      <c r="Q30519" s="168"/>
    </row>
    <row r="30520" spans="16:17" ht="0" hidden="1" customHeight="1" x14ac:dyDescent="0.25">
      <c r="P30520" s="167"/>
      <c r="Q30520" s="168"/>
    </row>
    <row r="30521" spans="16:17" ht="0" hidden="1" customHeight="1" x14ac:dyDescent="0.25">
      <c r="P30521" s="167"/>
      <c r="Q30521" s="168"/>
    </row>
    <row r="30522" spans="16:17" ht="0" hidden="1" customHeight="1" x14ac:dyDescent="0.25">
      <c r="P30522" s="167"/>
      <c r="Q30522" s="168"/>
    </row>
    <row r="30523" spans="16:17" ht="0" hidden="1" customHeight="1" x14ac:dyDescent="0.25">
      <c r="P30523" s="167"/>
      <c r="Q30523" s="168"/>
    </row>
    <row r="30524" spans="16:17" ht="0" hidden="1" customHeight="1" x14ac:dyDescent="0.25">
      <c r="P30524" s="167"/>
      <c r="Q30524" s="168"/>
    </row>
    <row r="30525" spans="16:17" ht="0" hidden="1" customHeight="1" x14ac:dyDescent="0.25">
      <c r="P30525" s="167"/>
      <c r="Q30525" s="168"/>
    </row>
    <row r="30526" spans="16:17" ht="0" hidden="1" customHeight="1" x14ac:dyDescent="0.25">
      <c r="P30526" s="167"/>
      <c r="Q30526" s="168"/>
    </row>
    <row r="30527" spans="16:17" ht="0" hidden="1" customHeight="1" x14ac:dyDescent="0.25">
      <c r="P30527" s="167"/>
      <c r="Q30527" s="168"/>
    </row>
    <row r="30528" spans="16:17" ht="0" hidden="1" customHeight="1" x14ac:dyDescent="0.25">
      <c r="P30528" s="167"/>
      <c r="Q30528" s="168"/>
    </row>
    <row r="30529" spans="16:17" ht="0" hidden="1" customHeight="1" x14ac:dyDescent="0.25">
      <c r="P30529" s="167"/>
      <c r="Q30529" s="168"/>
    </row>
    <row r="30530" spans="16:17" ht="0" hidden="1" customHeight="1" x14ac:dyDescent="0.25">
      <c r="P30530" s="167"/>
      <c r="Q30530" s="168"/>
    </row>
    <row r="30531" spans="16:17" ht="0" hidden="1" customHeight="1" x14ac:dyDescent="0.25">
      <c r="P30531" s="167"/>
      <c r="Q30531" s="168"/>
    </row>
    <row r="30532" spans="16:17" ht="0" hidden="1" customHeight="1" x14ac:dyDescent="0.25">
      <c r="P30532" s="167"/>
      <c r="Q30532" s="168"/>
    </row>
    <row r="30533" spans="16:17" ht="0" hidden="1" customHeight="1" x14ac:dyDescent="0.25">
      <c r="P30533" s="167"/>
      <c r="Q30533" s="168"/>
    </row>
    <row r="30534" spans="16:17" ht="0" hidden="1" customHeight="1" x14ac:dyDescent="0.25">
      <c r="P30534" s="167"/>
      <c r="Q30534" s="168"/>
    </row>
    <row r="30535" spans="16:17" ht="0" hidden="1" customHeight="1" x14ac:dyDescent="0.25">
      <c r="P30535" s="167"/>
      <c r="Q30535" s="168"/>
    </row>
    <row r="30536" spans="16:17" ht="0" hidden="1" customHeight="1" x14ac:dyDescent="0.25">
      <c r="P30536" s="167"/>
      <c r="Q30536" s="168"/>
    </row>
    <row r="30537" spans="16:17" ht="0" hidden="1" customHeight="1" x14ac:dyDescent="0.25">
      <c r="P30537" s="167"/>
      <c r="Q30537" s="168"/>
    </row>
    <row r="30538" spans="16:17" ht="0" hidden="1" customHeight="1" x14ac:dyDescent="0.25">
      <c r="P30538" s="167"/>
      <c r="Q30538" s="168"/>
    </row>
    <row r="30539" spans="16:17" ht="0" hidden="1" customHeight="1" x14ac:dyDescent="0.25">
      <c r="P30539" s="167"/>
      <c r="Q30539" s="168"/>
    </row>
    <row r="30540" spans="16:17" ht="0" hidden="1" customHeight="1" x14ac:dyDescent="0.25">
      <c r="P30540" s="167"/>
      <c r="Q30540" s="168"/>
    </row>
    <row r="30541" spans="16:17" ht="0" hidden="1" customHeight="1" x14ac:dyDescent="0.25">
      <c r="P30541" s="167"/>
      <c r="Q30541" s="168"/>
    </row>
    <row r="30542" spans="16:17" ht="0" hidden="1" customHeight="1" x14ac:dyDescent="0.25">
      <c r="P30542" s="167"/>
      <c r="Q30542" s="168"/>
    </row>
    <row r="30543" spans="16:17" ht="0" hidden="1" customHeight="1" x14ac:dyDescent="0.25">
      <c r="P30543" s="167"/>
      <c r="Q30543" s="168"/>
    </row>
    <row r="30544" spans="16:17" ht="0" hidden="1" customHeight="1" x14ac:dyDescent="0.25">
      <c r="P30544" s="167"/>
      <c r="Q30544" s="168"/>
    </row>
    <row r="30545" spans="16:17" ht="0" hidden="1" customHeight="1" x14ac:dyDescent="0.25">
      <c r="P30545" s="167"/>
      <c r="Q30545" s="168"/>
    </row>
    <row r="30546" spans="16:17" ht="0" hidden="1" customHeight="1" x14ac:dyDescent="0.25">
      <c r="P30546" s="167"/>
      <c r="Q30546" s="168"/>
    </row>
    <row r="30547" spans="16:17" ht="0" hidden="1" customHeight="1" x14ac:dyDescent="0.25">
      <c r="P30547" s="167"/>
      <c r="Q30547" s="168"/>
    </row>
    <row r="30548" spans="16:17" ht="0" hidden="1" customHeight="1" x14ac:dyDescent="0.25">
      <c r="P30548" s="167"/>
      <c r="Q30548" s="168"/>
    </row>
    <row r="30549" spans="16:17" ht="0" hidden="1" customHeight="1" x14ac:dyDescent="0.25">
      <c r="P30549" s="167"/>
      <c r="Q30549" s="168"/>
    </row>
    <row r="30550" spans="16:17" ht="0" hidden="1" customHeight="1" x14ac:dyDescent="0.25">
      <c r="P30550" s="167"/>
      <c r="Q30550" s="168"/>
    </row>
    <row r="30551" spans="16:17" ht="0" hidden="1" customHeight="1" x14ac:dyDescent="0.25">
      <c r="P30551" s="167"/>
      <c r="Q30551" s="168"/>
    </row>
    <row r="30552" spans="16:17" ht="0" hidden="1" customHeight="1" x14ac:dyDescent="0.25">
      <c r="P30552" s="167"/>
      <c r="Q30552" s="168"/>
    </row>
    <row r="30553" spans="16:17" ht="0" hidden="1" customHeight="1" x14ac:dyDescent="0.25">
      <c r="P30553" s="167"/>
      <c r="Q30553" s="168"/>
    </row>
    <row r="30554" spans="16:17" ht="0" hidden="1" customHeight="1" x14ac:dyDescent="0.25">
      <c r="P30554" s="167"/>
      <c r="Q30554" s="168"/>
    </row>
    <row r="30555" spans="16:17" ht="0" hidden="1" customHeight="1" x14ac:dyDescent="0.25">
      <c r="P30555" s="167"/>
      <c r="Q30555" s="168"/>
    </row>
    <row r="30556" spans="16:17" ht="0" hidden="1" customHeight="1" x14ac:dyDescent="0.25">
      <c r="P30556" s="167"/>
      <c r="Q30556" s="168"/>
    </row>
    <row r="30557" spans="16:17" ht="0" hidden="1" customHeight="1" x14ac:dyDescent="0.25">
      <c r="P30557" s="167"/>
      <c r="Q30557" s="168"/>
    </row>
    <row r="30558" spans="16:17" ht="0" hidden="1" customHeight="1" x14ac:dyDescent="0.25">
      <c r="P30558" s="167"/>
      <c r="Q30558" s="168"/>
    </row>
    <row r="30559" spans="16:17" ht="0" hidden="1" customHeight="1" x14ac:dyDescent="0.25">
      <c r="P30559" s="167"/>
      <c r="Q30559" s="168"/>
    </row>
    <row r="30560" spans="16:17" ht="0" hidden="1" customHeight="1" x14ac:dyDescent="0.25">
      <c r="P30560" s="167"/>
      <c r="Q30560" s="168"/>
    </row>
    <row r="30561" spans="16:17" ht="0" hidden="1" customHeight="1" x14ac:dyDescent="0.25">
      <c r="P30561" s="167"/>
      <c r="Q30561" s="168"/>
    </row>
    <row r="30562" spans="16:17" ht="0" hidden="1" customHeight="1" x14ac:dyDescent="0.25">
      <c r="P30562" s="167"/>
      <c r="Q30562" s="168"/>
    </row>
    <row r="30563" spans="16:17" ht="0" hidden="1" customHeight="1" x14ac:dyDescent="0.25">
      <c r="P30563" s="167"/>
      <c r="Q30563" s="168"/>
    </row>
    <row r="30564" spans="16:17" ht="0" hidden="1" customHeight="1" x14ac:dyDescent="0.25">
      <c r="P30564" s="167"/>
      <c r="Q30564" s="168"/>
    </row>
    <row r="30565" spans="16:17" ht="0" hidden="1" customHeight="1" x14ac:dyDescent="0.25">
      <c r="P30565" s="167"/>
      <c r="Q30565" s="168"/>
    </row>
    <row r="30566" spans="16:17" ht="0" hidden="1" customHeight="1" x14ac:dyDescent="0.25">
      <c r="P30566" s="167"/>
      <c r="Q30566" s="168"/>
    </row>
    <row r="30567" spans="16:17" ht="0" hidden="1" customHeight="1" x14ac:dyDescent="0.25">
      <c r="P30567" s="167"/>
      <c r="Q30567" s="168"/>
    </row>
    <row r="30568" spans="16:17" ht="0" hidden="1" customHeight="1" x14ac:dyDescent="0.25">
      <c r="P30568" s="167"/>
      <c r="Q30568" s="168"/>
    </row>
    <row r="30569" spans="16:17" ht="0" hidden="1" customHeight="1" x14ac:dyDescent="0.25">
      <c r="P30569" s="167"/>
      <c r="Q30569" s="168"/>
    </row>
    <row r="30570" spans="16:17" ht="0" hidden="1" customHeight="1" x14ac:dyDescent="0.25">
      <c r="P30570" s="167"/>
      <c r="Q30570" s="168"/>
    </row>
    <row r="30571" spans="16:17" ht="0" hidden="1" customHeight="1" x14ac:dyDescent="0.25">
      <c r="P30571" s="167"/>
      <c r="Q30571" s="168"/>
    </row>
    <row r="30572" spans="16:17" ht="0" hidden="1" customHeight="1" x14ac:dyDescent="0.25">
      <c r="P30572" s="167"/>
      <c r="Q30572" s="168"/>
    </row>
    <row r="30573" spans="16:17" ht="0" hidden="1" customHeight="1" x14ac:dyDescent="0.25">
      <c r="P30573" s="167"/>
      <c r="Q30573" s="168"/>
    </row>
    <row r="30574" spans="16:17" ht="0" hidden="1" customHeight="1" x14ac:dyDescent="0.25">
      <c r="P30574" s="167"/>
      <c r="Q30574" s="168"/>
    </row>
    <row r="30575" spans="16:17" ht="0" hidden="1" customHeight="1" x14ac:dyDescent="0.25">
      <c r="P30575" s="167"/>
      <c r="Q30575" s="168"/>
    </row>
    <row r="30576" spans="16:17" ht="0" hidden="1" customHeight="1" x14ac:dyDescent="0.25">
      <c r="P30576" s="167"/>
      <c r="Q30576" s="168"/>
    </row>
    <row r="30577" spans="16:17" ht="0" hidden="1" customHeight="1" x14ac:dyDescent="0.25">
      <c r="P30577" s="167"/>
      <c r="Q30577" s="168"/>
    </row>
    <row r="30578" spans="16:17" ht="0" hidden="1" customHeight="1" x14ac:dyDescent="0.25">
      <c r="P30578" s="167"/>
      <c r="Q30578" s="168"/>
    </row>
    <row r="30579" spans="16:17" ht="0" hidden="1" customHeight="1" x14ac:dyDescent="0.25">
      <c r="P30579" s="167"/>
      <c r="Q30579" s="168"/>
    </row>
    <row r="30580" spans="16:17" ht="0" hidden="1" customHeight="1" x14ac:dyDescent="0.25">
      <c r="P30580" s="167"/>
      <c r="Q30580" s="168"/>
    </row>
    <row r="30581" spans="16:17" ht="0" hidden="1" customHeight="1" x14ac:dyDescent="0.25">
      <c r="P30581" s="167"/>
      <c r="Q30581" s="168"/>
    </row>
    <row r="30582" spans="16:17" ht="0" hidden="1" customHeight="1" x14ac:dyDescent="0.25">
      <c r="P30582" s="167"/>
      <c r="Q30582" s="168"/>
    </row>
    <row r="30583" spans="16:17" ht="0" hidden="1" customHeight="1" x14ac:dyDescent="0.25">
      <c r="P30583" s="167"/>
      <c r="Q30583" s="168"/>
    </row>
    <row r="30584" spans="16:17" ht="0" hidden="1" customHeight="1" x14ac:dyDescent="0.25">
      <c r="P30584" s="167"/>
      <c r="Q30584" s="168"/>
    </row>
    <row r="30585" spans="16:17" ht="0" hidden="1" customHeight="1" x14ac:dyDescent="0.25">
      <c r="P30585" s="167"/>
      <c r="Q30585" s="168"/>
    </row>
    <row r="30586" spans="16:17" ht="0" hidden="1" customHeight="1" x14ac:dyDescent="0.25">
      <c r="P30586" s="167"/>
      <c r="Q30586" s="168"/>
    </row>
    <row r="30587" spans="16:17" ht="0" hidden="1" customHeight="1" x14ac:dyDescent="0.25">
      <c r="P30587" s="167"/>
      <c r="Q30587" s="168"/>
    </row>
    <row r="30588" spans="16:17" ht="0" hidden="1" customHeight="1" x14ac:dyDescent="0.25">
      <c r="P30588" s="167"/>
      <c r="Q30588" s="168"/>
    </row>
    <row r="30589" spans="16:17" ht="0" hidden="1" customHeight="1" x14ac:dyDescent="0.25">
      <c r="P30589" s="167"/>
      <c r="Q30589" s="168"/>
    </row>
    <row r="30590" spans="16:17" ht="0" hidden="1" customHeight="1" x14ac:dyDescent="0.25">
      <c r="P30590" s="167"/>
      <c r="Q30590" s="168"/>
    </row>
    <row r="30591" spans="16:17" ht="0" hidden="1" customHeight="1" x14ac:dyDescent="0.25">
      <c r="P30591" s="167"/>
      <c r="Q30591" s="168"/>
    </row>
    <row r="30592" spans="16:17" ht="0" hidden="1" customHeight="1" x14ac:dyDescent="0.25">
      <c r="P30592" s="167"/>
      <c r="Q30592" s="168"/>
    </row>
    <row r="30593" spans="16:17" ht="0" hidden="1" customHeight="1" x14ac:dyDescent="0.25">
      <c r="P30593" s="167"/>
      <c r="Q30593" s="168"/>
    </row>
    <row r="30594" spans="16:17" ht="0" hidden="1" customHeight="1" x14ac:dyDescent="0.25">
      <c r="P30594" s="167"/>
      <c r="Q30594" s="168"/>
    </row>
    <row r="30595" spans="16:17" ht="0" hidden="1" customHeight="1" x14ac:dyDescent="0.25">
      <c r="P30595" s="167"/>
      <c r="Q30595" s="168"/>
    </row>
    <row r="30596" spans="16:17" ht="0" hidden="1" customHeight="1" x14ac:dyDescent="0.25">
      <c r="P30596" s="167"/>
      <c r="Q30596" s="168"/>
    </row>
    <row r="30597" spans="16:17" ht="0" hidden="1" customHeight="1" x14ac:dyDescent="0.25">
      <c r="P30597" s="167"/>
      <c r="Q30597" s="168"/>
    </row>
    <row r="30598" spans="16:17" ht="0" hidden="1" customHeight="1" x14ac:dyDescent="0.25">
      <c r="P30598" s="167"/>
      <c r="Q30598" s="168"/>
    </row>
    <row r="30599" spans="16:17" ht="0" hidden="1" customHeight="1" x14ac:dyDescent="0.25">
      <c r="P30599" s="167"/>
      <c r="Q30599" s="168"/>
    </row>
    <row r="30600" spans="16:17" ht="0" hidden="1" customHeight="1" x14ac:dyDescent="0.25">
      <c r="P30600" s="167"/>
      <c r="Q30600" s="168"/>
    </row>
    <row r="30601" spans="16:17" ht="0" hidden="1" customHeight="1" x14ac:dyDescent="0.25">
      <c r="P30601" s="167"/>
      <c r="Q30601" s="168"/>
    </row>
    <row r="30602" spans="16:17" ht="0" hidden="1" customHeight="1" x14ac:dyDescent="0.25">
      <c r="P30602" s="167"/>
      <c r="Q30602" s="168"/>
    </row>
    <row r="30603" spans="16:17" ht="0" hidden="1" customHeight="1" x14ac:dyDescent="0.25">
      <c r="P30603" s="167"/>
      <c r="Q30603" s="168"/>
    </row>
    <row r="30604" spans="16:17" ht="0" hidden="1" customHeight="1" x14ac:dyDescent="0.25">
      <c r="P30604" s="167"/>
      <c r="Q30604" s="168"/>
    </row>
    <row r="30605" spans="16:17" ht="0" hidden="1" customHeight="1" x14ac:dyDescent="0.25">
      <c r="P30605" s="167"/>
      <c r="Q30605" s="168"/>
    </row>
    <row r="30606" spans="16:17" ht="0" hidden="1" customHeight="1" x14ac:dyDescent="0.25">
      <c r="P30606" s="167"/>
      <c r="Q30606" s="168"/>
    </row>
    <row r="30607" spans="16:17" ht="0" hidden="1" customHeight="1" x14ac:dyDescent="0.25">
      <c r="P30607" s="167"/>
      <c r="Q30607" s="168"/>
    </row>
    <row r="30608" spans="16:17" ht="0" hidden="1" customHeight="1" x14ac:dyDescent="0.25">
      <c r="P30608" s="167"/>
      <c r="Q30608" s="168"/>
    </row>
    <row r="30609" spans="16:17" ht="0" hidden="1" customHeight="1" x14ac:dyDescent="0.25">
      <c r="P30609" s="167"/>
      <c r="Q30609" s="168"/>
    </row>
    <row r="30610" spans="16:17" ht="0" hidden="1" customHeight="1" x14ac:dyDescent="0.25">
      <c r="P30610" s="167"/>
      <c r="Q30610" s="168"/>
    </row>
    <row r="30611" spans="16:17" ht="0" hidden="1" customHeight="1" x14ac:dyDescent="0.25">
      <c r="P30611" s="167"/>
      <c r="Q30611" s="168"/>
    </row>
    <row r="30612" spans="16:17" ht="0" hidden="1" customHeight="1" x14ac:dyDescent="0.25">
      <c r="P30612" s="167"/>
      <c r="Q30612" s="168"/>
    </row>
    <row r="30613" spans="16:17" ht="0" hidden="1" customHeight="1" x14ac:dyDescent="0.25">
      <c r="P30613" s="167"/>
      <c r="Q30613" s="168"/>
    </row>
    <row r="30614" spans="16:17" ht="0" hidden="1" customHeight="1" x14ac:dyDescent="0.25">
      <c r="P30614" s="167"/>
      <c r="Q30614" s="168"/>
    </row>
    <row r="30615" spans="16:17" ht="0" hidden="1" customHeight="1" x14ac:dyDescent="0.25">
      <c r="P30615" s="167"/>
      <c r="Q30615" s="168"/>
    </row>
    <row r="30616" spans="16:17" ht="0" hidden="1" customHeight="1" x14ac:dyDescent="0.25">
      <c r="P30616" s="167"/>
      <c r="Q30616" s="168"/>
    </row>
    <row r="30617" spans="16:17" ht="0" hidden="1" customHeight="1" x14ac:dyDescent="0.25">
      <c r="P30617" s="167"/>
      <c r="Q30617" s="168"/>
    </row>
    <row r="30618" spans="16:17" ht="0" hidden="1" customHeight="1" x14ac:dyDescent="0.25">
      <c r="P30618" s="167"/>
      <c r="Q30618" s="168"/>
    </row>
    <row r="30619" spans="16:17" ht="0" hidden="1" customHeight="1" x14ac:dyDescent="0.25">
      <c r="P30619" s="167"/>
      <c r="Q30619" s="168"/>
    </row>
    <row r="30620" spans="16:17" ht="0" hidden="1" customHeight="1" x14ac:dyDescent="0.25">
      <c r="P30620" s="167"/>
      <c r="Q30620" s="168"/>
    </row>
    <row r="30621" spans="16:17" ht="0" hidden="1" customHeight="1" x14ac:dyDescent="0.25">
      <c r="P30621" s="167"/>
      <c r="Q30621" s="168"/>
    </row>
    <row r="30622" spans="16:17" ht="0" hidden="1" customHeight="1" x14ac:dyDescent="0.25">
      <c r="P30622" s="167"/>
      <c r="Q30622" s="168"/>
    </row>
    <row r="30623" spans="16:17" ht="0" hidden="1" customHeight="1" x14ac:dyDescent="0.25">
      <c r="P30623" s="167"/>
      <c r="Q30623" s="168"/>
    </row>
    <row r="30624" spans="16:17" ht="0" hidden="1" customHeight="1" x14ac:dyDescent="0.25">
      <c r="P30624" s="167"/>
      <c r="Q30624" s="168"/>
    </row>
    <row r="30625" spans="16:17" ht="0" hidden="1" customHeight="1" x14ac:dyDescent="0.25">
      <c r="P30625" s="167"/>
      <c r="Q30625" s="168"/>
    </row>
    <row r="30626" spans="16:17" ht="0" hidden="1" customHeight="1" x14ac:dyDescent="0.25">
      <c r="P30626" s="167"/>
      <c r="Q30626" s="168"/>
    </row>
    <row r="30627" spans="16:17" ht="0" hidden="1" customHeight="1" x14ac:dyDescent="0.25">
      <c r="P30627" s="167"/>
      <c r="Q30627" s="168"/>
    </row>
    <row r="30628" spans="16:17" ht="0" hidden="1" customHeight="1" x14ac:dyDescent="0.25">
      <c r="P30628" s="167"/>
      <c r="Q30628" s="168"/>
    </row>
    <row r="30629" spans="16:17" ht="0" hidden="1" customHeight="1" x14ac:dyDescent="0.25">
      <c r="P30629" s="167"/>
      <c r="Q30629" s="168"/>
    </row>
    <row r="30630" spans="16:17" ht="0" hidden="1" customHeight="1" x14ac:dyDescent="0.25">
      <c r="P30630" s="167"/>
      <c r="Q30630" s="168"/>
    </row>
    <row r="30631" spans="16:17" ht="0" hidden="1" customHeight="1" x14ac:dyDescent="0.25">
      <c r="P30631" s="167"/>
      <c r="Q30631" s="168"/>
    </row>
    <row r="30632" spans="16:17" ht="0" hidden="1" customHeight="1" x14ac:dyDescent="0.25">
      <c r="P30632" s="167"/>
      <c r="Q30632" s="168"/>
    </row>
    <row r="30633" spans="16:17" ht="0" hidden="1" customHeight="1" x14ac:dyDescent="0.25">
      <c r="P30633" s="167"/>
      <c r="Q30633" s="168"/>
    </row>
    <row r="30634" spans="16:17" ht="0" hidden="1" customHeight="1" x14ac:dyDescent="0.25">
      <c r="P30634" s="167"/>
      <c r="Q30634" s="168"/>
    </row>
    <row r="30635" spans="16:17" ht="0" hidden="1" customHeight="1" x14ac:dyDescent="0.25">
      <c r="P30635" s="167"/>
      <c r="Q30635" s="168"/>
    </row>
    <row r="30636" spans="16:17" ht="0" hidden="1" customHeight="1" x14ac:dyDescent="0.25">
      <c r="P30636" s="167"/>
      <c r="Q30636" s="168"/>
    </row>
    <row r="30637" spans="16:17" ht="0" hidden="1" customHeight="1" x14ac:dyDescent="0.25">
      <c r="P30637" s="167"/>
      <c r="Q30637" s="168"/>
    </row>
    <row r="30638" spans="16:17" ht="0" hidden="1" customHeight="1" x14ac:dyDescent="0.25">
      <c r="P30638" s="167"/>
      <c r="Q30638" s="168"/>
    </row>
    <row r="30639" spans="16:17" ht="0" hidden="1" customHeight="1" x14ac:dyDescent="0.25">
      <c r="P30639" s="167"/>
      <c r="Q30639" s="168"/>
    </row>
    <row r="30640" spans="16:17" ht="0" hidden="1" customHeight="1" x14ac:dyDescent="0.25">
      <c r="P30640" s="167"/>
      <c r="Q30640" s="168"/>
    </row>
    <row r="30641" spans="16:17" ht="0" hidden="1" customHeight="1" x14ac:dyDescent="0.25">
      <c r="P30641" s="167"/>
      <c r="Q30641" s="168"/>
    </row>
    <row r="30642" spans="16:17" ht="0" hidden="1" customHeight="1" x14ac:dyDescent="0.25">
      <c r="P30642" s="167"/>
      <c r="Q30642" s="168"/>
    </row>
    <row r="30643" spans="16:17" ht="0" hidden="1" customHeight="1" x14ac:dyDescent="0.25">
      <c r="P30643" s="167"/>
      <c r="Q30643" s="168"/>
    </row>
    <row r="30644" spans="16:17" ht="0" hidden="1" customHeight="1" x14ac:dyDescent="0.25">
      <c r="P30644" s="167"/>
      <c r="Q30644" s="168"/>
    </row>
    <row r="30645" spans="16:17" ht="0" hidden="1" customHeight="1" x14ac:dyDescent="0.25">
      <c r="P30645" s="167"/>
      <c r="Q30645" s="168"/>
    </row>
    <row r="30646" spans="16:17" ht="0" hidden="1" customHeight="1" x14ac:dyDescent="0.25">
      <c r="P30646" s="167"/>
      <c r="Q30646" s="168"/>
    </row>
    <row r="30647" spans="16:17" ht="0" hidden="1" customHeight="1" x14ac:dyDescent="0.25">
      <c r="P30647" s="167"/>
      <c r="Q30647" s="168"/>
    </row>
    <row r="30648" spans="16:17" ht="0" hidden="1" customHeight="1" x14ac:dyDescent="0.25">
      <c r="P30648" s="167"/>
      <c r="Q30648" s="168"/>
    </row>
    <row r="30649" spans="16:17" ht="0" hidden="1" customHeight="1" x14ac:dyDescent="0.25">
      <c r="P30649" s="167"/>
      <c r="Q30649" s="168"/>
    </row>
    <row r="30650" spans="16:17" ht="0" hidden="1" customHeight="1" x14ac:dyDescent="0.25">
      <c r="P30650" s="167"/>
      <c r="Q30650" s="168"/>
    </row>
    <row r="30651" spans="16:17" ht="0" hidden="1" customHeight="1" x14ac:dyDescent="0.25">
      <c r="P30651" s="167"/>
      <c r="Q30651" s="168"/>
    </row>
    <row r="30652" spans="16:17" ht="0" hidden="1" customHeight="1" x14ac:dyDescent="0.25">
      <c r="P30652" s="167"/>
      <c r="Q30652" s="168"/>
    </row>
    <row r="30653" spans="16:17" ht="0" hidden="1" customHeight="1" x14ac:dyDescent="0.25">
      <c r="P30653" s="167"/>
      <c r="Q30653" s="168"/>
    </row>
    <row r="30654" spans="16:17" ht="0" hidden="1" customHeight="1" x14ac:dyDescent="0.25">
      <c r="P30654" s="167"/>
      <c r="Q30654" s="168"/>
    </row>
    <row r="30655" spans="16:17" ht="0" hidden="1" customHeight="1" x14ac:dyDescent="0.25">
      <c r="P30655" s="167"/>
      <c r="Q30655" s="168"/>
    </row>
    <row r="30656" spans="16:17" ht="0" hidden="1" customHeight="1" x14ac:dyDescent="0.25">
      <c r="P30656" s="167"/>
      <c r="Q30656" s="168"/>
    </row>
    <row r="30657" spans="16:17" ht="0" hidden="1" customHeight="1" x14ac:dyDescent="0.25">
      <c r="P30657" s="167"/>
      <c r="Q30657" s="168"/>
    </row>
    <row r="30658" spans="16:17" ht="0" hidden="1" customHeight="1" x14ac:dyDescent="0.25">
      <c r="P30658" s="167"/>
      <c r="Q30658" s="168"/>
    </row>
    <row r="30659" spans="16:17" ht="0" hidden="1" customHeight="1" x14ac:dyDescent="0.25">
      <c r="P30659" s="167"/>
      <c r="Q30659" s="168"/>
    </row>
    <row r="30660" spans="16:17" ht="0" hidden="1" customHeight="1" x14ac:dyDescent="0.25">
      <c r="P30660" s="167"/>
      <c r="Q30660" s="168"/>
    </row>
    <row r="30661" spans="16:17" ht="0" hidden="1" customHeight="1" x14ac:dyDescent="0.25">
      <c r="P30661" s="167"/>
      <c r="Q30661" s="168"/>
    </row>
    <row r="30662" spans="16:17" ht="0" hidden="1" customHeight="1" x14ac:dyDescent="0.25">
      <c r="P30662" s="167"/>
      <c r="Q30662" s="168"/>
    </row>
    <row r="30663" spans="16:17" ht="0" hidden="1" customHeight="1" x14ac:dyDescent="0.25">
      <c r="P30663" s="167"/>
      <c r="Q30663" s="168"/>
    </row>
    <row r="30664" spans="16:17" ht="0" hidden="1" customHeight="1" x14ac:dyDescent="0.25">
      <c r="P30664" s="167"/>
      <c r="Q30664" s="168"/>
    </row>
    <row r="30665" spans="16:17" ht="0" hidden="1" customHeight="1" x14ac:dyDescent="0.25">
      <c r="P30665" s="167"/>
      <c r="Q30665" s="168"/>
    </row>
    <row r="30666" spans="16:17" ht="0" hidden="1" customHeight="1" x14ac:dyDescent="0.25">
      <c r="P30666" s="167"/>
      <c r="Q30666" s="168"/>
    </row>
    <row r="30667" spans="16:17" ht="0" hidden="1" customHeight="1" x14ac:dyDescent="0.25">
      <c r="P30667" s="167"/>
      <c r="Q30667" s="168"/>
    </row>
    <row r="30668" spans="16:17" ht="0" hidden="1" customHeight="1" x14ac:dyDescent="0.25">
      <c r="P30668" s="167"/>
      <c r="Q30668" s="168"/>
    </row>
    <row r="30669" spans="16:17" ht="0" hidden="1" customHeight="1" x14ac:dyDescent="0.25">
      <c r="P30669" s="167"/>
      <c r="Q30669" s="168"/>
    </row>
    <row r="30670" spans="16:17" ht="0" hidden="1" customHeight="1" x14ac:dyDescent="0.25">
      <c r="P30670" s="167"/>
      <c r="Q30670" s="168"/>
    </row>
    <row r="30671" spans="16:17" ht="0" hidden="1" customHeight="1" x14ac:dyDescent="0.25">
      <c r="P30671" s="167"/>
      <c r="Q30671" s="168"/>
    </row>
    <row r="30672" spans="16:17" ht="0" hidden="1" customHeight="1" x14ac:dyDescent="0.25">
      <c r="P30672" s="167"/>
      <c r="Q30672" s="168"/>
    </row>
    <row r="30673" spans="16:17" ht="0" hidden="1" customHeight="1" x14ac:dyDescent="0.25">
      <c r="P30673" s="167"/>
      <c r="Q30673" s="168"/>
    </row>
    <row r="30674" spans="16:17" ht="0" hidden="1" customHeight="1" x14ac:dyDescent="0.25">
      <c r="P30674" s="167"/>
      <c r="Q30674" s="168"/>
    </row>
    <row r="30675" spans="16:17" ht="0" hidden="1" customHeight="1" x14ac:dyDescent="0.25">
      <c r="P30675" s="167"/>
      <c r="Q30675" s="168"/>
    </row>
    <row r="30676" spans="16:17" ht="0" hidden="1" customHeight="1" x14ac:dyDescent="0.25">
      <c r="P30676" s="167"/>
      <c r="Q30676" s="168"/>
    </row>
    <row r="30677" spans="16:17" ht="0" hidden="1" customHeight="1" x14ac:dyDescent="0.25">
      <c r="P30677" s="167"/>
      <c r="Q30677" s="168"/>
    </row>
    <row r="30678" spans="16:17" ht="0" hidden="1" customHeight="1" x14ac:dyDescent="0.25">
      <c r="P30678" s="167"/>
      <c r="Q30678" s="168"/>
    </row>
    <row r="30679" spans="16:17" ht="0" hidden="1" customHeight="1" x14ac:dyDescent="0.25">
      <c r="P30679" s="167"/>
      <c r="Q30679" s="168"/>
    </row>
    <row r="30680" spans="16:17" ht="0" hidden="1" customHeight="1" x14ac:dyDescent="0.25">
      <c r="P30680" s="167"/>
      <c r="Q30680" s="168"/>
    </row>
    <row r="30681" spans="16:17" ht="0" hidden="1" customHeight="1" x14ac:dyDescent="0.25">
      <c r="P30681" s="167"/>
      <c r="Q30681" s="168"/>
    </row>
    <row r="30682" spans="16:17" ht="0" hidden="1" customHeight="1" x14ac:dyDescent="0.25">
      <c r="P30682" s="167"/>
      <c r="Q30682" s="168"/>
    </row>
    <row r="30683" spans="16:17" ht="0" hidden="1" customHeight="1" x14ac:dyDescent="0.25">
      <c r="P30683" s="167"/>
      <c r="Q30683" s="168"/>
    </row>
    <row r="30684" spans="16:17" ht="0" hidden="1" customHeight="1" x14ac:dyDescent="0.25">
      <c r="P30684" s="167"/>
      <c r="Q30684" s="168"/>
    </row>
    <row r="30685" spans="16:17" ht="0" hidden="1" customHeight="1" x14ac:dyDescent="0.25">
      <c r="P30685" s="167"/>
      <c r="Q30685" s="168"/>
    </row>
    <row r="30686" spans="16:17" ht="0" hidden="1" customHeight="1" x14ac:dyDescent="0.25">
      <c r="P30686" s="167"/>
      <c r="Q30686" s="168"/>
    </row>
    <row r="30687" spans="16:17" ht="0" hidden="1" customHeight="1" x14ac:dyDescent="0.25">
      <c r="P30687" s="167"/>
      <c r="Q30687" s="168"/>
    </row>
    <row r="30688" spans="16:17" ht="0" hidden="1" customHeight="1" x14ac:dyDescent="0.25">
      <c r="P30688" s="167"/>
      <c r="Q30688" s="168"/>
    </row>
    <row r="30689" spans="16:17" ht="0" hidden="1" customHeight="1" x14ac:dyDescent="0.25">
      <c r="P30689" s="167"/>
      <c r="Q30689" s="168"/>
    </row>
    <row r="30690" spans="16:17" ht="0" hidden="1" customHeight="1" x14ac:dyDescent="0.25">
      <c r="P30690" s="167"/>
      <c r="Q30690" s="168"/>
    </row>
    <row r="30691" spans="16:17" ht="0" hidden="1" customHeight="1" x14ac:dyDescent="0.25">
      <c r="P30691" s="167"/>
      <c r="Q30691" s="168"/>
    </row>
    <row r="30692" spans="16:17" ht="0" hidden="1" customHeight="1" x14ac:dyDescent="0.25">
      <c r="P30692" s="167"/>
      <c r="Q30692" s="168"/>
    </row>
    <row r="30693" spans="16:17" ht="0" hidden="1" customHeight="1" x14ac:dyDescent="0.25">
      <c r="P30693" s="167"/>
      <c r="Q30693" s="168"/>
    </row>
    <row r="30694" spans="16:17" ht="0" hidden="1" customHeight="1" x14ac:dyDescent="0.25">
      <c r="P30694" s="167"/>
      <c r="Q30694" s="168"/>
    </row>
    <row r="30695" spans="16:17" ht="0" hidden="1" customHeight="1" x14ac:dyDescent="0.25">
      <c r="P30695" s="167"/>
      <c r="Q30695" s="168"/>
    </row>
    <row r="30696" spans="16:17" ht="0" hidden="1" customHeight="1" x14ac:dyDescent="0.25">
      <c r="P30696" s="167"/>
      <c r="Q30696" s="168"/>
    </row>
    <row r="30697" spans="16:17" ht="0" hidden="1" customHeight="1" x14ac:dyDescent="0.25">
      <c r="P30697" s="167"/>
      <c r="Q30697" s="168"/>
    </row>
    <row r="30698" spans="16:17" ht="0" hidden="1" customHeight="1" x14ac:dyDescent="0.25">
      <c r="P30698" s="167"/>
      <c r="Q30698" s="168"/>
    </row>
    <row r="30699" spans="16:17" ht="0" hidden="1" customHeight="1" x14ac:dyDescent="0.25">
      <c r="P30699" s="167"/>
      <c r="Q30699" s="168"/>
    </row>
    <row r="30700" spans="16:17" ht="0" hidden="1" customHeight="1" x14ac:dyDescent="0.25">
      <c r="P30700" s="167"/>
      <c r="Q30700" s="168"/>
    </row>
    <row r="30701" spans="16:17" ht="0" hidden="1" customHeight="1" x14ac:dyDescent="0.25">
      <c r="P30701" s="167"/>
      <c r="Q30701" s="168"/>
    </row>
    <row r="30702" spans="16:17" ht="0" hidden="1" customHeight="1" x14ac:dyDescent="0.25">
      <c r="P30702" s="167"/>
      <c r="Q30702" s="168"/>
    </row>
    <row r="30703" spans="16:17" ht="0" hidden="1" customHeight="1" x14ac:dyDescent="0.25">
      <c r="P30703" s="167"/>
      <c r="Q30703" s="168"/>
    </row>
    <row r="30704" spans="16:17" ht="0" hidden="1" customHeight="1" x14ac:dyDescent="0.25">
      <c r="P30704" s="167"/>
      <c r="Q30704" s="168"/>
    </row>
    <row r="30705" spans="16:17" ht="0" hidden="1" customHeight="1" x14ac:dyDescent="0.25">
      <c r="P30705" s="167"/>
      <c r="Q30705" s="168"/>
    </row>
    <row r="30706" spans="16:17" ht="0" hidden="1" customHeight="1" x14ac:dyDescent="0.25">
      <c r="P30706" s="167"/>
      <c r="Q30706" s="168"/>
    </row>
    <row r="30707" spans="16:17" ht="0" hidden="1" customHeight="1" x14ac:dyDescent="0.25">
      <c r="P30707" s="167"/>
      <c r="Q30707" s="168"/>
    </row>
    <row r="30708" spans="16:17" ht="0" hidden="1" customHeight="1" x14ac:dyDescent="0.25">
      <c r="P30708" s="167"/>
      <c r="Q30708" s="168"/>
    </row>
    <row r="30709" spans="16:17" ht="0" hidden="1" customHeight="1" x14ac:dyDescent="0.25">
      <c r="P30709" s="167"/>
      <c r="Q30709" s="168"/>
    </row>
    <row r="30710" spans="16:17" ht="0" hidden="1" customHeight="1" x14ac:dyDescent="0.25">
      <c r="P30710" s="167"/>
      <c r="Q30710" s="168"/>
    </row>
    <row r="30711" spans="16:17" ht="0" hidden="1" customHeight="1" x14ac:dyDescent="0.25">
      <c r="P30711" s="167"/>
      <c r="Q30711" s="168"/>
    </row>
    <row r="30712" spans="16:17" ht="0" hidden="1" customHeight="1" x14ac:dyDescent="0.25">
      <c r="P30712" s="167"/>
      <c r="Q30712" s="168"/>
    </row>
    <row r="30713" spans="16:17" ht="0" hidden="1" customHeight="1" x14ac:dyDescent="0.25">
      <c r="P30713" s="167"/>
      <c r="Q30713" s="168"/>
    </row>
    <row r="30714" spans="16:17" ht="0" hidden="1" customHeight="1" x14ac:dyDescent="0.25">
      <c r="P30714" s="167"/>
      <c r="Q30714" s="168"/>
    </row>
    <row r="30715" spans="16:17" ht="0" hidden="1" customHeight="1" x14ac:dyDescent="0.25">
      <c r="P30715" s="167"/>
      <c r="Q30715" s="168"/>
    </row>
    <row r="30716" spans="16:17" ht="0" hidden="1" customHeight="1" x14ac:dyDescent="0.25">
      <c r="P30716" s="167"/>
      <c r="Q30716" s="168"/>
    </row>
    <row r="30717" spans="16:17" ht="0" hidden="1" customHeight="1" x14ac:dyDescent="0.25">
      <c r="P30717" s="167"/>
      <c r="Q30717" s="168"/>
    </row>
    <row r="30718" spans="16:17" ht="0" hidden="1" customHeight="1" x14ac:dyDescent="0.25">
      <c r="P30718" s="167"/>
      <c r="Q30718" s="168"/>
    </row>
    <row r="30719" spans="16:17" ht="0" hidden="1" customHeight="1" x14ac:dyDescent="0.25">
      <c r="P30719" s="167"/>
      <c r="Q30719" s="168"/>
    </row>
    <row r="30720" spans="16:17" ht="0" hidden="1" customHeight="1" x14ac:dyDescent="0.25">
      <c r="P30720" s="167"/>
      <c r="Q30720" s="168"/>
    </row>
    <row r="30721" spans="16:17" ht="0" hidden="1" customHeight="1" x14ac:dyDescent="0.25">
      <c r="P30721" s="167"/>
      <c r="Q30721" s="168"/>
    </row>
    <row r="30722" spans="16:17" ht="0" hidden="1" customHeight="1" x14ac:dyDescent="0.25">
      <c r="P30722" s="167"/>
      <c r="Q30722" s="168"/>
    </row>
    <row r="30723" spans="16:17" ht="0" hidden="1" customHeight="1" x14ac:dyDescent="0.25">
      <c r="P30723" s="167"/>
      <c r="Q30723" s="168"/>
    </row>
    <row r="30724" spans="16:17" ht="0" hidden="1" customHeight="1" x14ac:dyDescent="0.25">
      <c r="P30724" s="167"/>
      <c r="Q30724" s="168"/>
    </row>
    <row r="30725" spans="16:17" ht="0" hidden="1" customHeight="1" x14ac:dyDescent="0.25">
      <c r="P30725" s="167"/>
      <c r="Q30725" s="168"/>
    </row>
    <row r="30726" spans="16:17" ht="0" hidden="1" customHeight="1" x14ac:dyDescent="0.25">
      <c r="P30726" s="167"/>
      <c r="Q30726" s="168"/>
    </row>
    <row r="30727" spans="16:17" ht="0" hidden="1" customHeight="1" x14ac:dyDescent="0.25">
      <c r="P30727" s="167"/>
      <c r="Q30727" s="168"/>
    </row>
    <row r="30728" spans="16:17" ht="0" hidden="1" customHeight="1" x14ac:dyDescent="0.25">
      <c r="P30728" s="167"/>
      <c r="Q30728" s="168"/>
    </row>
    <row r="30729" spans="16:17" ht="0" hidden="1" customHeight="1" x14ac:dyDescent="0.25">
      <c r="P30729" s="167"/>
      <c r="Q30729" s="168"/>
    </row>
    <row r="30730" spans="16:17" ht="0" hidden="1" customHeight="1" x14ac:dyDescent="0.25">
      <c r="P30730" s="167"/>
      <c r="Q30730" s="168"/>
    </row>
    <row r="30731" spans="16:17" ht="0" hidden="1" customHeight="1" x14ac:dyDescent="0.25">
      <c r="P30731" s="167"/>
      <c r="Q30731" s="168"/>
    </row>
    <row r="30732" spans="16:17" ht="0" hidden="1" customHeight="1" x14ac:dyDescent="0.25">
      <c r="P30732" s="167"/>
      <c r="Q30732" s="168"/>
    </row>
    <row r="30733" spans="16:17" ht="0" hidden="1" customHeight="1" x14ac:dyDescent="0.25">
      <c r="P30733" s="167"/>
      <c r="Q30733" s="168"/>
    </row>
    <row r="30734" spans="16:17" ht="0" hidden="1" customHeight="1" x14ac:dyDescent="0.25">
      <c r="P30734" s="167"/>
      <c r="Q30734" s="168"/>
    </row>
    <row r="30735" spans="16:17" ht="0" hidden="1" customHeight="1" x14ac:dyDescent="0.25">
      <c r="P30735" s="167"/>
      <c r="Q30735" s="168"/>
    </row>
    <row r="30736" spans="16:17" ht="0" hidden="1" customHeight="1" x14ac:dyDescent="0.25">
      <c r="P30736" s="167"/>
      <c r="Q30736" s="168"/>
    </row>
    <row r="30737" spans="16:17" ht="0" hidden="1" customHeight="1" x14ac:dyDescent="0.25">
      <c r="P30737" s="167"/>
      <c r="Q30737" s="168"/>
    </row>
    <row r="30738" spans="16:17" ht="0" hidden="1" customHeight="1" x14ac:dyDescent="0.25">
      <c r="P30738" s="167"/>
      <c r="Q30738" s="168"/>
    </row>
    <row r="30739" spans="16:17" ht="0" hidden="1" customHeight="1" x14ac:dyDescent="0.25">
      <c r="P30739" s="167"/>
      <c r="Q30739" s="168"/>
    </row>
    <row r="30740" spans="16:17" ht="0" hidden="1" customHeight="1" x14ac:dyDescent="0.25">
      <c r="P30740" s="167"/>
      <c r="Q30740" s="168"/>
    </row>
    <row r="30741" spans="16:17" ht="0" hidden="1" customHeight="1" x14ac:dyDescent="0.25">
      <c r="P30741" s="167"/>
      <c r="Q30741" s="168"/>
    </row>
    <row r="30742" spans="16:17" ht="0" hidden="1" customHeight="1" x14ac:dyDescent="0.25">
      <c r="P30742" s="167"/>
      <c r="Q30742" s="168"/>
    </row>
    <row r="30743" spans="16:17" ht="0" hidden="1" customHeight="1" x14ac:dyDescent="0.25">
      <c r="P30743" s="167"/>
      <c r="Q30743" s="168"/>
    </row>
    <row r="30744" spans="16:17" ht="0" hidden="1" customHeight="1" x14ac:dyDescent="0.25">
      <c r="P30744" s="167"/>
      <c r="Q30744" s="168"/>
    </row>
    <row r="30745" spans="16:17" ht="0" hidden="1" customHeight="1" x14ac:dyDescent="0.25">
      <c r="P30745" s="167"/>
      <c r="Q30745" s="168"/>
    </row>
    <row r="30746" spans="16:17" ht="0" hidden="1" customHeight="1" x14ac:dyDescent="0.25">
      <c r="P30746" s="167"/>
      <c r="Q30746" s="168"/>
    </row>
    <row r="30747" spans="16:17" ht="0" hidden="1" customHeight="1" x14ac:dyDescent="0.25">
      <c r="P30747" s="167"/>
      <c r="Q30747" s="168"/>
    </row>
    <row r="30748" spans="16:17" ht="0" hidden="1" customHeight="1" x14ac:dyDescent="0.25">
      <c r="P30748" s="167"/>
      <c r="Q30748" s="168"/>
    </row>
    <row r="30749" spans="16:17" ht="0" hidden="1" customHeight="1" x14ac:dyDescent="0.25">
      <c r="P30749" s="167"/>
      <c r="Q30749" s="168"/>
    </row>
    <row r="30750" spans="16:17" ht="0" hidden="1" customHeight="1" x14ac:dyDescent="0.25">
      <c r="P30750" s="167"/>
      <c r="Q30750" s="168"/>
    </row>
    <row r="30751" spans="16:17" ht="0" hidden="1" customHeight="1" x14ac:dyDescent="0.25">
      <c r="P30751" s="167"/>
      <c r="Q30751" s="168"/>
    </row>
    <row r="30752" spans="16:17" ht="0" hidden="1" customHeight="1" x14ac:dyDescent="0.25">
      <c r="P30752" s="167"/>
      <c r="Q30752" s="168"/>
    </row>
    <row r="30753" spans="16:17" ht="0" hidden="1" customHeight="1" x14ac:dyDescent="0.25">
      <c r="P30753" s="167"/>
      <c r="Q30753" s="168"/>
    </row>
    <row r="30754" spans="16:17" ht="0" hidden="1" customHeight="1" x14ac:dyDescent="0.25">
      <c r="P30754" s="167"/>
      <c r="Q30754" s="168"/>
    </row>
    <row r="30755" spans="16:17" ht="0" hidden="1" customHeight="1" x14ac:dyDescent="0.25">
      <c r="P30755" s="167"/>
      <c r="Q30755" s="168"/>
    </row>
    <row r="30756" spans="16:17" ht="0" hidden="1" customHeight="1" x14ac:dyDescent="0.25">
      <c r="P30756" s="167"/>
      <c r="Q30756" s="168"/>
    </row>
    <row r="30757" spans="16:17" ht="0" hidden="1" customHeight="1" x14ac:dyDescent="0.25">
      <c r="P30757" s="167"/>
      <c r="Q30757" s="168"/>
    </row>
    <row r="30758" spans="16:17" ht="0" hidden="1" customHeight="1" x14ac:dyDescent="0.25">
      <c r="P30758" s="167"/>
      <c r="Q30758" s="168"/>
    </row>
    <row r="30759" spans="16:17" ht="0" hidden="1" customHeight="1" x14ac:dyDescent="0.25">
      <c r="P30759" s="167"/>
      <c r="Q30759" s="168"/>
    </row>
    <row r="30760" spans="16:17" ht="0" hidden="1" customHeight="1" x14ac:dyDescent="0.25">
      <c r="P30760" s="167"/>
      <c r="Q30760" s="168"/>
    </row>
    <row r="30761" spans="16:17" ht="0" hidden="1" customHeight="1" x14ac:dyDescent="0.25">
      <c r="P30761" s="167"/>
      <c r="Q30761" s="168"/>
    </row>
    <row r="30762" spans="16:17" ht="0" hidden="1" customHeight="1" x14ac:dyDescent="0.25">
      <c r="P30762" s="167"/>
      <c r="Q30762" s="168"/>
    </row>
    <row r="30763" spans="16:17" ht="0" hidden="1" customHeight="1" x14ac:dyDescent="0.25">
      <c r="P30763" s="167"/>
      <c r="Q30763" s="168"/>
    </row>
    <row r="30764" spans="16:17" ht="0" hidden="1" customHeight="1" x14ac:dyDescent="0.25">
      <c r="P30764" s="167"/>
      <c r="Q30764" s="168"/>
    </row>
    <row r="30765" spans="16:17" ht="0" hidden="1" customHeight="1" x14ac:dyDescent="0.25">
      <c r="P30765" s="167"/>
      <c r="Q30765" s="168"/>
    </row>
    <row r="30766" spans="16:17" ht="0" hidden="1" customHeight="1" x14ac:dyDescent="0.25">
      <c r="P30766" s="167"/>
      <c r="Q30766" s="168"/>
    </row>
    <row r="30767" spans="16:17" ht="0" hidden="1" customHeight="1" x14ac:dyDescent="0.25">
      <c r="P30767" s="167"/>
      <c r="Q30767" s="168"/>
    </row>
    <row r="30768" spans="16:17" ht="0" hidden="1" customHeight="1" x14ac:dyDescent="0.25">
      <c r="P30768" s="167"/>
      <c r="Q30768" s="168"/>
    </row>
    <row r="30769" spans="16:17" ht="0" hidden="1" customHeight="1" x14ac:dyDescent="0.25">
      <c r="P30769" s="167"/>
      <c r="Q30769" s="168"/>
    </row>
    <row r="30770" spans="16:17" ht="0" hidden="1" customHeight="1" x14ac:dyDescent="0.25">
      <c r="P30770" s="167"/>
      <c r="Q30770" s="168"/>
    </row>
    <row r="30771" spans="16:17" ht="0" hidden="1" customHeight="1" x14ac:dyDescent="0.25">
      <c r="P30771" s="167"/>
      <c r="Q30771" s="168"/>
    </row>
    <row r="30772" spans="16:17" ht="0" hidden="1" customHeight="1" x14ac:dyDescent="0.25">
      <c r="P30772" s="167"/>
      <c r="Q30772" s="168"/>
    </row>
    <row r="30773" spans="16:17" ht="0" hidden="1" customHeight="1" x14ac:dyDescent="0.25">
      <c r="P30773" s="167"/>
      <c r="Q30773" s="168"/>
    </row>
    <row r="30774" spans="16:17" ht="0" hidden="1" customHeight="1" x14ac:dyDescent="0.25">
      <c r="P30774" s="167"/>
      <c r="Q30774" s="168"/>
    </row>
    <row r="30775" spans="16:17" ht="0" hidden="1" customHeight="1" x14ac:dyDescent="0.25">
      <c r="P30775" s="167"/>
      <c r="Q30775" s="168"/>
    </row>
    <row r="30776" spans="16:17" ht="0" hidden="1" customHeight="1" x14ac:dyDescent="0.25">
      <c r="P30776" s="167"/>
      <c r="Q30776" s="168"/>
    </row>
    <row r="30777" spans="16:17" ht="0" hidden="1" customHeight="1" x14ac:dyDescent="0.25">
      <c r="P30777" s="167"/>
      <c r="Q30777" s="168"/>
    </row>
    <row r="30778" spans="16:17" ht="0" hidden="1" customHeight="1" x14ac:dyDescent="0.25">
      <c r="P30778" s="167"/>
      <c r="Q30778" s="168"/>
    </row>
    <row r="30779" spans="16:17" ht="0" hidden="1" customHeight="1" x14ac:dyDescent="0.25">
      <c r="P30779" s="167"/>
      <c r="Q30779" s="168"/>
    </row>
    <row r="30780" spans="16:17" ht="0" hidden="1" customHeight="1" x14ac:dyDescent="0.25">
      <c r="P30780" s="167"/>
      <c r="Q30780" s="168"/>
    </row>
    <row r="30781" spans="16:17" ht="0" hidden="1" customHeight="1" x14ac:dyDescent="0.25">
      <c r="P30781" s="167"/>
      <c r="Q30781" s="168"/>
    </row>
    <row r="30782" spans="16:17" ht="0" hidden="1" customHeight="1" x14ac:dyDescent="0.25">
      <c r="P30782" s="167"/>
      <c r="Q30782" s="168"/>
    </row>
    <row r="30783" spans="16:17" ht="0" hidden="1" customHeight="1" x14ac:dyDescent="0.25">
      <c r="P30783" s="167"/>
      <c r="Q30783" s="168"/>
    </row>
    <row r="30784" spans="16:17" ht="0" hidden="1" customHeight="1" x14ac:dyDescent="0.25">
      <c r="P30784" s="167"/>
      <c r="Q30784" s="168"/>
    </row>
    <row r="30785" spans="16:17" ht="0" hidden="1" customHeight="1" x14ac:dyDescent="0.25">
      <c r="P30785" s="167"/>
      <c r="Q30785" s="168"/>
    </row>
    <row r="30786" spans="16:17" ht="0" hidden="1" customHeight="1" x14ac:dyDescent="0.25">
      <c r="P30786" s="167"/>
      <c r="Q30786" s="168"/>
    </row>
    <row r="30787" spans="16:17" ht="0" hidden="1" customHeight="1" x14ac:dyDescent="0.25">
      <c r="P30787" s="167"/>
      <c r="Q30787" s="168"/>
    </row>
    <row r="30788" spans="16:17" ht="0" hidden="1" customHeight="1" x14ac:dyDescent="0.25">
      <c r="P30788" s="167"/>
      <c r="Q30788" s="168"/>
    </row>
    <row r="30789" spans="16:17" ht="0" hidden="1" customHeight="1" x14ac:dyDescent="0.25">
      <c r="P30789" s="167"/>
      <c r="Q30789" s="168"/>
    </row>
    <row r="30790" spans="16:17" ht="0" hidden="1" customHeight="1" x14ac:dyDescent="0.25">
      <c r="P30790" s="167"/>
      <c r="Q30790" s="168"/>
    </row>
    <row r="30791" spans="16:17" ht="0" hidden="1" customHeight="1" x14ac:dyDescent="0.25">
      <c r="P30791" s="167"/>
      <c r="Q30791" s="168"/>
    </row>
    <row r="30792" spans="16:17" ht="0" hidden="1" customHeight="1" x14ac:dyDescent="0.25">
      <c r="P30792" s="167"/>
      <c r="Q30792" s="168"/>
    </row>
    <row r="30793" spans="16:17" ht="0" hidden="1" customHeight="1" x14ac:dyDescent="0.25">
      <c r="P30793" s="167"/>
      <c r="Q30793" s="168"/>
    </row>
    <row r="30794" spans="16:17" ht="0" hidden="1" customHeight="1" x14ac:dyDescent="0.25">
      <c r="P30794" s="167"/>
      <c r="Q30794" s="168"/>
    </row>
    <row r="30795" spans="16:17" ht="0" hidden="1" customHeight="1" x14ac:dyDescent="0.25">
      <c r="P30795" s="167"/>
      <c r="Q30795" s="168"/>
    </row>
    <row r="30796" spans="16:17" ht="0" hidden="1" customHeight="1" x14ac:dyDescent="0.25">
      <c r="P30796" s="167"/>
      <c r="Q30796" s="168"/>
    </row>
    <row r="30797" spans="16:17" ht="0" hidden="1" customHeight="1" x14ac:dyDescent="0.25">
      <c r="P30797" s="167"/>
      <c r="Q30797" s="168"/>
    </row>
    <row r="30798" spans="16:17" ht="0" hidden="1" customHeight="1" x14ac:dyDescent="0.25">
      <c r="P30798" s="167"/>
      <c r="Q30798" s="168"/>
    </row>
    <row r="30799" spans="16:17" ht="0" hidden="1" customHeight="1" x14ac:dyDescent="0.25">
      <c r="P30799" s="167"/>
      <c r="Q30799" s="168"/>
    </row>
    <row r="30800" spans="16:17" ht="0" hidden="1" customHeight="1" x14ac:dyDescent="0.25">
      <c r="P30800" s="167"/>
      <c r="Q30800" s="168"/>
    </row>
    <row r="30801" spans="16:17" ht="0" hidden="1" customHeight="1" x14ac:dyDescent="0.25">
      <c r="P30801" s="167"/>
      <c r="Q30801" s="168"/>
    </row>
    <row r="30802" spans="16:17" ht="0" hidden="1" customHeight="1" x14ac:dyDescent="0.25">
      <c r="P30802" s="167"/>
      <c r="Q30802" s="168"/>
    </row>
    <row r="30803" spans="16:17" ht="0" hidden="1" customHeight="1" x14ac:dyDescent="0.25">
      <c r="P30803" s="167"/>
      <c r="Q30803" s="168"/>
    </row>
    <row r="30804" spans="16:17" ht="0" hidden="1" customHeight="1" x14ac:dyDescent="0.25">
      <c r="P30804" s="167"/>
      <c r="Q30804" s="168"/>
    </row>
    <row r="30805" spans="16:17" ht="0" hidden="1" customHeight="1" x14ac:dyDescent="0.25">
      <c r="P30805" s="167"/>
      <c r="Q30805" s="168"/>
    </row>
    <row r="30806" spans="16:17" ht="0" hidden="1" customHeight="1" x14ac:dyDescent="0.25">
      <c r="P30806" s="167"/>
      <c r="Q30806" s="168"/>
    </row>
    <row r="30807" spans="16:17" ht="0" hidden="1" customHeight="1" x14ac:dyDescent="0.25">
      <c r="P30807" s="167"/>
      <c r="Q30807" s="168"/>
    </row>
    <row r="30808" spans="16:17" ht="0" hidden="1" customHeight="1" x14ac:dyDescent="0.25">
      <c r="P30808" s="167"/>
      <c r="Q30808" s="168"/>
    </row>
    <row r="30809" spans="16:17" ht="0" hidden="1" customHeight="1" x14ac:dyDescent="0.25">
      <c r="P30809" s="167"/>
      <c r="Q30809" s="168"/>
    </row>
    <row r="30810" spans="16:17" ht="0" hidden="1" customHeight="1" x14ac:dyDescent="0.25">
      <c r="P30810" s="167"/>
      <c r="Q30810" s="168"/>
    </row>
    <row r="30811" spans="16:17" ht="0" hidden="1" customHeight="1" x14ac:dyDescent="0.25">
      <c r="P30811" s="167"/>
      <c r="Q30811" s="168"/>
    </row>
    <row r="30812" spans="16:17" ht="0" hidden="1" customHeight="1" x14ac:dyDescent="0.25">
      <c r="P30812" s="167"/>
      <c r="Q30812" s="168"/>
    </row>
    <row r="30813" spans="16:17" ht="0" hidden="1" customHeight="1" x14ac:dyDescent="0.25">
      <c r="P30813" s="167"/>
      <c r="Q30813" s="168"/>
    </row>
    <row r="30814" spans="16:17" ht="0" hidden="1" customHeight="1" x14ac:dyDescent="0.25">
      <c r="P30814" s="167"/>
      <c r="Q30814" s="168"/>
    </row>
    <row r="30815" spans="16:17" ht="0" hidden="1" customHeight="1" x14ac:dyDescent="0.25">
      <c r="P30815" s="167"/>
      <c r="Q30815" s="168"/>
    </row>
    <row r="30816" spans="16:17" ht="0" hidden="1" customHeight="1" x14ac:dyDescent="0.25">
      <c r="P30816" s="167"/>
      <c r="Q30816" s="168"/>
    </row>
    <row r="30817" spans="16:17" ht="0" hidden="1" customHeight="1" x14ac:dyDescent="0.25">
      <c r="P30817" s="167"/>
      <c r="Q30817" s="168"/>
    </row>
    <row r="30818" spans="16:17" ht="0" hidden="1" customHeight="1" x14ac:dyDescent="0.25">
      <c r="P30818" s="167"/>
      <c r="Q30818" s="168"/>
    </row>
    <row r="30819" spans="16:17" ht="0" hidden="1" customHeight="1" x14ac:dyDescent="0.25">
      <c r="P30819" s="167"/>
      <c r="Q30819" s="168"/>
    </row>
    <row r="30820" spans="16:17" ht="0" hidden="1" customHeight="1" x14ac:dyDescent="0.25">
      <c r="P30820" s="167"/>
      <c r="Q30820" s="168"/>
    </row>
    <row r="30821" spans="16:17" ht="0" hidden="1" customHeight="1" x14ac:dyDescent="0.25">
      <c r="P30821" s="167"/>
      <c r="Q30821" s="168"/>
    </row>
    <row r="30822" spans="16:17" ht="0" hidden="1" customHeight="1" x14ac:dyDescent="0.25">
      <c r="P30822" s="167"/>
      <c r="Q30822" s="168"/>
    </row>
    <row r="30823" spans="16:17" ht="0" hidden="1" customHeight="1" x14ac:dyDescent="0.25">
      <c r="P30823" s="167"/>
      <c r="Q30823" s="168"/>
    </row>
    <row r="30824" spans="16:17" ht="0" hidden="1" customHeight="1" x14ac:dyDescent="0.25">
      <c r="P30824" s="167"/>
      <c r="Q30824" s="168"/>
    </row>
    <row r="30825" spans="16:17" ht="0" hidden="1" customHeight="1" x14ac:dyDescent="0.25">
      <c r="P30825" s="167"/>
      <c r="Q30825" s="168"/>
    </row>
    <row r="30826" spans="16:17" ht="0" hidden="1" customHeight="1" x14ac:dyDescent="0.25">
      <c r="P30826" s="167"/>
      <c r="Q30826" s="168"/>
    </row>
    <row r="30827" spans="16:17" ht="0" hidden="1" customHeight="1" x14ac:dyDescent="0.25">
      <c r="P30827" s="167"/>
      <c r="Q30827" s="168"/>
    </row>
    <row r="30828" spans="16:17" ht="0" hidden="1" customHeight="1" x14ac:dyDescent="0.25">
      <c r="P30828" s="167"/>
      <c r="Q30828" s="168"/>
    </row>
    <row r="30829" spans="16:17" ht="0" hidden="1" customHeight="1" x14ac:dyDescent="0.25">
      <c r="P30829" s="167"/>
      <c r="Q30829" s="168"/>
    </row>
    <row r="30830" spans="16:17" ht="0" hidden="1" customHeight="1" x14ac:dyDescent="0.25">
      <c r="P30830" s="167"/>
      <c r="Q30830" s="168"/>
    </row>
    <row r="30831" spans="16:17" ht="0" hidden="1" customHeight="1" x14ac:dyDescent="0.25">
      <c r="P30831" s="167"/>
      <c r="Q30831" s="168"/>
    </row>
    <row r="30832" spans="16:17" ht="0" hidden="1" customHeight="1" x14ac:dyDescent="0.25">
      <c r="P30832" s="167"/>
      <c r="Q30832" s="168"/>
    </row>
    <row r="30833" spans="16:17" ht="0" hidden="1" customHeight="1" x14ac:dyDescent="0.25">
      <c r="P30833" s="167"/>
      <c r="Q30833" s="168"/>
    </row>
    <row r="30834" spans="16:17" ht="0" hidden="1" customHeight="1" x14ac:dyDescent="0.25">
      <c r="P30834" s="167"/>
      <c r="Q30834" s="168"/>
    </row>
    <row r="30835" spans="16:17" ht="0" hidden="1" customHeight="1" x14ac:dyDescent="0.25">
      <c r="P30835" s="167"/>
      <c r="Q30835" s="168"/>
    </row>
    <row r="30836" spans="16:17" ht="0" hidden="1" customHeight="1" x14ac:dyDescent="0.25">
      <c r="P30836" s="167"/>
      <c r="Q30836" s="168"/>
    </row>
    <row r="30837" spans="16:17" ht="0" hidden="1" customHeight="1" x14ac:dyDescent="0.25">
      <c r="P30837" s="167"/>
      <c r="Q30837" s="168"/>
    </row>
    <row r="30838" spans="16:17" ht="0" hidden="1" customHeight="1" x14ac:dyDescent="0.25">
      <c r="P30838" s="167"/>
      <c r="Q30838" s="168"/>
    </row>
    <row r="30839" spans="16:17" ht="0" hidden="1" customHeight="1" x14ac:dyDescent="0.25">
      <c r="P30839" s="167"/>
      <c r="Q30839" s="168"/>
    </row>
    <row r="30840" spans="16:17" ht="0" hidden="1" customHeight="1" x14ac:dyDescent="0.25">
      <c r="P30840" s="167"/>
      <c r="Q30840" s="168"/>
    </row>
    <row r="30841" spans="16:17" ht="0" hidden="1" customHeight="1" x14ac:dyDescent="0.25">
      <c r="P30841" s="167"/>
      <c r="Q30841" s="168"/>
    </row>
    <row r="30842" spans="16:17" ht="0" hidden="1" customHeight="1" x14ac:dyDescent="0.25">
      <c r="P30842" s="167"/>
      <c r="Q30842" s="168"/>
    </row>
    <row r="30843" spans="16:17" ht="0" hidden="1" customHeight="1" x14ac:dyDescent="0.25">
      <c r="P30843" s="167"/>
      <c r="Q30843" s="168"/>
    </row>
    <row r="30844" spans="16:17" ht="0" hidden="1" customHeight="1" x14ac:dyDescent="0.25">
      <c r="P30844" s="167"/>
      <c r="Q30844" s="168"/>
    </row>
    <row r="30845" spans="16:17" ht="0" hidden="1" customHeight="1" x14ac:dyDescent="0.25">
      <c r="P30845" s="167"/>
      <c r="Q30845" s="168"/>
    </row>
    <row r="30846" spans="16:17" ht="0" hidden="1" customHeight="1" x14ac:dyDescent="0.25">
      <c r="P30846" s="167"/>
      <c r="Q30846" s="168"/>
    </row>
    <row r="30847" spans="16:17" ht="0" hidden="1" customHeight="1" x14ac:dyDescent="0.25">
      <c r="P30847" s="167"/>
      <c r="Q30847" s="168"/>
    </row>
    <row r="30848" spans="16:17" ht="0" hidden="1" customHeight="1" x14ac:dyDescent="0.25">
      <c r="P30848" s="167"/>
      <c r="Q30848" s="168"/>
    </row>
    <row r="30849" spans="16:17" ht="0" hidden="1" customHeight="1" x14ac:dyDescent="0.25">
      <c r="P30849" s="167"/>
      <c r="Q30849" s="168"/>
    </row>
    <row r="30850" spans="16:17" ht="0" hidden="1" customHeight="1" x14ac:dyDescent="0.25">
      <c r="P30850" s="167"/>
      <c r="Q30850" s="168"/>
    </row>
    <row r="30851" spans="16:17" ht="0" hidden="1" customHeight="1" x14ac:dyDescent="0.25">
      <c r="P30851" s="167"/>
      <c r="Q30851" s="168"/>
    </row>
    <row r="30852" spans="16:17" ht="0" hidden="1" customHeight="1" x14ac:dyDescent="0.25">
      <c r="P30852" s="167"/>
      <c r="Q30852" s="168"/>
    </row>
    <row r="30853" spans="16:17" ht="0" hidden="1" customHeight="1" x14ac:dyDescent="0.25">
      <c r="P30853" s="167"/>
      <c r="Q30853" s="168"/>
    </row>
    <row r="30854" spans="16:17" ht="0" hidden="1" customHeight="1" x14ac:dyDescent="0.25">
      <c r="P30854" s="167"/>
      <c r="Q30854" s="168"/>
    </row>
    <row r="30855" spans="16:17" ht="0" hidden="1" customHeight="1" x14ac:dyDescent="0.25">
      <c r="P30855" s="167"/>
      <c r="Q30855" s="168"/>
    </row>
    <row r="30856" spans="16:17" ht="0" hidden="1" customHeight="1" x14ac:dyDescent="0.25">
      <c r="P30856" s="167"/>
      <c r="Q30856" s="168"/>
    </row>
    <row r="30857" spans="16:17" ht="0" hidden="1" customHeight="1" x14ac:dyDescent="0.25">
      <c r="P30857" s="167"/>
      <c r="Q30857" s="168"/>
    </row>
    <row r="30858" spans="16:17" ht="0" hidden="1" customHeight="1" x14ac:dyDescent="0.25">
      <c r="P30858" s="167"/>
      <c r="Q30858" s="168"/>
    </row>
    <row r="30859" spans="16:17" ht="0" hidden="1" customHeight="1" x14ac:dyDescent="0.25">
      <c r="P30859" s="167"/>
      <c r="Q30859" s="168"/>
    </row>
    <row r="30860" spans="16:17" ht="0" hidden="1" customHeight="1" x14ac:dyDescent="0.25">
      <c r="P30860" s="167"/>
      <c r="Q30860" s="168"/>
    </row>
    <row r="30861" spans="16:17" ht="0" hidden="1" customHeight="1" x14ac:dyDescent="0.25">
      <c r="P30861" s="167"/>
      <c r="Q30861" s="168"/>
    </row>
    <row r="30862" spans="16:17" ht="0" hidden="1" customHeight="1" x14ac:dyDescent="0.25">
      <c r="P30862" s="167"/>
      <c r="Q30862" s="168"/>
    </row>
    <row r="30863" spans="16:17" ht="0" hidden="1" customHeight="1" x14ac:dyDescent="0.25">
      <c r="P30863" s="167"/>
      <c r="Q30863" s="168"/>
    </row>
    <row r="30864" spans="16:17" ht="0" hidden="1" customHeight="1" x14ac:dyDescent="0.25">
      <c r="P30864" s="167"/>
      <c r="Q30864" s="168"/>
    </row>
    <row r="30865" spans="16:17" ht="0" hidden="1" customHeight="1" x14ac:dyDescent="0.25">
      <c r="P30865" s="167"/>
      <c r="Q30865" s="168"/>
    </row>
    <row r="30866" spans="16:17" ht="0" hidden="1" customHeight="1" x14ac:dyDescent="0.25">
      <c r="P30866" s="167"/>
      <c r="Q30866" s="168"/>
    </row>
    <row r="30867" spans="16:17" ht="0" hidden="1" customHeight="1" x14ac:dyDescent="0.25">
      <c r="P30867" s="167"/>
      <c r="Q30867" s="168"/>
    </row>
    <row r="30868" spans="16:17" ht="0" hidden="1" customHeight="1" x14ac:dyDescent="0.25">
      <c r="P30868" s="167"/>
      <c r="Q30868" s="168"/>
    </row>
    <row r="30869" spans="16:17" ht="0" hidden="1" customHeight="1" x14ac:dyDescent="0.25">
      <c r="P30869" s="167"/>
      <c r="Q30869" s="168"/>
    </row>
    <row r="30870" spans="16:17" ht="0" hidden="1" customHeight="1" x14ac:dyDescent="0.25">
      <c r="P30870" s="167"/>
      <c r="Q30870" s="168"/>
    </row>
    <row r="30871" spans="16:17" ht="0" hidden="1" customHeight="1" x14ac:dyDescent="0.25">
      <c r="P30871" s="167"/>
      <c r="Q30871" s="168"/>
    </row>
    <row r="30872" spans="16:17" ht="0" hidden="1" customHeight="1" x14ac:dyDescent="0.25">
      <c r="P30872" s="167"/>
      <c r="Q30872" s="168"/>
    </row>
    <row r="30873" spans="16:17" ht="0" hidden="1" customHeight="1" x14ac:dyDescent="0.25">
      <c r="P30873" s="167"/>
      <c r="Q30873" s="168"/>
    </row>
    <row r="30874" spans="16:17" ht="0" hidden="1" customHeight="1" x14ac:dyDescent="0.25">
      <c r="P30874" s="167"/>
      <c r="Q30874" s="168"/>
    </row>
    <row r="30875" spans="16:17" ht="0" hidden="1" customHeight="1" x14ac:dyDescent="0.25">
      <c r="P30875" s="167"/>
      <c r="Q30875" s="168"/>
    </row>
    <row r="30876" spans="16:17" ht="0" hidden="1" customHeight="1" x14ac:dyDescent="0.25">
      <c r="P30876" s="167"/>
      <c r="Q30876" s="168"/>
    </row>
    <row r="30877" spans="16:17" ht="0" hidden="1" customHeight="1" x14ac:dyDescent="0.25">
      <c r="P30877" s="167"/>
      <c r="Q30877" s="168"/>
    </row>
    <row r="30878" spans="16:17" ht="0" hidden="1" customHeight="1" x14ac:dyDescent="0.25">
      <c r="P30878" s="167"/>
      <c r="Q30878" s="168"/>
    </row>
    <row r="30879" spans="16:17" ht="0" hidden="1" customHeight="1" x14ac:dyDescent="0.25">
      <c r="P30879" s="167"/>
      <c r="Q30879" s="168"/>
    </row>
    <row r="30880" spans="16:17" ht="0" hidden="1" customHeight="1" x14ac:dyDescent="0.25">
      <c r="P30880" s="167"/>
      <c r="Q30880" s="168"/>
    </row>
    <row r="30881" spans="16:17" ht="0" hidden="1" customHeight="1" x14ac:dyDescent="0.25">
      <c r="P30881" s="167"/>
      <c r="Q30881" s="168"/>
    </row>
    <row r="30882" spans="16:17" ht="0" hidden="1" customHeight="1" x14ac:dyDescent="0.25">
      <c r="P30882" s="167"/>
      <c r="Q30882" s="168"/>
    </row>
    <row r="30883" spans="16:17" ht="0" hidden="1" customHeight="1" x14ac:dyDescent="0.25">
      <c r="P30883" s="167"/>
      <c r="Q30883" s="168"/>
    </row>
    <row r="30884" spans="16:17" ht="0" hidden="1" customHeight="1" x14ac:dyDescent="0.25">
      <c r="P30884" s="167"/>
      <c r="Q30884" s="168"/>
    </row>
    <row r="30885" spans="16:17" ht="0" hidden="1" customHeight="1" x14ac:dyDescent="0.25">
      <c r="P30885" s="167"/>
      <c r="Q30885" s="168"/>
    </row>
    <row r="30886" spans="16:17" ht="0" hidden="1" customHeight="1" x14ac:dyDescent="0.25">
      <c r="P30886" s="167"/>
      <c r="Q30886" s="168"/>
    </row>
    <row r="30887" spans="16:17" ht="0" hidden="1" customHeight="1" x14ac:dyDescent="0.25">
      <c r="P30887" s="167"/>
      <c r="Q30887" s="168"/>
    </row>
    <row r="30888" spans="16:17" ht="0" hidden="1" customHeight="1" x14ac:dyDescent="0.25">
      <c r="P30888" s="167"/>
      <c r="Q30888" s="168"/>
    </row>
    <row r="30889" spans="16:17" ht="0" hidden="1" customHeight="1" x14ac:dyDescent="0.25">
      <c r="P30889" s="167"/>
      <c r="Q30889" s="168"/>
    </row>
    <row r="30890" spans="16:17" ht="0" hidden="1" customHeight="1" x14ac:dyDescent="0.25">
      <c r="P30890" s="167"/>
      <c r="Q30890" s="168"/>
    </row>
    <row r="30891" spans="16:17" ht="0" hidden="1" customHeight="1" x14ac:dyDescent="0.25">
      <c r="P30891" s="167"/>
      <c r="Q30891" s="168"/>
    </row>
    <row r="30892" spans="16:17" ht="0" hidden="1" customHeight="1" x14ac:dyDescent="0.25">
      <c r="P30892" s="167"/>
      <c r="Q30892" s="168"/>
    </row>
    <row r="30893" spans="16:17" ht="0" hidden="1" customHeight="1" x14ac:dyDescent="0.25">
      <c r="P30893" s="167"/>
      <c r="Q30893" s="168"/>
    </row>
    <row r="30894" spans="16:17" ht="0" hidden="1" customHeight="1" x14ac:dyDescent="0.25">
      <c r="P30894" s="167"/>
      <c r="Q30894" s="168"/>
    </row>
    <row r="30895" spans="16:17" ht="0" hidden="1" customHeight="1" x14ac:dyDescent="0.25">
      <c r="P30895" s="167"/>
      <c r="Q30895" s="168"/>
    </row>
    <row r="30896" spans="16:17" ht="0" hidden="1" customHeight="1" x14ac:dyDescent="0.25">
      <c r="P30896" s="167"/>
      <c r="Q30896" s="168"/>
    </row>
    <row r="30897" spans="16:17" ht="0" hidden="1" customHeight="1" x14ac:dyDescent="0.25">
      <c r="P30897" s="167"/>
      <c r="Q30897" s="168"/>
    </row>
    <row r="30898" spans="16:17" ht="0" hidden="1" customHeight="1" x14ac:dyDescent="0.25">
      <c r="P30898" s="167"/>
      <c r="Q30898" s="168"/>
    </row>
    <row r="30899" spans="16:17" ht="0" hidden="1" customHeight="1" x14ac:dyDescent="0.25">
      <c r="P30899" s="167"/>
      <c r="Q30899" s="168"/>
    </row>
    <row r="30900" spans="16:17" ht="0" hidden="1" customHeight="1" x14ac:dyDescent="0.25">
      <c r="P30900" s="167"/>
      <c r="Q30900" s="168"/>
    </row>
    <row r="30901" spans="16:17" ht="0" hidden="1" customHeight="1" x14ac:dyDescent="0.25">
      <c r="P30901" s="167"/>
      <c r="Q30901" s="168"/>
    </row>
    <row r="30902" spans="16:17" ht="0" hidden="1" customHeight="1" x14ac:dyDescent="0.25">
      <c r="P30902" s="167"/>
      <c r="Q30902" s="168"/>
    </row>
    <row r="30903" spans="16:17" ht="0" hidden="1" customHeight="1" x14ac:dyDescent="0.25">
      <c r="P30903" s="167"/>
      <c r="Q30903" s="168"/>
    </row>
    <row r="30904" spans="16:17" ht="0" hidden="1" customHeight="1" x14ac:dyDescent="0.25">
      <c r="P30904" s="167"/>
      <c r="Q30904" s="168"/>
    </row>
    <row r="30905" spans="16:17" ht="0" hidden="1" customHeight="1" x14ac:dyDescent="0.25">
      <c r="P30905" s="167"/>
      <c r="Q30905" s="168"/>
    </row>
    <row r="30906" spans="16:17" ht="0" hidden="1" customHeight="1" x14ac:dyDescent="0.25">
      <c r="P30906" s="167"/>
      <c r="Q30906" s="168"/>
    </row>
    <row r="30907" spans="16:17" ht="0" hidden="1" customHeight="1" x14ac:dyDescent="0.25">
      <c r="P30907" s="167"/>
      <c r="Q30907" s="168"/>
    </row>
    <row r="30908" spans="16:17" ht="0" hidden="1" customHeight="1" x14ac:dyDescent="0.25">
      <c r="P30908" s="167"/>
      <c r="Q30908" s="168"/>
    </row>
    <row r="30909" spans="16:17" ht="0" hidden="1" customHeight="1" x14ac:dyDescent="0.25">
      <c r="P30909" s="167"/>
      <c r="Q30909" s="168"/>
    </row>
    <row r="30910" spans="16:17" ht="0" hidden="1" customHeight="1" x14ac:dyDescent="0.25">
      <c r="P30910" s="167"/>
      <c r="Q30910" s="168"/>
    </row>
    <row r="30911" spans="16:17" ht="0" hidden="1" customHeight="1" x14ac:dyDescent="0.25">
      <c r="P30911" s="167"/>
      <c r="Q30911" s="168"/>
    </row>
    <row r="30912" spans="16:17" ht="0" hidden="1" customHeight="1" x14ac:dyDescent="0.25">
      <c r="P30912" s="167"/>
      <c r="Q30912" s="168"/>
    </row>
    <row r="30913" spans="16:17" ht="0" hidden="1" customHeight="1" x14ac:dyDescent="0.25">
      <c r="P30913" s="167"/>
      <c r="Q30913" s="168"/>
    </row>
    <row r="30914" spans="16:17" ht="0" hidden="1" customHeight="1" x14ac:dyDescent="0.25">
      <c r="P30914" s="167"/>
      <c r="Q30914" s="168"/>
    </row>
    <row r="30915" spans="16:17" ht="0" hidden="1" customHeight="1" x14ac:dyDescent="0.25">
      <c r="P30915" s="167"/>
      <c r="Q30915" s="168"/>
    </row>
    <row r="30916" spans="16:17" ht="0" hidden="1" customHeight="1" x14ac:dyDescent="0.25">
      <c r="P30916" s="167"/>
      <c r="Q30916" s="168"/>
    </row>
    <row r="30917" spans="16:17" ht="0" hidden="1" customHeight="1" x14ac:dyDescent="0.25">
      <c r="P30917" s="167"/>
      <c r="Q30917" s="168"/>
    </row>
    <row r="30918" spans="16:17" ht="0" hidden="1" customHeight="1" x14ac:dyDescent="0.25">
      <c r="P30918" s="167"/>
      <c r="Q30918" s="168"/>
    </row>
    <row r="30919" spans="16:17" ht="0" hidden="1" customHeight="1" x14ac:dyDescent="0.25">
      <c r="P30919" s="167"/>
      <c r="Q30919" s="168"/>
    </row>
    <row r="30920" spans="16:17" ht="0" hidden="1" customHeight="1" x14ac:dyDescent="0.25">
      <c r="P30920" s="167"/>
      <c r="Q30920" s="168"/>
    </row>
    <row r="30921" spans="16:17" ht="0" hidden="1" customHeight="1" x14ac:dyDescent="0.25">
      <c r="P30921" s="167"/>
      <c r="Q30921" s="168"/>
    </row>
    <row r="30922" spans="16:17" ht="0" hidden="1" customHeight="1" x14ac:dyDescent="0.25">
      <c r="P30922" s="167"/>
      <c r="Q30922" s="168"/>
    </row>
    <row r="30923" spans="16:17" ht="0" hidden="1" customHeight="1" x14ac:dyDescent="0.25">
      <c r="P30923" s="167"/>
      <c r="Q30923" s="168"/>
    </row>
    <row r="30924" spans="16:17" ht="0" hidden="1" customHeight="1" x14ac:dyDescent="0.25">
      <c r="P30924" s="167"/>
      <c r="Q30924" s="168"/>
    </row>
    <row r="30925" spans="16:17" ht="0" hidden="1" customHeight="1" x14ac:dyDescent="0.25">
      <c r="P30925" s="167"/>
      <c r="Q30925" s="168"/>
    </row>
    <row r="30926" spans="16:17" ht="0" hidden="1" customHeight="1" x14ac:dyDescent="0.25">
      <c r="P30926" s="167"/>
      <c r="Q30926" s="168"/>
    </row>
    <row r="30927" spans="16:17" ht="0" hidden="1" customHeight="1" x14ac:dyDescent="0.25">
      <c r="P30927" s="167"/>
      <c r="Q30927" s="168"/>
    </row>
    <row r="30928" spans="16:17" ht="0" hidden="1" customHeight="1" x14ac:dyDescent="0.25">
      <c r="P30928" s="167"/>
      <c r="Q30928" s="168"/>
    </row>
    <row r="30929" spans="16:17" ht="0" hidden="1" customHeight="1" x14ac:dyDescent="0.25">
      <c r="P30929" s="167"/>
      <c r="Q30929" s="168"/>
    </row>
    <row r="30930" spans="16:17" ht="0" hidden="1" customHeight="1" x14ac:dyDescent="0.25">
      <c r="P30930" s="167"/>
      <c r="Q30930" s="168"/>
    </row>
    <row r="30931" spans="16:17" ht="0" hidden="1" customHeight="1" x14ac:dyDescent="0.25">
      <c r="P30931" s="167"/>
      <c r="Q30931" s="168"/>
    </row>
    <row r="30932" spans="16:17" ht="0" hidden="1" customHeight="1" x14ac:dyDescent="0.25">
      <c r="P30932" s="167"/>
      <c r="Q30932" s="168"/>
    </row>
    <row r="30933" spans="16:17" ht="0" hidden="1" customHeight="1" x14ac:dyDescent="0.25">
      <c r="P30933" s="167"/>
      <c r="Q30933" s="168"/>
    </row>
    <row r="30934" spans="16:17" ht="0" hidden="1" customHeight="1" x14ac:dyDescent="0.25">
      <c r="P30934" s="167"/>
      <c r="Q30934" s="168"/>
    </row>
    <row r="30935" spans="16:17" ht="0" hidden="1" customHeight="1" x14ac:dyDescent="0.25">
      <c r="P30935" s="167"/>
      <c r="Q30935" s="168"/>
    </row>
    <row r="30936" spans="16:17" ht="0" hidden="1" customHeight="1" x14ac:dyDescent="0.25">
      <c r="P30936" s="167"/>
      <c r="Q30936" s="168"/>
    </row>
    <row r="30937" spans="16:17" ht="0" hidden="1" customHeight="1" x14ac:dyDescent="0.25">
      <c r="P30937" s="167"/>
      <c r="Q30937" s="168"/>
    </row>
    <row r="30938" spans="16:17" ht="0" hidden="1" customHeight="1" x14ac:dyDescent="0.25">
      <c r="P30938" s="167"/>
      <c r="Q30938" s="168"/>
    </row>
    <row r="30939" spans="16:17" ht="0" hidden="1" customHeight="1" x14ac:dyDescent="0.25">
      <c r="P30939" s="167"/>
      <c r="Q30939" s="168"/>
    </row>
    <row r="30940" spans="16:17" ht="0" hidden="1" customHeight="1" x14ac:dyDescent="0.25">
      <c r="P30940" s="167"/>
      <c r="Q30940" s="168"/>
    </row>
    <row r="30941" spans="16:17" ht="0" hidden="1" customHeight="1" x14ac:dyDescent="0.25">
      <c r="P30941" s="167"/>
      <c r="Q30941" s="168"/>
    </row>
    <row r="30942" spans="16:17" ht="0" hidden="1" customHeight="1" x14ac:dyDescent="0.25">
      <c r="P30942" s="167"/>
      <c r="Q30942" s="168"/>
    </row>
    <row r="30943" spans="16:17" ht="0" hidden="1" customHeight="1" x14ac:dyDescent="0.25">
      <c r="P30943" s="167"/>
      <c r="Q30943" s="168"/>
    </row>
    <row r="30944" spans="16:17" ht="0" hidden="1" customHeight="1" x14ac:dyDescent="0.25">
      <c r="P30944" s="167"/>
      <c r="Q30944" s="168"/>
    </row>
    <row r="30945" spans="16:17" ht="0" hidden="1" customHeight="1" x14ac:dyDescent="0.25">
      <c r="P30945" s="167"/>
      <c r="Q30945" s="168"/>
    </row>
    <row r="30946" spans="16:17" ht="0" hidden="1" customHeight="1" x14ac:dyDescent="0.25">
      <c r="P30946" s="167"/>
      <c r="Q30946" s="168"/>
    </row>
    <row r="30947" spans="16:17" ht="0" hidden="1" customHeight="1" x14ac:dyDescent="0.25">
      <c r="P30947" s="167"/>
      <c r="Q30947" s="168"/>
    </row>
    <row r="30948" spans="16:17" ht="0" hidden="1" customHeight="1" x14ac:dyDescent="0.25">
      <c r="P30948" s="167"/>
      <c r="Q30948" s="168"/>
    </row>
    <row r="30949" spans="16:17" ht="0" hidden="1" customHeight="1" x14ac:dyDescent="0.25">
      <c r="P30949" s="167"/>
      <c r="Q30949" s="168"/>
    </row>
    <row r="30950" spans="16:17" ht="0" hidden="1" customHeight="1" x14ac:dyDescent="0.25">
      <c r="P30950" s="167"/>
      <c r="Q30950" s="168"/>
    </row>
    <row r="30951" spans="16:17" ht="0" hidden="1" customHeight="1" x14ac:dyDescent="0.25">
      <c r="P30951" s="167"/>
      <c r="Q30951" s="168"/>
    </row>
    <row r="30952" spans="16:17" ht="0" hidden="1" customHeight="1" x14ac:dyDescent="0.25">
      <c r="P30952" s="167"/>
      <c r="Q30952" s="168"/>
    </row>
    <row r="30953" spans="16:17" ht="0" hidden="1" customHeight="1" x14ac:dyDescent="0.25">
      <c r="P30953" s="167"/>
      <c r="Q30953" s="168"/>
    </row>
    <row r="30954" spans="16:17" ht="0" hidden="1" customHeight="1" x14ac:dyDescent="0.25">
      <c r="P30954" s="167"/>
      <c r="Q30954" s="168"/>
    </row>
    <row r="30955" spans="16:17" ht="0" hidden="1" customHeight="1" x14ac:dyDescent="0.25">
      <c r="P30955" s="167"/>
      <c r="Q30955" s="168"/>
    </row>
    <row r="30956" spans="16:17" ht="0" hidden="1" customHeight="1" x14ac:dyDescent="0.25">
      <c r="P30956" s="167"/>
      <c r="Q30956" s="168"/>
    </row>
    <row r="30957" spans="16:17" ht="0" hidden="1" customHeight="1" x14ac:dyDescent="0.25">
      <c r="P30957" s="167"/>
      <c r="Q30957" s="168"/>
    </row>
    <row r="30958" spans="16:17" ht="0" hidden="1" customHeight="1" x14ac:dyDescent="0.25">
      <c r="P30958" s="167"/>
      <c r="Q30958" s="168"/>
    </row>
    <row r="30959" spans="16:17" ht="0" hidden="1" customHeight="1" x14ac:dyDescent="0.25">
      <c r="P30959" s="167"/>
      <c r="Q30959" s="168"/>
    </row>
    <row r="30960" spans="16:17" ht="0" hidden="1" customHeight="1" x14ac:dyDescent="0.25">
      <c r="P30960" s="167"/>
      <c r="Q30960" s="168"/>
    </row>
    <row r="30961" spans="16:17" ht="0" hidden="1" customHeight="1" x14ac:dyDescent="0.25">
      <c r="P30961" s="167"/>
      <c r="Q30961" s="168"/>
    </row>
    <row r="30962" spans="16:17" ht="0" hidden="1" customHeight="1" x14ac:dyDescent="0.25">
      <c r="P30962" s="167"/>
      <c r="Q30962" s="168"/>
    </row>
    <row r="30963" spans="16:17" ht="0" hidden="1" customHeight="1" x14ac:dyDescent="0.25">
      <c r="P30963" s="167"/>
      <c r="Q30963" s="168"/>
    </row>
    <row r="30964" spans="16:17" ht="0" hidden="1" customHeight="1" x14ac:dyDescent="0.25">
      <c r="P30964" s="167"/>
      <c r="Q30964" s="168"/>
    </row>
    <row r="30965" spans="16:17" ht="0" hidden="1" customHeight="1" x14ac:dyDescent="0.25">
      <c r="P30965" s="167"/>
      <c r="Q30965" s="168"/>
    </row>
    <row r="30966" spans="16:17" ht="0" hidden="1" customHeight="1" x14ac:dyDescent="0.25">
      <c r="P30966" s="167"/>
      <c r="Q30966" s="168"/>
    </row>
    <row r="30967" spans="16:17" ht="0" hidden="1" customHeight="1" x14ac:dyDescent="0.25">
      <c r="P30967" s="167"/>
      <c r="Q30967" s="168"/>
    </row>
    <row r="30968" spans="16:17" ht="0" hidden="1" customHeight="1" x14ac:dyDescent="0.25">
      <c r="P30968" s="167"/>
      <c r="Q30968" s="168"/>
    </row>
    <row r="30969" spans="16:17" ht="0" hidden="1" customHeight="1" x14ac:dyDescent="0.25">
      <c r="P30969" s="167"/>
      <c r="Q30969" s="168"/>
    </row>
    <row r="30970" spans="16:17" ht="0" hidden="1" customHeight="1" x14ac:dyDescent="0.25">
      <c r="P30970" s="167"/>
      <c r="Q30970" s="168"/>
    </row>
    <row r="30971" spans="16:17" ht="0" hidden="1" customHeight="1" x14ac:dyDescent="0.25">
      <c r="P30971" s="167"/>
      <c r="Q30971" s="168"/>
    </row>
    <row r="30972" spans="16:17" ht="0" hidden="1" customHeight="1" x14ac:dyDescent="0.25">
      <c r="P30972" s="167"/>
      <c r="Q30972" s="168"/>
    </row>
    <row r="30973" spans="16:17" ht="0" hidden="1" customHeight="1" x14ac:dyDescent="0.25">
      <c r="P30973" s="167"/>
      <c r="Q30973" s="168"/>
    </row>
    <row r="30974" spans="16:17" ht="0" hidden="1" customHeight="1" x14ac:dyDescent="0.25">
      <c r="P30974" s="167"/>
      <c r="Q30974" s="168"/>
    </row>
    <row r="30975" spans="16:17" ht="0" hidden="1" customHeight="1" x14ac:dyDescent="0.25">
      <c r="P30975" s="167"/>
      <c r="Q30975" s="168"/>
    </row>
    <row r="30976" spans="16:17" ht="0" hidden="1" customHeight="1" x14ac:dyDescent="0.25">
      <c r="P30976" s="167"/>
      <c r="Q30976" s="168"/>
    </row>
    <row r="30977" spans="16:17" ht="0" hidden="1" customHeight="1" x14ac:dyDescent="0.25">
      <c r="P30977" s="167"/>
      <c r="Q30977" s="168"/>
    </row>
    <row r="30978" spans="16:17" ht="0" hidden="1" customHeight="1" x14ac:dyDescent="0.25">
      <c r="P30978" s="167"/>
      <c r="Q30978" s="168"/>
    </row>
    <row r="30979" spans="16:17" ht="0" hidden="1" customHeight="1" x14ac:dyDescent="0.25">
      <c r="P30979" s="167"/>
      <c r="Q30979" s="168"/>
    </row>
    <row r="30980" spans="16:17" ht="0" hidden="1" customHeight="1" x14ac:dyDescent="0.25">
      <c r="P30980" s="167"/>
      <c r="Q30980" s="168"/>
    </row>
    <row r="30981" spans="16:17" ht="0" hidden="1" customHeight="1" x14ac:dyDescent="0.25">
      <c r="P30981" s="167"/>
      <c r="Q30981" s="168"/>
    </row>
    <row r="30982" spans="16:17" ht="0" hidden="1" customHeight="1" x14ac:dyDescent="0.25">
      <c r="P30982" s="167"/>
      <c r="Q30982" s="168"/>
    </row>
    <row r="30983" spans="16:17" ht="0" hidden="1" customHeight="1" x14ac:dyDescent="0.25">
      <c r="P30983" s="167"/>
      <c r="Q30983" s="168"/>
    </row>
    <row r="30984" spans="16:17" ht="0" hidden="1" customHeight="1" x14ac:dyDescent="0.25">
      <c r="P30984" s="167"/>
      <c r="Q30984" s="168"/>
    </row>
    <row r="30985" spans="16:17" ht="0" hidden="1" customHeight="1" x14ac:dyDescent="0.25">
      <c r="P30985" s="167"/>
      <c r="Q30985" s="168"/>
    </row>
    <row r="30986" spans="16:17" ht="0" hidden="1" customHeight="1" x14ac:dyDescent="0.25">
      <c r="P30986" s="167"/>
      <c r="Q30986" s="168"/>
    </row>
    <row r="30987" spans="16:17" ht="0" hidden="1" customHeight="1" x14ac:dyDescent="0.25">
      <c r="P30987" s="167"/>
      <c r="Q30987" s="168"/>
    </row>
    <row r="30988" spans="16:17" ht="0" hidden="1" customHeight="1" x14ac:dyDescent="0.25">
      <c r="P30988" s="167"/>
      <c r="Q30988" s="168"/>
    </row>
    <row r="30989" spans="16:17" ht="0" hidden="1" customHeight="1" x14ac:dyDescent="0.25">
      <c r="P30989" s="167"/>
      <c r="Q30989" s="168"/>
    </row>
    <row r="30990" spans="16:17" ht="0" hidden="1" customHeight="1" x14ac:dyDescent="0.25">
      <c r="P30990" s="167"/>
      <c r="Q30990" s="168"/>
    </row>
    <row r="30991" spans="16:17" ht="0" hidden="1" customHeight="1" x14ac:dyDescent="0.25">
      <c r="P30991" s="167"/>
      <c r="Q30991" s="168"/>
    </row>
    <row r="30992" spans="16:17" ht="0" hidden="1" customHeight="1" x14ac:dyDescent="0.25">
      <c r="P30992" s="167"/>
      <c r="Q30992" s="168"/>
    </row>
    <row r="30993" spans="16:17" ht="0" hidden="1" customHeight="1" x14ac:dyDescent="0.25">
      <c r="P30993" s="167"/>
      <c r="Q30993" s="168"/>
    </row>
    <row r="30994" spans="16:17" ht="0" hidden="1" customHeight="1" x14ac:dyDescent="0.25">
      <c r="P30994" s="167"/>
      <c r="Q30994" s="168"/>
    </row>
    <row r="30995" spans="16:17" ht="0" hidden="1" customHeight="1" x14ac:dyDescent="0.25">
      <c r="P30995" s="167"/>
      <c r="Q30995" s="168"/>
    </row>
    <row r="30996" spans="16:17" ht="0" hidden="1" customHeight="1" x14ac:dyDescent="0.25">
      <c r="P30996" s="167"/>
      <c r="Q30996" s="168"/>
    </row>
    <row r="30997" spans="16:17" ht="0" hidden="1" customHeight="1" x14ac:dyDescent="0.25">
      <c r="P30997" s="167"/>
      <c r="Q30997" s="168"/>
    </row>
    <row r="30998" spans="16:17" ht="0" hidden="1" customHeight="1" x14ac:dyDescent="0.25">
      <c r="P30998" s="167"/>
      <c r="Q30998" s="168"/>
    </row>
    <row r="30999" spans="16:17" ht="0" hidden="1" customHeight="1" x14ac:dyDescent="0.25">
      <c r="P30999" s="167"/>
      <c r="Q30999" s="168"/>
    </row>
    <row r="31000" spans="16:17" ht="0" hidden="1" customHeight="1" x14ac:dyDescent="0.25">
      <c r="P31000" s="167"/>
      <c r="Q31000" s="168"/>
    </row>
    <row r="31001" spans="16:17" ht="0" hidden="1" customHeight="1" x14ac:dyDescent="0.25">
      <c r="P31001" s="167"/>
      <c r="Q31001" s="168"/>
    </row>
    <row r="31002" spans="16:17" ht="0" hidden="1" customHeight="1" x14ac:dyDescent="0.25">
      <c r="P31002" s="167"/>
      <c r="Q31002" s="168"/>
    </row>
    <row r="31003" spans="16:17" ht="0" hidden="1" customHeight="1" x14ac:dyDescent="0.25">
      <c r="P31003" s="167"/>
      <c r="Q31003" s="168"/>
    </row>
    <row r="31004" spans="16:17" ht="0" hidden="1" customHeight="1" x14ac:dyDescent="0.25">
      <c r="P31004" s="167"/>
      <c r="Q31004" s="168"/>
    </row>
    <row r="31005" spans="16:17" ht="0" hidden="1" customHeight="1" x14ac:dyDescent="0.25">
      <c r="P31005" s="167"/>
      <c r="Q31005" s="168"/>
    </row>
    <row r="31006" spans="16:17" ht="0" hidden="1" customHeight="1" x14ac:dyDescent="0.25">
      <c r="P31006" s="167"/>
      <c r="Q31006" s="168"/>
    </row>
    <row r="31007" spans="16:17" ht="0" hidden="1" customHeight="1" x14ac:dyDescent="0.25">
      <c r="P31007" s="167"/>
      <c r="Q31007" s="168"/>
    </row>
    <row r="31008" spans="16:17" ht="0" hidden="1" customHeight="1" x14ac:dyDescent="0.25">
      <c r="P31008" s="167"/>
      <c r="Q31008" s="168"/>
    </row>
    <row r="31009" spans="16:17" ht="0" hidden="1" customHeight="1" x14ac:dyDescent="0.25">
      <c r="P31009" s="167"/>
      <c r="Q31009" s="168"/>
    </row>
    <row r="31010" spans="16:17" ht="0" hidden="1" customHeight="1" x14ac:dyDescent="0.25">
      <c r="P31010" s="167"/>
      <c r="Q31010" s="168"/>
    </row>
    <row r="31011" spans="16:17" ht="0" hidden="1" customHeight="1" x14ac:dyDescent="0.25">
      <c r="P31011" s="167"/>
      <c r="Q31011" s="168"/>
    </row>
    <row r="31012" spans="16:17" ht="0" hidden="1" customHeight="1" x14ac:dyDescent="0.25">
      <c r="P31012" s="167"/>
      <c r="Q31012" s="168"/>
    </row>
    <row r="31013" spans="16:17" ht="0" hidden="1" customHeight="1" x14ac:dyDescent="0.25">
      <c r="P31013" s="167"/>
      <c r="Q31013" s="168"/>
    </row>
    <row r="31014" spans="16:17" ht="0" hidden="1" customHeight="1" x14ac:dyDescent="0.25">
      <c r="P31014" s="167"/>
      <c r="Q31014" s="168"/>
    </row>
    <row r="31015" spans="16:17" ht="0" hidden="1" customHeight="1" x14ac:dyDescent="0.25">
      <c r="P31015" s="167"/>
      <c r="Q31015" s="168"/>
    </row>
    <row r="31016" spans="16:17" ht="0" hidden="1" customHeight="1" x14ac:dyDescent="0.25">
      <c r="P31016" s="167"/>
      <c r="Q31016" s="168"/>
    </row>
    <row r="31017" spans="16:17" ht="0" hidden="1" customHeight="1" x14ac:dyDescent="0.25">
      <c r="P31017" s="167"/>
      <c r="Q31017" s="168"/>
    </row>
    <row r="31018" spans="16:17" ht="0" hidden="1" customHeight="1" x14ac:dyDescent="0.25">
      <c r="P31018" s="167"/>
      <c r="Q31018" s="168"/>
    </row>
    <row r="31019" spans="16:17" ht="0" hidden="1" customHeight="1" x14ac:dyDescent="0.25">
      <c r="P31019" s="167"/>
      <c r="Q31019" s="168"/>
    </row>
    <row r="31020" spans="16:17" ht="0" hidden="1" customHeight="1" x14ac:dyDescent="0.25">
      <c r="P31020" s="167"/>
      <c r="Q31020" s="168"/>
    </row>
    <row r="31021" spans="16:17" ht="0" hidden="1" customHeight="1" x14ac:dyDescent="0.25">
      <c r="P31021" s="167"/>
      <c r="Q31021" s="168"/>
    </row>
    <row r="31022" spans="16:17" ht="0" hidden="1" customHeight="1" x14ac:dyDescent="0.25">
      <c r="P31022" s="167"/>
      <c r="Q31022" s="168"/>
    </row>
    <row r="31023" spans="16:17" ht="0" hidden="1" customHeight="1" x14ac:dyDescent="0.25">
      <c r="P31023" s="167"/>
      <c r="Q31023" s="168"/>
    </row>
    <row r="31024" spans="16:17" ht="0" hidden="1" customHeight="1" x14ac:dyDescent="0.25">
      <c r="P31024" s="167"/>
      <c r="Q31024" s="168"/>
    </row>
    <row r="31025" spans="16:17" ht="0" hidden="1" customHeight="1" x14ac:dyDescent="0.25">
      <c r="P31025" s="167"/>
      <c r="Q31025" s="168"/>
    </row>
    <row r="31026" spans="16:17" ht="0" hidden="1" customHeight="1" x14ac:dyDescent="0.25">
      <c r="P31026" s="167"/>
      <c r="Q31026" s="168"/>
    </row>
    <row r="31027" spans="16:17" ht="0" hidden="1" customHeight="1" x14ac:dyDescent="0.25">
      <c r="P31027" s="167"/>
      <c r="Q31027" s="168"/>
    </row>
    <row r="31028" spans="16:17" ht="0" hidden="1" customHeight="1" x14ac:dyDescent="0.25">
      <c r="P31028" s="167"/>
      <c r="Q31028" s="168"/>
    </row>
    <row r="31029" spans="16:17" ht="0" hidden="1" customHeight="1" x14ac:dyDescent="0.25">
      <c r="P31029" s="167"/>
      <c r="Q31029" s="168"/>
    </row>
    <row r="31030" spans="16:17" ht="0" hidden="1" customHeight="1" x14ac:dyDescent="0.25">
      <c r="P31030" s="167"/>
      <c r="Q31030" s="168"/>
    </row>
    <row r="31031" spans="16:17" ht="0" hidden="1" customHeight="1" x14ac:dyDescent="0.25">
      <c r="P31031" s="167"/>
      <c r="Q31031" s="168"/>
    </row>
    <row r="31032" spans="16:17" ht="0" hidden="1" customHeight="1" x14ac:dyDescent="0.25">
      <c r="P31032" s="167"/>
      <c r="Q31032" s="168"/>
    </row>
    <row r="31033" spans="16:17" ht="0" hidden="1" customHeight="1" x14ac:dyDescent="0.25">
      <c r="P31033" s="167"/>
      <c r="Q31033" s="168"/>
    </row>
    <row r="31034" spans="16:17" ht="0" hidden="1" customHeight="1" x14ac:dyDescent="0.25">
      <c r="P31034" s="167"/>
      <c r="Q31034" s="168"/>
    </row>
    <row r="31035" spans="16:17" ht="0" hidden="1" customHeight="1" x14ac:dyDescent="0.25">
      <c r="P31035" s="167"/>
      <c r="Q31035" s="168"/>
    </row>
    <row r="31036" spans="16:17" ht="0" hidden="1" customHeight="1" x14ac:dyDescent="0.25">
      <c r="P31036" s="167"/>
      <c r="Q31036" s="168"/>
    </row>
    <row r="31037" spans="16:17" ht="0" hidden="1" customHeight="1" x14ac:dyDescent="0.25">
      <c r="P31037" s="167"/>
      <c r="Q31037" s="168"/>
    </row>
    <row r="31038" spans="16:17" ht="0" hidden="1" customHeight="1" x14ac:dyDescent="0.25">
      <c r="P31038" s="167"/>
      <c r="Q31038" s="168"/>
    </row>
    <row r="31039" spans="16:17" ht="0" hidden="1" customHeight="1" x14ac:dyDescent="0.25">
      <c r="P31039" s="167"/>
      <c r="Q31039" s="168"/>
    </row>
    <row r="31040" spans="16:17" ht="0" hidden="1" customHeight="1" x14ac:dyDescent="0.25">
      <c r="P31040" s="167"/>
      <c r="Q31040" s="168"/>
    </row>
    <row r="31041" spans="16:17" ht="0" hidden="1" customHeight="1" x14ac:dyDescent="0.25">
      <c r="P31041" s="167"/>
      <c r="Q31041" s="168"/>
    </row>
    <row r="31042" spans="16:17" ht="0" hidden="1" customHeight="1" x14ac:dyDescent="0.25">
      <c r="P31042" s="167"/>
      <c r="Q31042" s="168"/>
    </row>
    <row r="31043" spans="16:17" ht="0" hidden="1" customHeight="1" x14ac:dyDescent="0.25">
      <c r="P31043" s="167"/>
      <c r="Q31043" s="168"/>
    </row>
    <row r="31044" spans="16:17" ht="0" hidden="1" customHeight="1" x14ac:dyDescent="0.25">
      <c r="P31044" s="167"/>
      <c r="Q31044" s="168"/>
    </row>
    <row r="31045" spans="16:17" ht="0" hidden="1" customHeight="1" x14ac:dyDescent="0.25">
      <c r="P31045" s="167"/>
      <c r="Q31045" s="168"/>
    </row>
    <row r="31046" spans="16:17" ht="0" hidden="1" customHeight="1" x14ac:dyDescent="0.25">
      <c r="P31046" s="167"/>
      <c r="Q31046" s="168"/>
    </row>
    <row r="31047" spans="16:17" ht="0" hidden="1" customHeight="1" x14ac:dyDescent="0.25">
      <c r="P31047" s="167"/>
      <c r="Q31047" s="168"/>
    </row>
    <row r="31048" spans="16:17" ht="0" hidden="1" customHeight="1" x14ac:dyDescent="0.25">
      <c r="P31048" s="167"/>
      <c r="Q31048" s="168"/>
    </row>
    <row r="31049" spans="16:17" ht="0" hidden="1" customHeight="1" x14ac:dyDescent="0.25">
      <c r="P31049" s="167"/>
      <c r="Q31049" s="168"/>
    </row>
    <row r="31050" spans="16:17" ht="0" hidden="1" customHeight="1" x14ac:dyDescent="0.25">
      <c r="P31050" s="167"/>
      <c r="Q31050" s="168"/>
    </row>
    <row r="31051" spans="16:17" ht="0" hidden="1" customHeight="1" x14ac:dyDescent="0.25">
      <c r="P31051" s="167"/>
      <c r="Q31051" s="168"/>
    </row>
    <row r="31052" spans="16:17" ht="0" hidden="1" customHeight="1" x14ac:dyDescent="0.25">
      <c r="P31052" s="167"/>
      <c r="Q31052" s="168"/>
    </row>
    <row r="31053" spans="16:17" ht="0" hidden="1" customHeight="1" x14ac:dyDescent="0.25">
      <c r="P31053" s="167"/>
      <c r="Q31053" s="168"/>
    </row>
    <row r="31054" spans="16:17" ht="0" hidden="1" customHeight="1" x14ac:dyDescent="0.25">
      <c r="P31054" s="167"/>
      <c r="Q31054" s="168"/>
    </row>
    <row r="31055" spans="16:17" ht="0" hidden="1" customHeight="1" x14ac:dyDescent="0.25">
      <c r="P31055" s="167"/>
      <c r="Q31055" s="168"/>
    </row>
    <row r="31056" spans="16:17" ht="0" hidden="1" customHeight="1" x14ac:dyDescent="0.25">
      <c r="P31056" s="167"/>
      <c r="Q31056" s="168"/>
    </row>
    <row r="31057" spans="16:17" ht="0" hidden="1" customHeight="1" x14ac:dyDescent="0.25">
      <c r="P31057" s="167"/>
      <c r="Q31057" s="168"/>
    </row>
    <row r="31058" spans="16:17" ht="0" hidden="1" customHeight="1" x14ac:dyDescent="0.25">
      <c r="P31058" s="167"/>
      <c r="Q31058" s="168"/>
    </row>
    <row r="31059" spans="16:17" ht="0" hidden="1" customHeight="1" x14ac:dyDescent="0.25">
      <c r="P31059" s="167"/>
      <c r="Q31059" s="168"/>
    </row>
    <row r="31060" spans="16:17" ht="0" hidden="1" customHeight="1" x14ac:dyDescent="0.25">
      <c r="P31060" s="167"/>
      <c r="Q31060" s="168"/>
    </row>
    <row r="31061" spans="16:17" ht="0" hidden="1" customHeight="1" x14ac:dyDescent="0.25">
      <c r="P31061" s="167"/>
      <c r="Q31061" s="168"/>
    </row>
    <row r="31062" spans="16:17" ht="0" hidden="1" customHeight="1" x14ac:dyDescent="0.25">
      <c r="P31062" s="167"/>
      <c r="Q31062" s="168"/>
    </row>
    <row r="31063" spans="16:17" ht="0" hidden="1" customHeight="1" x14ac:dyDescent="0.25">
      <c r="P31063" s="167"/>
      <c r="Q31063" s="168"/>
    </row>
    <row r="31064" spans="16:17" ht="0" hidden="1" customHeight="1" x14ac:dyDescent="0.25">
      <c r="P31064" s="167"/>
      <c r="Q31064" s="168"/>
    </row>
    <row r="31065" spans="16:17" ht="0" hidden="1" customHeight="1" x14ac:dyDescent="0.25">
      <c r="P31065" s="167"/>
      <c r="Q31065" s="168"/>
    </row>
    <row r="31066" spans="16:17" ht="0" hidden="1" customHeight="1" x14ac:dyDescent="0.25">
      <c r="P31066" s="167"/>
      <c r="Q31066" s="168"/>
    </row>
    <row r="31067" spans="16:17" ht="0" hidden="1" customHeight="1" x14ac:dyDescent="0.25">
      <c r="P31067" s="167"/>
      <c r="Q31067" s="168"/>
    </row>
    <row r="31068" spans="16:17" ht="0" hidden="1" customHeight="1" x14ac:dyDescent="0.25">
      <c r="P31068" s="167"/>
      <c r="Q31068" s="168"/>
    </row>
    <row r="31069" spans="16:17" ht="0" hidden="1" customHeight="1" x14ac:dyDescent="0.25">
      <c r="P31069" s="167"/>
      <c r="Q31069" s="168"/>
    </row>
    <row r="31070" spans="16:17" ht="0" hidden="1" customHeight="1" x14ac:dyDescent="0.25">
      <c r="P31070" s="167"/>
      <c r="Q31070" s="168"/>
    </row>
    <row r="31071" spans="16:17" ht="0" hidden="1" customHeight="1" x14ac:dyDescent="0.25">
      <c r="P31071" s="167"/>
      <c r="Q31071" s="168"/>
    </row>
    <row r="31072" spans="16:17" ht="0" hidden="1" customHeight="1" x14ac:dyDescent="0.25">
      <c r="P31072" s="167"/>
      <c r="Q31072" s="168"/>
    </row>
    <row r="31073" spans="16:17" ht="0" hidden="1" customHeight="1" x14ac:dyDescent="0.25">
      <c r="P31073" s="167"/>
      <c r="Q31073" s="168"/>
    </row>
    <row r="31074" spans="16:17" ht="0" hidden="1" customHeight="1" x14ac:dyDescent="0.25">
      <c r="P31074" s="167"/>
      <c r="Q31074" s="168"/>
    </row>
    <row r="31075" spans="16:17" ht="0" hidden="1" customHeight="1" x14ac:dyDescent="0.25">
      <c r="P31075" s="167"/>
      <c r="Q31075" s="168"/>
    </row>
    <row r="31076" spans="16:17" ht="0" hidden="1" customHeight="1" x14ac:dyDescent="0.25">
      <c r="P31076" s="167"/>
      <c r="Q31076" s="168"/>
    </row>
    <row r="31077" spans="16:17" ht="0" hidden="1" customHeight="1" x14ac:dyDescent="0.25">
      <c r="P31077" s="167"/>
      <c r="Q31077" s="168"/>
    </row>
    <row r="31078" spans="16:17" ht="0" hidden="1" customHeight="1" x14ac:dyDescent="0.25">
      <c r="P31078" s="167"/>
      <c r="Q31078" s="168"/>
    </row>
    <row r="31079" spans="16:17" ht="0" hidden="1" customHeight="1" x14ac:dyDescent="0.25">
      <c r="P31079" s="167"/>
      <c r="Q31079" s="168"/>
    </row>
    <row r="31080" spans="16:17" ht="0" hidden="1" customHeight="1" x14ac:dyDescent="0.25">
      <c r="P31080" s="167"/>
      <c r="Q31080" s="168"/>
    </row>
    <row r="31081" spans="16:17" ht="0" hidden="1" customHeight="1" x14ac:dyDescent="0.25">
      <c r="P31081" s="167"/>
      <c r="Q31081" s="168"/>
    </row>
    <row r="31082" spans="16:17" ht="0" hidden="1" customHeight="1" x14ac:dyDescent="0.25">
      <c r="P31082" s="167"/>
      <c r="Q31082" s="168"/>
    </row>
    <row r="31083" spans="16:17" ht="0" hidden="1" customHeight="1" x14ac:dyDescent="0.25">
      <c r="P31083" s="167"/>
      <c r="Q31083" s="168"/>
    </row>
    <row r="31084" spans="16:17" ht="0" hidden="1" customHeight="1" x14ac:dyDescent="0.25">
      <c r="P31084" s="167"/>
      <c r="Q31084" s="168"/>
    </row>
    <row r="31085" spans="16:17" ht="0" hidden="1" customHeight="1" x14ac:dyDescent="0.25">
      <c r="P31085" s="167"/>
      <c r="Q31085" s="168"/>
    </row>
    <row r="31086" spans="16:17" ht="0" hidden="1" customHeight="1" x14ac:dyDescent="0.25">
      <c r="P31086" s="167"/>
      <c r="Q31086" s="168"/>
    </row>
    <row r="31087" spans="16:17" ht="0" hidden="1" customHeight="1" x14ac:dyDescent="0.25">
      <c r="P31087" s="167"/>
      <c r="Q31087" s="168"/>
    </row>
    <row r="31088" spans="16:17" ht="0" hidden="1" customHeight="1" x14ac:dyDescent="0.25">
      <c r="P31088" s="167"/>
      <c r="Q31088" s="168"/>
    </row>
    <row r="31089" spans="16:17" ht="0" hidden="1" customHeight="1" x14ac:dyDescent="0.25">
      <c r="P31089" s="167"/>
      <c r="Q31089" s="168"/>
    </row>
    <row r="31090" spans="16:17" ht="0" hidden="1" customHeight="1" x14ac:dyDescent="0.25">
      <c r="P31090" s="167"/>
      <c r="Q31090" s="168"/>
    </row>
    <row r="31091" spans="16:17" ht="0" hidden="1" customHeight="1" x14ac:dyDescent="0.25">
      <c r="P31091" s="167"/>
      <c r="Q31091" s="168"/>
    </row>
    <row r="31092" spans="16:17" ht="0" hidden="1" customHeight="1" x14ac:dyDescent="0.25">
      <c r="P31092" s="167"/>
      <c r="Q31092" s="168"/>
    </row>
    <row r="31093" spans="16:17" ht="0" hidden="1" customHeight="1" x14ac:dyDescent="0.25">
      <c r="P31093" s="167"/>
      <c r="Q31093" s="168"/>
    </row>
    <row r="31094" spans="16:17" ht="0" hidden="1" customHeight="1" x14ac:dyDescent="0.25">
      <c r="P31094" s="167"/>
      <c r="Q31094" s="168"/>
    </row>
    <row r="31095" spans="16:17" ht="0" hidden="1" customHeight="1" x14ac:dyDescent="0.25">
      <c r="P31095" s="167"/>
      <c r="Q31095" s="168"/>
    </row>
    <row r="31096" spans="16:17" ht="0" hidden="1" customHeight="1" x14ac:dyDescent="0.25">
      <c r="P31096" s="167"/>
      <c r="Q31096" s="168"/>
    </row>
    <row r="31097" spans="16:17" ht="0" hidden="1" customHeight="1" x14ac:dyDescent="0.25">
      <c r="P31097" s="167"/>
      <c r="Q31097" s="168"/>
    </row>
    <row r="31098" spans="16:17" ht="0" hidden="1" customHeight="1" x14ac:dyDescent="0.25">
      <c r="P31098" s="167"/>
      <c r="Q31098" s="168"/>
    </row>
    <row r="31099" spans="16:17" ht="0" hidden="1" customHeight="1" x14ac:dyDescent="0.25">
      <c r="P31099" s="167"/>
      <c r="Q31099" s="168"/>
    </row>
    <row r="31100" spans="16:17" ht="0" hidden="1" customHeight="1" x14ac:dyDescent="0.25">
      <c r="P31100" s="167"/>
      <c r="Q31100" s="168"/>
    </row>
    <row r="31101" spans="16:17" ht="0" hidden="1" customHeight="1" x14ac:dyDescent="0.25">
      <c r="P31101" s="167"/>
      <c r="Q31101" s="168"/>
    </row>
    <row r="31102" spans="16:17" ht="0" hidden="1" customHeight="1" x14ac:dyDescent="0.25">
      <c r="P31102" s="167"/>
      <c r="Q31102" s="168"/>
    </row>
    <row r="31103" spans="16:17" ht="0" hidden="1" customHeight="1" x14ac:dyDescent="0.25">
      <c r="P31103" s="167"/>
      <c r="Q31103" s="168"/>
    </row>
    <row r="31104" spans="16:17" ht="0" hidden="1" customHeight="1" x14ac:dyDescent="0.25">
      <c r="P31104" s="167"/>
      <c r="Q31104" s="168"/>
    </row>
    <row r="31105" spans="16:17" ht="0" hidden="1" customHeight="1" x14ac:dyDescent="0.25">
      <c r="P31105" s="167"/>
      <c r="Q31105" s="168"/>
    </row>
    <row r="31106" spans="16:17" ht="0" hidden="1" customHeight="1" x14ac:dyDescent="0.25">
      <c r="P31106" s="167"/>
      <c r="Q31106" s="168"/>
    </row>
    <row r="31107" spans="16:17" ht="0" hidden="1" customHeight="1" x14ac:dyDescent="0.25">
      <c r="P31107" s="167"/>
      <c r="Q31107" s="168"/>
    </row>
    <row r="31108" spans="16:17" ht="0" hidden="1" customHeight="1" x14ac:dyDescent="0.25">
      <c r="P31108" s="167"/>
      <c r="Q31108" s="168"/>
    </row>
    <row r="31109" spans="16:17" ht="0" hidden="1" customHeight="1" x14ac:dyDescent="0.25">
      <c r="P31109" s="167"/>
      <c r="Q31109" s="168"/>
    </row>
    <row r="31110" spans="16:17" ht="0" hidden="1" customHeight="1" x14ac:dyDescent="0.25">
      <c r="P31110" s="167"/>
      <c r="Q31110" s="168"/>
    </row>
    <row r="31111" spans="16:17" ht="0" hidden="1" customHeight="1" x14ac:dyDescent="0.25">
      <c r="P31111" s="167"/>
      <c r="Q31111" s="168"/>
    </row>
    <row r="31112" spans="16:17" ht="0" hidden="1" customHeight="1" x14ac:dyDescent="0.25">
      <c r="P31112" s="167"/>
      <c r="Q31112" s="168"/>
    </row>
    <row r="31113" spans="16:17" ht="0" hidden="1" customHeight="1" x14ac:dyDescent="0.25">
      <c r="P31113" s="167"/>
      <c r="Q31113" s="168"/>
    </row>
    <row r="31114" spans="16:17" ht="0" hidden="1" customHeight="1" x14ac:dyDescent="0.25">
      <c r="P31114" s="167"/>
      <c r="Q31114" s="168"/>
    </row>
    <row r="31115" spans="16:17" ht="0" hidden="1" customHeight="1" x14ac:dyDescent="0.25">
      <c r="P31115" s="167"/>
      <c r="Q31115" s="168"/>
    </row>
    <row r="31116" spans="16:17" ht="0" hidden="1" customHeight="1" x14ac:dyDescent="0.25">
      <c r="P31116" s="167"/>
      <c r="Q31116" s="168"/>
    </row>
    <row r="31117" spans="16:17" ht="0" hidden="1" customHeight="1" x14ac:dyDescent="0.25">
      <c r="P31117" s="167"/>
      <c r="Q31117" s="168"/>
    </row>
    <row r="31118" spans="16:17" ht="0" hidden="1" customHeight="1" x14ac:dyDescent="0.25">
      <c r="P31118" s="167"/>
      <c r="Q31118" s="168"/>
    </row>
    <row r="31119" spans="16:17" ht="0" hidden="1" customHeight="1" x14ac:dyDescent="0.25">
      <c r="P31119" s="167"/>
      <c r="Q31119" s="168"/>
    </row>
    <row r="31120" spans="16:17" ht="0" hidden="1" customHeight="1" x14ac:dyDescent="0.25">
      <c r="P31120" s="167"/>
      <c r="Q31120" s="168"/>
    </row>
    <row r="31121" spans="16:17" ht="0" hidden="1" customHeight="1" x14ac:dyDescent="0.25">
      <c r="P31121" s="167"/>
      <c r="Q31121" s="168"/>
    </row>
    <row r="31122" spans="16:17" ht="0" hidden="1" customHeight="1" x14ac:dyDescent="0.25">
      <c r="P31122" s="167"/>
      <c r="Q31122" s="168"/>
    </row>
    <row r="31123" spans="16:17" ht="0" hidden="1" customHeight="1" x14ac:dyDescent="0.25">
      <c r="P31123" s="167"/>
      <c r="Q31123" s="168"/>
    </row>
    <row r="31124" spans="16:17" ht="0" hidden="1" customHeight="1" x14ac:dyDescent="0.25">
      <c r="P31124" s="167"/>
      <c r="Q31124" s="168"/>
    </row>
    <row r="31125" spans="16:17" ht="0" hidden="1" customHeight="1" x14ac:dyDescent="0.25">
      <c r="P31125" s="167"/>
      <c r="Q31125" s="168"/>
    </row>
    <row r="31126" spans="16:17" ht="0" hidden="1" customHeight="1" x14ac:dyDescent="0.25">
      <c r="P31126" s="167"/>
      <c r="Q31126" s="168"/>
    </row>
    <row r="31127" spans="16:17" ht="0" hidden="1" customHeight="1" x14ac:dyDescent="0.25">
      <c r="P31127" s="167"/>
      <c r="Q31127" s="168"/>
    </row>
    <row r="31128" spans="16:17" ht="0" hidden="1" customHeight="1" x14ac:dyDescent="0.25">
      <c r="P31128" s="167"/>
      <c r="Q31128" s="168"/>
    </row>
    <row r="31129" spans="16:17" ht="0" hidden="1" customHeight="1" x14ac:dyDescent="0.25">
      <c r="P31129" s="167"/>
      <c r="Q31129" s="168"/>
    </row>
    <row r="31130" spans="16:17" ht="0" hidden="1" customHeight="1" x14ac:dyDescent="0.25">
      <c r="P31130" s="167"/>
      <c r="Q31130" s="168"/>
    </row>
    <row r="31131" spans="16:17" ht="0" hidden="1" customHeight="1" x14ac:dyDescent="0.25">
      <c r="P31131" s="167"/>
      <c r="Q31131" s="168"/>
    </row>
    <row r="31132" spans="16:17" ht="0" hidden="1" customHeight="1" x14ac:dyDescent="0.25">
      <c r="P31132" s="167"/>
      <c r="Q31132" s="168"/>
    </row>
    <row r="31133" spans="16:17" ht="0" hidden="1" customHeight="1" x14ac:dyDescent="0.25">
      <c r="P31133" s="167"/>
      <c r="Q31133" s="168"/>
    </row>
    <row r="31134" spans="16:17" ht="0" hidden="1" customHeight="1" x14ac:dyDescent="0.25">
      <c r="P31134" s="167"/>
      <c r="Q31134" s="168"/>
    </row>
    <row r="31135" spans="16:17" ht="0" hidden="1" customHeight="1" x14ac:dyDescent="0.25">
      <c r="P31135" s="167"/>
      <c r="Q31135" s="168"/>
    </row>
    <row r="31136" spans="16:17" ht="0" hidden="1" customHeight="1" x14ac:dyDescent="0.25">
      <c r="P31136" s="167"/>
      <c r="Q31136" s="168"/>
    </row>
    <row r="31137" spans="16:17" ht="0" hidden="1" customHeight="1" x14ac:dyDescent="0.25">
      <c r="P31137" s="167"/>
      <c r="Q31137" s="168"/>
    </row>
    <row r="31138" spans="16:17" ht="0" hidden="1" customHeight="1" x14ac:dyDescent="0.25">
      <c r="P31138" s="167"/>
      <c r="Q31138" s="168"/>
    </row>
    <row r="31139" spans="16:17" ht="0" hidden="1" customHeight="1" x14ac:dyDescent="0.25">
      <c r="P31139" s="167"/>
      <c r="Q31139" s="168"/>
    </row>
    <row r="31140" spans="16:17" ht="0" hidden="1" customHeight="1" x14ac:dyDescent="0.25">
      <c r="P31140" s="167"/>
      <c r="Q31140" s="168"/>
    </row>
    <row r="31141" spans="16:17" ht="0" hidden="1" customHeight="1" x14ac:dyDescent="0.25">
      <c r="P31141" s="167"/>
      <c r="Q31141" s="168"/>
    </row>
    <row r="31142" spans="16:17" ht="0" hidden="1" customHeight="1" x14ac:dyDescent="0.25">
      <c r="P31142" s="167"/>
      <c r="Q31142" s="168"/>
    </row>
    <row r="31143" spans="16:17" ht="0" hidden="1" customHeight="1" x14ac:dyDescent="0.25">
      <c r="P31143" s="167"/>
      <c r="Q31143" s="168"/>
    </row>
    <row r="31144" spans="16:17" ht="0" hidden="1" customHeight="1" x14ac:dyDescent="0.25">
      <c r="P31144" s="167"/>
      <c r="Q31144" s="168"/>
    </row>
    <row r="31145" spans="16:17" ht="0" hidden="1" customHeight="1" x14ac:dyDescent="0.25">
      <c r="P31145" s="167"/>
      <c r="Q31145" s="168"/>
    </row>
    <row r="31146" spans="16:17" ht="0" hidden="1" customHeight="1" x14ac:dyDescent="0.25">
      <c r="P31146" s="167"/>
      <c r="Q31146" s="168"/>
    </row>
    <row r="31147" spans="16:17" ht="0" hidden="1" customHeight="1" x14ac:dyDescent="0.25">
      <c r="P31147" s="167"/>
      <c r="Q31147" s="168"/>
    </row>
    <row r="31148" spans="16:17" ht="0" hidden="1" customHeight="1" x14ac:dyDescent="0.25">
      <c r="P31148" s="167"/>
      <c r="Q31148" s="168"/>
    </row>
    <row r="31149" spans="16:17" ht="0" hidden="1" customHeight="1" x14ac:dyDescent="0.25">
      <c r="P31149" s="167"/>
      <c r="Q31149" s="168"/>
    </row>
    <row r="31150" spans="16:17" ht="0" hidden="1" customHeight="1" x14ac:dyDescent="0.25">
      <c r="P31150" s="167"/>
      <c r="Q31150" s="168"/>
    </row>
    <row r="31151" spans="16:17" ht="0" hidden="1" customHeight="1" x14ac:dyDescent="0.25">
      <c r="P31151" s="167"/>
      <c r="Q31151" s="168"/>
    </row>
    <row r="31152" spans="16:17" ht="0" hidden="1" customHeight="1" x14ac:dyDescent="0.25">
      <c r="P31152" s="167"/>
      <c r="Q31152" s="168"/>
    </row>
    <row r="31153" spans="16:17" ht="0" hidden="1" customHeight="1" x14ac:dyDescent="0.25">
      <c r="P31153" s="167"/>
      <c r="Q31153" s="168"/>
    </row>
    <row r="31154" spans="16:17" ht="0" hidden="1" customHeight="1" x14ac:dyDescent="0.25">
      <c r="P31154" s="167"/>
      <c r="Q31154" s="168"/>
    </row>
    <row r="31155" spans="16:17" ht="0" hidden="1" customHeight="1" x14ac:dyDescent="0.25">
      <c r="P31155" s="167"/>
      <c r="Q31155" s="168"/>
    </row>
    <row r="31156" spans="16:17" ht="0" hidden="1" customHeight="1" x14ac:dyDescent="0.25">
      <c r="P31156" s="167"/>
      <c r="Q31156" s="168"/>
    </row>
    <row r="31157" spans="16:17" ht="0" hidden="1" customHeight="1" x14ac:dyDescent="0.25">
      <c r="P31157" s="167"/>
      <c r="Q31157" s="168"/>
    </row>
    <row r="31158" spans="16:17" ht="0" hidden="1" customHeight="1" x14ac:dyDescent="0.25">
      <c r="P31158" s="167"/>
      <c r="Q31158" s="168"/>
    </row>
    <row r="31159" spans="16:17" ht="0" hidden="1" customHeight="1" x14ac:dyDescent="0.25">
      <c r="P31159" s="167"/>
      <c r="Q31159" s="168"/>
    </row>
    <row r="31160" spans="16:17" ht="0" hidden="1" customHeight="1" x14ac:dyDescent="0.25">
      <c r="P31160" s="167"/>
      <c r="Q31160" s="168"/>
    </row>
    <row r="31161" spans="16:17" ht="0" hidden="1" customHeight="1" x14ac:dyDescent="0.25">
      <c r="P31161" s="167"/>
      <c r="Q31161" s="168"/>
    </row>
    <row r="31162" spans="16:17" ht="0" hidden="1" customHeight="1" x14ac:dyDescent="0.25">
      <c r="P31162" s="167"/>
      <c r="Q31162" s="168"/>
    </row>
    <row r="31163" spans="16:17" ht="0" hidden="1" customHeight="1" x14ac:dyDescent="0.25">
      <c r="P31163" s="167"/>
      <c r="Q31163" s="168"/>
    </row>
    <row r="31164" spans="16:17" ht="0" hidden="1" customHeight="1" x14ac:dyDescent="0.25">
      <c r="P31164" s="167"/>
      <c r="Q31164" s="168"/>
    </row>
    <row r="31165" spans="16:17" ht="0" hidden="1" customHeight="1" x14ac:dyDescent="0.25">
      <c r="P31165" s="167"/>
      <c r="Q31165" s="168"/>
    </row>
    <row r="31166" spans="16:17" ht="0" hidden="1" customHeight="1" x14ac:dyDescent="0.25">
      <c r="P31166" s="167"/>
      <c r="Q31166" s="168"/>
    </row>
    <row r="31167" spans="16:17" ht="0" hidden="1" customHeight="1" x14ac:dyDescent="0.25">
      <c r="P31167" s="167"/>
      <c r="Q31167" s="168"/>
    </row>
    <row r="31168" spans="16:17" ht="0" hidden="1" customHeight="1" x14ac:dyDescent="0.25">
      <c r="P31168" s="167"/>
      <c r="Q31168" s="168"/>
    </row>
    <row r="31169" spans="16:17" ht="0" hidden="1" customHeight="1" x14ac:dyDescent="0.25">
      <c r="P31169" s="167"/>
      <c r="Q31169" s="168"/>
    </row>
    <row r="31170" spans="16:17" ht="0" hidden="1" customHeight="1" x14ac:dyDescent="0.25">
      <c r="P31170" s="167"/>
      <c r="Q31170" s="168"/>
    </row>
    <row r="31171" spans="16:17" ht="0" hidden="1" customHeight="1" x14ac:dyDescent="0.25">
      <c r="P31171" s="167"/>
      <c r="Q31171" s="168"/>
    </row>
    <row r="31172" spans="16:17" ht="0" hidden="1" customHeight="1" x14ac:dyDescent="0.25">
      <c r="P31172" s="167"/>
      <c r="Q31172" s="168"/>
    </row>
    <row r="31173" spans="16:17" ht="0" hidden="1" customHeight="1" x14ac:dyDescent="0.25">
      <c r="P31173" s="167"/>
      <c r="Q31173" s="168"/>
    </row>
    <row r="31174" spans="16:17" ht="0" hidden="1" customHeight="1" x14ac:dyDescent="0.25">
      <c r="P31174" s="167"/>
      <c r="Q31174" s="168"/>
    </row>
    <row r="31175" spans="16:17" ht="0" hidden="1" customHeight="1" x14ac:dyDescent="0.25">
      <c r="P31175" s="167"/>
      <c r="Q31175" s="168"/>
    </row>
    <row r="31176" spans="16:17" ht="0" hidden="1" customHeight="1" x14ac:dyDescent="0.25">
      <c r="P31176" s="167"/>
      <c r="Q31176" s="168"/>
    </row>
    <row r="31177" spans="16:17" ht="0" hidden="1" customHeight="1" x14ac:dyDescent="0.25">
      <c r="P31177" s="167"/>
      <c r="Q31177" s="168"/>
    </row>
    <row r="31178" spans="16:17" ht="0" hidden="1" customHeight="1" x14ac:dyDescent="0.25">
      <c r="P31178" s="167"/>
      <c r="Q31178" s="168"/>
    </row>
    <row r="31179" spans="16:17" ht="0" hidden="1" customHeight="1" x14ac:dyDescent="0.25">
      <c r="P31179" s="167"/>
      <c r="Q31179" s="168"/>
    </row>
    <row r="31180" spans="16:17" ht="0" hidden="1" customHeight="1" x14ac:dyDescent="0.25">
      <c r="P31180" s="167"/>
      <c r="Q31180" s="168"/>
    </row>
    <row r="31181" spans="16:17" ht="0" hidden="1" customHeight="1" x14ac:dyDescent="0.25">
      <c r="P31181" s="167"/>
      <c r="Q31181" s="168"/>
    </row>
    <row r="31182" spans="16:17" ht="0" hidden="1" customHeight="1" x14ac:dyDescent="0.25">
      <c r="P31182" s="167"/>
      <c r="Q31182" s="168"/>
    </row>
    <row r="31183" spans="16:17" ht="0" hidden="1" customHeight="1" x14ac:dyDescent="0.25">
      <c r="P31183" s="167"/>
      <c r="Q31183" s="168"/>
    </row>
    <row r="31184" spans="16:17" ht="0" hidden="1" customHeight="1" x14ac:dyDescent="0.25">
      <c r="P31184" s="167"/>
      <c r="Q31184" s="168"/>
    </row>
    <row r="31185" spans="16:17" ht="0" hidden="1" customHeight="1" x14ac:dyDescent="0.25">
      <c r="P31185" s="167"/>
      <c r="Q31185" s="168"/>
    </row>
    <row r="31186" spans="16:17" ht="0" hidden="1" customHeight="1" x14ac:dyDescent="0.25">
      <c r="P31186" s="167"/>
      <c r="Q31186" s="168"/>
    </row>
    <row r="31187" spans="16:17" ht="0" hidden="1" customHeight="1" x14ac:dyDescent="0.25">
      <c r="P31187" s="167"/>
      <c r="Q31187" s="168"/>
    </row>
    <row r="31188" spans="16:17" ht="0" hidden="1" customHeight="1" x14ac:dyDescent="0.25">
      <c r="P31188" s="167"/>
      <c r="Q31188" s="168"/>
    </row>
    <row r="31189" spans="16:17" ht="0" hidden="1" customHeight="1" x14ac:dyDescent="0.25">
      <c r="P31189" s="167"/>
      <c r="Q31189" s="168"/>
    </row>
    <row r="31190" spans="16:17" ht="0" hidden="1" customHeight="1" x14ac:dyDescent="0.25">
      <c r="P31190" s="167"/>
      <c r="Q31190" s="168"/>
    </row>
    <row r="31191" spans="16:17" ht="0" hidden="1" customHeight="1" x14ac:dyDescent="0.25">
      <c r="P31191" s="167"/>
      <c r="Q31191" s="168"/>
    </row>
    <row r="31192" spans="16:17" ht="0" hidden="1" customHeight="1" x14ac:dyDescent="0.25">
      <c r="P31192" s="167"/>
      <c r="Q31192" s="168"/>
    </row>
    <row r="31193" spans="16:17" ht="0" hidden="1" customHeight="1" x14ac:dyDescent="0.25">
      <c r="P31193" s="167"/>
      <c r="Q31193" s="168"/>
    </row>
    <row r="31194" spans="16:17" ht="0" hidden="1" customHeight="1" x14ac:dyDescent="0.25">
      <c r="P31194" s="167"/>
      <c r="Q31194" s="168"/>
    </row>
    <row r="31195" spans="16:17" ht="0" hidden="1" customHeight="1" x14ac:dyDescent="0.25">
      <c r="P31195" s="167"/>
      <c r="Q31195" s="168"/>
    </row>
    <row r="31196" spans="16:17" ht="0" hidden="1" customHeight="1" x14ac:dyDescent="0.25">
      <c r="P31196" s="167"/>
      <c r="Q31196" s="168"/>
    </row>
    <row r="31197" spans="16:17" ht="0" hidden="1" customHeight="1" x14ac:dyDescent="0.25">
      <c r="P31197" s="167"/>
      <c r="Q31197" s="168"/>
    </row>
    <row r="31198" spans="16:17" ht="0" hidden="1" customHeight="1" x14ac:dyDescent="0.25">
      <c r="P31198" s="167"/>
      <c r="Q31198" s="168"/>
    </row>
    <row r="31199" spans="16:17" ht="0" hidden="1" customHeight="1" x14ac:dyDescent="0.25">
      <c r="P31199" s="167"/>
      <c r="Q31199" s="168"/>
    </row>
    <row r="31200" spans="16:17" ht="0" hidden="1" customHeight="1" x14ac:dyDescent="0.25">
      <c r="P31200" s="167"/>
      <c r="Q31200" s="168"/>
    </row>
    <row r="31201" spans="16:17" ht="0" hidden="1" customHeight="1" x14ac:dyDescent="0.25">
      <c r="P31201" s="167"/>
      <c r="Q31201" s="168"/>
    </row>
    <row r="31202" spans="16:17" ht="0" hidden="1" customHeight="1" x14ac:dyDescent="0.25">
      <c r="P31202" s="167"/>
      <c r="Q31202" s="168"/>
    </row>
    <row r="31203" spans="16:17" ht="0" hidden="1" customHeight="1" x14ac:dyDescent="0.25">
      <c r="P31203" s="167"/>
      <c r="Q31203" s="168"/>
    </row>
    <row r="31204" spans="16:17" ht="0" hidden="1" customHeight="1" x14ac:dyDescent="0.25">
      <c r="P31204" s="167"/>
      <c r="Q31204" s="168"/>
    </row>
    <row r="31205" spans="16:17" ht="0" hidden="1" customHeight="1" x14ac:dyDescent="0.25">
      <c r="P31205" s="167"/>
      <c r="Q31205" s="168"/>
    </row>
    <row r="31206" spans="16:17" ht="0" hidden="1" customHeight="1" x14ac:dyDescent="0.25">
      <c r="P31206" s="167"/>
      <c r="Q31206" s="168"/>
    </row>
    <row r="31207" spans="16:17" ht="0" hidden="1" customHeight="1" x14ac:dyDescent="0.25">
      <c r="P31207" s="167"/>
      <c r="Q31207" s="168"/>
    </row>
    <row r="31208" spans="16:17" ht="0" hidden="1" customHeight="1" x14ac:dyDescent="0.25">
      <c r="P31208" s="167"/>
      <c r="Q31208" s="168"/>
    </row>
    <row r="31209" spans="16:17" ht="0" hidden="1" customHeight="1" x14ac:dyDescent="0.25">
      <c r="P31209" s="167"/>
      <c r="Q31209" s="168"/>
    </row>
    <row r="31210" spans="16:17" ht="0" hidden="1" customHeight="1" x14ac:dyDescent="0.25">
      <c r="P31210" s="167"/>
      <c r="Q31210" s="168"/>
    </row>
    <row r="31211" spans="16:17" ht="0" hidden="1" customHeight="1" x14ac:dyDescent="0.25">
      <c r="P31211" s="167"/>
      <c r="Q31211" s="168"/>
    </row>
    <row r="31212" spans="16:17" ht="0" hidden="1" customHeight="1" x14ac:dyDescent="0.25">
      <c r="P31212" s="167"/>
      <c r="Q31212" s="168"/>
    </row>
    <row r="31213" spans="16:17" ht="0" hidden="1" customHeight="1" x14ac:dyDescent="0.25">
      <c r="P31213" s="167"/>
      <c r="Q31213" s="168"/>
    </row>
    <row r="31214" spans="16:17" ht="0" hidden="1" customHeight="1" x14ac:dyDescent="0.25">
      <c r="P31214" s="167"/>
      <c r="Q31214" s="168"/>
    </row>
    <row r="31215" spans="16:17" ht="0" hidden="1" customHeight="1" x14ac:dyDescent="0.25">
      <c r="P31215" s="167"/>
      <c r="Q31215" s="168"/>
    </row>
    <row r="31216" spans="16:17" ht="0" hidden="1" customHeight="1" x14ac:dyDescent="0.25">
      <c r="P31216" s="167"/>
      <c r="Q31216" s="168"/>
    </row>
    <row r="31217" spans="16:17" ht="0" hidden="1" customHeight="1" x14ac:dyDescent="0.25">
      <c r="P31217" s="167"/>
      <c r="Q31217" s="168"/>
    </row>
    <row r="31218" spans="16:17" ht="0" hidden="1" customHeight="1" x14ac:dyDescent="0.25">
      <c r="P31218" s="167"/>
      <c r="Q31218" s="168"/>
    </row>
    <row r="31219" spans="16:17" ht="0" hidden="1" customHeight="1" x14ac:dyDescent="0.25">
      <c r="P31219" s="167"/>
      <c r="Q31219" s="168"/>
    </row>
    <row r="31220" spans="16:17" ht="0" hidden="1" customHeight="1" x14ac:dyDescent="0.25">
      <c r="P31220" s="167"/>
      <c r="Q31220" s="168"/>
    </row>
    <row r="31221" spans="16:17" ht="0" hidden="1" customHeight="1" x14ac:dyDescent="0.25">
      <c r="P31221" s="167"/>
      <c r="Q31221" s="168"/>
    </row>
    <row r="31222" spans="16:17" ht="0" hidden="1" customHeight="1" x14ac:dyDescent="0.25">
      <c r="P31222" s="167"/>
      <c r="Q31222" s="168"/>
    </row>
    <row r="31223" spans="16:17" ht="0" hidden="1" customHeight="1" x14ac:dyDescent="0.25">
      <c r="P31223" s="167"/>
      <c r="Q31223" s="168"/>
    </row>
    <row r="31224" spans="16:17" ht="0" hidden="1" customHeight="1" x14ac:dyDescent="0.25">
      <c r="P31224" s="167"/>
      <c r="Q31224" s="168"/>
    </row>
    <row r="31225" spans="16:17" ht="0" hidden="1" customHeight="1" x14ac:dyDescent="0.25">
      <c r="P31225" s="167"/>
      <c r="Q31225" s="168"/>
    </row>
    <row r="31226" spans="16:17" ht="0" hidden="1" customHeight="1" x14ac:dyDescent="0.25">
      <c r="P31226" s="167"/>
      <c r="Q31226" s="168"/>
    </row>
    <row r="31227" spans="16:17" ht="0" hidden="1" customHeight="1" x14ac:dyDescent="0.25">
      <c r="P31227" s="167"/>
      <c r="Q31227" s="168"/>
    </row>
    <row r="31228" spans="16:17" ht="0" hidden="1" customHeight="1" x14ac:dyDescent="0.25">
      <c r="P31228" s="167"/>
      <c r="Q31228" s="168"/>
    </row>
    <row r="31229" spans="16:17" ht="0" hidden="1" customHeight="1" x14ac:dyDescent="0.25">
      <c r="P31229" s="167"/>
      <c r="Q31229" s="168"/>
    </row>
    <row r="31230" spans="16:17" ht="0" hidden="1" customHeight="1" x14ac:dyDescent="0.25">
      <c r="P31230" s="167"/>
      <c r="Q31230" s="168"/>
    </row>
    <row r="31231" spans="16:17" ht="0" hidden="1" customHeight="1" x14ac:dyDescent="0.25">
      <c r="P31231" s="167"/>
      <c r="Q31231" s="168"/>
    </row>
    <row r="31232" spans="16:17" ht="0" hidden="1" customHeight="1" x14ac:dyDescent="0.25">
      <c r="P31232" s="167"/>
      <c r="Q31232" s="168"/>
    </row>
    <row r="31233" spans="16:17" ht="0" hidden="1" customHeight="1" x14ac:dyDescent="0.25">
      <c r="P31233" s="167"/>
      <c r="Q31233" s="168"/>
    </row>
    <row r="31234" spans="16:17" ht="0" hidden="1" customHeight="1" x14ac:dyDescent="0.25">
      <c r="P31234" s="167"/>
      <c r="Q31234" s="168"/>
    </row>
    <row r="31235" spans="16:17" ht="0" hidden="1" customHeight="1" x14ac:dyDescent="0.25">
      <c r="P31235" s="167"/>
      <c r="Q31235" s="168"/>
    </row>
    <row r="31236" spans="16:17" ht="0" hidden="1" customHeight="1" x14ac:dyDescent="0.25">
      <c r="P31236" s="167"/>
      <c r="Q31236" s="168"/>
    </row>
    <row r="31237" spans="16:17" ht="0" hidden="1" customHeight="1" x14ac:dyDescent="0.25">
      <c r="P31237" s="167"/>
      <c r="Q31237" s="168"/>
    </row>
    <row r="31238" spans="16:17" ht="0" hidden="1" customHeight="1" x14ac:dyDescent="0.25">
      <c r="P31238" s="167"/>
      <c r="Q31238" s="168"/>
    </row>
    <row r="31239" spans="16:17" ht="0" hidden="1" customHeight="1" x14ac:dyDescent="0.25">
      <c r="P31239" s="167"/>
      <c r="Q31239" s="168"/>
    </row>
    <row r="31240" spans="16:17" ht="0" hidden="1" customHeight="1" x14ac:dyDescent="0.25">
      <c r="P31240" s="167"/>
      <c r="Q31240" s="168"/>
    </row>
    <row r="31241" spans="16:17" ht="0" hidden="1" customHeight="1" x14ac:dyDescent="0.25">
      <c r="P31241" s="167"/>
      <c r="Q31241" s="168"/>
    </row>
    <row r="31242" spans="16:17" ht="0" hidden="1" customHeight="1" x14ac:dyDescent="0.25">
      <c r="P31242" s="167"/>
      <c r="Q31242" s="168"/>
    </row>
    <row r="31243" spans="16:17" ht="0" hidden="1" customHeight="1" x14ac:dyDescent="0.25">
      <c r="P31243" s="167"/>
      <c r="Q31243" s="168"/>
    </row>
    <row r="31244" spans="16:17" ht="0" hidden="1" customHeight="1" x14ac:dyDescent="0.25">
      <c r="P31244" s="167"/>
      <c r="Q31244" s="168"/>
    </row>
    <row r="31245" spans="16:17" ht="0" hidden="1" customHeight="1" x14ac:dyDescent="0.25">
      <c r="P31245" s="167"/>
      <c r="Q31245" s="168"/>
    </row>
    <row r="31246" spans="16:17" ht="0" hidden="1" customHeight="1" x14ac:dyDescent="0.25">
      <c r="P31246" s="167"/>
      <c r="Q31246" s="168"/>
    </row>
    <row r="31247" spans="16:17" ht="0" hidden="1" customHeight="1" x14ac:dyDescent="0.25">
      <c r="P31247" s="167"/>
      <c r="Q31247" s="168"/>
    </row>
    <row r="31248" spans="16:17" ht="0" hidden="1" customHeight="1" x14ac:dyDescent="0.25">
      <c r="P31248" s="167"/>
      <c r="Q31248" s="168"/>
    </row>
    <row r="31249" spans="16:17" ht="0" hidden="1" customHeight="1" x14ac:dyDescent="0.25">
      <c r="P31249" s="167"/>
      <c r="Q31249" s="168"/>
    </row>
    <row r="31250" spans="16:17" ht="0" hidden="1" customHeight="1" x14ac:dyDescent="0.25">
      <c r="P31250" s="167"/>
      <c r="Q31250" s="168"/>
    </row>
    <row r="31251" spans="16:17" ht="0" hidden="1" customHeight="1" x14ac:dyDescent="0.25">
      <c r="P31251" s="167"/>
      <c r="Q31251" s="168"/>
    </row>
    <row r="31252" spans="16:17" ht="0" hidden="1" customHeight="1" x14ac:dyDescent="0.25">
      <c r="P31252" s="167"/>
      <c r="Q31252" s="168"/>
    </row>
    <row r="31253" spans="16:17" ht="0" hidden="1" customHeight="1" x14ac:dyDescent="0.25">
      <c r="P31253" s="167"/>
      <c r="Q31253" s="168"/>
    </row>
    <row r="31254" spans="16:17" ht="0" hidden="1" customHeight="1" x14ac:dyDescent="0.25">
      <c r="P31254" s="167"/>
      <c r="Q31254" s="168"/>
    </row>
    <row r="31255" spans="16:17" ht="0" hidden="1" customHeight="1" x14ac:dyDescent="0.25">
      <c r="P31255" s="167"/>
      <c r="Q31255" s="168"/>
    </row>
    <row r="31256" spans="16:17" ht="0" hidden="1" customHeight="1" x14ac:dyDescent="0.25">
      <c r="P31256" s="167"/>
      <c r="Q31256" s="168"/>
    </row>
    <row r="31257" spans="16:17" ht="0" hidden="1" customHeight="1" x14ac:dyDescent="0.25">
      <c r="P31257" s="167"/>
      <c r="Q31257" s="168"/>
    </row>
    <row r="31258" spans="16:17" ht="0" hidden="1" customHeight="1" x14ac:dyDescent="0.25">
      <c r="P31258" s="167"/>
      <c r="Q31258" s="168"/>
    </row>
    <row r="31259" spans="16:17" ht="0" hidden="1" customHeight="1" x14ac:dyDescent="0.25">
      <c r="P31259" s="167"/>
      <c r="Q31259" s="168"/>
    </row>
    <row r="31260" spans="16:17" ht="0" hidden="1" customHeight="1" x14ac:dyDescent="0.25">
      <c r="P31260" s="167"/>
      <c r="Q31260" s="168"/>
    </row>
    <row r="31261" spans="16:17" ht="0" hidden="1" customHeight="1" x14ac:dyDescent="0.25">
      <c r="P31261" s="167"/>
      <c r="Q31261" s="168"/>
    </row>
    <row r="31262" spans="16:17" ht="0" hidden="1" customHeight="1" x14ac:dyDescent="0.25">
      <c r="P31262" s="167"/>
      <c r="Q31262" s="168"/>
    </row>
    <row r="31263" spans="16:17" ht="0" hidden="1" customHeight="1" x14ac:dyDescent="0.25">
      <c r="P31263" s="167"/>
      <c r="Q31263" s="168"/>
    </row>
    <row r="31264" spans="16:17" ht="0" hidden="1" customHeight="1" x14ac:dyDescent="0.25">
      <c r="P31264" s="167"/>
      <c r="Q31264" s="168"/>
    </row>
    <row r="31265" spans="16:17" ht="0" hidden="1" customHeight="1" x14ac:dyDescent="0.25">
      <c r="P31265" s="167"/>
      <c r="Q31265" s="168"/>
    </row>
    <row r="31266" spans="16:17" ht="0" hidden="1" customHeight="1" x14ac:dyDescent="0.25">
      <c r="P31266" s="167"/>
      <c r="Q31266" s="168"/>
    </row>
    <row r="31267" spans="16:17" ht="0" hidden="1" customHeight="1" x14ac:dyDescent="0.25">
      <c r="P31267" s="167"/>
      <c r="Q31267" s="168"/>
    </row>
    <row r="31268" spans="16:17" ht="0" hidden="1" customHeight="1" x14ac:dyDescent="0.25">
      <c r="P31268" s="167"/>
      <c r="Q31268" s="168"/>
    </row>
    <row r="31269" spans="16:17" ht="0" hidden="1" customHeight="1" x14ac:dyDescent="0.25">
      <c r="P31269" s="167"/>
      <c r="Q31269" s="168"/>
    </row>
    <row r="31270" spans="16:17" ht="0" hidden="1" customHeight="1" x14ac:dyDescent="0.25">
      <c r="P31270" s="167"/>
      <c r="Q31270" s="168"/>
    </row>
    <row r="31271" spans="16:17" ht="0" hidden="1" customHeight="1" x14ac:dyDescent="0.25">
      <c r="P31271" s="167"/>
      <c r="Q31271" s="168"/>
    </row>
    <row r="31272" spans="16:17" ht="0" hidden="1" customHeight="1" x14ac:dyDescent="0.25">
      <c r="P31272" s="167"/>
      <c r="Q31272" s="168"/>
    </row>
    <row r="31273" spans="16:17" ht="0" hidden="1" customHeight="1" x14ac:dyDescent="0.25">
      <c r="P31273" s="167"/>
      <c r="Q31273" s="168"/>
    </row>
    <row r="31274" spans="16:17" ht="0" hidden="1" customHeight="1" x14ac:dyDescent="0.25">
      <c r="P31274" s="167"/>
      <c r="Q31274" s="168"/>
    </row>
    <row r="31275" spans="16:17" ht="0" hidden="1" customHeight="1" x14ac:dyDescent="0.25">
      <c r="P31275" s="167"/>
      <c r="Q31275" s="168"/>
    </row>
    <row r="31276" spans="16:17" ht="0" hidden="1" customHeight="1" x14ac:dyDescent="0.25">
      <c r="P31276" s="167"/>
      <c r="Q31276" s="168"/>
    </row>
    <row r="31277" spans="16:17" ht="0" hidden="1" customHeight="1" x14ac:dyDescent="0.25">
      <c r="P31277" s="167"/>
      <c r="Q31277" s="168"/>
    </row>
    <row r="31278" spans="16:17" ht="0" hidden="1" customHeight="1" x14ac:dyDescent="0.25">
      <c r="P31278" s="167"/>
      <c r="Q31278" s="168"/>
    </row>
    <row r="31279" spans="16:17" ht="0" hidden="1" customHeight="1" x14ac:dyDescent="0.25">
      <c r="P31279" s="167"/>
      <c r="Q31279" s="168"/>
    </row>
    <row r="31280" spans="16:17" ht="0" hidden="1" customHeight="1" x14ac:dyDescent="0.25">
      <c r="P31280" s="167"/>
      <c r="Q31280" s="168"/>
    </row>
    <row r="31281" spans="16:17" ht="0" hidden="1" customHeight="1" x14ac:dyDescent="0.25">
      <c r="P31281" s="167"/>
      <c r="Q31281" s="168"/>
    </row>
    <row r="31282" spans="16:17" ht="0" hidden="1" customHeight="1" x14ac:dyDescent="0.25">
      <c r="P31282" s="167"/>
      <c r="Q31282" s="168"/>
    </row>
    <row r="31283" spans="16:17" ht="0" hidden="1" customHeight="1" x14ac:dyDescent="0.25">
      <c r="P31283" s="167"/>
      <c r="Q31283" s="168"/>
    </row>
    <row r="31284" spans="16:17" ht="0" hidden="1" customHeight="1" x14ac:dyDescent="0.25">
      <c r="P31284" s="167"/>
      <c r="Q31284" s="168"/>
    </row>
    <row r="31285" spans="16:17" ht="0" hidden="1" customHeight="1" x14ac:dyDescent="0.25">
      <c r="P31285" s="167"/>
      <c r="Q31285" s="168"/>
    </row>
    <row r="31286" spans="16:17" ht="0" hidden="1" customHeight="1" x14ac:dyDescent="0.25">
      <c r="P31286" s="167"/>
      <c r="Q31286" s="168"/>
    </row>
    <row r="31287" spans="16:17" ht="0" hidden="1" customHeight="1" x14ac:dyDescent="0.25">
      <c r="P31287" s="167"/>
      <c r="Q31287" s="168"/>
    </row>
    <row r="31288" spans="16:17" ht="0" hidden="1" customHeight="1" x14ac:dyDescent="0.25">
      <c r="P31288" s="167"/>
      <c r="Q31288" s="168"/>
    </row>
    <row r="31289" spans="16:17" ht="0" hidden="1" customHeight="1" x14ac:dyDescent="0.25">
      <c r="P31289" s="167"/>
      <c r="Q31289" s="168"/>
    </row>
    <row r="31290" spans="16:17" ht="0" hidden="1" customHeight="1" x14ac:dyDescent="0.25">
      <c r="P31290" s="167"/>
      <c r="Q31290" s="168"/>
    </row>
    <row r="31291" spans="16:17" ht="0" hidden="1" customHeight="1" x14ac:dyDescent="0.25">
      <c r="P31291" s="167"/>
      <c r="Q31291" s="168"/>
    </row>
    <row r="31292" spans="16:17" ht="0" hidden="1" customHeight="1" x14ac:dyDescent="0.25">
      <c r="P31292" s="167"/>
      <c r="Q31292" s="168"/>
    </row>
    <row r="31293" spans="16:17" ht="0" hidden="1" customHeight="1" x14ac:dyDescent="0.25">
      <c r="P31293" s="167"/>
      <c r="Q31293" s="168"/>
    </row>
    <row r="31294" spans="16:17" ht="0" hidden="1" customHeight="1" x14ac:dyDescent="0.25">
      <c r="P31294" s="167"/>
      <c r="Q31294" s="168"/>
    </row>
    <row r="31295" spans="16:17" ht="0" hidden="1" customHeight="1" x14ac:dyDescent="0.25">
      <c r="P31295" s="167"/>
      <c r="Q31295" s="168"/>
    </row>
    <row r="31296" spans="16:17" ht="0" hidden="1" customHeight="1" x14ac:dyDescent="0.25">
      <c r="P31296" s="167"/>
      <c r="Q31296" s="168"/>
    </row>
    <row r="31297" spans="16:17" ht="0" hidden="1" customHeight="1" x14ac:dyDescent="0.25">
      <c r="P31297" s="167"/>
      <c r="Q31297" s="168"/>
    </row>
    <row r="31298" spans="16:17" ht="0" hidden="1" customHeight="1" x14ac:dyDescent="0.25">
      <c r="P31298" s="167"/>
      <c r="Q31298" s="168"/>
    </row>
    <row r="31299" spans="16:17" ht="0" hidden="1" customHeight="1" x14ac:dyDescent="0.25">
      <c r="P31299" s="167"/>
      <c r="Q31299" s="168"/>
    </row>
    <row r="31300" spans="16:17" ht="0" hidden="1" customHeight="1" x14ac:dyDescent="0.25">
      <c r="P31300" s="167"/>
      <c r="Q31300" s="168"/>
    </row>
    <row r="31301" spans="16:17" ht="0" hidden="1" customHeight="1" x14ac:dyDescent="0.25">
      <c r="P31301" s="167"/>
      <c r="Q31301" s="168"/>
    </row>
    <row r="31302" spans="16:17" ht="0" hidden="1" customHeight="1" x14ac:dyDescent="0.25">
      <c r="P31302" s="167"/>
      <c r="Q31302" s="168"/>
    </row>
    <row r="31303" spans="16:17" ht="0" hidden="1" customHeight="1" x14ac:dyDescent="0.25">
      <c r="P31303" s="167"/>
      <c r="Q31303" s="168"/>
    </row>
    <row r="31304" spans="16:17" ht="0" hidden="1" customHeight="1" x14ac:dyDescent="0.25">
      <c r="P31304" s="167"/>
      <c r="Q31304" s="168"/>
    </row>
    <row r="31305" spans="16:17" ht="0" hidden="1" customHeight="1" x14ac:dyDescent="0.25">
      <c r="P31305" s="167"/>
      <c r="Q31305" s="168"/>
    </row>
    <row r="31306" spans="16:17" ht="0" hidden="1" customHeight="1" x14ac:dyDescent="0.25">
      <c r="P31306" s="167"/>
      <c r="Q31306" s="168"/>
    </row>
    <row r="31307" spans="16:17" ht="0" hidden="1" customHeight="1" x14ac:dyDescent="0.25">
      <c r="P31307" s="167"/>
      <c r="Q31307" s="168"/>
    </row>
    <row r="31308" spans="16:17" ht="0" hidden="1" customHeight="1" x14ac:dyDescent="0.25">
      <c r="P31308" s="167"/>
      <c r="Q31308" s="168"/>
    </row>
    <row r="31309" spans="16:17" ht="0" hidden="1" customHeight="1" x14ac:dyDescent="0.25">
      <c r="P31309" s="167"/>
      <c r="Q31309" s="168"/>
    </row>
    <row r="31310" spans="16:17" ht="0" hidden="1" customHeight="1" x14ac:dyDescent="0.25">
      <c r="P31310" s="167"/>
      <c r="Q31310" s="168"/>
    </row>
    <row r="31311" spans="16:17" ht="0" hidden="1" customHeight="1" x14ac:dyDescent="0.25">
      <c r="P31311" s="167"/>
      <c r="Q31311" s="168"/>
    </row>
    <row r="31312" spans="16:17" ht="0" hidden="1" customHeight="1" x14ac:dyDescent="0.25">
      <c r="P31312" s="167"/>
      <c r="Q31312" s="168"/>
    </row>
    <row r="31313" spans="16:17" ht="0" hidden="1" customHeight="1" x14ac:dyDescent="0.25">
      <c r="P31313" s="167"/>
      <c r="Q31313" s="168"/>
    </row>
    <row r="31314" spans="16:17" ht="0" hidden="1" customHeight="1" x14ac:dyDescent="0.25">
      <c r="P31314" s="167"/>
      <c r="Q31314" s="168"/>
    </row>
    <row r="31315" spans="16:17" ht="0" hidden="1" customHeight="1" x14ac:dyDescent="0.25">
      <c r="P31315" s="167"/>
      <c r="Q31315" s="168"/>
    </row>
    <row r="31316" spans="16:17" ht="0" hidden="1" customHeight="1" x14ac:dyDescent="0.25">
      <c r="P31316" s="167"/>
      <c r="Q31316" s="168"/>
    </row>
    <row r="31317" spans="16:17" ht="0" hidden="1" customHeight="1" x14ac:dyDescent="0.25">
      <c r="P31317" s="167"/>
      <c r="Q31317" s="168"/>
    </row>
    <row r="31318" spans="16:17" ht="0" hidden="1" customHeight="1" x14ac:dyDescent="0.25">
      <c r="P31318" s="167"/>
      <c r="Q31318" s="168"/>
    </row>
    <row r="31319" spans="16:17" ht="0" hidden="1" customHeight="1" x14ac:dyDescent="0.25">
      <c r="P31319" s="167"/>
      <c r="Q31319" s="168"/>
    </row>
    <row r="31320" spans="16:17" ht="0" hidden="1" customHeight="1" x14ac:dyDescent="0.25">
      <c r="P31320" s="167"/>
      <c r="Q31320" s="168"/>
    </row>
    <row r="31321" spans="16:17" ht="0" hidden="1" customHeight="1" x14ac:dyDescent="0.25">
      <c r="P31321" s="167"/>
      <c r="Q31321" s="168"/>
    </row>
    <row r="31322" spans="16:17" ht="0" hidden="1" customHeight="1" x14ac:dyDescent="0.25">
      <c r="P31322" s="167"/>
      <c r="Q31322" s="168"/>
    </row>
    <row r="31323" spans="16:17" ht="0" hidden="1" customHeight="1" x14ac:dyDescent="0.25">
      <c r="P31323" s="167"/>
      <c r="Q31323" s="168"/>
    </row>
    <row r="31324" spans="16:17" ht="0" hidden="1" customHeight="1" x14ac:dyDescent="0.25">
      <c r="P31324" s="167"/>
      <c r="Q31324" s="168"/>
    </row>
    <row r="31325" spans="16:17" ht="0" hidden="1" customHeight="1" x14ac:dyDescent="0.25">
      <c r="P31325" s="167"/>
      <c r="Q31325" s="168"/>
    </row>
    <row r="31326" spans="16:17" ht="0" hidden="1" customHeight="1" x14ac:dyDescent="0.25">
      <c r="P31326" s="167"/>
      <c r="Q31326" s="168"/>
    </row>
    <row r="31327" spans="16:17" ht="0" hidden="1" customHeight="1" x14ac:dyDescent="0.25">
      <c r="P31327" s="167"/>
      <c r="Q31327" s="168"/>
    </row>
    <row r="31328" spans="16:17" ht="0" hidden="1" customHeight="1" x14ac:dyDescent="0.25">
      <c r="P31328" s="167"/>
      <c r="Q31328" s="168"/>
    </row>
    <row r="31329" spans="16:17" ht="0" hidden="1" customHeight="1" x14ac:dyDescent="0.25">
      <c r="P31329" s="167"/>
      <c r="Q31329" s="168"/>
    </row>
    <row r="31330" spans="16:17" ht="0" hidden="1" customHeight="1" x14ac:dyDescent="0.25">
      <c r="P31330" s="167"/>
      <c r="Q31330" s="168"/>
    </row>
    <row r="31331" spans="16:17" ht="0" hidden="1" customHeight="1" x14ac:dyDescent="0.25">
      <c r="P31331" s="167"/>
      <c r="Q31331" s="168"/>
    </row>
    <row r="31332" spans="16:17" ht="0" hidden="1" customHeight="1" x14ac:dyDescent="0.25">
      <c r="P31332" s="167"/>
      <c r="Q31332" s="168"/>
    </row>
    <row r="31333" spans="16:17" ht="0" hidden="1" customHeight="1" x14ac:dyDescent="0.25">
      <c r="P31333" s="167"/>
      <c r="Q31333" s="168"/>
    </row>
    <row r="31334" spans="16:17" ht="0" hidden="1" customHeight="1" x14ac:dyDescent="0.25">
      <c r="P31334" s="167"/>
      <c r="Q31334" s="168"/>
    </row>
    <row r="31335" spans="16:17" ht="0" hidden="1" customHeight="1" x14ac:dyDescent="0.25">
      <c r="P31335" s="167"/>
      <c r="Q31335" s="168"/>
    </row>
    <row r="31336" spans="16:17" ht="0" hidden="1" customHeight="1" x14ac:dyDescent="0.25">
      <c r="P31336" s="167"/>
      <c r="Q31336" s="168"/>
    </row>
    <row r="31337" spans="16:17" ht="0" hidden="1" customHeight="1" x14ac:dyDescent="0.25">
      <c r="P31337" s="167"/>
      <c r="Q31337" s="168"/>
    </row>
    <row r="31338" spans="16:17" ht="0" hidden="1" customHeight="1" x14ac:dyDescent="0.25">
      <c r="P31338" s="167"/>
      <c r="Q31338" s="168"/>
    </row>
    <row r="31339" spans="16:17" ht="0" hidden="1" customHeight="1" x14ac:dyDescent="0.25">
      <c r="P31339" s="167"/>
      <c r="Q31339" s="168"/>
    </row>
    <row r="31340" spans="16:17" ht="0" hidden="1" customHeight="1" x14ac:dyDescent="0.25">
      <c r="P31340" s="167"/>
      <c r="Q31340" s="168"/>
    </row>
    <row r="31341" spans="16:17" ht="0" hidden="1" customHeight="1" x14ac:dyDescent="0.25">
      <c r="P31341" s="167"/>
      <c r="Q31341" s="168"/>
    </row>
    <row r="31342" spans="16:17" ht="0" hidden="1" customHeight="1" x14ac:dyDescent="0.25">
      <c r="P31342" s="167"/>
      <c r="Q31342" s="168"/>
    </row>
    <row r="31343" spans="16:17" ht="0" hidden="1" customHeight="1" x14ac:dyDescent="0.25">
      <c r="P31343" s="167"/>
      <c r="Q31343" s="168"/>
    </row>
    <row r="31344" spans="16:17" ht="0" hidden="1" customHeight="1" x14ac:dyDescent="0.25">
      <c r="P31344" s="167"/>
      <c r="Q31344" s="168"/>
    </row>
    <row r="31345" spans="16:17" ht="0" hidden="1" customHeight="1" x14ac:dyDescent="0.25">
      <c r="P31345" s="167"/>
      <c r="Q31345" s="168"/>
    </row>
    <row r="31346" spans="16:17" ht="0" hidden="1" customHeight="1" x14ac:dyDescent="0.25">
      <c r="P31346" s="167"/>
      <c r="Q31346" s="168"/>
    </row>
    <row r="31347" spans="16:17" ht="0" hidden="1" customHeight="1" x14ac:dyDescent="0.25">
      <c r="P31347" s="167"/>
      <c r="Q31347" s="168"/>
    </row>
    <row r="31348" spans="16:17" ht="0" hidden="1" customHeight="1" x14ac:dyDescent="0.25">
      <c r="P31348" s="167"/>
      <c r="Q31348" s="168"/>
    </row>
    <row r="31349" spans="16:17" ht="0" hidden="1" customHeight="1" x14ac:dyDescent="0.25">
      <c r="P31349" s="167"/>
      <c r="Q31349" s="168"/>
    </row>
    <row r="31350" spans="16:17" ht="0" hidden="1" customHeight="1" x14ac:dyDescent="0.25">
      <c r="P31350" s="167"/>
      <c r="Q31350" s="168"/>
    </row>
    <row r="31351" spans="16:17" ht="0" hidden="1" customHeight="1" x14ac:dyDescent="0.25">
      <c r="P31351" s="167"/>
      <c r="Q31351" s="168"/>
    </row>
    <row r="31352" spans="16:17" ht="0" hidden="1" customHeight="1" x14ac:dyDescent="0.25">
      <c r="P31352" s="167"/>
      <c r="Q31352" s="168"/>
    </row>
    <row r="31353" spans="16:17" ht="0" hidden="1" customHeight="1" x14ac:dyDescent="0.25">
      <c r="P31353" s="167"/>
      <c r="Q31353" s="168"/>
    </row>
    <row r="31354" spans="16:17" ht="0" hidden="1" customHeight="1" x14ac:dyDescent="0.25">
      <c r="P31354" s="167"/>
      <c r="Q31354" s="168"/>
    </row>
    <row r="31355" spans="16:17" ht="0" hidden="1" customHeight="1" x14ac:dyDescent="0.25">
      <c r="P31355" s="167"/>
      <c r="Q31355" s="168"/>
    </row>
    <row r="31356" spans="16:17" ht="0" hidden="1" customHeight="1" x14ac:dyDescent="0.25">
      <c r="P31356" s="167"/>
      <c r="Q31356" s="168"/>
    </row>
    <row r="31357" spans="16:17" ht="0" hidden="1" customHeight="1" x14ac:dyDescent="0.25">
      <c r="P31357" s="167"/>
      <c r="Q31357" s="168"/>
    </row>
    <row r="31358" spans="16:17" ht="0" hidden="1" customHeight="1" x14ac:dyDescent="0.25">
      <c r="P31358" s="167"/>
      <c r="Q31358" s="168"/>
    </row>
    <row r="31359" spans="16:17" ht="0" hidden="1" customHeight="1" x14ac:dyDescent="0.25">
      <c r="P31359" s="167"/>
      <c r="Q31359" s="168"/>
    </row>
    <row r="31360" spans="16:17" ht="0" hidden="1" customHeight="1" x14ac:dyDescent="0.25">
      <c r="P31360" s="167"/>
      <c r="Q31360" s="168"/>
    </row>
    <row r="31361" spans="16:17" ht="0" hidden="1" customHeight="1" x14ac:dyDescent="0.25">
      <c r="P31361" s="167"/>
      <c r="Q31361" s="168"/>
    </row>
    <row r="31362" spans="16:17" ht="0" hidden="1" customHeight="1" x14ac:dyDescent="0.25">
      <c r="P31362" s="167"/>
      <c r="Q31362" s="168"/>
    </row>
    <row r="31363" spans="16:17" ht="0" hidden="1" customHeight="1" x14ac:dyDescent="0.25">
      <c r="P31363" s="167"/>
      <c r="Q31363" s="168"/>
    </row>
    <row r="31364" spans="16:17" ht="0" hidden="1" customHeight="1" x14ac:dyDescent="0.25">
      <c r="P31364" s="167"/>
      <c r="Q31364" s="168"/>
    </row>
    <row r="31365" spans="16:17" ht="0" hidden="1" customHeight="1" x14ac:dyDescent="0.25">
      <c r="P31365" s="167"/>
      <c r="Q31365" s="168"/>
    </row>
    <row r="31366" spans="16:17" ht="0" hidden="1" customHeight="1" x14ac:dyDescent="0.25">
      <c r="P31366" s="167"/>
      <c r="Q31366" s="168"/>
    </row>
    <row r="31367" spans="16:17" ht="0" hidden="1" customHeight="1" x14ac:dyDescent="0.25">
      <c r="P31367" s="167"/>
      <c r="Q31367" s="168"/>
    </row>
    <row r="31368" spans="16:17" ht="0" hidden="1" customHeight="1" x14ac:dyDescent="0.25">
      <c r="P31368" s="167"/>
      <c r="Q31368" s="168"/>
    </row>
    <row r="31369" spans="16:17" ht="0" hidden="1" customHeight="1" x14ac:dyDescent="0.25">
      <c r="P31369" s="167"/>
      <c r="Q31369" s="168"/>
    </row>
    <row r="31370" spans="16:17" ht="0" hidden="1" customHeight="1" x14ac:dyDescent="0.25">
      <c r="P31370" s="167"/>
      <c r="Q31370" s="168"/>
    </row>
    <row r="31371" spans="16:17" ht="0" hidden="1" customHeight="1" x14ac:dyDescent="0.25">
      <c r="P31371" s="167"/>
      <c r="Q31371" s="168"/>
    </row>
    <row r="31372" spans="16:17" ht="0" hidden="1" customHeight="1" x14ac:dyDescent="0.25">
      <c r="P31372" s="167"/>
      <c r="Q31372" s="168"/>
    </row>
    <row r="31373" spans="16:17" ht="0" hidden="1" customHeight="1" x14ac:dyDescent="0.25">
      <c r="P31373" s="167"/>
      <c r="Q31373" s="168"/>
    </row>
    <row r="31374" spans="16:17" ht="0" hidden="1" customHeight="1" x14ac:dyDescent="0.25">
      <c r="P31374" s="167"/>
      <c r="Q31374" s="168"/>
    </row>
    <row r="31375" spans="16:17" ht="0" hidden="1" customHeight="1" x14ac:dyDescent="0.25">
      <c r="P31375" s="167"/>
      <c r="Q31375" s="168"/>
    </row>
    <row r="31376" spans="16:17" ht="0" hidden="1" customHeight="1" x14ac:dyDescent="0.25">
      <c r="P31376" s="167"/>
      <c r="Q31376" s="168"/>
    </row>
    <row r="31377" spans="16:17" ht="0" hidden="1" customHeight="1" x14ac:dyDescent="0.25">
      <c r="P31377" s="167"/>
      <c r="Q31377" s="168"/>
    </row>
    <row r="31378" spans="16:17" ht="0" hidden="1" customHeight="1" x14ac:dyDescent="0.25">
      <c r="P31378" s="167"/>
      <c r="Q31378" s="168"/>
    </row>
    <row r="31379" spans="16:17" ht="0" hidden="1" customHeight="1" x14ac:dyDescent="0.25">
      <c r="P31379" s="167"/>
      <c r="Q31379" s="168"/>
    </row>
    <row r="31380" spans="16:17" ht="0" hidden="1" customHeight="1" x14ac:dyDescent="0.25">
      <c r="P31380" s="167"/>
      <c r="Q31380" s="168"/>
    </row>
    <row r="31381" spans="16:17" ht="0" hidden="1" customHeight="1" x14ac:dyDescent="0.25">
      <c r="P31381" s="167"/>
      <c r="Q31381" s="168"/>
    </row>
    <row r="31382" spans="16:17" ht="0" hidden="1" customHeight="1" x14ac:dyDescent="0.25">
      <c r="P31382" s="167"/>
      <c r="Q31382" s="168"/>
    </row>
    <row r="31383" spans="16:17" ht="0" hidden="1" customHeight="1" x14ac:dyDescent="0.25">
      <c r="P31383" s="167"/>
      <c r="Q31383" s="168"/>
    </row>
    <row r="31384" spans="16:17" ht="0" hidden="1" customHeight="1" x14ac:dyDescent="0.25">
      <c r="P31384" s="167"/>
      <c r="Q31384" s="168"/>
    </row>
    <row r="31385" spans="16:17" ht="0" hidden="1" customHeight="1" x14ac:dyDescent="0.25">
      <c r="P31385" s="167"/>
      <c r="Q31385" s="168"/>
    </row>
    <row r="31386" spans="16:17" ht="0" hidden="1" customHeight="1" x14ac:dyDescent="0.25">
      <c r="P31386" s="167"/>
      <c r="Q31386" s="168"/>
    </row>
    <row r="31387" spans="16:17" ht="0" hidden="1" customHeight="1" x14ac:dyDescent="0.25">
      <c r="P31387" s="167"/>
      <c r="Q31387" s="168"/>
    </row>
    <row r="31388" spans="16:17" ht="0" hidden="1" customHeight="1" x14ac:dyDescent="0.25">
      <c r="P31388" s="167"/>
      <c r="Q31388" s="168"/>
    </row>
    <row r="31389" spans="16:17" ht="0" hidden="1" customHeight="1" x14ac:dyDescent="0.25">
      <c r="P31389" s="167"/>
      <c r="Q31389" s="168"/>
    </row>
    <row r="31390" spans="16:17" ht="0" hidden="1" customHeight="1" x14ac:dyDescent="0.25">
      <c r="P31390" s="167"/>
      <c r="Q31390" s="168"/>
    </row>
    <row r="31391" spans="16:17" ht="0" hidden="1" customHeight="1" x14ac:dyDescent="0.25">
      <c r="P31391" s="167"/>
      <c r="Q31391" s="168"/>
    </row>
    <row r="31392" spans="16:17" ht="0" hidden="1" customHeight="1" x14ac:dyDescent="0.25">
      <c r="P31392" s="167"/>
      <c r="Q31392" s="168"/>
    </row>
    <row r="31393" spans="16:17" ht="0" hidden="1" customHeight="1" x14ac:dyDescent="0.25">
      <c r="P31393" s="167"/>
      <c r="Q31393" s="168"/>
    </row>
    <row r="31394" spans="16:17" ht="0" hidden="1" customHeight="1" x14ac:dyDescent="0.25">
      <c r="P31394" s="167"/>
      <c r="Q31394" s="168"/>
    </row>
    <row r="31395" spans="16:17" ht="0" hidden="1" customHeight="1" x14ac:dyDescent="0.25">
      <c r="P31395" s="167"/>
      <c r="Q31395" s="168"/>
    </row>
    <row r="31396" spans="16:17" ht="0" hidden="1" customHeight="1" x14ac:dyDescent="0.25">
      <c r="P31396" s="167"/>
      <c r="Q31396" s="168"/>
    </row>
    <row r="31397" spans="16:17" ht="0" hidden="1" customHeight="1" x14ac:dyDescent="0.25">
      <c r="P31397" s="167"/>
      <c r="Q31397" s="168"/>
    </row>
    <row r="31398" spans="16:17" ht="0" hidden="1" customHeight="1" x14ac:dyDescent="0.25">
      <c r="P31398" s="167"/>
      <c r="Q31398" s="168"/>
    </row>
    <row r="31399" spans="16:17" ht="0" hidden="1" customHeight="1" x14ac:dyDescent="0.25">
      <c r="P31399" s="167"/>
      <c r="Q31399" s="168"/>
    </row>
    <row r="31400" spans="16:17" ht="0" hidden="1" customHeight="1" x14ac:dyDescent="0.25">
      <c r="P31400" s="167"/>
      <c r="Q31400" s="168"/>
    </row>
    <row r="31401" spans="16:17" ht="0" hidden="1" customHeight="1" x14ac:dyDescent="0.25">
      <c r="P31401" s="167"/>
      <c r="Q31401" s="168"/>
    </row>
    <row r="31402" spans="16:17" ht="0" hidden="1" customHeight="1" x14ac:dyDescent="0.25">
      <c r="P31402" s="167"/>
      <c r="Q31402" s="168"/>
    </row>
    <row r="31403" spans="16:17" ht="0" hidden="1" customHeight="1" x14ac:dyDescent="0.25">
      <c r="P31403" s="167"/>
      <c r="Q31403" s="168"/>
    </row>
    <row r="31404" spans="16:17" ht="0" hidden="1" customHeight="1" x14ac:dyDescent="0.25">
      <c r="P31404" s="167"/>
      <c r="Q31404" s="168"/>
    </row>
    <row r="31405" spans="16:17" ht="0" hidden="1" customHeight="1" x14ac:dyDescent="0.25">
      <c r="P31405" s="167"/>
      <c r="Q31405" s="168"/>
    </row>
    <row r="31406" spans="16:17" ht="0" hidden="1" customHeight="1" x14ac:dyDescent="0.25">
      <c r="P31406" s="167"/>
      <c r="Q31406" s="168"/>
    </row>
    <row r="31407" spans="16:17" ht="0" hidden="1" customHeight="1" x14ac:dyDescent="0.25">
      <c r="P31407" s="167"/>
      <c r="Q31407" s="168"/>
    </row>
    <row r="31408" spans="16:17" ht="0" hidden="1" customHeight="1" x14ac:dyDescent="0.25">
      <c r="P31408" s="167"/>
      <c r="Q31408" s="168"/>
    </row>
    <row r="31409" spans="16:17" ht="0" hidden="1" customHeight="1" x14ac:dyDescent="0.25">
      <c r="P31409" s="167"/>
      <c r="Q31409" s="168"/>
    </row>
    <row r="31410" spans="16:17" ht="0" hidden="1" customHeight="1" x14ac:dyDescent="0.25">
      <c r="P31410" s="167"/>
      <c r="Q31410" s="168"/>
    </row>
    <row r="31411" spans="16:17" ht="0" hidden="1" customHeight="1" x14ac:dyDescent="0.25">
      <c r="P31411" s="167"/>
      <c r="Q31411" s="168"/>
    </row>
    <row r="31412" spans="16:17" ht="0" hidden="1" customHeight="1" x14ac:dyDescent="0.25">
      <c r="P31412" s="167"/>
      <c r="Q31412" s="168"/>
    </row>
    <row r="31413" spans="16:17" ht="0" hidden="1" customHeight="1" x14ac:dyDescent="0.25">
      <c r="P31413" s="167"/>
      <c r="Q31413" s="168"/>
    </row>
    <row r="31414" spans="16:17" ht="0" hidden="1" customHeight="1" x14ac:dyDescent="0.25">
      <c r="P31414" s="167"/>
      <c r="Q31414" s="168"/>
    </row>
    <row r="31415" spans="16:17" ht="0" hidden="1" customHeight="1" x14ac:dyDescent="0.25">
      <c r="P31415" s="167"/>
      <c r="Q31415" s="168"/>
    </row>
    <row r="31416" spans="16:17" ht="0" hidden="1" customHeight="1" x14ac:dyDescent="0.25">
      <c r="P31416" s="167"/>
      <c r="Q31416" s="168"/>
    </row>
    <row r="31417" spans="16:17" ht="0" hidden="1" customHeight="1" x14ac:dyDescent="0.25">
      <c r="P31417" s="167"/>
      <c r="Q31417" s="168"/>
    </row>
    <row r="31418" spans="16:17" ht="0" hidden="1" customHeight="1" x14ac:dyDescent="0.25">
      <c r="P31418" s="167"/>
      <c r="Q31418" s="168"/>
    </row>
    <row r="31419" spans="16:17" ht="0" hidden="1" customHeight="1" x14ac:dyDescent="0.25">
      <c r="P31419" s="167"/>
      <c r="Q31419" s="168"/>
    </row>
    <row r="31420" spans="16:17" ht="0" hidden="1" customHeight="1" x14ac:dyDescent="0.25">
      <c r="P31420" s="167"/>
      <c r="Q31420" s="168"/>
    </row>
    <row r="31421" spans="16:17" ht="0" hidden="1" customHeight="1" x14ac:dyDescent="0.25">
      <c r="P31421" s="167"/>
      <c r="Q31421" s="168"/>
    </row>
    <row r="31422" spans="16:17" ht="0" hidden="1" customHeight="1" x14ac:dyDescent="0.25">
      <c r="P31422" s="167"/>
      <c r="Q31422" s="168"/>
    </row>
    <row r="31423" spans="16:17" ht="0" hidden="1" customHeight="1" x14ac:dyDescent="0.25">
      <c r="P31423" s="167"/>
      <c r="Q31423" s="168"/>
    </row>
    <row r="31424" spans="16:17" ht="0" hidden="1" customHeight="1" x14ac:dyDescent="0.25">
      <c r="P31424" s="167"/>
      <c r="Q31424" s="168"/>
    </row>
    <row r="31425" spans="16:17" ht="0" hidden="1" customHeight="1" x14ac:dyDescent="0.25">
      <c r="P31425" s="167"/>
      <c r="Q31425" s="168"/>
    </row>
    <row r="31426" spans="16:17" ht="0" hidden="1" customHeight="1" x14ac:dyDescent="0.25">
      <c r="P31426" s="167"/>
      <c r="Q31426" s="168"/>
    </row>
    <row r="31427" spans="16:17" ht="0" hidden="1" customHeight="1" x14ac:dyDescent="0.25">
      <c r="P31427" s="167"/>
      <c r="Q31427" s="168"/>
    </row>
    <row r="31428" spans="16:17" ht="0" hidden="1" customHeight="1" x14ac:dyDescent="0.25">
      <c r="P31428" s="167"/>
      <c r="Q31428" s="168"/>
    </row>
    <row r="31429" spans="16:17" ht="0" hidden="1" customHeight="1" x14ac:dyDescent="0.25">
      <c r="P31429" s="167"/>
      <c r="Q31429" s="168"/>
    </row>
    <row r="31430" spans="16:17" ht="0" hidden="1" customHeight="1" x14ac:dyDescent="0.25">
      <c r="P31430" s="167"/>
      <c r="Q31430" s="168"/>
    </row>
    <row r="31431" spans="16:17" ht="0" hidden="1" customHeight="1" x14ac:dyDescent="0.25">
      <c r="P31431" s="167"/>
      <c r="Q31431" s="168"/>
    </row>
    <row r="31432" spans="16:17" ht="0" hidden="1" customHeight="1" x14ac:dyDescent="0.25">
      <c r="P31432" s="167"/>
      <c r="Q31432" s="168"/>
    </row>
    <row r="31433" spans="16:17" ht="0" hidden="1" customHeight="1" x14ac:dyDescent="0.25">
      <c r="P31433" s="167"/>
      <c r="Q31433" s="168"/>
    </row>
    <row r="31434" spans="16:17" ht="0" hidden="1" customHeight="1" x14ac:dyDescent="0.25">
      <c r="P31434" s="167"/>
      <c r="Q31434" s="168"/>
    </row>
    <row r="31435" spans="16:17" ht="0" hidden="1" customHeight="1" x14ac:dyDescent="0.25">
      <c r="P31435" s="167"/>
      <c r="Q31435" s="168"/>
    </row>
    <row r="31436" spans="16:17" ht="0" hidden="1" customHeight="1" x14ac:dyDescent="0.25">
      <c r="P31436" s="167"/>
      <c r="Q31436" s="168"/>
    </row>
    <row r="31437" spans="16:17" ht="0" hidden="1" customHeight="1" x14ac:dyDescent="0.25">
      <c r="P31437" s="167"/>
      <c r="Q31437" s="168"/>
    </row>
    <row r="31438" spans="16:17" ht="0" hidden="1" customHeight="1" x14ac:dyDescent="0.25">
      <c r="P31438" s="167"/>
      <c r="Q31438" s="168"/>
    </row>
    <row r="31439" spans="16:17" ht="0" hidden="1" customHeight="1" x14ac:dyDescent="0.25">
      <c r="P31439" s="167"/>
      <c r="Q31439" s="168"/>
    </row>
    <row r="31440" spans="16:17" ht="0" hidden="1" customHeight="1" x14ac:dyDescent="0.25">
      <c r="P31440" s="167"/>
      <c r="Q31440" s="168"/>
    </row>
    <row r="31441" spans="16:17" ht="0" hidden="1" customHeight="1" x14ac:dyDescent="0.25">
      <c r="P31441" s="167"/>
      <c r="Q31441" s="168"/>
    </row>
    <row r="31442" spans="16:17" ht="0" hidden="1" customHeight="1" x14ac:dyDescent="0.25">
      <c r="P31442" s="167"/>
      <c r="Q31442" s="168"/>
    </row>
    <row r="31443" spans="16:17" ht="0" hidden="1" customHeight="1" x14ac:dyDescent="0.25">
      <c r="P31443" s="167"/>
      <c r="Q31443" s="168"/>
    </row>
    <row r="31444" spans="16:17" ht="0" hidden="1" customHeight="1" x14ac:dyDescent="0.25">
      <c r="P31444" s="167"/>
      <c r="Q31444" s="168"/>
    </row>
    <row r="31445" spans="16:17" ht="0" hidden="1" customHeight="1" x14ac:dyDescent="0.25">
      <c r="P31445" s="167"/>
      <c r="Q31445" s="168"/>
    </row>
    <row r="31446" spans="16:17" ht="0" hidden="1" customHeight="1" x14ac:dyDescent="0.25">
      <c r="P31446" s="167"/>
      <c r="Q31446" s="168"/>
    </row>
    <row r="31447" spans="16:17" ht="0" hidden="1" customHeight="1" x14ac:dyDescent="0.25">
      <c r="P31447" s="167"/>
      <c r="Q31447" s="168"/>
    </row>
    <row r="31448" spans="16:17" ht="0" hidden="1" customHeight="1" x14ac:dyDescent="0.25">
      <c r="P31448" s="167"/>
      <c r="Q31448" s="168"/>
    </row>
    <row r="31449" spans="16:17" ht="0" hidden="1" customHeight="1" x14ac:dyDescent="0.25">
      <c r="P31449" s="167"/>
      <c r="Q31449" s="168"/>
    </row>
    <row r="31450" spans="16:17" ht="0" hidden="1" customHeight="1" x14ac:dyDescent="0.25">
      <c r="P31450" s="167"/>
      <c r="Q31450" s="168"/>
    </row>
    <row r="31451" spans="16:17" ht="0" hidden="1" customHeight="1" x14ac:dyDescent="0.25">
      <c r="P31451" s="167"/>
      <c r="Q31451" s="168"/>
    </row>
    <row r="31452" spans="16:17" ht="0" hidden="1" customHeight="1" x14ac:dyDescent="0.25">
      <c r="P31452" s="167"/>
      <c r="Q31452" s="168"/>
    </row>
    <row r="31453" spans="16:17" ht="0" hidden="1" customHeight="1" x14ac:dyDescent="0.25">
      <c r="P31453" s="167"/>
      <c r="Q31453" s="168"/>
    </row>
    <row r="31454" spans="16:17" ht="0" hidden="1" customHeight="1" x14ac:dyDescent="0.25">
      <c r="P31454" s="167"/>
      <c r="Q31454" s="168"/>
    </row>
    <row r="31455" spans="16:17" ht="0" hidden="1" customHeight="1" x14ac:dyDescent="0.25">
      <c r="P31455" s="167"/>
      <c r="Q31455" s="168"/>
    </row>
    <row r="31456" spans="16:17" ht="0" hidden="1" customHeight="1" x14ac:dyDescent="0.25">
      <c r="P31456" s="167"/>
      <c r="Q31456" s="168"/>
    </row>
    <row r="31457" spans="16:17" ht="0" hidden="1" customHeight="1" x14ac:dyDescent="0.25">
      <c r="P31457" s="167"/>
      <c r="Q31457" s="168"/>
    </row>
    <row r="31458" spans="16:17" ht="0" hidden="1" customHeight="1" x14ac:dyDescent="0.25">
      <c r="P31458" s="167"/>
      <c r="Q31458" s="168"/>
    </row>
    <row r="31459" spans="16:17" ht="0" hidden="1" customHeight="1" x14ac:dyDescent="0.25">
      <c r="P31459" s="167"/>
      <c r="Q31459" s="168"/>
    </row>
    <row r="31460" spans="16:17" ht="0" hidden="1" customHeight="1" x14ac:dyDescent="0.25">
      <c r="P31460" s="167"/>
      <c r="Q31460" s="168"/>
    </row>
    <row r="31461" spans="16:17" ht="0" hidden="1" customHeight="1" x14ac:dyDescent="0.25">
      <c r="P31461" s="167"/>
      <c r="Q31461" s="168"/>
    </row>
    <row r="31462" spans="16:17" ht="0" hidden="1" customHeight="1" x14ac:dyDescent="0.25">
      <c r="P31462" s="167"/>
      <c r="Q31462" s="168"/>
    </row>
    <row r="31463" spans="16:17" ht="0" hidden="1" customHeight="1" x14ac:dyDescent="0.25">
      <c r="P31463" s="167"/>
      <c r="Q31463" s="168"/>
    </row>
    <row r="31464" spans="16:17" ht="0" hidden="1" customHeight="1" x14ac:dyDescent="0.25">
      <c r="P31464" s="167"/>
      <c r="Q31464" s="168"/>
    </row>
    <row r="31465" spans="16:17" ht="0" hidden="1" customHeight="1" x14ac:dyDescent="0.25">
      <c r="P31465" s="167"/>
      <c r="Q31465" s="168"/>
    </row>
    <row r="31466" spans="16:17" ht="0" hidden="1" customHeight="1" x14ac:dyDescent="0.25">
      <c r="P31466" s="167"/>
      <c r="Q31466" s="168"/>
    </row>
    <row r="31467" spans="16:17" ht="0" hidden="1" customHeight="1" x14ac:dyDescent="0.25">
      <c r="P31467" s="167"/>
      <c r="Q31467" s="168"/>
    </row>
    <row r="31468" spans="16:17" ht="0" hidden="1" customHeight="1" x14ac:dyDescent="0.25">
      <c r="P31468" s="167"/>
      <c r="Q31468" s="168"/>
    </row>
    <row r="31469" spans="16:17" ht="0" hidden="1" customHeight="1" x14ac:dyDescent="0.25">
      <c r="P31469" s="167"/>
      <c r="Q31469" s="168"/>
    </row>
    <row r="31470" spans="16:17" ht="0" hidden="1" customHeight="1" x14ac:dyDescent="0.25">
      <c r="P31470" s="167"/>
      <c r="Q31470" s="168"/>
    </row>
    <row r="31471" spans="16:17" ht="0" hidden="1" customHeight="1" x14ac:dyDescent="0.25">
      <c r="P31471" s="167"/>
      <c r="Q31471" s="168"/>
    </row>
    <row r="31472" spans="16:17" ht="0" hidden="1" customHeight="1" x14ac:dyDescent="0.25">
      <c r="P31472" s="167"/>
      <c r="Q31472" s="168"/>
    </row>
    <row r="31473" spans="16:17" ht="0" hidden="1" customHeight="1" x14ac:dyDescent="0.25">
      <c r="P31473" s="167"/>
      <c r="Q31473" s="168"/>
    </row>
    <row r="31474" spans="16:17" ht="0" hidden="1" customHeight="1" x14ac:dyDescent="0.25">
      <c r="P31474" s="167"/>
      <c r="Q31474" s="168"/>
    </row>
    <row r="31475" spans="16:17" ht="0" hidden="1" customHeight="1" x14ac:dyDescent="0.25">
      <c r="P31475" s="167"/>
      <c r="Q31475" s="168"/>
    </row>
    <row r="31476" spans="16:17" ht="0" hidden="1" customHeight="1" x14ac:dyDescent="0.25">
      <c r="P31476" s="167"/>
      <c r="Q31476" s="168"/>
    </row>
    <row r="31477" spans="16:17" ht="0" hidden="1" customHeight="1" x14ac:dyDescent="0.25">
      <c r="P31477" s="167"/>
      <c r="Q31477" s="168"/>
    </row>
    <row r="31478" spans="16:17" ht="0" hidden="1" customHeight="1" x14ac:dyDescent="0.25">
      <c r="P31478" s="167"/>
      <c r="Q31478" s="168"/>
    </row>
    <row r="31479" spans="16:17" ht="0" hidden="1" customHeight="1" x14ac:dyDescent="0.25">
      <c r="P31479" s="167"/>
      <c r="Q31479" s="168"/>
    </row>
    <row r="31480" spans="16:17" ht="0" hidden="1" customHeight="1" x14ac:dyDescent="0.25">
      <c r="P31480" s="167"/>
      <c r="Q31480" s="168"/>
    </row>
    <row r="31481" spans="16:17" ht="0" hidden="1" customHeight="1" x14ac:dyDescent="0.25">
      <c r="P31481" s="167"/>
      <c r="Q31481" s="168"/>
    </row>
    <row r="31482" spans="16:17" ht="0" hidden="1" customHeight="1" x14ac:dyDescent="0.25">
      <c r="P31482" s="167"/>
      <c r="Q31482" s="168"/>
    </row>
    <row r="31483" spans="16:17" ht="0" hidden="1" customHeight="1" x14ac:dyDescent="0.25">
      <c r="P31483" s="167"/>
      <c r="Q31483" s="168"/>
    </row>
    <row r="31484" spans="16:17" ht="0" hidden="1" customHeight="1" x14ac:dyDescent="0.25">
      <c r="P31484" s="167"/>
      <c r="Q31484" s="168"/>
    </row>
    <row r="31485" spans="16:17" ht="0" hidden="1" customHeight="1" x14ac:dyDescent="0.25">
      <c r="P31485" s="167"/>
      <c r="Q31485" s="168"/>
    </row>
    <row r="31486" spans="16:17" ht="0" hidden="1" customHeight="1" x14ac:dyDescent="0.25">
      <c r="P31486" s="167"/>
      <c r="Q31486" s="168"/>
    </row>
    <row r="31487" spans="16:17" ht="0" hidden="1" customHeight="1" x14ac:dyDescent="0.25">
      <c r="P31487" s="167"/>
      <c r="Q31487" s="168"/>
    </row>
    <row r="31488" spans="16:17" ht="0" hidden="1" customHeight="1" x14ac:dyDescent="0.25">
      <c r="P31488" s="167"/>
      <c r="Q31488" s="168"/>
    </row>
    <row r="31489" spans="16:17" ht="0" hidden="1" customHeight="1" x14ac:dyDescent="0.25">
      <c r="P31489" s="167"/>
      <c r="Q31489" s="168"/>
    </row>
    <row r="31490" spans="16:17" ht="0" hidden="1" customHeight="1" x14ac:dyDescent="0.25">
      <c r="P31490" s="167"/>
      <c r="Q31490" s="168"/>
    </row>
    <row r="31491" spans="16:17" ht="0" hidden="1" customHeight="1" x14ac:dyDescent="0.25">
      <c r="P31491" s="167"/>
      <c r="Q31491" s="168"/>
    </row>
    <row r="31492" spans="16:17" ht="0" hidden="1" customHeight="1" x14ac:dyDescent="0.25">
      <c r="P31492" s="167"/>
      <c r="Q31492" s="168"/>
    </row>
    <row r="31493" spans="16:17" ht="0" hidden="1" customHeight="1" x14ac:dyDescent="0.25">
      <c r="P31493" s="167"/>
      <c r="Q31493" s="168"/>
    </row>
    <row r="31494" spans="16:17" ht="0" hidden="1" customHeight="1" x14ac:dyDescent="0.25">
      <c r="P31494" s="167"/>
      <c r="Q31494" s="168"/>
    </row>
    <row r="31495" spans="16:17" ht="0" hidden="1" customHeight="1" x14ac:dyDescent="0.25">
      <c r="P31495" s="167"/>
      <c r="Q31495" s="168"/>
    </row>
    <row r="31496" spans="16:17" ht="0" hidden="1" customHeight="1" x14ac:dyDescent="0.25">
      <c r="P31496" s="167"/>
      <c r="Q31496" s="168"/>
    </row>
    <row r="31497" spans="16:17" ht="0" hidden="1" customHeight="1" x14ac:dyDescent="0.25">
      <c r="P31497" s="167"/>
      <c r="Q31497" s="168"/>
    </row>
    <row r="31498" spans="16:17" ht="0" hidden="1" customHeight="1" x14ac:dyDescent="0.25">
      <c r="P31498" s="167"/>
      <c r="Q31498" s="168"/>
    </row>
    <row r="31499" spans="16:17" ht="0" hidden="1" customHeight="1" x14ac:dyDescent="0.25">
      <c r="P31499" s="167"/>
      <c r="Q31499" s="168"/>
    </row>
    <row r="31500" spans="16:17" ht="0" hidden="1" customHeight="1" x14ac:dyDescent="0.25">
      <c r="P31500" s="167"/>
      <c r="Q31500" s="168"/>
    </row>
    <row r="31501" spans="16:17" ht="0" hidden="1" customHeight="1" x14ac:dyDescent="0.25">
      <c r="P31501" s="167"/>
      <c r="Q31501" s="168"/>
    </row>
    <row r="31502" spans="16:17" ht="0" hidden="1" customHeight="1" x14ac:dyDescent="0.25">
      <c r="P31502" s="167"/>
      <c r="Q31502" s="168"/>
    </row>
    <row r="31503" spans="16:17" ht="0" hidden="1" customHeight="1" x14ac:dyDescent="0.25">
      <c r="P31503" s="167"/>
      <c r="Q31503" s="168"/>
    </row>
    <row r="31504" spans="16:17" ht="0" hidden="1" customHeight="1" x14ac:dyDescent="0.25">
      <c r="P31504" s="167"/>
      <c r="Q31504" s="168"/>
    </row>
    <row r="31505" spans="16:17" ht="0" hidden="1" customHeight="1" x14ac:dyDescent="0.25">
      <c r="P31505" s="167"/>
      <c r="Q31505" s="168"/>
    </row>
    <row r="31506" spans="16:17" ht="0" hidden="1" customHeight="1" x14ac:dyDescent="0.25">
      <c r="P31506" s="167"/>
      <c r="Q31506" s="168"/>
    </row>
    <row r="31507" spans="16:17" ht="0" hidden="1" customHeight="1" x14ac:dyDescent="0.25">
      <c r="P31507" s="167"/>
      <c r="Q31507" s="168"/>
    </row>
    <row r="31508" spans="16:17" ht="0" hidden="1" customHeight="1" x14ac:dyDescent="0.25">
      <c r="P31508" s="167"/>
      <c r="Q31508" s="168"/>
    </row>
    <row r="31509" spans="16:17" ht="0" hidden="1" customHeight="1" x14ac:dyDescent="0.25">
      <c r="P31509" s="167"/>
      <c r="Q31509" s="168"/>
    </row>
    <row r="31510" spans="16:17" ht="0" hidden="1" customHeight="1" x14ac:dyDescent="0.25">
      <c r="P31510" s="167"/>
      <c r="Q31510" s="168"/>
    </row>
    <row r="31511" spans="16:17" ht="0" hidden="1" customHeight="1" x14ac:dyDescent="0.25">
      <c r="P31511" s="167"/>
      <c r="Q31511" s="168"/>
    </row>
    <row r="31512" spans="16:17" ht="0" hidden="1" customHeight="1" x14ac:dyDescent="0.25">
      <c r="P31512" s="167"/>
      <c r="Q31512" s="168"/>
    </row>
    <row r="31513" spans="16:17" ht="0" hidden="1" customHeight="1" x14ac:dyDescent="0.25">
      <c r="P31513" s="167"/>
      <c r="Q31513" s="168"/>
    </row>
    <row r="31514" spans="16:17" ht="0" hidden="1" customHeight="1" x14ac:dyDescent="0.25">
      <c r="P31514" s="167"/>
      <c r="Q31514" s="168"/>
    </row>
    <row r="31515" spans="16:17" ht="0" hidden="1" customHeight="1" x14ac:dyDescent="0.25">
      <c r="P31515" s="167"/>
      <c r="Q31515" s="168"/>
    </row>
    <row r="31516" spans="16:17" ht="0" hidden="1" customHeight="1" x14ac:dyDescent="0.25">
      <c r="P31516" s="167"/>
      <c r="Q31516" s="168"/>
    </row>
    <row r="31517" spans="16:17" ht="0" hidden="1" customHeight="1" x14ac:dyDescent="0.25">
      <c r="P31517" s="167"/>
      <c r="Q31517" s="168"/>
    </row>
    <row r="31518" spans="16:17" ht="0" hidden="1" customHeight="1" x14ac:dyDescent="0.25">
      <c r="P31518" s="167"/>
      <c r="Q31518" s="168"/>
    </row>
    <row r="31519" spans="16:17" ht="0" hidden="1" customHeight="1" x14ac:dyDescent="0.25">
      <c r="P31519" s="167"/>
      <c r="Q31519" s="168"/>
    </row>
    <row r="31520" spans="16:17" ht="0" hidden="1" customHeight="1" x14ac:dyDescent="0.25">
      <c r="P31520" s="167"/>
      <c r="Q31520" s="168"/>
    </row>
    <row r="31521" spans="16:17" ht="0" hidden="1" customHeight="1" x14ac:dyDescent="0.25">
      <c r="P31521" s="167"/>
      <c r="Q31521" s="168"/>
    </row>
    <row r="31522" spans="16:17" ht="0" hidden="1" customHeight="1" x14ac:dyDescent="0.25">
      <c r="P31522" s="167"/>
      <c r="Q31522" s="168"/>
    </row>
    <row r="31523" spans="16:17" ht="0" hidden="1" customHeight="1" x14ac:dyDescent="0.25">
      <c r="P31523" s="167"/>
      <c r="Q31523" s="168"/>
    </row>
    <row r="31524" spans="16:17" ht="0" hidden="1" customHeight="1" x14ac:dyDescent="0.25">
      <c r="P31524" s="167"/>
      <c r="Q31524" s="168"/>
    </row>
    <row r="31525" spans="16:17" ht="0" hidden="1" customHeight="1" x14ac:dyDescent="0.25">
      <c r="P31525" s="167"/>
      <c r="Q31525" s="168"/>
    </row>
    <row r="31526" spans="16:17" ht="0" hidden="1" customHeight="1" x14ac:dyDescent="0.25">
      <c r="P31526" s="167"/>
      <c r="Q31526" s="168"/>
    </row>
    <row r="31527" spans="16:17" ht="0" hidden="1" customHeight="1" x14ac:dyDescent="0.25">
      <c r="P31527" s="167"/>
      <c r="Q31527" s="168"/>
    </row>
    <row r="31528" spans="16:17" ht="0" hidden="1" customHeight="1" x14ac:dyDescent="0.25">
      <c r="P31528" s="167"/>
      <c r="Q31528" s="168"/>
    </row>
    <row r="31529" spans="16:17" ht="0" hidden="1" customHeight="1" x14ac:dyDescent="0.25">
      <c r="P31529" s="167"/>
      <c r="Q31529" s="168"/>
    </row>
    <row r="31530" spans="16:17" ht="0" hidden="1" customHeight="1" x14ac:dyDescent="0.25">
      <c r="P31530" s="167"/>
      <c r="Q31530" s="168"/>
    </row>
    <row r="31531" spans="16:17" ht="0" hidden="1" customHeight="1" x14ac:dyDescent="0.25">
      <c r="P31531" s="167"/>
      <c r="Q31531" s="168"/>
    </row>
    <row r="31532" spans="16:17" ht="0" hidden="1" customHeight="1" x14ac:dyDescent="0.25">
      <c r="P31532" s="167"/>
      <c r="Q31532" s="168"/>
    </row>
    <row r="31533" spans="16:17" ht="0" hidden="1" customHeight="1" x14ac:dyDescent="0.25">
      <c r="P31533" s="167"/>
      <c r="Q31533" s="168"/>
    </row>
    <row r="31534" spans="16:17" ht="0" hidden="1" customHeight="1" x14ac:dyDescent="0.25">
      <c r="P31534" s="167"/>
      <c r="Q31534" s="168"/>
    </row>
    <row r="31535" spans="16:17" ht="0" hidden="1" customHeight="1" x14ac:dyDescent="0.25">
      <c r="P31535" s="167"/>
      <c r="Q31535" s="168"/>
    </row>
    <row r="31536" spans="16:17" ht="0" hidden="1" customHeight="1" x14ac:dyDescent="0.25">
      <c r="P31536" s="167"/>
      <c r="Q31536" s="168"/>
    </row>
    <row r="31537" spans="16:17" ht="0" hidden="1" customHeight="1" x14ac:dyDescent="0.25">
      <c r="P31537" s="167"/>
      <c r="Q31537" s="168"/>
    </row>
    <row r="31538" spans="16:17" ht="0" hidden="1" customHeight="1" x14ac:dyDescent="0.25">
      <c r="P31538" s="167"/>
      <c r="Q31538" s="168"/>
    </row>
    <row r="31539" spans="16:17" ht="0" hidden="1" customHeight="1" x14ac:dyDescent="0.25">
      <c r="P31539" s="167"/>
      <c r="Q31539" s="168"/>
    </row>
    <row r="31540" spans="16:17" ht="0" hidden="1" customHeight="1" x14ac:dyDescent="0.25">
      <c r="P31540" s="167"/>
      <c r="Q31540" s="168"/>
    </row>
    <row r="31541" spans="16:17" ht="0" hidden="1" customHeight="1" x14ac:dyDescent="0.25">
      <c r="P31541" s="167"/>
      <c r="Q31541" s="168"/>
    </row>
    <row r="31542" spans="16:17" ht="0" hidden="1" customHeight="1" x14ac:dyDescent="0.25">
      <c r="P31542" s="167"/>
      <c r="Q31542" s="168"/>
    </row>
    <row r="31543" spans="16:17" ht="0" hidden="1" customHeight="1" x14ac:dyDescent="0.25">
      <c r="P31543" s="167"/>
      <c r="Q31543" s="168"/>
    </row>
    <row r="31544" spans="16:17" ht="0" hidden="1" customHeight="1" x14ac:dyDescent="0.25">
      <c r="P31544" s="167"/>
      <c r="Q31544" s="168"/>
    </row>
    <row r="31545" spans="16:17" ht="0" hidden="1" customHeight="1" x14ac:dyDescent="0.25">
      <c r="P31545" s="167"/>
      <c r="Q31545" s="168"/>
    </row>
    <row r="31546" spans="16:17" ht="0" hidden="1" customHeight="1" x14ac:dyDescent="0.25">
      <c r="P31546" s="167"/>
      <c r="Q31546" s="168"/>
    </row>
    <row r="31547" spans="16:17" ht="0" hidden="1" customHeight="1" x14ac:dyDescent="0.25">
      <c r="P31547" s="167"/>
      <c r="Q31547" s="168"/>
    </row>
    <row r="31548" spans="16:17" ht="0" hidden="1" customHeight="1" x14ac:dyDescent="0.25">
      <c r="P31548" s="167"/>
      <c r="Q31548" s="168"/>
    </row>
    <row r="31549" spans="16:17" ht="0" hidden="1" customHeight="1" x14ac:dyDescent="0.25">
      <c r="P31549" s="167"/>
      <c r="Q31549" s="168"/>
    </row>
    <row r="31550" spans="16:17" ht="0" hidden="1" customHeight="1" x14ac:dyDescent="0.25">
      <c r="P31550" s="167"/>
      <c r="Q31550" s="168"/>
    </row>
    <row r="31551" spans="16:17" ht="0" hidden="1" customHeight="1" x14ac:dyDescent="0.25">
      <c r="P31551" s="167"/>
      <c r="Q31551" s="168"/>
    </row>
    <row r="31552" spans="16:17" ht="0" hidden="1" customHeight="1" x14ac:dyDescent="0.25">
      <c r="P31552" s="167"/>
      <c r="Q31552" s="168"/>
    </row>
    <row r="31553" spans="16:17" ht="0" hidden="1" customHeight="1" x14ac:dyDescent="0.25">
      <c r="P31553" s="167"/>
      <c r="Q31553" s="168"/>
    </row>
    <row r="31554" spans="16:17" ht="0" hidden="1" customHeight="1" x14ac:dyDescent="0.25">
      <c r="P31554" s="167"/>
      <c r="Q31554" s="168"/>
    </row>
    <row r="31555" spans="16:17" ht="0" hidden="1" customHeight="1" x14ac:dyDescent="0.25">
      <c r="P31555" s="167"/>
      <c r="Q31555" s="168"/>
    </row>
    <row r="31556" spans="16:17" ht="0" hidden="1" customHeight="1" x14ac:dyDescent="0.25">
      <c r="P31556" s="167"/>
      <c r="Q31556" s="168"/>
    </row>
    <row r="31557" spans="16:17" ht="0" hidden="1" customHeight="1" x14ac:dyDescent="0.25">
      <c r="P31557" s="167"/>
      <c r="Q31557" s="168"/>
    </row>
    <row r="31558" spans="16:17" ht="0" hidden="1" customHeight="1" x14ac:dyDescent="0.25">
      <c r="P31558" s="167"/>
      <c r="Q31558" s="168"/>
    </row>
    <row r="31559" spans="16:17" ht="0" hidden="1" customHeight="1" x14ac:dyDescent="0.25">
      <c r="P31559" s="167"/>
      <c r="Q31559" s="168"/>
    </row>
    <row r="31560" spans="16:17" ht="0" hidden="1" customHeight="1" x14ac:dyDescent="0.25">
      <c r="P31560" s="167"/>
      <c r="Q31560" s="168"/>
    </row>
    <row r="31561" spans="16:17" ht="0" hidden="1" customHeight="1" x14ac:dyDescent="0.25">
      <c r="P31561" s="167"/>
      <c r="Q31561" s="168"/>
    </row>
    <row r="31562" spans="16:17" ht="0" hidden="1" customHeight="1" x14ac:dyDescent="0.25">
      <c r="P31562" s="167"/>
      <c r="Q31562" s="168"/>
    </row>
    <row r="31563" spans="16:17" ht="0" hidden="1" customHeight="1" x14ac:dyDescent="0.25">
      <c r="P31563" s="167"/>
      <c r="Q31563" s="168"/>
    </row>
    <row r="31564" spans="16:17" ht="0" hidden="1" customHeight="1" x14ac:dyDescent="0.25">
      <c r="P31564" s="167"/>
      <c r="Q31564" s="168"/>
    </row>
    <row r="31565" spans="16:17" ht="0" hidden="1" customHeight="1" x14ac:dyDescent="0.25">
      <c r="P31565" s="167"/>
      <c r="Q31565" s="168"/>
    </row>
    <row r="31566" spans="16:17" ht="0" hidden="1" customHeight="1" x14ac:dyDescent="0.25">
      <c r="P31566" s="167"/>
      <c r="Q31566" s="168"/>
    </row>
    <row r="31567" spans="16:17" ht="0" hidden="1" customHeight="1" x14ac:dyDescent="0.25">
      <c r="P31567" s="167"/>
      <c r="Q31567" s="168"/>
    </row>
    <row r="31568" spans="16:17" ht="0" hidden="1" customHeight="1" x14ac:dyDescent="0.25">
      <c r="P31568" s="167"/>
      <c r="Q31568" s="168"/>
    </row>
    <row r="31569" spans="16:17" ht="0" hidden="1" customHeight="1" x14ac:dyDescent="0.25">
      <c r="P31569" s="167"/>
      <c r="Q31569" s="168"/>
    </row>
    <row r="31570" spans="16:17" ht="0" hidden="1" customHeight="1" x14ac:dyDescent="0.25">
      <c r="P31570" s="167"/>
      <c r="Q31570" s="168"/>
    </row>
    <row r="31571" spans="16:17" ht="0" hidden="1" customHeight="1" x14ac:dyDescent="0.25">
      <c r="P31571" s="167"/>
      <c r="Q31571" s="168"/>
    </row>
    <row r="31572" spans="16:17" ht="0" hidden="1" customHeight="1" x14ac:dyDescent="0.25">
      <c r="P31572" s="167"/>
      <c r="Q31572" s="168"/>
    </row>
    <row r="31573" spans="16:17" ht="0" hidden="1" customHeight="1" x14ac:dyDescent="0.25">
      <c r="P31573" s="167"/>
      <c r="Q31573" s="168"/>
    </row>
    <row r="31574" spans="16:17" ht="0" hidden="1" customHeight="1" x14ac:dyDescent="0.25">
      <c r="P31574" s="167"/>
      <c r="Q31574" s="168"/>
    </row>
    <row r="31575" spans="16:17" ht="0" hidden="1" customHeight="1" x14ac:dyDescent="0.25">
      <c r="P31575" s="167"/>
      <c r="Q31575" s="168"/>
    </row>
    <row r="31576" spans="16:17" ht="0" hidden="1" customHeight="1" x14ac:dyDescent="0.25">
      <c r="P31576" s="167"/>
      <c r="Q31576" s="168"/>
    </row>
    <row r="31577" spans="16:17" ht="0" hidden="1" customHeight="1" x14ac:dyDescent="0.25">
      <c r="P31577" s="167"/>
      <c r="Q31577" s="168"/>
    </row>
    <row r="31578" spans="16:17" ht="0" hidden="1" customHeight="1" x14ac:dyDescent="0.25">
      <c r="P31578" s="167"/>
      <c r="Q31578" s="168"/>
    </row>
    <row r="31579" spans="16:17" ht="0" hidden="1" customHeight="1" x14ac:dyDescent="0.25">
      <c r="P31579" s="167"/>
      <c r="Q31579" s="168"/>
    </row>
    <row r="31580" spans="16:17" ht="0" hidden="1" customHeight="1" x14ac:dyDescent="0.25">
      <c r="P31580" s="167"/>
      <c r="Q31580" s="168"/>
    </row>
    <row r="31581" spans="16:17" ht="0" hidden="1" customHeight="1" x14ac:dyDescent="0.25">
      <c r="P31581" s="167"/>
      <c r="Q31581" s="168"/>
    </row>
    <row r="31582" spans="16:17" ht="0" hidden="1" customHeight="1" x14ac:dyDescent="0.25">
      <c r="P31582" s="167"/>
      <c r="Q31582" s="168"/>
    </row>
    <row r="31583" spans="16:17" ht="0" hidden="1" customHeight="1" x14ac:dyDescent="0.25">
      <c r="P31583" s="167"/>
      <c r="Q31583" s="168"/>
    </row>
    <row r="31584" spans="16:17" ht="0" hidden="1" customHeight="1" x14ac:dyDescent="0.25">
      <c r="P31584" s="167"/>
      <c r="Q31584" s="168"/>
    </row>
    <row r="31585" spans="16:17" ht="0" hidden="1" customHeight="1" x14ac:dyDescent="0.25">
      <c r="P31585" s="167"/>
      <c r="Q31585" s="168"/>
    </row>
    <row r="31586" spans="16:17" ht="0" hidden="1" customHeight="1" x14ac:dyDescent="0.25">
      <c r="P31586" s="167"/>
      <c r="Q31586" s="168"/>
    </row>
    <row r="31587" spans="16:17" ht="0" hidden="1" customHeight="1" x14ac:dyDescent="0.25">
      <c r="P31587" s="167"/>
      <c r="Q31587" s="168"/>
    </row>
    <row r="31588" spans="16:17" ht="0" hidden="1" customHeight="1" x14ac:dyDescent="0.25">
      <c r="P31588" s="167"/>
      <c r="Q31588" s="168"/>
    </row>
    <row r="31589" spans="16:17" ht="0" hidden="1" customHeight="1" x14ac:dyDescent="0.25">
      <c r="P31589" s="167"/>
      <c r="Q31589" s="168"/>
    </row>
    <row r="31590" spans="16:17" ht="0" hidden="1" customHeight="1" x14ac:dyDescent="0.25">
      <c r="P31590" s="167"/>
      <c r="Q31590" s="168"/>
    </row>
    <row r="31591" spans="16:17" ht="0" hidden="1" customHeight="1" x14ac:dyDescent="0.25">
      <c r="P31591" s="167"/>
      <c r="Q31591" s="168"/>
    </row>
    <row r="31592" spans="16:17" ht="0" hidden="1" customHeight="1" x14ac:dyDescent="0.25">
      <c r="P31592" s="167"/>
      <c r="Q31592" s="168"/>
    </row>
    <row r="31593" spans="16:17" ht="0" hidden="1" customHeight="1" x14ac:dyDescent="0.25">
      <c r="P31593" s="167"/>
      <c r="Q31593" s="168"/>
    </row>
    <row r="31594" spans="16:17" ht="0" hidden="1" customHeight="1" x14ac:dyDescent="0.25">
      <c r="P31594" s="167"/>
      <c r="Q31594" s="168"/>
    </row>
    <row r="31595" spans="16:17" ht="0" hidden="1" customHeight="1" x14ac:dyDescent="0.25">
      <c r="P31595" s="167"/>
      <c r="Q31595" s="168"/>
    </row>
    <row r="31596" spans="16:17" ht="0" hidden="1" customHeight="1" x14ac:dyDescent="0.25">
      <c r="P31596" s="167"/>
      <c r="Q31596" s="168"/>
    </row>
    <row r="31597" spans="16:17" ht="0" hidden="1" customHeight="1" x14ac:dyDescent="0.25">
      <c r="P31597" s="167"/>
      <c r="Q31597" s="168"/>
    </row>
    <row r="31598" spans="16:17" ht="0" hidden="1" customHeight="1" x14ac:dyDescent="0.25">
      <c r="P31598" s="167"/>
      <c r="Q31598" s="168"/>
    </row>
    <row r="31599" spans="16:17" ht="0" hidden="1" customHeight="1" x14ac:dyDescent="0.25">
      <c r="P31599" s="167"/>
      <c r="Q31599" s="168"/>
    </row>
    <row r="31600" spans="16:17" ht="0" hidden="1" customHeight="1" x14ac:dyDescent="0.25">
      <c r="P31600" s="167"/>
      <c r="Q31600" s="168"/>
    </row>
    <row r="31601" spans="16:17" ht="0" hidden="1" customHeight="1" x14ac:dyDescent="0.25">
      <c r="P31601" s="167"/>
      <c r="Q31601" s="168"/>
    </row>
    <row r="31602" spans="16:17" ht="0" hidden="1" customHeight="1" x14ac:dyDescent="0.25">
      <c r="P31602" s="167"/>
      <c r="Q31602" s="168"/>
    </row>
    <row r="31603" spans="16:17" ht="0" hidden="1" customHeight="1" x14ac:dyDescent="0.25">
      <c r="P31603" s="167"/>
      <c r="Q31603" s="168"/>
    </row>
    <row r="31604" spans="16:17" ht="0" hidden="1" customHeight="1" x14ac:dyDescent="0.25">
      <c r="P31604" s="167"/>
      <c r="Q31604" s="168"/>
    </row>
    <row r="31605" spans="16:17" ht="0" hidden="1" customHeight="1" x14ac:dyDescent="0.25">
      <c r="P31605" s="167"/>
      <c r="Q31605" s="168"/>
    </row>
    <row r="31606" spans="16:17" ht="0" hidden="1" customHeight="1" x14ac:dyDescent="0.25">
      <c r="P31606" s="167"/>
      <c r="Q31606" s="168"/>
    </row>
    <row r="31607" spans="16:17" ht="0" hidden="1" customHeight="1" x14ac:dyDescent="0.25">
      <c r="P31607" s="167"/>
      <c r="Q31607" s="168"/>
    </row>
    <row r="31608" spans="16:17" ht="0" hidden="1" customHeight="1" x14ac:dyDescent="0.25">
      <c r="P31608" s="167"/>
      <c r="Q31608" s="168"/>
    </row>
    <row r="31609" spans="16:17" ht="0" hidden="1" customHeight="1" x14ac:dyDescent="0.25">
      <c r="P31609" s="167"/>
      <c r="Q31609" s="168"/>
    </row>
    <row r="31610" spans="16:17" ht="0" hidden="1" customHeight="1" x14ac:dyDescent="0.25">
      <c r="P31610" s="167"/>
      <c r="Q31610" s="168"/>
    </row>
    <row r="31611" spans="16:17" ht="0" hidden="1" customHeight="1" x14ac:dyDescent="0.25">
      <c r="P31611" s="167"/>
      <c r="Q31611" s="168"/>
    </row>
    <row r="31612" spans="16:17" ht="0" hidden="1" customHeight="1" x14ac:dyDescent="0.25">
      <c r="P31612" s="167"/>
      <c r="Q31612" s="168"/>
    </row>
    <row r="31613" spans="16:17" ht="0" hidden="1" customHeight="1" x14ac:dyDescent="0.25">
      <c r="P31613" s="167"/>
      <c r="Q31613" s="168"/>
    </row>
    <row r="31614" spans="16:17" ht="0" hidden="1" customHeight="1" x14ac:dyDescent="0.25">
      <c r="P31614" s="167"/>
      <c r="Q31614" s="168"/>
    </row>
    <row r="31615" spans="16:17" ht="0" hidden="1" customHeight="1" x14ac:dyDescent="0.25">
      <c r="P31615" s="167"/>
      <c r="Q31615" s="168"/>
    </row>
    <row r="31616" spans="16:17" ht="0" hidden="1" customHeight="1" x14ac:dyDescent="0.25">
      <c r="P31616" s="167"/>
      <c r="Q31616" s="168"/>
    </row>
    <row r="31617" spans="16:17" ht="0" hidden="1" customHeight="1" x14ac:dyDescent="0.25">
      <c r="P31617" s="167"/>
      <c r="Q31617" s="168"/>
    </row>
    <row r="31618" spans="16:17" ht="0" hidden="1" customHeight="1" x14ac:dyDescent="0.25">
      <c r="P31618" s="167"/>
      <c r="Q31618" s="168"/>
    </row>
    <row r="31619" spans="16:17" ht="0" hidden="1" customHeight="1" x14ac:dyDescent="0.25">
      <c r="P31619" s="167"/>
      <c r="Q31619" s="168"/>
    </row>
    <row r="31620" spans="16:17" ht="0" hidden="1" customHeight="1" x14ac:dyDescent="0.25">
      <c r="P31620" s="167"/>
      <c r="Q31620" s="168"/>
    </row>
    <row r="31621" spans="16:17" ht="0" hidden="1" customHeight="1" x14ac:dyDescent="0.25">
      <c r="P31621" s="167"/>
      <c r="Q31621" s="168"/>
    </row>
    <row r="31622" spans="16:17" ht="0" hidden="1" customHeight="1" x14ac:dyDescent="0.25">
      <c r="P31622" s="167"/>
      <c r="Q31622" s="168"/>
    </row>
    <row r="31623" spans="16:17" ht="0" hidden="1" customHeight="1" x14ac:dyDescent="0.25">
      <c r="P31623" s="167"/>
      <c r="Q31623" s="168"/>
    </row>
    <row r="31624" spans="16:17" ht="0" hidden="1" customHeight="1" x14ac:dyDescent="0.25">
      <c r="P31624" s="167"/>
      <c r="Q31624" s="168"/>
    </row>
    <row r="31625" spans="16:17" ht="0" hidden="1" customHeight="1" x14ac:dyDescent="0.25">
      <c r="P31625" s="167"/>
      <c r="Q31625" s="168"/>
    </row>
    <row r="31626" spans="16:17" ht="0" hidden="1" customHeight="1" x14ac:dyDescent="0.25">
      <c r="P31626" s="167"/>
      <c r="Q31626" s="168"/>
    </row>
    <row r="31627" spans="16:17" ht="0" hidden="1" customHeight="1" x14ac:dyDescent="0.25">
      <c r="P31627" s="167"/>
      <c r="Q31627" s="168"/>
    </row>
    <row r="31628" spans="16:17" ht="0" hidden="1" customHeight="1" x14ac:dyDescent="0.25">
      <c r="P31628" s="167"/>
      <c r="Q31628" s="168"/>
    </row>
    <row r="31629" spans="16:17" ht="0" hidden="1" customHeight="1" x14ac:dyDescent="0.25">
      <c r="P31629" s="167"/>
      <c r="Q31629" s="168"/>
    </row>
    <row r="31630" spans="16:17" ht="0" hidden="1" customHeight="1" x14ac:dyDescent="0.25">
      <c r="P31630" s="167"/>
      <c r="Q31630" s="168"/>
    </row>
    <row r="31631" spans="16:17" ht="0" hidden="1" customHeight="1" x14ac:dyDescent="0.25">
      <c r="P31631" s="167"/>
      <c r="Q31631" s="168"/>
    </row>
    <row r="31632" spans="16:17" ht="0" hidden="1" customHeight="1" x14ac:dyDescent="0.25">
      <c r="P31632" s="167"/>
      <c r="Q31632" s="168"/>
    </row>
    <row r="31633" spans="16:17" ht="0" hidden="1" customHeight="1" x14ac:dyDescent="0.25">
      <c r="P31633" s="167"/>
      <c r="Q31633" s="168"/>
    </row>
    <row r="31634" spans="16:17" ht="0" hidden="1" customHeight="1" x14ac:dyDescent="0.25">
      <c r="P31634" s="167"/>
      <c r="Q31634" s="168"/>
    </row>
    <row r="31635" spans="16:17" ht="0" hidden="1" customHeight="1" x14ac:dyDescent="0.25">
      <c r="P31635" s="167"/>
      <c r="Q31635" s="168"/>
    </row>
    <row r="31636" spans="16:17" ht="0" hidden="1" customHeight="1" x14ac:dyDescent="0.25">
      <c r="P31636" s="167"/>
      <c r="Q31636" s="168"/>
    </row>
    <row r="31637" spans="16:17" ht="0" hidden="1" customHeight="1" x14ac:dyDescent="0.25">
      <c r="P31637" s="167"/>
      <c r="Q31637" s="168"/>
    </row>
    <row r="31638" spans="16:17" ht="0" hidden="1" customHeight="1" x14ac:dyDescent="0.25">
      <c r="P31638" s="167"/>
      <c r="Q31638" s="168"/>
    </row>
    <row r="31639" spans="16:17" ht="0" hidden="1" customHeight="1" x14ac:dyDescent="0.25">
      <c r="P31639" s="167"/>
      <c r="Q31639" s="168"/>
    </row>
    <row r="31640" spans="16:17" ht="0" hidden="1" customHeight="1" x14ac:dyDescent="0.25">
      <c r="P31640" s="167"/>
      <c r="Q31640" s="168"/>
    </row>
    <row r="31641" spans="16:17" ht="0" hidden="1" customHeight="1" x14ac:dyDescent="0.25">
      <c r="P31641" s="167"/>
      <c r="Q31641" s="168"/>
    </row>
    <row r="31642" spans="16:17" ht="0" hidden="1" customHeight="1" x14ac:dyDescent="0.25">
      <c r="P31642" s="167"/>
      <c r="Q31642" s="168"/>
    </row>
    <row r="31643" spans="16:17" ht="0" hidden="1" customHeight="1" x14ac:dyDescent="0.25">
      <c r="P31643" s="167"/>
      <c r="Q31643" s="168"/>
    </row>
    <row r="31644" spans="16:17" ht="0" hidden="1" customHeight="1" x14ac:dyDescent="0.25">
      <c r="P31644" s="167"/>
      <c r="Q31644" s="168"/>
    </row>
    <row r="31645" spans="16:17" ht="0" hidden="1" customHeight="1" x14ac:dyDescent="0.25">
      <c r="P31645" s="167"/>
      <c r="Q31645" s="168"/>
    </row>
    <row r="31646" spans="16:17" ht="0" hidden="1" customHeight="1" x14ac:dyDescent="0.25">
      <c r="P31646" s="167"/>
      <c r="Q31646" s="168"/>
    </row>
    <row r="31647" spans="16:17" ht="0" hidden="1" customHeight="1" x14ac:dyDescent="0.25">
      <c r="P31647" s="167"/>
      <c r="Q31647" s="168"/>
    </row>
    <row r="31648" spans="16:17" ht="0" hidden="1" customHeight="1" x14ac:dyDescent="0.25">
      <c r="P31648" s="167"/>
      <c r="Q31648" s="168"/>
    </row>
    <row r="31649" spans="16:17" ht="0" hidden="1" customHeight="1" x14ac:dyDescent="0.25">
      <c r="P31649" s="167"/>
      <c r="Q31649" s="168"/>
    </row>
    <row r="31650" spans="16:17" ht="0" hidden="1" customHeight="1" x14ac:dyDescent="0.25">
      <c r="P31650" s="167"/>
      <c r="Q31650" s="168"/>
    </row>
    <row r="31651" spans="16:17" ht="0" hidden="1" customHeight="1" x14ac:dyDescent="0.25">
      <c r="P31651" s="167"/>
      <c r="Q31651" s="168"/>
    </row>
    <row r="31652" spans="16:17" ht="0" hidden="1" customHeight="1" x14ac:dyDescent="0.25">
      <c r="P31652" s="167"/>
      <c r="Q31652" s="168"/>
    </row>
    <row r="31653" spans="16:17" ht="0" hidden="1" customHeight="1" x14ac:dyDescent="0.25">
      <c r="P31653" s="167"/>
      <c r="Q31653" s="168"/>
    </row>
    <row r="31654" spans="16:17" ht="0" hidden="1" customHeight="1" x14ac:dyDescent="0.25">
      <c r="P31654" s="167"/>
      <c r="Q31654" s="168"/>
    </row>
    <row r="31655" spans="16:17" ht="0" hidden="1" customHeight="1" x14ac:dyDescent="0.25">
      <c r="P31655" s="167"/>
      <c r="Q31655" s="168"/>
    </row>
    <row r="31656" spans="16:17" ht="0" hidden="1" customHeight="1" x14ac:dyDescent="0.25">
      <c r="P31656" s="167"/>
      <c r="Q31656" s="168"/>
    </row>
    <row r="31657" spans="16:17" ht="0" hidden="1" customHeight="1" x14ac:dyDescent="0.25">
      <c r="P31657" s="167"/>
      <c r="Q31657" s="168"/>
    </row>
    <row r="31658" spans="16:17" ht="0" hidden="1" customHeight="1" x14ac:dyDescent="0.25">
      <c r="P31658" s="167"/>
      <c r="Q31658" s="168"/>
    </row>
    <row r="31659" spans="16:17" ht="0" hidden="1" customHeight="1" x14ac:dyDescent="0.25">
      <c r="P31659" s="167"/>
      <c r="Q31659" s="168"/>
    </row>
    <row r="31660" spans="16:17" ht="0" hidden="1" customHeight="1" x14ac:dyDescent="0.25">
      <c r="P31660" s="167"/>
      <c r="Q31660" s="168"/>
    </row>
    <row r="31661" spans="16:17" ht="0" hidden="1" customHeight="1" x14ac:dyDescent="0.25">
      <c r="P31661" s="167"/>
      <c r="Q31661" s="168"/>
    </row>
    <row r="31662" spans="16:17" ht="0" hidden="1" customHeight="1" x14ac:dyDescent="0.25">
      <c r="P31662" s="167"/>
      <c r="Q31662" s="168"/>
    </row>
    <row r="31663" spans="16:17" ht="0" hidden="1" customHeight="1" x14ac:dyDescent="0.25">
      <c r="P31663" s="167"/>
      <c r="Q31663" s="168"/>
    </row>
    <row r="31664" spans="16:17" ht="0" hidden="1" customHeight="1" x14ac:dyDescent="0.25">
      <c r="P31664" s="167"/>
      <c r="Q31664" s="168"/>
    </row>
    <row r="31665" spans="16:17" ht="0" hidden="1" customHeight="1" x14ac:dyDescent="0.25">
      <c r="P31665" s="167"/>
      <c r="Q31665" s="168"/>
    </row>
    <row r="31666" spans="16:17" ht="0" hidden="1" customHeight="1" x14ac:dyDescent="0.25">
      <c r="P31666" s="167"/>
      <c r="Q31666" s="168"/>
    </row>
    <row r="31667" spans="16:17" ht="0" hidden="1" customHeight="1" x14ac:dyDescent="0.25">
      <c r="P31667" s="167"/>
      <c r="Q31667" s="168"/>
    </row>
    <row r="31668" spans="16:17" ht="0" hidden="1" customHeight="1" x14ac:dyDescent="0.25">
      <c r="P31668" s="167"/>
      <c r="Q31668" s="168"/>
    </row>
    <row r="31669" spans="16:17" ht="0" hidden="1" customHeight="1" x14ac:dyDescent="0.25">
      <c r="P31669" s="167"/>
      <c r="Q31669" s="168"/>
    </row>
    <row r="31670" spans="16:17" ht="0" hidden="1" customHeight="1" x14ac:dyDescent="0.25">
      <c r="P31670" s="167"/>
      <c r="Q31670" s="168"/>
    </row>
    <row r="31671" spans="16:17" ht="0" hidden="1" customHeight="1" x14ac:dyDescent="0.25">
      <c r="P31671" s="167"/>
      <c r="Q31671" s="168"/>
    </row>
    <row r="31672" spans="16:17" ht="0" hidden="1" customHeight="1" x14ac:dyDescent="0.25">
      <c r="P31672" s="167"/>
      <c r="Q31672" s="168"/>
    </row>
    <row r="31673" spans="16:17" ht="0" hidden="1" customHeight="1" x14ac:dyDescent="0.25">
      <c r="P31673" s="167"/>
      <c r="Q31673" s="168"/>
    </row>
    <row r="31674" spans="16:17" ht="0" hidden="1" customHeight="1" x14ac:dyDescent="0.25">
      <c r="P31674" s="167"/>
      <c r="Q31674" s="168"/>
    </row>
    <row r="31675" spans="16:17" ht="0" hidden="1" customHeight="1" x14ac:dyDescent="0.25">
      <c r="P31675" s="167"/>
      <c r="Q31675" s="168"/>
    </row>
    <row r="31676" spans="16:17" ht="0" hidden="1" customHeight="1" x14ac:dyDescent="0.25">
      <c r="P31676" s="167"/>
      <c r="Q31676" s="168"/>
    </row>
    <row r="31677" spans="16:17" ht="0" hidden="1" customHeight="1" x14ac:dyDescent="0.25">
      <c r="P31677" s="167"/>
      <c r="Q31677" s="168"/>
    </row>
    <row r="31678" spans="16:17" ht="0" hidden="1" customHeight="1" x14ac:dyDescent="0.25">
      <c r="P31678" s="167"/>
      <c r="Q31678" s="168"/>
    </row>
    <row r="31679" spans="16:17" ht="0" hidden="1" customHeight="1" x14ac:dyDescent="0.25">
      <c r="P31679" s="167"/>
      <c r="Q31679" s="168"/>
    </row>
    <row r="31680" spans="16:17" ht="0" hidden="1" customHeight="1" x14ac:dyDescent="0.25">
      <c r="P31680" s="167"/>
      <c r="Q31680" s="168"/>
    </row>
    <row r="31681" spans="16:17" ht="0" hidden="1" customHeight="1" x14ac:dyDescent="0.25">
      <c r="P31681" s="167"/>
      <c r="Q31681" s="168"/>
    </row>
    <row r="31682" spans="16:17" ht="0" hidden="1" customHeight="1" x14ac:dyDescent="0.25">
      <c r="P31682" s="167"/>
      <c r="Q31682" s="168"/>
    </row>
    <row r="31683" spans="16:17" ht="0" hidden="1" customHeight="1" x14ac:dyDescent="0.25">
      <c r="P31683" s="167"/>
      <c r="Q31683" s="168"/>
    </row>
    <row r="31684" spans="16:17" ht="0" hidden="1" customHeight="1" x14ac:dyDescent="0.25">
      <c r="P31684" s="167"/>
      <c r="Q31684" s="168"/>
    </row>
    <row r="31685" spans="16:17" ht="0" hidden="1" customHeight="1" x14ac:dyDescent="0.25">
      <c r="P31685" s="167"/>
      <c r="Q31685" s="168"/>
    </row>
    <row r="31686" spans="16:17" ht="0" hidden="1" customHeight="1" x14ac:dyDescent="0.25">
      <c r="P31686" s="167"/>
      <c r="Q31686" s="168"/>
    </row>
    <row r="31687" spans="16:17" ht="0" hidden="1" customHeight="1" x14ac:dyDescent="0.25">
      <c r="P31687" s="167"/>
      <c r="Q31687" s="168"/>
    </row>
    <row r="31688" spans="16:17" ht="0" hidden="1" customHeight="1" x14ac:dyDescent="0.25">
      <c r="P31688" s="167"/>
      <c r="Q31688" s="168"/>
    </row>
    <row r="31689" spans="16:17" ht="0" hidden="1" customHeight="1" x14ac:dyDescent="0.25">
      <c r="P31689" s="167"/>
      <c r="Q31689" s="168"/>
    </row>
    <row r="31690" spans="16:17" ht="0" hidden="1" customHeight="1" x14ac:dyDescent="0.25">
      <c r="P31690" s="167"/>
      <c r="Q31690" s="168"/>
    </row>
    <row r="31691" spans="16:17" ht="0" hidden="1" customHeight="1" x14ac:dyDescent="0.25">
      <c r="P31691" s="167"/>
      <c r="Q31691" s="168"/>
    </row>
    <row r="31692" spans="16:17" ht="0" hidden="1" customHeight="1" x14ac:dyDescent="0.25">
      <c r="P31692" s="167"/>
      <c r="Q31692" s="168"/>
    </row>
    <row r="31693" spans="16:17" ht="0" hidden="1" customHeight="1" x14ac:dyDescent="0.25">
      <c r="P31693" s="167"/>
      <c r="Q31693" s="168"/>
    </row>
    <row r="31694" spans="16:17" ht="0" hidden="1" customHeight="1" x14ac:dyDescent="0.25">
      <c r="P31694" s="167"/>
      <c r="Q31694" s="168"/>
    </row>
    <row r="31695" spans="16:17" ht="0" hidden="1" customHeight="1" x14ac:dyDescent="0.25">
      <c r="P31695" s="167"/>
      <c r="Q31695" s="168"/>
    </row>
    <row r="31696" spans="16:17" ht="0" hidden="1" customHeight="1" x14ac:dyDescent="0.25">
      <c r="P31696" s="167"/>
      <c r="Q31696" s="168"/>
    </row>
    <row r="31697" spans="16:17" ht="0" hidden="1" customHeight="1" x14ac:dyDescent="0.25">
      <c r="P31697" s="167"/>
      <c r="Q31697" s="168"/>
    </row>
    <row r="31698" spans="16:17" ht="0" hidden="1" customHeight="1" x14ac:dyDescent="0.25">
      <c r="P31698" s="167"/>
      <c r="Q31698" s="168"/>
    </row>
    <row r="31699" spans="16:17" ht="0" hidden="1" customHeight="1" x14ac:dyDescent="0.25">
      <c r="P31699" s="167"/>
      <c r="Q31699" s="168"/>
    </row>
    <row r="31700" spans="16:17" ht="0" hidden="1" customHeight="1" x14ac:dyDescent="0.25">
      <c r="P31700" s="167"/>
      <c r="Q31700" s="168"/>
    </row>
    <row r="31701" spans="16:17" ht="0" hidden="1" customHeight="1" x14ac:dyDescent="0.25">
      <c r="P31701" s="167"/>
      <c r="Q31701" s="168"/>
    </row>
    <row r="31702" spans="16:17" ht="0" hidden="1" customHeight="1" x14ac:dyDescent="0.25">
      <c r="P31702" s="167"/>
      <c r="Q31702" s="168"/>
    </row>
    <row r="31703" spans="16:17" ht="0" hidden="1" customHeight="1" x14ac:dyDescent="0.25">
      <c r="P31703" s="167"/>
      <c r="Q31703" s="168"/>
    </row>
    <row r="31704" spans="16:17" ht="0" hidden="1" customHeight="1" x14ac:dyDescent="0.25">
      <c r="P31704" s="167"/>
      <c r="Q31704" s="168"/>
    </row>
    <row r="31705" spans="16:17" ht="0" hidden="1" customHeight="1" x14ac:dyDescent="0.25">
      <c r="P31705" s="167"/>
      <c r="Q31705" s="168"/>
    </row>
    <row r="31706" spans="16:17" ht="0" hidden="1" customHeight="1" x14ac:dyDescent="0.25">
      <c r="P31706" s="167"/>
      <c r="Q31706" s="168"/>
    </row>
    <row r="31707" spans="16:17" ht="0" hidden="1" customHeight="1" x14ac:dyDescent="0.25">
      <c r="P31707" s="167"/>
      <c r="Q31707" s="168"/>
    </row>
    <row r="31708" spans="16:17" ht="0" hidden="1" customHeight="1" x14ac:dyDescent="0.25">
      <c r="P31708" s="167"/>
      <c r="Q31708" s="168"/>
    </row>
    <row r="31709" spans="16:17" ht="0" hidden="1" customHeight="1" x14ac:dyDescent="0.25">
      <c r="P31709" s="167"/>
      <c r="Q31709" s="168"/>
    </row>
    <row r="31710" spans="16:17" ht="0" hidden="1" customHeight="1" x14ac:dyDescent="0.25">
      <c r="P31710" s="167"/>
      <c r="Q31710" s="168"/>
    </row>
    <row r="31711" spans="16:17" ht="0" hidden="1" customHeight="1" x14ac:dyDescent="0.25">
      <c r="P31711" s="167"/>
      <c r="Q31711" s="168"/>
    </row>
    <row r="31712" spans="16:17" ht="0" hidden="1" customHeight="1" x14ac:dyDescent="0.25">
      <c r="P31712" s="167"/>
      <c r="Q31712" s="168"/>
    </row>
    <row r="31713" spans="16:17" ht="0" hidden="1" customHeight="1" x14ac:dyDescent="0.25">
      <c r="P31713" s="167"/>
      <c r="Q31713" s="168"/>
    </row>
    <row r="31714" spans="16:17" ht="0" hidden="1" customHeight="1" x14ac:dyDescent="0.25">
      <c r="P31714" s="167"/>
      <c r="Q31714" s="168"/>
    </row>
    <row r="31715" spans="16:17" ht="0" hidden="1" customHeight="1" x14ac:dyDescent="0.25">
      <c r="P31715" s="167"/>
      <c r="Q31715" s="168"/>
    </row>
    <row r="31716" spans="16:17" ht="0" hidden="1" customHeight="1" x14ac:dyDescent="0.25">
      <c r="P31716" s="167"/>
      <c r="Q31716" s="168"/>
    </row>
    <row r="31717" spans="16:17" ht="0" hidden="1" customHeight="1" x14ac:dyDescent="0.25">
      <c r="P31717" s="167"/>
      <c r="Q31717" s="168"/>
    </row>
    <row r="31718" spans="16:17" ht="0" hidden="1" customHeight="1" x14ac:dyDescent="0.25">
      <c r="P31718" s="167"/>
      <c r="Q31718" s="168"/>
    </row>
    <row r="31719" spans="16:17" ht="0" hidden="1" customHeight="1" x14ac:dyDescent="0.25">
      <c r="P31719" s="167"/>
      <c r="Q31719" s="168"/>
    </row>
    <row r="31720" spans="16:17" ht="0" hidden="1" customHeight="1" x14ac:dyDescent="0.25">
      <c r="P31720" s="167"/>
      <c r="Q31720" s="168"/>
    </row>
    <row r="31721" spans="16:17" ht="0" hidden="1" customHeight="1" x14ac:dyDescent="0.25">
      <c r="P31721" s="167"/>
      <c r="Q31721" s="168"/>
    </row>
    <row r="31722" spans="16:17" ht="0" hidden="1" customHeight="1" x14ac:dyDescent="0.25">
      <c r="P31722" s="167"/>
      <c r="Q31722" s="168"/>
    </row>
    <row r="31723" spans="16:17" ht="0" hidden="1" customHeight="1" x14ac:dyDescent="0.25">
      <c r="P31723" s="167"/>
      <c r="Q31723" s="168"/>
    </row>
    <row r="31724" spans="16:17" ht="0" hidden="1" customHeight="1" x14ac:dyDescent="0.25">
      <c r="P31724" s="167"/>
      <c r="Q31724" s="168"/>
    </row>
    <row r="31725" spans="16:17" ht="0" hidden="1" customHeight="1" x14ac:dyDescent="0.25">
      <c r="P31725" s="167"/>
      <c r="Q31725" s="168"/>
    </row>
    <row r="31726" spans="16:17" ht="0" hidden="1" customHeight="1" x14ac:dyDescent="0.25">
      <c r="P31726" s="167"/>
      <c r="Q31726" s="168"/>
    </row>
    <row r="31727" spans="16:17" ht="0" hidden="1" customHeight="1" x14ac:dyDescent="0.25">
      <c r="P31727" s="167"/>
      <c r="Q31727" s="168"/>
    </row>
    <row r="31728" spans="16:17" ht="0" hidden="1" customHeight="1" x14ac:dyDescent="0.25">
      <c r="P31728" s="167"/>
      <c r="Q31728" s="168"/>
    </row>
    <row r="31729" spans="16:17" ht="0" hidden="1" customHeight="1" x14ac:dyDescent="0.25">
      <c r="P31729" s="167"/>
      <c r="Q31729" s="168"/>
    </row>
    <row r="31730" spans="16:17" ht="0" hidden="1" customHeight="1" x14ac:dyDescent="0.25">
      <c r="P31730" s="167"/>
      <c r="Q31730" s="168"/>
    </row>
    <row r="31731" spans="16:17" ht="0" hidden="1" customHeight="1" x14ac:dyDescent="0.25">
      <c r="P31731" s="167"/>
      <c r="Q31731" s="168"/>
    </row>
    <row r="31732" spans="16:17" ht="0" hidden="1" customHeight="1" x14ac:dyDescent="0.25">
      <c r="P31732" s="167"/>
      <c r="Q31732" s="168"/>
    </row>
    <row r="31733" spans="16:17" ht="0" hidden="1" customHeight="1" x14ac:dyDescent="0.25">
      <c r="P31733" s="167"/>
      <c r="Q31733" s="168"/>
    </row>
    <row r="31734" spans="16:17" ht="0" hidden="1" customHeight="1" x14ac:dyDescent="0.25">
      <c r="P31734" s="167"/>
      <c r="Q31734" s="168"/>
    </row>
    <row r="31735" spans="16:17" ht="0" hidden="1" customHeight="1" x14ac:dyDescent="0.25">
      <c r="P31735" s="167"/>
      <c r="Q31735" s="168"/>
    </row>
    <row r="31736" spans="16:17" ht="0" hidden="1" customHeight="1" x14ac:dyDescent="0.25">
      <c r="P31736" s="167"/>
      <c r="Q31736" s="168"/>
    </row>
    <row r="31737" spans="16:17" ht="0" hidden="1" customHeight="1" x14ac:dyDescent="0.25">
      <c r="P31737" s="167"/>
      <c r="Q31737" s="168"/>
    </row>
    <row r="31738" spans="16:17" ht="0" hidden="1" customHeight="1" x14ac:dyDescent="0.25">
      <c r="P31738" s="167"/>
      <c r="Q31738" s="168"/>
    </row>
    <row r="31739" spans="16:17" ht="0" hidden="1" customHeight="1" x14ac:dyDescent="0.25">
      <c r="P31739" s="167"/>
      <c r="Q31739" s="168"/>
    </row>
    <row r="31740" spans="16:17" ht="0" hidden="1" customHeight="1" x14ac:dyDescent="0.25">
      <c r="P31740" s="167"/>
      <c r="Q31740" s="168"/>
    </row>
    <row r="31741" spans="16:17" ht="0" hidden="1" customHeight="1" x14ac:dyDescent="0.25">
      <c r="P31741" s="167"/>
      <c r="Q31741" s="168"/>
    </row>
    <row r="31742" spans="16:17" ht="0" hidden="1" customHeight="1" x14ac:dyDescent="0.25">
      <c r="P31742" s="167"/>
      <c r="Q31742" s="168"/>
    </row>
    <row r="31743" spans="16:17" ht="0" hidden="1" customHeight="1" x14ac:dyDescent="0.25">
      <c r="P31743" s="167"/>
      <c r="Q31743" s="168"/>
    </row>
    <row r="31744" spans="16:17" ht="0" hidden="1" customHeight="1" x14ac:dyDescent="0.25">
      <c r="P31744" s="167"/>
      <c r="Q31744" s="168"/>
    </row>
    <row r="31745" spans="16:17" ht="0" hidden="1" customHeight="1" x14ac:dyDescent="0.25">
      <c r="P31745" s="167"/>
      <c r="Q31745" s="168"/>
    </row>
    <row r="31746" spans="16:17" ht="0" hidden="1" customHeight="1" x14ac:dyDescent="0.25">
      <c r="P31746" s="167"/>
      <c r="Q31746" s="168"/>
    </row>
    <row r="31747" spans="16:17" ht="0" hidden="1" customHeight="1" x14ac:dyDescent="0.25">
      <c r="P31747" s="167"/>
      <c r="Q31747" s="168"/>
    </row>
    <row r="31748" spans="16:17" ht="0" hidden="1" customHeight="1" x14ac:dyDescent="0.25">
      <c r="P31748" s="167"/>
      <c r="Q31748" s="168"/>
    </row>
    <row r="31749" spans="16:17" ht="0" hidden="1" customHeight="1" x14ac:dyDescent="0.25">
      <c r="P31749" s="167"/>
      <c r="Q31749" s="168"/>
    </row>
    <row r="31750" spans="16:17" ht="0" hidden="1" customHeight="1" x14ac:dyDescent="0.25">
      <c r="P31750" s="167"/>
      <c r="Q31750" s="168"/>
    </row>
    <row r="31751" spans="16:17" ht="0" hidden="1" customHeight="1" x14ac:dyDescent="0.25">
      <c r="P31751" s="167"/>
      <c r="Q31751" s="168"/>
    </row>
    <row r="31752" spans="16:17" ht="0" hidden="1" customHeight="1" x14ac:dyDescent="0.25">
      <c r="P31752" s="167"/>
      <c r="Q31752" s="168"/>
    </row>
    <row r="31753" spans="16:17" ht="0" hidden="1" customHeight="1" x14ac:dyDescent="0.25">
      <c r="P31753" s="167"/>
      <c r="Q31753" s="168"/>
    </row>
    <row r="31754" spans="16:17" ht="0" hidden="1" customHeight="1" x14ac:dyDescent="0.25">
      <c r="P31754" s="167"/>
      <c r="Q31754" s="168"/>
    </row>
    <row r="31755" spans="16:17" ht="0" hidden="1" customHeight="1" x14ac:dyDescent="0.25">
      <c r="P31755" s="167"/>
      <c r="Q31755" s="168"/>
    </row>
    <row r="31756" spans="16:17" ht="0" hidden="1" customHeight="1" x14ac:dyDescent="0.25">
      <c r="P31756" s="167"/>
      <c r="Q31756" s="168"/>
    </row>
    <row r="31757" spans="16:17" ht="0" hidden="1" customHeight="1" x14ac:dyDescent="0.25">
      <c r="P31757" s="167"/>
      <c r="Q31757" s="168"/>
    </row>
    <row r="31758" spans="16:17" ht="0" hidden="1" customHeight="1" x14ac:dyDescent="0.25">
      <c r="P31758" s="167"/>
      <c r="Q31758" s="168"/>
    </row>
    <row r="31759" spans="16:17" ht="0" hidden="1" customHeight="1" x14ac:dyDescent="0.25">
      <c r="P31759" s="167"/>
      <c r="Q31759" s="168"/>
    </row>
    <row r="31760" spans="16:17" ht="0" hidden="1" customHeight="1" x14ac:dyDescent="0.25">
      <c r="P31760" s="167"/>
      <c r="Q31760" s="168"/>
    </row>
    <row r="31761" spans="16:17" ht="0" hidden="1" customHeight="1" x14ac:dyDescent="0.25">
      <c r="P31761" s="167"/>
      <c r="Q31761" s="168"/>
    </row>
    <row r="31762" spans="16:17" ht="0" hidden="1" customHeight="1" x14ac:dyDescent="0.25">
      <c r="P31762" s="167"/>
      <c r="Q31762" s="168"/>
    </row>
    <row r="31763" spans="16:17" ht="0" hidden="1" customHeight="1" x14ac:dyDescent="0.25">
      <c r="P31763" s="167"/>
      <c r="Q31763" s="168"/>
    </row>
    <row r="31764" spans="16:17" ht="0" hidden="1" customHeight="1" x14ac:dyDescent="0.25">
      <c r="P31764" s="167"/>
      <c r="Q31764" s="168"/>
    </row>
    <row r="31765" spans="16:17" ht="0" hidden="1" customHeight="1" x14ac:dyDescent="0.25">
      <c r="P31765" s="167"/>
      <c r="Q31765" s="168"/>
    </row>
    <row r="31766" spans="16:17" ht="0" hidden="1" customHeight="1" x14ac:dyDescent="0.25">
      <c r="P31766" s="167"/>
      <c r="Q31766" s="168"/>
    </row>
    <row r="31767" spans="16:17" ht="0" hidden="1" customHeight="1" x14ac:dyDescent="0.25">
      <c r="P31767" s="167"/>
      <c r="Q31767" s="168"/>
    </row>
    <row r="31768" spans="16:17" ht="0" hidden="1" customHeight="1" x14ac:dyDescent="0.25">
      <c r="P31768" s="167"/>
      <c r="Q31768" s="168"/>
    </row>
    <row r="31769" spans="16:17" ht="0" hidden="1" customHeight="1" x14ac:dyDescent="0.25">
      <c r="P31769" s="167"/>
      <c r="Q31769" s="168"/>
    </row>
    <row r="31770" spans="16:17" ht="0" hidden="1" customHeight="1" x14ac:dyDescent="0.25">
      <c r="P31770" s="167"/>
      <c r="Q31770" s="168"/>
    </row>
    <row r="31771" spans="16:17" ht="0" hidden="1" customHeight="1" x14ac:dyDescent="0.25">
      <c r="P31771" s="167"/>
      <c r="Q31771" s="168"/>
    </row>
    <row r="31772" spans="16:17" ht="0" hidden="1" customHeight="1" x14ac:dyDescent="0.25">
      <c r="P31772" s="167"/>
      <c r="Q31772" s="168"/>
    </row>
    <row r="31773" spans="16:17" ht="0" hidden="1" customHeight="1" x14ac:dyDescent="0.25">
      <c r="P31773" s="167"/>
      <c r="Q31773" s="168"/>
    </row>
    <row r="31774" spans="16:17" ht="0" hidden="1" customHeight="1" x14ac:dyDescent="0.25">
      <c r="P31774" s="167"/>
      <c r="Q31774" s="168"/>
    </row>
    <row r="31775" spans="16:17" ht="0" hidden="1" customHeight="1" x14ac:dyDescent="0.25">
      <c r="P31775" s="167"/>
      <c r="Q31775" s="168"/>
    </row>
    <row r="31776" spans="16:17" ht="0" hidden="1" customHeight="1" x14ac:dyDescent="0.25">
      <c r="P31776" s="167"/>
      <c r="Q31776" s="168"/>
    </row>
    <row r="31777" spans="16:17" ht="0" hidden="1" customHeight="1" x14ac:dyDescent="0.25">
      <c r="P31777" s="167"/>
      <c r="Q31777" s="168"/>
    </row>
    <row r="31778" spans="16:17" ht="0" hidden="1" customHeight="1" x14ac:dyDescent="0.25">
      <c r="P31778" s="167"/>
      <c r="Q31778" s="168"/>
    </row>
    <row r="31779" spans="16:17" ht="0" hidden="1" customHeight="1" x14ac:dyDescent="0.25">
      <c r="P31779" s="167"/>
      <c r="Q31779" s="168"/>
    </row>
    <row r="31780" spans="16:17" ht="0" hidden="1" customHeight="1" x14ac:dyDescent="0.25">
      <c r="P31780" s="167"/>
      <c r="Q31780" s="168"/>
    </row>
    <row r="31781" spans="16:17" ht="0" hidden="1" customHeight="1" x14ac:dyDescent="0.25">
      <c r="P31781" s="167"/>
      <c r="Q31781" s="168"/>
    </row>
    <row r="31782" spans="16:17" ht="0" hidden="1" customHeight="1" x14ac:dyDescent="0.25">
      <c r="P31782" s="167"/>
      <c r="Q31782" s="168"/>
    </row>
    <row r="31783" spans="16:17" ht="0" hidden="1" customHeight="1" x14ac:dyDescent="0.25">
      <c r="P31783" s="167"/>
      <c r="Q31783" s="168"/>
    </row>
    <row r="31784" spans="16:17" ht="0" hidden="1" customHeight="1" x14ac:dyDescent="0.25">
      <c r="P31784" s="167"/>
      <c r="Q31784" s="168"/>
    </row>
    <row r="31785" spans="16:17" ht="0" hidden="1" customHeight="1" x14ac:dyDescent="0.25">
      <c r="P31785" s="167"/>
      <c r="Q31785" s="168"/>
    </row>
    <row r="31786" spans="16:17" ht="0" hidden="1" customHeight="1" x14ac:dyDescent="0.25">
      <c r="P31786" s="167"/>
      <c r="Q31786" s="168"/>
    </row>
    <row r="31787" spans="16:17" ht="0" hidden="1" customHeight="1" x14ac:dyDescent="0.25">
      <c r="P31787" s="167"/>
      <c r="Q31787" s="168"/>
    </row>
    <row r="31788" spans="16:17" ht="0" hidden="1" customHeight="1" x14ac:dyDescent="0.25">
      <c r="P31788" s="167"/>
      <c r="Q31788" s="168"/>
    </row>
    <row r="31789" spans="16:17" ht="0" hidden="1" customHeight="1" x14ac:dyDescent="0.25">
      <c r="P31789" s="167"/>
      <c r="Q31789" s="168"/>
    </row>
    <row r="31790" spans="16:17" ht="0" hidden="1" customHeight="1" x14ac:dyDescent="0.25">
      <c r="P31790" s="167"/>
      <c r="Q31790" s="168"/>
    </row>
    <row r="31791" spans="16:17" ht="0" hidden="1" customHeight="1" x14ac:dyDescent="0.25">
      <c r="P31791" s="167"/>
      <c r="Q31791" s="168"/>
    </row>
    <row r="31792" spans="16:17" ht="0" hidden="1" customHeight="1" x14ac:dyDescent="0.25">
      <c r="P31792" s="167"/>
      <c r="Q31792" s="168"/>
    </row>
    <row r="31793" spans="16:17" ht="0" hidden="1" customHeight="1" x14ac:dyDescent="0.25">
      <c r="P31793" s="167"/>
      <c r="Q31793" s="168"/>
    </row>
    <row r="31794" spans="16:17" ht="0" hidden="1" customHeight="1" x14ac:dyDescent="0.25">
      <c r="P31794" s="167"/>
      <c r="Q31794" s="168"/>
    </row>
    <row r="31795" spans="16:17" ht="0" hidden="1" customHeight="1" x14ac:dyDescent="0.25">
      <c r="P31795" s="167"/>
      <c r="Q31795" s="168"/>
    </row>
    <row r="31796" spans="16:17" ht="0" hidden="1" customHeight="1" x14ac:dyDescent="0.25">
      <c r="P31796" s="167"/>
      <c r="Q31796" s="168"/>
    </row>
    <row r="31797" spans="16:17" ht="0" hidden="1" customHeight="1" x14ac:dyDescent="0.25">
      <c r="P31797" s="167"/>
      <c r="Q31797" s="168"/>
    </row>
    <row r="31798" spans="16:17" ht="0" hidden="1" customHeight="1" x14ac:dyDescent="0.25">
      <c r="P31798" s="167"/>
      <c r="Q31798" s="168"/>
    </row>
    <row r="31799" spans="16:17" ht="0" hidden="1" customHeight="1" x14ac:dyDescent="0.25">
      <c r="P31799" s="167"/>
      <c r="Q31799" s="168"/>
    </row>
    <row r="31800" spans="16:17" ht="0" hidden="1" customHeight="1" x14ac:dyDescent="0.25">
      <c r="P31800" s="167"/>
      <c r="Q31800" s="168"/>
    </row>
    <row r="31801" spans="16:17" ht="0" hidden="1" customHeight="1" x14ac:dyDescent="0.25">
      <c r="P31801" s="167"/>
      <c r="Q31801" s="168"/>
    </row>
    <row r="31802" spans="16:17" ht="0" hidden="1" customHeight="1" x14ac:dyDescent="0.25">
      <c r="P31802" s="167"/>
      <c r="Q31802" s="168"/>
    </row>
    <row r="31803" spans="16:17" ht="0" hidden="1" customHeight="1" x14ac:dyDescent="0.25">
      <c r="P31803" s="167"/>
      <c r="Q31803" s="168"/>
    </row>
    <row r="31804" spans="16:17" ht="0" hidden="1" customHeight="1" x14ac:dyDescent="0.25">
      <c r="P31804" s="167"/>
      <c r="Q31804" s="168"/>
    </row>
    <row r="31805" spans="16:17" ht="0" hidden="1" customHeight="1" x14ac:dyDescent="0.25">
      <c r="P31805" s="167"/>
      <c r="Q31805" s="168"/>
    </row>
    <row r="31806" spans="16:17" ht="0" hidden="1" customHeight="1" x14ac:dyDescent="0.25">
      <c r="P31806" s="167"/>
      <c r="Q31806" s="168"/>
    </row>
    <row r="31807" spans="16:17" ht="0" hidden="1" customHeight="1" x14ac:dyDescent="0.25">
      <c r="P31807" s="167"/>
      <c r="Q31807" s="168"/>
    </row>
    <row r="31808" spans="16:17" ht="0" hidden="1" customHeight="1" x14ac:dyDescent="0.25">
      <c r="P31808" s="167"/>
      <c r="Q31808" s="168"/>
    </row>
    <row r="31809" spans="16:17" ht="0" hidden="1" customHeight="1" x14ac:dyDescent="0.25">
      <c r="P31809" s="167"/>
      <c r="Q31809" s="168"/>
    </row>
    <row r="31810" spans="16:17" ht="0" hidden="1" customHeight="1" x14ac:dyDescent="0.25">
      <c r="P31810" s="167"/>
      <c r="Q31810" s="168"/>
    </row>
    <row r="31811" spans="16:17" ht="0" hidden="1" customHeight="1" x14ac:dyDescent="0.25">
      <c r="P31811" s="167"/>
      <c r="Q31811" s="168"/>
    </row>
    <row r="31812" spans="16:17" ht="0" hidden="1" customHeight="1" x14ac:dyDescent="0.25">
      <c r="P31812" s="167"/>
      <c r="Q31812" s="168"/>
    </row>
    <row r="31813" spans="16:17" ht="0" hidden="1" customHeight="1" x14ac:dyDescent="0.25">
      <c r="P31813" s="167"/>
      <c r="Q31813" s="168"/>
    </row>
    <row r="31814" spans="16:17" ht="0" hidden="1" customHeight="1" x14ac:dyDescent="0.25">
      <c r="P31814" s="167"/>
      <c r="Q31814" s="168"/>
    </row>
    <row r="31815" spans="16:17" ht="0" hidden="1" customHeight="1" x14ac:dyDescent="0.25">
      <c r="P31815" s="167"/>
      <c r="Q31815" s="168"/>
    </row>
    <row r="31816" spans="16:17" ht="0" hidden="1" customHeight="1" x14ac:dyDescent="0.25">
      <c r="P31816" s="167"/>
      <c r="Q31816" s="168"/>
    </row>
    <row r="31817" spans="16:17" ht="0" hidden="1" customHeight="1" x14ac:dyDescent="0.25">
      <c r="P31817" s="167"/>
      <c r="Q31817" s="168"/>
    </row>
    <row r="31818" spans="16:17" ht="0" hidden="1" customHeight="1" x14ac:dyDescent="0.25">
      <c r="P31818" s="167"/>
      <c r="Q31818" s="168"/>
    </row>
    <row r="31819" spans="16:17" ht="0" hidden="1" customHeight="1" x14ac:dyDescent="0.25">
      <c r="P31819" s="167"/>
      <c r="Q31819" s="168"/>
    </row>
    <row r="31820" spans="16:17" ht="0" hidden="1" customHeight="1" x14ac:dyDescent="0.25">
      <c r="P31820" s="167"/>
      <c r="Q31820" s="168"/>
    </row>
    <row r="31821" spans="16:17" ht="0" hidden="1" customHeight="1" x14ac:dyDescent="0.25">
      <c r="P31821" s="167"/>
      <c r="Q31821" s="168"/>
    </row>
    <row r="31822" spans="16:17" ht="0" hidden="1" customHeight="1" x14ac:dyDescent="0.25">
      <c r="P31822" s="167"/>
      <c r="Q31822" s="168"/>
    </row>
    <row r="31823" spans="16:17" ht="0" hidden="1" customHeight="1" x14ac:dyDescent="0.25">
      <c r="P31823" s="167"/>
      <c r="Q31823" s="168"/>
    </row>
    <row r="31824" spans="16:17" ht="0" hidden="1" customHeight="1" x14ac:dyDescent="0.25">
      <c r="P31824" s="167"/>
      <c r="Q31824" s="168"/>
    </row>
    <row r="31825" spans="16:17" ht="0" hidden="1" customHeight="1" x14ac:dyDescent="0.25">
      <c r="P31825" s="167"/>
      <c r="Q31825" s="168"/>
    </row>
    <row r="31826" spans="16:17" ht="0" hidden="1" customHeight="1" x14ac:dyDescent="0.25">
      <c r="P31826" s="167"/>
      <c r="Q31826" s="168"/>
    </row>
    <row r="31827" spans="16:17" ht="0" hidden="1" customHeight="1" x14ac:dyDescent="0.25">
      <c r="P31827" s="167"/>
      <c r="Q31827" s="168"/>
    </row>
    <row r="31828" spans="16:17" ht="0" hidden="1" customHeight="1" x14ac:dyDescent="0.25">
      <c r="P31828" s="167"/>
      <c r="Q31828" s="168"/>
    </row>
    <row r="31829" spans="16:17" ht="0" hidden="1" customHeight="1" x14ac:dyDescent="0.25">
      <c r="P31829" s="167"/>
      <c r="Q31829" s="168"/>
    </row>
    <row r="31830" spans="16:17" ht="0" hidden="1" customHeight="1" x14ac:dyDescent="0.25">
      <c r="P31830" s="167"/>
      <c r="Q31830" s="168"/>
    </row>
    <row r="31831" spans="16:17" ht="0" hidden="1" customHeight="1" x14ac:dyDescent="0.25">
      <c r="P31831" s="167"/>
      <c r="Q31831" s="168"/>
    </row>
    <row r="31832" spans="16:17" ht="0" hidden="1" customHeight="1" x14ac:dyDescent="0.25">
      <c r="P31832" s="167"/>
      <c r="Q31832" s="168"/>
    </row>
    <row r="31833" spans="16:17" ht="0" hidden="1" customHeight="1" x14ac:dyDescent="0.25">
      <c r="P31833" s="167"/>
      <c r="Q31833" s="168"/>
    </row>
    <row r="31834" spans="16:17" ht="0" hidden="1" customHeight="1" x14ac:dyDescent="0.25">
      <c r="P31834" s="167"/>
      <c r="Q31834" s="168"/>
    </row>
    <row r="31835" spans="16:17" ht="0" hidden="1" customHeight="1" x14ac:dyDescent="0.25">
      <c r="P31835" s="167"/>
      <c r="Q31835" s="168"/>
    </row>
    <row r="31836" spans="16:17" ht="0" hidden="1" customHeight="1" x14ac:dyDescent="0.25">
      <c r="P31836" s="167"/>
      <c r="Q31836" s="168"/>
    </row>
    <row r="31837" spans="16:17" ht="0" hidden="1" customHeight="1" x14ac:dyDescent="0.25">
      <c r="P31837" s="167"/>
      <c r="Q31837" s="168"/>
    </row>
    <row r="31838" spans="16:17" ht="0" hidden="1" customHeight="1" x14ac:dyDescent="0.25">
      <c r="P31838" s="167"/>
      <c r="Q31838" s="168"/>
    </row>
    <row r="31839" spans="16:17" ht="0" hidden="1" customHeight="1" x14ac:dyDescent="0.25">
      <c r="P31839" s="167"/>
      <c r="Q31839" s="168"/>
    </row>
    <row r="31840" spans="16:17" ht="0" hidden="1" customHeight="1" x14ac:dyDescent="0.25">
      <c r="P31840" s="167"/>
      <c r="Q31840" s="168"/>
    </row>
    <row r="31841" spans="16:17" ht="0" hidden="1" customHeight="1" x14ac:dyDescent="0.25">
      <c r="P31841" s="167"/>
      <c r="Q31841" s="168"/>
    </row>
    <row r="31842" spans="16:17" ht="0" hidden="1" customHeight="1" x14ac:dyDescent="0.25">
      <c r="P31842" s="167"/>
      <c r="Q31842" s="168"/>
    </row>
    <row r="31843" spans="16:17" ht="0" hidden="1" customHeight="1" x14ac:dyDescent="0.25">
      <c r="P31843" s="167"/>
      <c r="Q31843" s="168"/>
    </row>
    <row r="31844" spans="16:17" ht="0" hidden="1" customHeight="1" x14ac:dyDescent="0.25">
      <c r="P31844" s="167"/>
      <c r="Q31844" s="168"/>
    </row>
    <row r="31845" spans="16:17" ht="0" hidden="1" customHeight="1" x14ac:dyDescent="0.25">
      <c r="P31845" s="167"/>
      <c r="Q31845" s="168"/>
    </row>
    <row r="31846" spans="16:17" ht="0" hidden="1" customHeight="1" x14ac:dyDescent="0.25">
      <c r="P31846" s="167"/>
      <c r="Q31846" s="168"/>
    </row>
    <row r="31847" spans="16:17" ht="0" hidden="1" customHeight="1" x14ac:dyDescent="0.25">
      <c r="P31847" s="167"/>
      <c r="Q31847" s="168"/>
    </row>
    <row r="31848" spans="16:17" ht="0" hidden="1" customHeight="1" x14ac:dyDescent="0.25">
      <c r="P31848" s="167"/>
      <c r="Q31848" s="168"/>
    </row>
    <row r="31849" spans="16:17" ht="0" hidden="1" customHeight="1" x14ac:dyDescent="0.25">
      <c r="P31849" s="167"/>
      <c r="Q31849" s="168"/>
    </row>
    <row r="31850" spans="16:17" ht="0" hidden="1" customHeight="1" x14ac:dyDescent="0.25">
      <c r="P31850" s="167"/>
      <c r="Q31850" s="168"/>
    </row>
    <row r="31851" spans="16:17" ht="0" hidden="1" customHeight="1" x14ac:dyDescent="0.25">
      <c r="P31851" s="167"/>
      <c r="Q31851" s="168"/>
    </row>
    <row r="31852" spans="16:17" ht="0" hidden="1" customHeight="1" x14ac:dyDescent="0.25">
      <c r="P31852" s="167"/>
      <c r="Q31852" s="168"/>
    </row>
    <row r="31853" spans="16:17" ht="0" hidden="1" customHeight="1" x14ac:dyDescent="0.25">
      <c r="P31853" s="167"/>
      <c r="Q31853" s="168"/>
    </row>
    <row r="31854" spans="16:17" ht="0" hidden="1" customHeight="1" x14ac:dyDescent="0.25">
      <c r="P31854" s="167"/>
      <c r="Q31854" s="168"/>
    </row>
    <row r="31855" spans="16:17" ht="0" hidden="1" customHeight="1" x14ac:dyDescent="0.25">
      <c r="P31855" s="167"/>
      <c r="Q31855" s="168"/>
    </row>
    <row r="31856" spans="16:17" ht="0" hidden="1" customHeight="1" x14ac:dyDescent="0.25">
      <c r="P31856" s="167"/>
      <c r="Q31856" s="168"/>
    </row>
    <row r="31857" spans="16:17" ht="0" hidden="1" customHeight="1" x14ac:dyDescent="0.25">
      <c r="P31857" s="167"/>
      <c r="Q31857" s="168"/>
    </row>
    <row r="31858" spans="16:17" ht="0" hidden="1" customHeight="1" x14ac:dyDescent="0.25">
      <c r="P31858" s="167"/>
      <c r="Q31858" s="168"/>
    </row>
    <row r="31859" spans="16:17" ht="0" hidden="1" customHeight="1" x14ac:dyDescent="0.25">
      <c r="P31859" s="167"/>
      <c r="Q31859" s="168"/>
    </row>
    <row r="31860" spans="16:17" ht="0" hidden="1" customHeight="1" x14ac:dyDescent="0.25">
      <c r="P31860" s="167"/>
      <c r="Q31860" s="168"/>
    </row>
    <row r="31861" spans="16:17" ht="0" hidden="1" customHeight="1" x14ac:dyDescent="0.25">
      <c r="P31861" s="167"/>
      <c r="Q31861" s="168"/>
    </row>
    <row r="31862" spans="16:17" ht="0" hidden="1" customHeight="1" x14ac:dyDescent="0.25">
      <c r="P31862" s="167"/>
      <c r="Q31862" s="168"/>
    </row>
    <row r="31863" spans="16:17" ht="0" hidden="1" customHeight="1" x14ac:dyDescent="0.25">
      <c r="P31863" s="167"/>
      <c r="Q31863" s="168"/>
    </row>
    <row r="31864" spans="16:17" ht="0" hidden="1" customHeight="1" x14ac:dyDescent="0.25">
      <c r="P31864" s="167"/>
      <c r="Q31864" s="168"/>
    </row>
    <row r="31865" spans="16:17" ht="0" hidden="1" customHeight="1" x14ac:dyDescent="0.25">
      <c r="P31865" s="167"/>
      <c r="Q31865" s="168"/>
    </row>
    <row r="31866" spans="16:17" ht="0" hidden="1" customHeight="1" x14ac:dyDescent="0.25">
      <c r="P31866" s="167"/>
      <c r="Q31866" s="168"/>
    </row>
    <row r="31867" spans="16:17" ht="0" hidden="1" customHeight="1" x14ac:dyDescent="0.25">
      <c r="P31867" s="167"/>
      <c r="Q31867" s="168"/>
    </row>
    <row r="31868" spans="16:17" ht="0" hidden="1" customHeight="1" x14ac:dyDescent="0.25">
      <c r="P31868" s="167"/>
      <c r="Q31868" s="168"/>
    </row>
    <row r="31869" spans="16:17" ht="0" hidden="1" customHeight="1" x14ac:dyDescent="0.25">
      <c r="P31869" s="167"/>
      <c r="Q31869" s="168"/>
    </row>
    <row r="31870" spans="16:17" ht="0" hidden="1" customHeight="1" x14ac:dyDescent="0.25">
      <c r="P31870" s="167"/>
      <c r="Q31870" s="168"/>
    </row>
    <row r="31871" spans="16:17" ht="0" hidden="1" customHeight="1" x14ac:dyDescent="0.25">
      <c r="P31871" s="167"/>
      <c r="Q31871" s="168"/>
    </row>
    <row r="31872" spans="16:17" ht="0" hidden="1" customHeight="1" x14ac:dyDescent="0.25">
      <c r="P31872" s="167"/>
      <c r="Q31872" s="168"/>
    </row>
    <row r="31873" spans="16:17" ht="0" hidden="1" customHeight="1" x14ac:dyDescent="0.25">
      <c r="P31873" s="167"/>
      <c r="Q31873" s="168"/>
    </row>
    <row r="31874" spans="16:17" ht="0" hidden="1" customHeight="1" x14ac:dyDescent="0.25">
      <c r="P31874" s="167"/>
      <c r="Q31874" s="168"/>
    </row>
    <row r="31875" spans="16:17" ht="0" hidden="1" customHeight="1" x14ac:dyDescent="0.25">
      <c r="P31875" s="167"/>
      <c r="Q31875" s="168"/>
    </row>
    <row r="31876" spans="16:17" ht="0" hidden="1" customHeight="1" x14ac:dyDescent="0.25">
      <c r="P31876" s="167"/>
      <c r="Q31876" s="168"/>
    </row>
    <row r="31877" spans="16:17" ht="0" hidden="1" customHeight="1" x14ac:dyDescent="0.25">
      <c r="P31877" s="167"/>
      <c r="Q31877" s="168"/>
    </row>
    <row r="31878" spans="16:17" ht="0" hidden="1" customHeight="1" x14ac:dyDescent="0.25">
      <c r="P31878" s="167"/>
      <c r="Q31878" s="168"/>
    </row>
    <row r="31879" spans="16:17" ht="0" hidden="1" customHeight="1" x14ac:dyDescent="0.25">
      <c r="P31879" s="167"/>
      <c r="Q31879" s="168"/>
    </row>
    <row r="31880" spans="16:17" ht="0" hidden="1" customHeight="1" x14ac:dyDescent="0.25">
      <c r="P31880" s="167"/>
      <c r="Q31880" s="168"/>
    </row>
    <row r="31881" spans="16:17" ht="0" hidden="1" customHeight="1" x14ac:dyDescent="0.25">
      <c r="P31881" s="167"/>
      <c r="Q31881" s="168"/>
    </row>
    <row r="31882" spans="16:17" ht="0" hidden="1" customHeight="1" x14ac:dyDescent="0.25">
      <c r="P31882" s="167"/>
      <c r="Q31882" s="168"/>
    </row>
    <row r="31883" spans="16:17" ht="0" hidden="1" customHeight="1" x14ac:dyDescent="0.25">
      <c r="P31883" s="167"/>
      <c r="Q31883" s="168"/>
    </row>
    <row r="31884" spans="16:17" ht="0" hidden="1" customHeight="1" x14ac:dyDescent="0.25">
      <c r="P31884" s="167"/>
      <c r="Q31884" s="168"/>
    </row>
    <row r="31885" spans="16:17" ht="0" hidden="1" customHeight="1" x14ac:dyDescent="0.25">
      <c r="P31885" s="167"/>
      <c r="Q31885" s="168"/>
    </row>
    <row r="31886" spans="16:17" ht="0" hidden="1" customHeight="1" x14ac:dyDescent="0.25">
      <c r="P31886" s="167"/>
      <c r="Q31886" s="168"/>
    </row>
    <row r="31887" spans="16:17" ht="0" hidden="1" customHeight="1" x14ac:dyDescent="0.25">
      <c r="P31887" s="167"/>
      <c r="Q31887" s="168"/>
    </row>
    <row r="31888" spans="16:17" ht="0" hidden="1" customHeight="1" x14ac:dyDescent="0.25">
      <c r="P31888" s="167"/>
      <c r="Q31888" s="168"/>
    </row>
    <row r="31889" spans="16:17" ht="0" hidden="1" customHeight="1" x14ac:dyDescent="0.25">
      <c r="P31889" s="167"/>
      <c r="Q31889" s="168"/>
    </row>
    <row r="31890" spans="16:17" ht="0" hidden="1" customHeight="1" x14ac:dyDescent="0.25">
      <c r="P31890" s="167"/>
      <c r="Q31890" s="168"/>
    </row>
    <row r="31891" spans="16:17" ht="0" hidden="1" customHeight="1" x14ac:dyDescent="0.25">
      <c r="P31891" s="167"/>
      <c r="Q31891" s="168"/>
    </row>
    <row r="31892" spans="16:17" ht="0" hidden="1" customHeight="1" x14ac:dyDescent="0.25">
      <c r="P31892" s="167"/>
      <c r="Q31892" s="168"/>
    </row>
    <row r="31893" spans="16:17" ht="0" hidden="1" customHeight="1" x14ac:dyDescent="0.25">
      <c r="P31893" s="167"/>
      <c r="Q31893" s="168"/>
    </row>
    <row r="31894" spans="16:17" ht="0" hidden="1" customHeight="1" x14ac:dyDescent="0.25">
      <c r="P31894" s="167"/>
      <c r="Q31894" s="168"/>
    </row>
    <row r="31895" spans="16:17" ht="0" hidden="1" customHeight="1" x14ac:dyDescent="0.25">
      <c r="P31895" s="167"/>
      <c r="Q31895" s="168"/>
    </row>
    <row r="31896" spans="16:17" ht="0" hidden="1" customHeight="1" x14ac:dyDescent="0.25">
      <c r="P31896" s="167"/>
      <c r="Q31896" s="168"/>
    </row>
    <row r="31897" spans="16:17" ht="0" hidden="1" customHeight="1" x14ac:dyDescent="0.25">
      <c r="P31897" s="167"/>
      <c r="Q31897" s="168"/>
    </row>
    <row r="31898" spans="16:17" ht="0" hidden="1" customHeight="1" x14ac:dyDescent="0.25">
      <c r="P31898" s="167"/>
      <c r="Q31898" s="168"/>
    </row>
    <row r="31899" spans="16:17" ht="0" hidden="1" customHeight="1" x14ac:dyDescent="0.25">
      <c r="P31899" s="167"/>
      <c r="Q31899" s="168"/>
    </row>
    <row r="31900" spans="16:17" ht="0" hidden="1" customHeight="1" x14ac:dyDescent="0.25">
      <c r="P31900" s="167"/>
      <c r="Q31900" s="168"/>
    </row>
    <row r="31901" spans="16:17" ht="0" hidden="1" customHeight="1" x14ac:dyDescent="0.25">
      <c r="P31901" s="167"/>
      <c r="Q31901" s="168"/>
    </row>
    <row r="31902" spans="16:17" ht="0" hidden="1" customHeight="1" x14ac:dyDescent="0.25">
      <c r="P31902" s="167"/>
      <c r="Q31902" s="168"/>
    </row>
    <row r="31903" spans="16:17" ht="0" hidden="1" customHeight="1" x14ac:dyDescent="0.25">
      <c r="P31903" s="167"/>
      <c r="Q31903" s="168"/>
    </row>
    <row r="31904" spans="16:17" ht="0" hidden="1" customHeight="1" x14ac:dyDescent="0.25">
      <c r="P31904" s="167"/>
      <c r="Q31904" s="168"/>
    </row>
    <row r="31905" spans="16:17" ht="0" hidden="1" customHeight="1" x14ac:dyDescent="0.25">
      <c r="P31905" s="167"/>
      <c r="Q31905" s="168"/>
    </row>
    <row r="31906" spans="16:17" ht="0" hidden="1" customHeight="1" x14ac:dyDescent="0.25">
      <c r="P31906" s="167"/>
      <c r="Q31906" s="168"/>
    </row>
    <row r="31907" spans="16:17" ht="0" hidden="1" customHeight="1" x14ac:dyDescent="0.25">
      <c r="P31907" s="167"/>
      <c r="Q31907" s="168"/>
    </row>
    <row r="31908" spans="16:17" ht="0" hidden="1" customHeight="1" x14ac:dyDescent="0.25">
      <c r="P31908" s="167"/>
      <c r="Q31908" s="168"/>
    </row>
    <row r="31909" spans="16:17" ht="0" hidden="1" customHeight="1" x14ac:dyDescent="0.25">
      <c r="P31909" s="167"/>
      <c r="Q31909" s="168"/>
    </row>
    <row r="31910" spans="16:17" ht="0" hidden="1" customHeight="1" x14ac:dyDescent="0.25">
      <c r="P31910" s="167"/>
      <c r="Q31910" s="168"/>
    </row>
    <row r="31911" spans="16:17" ht="0" hidden="1" customHeight="1" x14ac:dyDescent="0.25">
      <c r="P31911" s="167"/>
      <c r="Q31911" s="168"/>
    </row>
    <row r="31912" spans="16:17" ht="0" hidden="1" customHeight="1" x14ac:dyDescent="0.25">
      <c r="P31912" s="167"/>
      <c r="Q31912" s="168"/>
    </row>
    <row r="31913" spans="16:17" ht="0" hidden="1" customHeight="1" x14ac:dyDescent="0.25">
      <c r="P31913" s="167"/>
      <c r="Q31913" s="168"/>
    </row>
    <row r="31914" spans="16:17" ht="0" hidden="1" customHeight="1" x14ac:dyDescent="0.25">
      <c r="P31914" s="167"/>
      <c r="Q31914" s="168"/>
    </row>
    <row r="31915" spans="16:17" ht="0" hidden="1" customHeight="1" x14ac:dyDescent="0.25">
      <c r="P31915" s="167"/>
      <c r="Q31915" s="168"/>
    </row>
    <row r="31916" spans="16:17" ht="0" hidden="1" customHeight="1" x14ac:dyDescent="0.25">
      <c r="P31916" s="167"/>
      <c r="Q31916" s="168"/>
    </row>
    <row r="31917" spans="16:17" ht="0" hidden="1" customHeight="1" x14ac:dyDescent="0.25">
      <c r="P31917" s="167"/>
      <c r="Q31917" s="168"/>
    </row>
    <row r="31918" spans="16:17" ht="0" hidden="1" customHeight="1" x14ac:dyDescent="0.25">
      <c r="P31918" s="167"/>
      <c r="Q31918" s="168"/>
    </row>
    <row r="31919" spans="16:17" ht="0" hidden="1" customHeight="1" x14ac:dyDescent="0.25">
      <c r="P31919" s="167"/>
      <c r="Q31919" s="168"/>
    </row>
    <row r="31920" spans="16:17" ht="0" hidden="1" customHeight="1" x14ac:dyDescent="0.25">
      <c r="P31920" s="167"/>
      <c r="Q31920" s="168"/>
    </row>
    <row r="31921" spans="16:17" ht="0" hidden="1" customHeight="1" x14ac:dyDescent="0.25">
      <c r="P31921" s="167"/>
      <c r="Q31921" s="168"/>
    </row>
    <row r="31922" spans="16:17" ht="0" hidden="1" customHeight="1" x14ac:dyDescent="0.25">
      <c r="P31922" s="167"/>
      <c r="Q31922" s="168"/>
    </row>
    <row r="31923" spans="16:17" ht="0" hidden="1" customHeight="1" x14ac:dyDescent="0.25">
      <c r="P31923" s="167"/>
      <c r="Q31923" s="168"/>
    </row>
    <row r="31924" spans="16:17" ht="0" hidden="1" customHeight="1" x14ac:dyDescent="0.25">
      <c r="P31924" s="167"/>
      <c r="Q31924" s="168"/>
    </row>
    <row r="31925" spans="16:17" ht="0" hidden="1" customHeight="1" x14ac:dyDescent="0.25">
      <c r="P31925" s="167"/>
      <c r="Q31925" s="168"/>
    </row>
    <row r="31926" spans="16:17" ht="0" hidden="1" customHeight="1" x14ac:dyDescent="0.25">
      <c r="P31926" s="167"/>
      <c r="Q31926" s="168"/>
    </row>
    <row r="31927" spans="16:17" ht="0" hidden="1" customHeight="1" x14ac:dyDescent="0.25">
      <c r="P31927" s="167"/>
      <c r="Q31927" s="168"/>
    </row>
    <row r="31928" spans="16:17" ht="0" hidden="1" customHeight="1" x14ac:dyDescent="0.25">
      <c r="P31928" s="167"/>
      <c r="Q31928" s="168"/>
    </row>
    <row r="31929" spans="16:17" ht="0" hidden="1" customHeight="1" x14ac:dyDescent="0.25">
      <c r="P31929" s="167"/>
      <c r="Q31929" s="168"/>
    </row>
    <row r="31930" spans="16:17" ht="0" hidden="1" customHeight="1" x14ac:dyDescent="0.25">
      <c r="P31930" s="167"/>
      <c r="Q31930" s="168"/>
    </row>
    <row r="31931" spans="16:17" ht="0" hidden="1" customHeight="1" x14ac:dyDescent="0.25">
      <c r="P31931" s="167"/>
      <c r="Q31931" s="168"/>
    </row>
    <row r="31932" spans="16:17" ht="0" hidden="1" customHeight="1" x14ac:dyDescent="0.25">
      <c r="P31932" s="167"/>
      <c r="Q31932" s="168"/>
    </row>
    <row r="31933" spans="16:17" ht="0" hidden="1" customHeight="1" x14ac:dyDescent="0.25">
      <c r="P31933" s="167"/>
      <c r="Q31933" s="168"/>
    </row>
    <row r="31934" spans="16:17" ht="0" hidden="1" customHeight="1" x14ac:dyDescent="0.25">
      <c r="P31934" s="167"/>
      <c r="Q31934" s="168"/>
    </row>
    <row r="31935" spans="16:17" ht="0" hidden="1" customHeight="1" x14ac:dyDescent="0.25">
      <c r="P31935" s="167"/>
      <c r="Q31935" s="168"/>
    </row>
    <row r="31936" spans="16:17" ht="0" hidden="1" customHeight="1" x14ac:dyDescent="0.25">
      <c r="P31936" s="167"/>
      <c r="Q31936" s="168"/>
    </row>
    <row r="31937" spans="16:17" ht="0" hidden="1" customHeight="1" x14ac:dyDescent="0.25">
      <c r="P31937" s="167"/>
      <c r="Q31937" s="168"/>
    </row>
    <row r="31938" spans="16:17" ht="0" hidden="1" customHeight="1" x14ac:dyDescent="0.25">
      <c r="P31938" s="167"/>
      <c r="Q31938" s="168"/>
    </row>
    <row r="31939" spans="16:17" ht="0" hidden="1" customHeight="1" x14ac:dyDescent="0.25">
      <c r="P31939" s="167"/>
      <c r="Q31939" s="168"/>
    </row>
    <row r="31940" spans="16:17" ht="0" hidden="1" customHeight="1" x14ac:dyDescent="0.25">
      <c r="P31940" s="167"/>
      <c r="Q31940" s="168"/>
    </row>
    <row r="31941" spans="16:17" ht="0" hidden="1" customHeight="1" x14ac:dyDescent="0.25">
      <c r="P31941" s="167"/>
      <c r="Q31941" s="168"/>
    </row>
    <row r="31942" spans="16:17" ht="0" hidden="1" customHeight="1" x14ac:dyDescent="0.25">
      <c r="P31942" s="167"/>
      <c r="Q31942" s="168"/>
    </row>
    <row r="31943" spans="16:17" ht="0" hidden="1" customHeight="1" x14ac:dyDescent="0.25">
      <c r="P31943" s="167"/>
      <c r="Q31943" s="168"/>
    </row>
    <row r="31944" spans="16:17" ht="0" hidden="1" customHeight="1" x14ac:dyDescent="0.25">
      <c r="P31944" s="167"/>
      <c r="Q31944" s="168"/>
    </row>
    <row r="31945" spans="16:17" ht="0" hidden="1" customHeight="1" x14ac:dyDescent="0.25">
      <c r="P31945" s="167"/>
      <c r="Q31945" s="168"/>
    </row>
    <row r="31946" spans="16:17" ht="0" hidden="1" customHeight="1" x14ac:dyDescent="0.25">
      <c r="P31946" s="167"/>
      <c r="Q31946" s="168"/>
    </row>
    <row r="31947" spans="16:17" ht="0" hidden="1" customHeight="1" x14ac:dyDescent="0.25">
      <c r="P31947" s="167"/>
      <c r="Q31947" s="168"/>
    </row>
    <row r="31948" spans="16:17" ht="0" hidden="1" customHeight="1" x14ac:dyDescent="0.25">
      <c r="P31948" s="167"/>
      <c r="Q31948" s="168"/>
    </row>
    <row r="31949" spans="16:17" ht="0" hidden="1" customHeight="1" x14ac:dyDescent="0.25">
      <c r="P31949" s="167"/>
      <c r="Q31949" s="168"/>
    </row>
    <row r="31950" spans="16:17" ht="0" hidden="1" customHeight="1" x14ac:dyDescent="0.25">
      <c r="P31950" s="167"/>
      <c r="Q31950" s="168"/>
    </row>
    <row r="31951" spans="16:17" ht="0" hidden="1" customHeight="1" x14ac:dyDescent="0.25">
      <c r="P31951" s="167"/>
      <c r="Q31951" s="168"/>
    </row>
    <row r="31952" spans="16:17" ht="0" hidden="1" customHeight="1" x14ac:dyDescent="0.25">
      <c r="P31952" s="167"/>
      <c r="Q31952" s="168"/>
    </row>
    <row r="31953" spans="16:17" ht="0" hidden="1" customHeight="1" x14ac:dyDescent="0.25">
      <c r="P31953" s="167"/>
      <c r="Q31953" s="168"/>
    </row>
    <row r="31954" spans="16:17" ht="0" hidden="1" customHeight="1" x14ac:dyDescent="0.25">
      <c r="P31954" s="167"/>
      <c r="Q31954" s="168"/>
    </row>
    <row r="31955" spans="16:17" ht="0" hidden="1" customHeight="1" x14ac:dyDescent="0.25">
      <c r="P31955" s="167"/>
      <c r="Q31955" s="168"/>
    </row>
    <row r="31956" spans="16:17" ht="0" hidden="1" customHeight="1" x14ac:dyDescent="0.25">
      <c r="P31956" s="167"/>
      <c r="Q31956" s="168"/>
    </row>
    <row r="31957" spans="16:17" ht="0" hidden="1" customHeight="1" x14ac:dyDescent="0.25">
      <c r="P31957" s="167"/>
      <c r="Q31957" s="168"/>
    </row>
    <row r="31958" spans="16:17" ht="0" hidden="1" customHeight="1" x14ac:dyDescent="0.25">
      <c r="P31958" s="167"/>
      <c r="Q31958" s="168"/>
    </row>
    <row r="31959" spans="16:17" ht="0" hidden="1" customHeight="1" x14ac:dyDescent="0.25">
      <c r="P31959" s="167"/>
      <c r="Q31959" s="168"/>
    </row>
    <row r="31960" spans="16:17" ht="0" hidden="1" customHeight="1" x14ac:dyDescent="0.25">
      <c r="P31960" s="167"/>
      <c r="Q31960" s="168"/>
    </row>
    <row r="31961" spans="16:17" ht="0" hidden="1" customHeight="1" x14ac:dyDescent="0.25">
      <c r="P31961" s="167"/>
      <c r="Q31961" s="168"/>
    </row>
    <row r="31962" spans="16:17" ht="0" hidden="1" customHeight="1" x14ac:dyDescent="0.25">
      <c r="P31962" s="167"/>
      <c r="Q31962" s="168"/>
    </row>
    <row r="31963" spans="16:17" ht="0" hidden="1" customHeight="1" x14ac:dyDescent="0.25">
      <c r="P31963" s="167"/>
      <c r="Q31963" s="168"/>
    </row>
    <row r="31964" spans="16:17" ht="0" hidden="1" customHeight="1" x14ac:dyDescent="0.25">
      <c r="P31964" s="167"/>
      <c r="Q31964" s="168"/>
    </row>
    <row r="31965" spans="16:17" ht="0" hidden="1" customHeight="1" x14ac:dyDescent="0.25">
      <c r="P31965" s="167"/>
      <c r="Q31965" s="168"/>
    </row>
    <row r="31966" spans="16:17" ht="0" hidden="1" customHeight="1" x14ac:dyDescent="0.25">
      <c r="P31966" s="167"/>
      <c r="Q31966" s="168"/>
    </row>
    <row r="31967" spans="16:17" ht="0" hidden="1" customHeight="1" x14ac:dyDescent="0.25">
      <c r="P31967" s="167"/>
      <c r="Q31967" s="168"/>
    </row>
    <row r="31968" spans="16:17" ht="0" hidden="1" customHeight="1" x14ac:dyDescent="0.25">
      <c r="P31968" s="167"/>
      <c r="Q31968" s="168"/>
    </row>
    <row r="31969" spans="16:17" ht="0" hidden="1" customHeight="1" x14ac:dyDescent="0.25">
      <c r="P31969" s="167"/>
      <c r="Q31969" s="168"/>
    </row>
    <row r="31970" spans="16:17" ht="0" hidden="1" customHeight="1" x14ac:dyDescent="0.25">
      <c r="P31970" s="167"/>
      <c r="Q31970" s="168"/>
    </row>
    <row r="31971" spans="16:17" ht="0" hidden="1" customHeight="1" x14ac:dyDescent="0.25">
      <c r="P31971" s="167"/>
      <c r="Q31971" s="168"/>
    </row>
    <row r="31972" spans="16:17" ht="0" hidden="1" customHeight="1" x14ac:dyDescent="0.25">
      <c r="P31972" s="167"/>
      <c r="Q31972" s="168"/>
    </row>
    <row r="31973" spans="16:17" ht="0" hidden="1" customHeight="1" x14ac:dyDescent="0.25">
      <c r="P31973" s="167"/>
      <c r="Q31973" s="168"/>
    </row>
    <row r="31974" spans="16:17" ht="0" hidden="1" customHeight="1" x14ac:dyDescent="0.25">
      <c r="P31974" s="167"/>
      <c r="Q31974" s="168"/>
    </row>
    <row r="31975" spans="16:17" ht="0" hidden="1" customHeight="1" x14ac:dyDescent="0.25">
      <c r="P31975" s="167"/>
      <c r="Q31975" s="168"/>
    </row>
    <row r="31976" spans="16:17" ht="0" hidden="1" customHeight="1" x14ac:dyDescent="0.25">
      <c r="P31976" s="167"/>
      <c r="Q31976" s="168"/>
    </row>
    <row r="31977" spans="16:17" ht="0" hidden="1" customHeight="1" x14ac:dyDescent="0.25">
      <c r="P31977" s="167"/>
      <c r="Q31977" s="168"/>
    </row>
    <row r="31978" spans="16:17" ht="0" hidden="1" customHeight="1" x14ac:dyDescent="0.25">
      <c r="P31978" s="167"/>
      <c r="Q31978" s="168"/>
    </row>
    <row r="31979" spans="16:17" ht="0" hidden="1" customHeight="1" x14ac:dyDescent="0.25">
      <c r="P31979" s="167"/>
      <c r="Q31979" s="168"/>
    </row>
    <row r="31980" spans="16:17" ht="0" hidden="1" customHeight="1" x14ac:dyDescent="0.25">
      <c r="P31980" s="167"/>
      <c r="Q31980" s="168"/>
    </row>
    <row r="31981" spans="16:17" ht="0" hidden="1" customHeight="1" x14ac:dyDescent="0.25">
      <c r="P31981" s="167"/>
      <c r="Q31981" s="168"/>
    </row>
    <row r="31982" spans="16:17" ht="0" hidden="1" customHeight="1" x14ac:dyDescent="0.25">
      <c r="P31982" s="167"/>
      <c r="Q31982" s="168"/>
    </row>
    <row r="31983" spans="16:17" ht="0" hidden="1" customHeight="1" x14ac:dyDescent="0.25">
      <c r="P31983" s="167"/>
      <c r="Q31983" s="168"/>
    </row>
    <row r="31984" spans="16:17" ht="0" hidden="1" customHeight="1" x14ac:dyDescent="0.25">
      <c r="P31984" s="167"/>
      <c r="Q31984" s="168"/>
    </row>
    <row r="31985" spans="16:17" ht="0" hidden="1" customHeight="1" x14ac:dyDescent="0.25">
      <c r="P31985" s="167"/>
      <c r="Q31985" s="168"/>
    </row>
    <row r="31986" spans="16:17" ht="0" hidden="1" customHeight="1" x14ac:dyDescent="0.25">
      <c r="P31986" s="167"/>
      <c r="Q31986" s="168"/>
    </row>
    <row r="31987" spans="16:17" ht="0" hidden="1" customHeight="1" x14ac:dyDescent="0.25">
      <c r="P31987" s="167"/>
      <c r="Q31987" s="168"/>
    </row>
    <row r="31988" spans="16:17" ht="0" hidden="1" customHeight="1" x14ac:dyDescent="0.25">
      <c r="P31988" s="167"/>
      <c r="Q31988" s="168"/>
    </row>
    <row r="31989" spans="16:17" ht="0" hidden="1" customHeight="1" x14ac:dyDescent="0.25">
      <c r="P31989" s="167"/>
      <c r="Q31989" s="168"/>
    </row>
    <row r="31990" spans="16:17" ht="0" hidden="1" customHeight="1" x14ac:dyDescent="0.25">
      <c r="P31990" s="167"/>
      <c r="Q31990" s="168"/>
    </row>
    <row r="31991" spans="16:17" ht="0" hidden="1" customHeight="1" x14ac:dyDescent="0.25">
      <c r="P31991" s="167"/>
      <c r="Q31991" s="168"/>
    </row>
    <row r="31992" spans="16:17" ht="0" hidden="1" customHeight="1" x14ac:dyDescent="0.25">
      <c r="P31992" s="167"/>
      <c r="Q31992" s="168"/>
    </row>
    <row r="31993" spans="16:17" ht="0" hidden="1" customHeight="1" x14ac:dyDescent="0.25">
      <c r="P31993" s="167"/>
      <c r="Q31993" s="168"/>
    </row>
    <row r="31994" spans="16:17" ht="0" hidden="1" customHeight="1" x14ac:dyDescent="0.25">
      <c r="P31994" s="167"/>
      <c r="Q31994" s="168"/>
    </row>
    <row r="31995" spans="16:17" ht="0" hidden="1" customHeight="1" x14ac:dyDescent="0.25">
      <c r="P31995" s="167"/>
      <c r="Q31995" s="168"/>
    </row>
    <row r="31996" spans="16:17" ht="0" hidden="1" customHeight="1" x14ac:dyDescent="0.25">
      <c r="P31996" s="167"/>
      <c r="Q31996" s="168"/>
    </row>
    <row r="31997" spans="16:17" ht="0" hidden="1" customHeight="1" x14ac:dyDescent="0.25">
      <c r="P31997" s="167"/>
      <c r="Q31997" s="168"/>
    </row>
    <row r="31998" spans="16:17" ht="0" hidden="1" customHeight="1" x14ac:dyDescent="0.25">
      <c r="P31998" s="167"/>
      <c r="Q31998" s="168"/>
    </row>
    <row r="31999" spans="16:17" ht="0" hidden="1" customHeight="1" x14ac:dyDescent="0.25">
      <c r="P31999" s="167"/>
      <c r="Q31999" s="168"/>
    </row>
    <row r="32000" spans="16:17" ht="0" hidden="1" customHeight="1" x14ac:dyDescent="0.25">
      <c r="P32000" s="167"/>
      <c r="Q32000" s="168"/>
    </row>
    <row r="32001" spans="16:17" ht="0" hidden="1" customHeight="1" x14ac:dyDescent="0.25">
      <c r="P32001" s="167"/>
      <c r="Q32001" s="168"/>
    </row>
    <row r="32002" spans="16:17" ht="0" hidden="1" customHeight="1" x14ac:dyDescent="0.25">
      <c r="P32002" s="167"/>
      <c r="Q32002" s="168"/>
    </row>
    <row r="32003" spans="16:17" ht="0" hidden="1" customHeight="1" x14ac:dyDescent="0.25">
      <c r="P32003" s="167"/>
      <c r="Q32003" s="168"/>
    </row>
    <row r="32004" spans="16:17" ht="0" hidden="1" customHeight="1" x14ac:dyDescent="0.25">
      <c r="P32004" s="167"/>
      <c r="Q32004" s="168"/>
    </row>
    <row r="32005" spans="16:17" ht="0" hidden="1" customHeight="1" x14ac:dyDescent="0.25">
      <c r="P32005" s="167"/>
      <c r="Q32005" s="168"/>
    </row>
    <row r="32006" spans="16:17" ht="0" hidden="1" customHeight="1" x14ac:dyDescent="0.25">
      <c r="P32006" s="167"/>
      <c r="Q32006" s="168"/>
    </row>
    <row r="32007" spans="16:17" ht="0" hidden="1" customHeight="1" x14ac:dyDescent="0.25">
      <c r="P32007" s="167"/>
      <c r="Q32007" s="168"/>
    </row>
    <row r="32008" spans="16:17" ht="0" hidden="1" customHeight="1" x14ac:dyDescent="0.25">
      <c r="P32008" s="167"/>
      <c r="Q32008" s="168"/>
    </row>
    <row r="32009" spans="16:17" ht="0" hidden="1" customHeight="1" x14ac:dyDescent="0.25">
      <c r="P32009" s="167"/>
      <c r="Q32009" s="168"/>
    </row>
    <row r="32010" spans="16:17" ht="0" hidden="1" customHeight="1" x14ac:dyDescent="0.25">
      <c r="P32010" s="167"/>
      <c r="Q32010" s="168"/>
    </row>
    <row r="32011" spans="16:17" ht="0" hidden="1" customHeight="1" x14ac:dyDescent="0.25">
      <c r="P32011" s="167"/>
      <c r="Q32011" s="168"/>
    </row>
    <row r="32012" spans="16:17" ht="0" hidden="1" customHeight="1" x14ac:dyDescent="0.25">
      <c r="P32012" s="167"/>
      <c r="Q32012" s="168"/>
    </row>
    <row r="32013" spans="16:17" ht="0" hidden="1" customHeight="1" x14ac:dyDescent="0.25">
      <c r="P32013" s="167"/>
      <c r="Q32013" s="168"/>
    </row>
    <row r="32014" spans="16:17" ht="0" hidden="1" customHeight="1" x14ac:dyDescent="0.25">
      <c r="P32014" s="167"/>
      <c r="Q32014" s="168"/>
    </row>
    <row r="32015" spans="16:17" ht="0" hidden="1" customHeight="1" x14ac:dyDescent="0.25">
      <c r="P32015" s="167"/>
      <c r="Q32015" s="168"/>
    </row>
    <row r="32016" spans="16:17" ht="0" hidden="1" customHeight="1" x14ac:dyDescent="0.25">
      <c r="P32016" s="167"/>
      <c r="Q32016" s="168"/>
    </row>
    <row r="32017" spans="16:17" ht="0" hidden="1" customHeight="1" x14ac:dyDescent="0.25">
      <c r="P32017" s="167"/>
      <c r="Q32017" s="168"/>
    </row>
    <row r="32018" spans="16:17" ht="0" hidden="1" customHeight="1" x14ac:dyDescent="0.25">
      <c r="P32018" s="167"/>
      <c r="Q32018" s="168"/>
    </row>
    <row r="32019" spans="16:17" ht="0" hidden="1" customHeight="1" x14ac:dyDescent="0.25">
      <c r="P32019" s="167"/>
      <c r="Q32019" s="168"/>
    </row>
    <row r="32020" spans="16:17" ht="0" hidden="1" customHeight="1" x14ac:dyDescent="0.25">
      <c r="P32020" s="167"/>
      <c r="Q32020" s="168"/>
    </row>
    <row r="32021" spans="16:17" ht="0" hidden="1" customHeight="1" x14ac:dyDescent="0.25">
      <c r="P32021" s="167"/>
      <c r="Q32021" s="168"/>
    </row>
    <row r="32022" spans="16:17" ht="0" hidden="1" customHeight="1" x14ac:dyDescent="0.25">
      <c r="P32022" s="167"/>
      <c r="Q32022" s="168"/>
    </row>
    <row r="32023" spans="16:17" ht="0" hidden="1" customHeight="1" x14ac:dyDescent="0.25">
      <c r="P32023" s="167"/>
      <c r="Q32023" s="168"/>
    </row>
    <row r="32024" spans="16:17" ht="0" hidden="1" customHeight="1" x14ac:dyDescent="0.25">
      <c r="P32024" s="167"/>
      <c r="Q32024" s="168"/>
    </row>
    <row r="32025" spans="16:17" ht="0" hidden="1" customHeight="1" x14ac:dyDescent="0.25">
      <c r="P32025" s="167"/>
      <c r="Q32025" s="168"/>
    </row>
    <row r="32026" spans="16:17" ht="0" hidden="1" customHeight="1" x14ac:dyDescent="0.25">
      <c r="P32026" s="167"/>
      <c r="Q32026" s="168"/>
    </row>
    <row r="32027" spans="16:17" ht="0" hidden="1" customHeight="1" x14ac:dyDescent="0.25">
      <c r="P32027" s="167"/>
      <c r="Q32027" s="168"/>
    </row>
    <row r="32028" spans="16:17" ht="0" hidden="1" customHeight="1" x14ac:dyDescent="0.25">
      <c r="P32028" s="167"/>
      <c r="Q32028" s="168"/>
    </row>
    <row r="32029" spans="16:17" ht="0" hidden="1" customHeight="1" x14ac:dyDescent="0.25">
      <c r="P32029" s="167"/>
      <c r="Q32029" s="168"/>
    </row>
    <row r="32030" spans="16:17" ht="0" hidden="1" customHeight="1" x14ac:dyDescent="0.25">
      <c r="P32030" s="167"/>
      <c r="Q32030" s="168"/>
    </row>
    <row r="32031" spans="16:17" ht="0" hidden="1" customHeight="1" x14ac:dyDescent="0.25">
      <c r="P32031" s="167"/>
      <c r="Q32031" s="168"/>
    </row>
    <row r="32032" spans="16:17" ht="0" hidden="1" customHeight="1" x14ac:dyDescent="0.25">
      <c r="P32032" s="167"/>
      <c r="Q32032" s="168"/>
    </row>
    <row r="32033" spans="16:17" ht="0" hidden="1" customHeight="1" x14ac:dyDescent="0.25">
      <c r="P32033" s="167"/>
      <c r="Q32033" s="168"/>
    </row>
    <row r="32034" spans="16:17" ht="0" hidden="1" customHeight="1" x14ac:dyDescent="0.25">
      <c r="P32034" s="167"/>
      <c r="Q32034" s="168"/>
    </row>
    <row r="32035" spans="16:17" ht="0" hidden="1" customHeight="1" x14ac:dyDescent="0.25">
      <c r="P32035" s="167"/>
      <c r="Q32035" s="168"/>
    </row>
    <row r="32036" spans="16:17" ht="0" hidden="1" customHeight="1" x14ac:dyDescent="0.25">
      <c r="P32036" s="167"/>
      <c r="Q32036" s="168"/>
    </row>
    <row r="32037" spans="16:17" ht="0" hidden="1" customHeight="1" x14ac:dyDescent="0.25">
      <c r="P32037" s="167"/>
      <c r="Q32037" s="168"/>
    </row>
    <row r="32038" spans="16:17" ht="0" hidden="1" customHeight="1" x14ac:dyDescent="0.25">
      <c r="P32038" s="167"/>
      <c r="Q32038" s="168"/>
    </row>
    <row r="32039" spans="16:17" ht="0" hidden="1" customHeight="1" x14ac:dyDescent="0.25">
      <c r="P32039" s="167"/>
      <c r="Q32039" s="168"/>
    </row>
    <row r="32040" spans="16:17" ht="0" hidden="1" customHeight="1" x14ac:dyDescent="0.25">
      <c r="P32040" s="167"/>
      <c r="Q32040" s="168"/>
    </row>
    <row r="32041" spans="16:17" ht="0" hidden="1" customHeight="1" x14ac:dyDescent="0.25">
      <c r="P32041" s="167"/>
      <c r="Q32041" s="168"/>
    </row>
    <row r="32042" spans="16:17" ht="0" hidden="1" customHeight="1" x14ac:dyDescent="0.25">
      <c r="P32042" s="167"/>
      <c r="Q32042" s="168"/>
    </row>
    <row r="32043" spans="16:17" ht="0" hidden="1" customHeight="1" x14ac:dyDescent="0.25">
      <c r="P32043" s="167"/>
      <c r="Q32043" s="168"/>
    </row>
    <row r="32044" spans="16:17" ht="0" hidden="1" customHeight="1" x14ac:dyDescent="0.25">
      <c r="P32044" s="167"/>
      <c r="Q32044" s="168"/>
    </row>
    <row r="32045" spans="16:17" ht="0" hidden="1" customHeight="1" x14ac:dyDescent="0.25">
      <c r="P32045" s="167"/>
      <c r="Q32045" s="168"/>
    </row>
    <row r="32046" spans="16:17" ht="0" hidden="1" customHeight="1" x14ac:dyDescent="0.25">
      <c r="P32046" s="167"/>
      <c r="Q32046" s="168"/>
    </row>
    <row r="32047" spans="16:17" ht="0" hidden="1" customHeight="1" x14ac:dyDescent="0.25">
      <c r="P32047" s="167"/>
      <c r="Q32047" s="168"/>
    </row>
    <row r="32048" spans="16:17" ht="0" hidden="1" customHeight="1" x14ac:dyDescent="0.25">
      <c r="P32048" s="167"/>
      <c r="Q32048" s="168"/>
    </row>
    <row r="32049" spans="16:17" ht="0" hidden="1" customHeight="1" x14ac:dyDescent="0.25">
      <c r="P32049" s="167"/>
      <c r="Q32049" s="168"/>
    </row>
    <row r="32050" spans="16:17" ht="0" hidden="1" customHeight="1" x14ac:dyDescent="0.25">
      <c r="P32050" s="167"/>
      <c r="Q32050" s="168"/>
    </row>
    <row r="32051" spans="16:17" ht="0" hidden="1" customHeight="1" x14ac:dyDescent="0.25">
      <c r="P32051" s="167"/>
      <c r="Q32051" s="168"/>
    </row>
    <row r="32052" spans="16:17" ht="0" hidden="1" customHeight="1" x14ac:dyDescent="0.25">
      <c r="P32052" s="167"/>
      <c r="Q32052" s="168"/>
    </row>
    <row r="32053" spans="16:17" ht="0" hidden="1" customHeight="1" x14ac:dyDescent="0.25">
      <c r="P32053" s="167"/>
      <c r="Q32053" s="168"/>
    </row>
    <row r="32054" spans="16:17" ht="0" hidden="1" customHeight="1" x14ac:dyDescent="0.25">
      <c r="P32054" s="167"/>
      <c r="Q32054" s="168"/>
    </row>
    <row r="32055" spans="16:17" ht="0" hidden="1" customHeight="1" x14ac:dyDescent="0.25">
      <c r="P32055" s="167"/>
      <c r="Q32055" s="168"/>
    </row>
    <row r="32056" spans="16:17" ht="0" hidden="1" customHeight="1" x14ac:dyDescent="0.25">
      <c r="P32056" s="167"/>
      <c r="Q32056" s="168"/>
    </row>
    <row r="32057" spans="16:17" ht="0" hidden="1" customHeight="1" x14ac:dyDescent="0.25">
      <c r="P32057" s="167"/>
      <c r="Q32057" s="168"/>
    </row>
    <row r="32058" spans="16:17" ht="0" hidden="1" customHeight="1" x14ac:dyDescent="0.25">
      <c r="P32058" s="167"/>
      <c r="Q32058" s="168"/>
    </row>
    <row r="32059" spans="16:17" ht="0" hidden="1" customHeight="1" x14ac:dyDescent="0.25">
      <c r="P32059" s="167"/>
      <c r="Q32059" s="168"/>
    </row>
    <row r="32060" spans="16:17" ht="0" hidden="1" customHeight="1" x14ac:dyDescent="0.25">
      <c r="P32060" s="167"/>
      <c r="Q32060" s="168"/>
    </row>
    <row r="32061" spans="16:17" ht="0" hidden="1" customHeight="1" x14ac:dyDescent="0.25">
      <c r="P32061" s="167"/>
      <c r="Q32061" s="168"/>
    </row>
    <row r="32062" spans="16:17" ht="0" hidden="1" customHeight="1" x14ac:dyDescent="0.25">
      <c r="P32062" s="167"/>
      <c r="Q32062" s="168"/>
    </row>
    <row r="32063" spans="16:17" ht="0" hidden="1" customHeight="1" x14ac:dyDescent="0.25">
      <c r="P32063" s="167"/>
      <c r="Q32063" s="168"/>
    </row>
    <row r="32064" spans="16:17" ht="0" hidden="1" customHeight="1" x14ac:dyDescent="0.25">
      <c r="P32064" s="167"/>
      <c r="Q32064" s="168"/>
    </row>
    <row r="32065" spans="16:17" ht="0" hidden="1" customHeight="1" x14ac:dyDescent="0.25">
      <c r="P32065" s="167"/>
      <c r="Q32065" s="168"/>
    </row>
    <row r="32066" spans="16:17" ht="0" hidden="1" customHeight="1" x14ac:dyDescent="0.25">
      <c r="P32066" s="167"/>
      <c r="Q32066" s="168"/>
    </row>
    <row r="32067" spans="16:17" ht="0" hidden="1" customHeight="1" x14ac:dyDescent="0.25">
      <c r="P32067" s="167"/>
      <c r="Q32067" s="168"/>
    </row>
    <row r="32068" spans="16:17" ht="0" hidden="1" customHeight="1" x14ac:dyDescent="0.25">
      <c r="P32068" s="167"/>
      <c r="Q32068" s="168"/>
    </row>
    <row r="32069" spans="16:17" ht="0" hidden="1" customHeight="1" x14ac:dyDescent="0.25">
      <c r="P32069" s="167"/>
      <c r="Q32069" s="168"/>
    </row>
    <row r="32070" spans="16:17" ht="0" hidden="1" customHeight="1" x14ac:dyDescent="0.25">
      <c r="P32070" s="167"/>
      <c r="Q32070" s="168"/>
    </row>
    <row r="32071" spans="16:17" ht="0" hidden="1" customHeight="1" x14ac:dyDescent="0.25">
      <c r="P32071" s="167"/>
      <c r="Q32071" s="168"/>
    </row>
    <row r="32072" spans="16:17" ht="0" hidden="1" customHeight="1" x14ac:dyDescent="0.25">
      <c r="P32072" s="167"/>
      <c r="Q32072" s="168"/>
    </row>
    <row r="32073" spans="16:17" ht="0" hidden="1" customHeight="1" x14ac:dyDescent="0.25">
      <c r="P32073" s="167"/>
      <c r="Q32073" s="168"/>
    </row>
    <row r="32074" spans="16:17" ht="0" hidden="1" customHeight="1" x14ac:dyDescent="0.25">
      <c r="P32074" s="167"/>
      <c r="Q32074" s="168"/>
    </row>
    <row r="32075" spans="16:17" ht="0" hidden="1" customHeight="1" x14ac:dyDescent="0.25">
      <c r="P32075" s="167"/>
      <c r="Q32075" s="168"/>
    </row>
    <row r="32076" spans="16:17" ht="0" hidden="1" customHeight="1" x14ac:dyDescent="0.25">
      <c r="P32076" s="167"/>
      <c r="Q32076" s="168"/>
    </row>
    <row r="32077" spans="16:17" ht="0" hidden="1" customHeight="1" x14ac:dyDescent="0.25">
      <c r="P32077" s="167"/>
      <c r="Q32077" s="168"/>
    </row>
    <row r="32078" spans="16:17" ht="0" hidden="1" customHeight="1" x14ac:dyDescent="0.25">
      <c r="P32078" s="167"/>
      <c r="Q32078" s="168"/>
    </row>
    <row r="32079" spans="16:17" ht="0" hidden="1" customHeight="1" x14ac:dyDescent="0.25">
      <c r="P32079" s="167"/>
      <c r="Q32079" s="168"/>
    </row>
    <row r="32080" spans="16:17" ht="0" hidden="1" customHeight="1" x14ac:dyDescent="0.25">
      <c r="P32080" s="167"/>
      <c r="Q32080" s="168"/>
    </row>
    <row r="32081" spans="16:17" ht="0" hidden="1" customHeight="1" x14ac:dyDescent="0.25">
      <c r="P32081" s="167"/>
      <c r="Q32081" s="168"/>
    </row>
    <row r="32082" spans="16:17" ht="0" hidden="1" customHeight="1" x14ac:dyDescent="0.25">
      <c r="P32082" s="167"/>
      <c r="Q32082" s="168"/>
    </row>
    <row r="32083" spans="16:17" ht="0" hidden="1" customHeight="1" x14ac:dyDescent="0.25">
      <c r="P32083" s="167"/>
      <c r="Q32083" s="168"/>
    </row>
    <row r="32084" spans="16:17" ht="0" hidden="1" customHeight="1" x14ac:dyDescent="0.25">
      <c r="P32084" s="167"/>
      <c r="Q32084" s="168"/>
    </row>
    <row r="32085" spans="16:17" ht="0" hidden="1" customHeight="1" x14ac:dyDescent="0.25">
      <c r="P32085" s="167"/>
      <c r="Q32085" s="168"/>
    </row>
    <row r="32086" spans="16:17" ht="0" hidden="1" customHeight="1" x14ac:dyDescent="0.25">
      <c r="P32086" s="167"/>
      <c r="Q32086" s="168"/>
    </row>
    <row r="32087" spans="16:17" ht="0" hidden="1" customHeight="1" x14ac:dyDescent="0.25">
      <c r="P32087" s="167"/>
      <c r="Q32087" s="168"/>
    </row>
    <row r="32088" spans="16:17" ht="0" hidden="1" customHeight="1" x14ac:dyDescent="0.25">
      <c r="P32088" s="167"/>
      <c r="Q32088" s="168"/>
    </row>
    <row r="32089" spans="16:17" ht="0" hidden="1" customHeight="1" x14ac:dyDescent="0.25">
      <c r="P32089" s="167"/>
      <c r="Q32089" s="168"/>
    </row>
    <row r="32090" spans="16:17" ht="0" hidden="1" customHeight="1" x14ac:dyDescent="0.25">
      <c r="P32090" s="167"/>
      <c r="Q32090" s="168"/>
    </row>
    <row r="32091" spans="16:17" ht="0" hidden="1" customHeight="1" x14ac:dyDescent="0.25">
      <c r="P32091" s="167"/>
      <c r="Q32091" s="168"/>
    </row>
    <row r="32092" spans="16:17" ht="0" hidden="1" customHeight="1" x14ac:dyDescent="0.25">
      <c r="P32092" s="167"/>
      <c r="Q32092" s="168"/>
    </row>
    <row r="32093" spans="16:17" ht="0" hidden="1" customHeight="1" x14ac:dyDescent="0.25">
      <c r="P32093" s="167"/>
      <c r="Q32093" s="168"/>
    </row>
    <row r="32094" spans="16:17" ht="0" hidden="1" customHeight="1" x14ac:dyDescent="0.25">
      <c r="P32094" s="167"/>
      <c r="Q32094" s="168"/>
    </row>
    <row r="32095" spans="16:17" ht="0" hidden="1" customHeight="1" x14ac:dyDescent="0.25">
      <c r="P32095" s="167"/>
      <c r="Q32095" s="168"/>
    </row>
    <row r="32096" spans="16:17" ht="0" hidden="1" customHeight="1" x14ac:dyDescent="0.25">
      <c r="P32096" s="167"/>
      <c r="Q32096" s="168"/>
    </row>
    <row r="32097" spans="16:17" ht="0" hidden="1" customHeight="1" x14ac:dyDescent="0.25">
      <c r="P32097" s="167"/>
      <c r="Q32097" s="168"/>
    </row>
    <row r="32098" spans="16:17" ht="0" hidden="1" customHeight="1" x14ac:dyDescent="0.25">
      <c r="P32098" s="167"/>
      <c r="Q32098" s="168"/>
    </row>
    <row r="32099" spans="16:17" ht="0" hidden="1" customHeight="1" x14ac:dyDescent="0.25">
      <c r="P32099" s="167"/>
      <c r="Q32099" s="168"/>
    </row>
    <row r="32100" spans="16:17" ht="0" hidden="1" customHeight="1" x14ac:dyDescent="0.25">
      <c r="P32100" s="167"/>
      <c r="Q32100" s="168"/>
    </row>
    <row r="32101" spans="16:17" ht="0" hidden="1" customHeight="1" x14ac:dyDescent="0.25">
      <c r="P32101" s="167"/>
      <c r="Q32101" s="168"/>
    </row>
    <row r="32102" spans="16:17" ht="0" hidden="1" customHeight="1" x14ac:dyDescent="0.25">
      <c r="P32102" s="167"/>
      <c r="Q32102" s="168"/>
    </row>
    <row r="32103" spans="16:17" ht="0" hidden="1" customHeight="1" x14ac:dyDescent="0.25">
      <c r="P32103" s="167"/>
      <c r="Q32103" s="168"/>
    </row>
    <row r="32104" spans="16:17" ht="0" hidden="1" customHeight="1" x14ac:dyDescent="0.25">
      <c r="P32104" s="167"/>
      <c r="Q32104" s="168"/>
    </row>
    <row r="32105" spans="16:17" ht="0" hidden="1" customHeight="1" x14ac:dyDescent="0.25">
      <c r="P32105" s="167"/>
      <c r="Q32105" s="168"/>
    </row>
    <row r="32106" spans="16:17" ht="0" hidden="1" customHeight="1" x14ac:dyDescent="0.25">
      <c r="P32106" s="167"/>
      <c r="Q32106" s="168"/>
    </row>
    <row r="32107" spans="16:17" ht="0" hidden="1" customHeight="1" x14ac:dyDescent="0.25">
      <c r="P32107" s="167"/>
      <c r="Q32107" s="168"/>
    </row>
    <row r="32108" spans="16:17" ht="0" hidden="1" customHeight="1" x14ac:dyDescent="0.25">
      <c r="P32108" s="167"/>
      <c r="Q32108" s="168"/>
    </row>
    <row r="32109" spans="16:17" ht="0" hidden="1" customHeight="1" x14ac:dyDescent="0.25">
      <c r="P32109" s="167"/>
      <c r="Q32109" s="168"/>
    </row>
    <row r="32110" spans="16:17" ht="0" hidden="1" customHeight="1" x14ac:dyDescent="0.25">
      <c r="P32110" s="167"/>
      <c r="Q32110" s="168"/>
    </row>
    <row r="32111" spans="16:17" ht="0" hidden="1" customHeight="1" x14ac:dyDescent="0.25">
      <c r="P32111" s="167"/>
      <c r="Q32111" s="168"/>
    </row>
    <row r="32112" spans="16:17" ht="0" hidden="1" customHeight="1" x14ac:dyDescent="0.25">
      <c r="P32112" s="167"/>
      <c r="Q32112" s="168"/>
    </row>
    <row r="32113" spans="16:17" ht="0" hidden="1" customHeight="1" x14ac:dyDescent="0.25">
      <c r="P32113" s="167"/>
      <c r="Q32113" s="168"/>
    </row>
    <row r="32114" spans="16:17" ht="0" hidden="1" customHeight="1" x14ac:dyDescent="0.25">
      <c r="P32114" s="167"/>
      <c r="Q32114" s="168"/>
    </row>
    <row r="32115" spans="16:17" ht="0" hidden="1" customHeight="1" x14ac:dyDescent="0.25">
      <c r="P32115" s="167"/>
      <c r="Q32115" s="168"/>
    </row>
    <row r="32116" spans="16:17" ht="0" hidden="1" customHeight="1" x14ac:dyDescent="0.25">
      <c r="P32116" s="167"/>
      <c r="Q32116" s="168"/>
    </row>
    <row r="32117" spans="16:17" ht="0" hidden="1" customHeight="1" x14ac:dyDescent="0.25">
      <c r="P32117" s="167"/>
      <c r="Q32117" s="168"/>
    </row>
    <row r="32118" spans="16:17" ht="0" hidden="1" customHeight="1" x14ac:dyDescent="0.25">
      <c r="P32118" s="167"/>
      <c r="Q32118" s="168"/>
    </row>
    <row r="32119" spans="16:17" ht="0" hidden="1" customHeight="1" x14ac:dyDescent="0.25">
      <c r="P32119" s="167"/>
      <c r="Q32119" s="168"/>
    </row>
    <row r="32120" spans="16:17" ht="0" hidden="1" customHeight="1" x14ac:dyDescent="0.25">
      <c r="P32120" s="167"/>
      <c r="Q32120" s="168"/>
    </row>
    <row r="32121" spans="16:17" ht="0" hidden="1" customHeight="1" x14ac:dyDescent="0.25">
      <c r="P32121" s="167"/>
      <c r="Q32121" s="168"/>
    </row>
    <row r="32122" spans="16:17" ht="0" hidden="1" customHeight="1" x14ac:dyDescent="0.25">
      <c r="P32122" s="167"/>
      <c r="Q32122" s="168"/>
    </row>
    <row r="32123" spans="16:17" ht="0" hidden="1" customHeight="1" x14ac:dyDescent="0.25">
      <c r="P32123" s="167"/>
      <c r="Q32123" s="168"/>
    </row>
    <row r="32124" spans="16:17" ht="0" hidden="1" customHeight="1" x14ac:dyDescent="0.25">
      <c r="P32124" s="167"/>
      <c r="Q32124" s="168"/>
    </row>
    <row r="32125" spans="16:17" ht="0" hidden="1" customHeight="1" x14ac:dyDescent="0.25">
      <c r="P32125" s="167"/>
      <c r="Q32125" s="168"/>
    </row>
    <row r="32126" spans="16:17" ht="0" hidden="1" customHeight="1" x14ac:dyDescent="0.25">
      <c r="P32126" s="167"/>
      <c r="Q32126" s="168"/>
    </row>
    <row r="32127" spans="16:17" ht="0" hidden="1" customHeight="1" x14ac:dyDescent="0.25">
      <c r="P32127" s="167"/>
      <c r="Q32127" s="168"/>
    </row>
    <row r="32128" spans="16:17" ht="0" hidden="1" customHeight="1" x14ac:dyDescent="0.25">
      <c r="P32128" s="167"/>
      <c r="Q32128" s="168"/>
    </row>
    <row r="32129" spans="16:17" ht="0" hidden="1" customHeight="1" x14ac:dyDescent="0.25">
      <c r="P32129" s="167"/>
      <c r="Q32129" s="168"/>
    </row>
    <row r="32130" spans="16:17" ht="0" hidden="1" customHeight="1" x14ac:dyDescent="0.25">
      <c r="P32130" s="167"/>
      <c r="Q32130" s="168"/>
    </row>
    <row r="32131" spans="16:17" ht="0" hidden="1" customHeight="1" x14ac:dyDescent="0.25">
      <c r="P32131" s="167"/>
      <c r="Q32131" s="168"/>
    </row>
    <row r="32132" spans="16:17" ht="0" hidden="1" customHeight="1" x14ac:dyDescent="0.25">
      <c r="P32132" s="167"/>
      <c r="Q32132" s="168"/>
    </row>
    <row r="32133" spans="16:17" ht="0" hidden="1" customHeight="1" x14ac:dyDescent="0.25">
      <c r="P32133" s="167"/>
      <c r="Q32133" s="168"/>
    </row>
    <row r="32134" spans="16:17" ht="0" hidden="1" customHeight="1" x14ac:dyDescent="0.25">
      <c r="P32134" s="167"/>
      <c r="Q32134" s="168"/>
    </row>
    <row r="32135" spans="16:17" ht="0" hidden="1" customHeight="1" x14ac:dyDescent="0.25">
      <c r="P32135" s="167"/>
      <c r="Q32135" s="168"/>
    </row>
    <row r="32136" spans="16:17" ht="0" hidden="1" customHeight="1" x14ac:dyDescent="0.25">
      <c r="P32136" s="167"/>
      <c r="Q32136" s="168"/>
    </row>
    <row r="32137" spans="16:17" ht="0" hidden="1" customHeight="1" x14ac:dyDescent="0.25">
      <c r="P32137" s="167"/>
      <c r="Q32137" s="168"/>
    </row>
    <row r="32138" spans="16:17" ht="0" hidden="1" customHeight="1" x14ac:dyDescent="0.25">
      <c r="P32138" s="167"/>
      <c r="Q32138" s="168"/>
    </row>
    <row r="32139" spans="16:17" ht="0" hidden="1" customHeight="1" x14ac:dyDescent="0.25">
      <c r="P32139" s="167"/>
      <c r="Q32139" s="168"/>
    </row>
    <row r="32140" spans="16:17" ht="0" hidden="1" customHeight="1" x14ac:dyDescent="0.25">
      <c r="P32140" s="167"/>
      <c r="Q32140" s="168"/>
    </row>
    <row r="32141" spans="16:17" ht="0" hidden="1" customHeight="1" x14ac:dyDescent="0.25">
      <c r="P32141" s="167"/>
      <c r="Q32141" s="168"/>
    </row>
    <row r="32142" spans="16:17" ht="0" hidden="1" customHeight="1" x14ac:dyDescent="0.25">
      <c r="P32142" s="167"/>
      <c r="Q32142" s="168"/>
    </row>
    <row r="32143" spans="16:17" ht="0" hidden="1" customHeight="1" x14ac:dyDescent="0.25">
      <c r="P32143" s="167"/>
      <c r="Q32143" s="168"/>
    </row>
    <row r="32144" spans="16:17" ht="0" hidden="1" customHeight="1" x14ac:dyDescent="0.25">
      <c r="P32144" s="167"/>
      <c r="Q32144" s="168"/>
    </row>
    <row r="32145" spans="16:17" ht="0" hidden="1" customHeight="1" x14ac:dyDescent="0.25">
      <c r="P32145" s="167"/>
      <c r="Q32145" s="168"/>
    </row>
    <row r="32146" spans="16:17" ht="0" hidden="1" customHeight="1" x14ac:dyDescent="0.25">
      <c r="P32146" s="167"/>
      <c r="Q32146" s="168"/>
    </row>
    <row r="32147" spans="16:17" ht="0" hidden="1" customHeight="1" x14ac:dyDescent="0.25">
      <c r="P32147" s="167"/>
      <c r="Q32147" s="168"/>
    </row>
    <row r="32148" spans="16:17" ht="0" hidden="1" customHeight="1" x14ac:dyDescent="0.25">
      <c r="P32148" s="167"/>
      <c r="Q32148" s="168"/>
    </row>
    <row r="32149" spans="16:17" ht="0" hidden="1" customHeight="1" x14ac:dyDescent="0.25">
      <c r="P32149" s="167"/>
      <c r="Q32149" s="168"/>
    </row>
    <row r="32150" spans="16:17" ht="0" hidden="1" customHeight="1" x14ac:dyDescent="0.25">
      <c r="P32150" s="167"/>
      <c r="Q32150" s="168"/>
    </row>
    <row r="32151" spans="16:17" ht="0" hidden="1" customHeight="1" x14ac:dyDescent="0.25">
      <c r="P32151" s="167"/>
      <c r="Q32151" s="168"/>
    </row>
    <row r="32152" spans="16:17" ht="0" hidden="1" customHeight="1" x14ac:dyDescent="0.25">
      <c r="P32152" s="167"/>
      <c r="Q32152" s="168"/>
    </row>
    <row r="32153" spans="16:17" ht="0" hidden="1" customHeight="1" x14ac:dyDescent="0.25">
      <c r="P32153" s="167"/>
      <c r="Q32153" s="168"/>
    </row>
    <row r="32154" spans="16:17" ht="0" hidden="1" customHeight="1" x14ac:dyDescent="0.25">
      <c r="P32154" s="167"/>
      <c r="Q32154" s="168"/>
    </row>
    <row r="32155" spans="16:17" ht="0" hidden="1" customHeight="1" x14ac:dyDescent="0.25">
      <c r="P32155" s="167"/>
      <c r="Q32155" s="168"/>
    </row>
    <row r="32156" spans="16:17" ht="0" hidden="1" customHeight="1" x14ac:dyDescent="0.25">
      <c r="P32156" s="167"/>
      <c r="Q32156" s="168"/>
    </row>
    <row r="32157" spans="16:17" ht="0" hidden="1" customHeight="1" x14ac:dyDescent="0.25">
      <c r="P32157" s="167"/>
      <c r="Q32157" s="168"/>
    </row>
    <row r="32158" spans="16:17" ht="0" hidden="1" customHeight="1" x14ac:dyDescent="0.25">
      <c r="P32158" s="167"/>
      <c r="Q32158" s="168"/>
    </row>
    <row r="32159" spans="16:17" ht="0" hidden="1" customHeight="1" x14ac:dyDescent="0.25">
      <c r="P32159" s="167"/>
      <c r="Q32159" s="168"/>
    </row>
    <row r="32160" spans="16:17" ht="0" hidden="1" customHeight="1" x14ac:dyDescent="0.25">
      <c r="P32160" s="167"/>
      <c r="Q32160" s="168"/>
    </row>
    <row r="32161" spans="16:17" ht="0" hidden="1" customHeight="1" x14ac:dyDescent="0.25">
      <c r="P32161" s="167"/>
      <c r="Q32161" s="168"/>
    </row>
    <row r="32162" spans="16:17" ht="0" hidden="1" customHeight="1" x14ac:dyDescent="0.25">
      <c r="P32162" s="167"/>
      <c r="Q32162" s="168"/>
    </row>
    <row r="32163" spans="16:17" ht="0" hidden="1" customHeight="1" x14ac:dyDescent="0.25">
      <c r="P32163" s="167"/>
      <c r="Q32163" s="168"/>
    </row>
    <row r="32164" spans="16:17" ht="0" hidden="1" customHeight="1" x14ac:dyDescent="0.25">
      <c r="P32164" s="167"/>
      <c r="Q32164" s="168"/>
    </row>
    <row r="32165" spans="16:17" ht="0" hidden="1" customHeight="1" x14ac:dyDescent="0.25">
      <c r="P32165" s="167"/>
      <c r="Q32165" s="168"/>
    </row>
    <row r="32166" spans="16:17" ht="0" hidden="1" customHeight="1" x14ac:dyDescent="0.25">
      <c r="P32166" s="167"/>
      <c r="Q32166" s="168"/>
    </row>
    <row r="32167" spans="16:17" ht="0" hidden="1" customHeight="1" x14ac:dyDescent="0.25">
      <c r="P32167" s="167"/>
      <c r="Q32167" s="168"/>
    </row>
    <row r="32168" spans="16:17" ht="0" hidden="1" customHeight="1" x14ac:dyDescent="0.25">
      <c r="P32168" s="167"/>
      <c r="Q32168" s="168"/>
    </row>
    <row r="32169" spans="16:17" ht="0" hidden="1" customHeight="1" x14ac:dyDescent="0.25">
      <c r="P32169" s="167"/>
      <c r="Q32169" s="168"/>
    </row>
    <row r="32170" spans="16:17" ht="0" hidden="1" customHeight="1" x14ac:dyDescent="0.25">
      <c r="P32170" s="167"/>
      <c r="Q32170" s="168"/>
    </row>
    <row r="32171" spans="16:17" ht="0" hidden="1" customHeight="1" x14ac:dyDescent="0.25">
      <c r="P32171" s="167"/>
      <c r="Q32171" s="168"/>
    </row>
    <row r="32172" spans="16:17" ht="0" hidden="1" customHeight="1" x14ac:dyDescent="0.25">
      <c r="P32172" s="167"/>
      <c r="Q32172" s="168"/>
    </row>
    <row r="32173" spans="16:17" ht="0" hidden="1" customHeight="1" x14ac:dyDescent="0.25">
      <c r="P32173" s="167"/>
      <c r="Q32173" s="168"/>
    </row>
    <row r="32174" spans="16:17" ht="0" hidden="1" customHeight="1" x14ac:dyDescent="0.25">
      <c r="P32174" s="167"/>
      <c r="Q32174" s="168"/>
    </row>
    <row r="32175" spans="16:17" ht="0" hidden="1" customHeight="1" x14ac:dyDescent="0.25">
      <c r="P32175" s="167"/>
      <c r="Q32175" s="168"/>
    </row>
    <row r="32176" spans="16:17" ht="0" hidden="1" customHeight="1" x14ac:dyDescent="0.25">
      <c r="P32176" s="167"/>
      <c r="Q32176" s="168"/>
    </row>
    <row r="32177" spans="16:17" ht="0" hidden="1" customHeight="1" x14ac:dyDescent="0.25">
      <c r="P32177" s="167"/>
      <c r="Q32177" s="168"/>
    </row>
    <row r="32178" spans="16:17" ht="0" hidden="1" customHeight="1" x14ac:dyDescent="0.25">
      <c r="P32178" s="167"/>
      <c r="Q32178" s="168"/>
    </row>
    <row r="32179" spans="16:17" ht="0" hidden="1" customHeight="1" x14ac:dyDescent="0.25">
      <c r="P32179" s="167"/>
      <c r="Q32179" s="168"/>
    </row>
    <row r="32180" spans="16:17" ht="0" hidden="1" customHeight="1" x14ac:dyDescent="0.25">
      <c r="P32180" s="167"/>
      <c r="Q32180" s="168"/>
    </row>
    <row r="32181" spans="16:17" ht="0" hidden="1" customHeight="1" x14ac:dyDescent="0.25">
      <c r="P32181" s="167"/>
      <c r="Q32181" s="168"/>
    </row>
    <row r="32182" spans="16:17" ht="0" hidden="1" customHeight="1" x14ac:dyDescent="0.25">
      <c r="P32182" s="167"/>
      <c r="Q32182" s="168"/>
    </row>
    <row r="32183" spans="16:17" ht="0" hidden="1" customHeight="1" x14ac:dyDescent="0.25">
      <c r="P32183" s="167"/>
      <c r="Q32183" s="168"/>
    </row>
    <row r="32184" spans="16:17" ht="0" hidden="1" customHeight="1" x14ac:dyDescent="0.25">
      <c r="P32184" s="167"/>
      <c r="Q32184" s="168"/>
    </row>
    <row r="32185" spans="16:17" ht="0" hidden="1" customHeight="1" x14ac:dyDescent="0.25">
      <c r="P32185" s="167"/>
      <c r="Q32185" s="168"/>
    </row>
    <row r="32186" spans="16:17" ht="0" hidden="1" customHeight="1" x14ac:dyDescent="0.25">
      <c r="P32186" s="167"/>
      <c r="Q32186" s="168"/>
    </row>
    <row r="32187" spans="16:17" ht="0" hidden="1" customHeight="1" x14ac:dyDescent="0.25">
      <c r="P32187" s="167"/>
      <c r="Q32187" s="168"/>
    </row>
    <row r="32188" spans="16:17" ht="0" hidden="1" customHeight="1" x14ac:dyDescent="0.25">
      <c r="P32188" s="167"/>
      <c r="Q32188" s="168"/>
    </row>
    <row r="32189" spans="16:17" ht="0" hidden="1" customHeight="1" x14ac:dyDescent="0.25">
      <c r="P32189" s="167"/>
      <c r="Q32189" s="168"/>
    </row>
    <row r="32190" spans="16:17" ht="0" hidden="1" customHeight="1" x14ac:dyDescent="0.25">
      <c r="P32190" s="167"/>
      <c r="Q32190" s="168"/>
    </row>
    <row r="32191" spans="16:17" ht="0" hidden="1" customHeight="1" x14ac:dyDescent="0.25">
      <c r="P32191" s="167"/>
      <c r="Q32191" s="168"/>
    </row>
    <row r="32192" spans="16:17" ht="0" hidden="1" customHeight="1" x14ac:dyDescent="0.25">
      <c r="P32192" s="167"/>
      <c r="Q32192" s="168"/>
    </row>
    <row r="32193" spans="16:17" ht="0" hidden="1" customHeight="1" x14ac:dyDescent="0.25">
      <c r="P32193" s="167"/>
      <c r="Q32193" s="168"/>
    </row>
    <row r="32194" spans="16:17" ht="0" hidden="1" customHeight="1" x14ac:dyDescent="0.25">
      <c r="P32194" s="167"/>
      <c r="Q32194" s="168"/>
    </row>
    <row r="32195" spans="16:17" ht="0" hidden="1" customHeight="1" x14ac:dyDescent="0.25">
      <c r="P32195" s="167"/>
      <c r="Q32195" s="168"/>
    </row>
    <row r="32196" spans="16:17" ht="0" hidden="1" customHeight="1" x14ac:dyDescent="0.25">
      <c r="P32196" s="167"/>
      <c r="Q32196" s="168"/>
    </row>
    <row r="32197" spans="16:17" ht="0" hidden="1" customHeight="1" x14ac:dyDescent="0.25">
      <c r="P32197" s="167"/>
      <c r="Q32197" s="168"/>
    </row>
    <row r="32198" spans="16:17" ht="0" hidden="1" customHeight="1" x14ac:dyDescent="0.25">
      <c r="P32198" s="167"/>
      <c r="Q32198" s="168"/>
    </row>
    <row r="32199" spans="16:17" ht="0" hidden="1" customHeight="1" x14ac:dyDescent="0.25">
      <c r="P32199" s="167"/>
      <c r="Q32199" s="168"/>
    </row>
    <row r="32200" spans="16:17" ht="0" hidden="1" customHeight="1" x14ac:dyDescent="0.25">
      <c r="P32200" s="167"/>
      <c r="Q32200" s="168"/>
    </row>
    <row r="32201" spans="16:17" ht="0" hidden="1" customHeight="1" x14ac:dyDescent="0.25">
      <c r="P32201" s="167"/>
      <c r="Q32201" s="168"/>
    </row>
    <row r="32202" spans="16:17" ht="0" hidden="1" customHeight="1" x14ac:dyDescent="0.25">
      <c r="P32202" s="167"/>
      <c r="Q32202" s="168"/>
    </row>
    <row r="32203" spans="16:17" ht="0" hidden="1" customHeight="1" x14ac:dyDescent="0.25">
      <c r="P32203" s="167"/>
      <c r="Q32203" s="168"/>
    </row>
    <row r="32204" spans="16:17" ht="0" hidden="1" customHeight="1" x14ac:dyDescent="0.25">
      <c r="P32204" s="167"/>
      <c r="Q32204" s="168"/>
    </row>
    <row r="32205" spans="16:17" ht="0" hidden="1" customHeight="1" x14ac:dyDescent="0.25">
      <c r="P32205" s="167"/>
      <c r="Q32205" s="168"/>
    </row>
    <row r="32206" spans="16:17" ht="0" hidden="1" customHeight="1" x14ac:dyDescent="0.25">
      <c r="P32206" s="167"/>
      <c r="Q32206" s="168"/>
    </row>
    <row r="32207" spans="16:17" ht="0" hidden="1" customHeight="1" x14ac:dyDescent="0.25">
      <c r="P32207" s="167"/>
      <c r="Q32207" s="168"/>
    </row>
    <row r="32208" spans="16:17" ht="0" hidden="1" customHeight="1" x14ac:dyDescent="0.25">
      <c r="P32208" s="167"/>
      <c r="Q32208" s="168"/>
    </row>
    <row r="32209" spans="16:17" ht="0" hidden="1" customHeight="1" x14ac:dyDescent="0.25">
      <c r="P32209" s="167"/>
      <c r="Q32209" s="168"/>
    </row>
    <row r="32210" spans="16:17" ht="0" hidden="1" customHeight="1" x14ac:dyDescent="0.25">
      <c r="P32210" s="167"/>
      <c r="Q32210" s="168"/>
    </row>
    <row r="32211" spans="16:17" ht="0" hidden="1" customHeight="1" x14ac:dyDescent="0.25">
      <c r="P32211" s="167"/>
      <c r="Q32211" s="168"/>
    </row>
    <row r="32212" spans="16:17" ht="0" hidden="1" customHeight="1" x14ac:dyDescent="0.25">
      <c r="P32212" s="167"/>
      <c r="Q32212" s="168"/>
    </row>
    <row r="32213" spans="16:17" ht="0" hidden="1" customHeight="1" x14ac:dyDescent="0.25">
      <c r="P32213" s="167"/>
      <c r="Q32213" s="168"/>
    </row>
    <row r="32214" spans="16:17" ht="0" hidden="1" customHeight="1" x14ac:dyDescent="0.25">
      <c r="P32214" s="167"/>
      <c r="Q32214" s="168"/>
    </row>
    <row r="32215" spans="16:17" ht="0" hidden="1" customHeight="1" x14ac:dyDescent="0.25">
      <c r="P32215" s="167"/>
      <c r="Q32215" s="168"/>
    </row>
    <row r="32216" spans="16:17" ht="0" hidden="1" customHeight="1" x14ac:dyDescent="0.25">
      <c r="P32216" s="167"/>
      <c r="Q32216" s="168"/>
    </row>
    <row r="32217" spans="16:17" ht="0" hidden="1" customHeight="1" x14ac:dyDescent="0.25">
      <c r="P32217" s="167"/>
      <c r="Q32217" s="168"/>
    </row>
    <row r="32218" spans="16:17" ht="0" hidden="1" customHeight="1" x14ac:dyDescent="0.25">
      <c r="P32218" s="167"/>
      <c r="Q32218" s="168"/>
    </row>
    <row r="32219" spans="16:17" ht="0" hidden="1" customHeight="1" x14ac:dyDescent="0.25">
      <c r="P32219" s="167"/>
      <c r="Q32219" s="168"/>
    </row>
    <row r="32220" spans="16:17" ht="0" hidden="1" customHeight="1" x14ac:dyDescent="0.25">
      <c r="P32220" s="167"/>
      <c r="Q32220" s="168"/>
    </row>
    <row r="32221" spans="16:17" ht="0" hidden="1" customHeight="1" x14ac:dyDescent="0.25">
      <c r="P32221" s="167"/>
      <c r="Q32221" s="168"/>
    </row>
    <row r="32222" spans="16:17" ht="0" hidden="1" customHeight="1" x14ac:dyDescent="0.25">
      <c r="P32222" s="167"/>
      <c r="Q32222" s="168"/>
    </row>
    <row r="32223" spans="16:17" ht="0" hidden="1" customHeight="1" x14ac:dyDescent="0.25">
      <c r="P32223" s="167"/>
      <c r="Q32223" s="168"/>
    </row>
    <row r="32224" spans="16:17" ht="0" hidden="1" customHeight="1" x14ac:dyDescent="0.25">
      <c r="P32224" s="167"/>
      <c r="Q32224" s="168"/>
    </row>
    <row r="32225" spans="16:17" ht="0" hidden="1" customHeight="1" x14ac:dyDescent="0.25">
      <c r="P32225" s="167"/>
      <c r="Q32225" s="168"/>
    </row>
    <row r="32226" spans="16:17" ht="0" hidden="1" customHeight="1" x14ac:dyDescent="0.25">
      <c r="P32226" s="167"/>
      <c r="Q32226" s="168"/>
    </row>
    <row r="32227" spans="16:17" ht="0" hidden="1" customHeight="1" x14ac:dyDescent="0.25">
      <c r="P32227" s="167"/>
      <c r="Q32227" s="168"/>
    </row>
    <row r="32228" spans="16:17" ht="0" hidden="1" customHeight="1" x14ac:dyDescent="0.25">
      <c r="P32228" s="167"/>
      <c r="Q32228" s="168"/>
    </row>
    <row r="32229" spans="16:17" ht="0" hidden="1" customHeight="1" x14ac:dyDescent="0.25">
      <c r="P32229" s="167"/>
      <c r="Q32229" s="168"/>
    </row>
    <row r="32230" spans="16:17" ht="0" hidden="1" customHeight="1" x14ac:dyDescent="0.25">
      <c r="P32230" s="167"/>
      <c r="Q32230" s="168"/>
    </row>
    <row r="32231" spans="16:17" ht="0" hidden="1" customHeight="1" x14ac:dyDescent="0.25">
      <c r="P32231" s="167"/>
      <c r="Q32231" s="168"/>
    </row>
    <row r="32232" spans="16:17" ht="0" hidden="1" customHeight="1" x14ac:dyDescent="0.25">
      <c r="P32232" s="167"/>
      <c r="Q32232" s="168"/>
    </row>
    <row r="32233" spans="16:17" ht="0" hidden="1" customHeight="1" x14ac:dyDescent="0.25">
      <c r="P32233" s="167"/>
      <c r="Q32233" s="168"/>
    </row>
    <row r="32234" spans="16:17" ht="0" hidden="1" customHeight="1" x14ac:dyDescent="0.25">
      <c r="P32234" s="167"/>
      <c r="Q32234" s="168"/>
    </row>
    <row r="32235" spans="16:17" ht="0" hidden="1" customHeight="1" x14ac:dyDescent="0.25">
      <c r="P32235" s="167"/>
      <c r="Q32235" s="168"/>
    </row>
    <row r="32236" spans="16:17" ht="0" hidden="1" customHeight="1" x14ac:dyDescent="0.25">
      <c r="P32236" s="167"/>
      <c r="Q32236" s="168"/>
    </row>
    <row r="32237" spans="16:17" ht="0" hidden="1" customHeight="1" x14ac:dyDescent="0.25">
      <c r="P32237" s="167"/>
      <c r="Q32237" s="168"/>
    </row>
    <row r="32238" spans="16:17" ht="0" hidden="1" customHeight="1" x14ac:dyDescent="0.25">
      <c r="P32238" s="167"/>
      <c r="Q32238" s="168"/>
    </row>
    <row r="32239" spans="16:17" ht="0" hidden="1" customHeight="1" x14ac:dyDescent="0.25">
      <c r="P32239" s="167"/>
      <c r="Q32239" s="168"/>
    </row>
    <row r="32240" spans="16:17" ht="0" hidden="1" customHeight="1" x14ac:dyDescent="0.25">
      <c r="P32240" s="167"/>
      <c r="Q32240" s="168"/>
    </row>
    <row r="32241" spans="16:17" ht="0" hidden="1" customHeight="1" x14ac:dyDescent="0.25">
      <c r="P32241" s="167"/>
      <c r="Q32241" s="168"/>
    </row>
    <row r="32242" spans="16:17" ht="0" hidden="1" customHeight="1" x14ac:dyDescent="0.25">
      <c r="P32242" s="167"/>
      <c r="Q32242" s="168"/>
    </row>
    <row r="32243" spans="16:17" ht="0" hidden="1" customHeight="1" x14ac:dyDescent="0.25">
      <c r="P32243" s="167"/>
      <c r="Q32243" s="168"/>
    </row>
    <row r="32244" spans="16:17" ht="0" hidden="1" customHeight="1" x14ac:dyDescent="0.25">
      <c r="P32244" s="167"/>
      <c r="Q32244" s="168"/>
    </row>
    <row r="32245" spans="16:17" ht="0" hidden="1" customHeight="1" x14ac:dyDescent="0.25">
      <c r="P32245" s="167"/>
      <c r="Q32245" s="168"/>
    </row>
    <row r="32246" spans="16:17" ht="0" hidden="1" customHeight="1" x14ac:dyDescent="0.25">
      <c r="P32246" s="167"/>
      <c r="Q32246" s="168"/>
    </row>
    <row r="32247" spans="16:17" ht="0" hidden="1" customHeight="1" x14ac:dyDescent="0.25">
      <c r="P32247" s="167"/>
      <c r="Q32247" s="168"/>
    </row>
    <row r="32248" spans="16:17" ht="0" hidden="1" customHeight="1" x14ac:dyDescent="0.25">
      <c r="P32248" s="167"/>
      <c r="Q32248" s="168"/>
    </row>
    <row r="32249" spans="16:17" ht="0" hidden="1" customHeight="1" x14ac:dyDescent="0.25">
      <c r="P32249" s="167"/>
      <c r="Q32249" s="168"/>
    </row>
    <row r="32250" spans="16:17" ht="0" hidden="1" customHeight="1" x14ac:dyDescent="0.25">
      <c r="P32250" s="167"/>
      <c r="Q32250" s="168"/>
    </row>
    <row r="32251" spans="16:17" ht="0" hidden="1" customHeight="1" x14ac:dyDescent="0.25">
      <c r="P32251" s="167"/>
      <c r="Q32251" s="168"/>
    </row>
    <row r="32252" spans="16:17" ht="0" hidden="1" customHeight="1" x14ac:dyDescent="0.25">
      <c r="P32252" s="167"/>
      <c r="Q32252" s="168"/>
    </row>
    <row r="32253" spans="16:17" ht="0" hidden="1" customHeight="1" x14ac:dyDescent="0.25">
      <c r="P32253" s="167"/>
      <c r="Q32253" s="168"/>
    </row>
    <row r="32254" spans="16:17" ht="0" hidden="1" customHeight="1" x14ac:dyDescent="0.25">
      <c r="P32254" s="167"/>
      <c r="Q32254" s="168"/>
    </row>
    <row r="32255" spans="16:17" ht="0" hidden="1" customHeight="1" x14ac:dyDescent="0.25">
      <c r="P32255" s="167"/>
      <c r="Q32255" s="168"/>
    </row>
    <row r="32256" spans="16:17" ht="0" hidden="1" customHeight="1" x14ac:dyDescent="0.25">
      <c r="P32256" s="167"/>
      <c r="Q32256" s="168"/>
    </row>
    <row r="32257" spans="16:17" ht="0" hidden="1" customHeight="1" x14ac:dyDescent="0.25">
      <c r="P32257" s="167"/>
      <c r="Q32257" s="168"/>
    </row>
    <row r="32258" spans="16:17" ht="0" hidden="1" customHeight="1" x14ac:dyDescent="0.25">
      <c r="P32258" s="167"/>
      <c r="Q32258" s="168"/>
    </row>
    <row r="32259" spans="16:17" ht="0" hidden="1" customHeight="1" x14ac:dyDescent="0.25">
      <c r="P32259" s="167"/>
      <c r="Q32259" s="168"/>
    </row>
    <row r="32260" spans="16:17" ht="0" hidden="1" customHeight="1" x14ac:dyDescent="0.25">
      <c r="P32260" s="167"/>
      <c r="Q32260" s="168"/>
    </row>
    <row r="32261" spans="16:17" ht="0" hidden="1" customHeight="1" x14ac:dyDescent="0.25">
      <c r="P32261" s="167"/>
      <c r="Q32261" s="168"/>
    </row>
    <row r="32262" spans="16:17" ht="0" hidden="1" customHeight="1" x14ac:dyDescent="0.25">
      <c r="P32262" s="167"/>
      <c r="Q32262" s="168"/>
    </row>
    <row r="32263" spans="16:17" ht="0" hidden="1" customHeight="1" x14ac:dyDescent="0.25">
      <c r="P32263" s="167"/>
      <c r="Q32263" s="168"/>
    </row>
    <row r="32264" spans="16:17" ht="0" hidden="1" customHeight="1" x14ac:dyDescent="0.25">
      <c r="P32264" s="167"/>
      <c r="Q32264" s="168"/>
    </row>
    <row r="32265" spans="16:17" ht="0" hidden="1" customHeight="1" x14ac:dyDescent="0.25">
      <c r="P32265" s="167"/>
      <c r="Q32265" s="168"/>
    </row>
    <row r="32266" spans="16:17" ht="0" hidden="1" customHeight="1" x14ac:dyDescent="0.25">
      <c r="P32266" s="167"/>
      <c r="Q32266" s="168"/>
    </row>
    <row r="32267" spans="16:17" ht="0" hidden="1" customHeight="1" x14ac:dyDescent="0.25">
      <c r="P32267" s="167"/>
      <c r="Q32267" s="168"/>
    </row>
    <row r="32268" spans="16:17" ht="0" hidden="1" customHeight="1" x14ac:dyDescent="0.25">
      <c r="P32268" s="167"/>
      <c r="Q32268" s="168"/>
    </row>
    <row r="32269" spans="16:17" ht="0" hidden="1" customHeight="1" x14ac:dyDescent="0.25">
      <c r="P32269" s="167"/>
      <c r="Q32269" s="168"/>
    </row>
    <row r="32270" spans="16:17" ht="0" hidden="1" customHeight="1" x14ac:dyDescent="0.25">
      <c r="P32270" s="167"/>
      <c r="Q32270" s="168"/>
    </row>
    <row r="32271" spans="16:17" ht="0" hidden="1" customHeight="1" x14ac:dyDescent="0.25">
      <c r="P32271" s="167"/>
      <c r="Q32271" s="168"/>
    </row>
    <row r="32272" spans="16:17" ht="0" hidden="1" customHeight="1" x14ac:dyDescent="0.25">
      <c r="P32272" s="167"/>
      <c r="Q32272" s="168"/>
    </row>
    <row r="32273" spans="16:17" ht="0" hidden="1" customHeight="1" x14ac:dyDescent="0.25">
      <c r="P32273" s="167"/>
      <c r="Q32273" s="168"/>
    </row>
    <row r="32274" spans="16:17" ht="0" hidden="1" customHeight="1" x14ac:dyDescent="0.25">
      <c r="P32274" s="167"/>
      <c r="Q32274" s="168"/>
    </row>
    <row r="32275" spans="16:17" ht="0" hidden="1" customHeight="1" x14ac:dyDescent="0.25">
      <c r="P32275" s="167"/>
      <c r="Q32275" s="168"/>
    </row>
    <row r="32276" spans="16:17" ht="0" hidden="1" customHeight="1" x14ac:dyDescent="0.25">
      <c r="P32276" s="167"/>
      <c r="Q32276" s="168"/>
    </row>
    <row r="32277" spans="16:17" ht="0" hidden="1" customHeight="1" x14ac:dyDescent="0.25">
      <c r="P32277" s="167"/>
      <c r="Q32277" s="168"/>
    </row>
    <row r="32278" spans="16:17" ht="0" hidden="1" customHeight="1" x14ac:dyDescent="0.25">
      <c r="P32278" s="167"/>
      <c r="Q32278" s="168"/>
    </row>
    <row r="32279" spans="16:17" ht="0" hidden="1" customHeight="1" x14ac:dyDescent="0.25">
      <c r="P32279" s="167"/>
      <c r="Q32279" s="168"/>
    </row>
    <row r="32280" spans="16:17" ht="0" hidden="1" customHeight="1" x14ac:dyDescent="0.25">
      <c r="P32280" s="167"/>
      <c r="Q32280" s="168"/>
    </row>
    <row r="32281" spans="16:17" ht="0" hidden="1" customHeight="1" x14ac:dyDescent="0.25">
      <c r="P32281" s="167"/>
      <c r="Q32281" s="168"/>
    </row>
    <row r="32282" spans="16:17" ht="0" hidden="1" customHeight="1" x14ac:dyDescent="0.25">
      <c r="P32282" s="167"/>
      <c r="Q32282" s="168"/>
    </row>
    <row r="32283" spans="16:17" ht="0" hidden="1" customHeight="1" x14ac:dyDescent="0.25">
      <c r="P32283" s="167"/>
      <c r="Q32283" s="168"/>
    </row>
    <row r="32284" spans="16:17" ht="0" hidden="1" customHeight="1" x14ac:dyDescent="0.25">
      <c r="P32284" s="167"/>
      <c r="Q32284" s="168"/>
    </row>
    <row r="32285" spans="16:17" ht="0" hidden="1" customHeight="1" x14ac:dyDescent="0.25">
      <c r="P32285" s="167"/>
      <c r="Q32285" s="168"/>
    </row>
    <row r="32286" spans="16:17" ht="0" hidden="1" customHeight="1" x14ac:dyDescent="0.25">
      <c r="P32286" s="167"/>
      <c r="Q32286" s="168"/>
    </row>
    <row r="32287" spans="16:17" ht="0" hidden="1" customHeight="1" x14ac:dyDescent="0.25">
      <c r="P32287" s="167"/>
      <c r="Q32287" s="168"/>
    </row>
    <row r="32288" spans="16:17" ht="0" hidden="1" customHeight="1" x14ac:dyDescent="0.25">
      <c r="P32288" s="167"/>
      <c r="Q32288" s="168"/>
    </row>
    <row r="32289" spans="16:17" ht="0" hidden="1" customHeight="1" x14ac:dyDescent="0.25">
      <c r="P32289" s="167"/>
      <c r="Q32289" s="168"/>
    </row>
    <row r="32290" spans="16:17" ht="0" hidden="1" customHeight="1" x14ac:dyDescent="0.25">
      <c r="P32290" s="167"/>
      <c r="Q32290" s="168"/>
    </row>
    <row r="32291" spans="16:17" ht="0" hidden="1" customHeight="1" x14ac:dyDescent="0.25">
      <c r="P32291" s="167"/>
      <c r="Q32291" s="168"/>
    </row>
    <row r="32292" spans="16:17" ht="0" hidden="1" customHeight="1" x14ac:dyDescent="0.25">
      <c r="P32292" s="167"/>
      <c r="Q32292" s="168"/>
    </row>
    <row r="32293" spans="16:17" ht="0" hidden="1" customHeight="1" x14ac:dyDescent="0.25">
      <c r="P32293" s="167"/>
      <c r="Q32293" s="168"/>
    </row>
    <row r="32294" spans="16:17" ht="0" hidden="1" customHeight="1" x14ac:dyDescent="0.25">
      <c r="P32294" s="167"/>
      <c r="Q32294" s="168"/>
    </row>
    <row r="32295" spans="16:17" ht="0" hidden="1" customHeight="1" x14ac:dyDescent="0.25">
      <c r="P32295" s="167"/>
      <c r="Q32295" s="168"/>
    </row>
    <row r="32296" spans="16:17" ht="0" hidden="1" customHeight="1" x14ac:dyDescent="0.25">
      <c r="P32296" s="167"/>
      <c r="Q32296" s="168"/>
    </row>
    <row r="32297" spans="16:17" ht="0" hidden="1" customHeight="1" x14ac:dyDescent="0.25">
      <c r="P32297" s="167"/>
      <c r="Q32297" s="168"/>
    </row>
    <row r="32298" spans="16:17" ht="0" hidden="1" customHeight="1" x14ac:dyDescent="0.25">
      <c r="P32298" s="167"/>
      <c r="Q32298" s="168"/>
    </row>
    <row r="32299" spans="16:17" ht="0" hidden="1" customHeight="1" x14ac:dyDescent="0.25">
      <c r="P32299" s="167"/>
      <c r="Q32299" s="168"/>
    </row>
    <row r="32300" spans="16:17" ht="0" hidden="1" customHeight="1" x14ac:dyDescent="0.25">
      <c r="P32300" s="167"/>
      <c r="Q32300" s="168"/>
    </row>
    <row r="32301" spans="16:17" ht="0" hidden="1" customHeight="1" x14ac:dyDescent="0.25">
      <c r="P32301" s="167"/>
      <c r="Q32301" s="168"/>
    </row>
    <row r="32302" spans="16:17" ht="0" hidden="1" customHeight="1" x14ac:dyDescent="0.25">
      <c r="P32302" s="167"/>
      <c r="Q32302" s="168"/>
    </row>
    <row r="32303" spans="16:17" ht="0" hidden="1" customHeight="1" x14ac:dyDescent="0.25">
      <c r="P32303" s="167"/>
      <c r="Q32303" s="168"/>
    </row>
    <row r="32304" spans="16:17" ht="0" hidden="1" customHeight="1" x14ac:dyDescent="0.25">
      <c r="P32304" s="167"/>
      <c r="Q32304" s="168"/>
    </row>
    <row r="32305" spans="16:17" ht="0" hidden="1" customHeight="1" x14ac:dyDescent="0.25">
      <c r="P32305" s="167"/>
      <c r="Q32305" s="168"/>
    </row>
    <row r="32306" spans="16:17" ht="0" hidden="1" customHeight="1" x14ac:dyDescent="0.25">
      <c r="P32306" s="167"/>
      <c r="Q32306" s="168"/>
    </row>
    <row r="32307" spans="16:17" ht="0" hidden="1" customHeight="1" x14ac:dyDescent="0.25">
      <c r="P32307" s="167"/>
      <c r="Q32307" s="168"/>
    </row>
    <row r="32308" spans="16:17" ht="0" hidden="1" customHeight="1" x14ac:dyDescent="0.25">
      <c r="P32308" s="167"/>
      <c r="Q32308" s="168"/>
    </row>
    <row r="32309" spans="16:17" ht="0" hidden="1" customHeight="1" x14ac:dyDescent="0.25">
      <c r="P32309" s="167"/>
      <c r="Q32309" s="168"/>
    </row>
    <row r="32310" spans="16:17" ht="0" hidden="1" customHeight="1" x14ac:dyDescent="0.25">
      <c r="P32310" s="167"/>
      <c r="Q32310" s="168"/>
    </row>
    <row r="32311" spans="16:17" ht="0" hidden="1" customHeight="1" x14ac:dyDescent="0.25">
      <c r="P32311" s="167"/>
      <c r="Q32311" s="168"/>
    </row>
    <row r="32312" spans="16:17" ht="0" hidden="1" customHeight="1" x14ac:dyDescent="0.25">
      <c r="P32312" s="167"/>
      <c r="Q32312" s="168"/>
    </row>
    <row r="32313" spans="16:17" ht="0" hidden="1" customHeight="1" x14ac:dyDescent="0.25">
      <c r="P32313" s="167"/>
      <c r="Q32313" s="168"/>
    </row>
    <row r="32314" spans="16:17" ht="0" hidden="1" customHeight="1" x14ac:dyDescent="0.25">
      <c r="P32314" s="167"/>
      <c r="Q32314" s="168"/>
    </row>
    <row r="32315" spans="16:17" ht="0" hidden="1" customHeight="1" x14ac:dyDescent="0.25">
      <c r="P32315" s="167"/>
      <c r="Q32315" s="168"/>
    </row>
    <row r="32316" spans="16:17" ht="0" hidden="1" customHeight="1" x14ac:dyDescent="0.25">
      <c r="P32316" s="167"/>
      <c r="Q32316" s="168"/>
    </row>
    <row r="32317" spans="16:17" ht="0" hidden="1" customHeight="1" x14ac:dyDescent="0.25">
      <c r="P32317" s="167"/>
      <c r="Q32317" s="168"/>
    </row>
    <row r="32318" spans="16:17" ht="0" hidden="1" customHeight="1" x14ac:dyDescent="0.25">
      <c r="P32318" s="167"/>
      <c r="Q32318" s="168"/>
    </row>
    <row r="32319" spans="16:17" ht="0" hidden="1" customHeight="1" x14ac:dyDescent="0.25">
      <c r="P32319" s="167"/>
      <c r="Q32319" s="168"/>
    </row>
    <row r="32320" spans="16:17" ht="0" hidden="1" customHeight="1" x14ac:dyDescent="0.25">
      <c r="P32320" s="167"/>
      <c r="Q32320" s="168"/>
    </row>
    <row r="32321" spans="16:17" ht="0" hidden="1" customHeight="1" x14ac:dyDescent="0.25">
      <c r="P32321" s="167"/>
      <c r="Q32321" s="168"/>
    </row>
    <row r="32322" spans="16:17" ht="0" hidden="1" customHeight="1" x14ac:dyDescent="0.25">
      <c r="P32322" s="167"/>
      <c r="Q32322" s="168"/>
    </row>
    <row r="32323" spans="16:17" ht="0" hidden="1" customHeight="1" x14ac:dyDescent="0.25">
      <c r="P32323" s="167"/>
      <c r="Q32323" s="168"/>
    </row>
    <row r="32324" spans="16:17" ht="0" hidden="1" customHeight="1" x14ac:dyDescent="0.25">
      <c r="P32324" s="167"/>
      <c r="Q32324" s="168"/>
    </row>
    <row r="32325" spans="16:17" ht="0" hidden="1" customHeight="1" x14ac:dyDescent="0.25">
      <c r="P32325" s="167"/>
      <c r="Q32325" s="168"/>
    </row>
    <row r="32326" spans="16:17" ht="0" hidden="1" customHeight="1" x14ac:dyDescent="0.25">
      <c r="P32326" s="167"/>
      <c r="Q32326" s="168"/>
    </row>
    <row r="32327" spans="16:17" ht="0" hidden="1" customHeight="1" x14ac:dyDescent="0.25">
      <c r="P32327" s="167"/>
      <c r="Q32327" s="168"/>
    </row>
    <row r="32328" spans="16:17" ht="0" hidden="1" customHeight="1" x14ac:dyDescent="0.25">
      <c r="P32328" s="167"/>
      <c r="Q32328" s="168"/>
    </row>
    <row r="32329" spans="16:17" ht="0" hidden="1" customHeight="1" x14ac:dyDescent="0.25">
      <c r="P32329" s="167"/>
      <c r="Q32329" s="168"/>
    </row>
    <row r="32330" spans="16:17" ht="0" hidden="1" customHeight="1" x14ac:dyDescent="0.25">
      <c r="P32330" s="167"/>
      <c r="Q32330" s="168"/>
    </row>
    <row r="32331" spans="16:17" ht="0" hidden="1" customHeight="1" x14ac:dyDescent="0.25">
      <c r="P32331" s="167"/>
      <c r="Q32331" s="168"/>
    </row>
    <row r="32332" spans="16:17" ht="0" hidden="1" customHeight="1" x14ac:dyDescent="0.25">
      <c r="P32332" s="167"/>
      <c r="Q32332" s="168"/>
    </row>
    <row r="32333" spans="16:17" ht="0" hidden="1" customHeight="1" x14ac:dyDescent="0.25">
      <c r="P32333" s="167"/>
      <c r="Q32333" s="168"/>
    </row>
    <row r="32334" spans="16:17" ht="0" hidden="1" customHeight="1" x14ac:dyDescent="0.25">
      <c r="P32334" s="167"/>
      <c r="Q32334" s="168"/>
    </row>
    <row r="32335" spans="16:17" ht="0" hidden="1" customHeight="1" x14ac:dyDescent="0.25">
      <c r="P32335" s="167"/>
      <c r="Q32335" s="168"/>
    </row>
    <row r="32336" spans="16:17" ht="0" hidden="1" customHeight="1" x14ac:dyDescent="0.25">
      <c r="P32336" s="167"/>
      <c r="Q32336" s="168"/>
    </row>
    <row r="32337" spans="16:17" ht="0" hidden="1" customHeight="1" x14ac:dyDescent="0.25">
      <c r="P32337" s="167"/>
      <c r="Q32337" s="168"/>
    </row>
    <row r="32338" spans="16:17" ht="0" hidden="1" customHeight="1" x14ac:dyDescent="0.25">
      <c r="P32338" s="167"/>
      <c r="Q32338" s="168"/>
    </row>
    <row r="32339" spans="16:17" ht="0" hidden="1" customHeight="1" x14ac:dyDescent="0.25">
      <c r="P32339" s="167"/>
      <c r="Q32339" s="168"/>
    </row>
    <row r="32340" spans="16:17" ht="0" hidden="1" customHeight="1" x14ac:dyDescent="0.25">
      <c r="P32340" s="167"/>
      <c r="Q32340" s="168"/>
    </row>
    <row r="32341" spans="16:17" ht="0" hidden="1" customHeight="1" x14ac:dyDescent="0.25">
      <c r="P32341" s="167"/>
      <c r="Q32341" s="168"/>
    </row>
    <row r="32342" spans="16:17" ht="0" hidden="1" customHeight="1" x14ac:dyDescent="0.25">
      <c r="P32342" s="167"/>
      <c r="Q32342" s="168"/>
    </row>
    <row r="32343" spans="16:17" ht="0" hidden="1" customHeight="1" x14ac:dyDescent="0.25">
      <c r="P32343" s="167"/>
      <c r="Q32343" s="168"/>
    </row>
    <row r="32344" spans="16:17" ht="0" hidden="1" customHeight="1" x14ac:dyDescent="0.25">
      <c r="P32344" s="167"/>
      <c r="Q32344" s="168"/>
    </row>
    <row r="32345" spans="16:17" ht="0" hidden="1" customHeight="1" x14ac:dyDescent="0.25">
      <c r="P32345" s="167"/>
      <c r="Q32345" s="168"/>
    </row>
    <row r="32346" spans="16:17" ht="0" hidden="1" customHeight="1" x14ac:dyDescent="0.25">
      <c r="P32346" s="167"/>
      <c r="Q32346" s="168"/>
    </row>
    <row r="32347" spans="16:17" ht="0" hidden="1" customHeight="1" x14ac:dyDescent="0.25">
      <c r="P32347" s="167"/>
      <c r="Q32347" s="168"/>
    </row>
    <row r="32348" spans="16:17" ht="0" hidden="1" customHeight="1" x14ac:dyDescent="0.25">
      <c r="P32348" s="167"/>
      <c r="Q32348" s="168"/>
    </row>
    <row r="32349" spans="16:17" ht="0" hidden="1" customHeight="1" x14ac:dyDescent="0.25">
      <c r="P32349" s="167"/>
      <c r="Q32349" s="168"/>
    </row>
    <row r="32350" spans="16:17" ht="0" hidden="1" customHeight="1" x14ac:dyDescent="0.25">
      <c r="P32350" s="167"/>
      <c r="Q32350" s="168"/>
    </row>
    <row r="32351" spans="16:17" ht="0" hidden="1" customHeight="1" x14ac:dyDescent="0.25">
      <c r="P32351" s="167"/>
      <c r="Q32351" s="168"/>
    </row>
    <row r="32352" spans="16:17" ht="0" hidden="1" customHeight="1" x14ac:dyDescent="0.25">
      <c r="P32352" s="167"/>
      <c r="Q32352" s="168"/>
    </row>
    <row r="32353" spans="16:17" ht="0" hidden="1" customHeight="1" x14ac:dyDescent="0.25">
      <c r="P32353" s="167"/>
      <c r="Q32353" s="168"/>
    </row>
    <row r="32354" spans="16:17" ht="0" hidden="1" customHeight="1" x14ac:dyDescent="0.25">
      <c r="P32354" s="167"/>
      <c r="Q32354" s="168"/>
    </row>
    <row r="32355" spans="16:17" ht="0" hidden="1" customHeight="1" x14ac:dyDescent="0.25">
      <c r="P32355" s="167"/>
      <c r="Q32355" s="168"/>
    </row>
    <row r="32356" spans="16:17" ht="0" hidden="1" customHeight="1" x14ac:dyDescent="0.25">
      <c r="P32356" s="167"/>
      <c r="Q32356" s="168"/>
    </row>
    <row r="32357" spans="16:17" ht="0" hidden="1" customHeight="1" x14ac:dyDescent="0.25">
      <c r="P32357" s="167"/>
      <c r="Q32357" s="168"/>
    </row>
    <row r="32358" spans="16:17" ht="0" hidden="1" customHeight="1" x14ac:dyDescent="0.25">
      <c r="P32358" s="167"/>
      <c r="Q32358" s="168"/>
    </row>
    <row r="32359" spans="16:17" ht="0" hidden="1" customHeight="1" x14ac:dyDescent="0.25">
      <c r="P32359" s="167"/>
      <c r="Q32359" s="168"/>
    </row>
    <row r="32360" spans="16:17" ht="0" hidden="1" customHeight="1" x14ac:dyDescent="0.25">
      <c r="P32360" s="167"/>
      <c r="Q32360" s="168"/>
    </row>
    <row r="32361" spans="16:17" ht="0" hidden="1" customHeight="1" x14ac:dyDescent="0.25">
      <c r="P32361" s="167"/>
      <c r="Q32361" s="168"/>
    </row>
    <row r="32362" spans="16:17" ht="0" hidden="1" customHeight="1" x14ac:dyDescent="0.25">
      <c r="P32362" s="167"/>
      <c r="Q32362" s="168"/>
    </row>
    <row r="32363" spans="16:17" ht="0" hidden="1" customHeight="1" x14ac:dyDescent="0.25">
      <c r="P32363" s="167"/>
      <c r="Q32363" s="168"/>
    </row>
    <row r="32364" spans="16:17" ht="0" hidden="1" customHeight="1" x14ac:dyDescent="0.25">
      <c r="P32364" s="167"/>
      <c r="Q32364" s="168"/>
    </row>
    <row r="32365" spans="16:17" ht="0" hidden="1" customHeight="1" x14ac:dyDescent="0.25">
      <c r="P32365" s="167"/>
      <c r="Q32365" s="168"/>
    </row>
    <row r="32366" spans="16:17" ht="0" hidden="1" customHeight="1" x14ac:dyDescent="0.25">
      <c r="P32366" s="167"/>
      <c r="Q32366" s="168"/>
    </row>
    <row r="32367" spans="16:17" ht="0" hidden="1" customHeight="1" x14ac:dyDescent="0.25">
      <c r="P32367" s="167"/>
      <c r="Q32367" s="168"/>
    </row>
    <row r="32368" spans="16:17" ht="0" hidden="1" customHeight="1" x14ac:dyDescent="0.25">
      <c r="P32368" s="167"/>
      <c r="Q32368" s="168"/>
    </row>
    <row r="32369" spans="16:17" ht="0" hidden="1" customHeight="1" x14ac:dyDescent="0.25">
      <c r="P32369" s="167"/>
      <c r="Q32369" s="168"/>
    </row>
    <row r="32370" spans="16:17" ht="0" hidden="1" customHeight="1" x14ac:dyDescent="0.25">
      <c r="P32370" s="167"/>
      <c r="Q32370" s="168"/>
    </row>
    <row r="32371" spans="16:17" ht="0" hidden="1" customHeight="1" x14ac:dyDescent="0.25">
      <c r="P32371" s="167"/>
      <c r="Q32371" s="168"/>
    </row>
    <row r="32372" spans="16:17" ht="0" hidden="1" customHeight="1" x14ac:dyDescent="0.25">
      <c r="P32372" s="167"/>
      <c r="Q32372" s="168"/>
    </row>
    <row r="32373" spans="16:17" ht="0" hidden="1" customHeight="1" x14ac:dyDescent="0.25">
      <c r="P32373" s="167"/>
      <c r="Q32373" s="168"/>
    </row>
    <row r="32374" spans="16:17" ht="0" hidden="1" customHeight="1" x14ac:dyDescent="0.25">
      <c r="P32374" s="167"/>
      <c r="Q32374" s="168"/>
    </row>
    <row r="32375" spans="16:17" ht="0" hidden="1" customHeight="1" x14ac:dyDescent="0.25">
      <c r="P32375" s="167"/>
      <c r="Q32375" s="168"/>
    </row>
    <row r="32376" spans="16:17" ht="0" hidden="1" customHeight="1" x14ac:dyDescent="0.25">
      <c r="P32376" s="167"/>
      <c r="Q32376" s="168"/>
    </row>
    <row r="32377" spans="16:17" ht="0" hidden="1" customHeight="1" x14ac:dyDescent="0.25">
      <c r="P32377" s="167"/>
      <c r="Q32377" s="168"/>
    </row>
    <row r="32378" spans="16:17" ht="0" hidden="1" customHeight="1" x14ac:dyDescent="0.25">
      <c r="P32378" s="167"/>
      <c r="Q32378" s="168"/>
    </row>
    <row r="32379" spans="16:17" ht="0" hidden="1" customHeight="1" x14ac:dyDescent="0.25">
      <c r="P32379" s="167"/>
      <c r="Q32379" s="168"/>
    </row>
    <row r="32380" spans="16:17" ht="0" hidden="1" customHeight="1" x14ac:dyDescent="0.25">
      <c r="P32380" s="167"/>
      <c r="Q32380" s="168"/>
    </row>
    <row r="32381" spans="16:17" ht="0" hidden="1" customHeight="1" x14ac:dyDescent="0.25">
      <c r="P32381" s="167"/>
      <c r="Q32381" s="168"/>
    </row>
    <row r="32382" spans="16:17" ht="0" hidden="1" customHeight="1" x14ac:dyDescent="0.25">
      <c r="P32382" s="167"/>
      <c r="Q32382" s="168"/>
    </row>
    <row r="32383" spans="16:17" ht="0" hidden="1" customHeight="1" x14ac:dyDescent="0.25">
      <c r="P32383" s="167"/>
      <c r="Q32383" s="168"/>
    </row>
    <row r="32384" spans="16:17" ht="0" hidden="1" customHeight="1" x14ac:dyDescent="0.25">
      <c r="P32384" s="167"/>
      <c r="Q32384" s="168"/>
    </row>
    <row r="32385" spans="16:17" ht="0" hidden="1" customHeight="1" x14ac:dyDescent="0.25">
      <c r="P32385" s="167"/>
      <c r="Q32385" s="168"/>
    </row>
    <row r="32386" spans="16:17" ht="0" hidden="1" customHeight="1" x14ac:dyDescent="0.25">
      <c r="P32386" s="167"/>
      <c r="Q32386" s="168"/>
    </row>
    <row r="32387" spans="16:17" ht="0" hidden="1" customHeight="1" x14ac:dyDescent="0.25">
      <c r="P32387" s="167"/>
      <c r="Q32387" s="168"/>
    </row>
    <row r="32388" spans="16:17" ht="0" hidden="1" customHeight="1" x14ac:dyDescent="0.25">
      <c r="P32388" s="167"/>
      <c r="Q32388" s="168"/>
    </row>
    <row r="32389" spans="16:17" ht="0" hidden="1" customHeight="1" x14ac:dyDescent="0.25">
      <c r="P32389" s="167"/>
      <c r="Q32389" s="168"/>
    </row>
    <row r="32390" spans="16:17" ht="0" hidden="1" customHeight="1" x14ac:dyDescent="0.25">
      <c r="P32390" s="167"/>
      <c r="Q32390" s="168"/>
    </row>
    <row r="32391" spans="16:17" ht="0" hidden="1" customHeight="1" x14ac:dyDescent="0.25">
      <c r="P32391" s="167"/>
      <c r="Q32391" s="168"/>
    </row>
    <row r="32392" spans="16:17" ht="0" hidden="1" customHeight="1" x14ac:dyDescent="0.25">
      <c r="P32392" s="167"/>
      <c r="Q32392" s="168"/>
    </row>
    <row r="32393" spans="16:17" ht="0" hidden="1" customHeight="1" x14ac:dyDescent="0.25">
      <c r="P32393" s="167"/>
      <c r="Q32393" s="168"/>
    </row>
    <row r="32394" spans="16:17" ht="0" hidden="1" customHeight="1" x14ac:dyDescent="0.25">
      <c r="P32394" s="167"/>
      <c r="Q32394" s="168"/>
    </row>
    <row r="32395" spans="16:17" ht="0" hidden="1" customHeight="1" x14ac:dyDescent="0.25">
      <c r="P32395" s="167"/>
      <c r="Q32395" s="168"/>
    </row>
    <row r="32396" spans="16:17" ht="0" hidden="1" customHeight="1" x14ac:dyDescent="0.25">
      <c r="P32396" s="167"/>
      <c r="Q32396" s="168"/>
    </row>
    <row r="32397" spans="16:17" ht="0" hidden="1" customHeight="1" x14ac:dyDescent="0.25">
      <c r="P32397" s="167"/>
      <c r="Q32397" s="168"/>
    </row>
    <row r="32398" spans="16:17" ht="0" hidden="1" customHeight="1" x14ac:dyDescent="0.25">
      <c r="P32398" s="167"/>
      <c r="Q32398" s="168"/>
    </row>
    <row r="32399" spans="16:17" ht="0" hidden="1" customHeight="1" x14ac:dyDescent="0.25">
      <c r="P32399" s="167"/>
      <c r="Q32399" s="168"/>
    </row>
    <row r="32400" spans="16:17" ht="0" hidden="1" customHeight="1" x14ac:dyDescent="0.25">
      <c r="P32400" s="167"/>
      <c r="Q32400" s="168"/>
    </row>
    <row r="32401" spans="16:17" ht="0" hidden="1" customHeight="1" x14ac:dyDescent="0.25">
      <c r="P32401" s="167"/>
      <c r="Q32401" s="168"/>
    </row>
    <row r="32402" spans="16:17" ht="0" hidden="1" customHeight="1" x14ac:dyDescent="0.25">
      <c r="P32402" s="167"/>
      <c r="Q32402" s="168"/>
    </row>
    <row r="32403" spans="16:17" ht="0" hidden="1" customHeight="1" x14ac:dyDescent="0.25">
      <c r="P32403" s="167"/>
      <c r="Q32403" s="168"/>
    </row>
    <row r="32404" spans="16:17" ht="0" hidden="1" customHeight="1" x14ac:dyDescent="0.25">
      <c r="P32404" s="167"/>
      <c r="Q32404" s="168"/>
    </row>
    <row r="32405" spans="16:17" ht="0" hidden="1" customHeight="1" x14ac:dyDescent="0.25">
      <c r="P32405" s="167"/>
      <c r="Q32405" s="168"/>
    </row>
    <row r="32406" spans="16:17" ht="0" hidden="1" customHeight="1" x14ac:dyDescent="0.25">
      <c r="P32406" s="167"/>
      <c r="Q32406" s="168"/>
    </row>
    <row r="32407" spans="16:17" ht="0" hidden="1" customHeight="1" x14ac:dyDescent="0.25">
      <c r="P32407" s="167"/>
      <c r="Q32407" s="168"/>
    </row>
    <row r="32408" spans="16:17" ht="0" hidden="1" customHeight="1" x14ac:dyDescent="0.25">
      <c r="P32408" s="167"/>
      <c r="Q32408" s="168"/>
    </row>
    <row r="32409" spans="16:17" ht="0" hidden="1" customHeight="1" x14ac:dyDescent="0.25">
      <c r="P32409" s="167"/>
      <c r="Q32409" s="168"/>
    </row>
    <row r="32410" spans="16:17" ht="0" hidden="1" customHeight="1" x14ac:dyDescent="0.25">
      <c r="P32410" s="167"/>
      <c r="Q32410" s="168"/>
    </row>
    <row r="32411" spans="16:17" ht="0" hidden="1" customHeight="1" x14ac:dyDescent="0.25">
      <c r="P32411" s="167"/>
      <c r="Q32411" s="168"/>
    </row>
    <row r="32412" spans="16:17" ht="0" hidden="1" customHeight="1" x14ac:dyDescent="0.25">
      <c r="P32412" s="167"/>
      <c r="Q32412" s="168"/>
    </row>
    <row r="32413" spans="16:17" ht="0" hidden="1" customHeight="1" x14ac:dyDescent="0.25">
      <c r="P32413" s="167"/>
      <c r="Q32413" s="168"/>
    </row>
    <row r="32414" spans="16:17" ht="0" hidden="1" customHeight="1" x14ac:dyDescent="0.25">
      <c r="P32414" s="167"/>
      <c r="Q32414" s="168"/>
    </row>
    <row r="32415" spans="16:17" ht="0" hidden="1" customHeight="1" x14ac:dyDescent="0.25">
      <c r="P32415" s="167"/>
      <c r="Q32415" s="168"/>
    </row>
    <row r="32416" spans="16:17" ht="0" hidden="1" customHeight="1" x14ac:dyDescent="0.25">
      <c r="P32416" s="167"/>
      <c r="Q32416" s="168"/>
    </row>
    <row r="32417" spans="16:17" ht="0" hidden="1" customHeight="1" x14ac:dyDescent="0.25">
      <c r="P32417" s="167"/>
      <c r="Q32417" s="168"/>
    </row>
    <row r="32418" spans="16:17" ht="0" hidden="1" customHeight="1" x14ac:dyDescent="0.25">
      <c r="P32418" s="167"/>
      <c r="Q32418" s="168"/>
    </row>
    <row r="32419" spans="16:17" ht="0" hidden="1" customHeight="1" x14ac:dyDescent="0.25">
      <c r="P32419" s="167"/>
      <c r="Q32419" s="168"/>
    </row>
    <row r="32420" spans="16:17" ht="0" hidden="1" customHeight="1" x14ac:dyDescent="0.25">
      <c r="P32420" s="167"/>
      <c r="Q32420" s="168"/>
    </row>
    <row r="32421" spans="16:17" ht="0" hidden="1" customHeight="1" x14ac:dyDescent="0.25">
      <c r="P32421" s="167"/>
      <c r="Q32421" s="168"/>
    </row>
    <row r="32422" spans="16:17" ht="0" hidden="1" customHeight="1" x14ac:dyDescent="0.25">
      <c r="P32422" s="167"/>
      <c r="Q32422" s="168"/>
    </row>
    <row r="32423" spans="16:17" ht="0" hidden="1" customHeight="1" x14ac:dyDescent="0.25">
      <c r="P32423" s="167"/>
      <c r="Q32423" s="168"/>
    </row>
    <row r="32424" spans="16:17" ht="0" hidden="1" customHeight="1" x14ac:dyDescent="0.25">
      <c r="P32424" s="167"/>
      <c r="Q32424" s="168"/>
    </row>
    <row r="32425" spans="16:17" ht="0" hidden="1" customHeight="1" x14ac:dyDescent="0.25">
      <c r="P32425" s="167"/>
      <c r="Q32425" s="168"/>
    </row>
    <row r="32426" spans="16:17" ht="0" hidden="1" customHeight="1" x14ac:dyDescent="0.25">
      <c r="P32426" s="167"/>
      <c r="Q32426" s="168"/>
    </row>
    <row r="32427" spans="16:17" ht="0" hidden="1" customHeight="1" x14ac:dyDescent="0.25">
      <c r="P32427" s="167"/>
      <c r="Q32427" s="168"/>
    </row>
    <row r="32428" spans="16:17" ht="0" hidden="1" customHeight="1" x14ac:dyDescent="0.25">
      <c r="P32428" s="167"/>
      <c r="Q32428" s="168"/>
    </row>
    <row r="32429" spans="16:17" ht="0" hidden="1" customHeight="1" x14ac:dyDescent="0.25">
      <c r="P32429" s="167"/>
      <c r="Q32429" s="168"/>
    </row>
    <row r="32430" spans="16:17" ht="0" hidden="1" customHeight="1" x14ac:dyDescent="0.25">
      <c r="P32430" s="167"/>
      <c r="Q32430" s="168"/>
    </row>
    <row r="32431" spans="16:17" ht="0" hidden="1" customHeight="1" x14ac:dyDescent="0.25">
      <c r="P32431" s="167"/>
      <c r="Q32431" s="168"/>
    </row>
    <row r="32432" spans="16:17" ht="0" hidden="1" customHeight="1" x14ac:dyDescent="0.25">
      <c r="P32432" s="167"/>
      <c r="Q32432" s="168"/>
    </row>
    <row r="32433" spans="16:17" ht="0" hidden="1" customHeight="1" x14ac:dyDescent="0.25">
      <c r="P32433" s="167"/>
      <c r="Q32433" s="168"/>
    </row>
    <row r="32434" spans="16:17" ht="0" hidden="1" customHeight="1" x14ac:dyDescent="0.25">
      <c r="P32434" s="167"/>
      <c r="Q32434" s="168"/>
    </row>
    <row r="32435" spans="16:17" ht="0" hidden="1" customHeight="1" x14ac:dyDescent="0.25">
      <c r="P32435" s="167"/>
      <c r="Q32435" s="168"/>
    </row>
    <row r="32436" spans="16:17" ht="0" hidden="1" customHeight="1" x14ac:dyDescent="0.25">
      <c r="P32436" s="167"/>
      <c r="Q32436" s="168"/>
    </row>
    <row r="32437" spans="16:17" ht="0" hidden="1" customHeight="1" x14ac:dyDescent="0.25">
      <c r="P32437" s="167"/>
      <c r="Q32437" s="168"/>
    </row>
    <row r="32438" spans="16:17" ht="0" hidden="1" customHeight="1" x14ac:dyDescent="0.25">
      <c r="P32438" s="167"/>
      <c r="Q32438" s="168"/>
    </row>
    <row r="32439" spans="16:17" ht="0" hidden="1" customHeight="1" x14ac:dyDescent="0.25">
      <c r="P32439" s="167"/>
      <c r="Q32439" s="168"/>
    </row>
    <row r="32440" spans="16:17" ht="0" hidden="1" customHeight="1" x14ac:dyDescent="0.25">
      <c r="P32440" s="167"/>
      <c r="Q32440" s="168"/>
    </row>
    <row r="32441" spans="16:17" ht="0" hidden="1" customHeight="1" x14ac:dyDescent="0.25">
      <c r="P32441" s="167"/>
      <c r="Q32441" s="168"/>
    </row>
    <row r="32442" spans="16:17" ht="0" hidden="1" customHeight="1" x14ac:dyDescent="0.25">
      <c r="P32442" s="167"/>
      <c r="Q32442" s="168"/>
    </row>
    <row r="32443" spans="16:17" ht="0" hidden="1" customHeight="1" x14ac:dyDescent="0.25">
      <c r="P32443" s="167"/>
      <c r="Q32443" s="168"/>
    </row>
    <row r="32444" spans="16:17" ht="0" hidden="1" customHeight="1" x14ac:dyDescent="0.25">
      <c r="P32444" s="167"/>
      <c r="Q32444" s="168"/>
    </row>
    <row r="32445" spans="16:17" ht="0" hidden="1" customHeight="1" x14ac:dyDescent="0.25">
      <c r="P32445" s="167"/>
      <c r="Q32445" s="168"/>
    </row>
    <row r="32446" spans="16:17" ht="0" hidden="1" customHeight="1" x14ac:dyDescent="0.25">
      <c r="P32446" s="167"/>
      <c r="Q32446" s="168"/>
    </row>
    <row r="32447" spans="16:17" ht="0" hidden="1" customHeight="1" x14ac:dyDescent="0.25">
      <c r="P32447" s="167"/>
      <c r="Q32447" s="168"/>
    </row>
    <row r="32448" spans="16:17" ht="0" hidden="1" customHeight="1" x14ac:dyDescent="0.25">
      <c r="P32448" s="167"/>
      <c r="Q32448" s="168"/>
    </row>
    <row r="32449" spans="16:17" ht="0" hidden="1" customHeight="1" x14ac:dyDescent="0.25">
      <c r="P32449" s="167"/>
      <c r="Q32449" s="168"/>
    </row>
    <row r="32450" spans="16:17" ht="0" hidden="1" customHeight="1" x14ac:dyDescent="0.25">
      <c r="P32450" s="167"/>
      <c r="Q32450" s="168"/>
    </row>
    <row r="32451" spans="16:17" ht="0" hidden="1" customHeight="1" x14ac:dyDescent="0.25">
      <c r="P32451" s="167"/>
      <c r="Q32451" s="168"/>
    </row>
    <row r="32452" spans="16:17" ht="0" hidden="1" customHeight="1" x14ac:dyDescent="0.25">
      <c r="P32452" s="167"/>
      <c r="Q32452" s="168"/>
    </row>
    <row r="32453" spans="16:17" ht="0" hidden="1" customHeight="1" x14ac:dyDescent="0.25">
      <c r="P32453" s="167"/>
      <c r="Q32453" s="168"/>
    </row>
    <row r="32454" spans="16:17" ht="0" hidden="1" customHeight="1" x14ac:dyDescent="0.25">
      <c r="P32454" s="167"/>
      <c r="Q32454" s="168"/>
    </row>
    <row r="32455" spans="16:17" ht="0" hidden="1" customHeight="1" x14ac:dyDescent="0.25">
      <c r="P32455" s="167"/>
      <c r="Q32455" s="168"/>
    </row>
    <row r="32456" spans="16:17" ht="0" hidden="1" customHeight="1" x14ac:dyDescent="0.25">
      <c r="P32456" s="167"/>
      <c r="Q32456" s="168"/>
    </row>
    <row r="32457" spans="16:17" ht="0" hidden="1" customHeight="1" x14ac:dyDescent="0.25">
      <c r="P32457" s="167"/>
      <c r="Q32457" s="168"/>
    </row>
    <row r="32458" spans="16:17" ht="0" hidden="1" customHeight="1" x14ac:dyDescent="0.25">
      <c r="P32458" s="167"/>
      <c r="Q32458" s="168"/>
    </row>
    <row r="32459" spans="16:17" ht="0" hidden="1" customHeight="1" x14ac:dyDescent="0.25">
      <c r="P32459" s="167"/>
      <c r="Q32459" s="168"/>
    </row>
    <row r="32460" spans="16:17" ht="0" hidden="1" customHeight="1" x14ac:dyDescent="0.25">
      <c r="P32460" s="167"/>
      <c r="Q32460" s="168"/>
    </row>
    <row r="32461" spans="16:17" ht="0" hidden="1" customHeight="1" x14ac:dyDescent="0.25">
      <c r="P32461" s="167"/>
      <c r="Q32461" s="168"/>
    </row>
    <row r="32462" spans="16:17" ht="0" hidden="1" customHeight="1" x14ac:dyDescent="0.25">
      <c r="P32462" s="167"/>
      <c r="Q32462" s="168"/>
    </row>
    <row r="32463" spans="16:17" ht="0" hidden="1" customHeight="1" x14ac:dyDescent="0.25">
      <c r="P32463" s="167"/>
      <c r="Q32463" s="168"/>
    </row>
    <row r="32464" spans="16:17" ht="0" hidden="1" customHeight="1" x14ac:dyDescent="0.25">
      <c r="P32464" s="167"/>
      <c r="Q32464" s="168"/>
    </row>
    <row r="32465" spans="16:17" ht="0" hidden="1" customHeight="1" x14ac:dyDescent="0.25">
      <c r="P32465" s="167"/>
      <c r="Q32465" s="168"/>
    </row>
    <row r="32466" spans="16:17" ht="0" hidden="1" customHeight="1" x14ac:dyDescent="0.25">
      <c r="P32466" s="167"/>
      <c r="Q32466" s="168"/>
    </row>
    <row r="32467" spans="16:17" ht="0" hidden="1" customHeight="1" x14ac:dyDescent="0.25">
      <c r="P32467" s="167"/>
      <c r="Q32467" s="168"/>
    </row>
    <row r="32468" spans="16:17" ht="0" hidden="1" customHeight="1" x14ac:dyDescent="0.25">
      <c r="P32468" s="167"/>
      <c r="Q32468" s="168"/>
    </row>
    <row r="32469" spans="16:17" ht="0" hidden="1" customHeight="1" x14ac:dyDescent="0.25">
      <c r="P32469" s="167"/>
      <c r="Q32469" s="168"/>
    </row>
    <row r="32470" spans="16:17" ht="0" hidden="1" customHeight="1" x14ac:dyDescent="0.25">
      <c r="P32470" s="167"/>
      <c r="Q32470" s="168"/>
    </row>
    <row r="32471" spans="16:17" ht="0" hidden="1" customHeight="1" x14ac:dyDescent="0.25">
      <c r="P32471" s="167"/>
      <c r="Q32471" s="168"/>
    </row>
    <row r="32472" spans="16:17" ht="0" hidden="1" customHeight="1" x14ac:dyDescent="0.25">
      <c r="P32472" s="167"/>
      <c r="Q32472" s="168"/>
    </row>
    <row r="32473" spans="16:17" ht="0" hidden="1" customHeight="1" x14ac:dyDescent="0.25">
      <c r="P32473" s="167"/>
      <c r="Q32473" s="168"/>
    </row>
    <row r="32474" spans="16:17" ht="0" hidden="1" customHeight="1" x14ac:dyDescent="0.25">
      <c r="P32474" s="167"/>
      <c r="Q32474" s="168"/>
    </row>
    <row r="32475" spans="16:17" ht="0" hidden="1" customHeight="1" x14ac:dyDescent="0.25">
      <c r="P32475" s="167"/>
      <c r="Q32475" s="168"/>
    </row>
    <row r="32476" spans="16:17" ht="0" hidden="1" customHeight="1" x14ac:dyDescent="0.25">
      <c r="P32476" s="167"/>
      <c r="Q32476" s="168"/>
    </row>
    <row r="32477" spans="16:17" ht="0" hidden="1" customHeight="1" x14ac:dyDescent="0.25">
      <c r="P32477" s="167"/>
      <c r="Q32477" s="168"/>
    </row>
    <row r="32478" spans="16:17" ht="0" hidden="1" customHeight="1" x14ac:dyDescent="0.25">
      <c r="P32478" s="167"/>
      <c r="Q32478" s="168"/>
    </row>
    <row r="32479" spans="16:17" ht="0" hidden="1" customHeight="1" x14ac:dyDescent="0.25">
      <c r="P32479" s="167"/>
      <c r="Q32479" s="168"/>
    </row>
    <row r="32480" spans="16:17" ht="0" hidden="1" customHeight="1" x14ac:dyDescent="0.25">
      <c r="P32480" s="167"/>
      <c r="Q32480" s="168"/>
    </row>
    <row r="32481" spans="16:17" ht="0" hidden="1" customHeight="1" x14ac:dyDescent="0.25">
      <c r="P32481" s="167"/>
      <c r="Q32481" s="168"/>
    </row>
    <row r="32482" spans="16:17" ht="0" hidden="1" customHeight="1" x14ac:dyDescent="0.25">
      <c r="P32482" s="167"/>
      <c r="Q32482" s="168"/>
    </row>
    <row r="32483" spans="16:17" ht="0" hidden="1" customHeight="1" x14ac:dyDescent="0.25">
      <c r="P32483" s="167"/>
      <c r="Q32483" s="168"/>
    </row>
    <row r="32484" spans="16:17" ht="0" hidden="1" customHeight="1" x14ac:dyDescent="0.25">
      <c r="P32484" s="167"/>
      <c r="Q32484" s="168"/>
    </row>
    <row r="32485" spans="16:17" ht="0" hidden="1" customHeight="1" x14ac:dyDescent="0.25">
      <c r="P32485" s="167"/>
      <c r="Q32485" s="168"/>
    </row>
    <row r="32486" spans="16:17" ht="0" hidden="1" customHeight="1" x14ac:dyDescent="0.25">
      <c r="P32486" s="167"/>
      <c r="Q32486" s="168"/>
    </row>
    <row r="32487" spans="16:17" ht="0" hidden="1" customHeight="1" x14ac:dyDescent="0.25">
      <c r="P32487" s="167"/>
      <c r="Q32487" s="168"/>
    </row>
    <row r="32488" spans="16:17" ht="0" hidden="1" customHeight="1" x14ac:dyDescent="0.25">
      <c r="P32488" s="167"/>
      <c r="Q32488" s="168"/>
    </row>
    <row r="32489" spans="16:17" ht="0" hidden="1" customHeight="1" x14ac:dyDescent="0.25">
      <c r="P32489" s="167"/>
      <c r="Q32489" s="168"/>
    </row>
    <row r="32490" spans="16:17" ht="0" hidden="1" customHeight="1" x14ac:dyDescent="0.25">
      <c r="P32490" s="167"/>
      <c r="Q32490" s="168"/>
    </row>
    <row r="32491" spans="16:17" ht="0" hidden="1" customHeight="1" x14ac:dyDescent="0.25">
      <c r="P32491" s="167"/>
      <c r="Q32491" s="168"/>
    </row>
    <row r="32492" spans="16:17" ht="0" hidden="1" customHeight="1" x14ac:dyDescent="0.25">
      <c r="P32492" s="167"/>
      <c r="Q32492" s="168"/>
    </row>
    <row r="32493" spans="16:17" ht="0" hidden="1" customHeight="1" x14ac:dyDescent="0.25">
      <c r="P32493" s="167"/>
      <c r="Q32493" s="168"/>
    </row>
    <row r="32494" spans="16:17" ht="0" hidden="1" customHeight="1" x14ac:dyDescent="0.25">
      <c r="P32494" s="167"/>
      <c r="Q32494" s="168"/>
    </row>
    <row r="32495" spans="16:17" ht="0" hidden="1" customHeight="1" x14ac:dyDescent="0.25">
      <c r="P32495" s="167"/>
      <c r="Q32495" s="168"/>
    </row>
    <row r="32496" spans="16:17" ht="0" hidden="1" customHeight="1" x14ac:dyDescent="0.25">
      <c r="P32496" s="167"/>
      <c r="Q32496" s="168"/>
    </row>
    <row r="32497" spans="16:17" ht="0" hidden="1" customHeight="1" x14ac:dyDescent="0.25">
      <c r="P32497" s="167"/>
      <c r="Q32497" s="168"/>
    </row>
    <row r="32498" spans="16:17" ht="0" hidden="1" customHeight="1" x14ac:dyDescent="0.25">
      <c r="P32498" s="167"/>
      <c r="Q32498" s="168"/>
    </row>
    <row r="32499" spans="16:17" ht="0" hidden="1" customHeight="1" x14ac:dyDescent="0.25">
      <c r="P32499" s="167"/>
      <c r="Q32499" s="168"/>
    </row>
    <row r="32500" spans="16:17" ht="0" hidden="1" customHeight="1" x14ac:dyDescent="0.25">
      <c r="P32500" s="167"/>
      <c r="Q32500" s="168"/>
    </row>
    <row r="32501" spans="16:17" ht="0" hidden="1" customHeight="1" x14ac:dyDescent="0.25">
      <c r="P32501" s="167"/>
      <c r="Q32501" s="168"/>
    </row>
    <row r="32502" spans="16:17" ht="0" hidden="1" customHeight="1" x14ac:dyDescent="0.25">
      <c r="P32502" s="167"/>
      <c r="Q32502" s="168"/>
    </row>
    <row r="32503" spans="16:17" ht="0" hidden="1" customHeight="1" x14ac:dyDescent="0.25">
      <c r="P32503" s="167"/>
      <c r="Q32503" s="168"/>
    </row>
    <row r="32504" spans="16:17" ht="0" hidden="1" customHeight="1" x14ac:dyDescent="0.25">
      <c r="P32504" s="167"/>
      <c r="Q32504" s="168"/>
    </row>
    <row r="32505" spans="16:17" ht="0" hidden="1" customHeight="1" x14ac:dyDescent="0.25">
      <c r="P32505" s="167"/>
      <c r="Q32505" s="168"/>
    </row>
    <row r="32506" spans="16:17" ht="0" hidden="1" customHeight="1" x14ac:dyDescent="0.25">
      <c r="P32506" s="167"/>
      <c r="Q32506" s="168"/>
    </row>
    <row r="32507" spans="16:17" ht="0" hidden="1" customHeight="1" x14ac:dyDescent="0.25">
      <c r="P32507" s="167"/>
      <c r="Q32507" s="168"/>
    </row>
    <row r="32508" spans="16:17" ht="0" hidden="1" customHeight="1" x14ac:dyDescent="0.25">
      <c r="P32508" s="167"/>
      <c r="Q32508" s="168"/>
    </row>
    <row r="32509" spans="16:17" ht="0" hidden="1" customHeight="1" x14ac:dyDescent="0.25">
      <c r="P32509" s="167"/>
      <c r="Q32509" s="168"/>
    </row>
    <row r="32510" spans="16:17" ht="0" hidden="1" customHeight="1" x14ac:dyDescent="0.25">
      <c r="P32510" s="167"/>
      <c r="Q32510" s="168"/>
    </row>
    <row r="32511" spans="16:17" ht="0" hidden="1" customHeight="1" x14ac:dyDescent="0.25">
      <c r="P32511" s="167"/>
      <c r="Q32511" s="168"/>
    </row>
    <row r="32512" spans="16:17" ht="0" hidden="1" customHeight="1" x14ac:dyDescent="0.25">
      <c r="P32512" s="167"/>
      <c r="Q32512" s="168"/>
    </row>
    <row r="32513" spans="16:17" ht="0" hidden="1" customHeight="1" x14ac:dyDescent="0.25">
      <c r="P32513" s="167"/>
      <c r="Q32513" s="168"/>
    </row>
    <row r="32514" spans="16:17" ht="0" hidden="1" customHeight="1" x14ac:dyDescent="0.25">
      <c r="P32514" s="167"/>
      <c r="Q32514" s="168"/>
    </row>
    <row r="32515" spans="16:17" ht="0" hidden="1" customHeight="1" x14ac:dyDescent="0.25">
      <c r="P32515" s="167"/>
      <c r="Q32515" s="168"/>
    </row>
    <row r="32516" spans="16:17" ht="0" hidden="1" customHeight="1" x14ac:dyDescent="0.25">
      <c r="P32516" s="167"/>
      <c r="Q32516" s="168"/>
    </row>
    <row r="32517" spans="16:17" ht="0" hidden="1" customHeight="1" x14ac:dyDescent="0.25">
      <c r="P32517" s="167"/>
      <c r="Q32517" s="168"/>
    </row>
    <row r="32518" spans="16:17" ht="0" hidden="1" customHeight="1" x14ac:dyDescent="0.25">
      <c r="P32518" s="167"/>
      <c r="Q32518" s="168"/>
    </row>
    <row r="32519" spans="16:17" ht="0" hidden="1" customHeight="1" x14ac:dyDescent="0.25">
      <c r="P32519" s="167"/>
      <c r="Q32519" s="168"/>
    </row>
    <row r="32520" spans="16:17" ht="0" hidden="1" customHeight="1" x14ac:dyDescent="0.25">
      <c r="P32520" s="167"/>
      <c r="Q32520" s="168"/>
    </row>
    <row r="32521" spans="16:17" ht="0" hidden="1" customHeight="1" x14ac:dyDescent="0.25">
      <c r="P32521" s="167"/>
      <c r="Q32521" s="168"/>
    </row>
    <row r="32522" spans="16:17" ht="0" hidden="1" customHeight="1" x14ac:dyDescent="0.25">
      <c r="P32522" s="167"/>
      <c r="Q32522" s="168"/>
    </row>
    <row r="32523" spans="16:17" ht="0" hidden="1" customHeight="1" x14ac:dyDescent="0.25">
      <c r="P32523" s="167"/>
      <c r="Q32523" s="168"/>
    </row>
    <row r="32524" spans="16:17" ht="0" hidden="1" customHeight="1" x14ac:dyDescent="0.25">
      <c r="P32524" s="167"/>
      <c r="Q32524" s="168"/>
    </row>
    <row r="32525" spans="16:17" ht="0" hidden="1" customHeight="1" x14ac:dyDescent="0.25">
      <c r="P32525" s="167"/>
      <c r="Q32525" s="168"/>
    </row>
    <row r="32526" spans="16:17" ht="0" hidden="1" customHeight="1" x14ac:dyDescent="0.25">
      <c r="P32526" s="167"/>
      <c r="Q32526" s="168"/>
    </row>
    <row r="32527" spans="16:17" ht="0" hidden="1" customHeight="1" x14ac:dyDescent="0.25">
      <c r="P32527" s="167"/>
      <c r="Q32527" s="168"/>
    </row>
    <row r="32528" spans="16:17" ht="0" hidden="1" customHeight="1" x14ac:dyDescent="0.25">
      <c r="P32528" s="167"/>
      <c r="Q32528" s="168"/>
    </row>
    <row r="32529" spans="16:17" ht="0" hidden="1" customHeight="1" x14ac:dyDescent="0.25">
      <c r="P32529" s="167"/>
      <c r="Q32529" s="168"/>
    </row>
    <row r="32530" spans="16:17" ht="0" hidden="1" customHeight="1" x14ac:dyDescent="0.25">
      <c r="P32530" s="167"/>
      <c r="Q32530" s="168"/>
    </row>
    <row r="32531" spans="16:17" ht="0" hidden="1" customHeight="1" x14ac:dyDescent="0.25">
      <c r="P32531" s="167"/>
      <c r="Q32531" s="168"/>
    </row>
    <row r="32532" spans="16:17" ht="0" hidden="1" customHeight="1" x14ac:dyDescent="0.25">
      <c r="P32532" s="167"/>
      <c r="Q32532" s="168"/>
    </row>
    <row r="32533" spans="16:17" ht="0" hidden="1" customHeight="1" x14ac:dyDescent="0.25">
      <c r="P32533" s="167"/>
      <c r="Q32533" s="168"/>
    </row>
    <row r="32534" spans="16:17" ht="0" hidden="1" customHeight="1" x14ac:dyDescent="0.25">
      <c r="P32534" s="167"/>
      <c r="Q32534" s="168"/>
    </row>
    <row r="32535" spans="16:17" ht="0" hidden="1" customHeight="1" x14ac:dyDescent="0.25">
      <c r="P32535" s="167"/>
      <c r="Q32535" s="168"/>
    </row>
    <row r="32536" spans="16:17" ht="0" hidden="1" customHeight="1" x14ac:dyDescent="0.25">
      <c r="P32536" s="167"/>
      <c r="Q32536" s="168"/>
    </row>
    <row r="32537" spans="16:17" ht="0" hidden="1" customHeight="1" x14ac:dyDescent="0.25">
      <c r="P32537" s="167"/>
      <c r="Q32537" s="168"/>
    </row>
    <row r="32538" spans="16:17" ht="0" hidden="1" customHeight="1" x14ac:dyDescent="0.25">
      <c r="P32538" s="167"/>
      <c r="Q32538" s="168"/>
    </row>
    <row r="32539" spans="16:17" ht="0" hidden="1" customHeight="1" x14ac:dyDescent="0.25">
      <c r="P32539" s="167"/>
      <c r="Q32539" s="168"/>
    </row>
    <row r="32540" spans="16:17" ht="0" hidden="1" customHeight="1" x14ac:dyDescent="0.25">
      <c r="P32540" s="167"/>
      <c r="Q32540" s="168"/>
    </row>
    <row r="32541" spans="16:17" ht="0" hidden="1" customHeight="1" x14ac:dyDescent="0.25">
      <c r="P32541" s="167"/>
      <c r="Q32541" s="168"/>
    </row>
    <row r="32542" spans="16:17" ht="0" hidden="1" customHeight="1" x14ac:dyDescent="0.25">
      <c r="P32542" s="167"/>
      <c r="Q32542" s="168"/>
    </row>
    <row r="32543" spans="16:17" ht="0" hidden="1" customHeight="1" x14ac:dyDescent="0.25">
      <c r="P32543" s="167"/>
      <c r="Q32543" s="168"/>
    </row>
    <row r="32544" spans="16:17" ht="0" hidden="1" customHeight="1" x14ac:dyDescent="0.25">
      <c r="P32544" s="167"/>
      <c r="Q32544" s="168"/>
    </row>
    <row r="32545" spans="16:17" ht="0" hidden="1" customHeight="1" x14ac:dyDescent="0.25">
      <c r="P32545" s="167"/>
      <c r="Q32545" s="168"/>
    </row>
    <row r="32546" spans="16:17" ht="0" hidden="1" customHeight="1" x14ac:dyDescent="0.25">
      <c r="P32546" s="167"/>
      <c r="Q32546" s="168"/>
    </row>
    <row r="32547" spans="16:17" ht="0" hidden="1" customHeight="1" x14ac:dyDescent="0.25">
      <c r="P32547" s="167"/>
      <c r="Q32547" s="168"/>
    </row>
    <row r="32548" spans="16:17" ht="0" hidden="1" customHeight="1" x14ac:dyDescent="0.25">
      <c r="P32548" s="167"/>
      <c r="Q32548" s="168"/>
    </row>
    <row r="32549" spans="16:17" ht="0" hidden="1" customHeight="1" x14ac:dyDescent="0.25">
      <c r="P32549" s="167"/>
      <c r="Q32549" s="168"/>
    </row>
    <row r="32550" spans="16:17" ht="0" hidden="1" customHeight="1" x14ac:dyDescent="0.25">
      <c r="P32550" s="167"/>
      <c r="Q32550" s="168"/>
    </row>
    <row r="32551" spans="16:17" ht="0" hidden="1" customHeight="1" x14ac:dyDescent="0.25">
      <c r="P32551" s="167"/>
      <c r="Q32551" s="168"/>
    </row>
    <row r="32552" spans="16:17" ht="0" hidden="1" customHeight="1" x14ac:dyDescent="0.25">
      <c r="P32552" s="167"/>
      <c r="Q32552" s="168"/>
    </row>
    <row r="32553" spans="16:17" ht="0" hidden="1" customHeight="1" x14ac:dyDescent="0.25">
      <c r="P32553" s="167"/>
      <c r="Q32553" s="168"/>
    </row>
    <row r="32554" spans="16:17" ht="0" hidden="1" customHeight="1" x14ac:dyDescent="0.25">
      <c r="P32554" s="167"/>
      <c r="Q32554" s="168"/>
    </row>
    <row r="32555" spans="16:17" ht="0" hidden="1" customHeight="1" x14ac:dyDescent="0.25">
      <c r="P32555" s="167"/>
      <c r="Q32555" s="168"/>
    </row>
    <row r="32556" spans="16:17" ht="0" hidden="1" customHeight="1" x14ac:dyDescent="0.25">
      <c r="P32556" s="167"/>
      <c r="Q32556" s="168"/>
    </row>
    <row r="32557" spans="16:17" ht="0" hidden="1" customHeight="1" x14ac:dyDescent="0.25">
      <c r="P32557" s="167"/>
      <c r="Q32557" s="168"/>
    </row>
    <row r="32558" spans="16:17" ht="0" hidden="1" customHeight="1" x14ac:dyDescent="0.25">
      <c r="P32558" s="167"/>
      <c r="Q32558" s="168"/>
    </row>
    <row r="32559" spans="16:17" ht="0" hidden="1" customHeight="1" x14ac:dyDescent="0.25">
      <c r="P32559" s="167"/>
      <c r="Q32559" s="168"/>
    </row>
    <row r="32560" spans="16:17" ht="0" hidden="1" customHeight="1" x14ac:dyDescent="0.25">
      <c r="P32560" s="167"/>
      <c r="Q32560" s="168"/>
    </row>
    <row r="32561" spans="16:17" ht="0" hidden="1" customHeight="1" x14ac:dyDescent="0.25">
      <c r="P32561" s="167"/>
      <c r="Q32561" s="168"/>
    </row>
    <row r="32562" spans="16:17" ht="0" hidden="1" customHeight="1" x14ac:dyDescent="0.25">
      <c r="P32562" s="167"/>
      <c r="Q32562" s="168"/>
    </row>
    <row r="32563" spans="16:17" ht="0" hidden="1" customHeight="1" x14ac:dyDescent="0.25">
      <c r="P32563" s="167"/>
      <c r="Q32563" s="168"/>
    </row>
    <row r="32564" spans="16:17" ht="0" hidden="1" customHeight="1" x14ac:dyDescent="0.25">
      <c r="P32564" s="167"/>
      <c r="Q32564" s="168"/>
    </row>
    <row r="32565" spans="16:17" ht="0" hidden="1" customHeight="1" x14ac:dyDescent="0.25">
      <c r="P32565" s="167"/>
      <c r="Q32565" s="168"/>
    </row>
    <row r="32566" spans="16:17" ht="0" hidden="1" customHeight="1" x14ac:dyDescent="0.25">
      <c r="P32566" s="167"/>
      <c r="Q32566" s="168"/>
    </row>
    <row r="32567" spans="16:17" ht="0" hidden="1" customHeight="1" x14ac:dyDescent="0.25">
      <c r="P32567" s="167"/>
      <c r="Q32567" s="168"/>
    </row>
    <row r="32568" spans="16:17" ht="0" hidden="1" customHeight="1" x14ac:dyDescent="0.25">
      <c r="P32568" s="167"/>
      <c r="Q32568" s="168"/>
    </row>
    <row r="32569" spans="16:17" ht="0" hidden="1" customHeight="1" x14ac:dyDescent="0.25">
      <c r="P32569" s="167"/>
      <c r="Q32569" s="168"/>
    </row>
    <row r="32570" spans="16:17" ht="0" hidden="1" customHeight="1" x14ac:dyDescent="0.25">
      <c r="P32570" s="167"/>
      <c r="Q32570" s="168"/>
    </row>
    <row r="32571" spans="16:17" ht="0" hidden="1" customHeight="1" x14ac:dyDescent="0.25">
      <c r="P32571" s="167"/>
      <c r="Q32571" s="168"/>
    </row>
    <row r="32572" spans="16:17" ht="0" hidden="1" customHeight="1" x14ac:dyDescent="0.25">
      <c r="P32572" s="167"/>
      <c r="Q32572" s="168"/>
    </row>
    <row r="32573" spans="16:17" ht="0" hidden="1" customHeight="1" x14ac:dyDescent="0.25">
      <c r="P32573" s="167"/>
      <c r="Q32573" s="168"/>
    </row>
    <row r="32574" spans="16:17" ht="0" hidden="1" customHeight="1" x14ac:dyDescent="0.25">
      <c r="P32574" s="167"/>
      <c r="Q32574" s="168"/>
    </row>
    <row r="32575" spans="16:17" ht="0" hidden="1" customHeight="1" x14ac:dyDescent="0.25">
      <c r="P32575" s="167"/>
      <c r="Q32575" s="168"/>
    </row>
    <row r="32576" spans="16:17" ht="0" hidden="1" customHeight="1" x14ac:dyDescent="0.25">
      <c r="P32576" s="167"/>
      <c r="Q32576" s="168"/>
    </row>
    <row r="32577" spans="16:17" ht="0" hidden="1" customHeight="1" x14ac:dyDescent="0.25">
      <c r="P32577" s="167"/>
      <c r="Q32577" s="168"/>
    </row>
    <row r="32578" spans="16:17" ht="0" hidden="1" customHeight="1" x14ac:dyDescent="0.25">
      <c r="P32578" s="167"/>
      <c r="Q32578" s="168"/>
    </row>
    <row r="32579" spans="16:17" ht="0" hidden="1" customHeight="1" x14ac:dyDescent="0.25">
      <c r="P32579" s="167"/>
      <c r="Q32579" s="168"/>
    </row>
    <row r="32580" spans="16:17" ht="0" hidden="1" customHeight="1" x14ac:dyDescent="0.25">
      <c r="P32580" s="167"/>
      <c r="Q32580" s="168"/>
    </row>
    <row r="32581" spans="16:17" ht="0" hidden="1" customHeight="1" x14ac:dyDescent="0.25">
      <c r="P32581" s="167"/>
      <c r="Q32581" s="168"/>
    </row>
    <row r="32582" spans="16:17" ht="0" hidden="1" customHeight="1" x14ac:dyDescent="0.25">
      <c r="P32582" s="167"/>
      <c r="Q32582" s="168"/>
    </row>
    <row r="32583" spans="16:17" ht="0" hidden="1" customHeight="1" x14ac:dyDescent="0.25">
      <c r="P32583" s="167"/>
      <c r="Q32583" s="168"/>
    </row>
    <row r="32584" spans="16:17" ht="0" hidden="1" customHeight="1" x14ac:dyDescent="0.25">
      <c r="P32584" s="167"/>
      <c r="Q32584" s="168"/>
    </row>
    <row r="32585" spans="16:17" ht="0" hidden="1" customHeight="1" x14ac:dyDescent="0.25">
      <c r="P32585" s="167"/>
      <c r="Q32585" s="168"/>
    </row>
    <row r="32586" spans="16:17" ht="0" hidden="1" customHeight="1" x14ac:dyDescent="0.25">
      <c r="P32586" s="167"/>
      <c r="Q32586" s="168"/>
    </row>
    <row r="32587" spans="16:17" ht="0" hidden="1" customHeight="1" x14ac:dyDescent="0.25">
      <c r="P32587" s="167"/>
      <c r="Q32587" s="168"/>
    </row>
    <row r="32588" spans="16:17" ht="0" hidden="1" customHeight="1" x14ac:dyDescent="0.25">
      <c r="P32588" s="167"/>
      <c r="Q32588" s="168"/>
    </row>
    <row r="32589" spans="16:17" ht="0" hidden="1" customHeight="1" x14ac:dyDescent="0.25">
      <c r="P32589" s="167"/>
      <c r="Q32589" s="168"/>
    </row>
    <row r="32590" spans="16:17" ht="0" hidden="1" customHeight="1" x14ac:dyDescent="0.25">
      <c r="P32590" s="167"/>
      <c r="Q32590" s="168"/>
    </row>
    <row r="32591" spans="16:17" ht="0" hidden="1" customHeight="1" x14ac:dyDescent="0.25">
      <c r="P32591" s="167"/>
      <c r="Q32591" s="168"/>
    </row>
    <row r="32592" spans="16:17" ht="0" hidden="1" customHeight="1" x14ac:dyDescent="0.25">
      <c r="P32592" s="167"/>
      <c r="Q32592" s="168"/>
    </row>
    <row r="32593" spans="16:17" ht="0" hidden="1" customHeight="1" x14ac:dyDescent="0.25">
      <c r="P32593" s="167"/>
      <c r="Q32593" s="168"/>
    </row>
    <row r="32594" spans="16:17" ht="0" hidden="1" customHeight="1" x14ac:dyDescent="0.25">
      <c r="P32594" s="167"/>
      <c r="Q32594" s="168"/>
    </row>
    <row r="32595" spans="16:17" ht="0" hidden="1" customHeight="1" x14ac:dyDescent="0.25">
      <c r="P32595" s="167"/>
      <c r="Q32595" s="168"/>
    </row>
    <row r="32596" spans="16:17" ht="0" hidden="1" customHeight="1" x14ac:dyDescent="0.25">
      <c r="P32596" s="167"/>
      <c r="Q32596" s="168"/>
    </row>
    <row r="32597" spans="16:17" ht="0" hidden="1" customHeight="1" x14ac:dyDescent="0.25">
      <c r="P32597" s="167"/>
      <c r="Q32597" s="168"/>
    </row>
    <row r="32598" spans="16:17" ht="0" hidden="1" customHeight="1" x14ac:dyDescent="0.25">
      <c r="P32598" s="167"/>
      <c r="Q32598" s="168"/>
    </row>
    <row r="32599" spans="16:17" ht="0" hidden="1" customHeight="1" x14ac:dyDescent="0.25">
      <c r="P32599" s="167"/>
      <c r="Q32599" s="168"/>
    </row>
    <row r="32600" spans="16:17" ht="0" hidden="1" customHeight="1" x14ac:dyDescent="0.25">
      <c r="P32600" s="167"/>
      <c r="Q32600" s="168"/>
    </row>
    <row r="32601" spans="16:17" ht="0" hidden="1" customHeight="1" x14ac:dyDescent="0.25">
      <c r="P32601" s="167"/>
      <c r="Q32601" s="168"/>
    </row>
    <row r="32602" spans="16:17" ht="0" hidden="1" customHeight="1" x14ac:dyDescent="0.25">
      <c r="P32602" s="167"/>
      <c r="Q32602" s="168"/>
    </row>
    <row r="32603" spans="16:17" ht="0" hidden="1" customHeight="1" x14ac:dyDescent="0.25">
      <c r="P32603" s="167"/>
      <c r="Q32603" s="168"/>
    </row>
    <row r="32604" spans="16:17" ht="0" hidden="1" customHeight="1" x14ac:dyDescent="0.25">
      <c r="P32604" s="167"/>
      <c r="Q32604" s="168"/>
    </row>
    <row r="32605" spans="16:17" ht="0" hidden="1" customHeight="1" x14ac:dyDescent="0.25">
      <c r="P32605" s="167"/>
      <c r="Q32605" s="168"/>
    </row>
    <row r="32606" spans="16:17" ht="0" hidden="1" customHeight="1" x14ac:dyDescent="0.25">
      <c r="P32606" s="167"/>
      <c r="Q32606" s="168"/>
    </row>
    <row r="32607" spans="16:17" ht="0" hidden="1" customHeight="1" x14ac:dyDescent="0.25">
      <c r="P32607" s="167"/>
      <c r="Q32607" s="168"/>
    </row>
    <row r="32608" spans="16:17" ht="0" hidden="1" customHeight="1" x14ac:dyDescent="0.25">
      <c r="P32608" s="167"/>
      <c r="Q32608" s="168"/>
    </row>
    <row r="32609" spans="16:17" ht="0" hidden="1" customHeight="1" x14ac:dyDescent="0.25">
      <c r="P32609" s="167"/>
      <c r="Q32609" s="168"/>
    </row>
    <row r="32610" spans="16:17" ht="0" hidden="1" customHeight="1" x14ac:dyDescent="0.25">
      <c r="P32610" s="167"/>
      <c r="Q32610" s="168"/>
    </row>
    <row r="32611" spans="16:17" ht="0" hidden="1" customHeight="1" x14ac:dyDescent="0.25">
      <c r="P32611" s="167"/>
      <c r="Q32611" s="168"/>
    </row>
    <row r="32612" spans="16:17" ht="0" hidden="1" customHeight="1" x14ac:dyDescent="0.25">
      <c r="P32612" s="167"/>
      <c r="Q32612" s="168"/>
    </row>
    <row r="32613" spans="16:17" ht="0" hidden="1" customHeight="1" x14ac:dyDescent="0.25">
      <c r="P32613" s="167"/>
      <c r="Q32613" s="168"/>
    </row>
    <row r="32614" spans="16:17" ht="0" hidden="1" customHeight="1" x14ac:dyDescent="0.25">
      <c r="P32614" s="167"/>
      <c r="Q32614" s="168"/>
    </row>
    <row r="32615" spans="16:17" ht="0" hidden="1" customHeight="1" x14ac:dyDescent="0.25">
      <c r="P32615" s="167"/>
      <c r="Q32615" s="168"/>
    </row>
    <row r="32616" spans="16:17" ht="0" hidden="1" customHeight="1" x14ac:dyDescent="0.25">
      <c r="P32616" s="167"/>
      <c r="Q32616" s="168"/>
    </row>
    <row r="32617" spans="16:17" ht="0" hidden="1" customHeight="1" x14ac:dyDescent="0.25">
      <c r="P32617" s="167"/>
      <c r="Q32617" s="168"/>
    </row>
    <row r="32618" spans="16:17" ht="0" hidden="1" customHeight="1" x14ac:dyDescent="0.25">
      <c r="P32618" s="167"/>
      <c r="Q32618" s="168"/>
    </row>
    <row r="32619" spans="16:17" ht="0" hidden="1" customHeight="1" x14ac:dyDescent="0.25">
      <c r="P32619" s="167"/>
      <c r="Q32619" s="168"/>
    </row>
    <row r="32620" spans="16:17" ht="0" hidden="1" customHeight="1" x14ac:dyDescent="0.25">
      <c r="P32620" s="167"/>
      <c r="Q32620" s="168"/>
    </row>
    <row r="32621" spans="16:17" ht="0" hidden="1" customHeight="1" x14ac:dyDescent="0.25">
      <c r="P32621" s="167"/>
      <c r="Q32621" s="168"/>
    </row>
    <row r="32622" spans="16:17" ht="0" hidden="1" customHeight="1" x14ac:dyDescent="0.25">
      <c r="P32622" s="167"/>
      <c r="Q32622" s="168"/>
    </row>
    <row r="32623" spans="16:17" ht="0" hidden="1" customHeight="1" x14ac:dyDescent="0.25">
      <c r="P32623" s="167"/>
      <c r="Q32623" s="168"/>
    </row>
    <row r="32624" spans="16:17" ht="0" hidden="1" customHeight="1" x14ac:dyDescent="0.25">
      <c r="P32624" s="167"/>
      <c r="Q32624" s="168"/>
    </row>
    <row r="32625" spans="16:17" ht="0" hidden="1" customHeight="1" x14ac:dyDescent="0.25">
      <c r="P32625" s="167"/>
      <c r="Q32625" s="168"/>
    </row>
    <row r="32626" spans="16:17" ht="0" hidden="1" customHeight="1" x14ac:dyDescent="0.25">
      <c r="P32626" s="167"/>
      <c r="Q32626" s="168"/>
    </row>
    <row r="32627" spans="16:17" ht="0" hidden="1" customHeight="1" x14ac:dyDescent="0.25">
      <c r="P32627" s="167"/>
      <c r="Q32627" s="168"/>
    </row>
    <row r="32628" spans="16:17" ht="0" hidden="1" customHeight="1" x14ac:dyDescent="0.25">
      <c r="P32628" s="167"/>
      <c r="Q32628" s="168"/>
    </row>
    <row r="32629" spans="16:17" ht="0" hidden="1" customHeight="1" x14ac:dyDescent="0.25">
      <c r="P32629" s="167"/>
      <c r="Q32629" s="168"/>
    </row>
    <row r="32630" spans="16:17" ht="0" hidden="1" customHeight="1" x14ac:dyDescent="0.25">
      <c r="P32630" s="167"/>
      <c r="Q32630" s="168"/>
    </row>
    <row r="32631" spans="16:17" ht="0" hidden="1" customHeight="1" x14ac:dyDescent="0.25">
      <c r="P32631" s="167"/>
      <c r="Q32631" s="168"/>
    </row>
    <row r="32632" spans="16:17" ht="0" hidden="1" customHeight="1" x14ac:dyDescent="0.25">
      <c r="P32632" s="167"/>
      <c r="Q32632" s="168"/>
    </row>
    <row r="32633" spans="16:17" ht="0" hidden="1" customHeight="1" x14ac:dyDescent="0.25">
      <c r="P32633" s="167"/>
      <c r="Q32633" s="168"/>
    </row>
    <row r="32634" spans="16:17" ht="0" hidden="1" customHeight="1" x14ac:dyDescent="0.25">
      <c r="P32634" s="167"/>
      <c r="Q32634" s="168"/>
    </row>
    <row r="32635" spans="16:17" ht="0" hidden="1" customHeight="1" x14ac:dyDescent="0.25">
      <c r="P32635" s="167"/>
      <c r="Q32635" s="168"/>
    </row>
    <row r="32636" spans="16:17" ht="0" hidden="1" customHeight="1" x14ac:dyDescent="0.25">
      <c r="P32636" s="167"/>
      <c r="Q32636" s="168"/>
    </row>
    <row r="32637" spans="16:17" ht="0" hidden="1" customHeight="1" x14ac:dyDescent="0.25">
      <c r="P32637" s="167"/>
      <c r="Q32637" s="168"/>
    </row>
    <row r="32638" spans="16:17" ht="0" hidden="1" customHeight="1" x14ac:dyDescent="0.25">
      <c r="P32638" s="167"/>
      <c r="Q32638" s="168"/>
    </row>
    <row r="32639" spans="16:17" ht="0" hidden="1" customHeight="1" x14ac:dyDescent="0.25">
      <c r="P32639" s="167"/>
      <c r="Q32639" s="168"/>
    </row>
    <row r="32640" spans="16:17" ht="0" hidden="1" customHeight="1" x14ac:dyDescent="0.25">
      <c r="P32640" s="167"/>
      <c r="Q32640" s="168"/>
    </row>
    <row r="32641" spans="16:17" ht="0" hidden="1" customHeight="1" x14ac:dyDescent="0.25">
      <c r="P32641" s="167"/>
      <c r="Q32641" s="168"/>
    </row>
    <row r="32642" spans="16:17" ht="0" hidden="1" customHeight="1" x14ac:dyDescent="0.25">
      <c r="P32642" s="167"/>
      <c r="Q32642" s="168"/>
    </row>
    <row r="32643" spans="16:17" ht="0" hidden="1" customHeight="1" x14ac:dyDescent="0.25">
      <c r="P32643" s="167"/>
      <c r="Q32643" s="168"/>
    </row>
    <row r="32644" spans="16:17" ht="0" hidden="1" customHeight="1" x14ac:dyDescent="0.25">
      <c r="P32644" s="167"/>
      <c r="Q32644" s="168"/>
    </row>
    <row r="32645" spans="16:17" ht="0" hidden="1" customHeight="1" x14ac:dyDescent="0.25">
      <c r="P32645" s="167"/>
      <c r="Q32645" s="168"/>
    </row>
    <row r="32646" spans="16:17" ht="0" hidden="1" customHeight="1" x14ac:dyDescent="0.25">
      <c r="P32646" s="167"/>
      <c r="Q32646" s="168"/>
    </row>
    <row r="32647" spans="16:17" ht="0" hidden="1" customHeight="1" x14ac:dyDescent="0.25">
      <c r="P32647" s="167"/>
      <c r="Q32647" s="168"/>
    </row>
    <row r="32648" spans="16:17" ht="0" hidden="1" customHeight="1" x14ac:dyDescent="0.25">
      <c r="P32648" s="167"/>
      <c r="Q32648" s="168"/>
    </row>
    <row r="32649" spans="16:17" ht="0" hidden="1" customHeight="1" x14ac:dyDescent="0.25">
      <c r="P32649" s="167"/>
      <c r="Q32649" s="168"/>
    </row>
    <row r="32650" spans="16:17" ht="0" hidden="1" customHeight="1" x14ac:dyDescent="0.25">
      <c r="P32650" s="167"/>
      <c r="Q32650" s="168"/>
    </row>
    <row r="32651" spans="16:17" ht="0" hidden="1" customHeight="1" x14ac:dyDescent="0.25">
      <c r="P32651" s="167"/>
      <c r="Q32651" s="168"/>
    </row>
    <row r="32652" spans="16:17" ht="0" hidden="1" customHeight="1" x14ac:dyDescent="0.25">
      <c r="P32652" s="167"/>
      <c r="Q32652" s="168"/>
    </row>
    <row r="32653" spans="16:17" ht="0" hidden="1" customHeight="1" x14ac:dyDescent="0.25">
      <c r="P32653" s="167"/>
      <c r="Q32653" s="168"/>
    </row>
    <row r="32654" spans="16:17" ht="0" hidden="1" customHeight="1" x14ac:dyDescent="0.25">
      <c r="P32654" s="167"/>
      <c r="Q32654" s="168"/>
    </row>
    <row r="32655" spans="16:17" ht="0" hidden="1" customHeight="1" x14ac:dyDescent="0.25">
      <c r="P32655" s="167"/>
      <c r="Q32655" s="168"/>
    </row>
    <row r="32656" spans="16:17" ht="0" hidden="1" customHeight="1" x14ac:dyDescent="0.25">
      <c r="P32656" s="167"/>
      <c r="Q32656" s="168"/>
    </row>
    <row r="32657" spans="16:17" ht="0" hidden="1" customHeight="1" x14ac:dyDescent="0.25">
      <c r="P32657" s="167"/>
      <c r="Q32657" s="168"/>
    </row>
    <row r="32658" spans="16:17" ht="0" hidden="1" customHeight="1" x14ac:dyDescent="0.25">
      <c r="P32658" s="167"/>
      <c r="Q32658" s="168"/>
    </row>
    <row r="32659" spans="16:17" ht="0" hidden="1" customHeight="1" x14ac:dyDescent="0.25">
      <c r="P32659" s="167"/>
      <c r="Q32659" s="168"/>
    </row>
    <row r="32660" spans="16:17" ht="0" hidden="1" customHeight="1" x14ac:dyDescent="0.25">
      <c r="P32660" s="167"/>
      <c r="Q32660" s="168"/>
    </row>
    <row r="32661" spans="16:17" ht="0" hidden="1" customHeight="1" x14ac:dyDescent="0.25">
      <c r="P32661" s="167"/>
      <c r="Q32661" s="168"/>
    </row>
    <row r="32662" spans="16:17" ht="0" hidden="1" customHeight="1" x14ac:dyDescent="0.25">
      <c r="P32662" s="167"/>
      <c r="Q32662" s="168"/>
    </row>
    <row r="32663" spans="16:17" ht="0" hidden="1" customHeight="1" x14ac:dyDescent="0.25">
      <c r="P32663" s="167"/>
      <c r="Q32663" s="168"/>
    </row>
    <row r="32664" spans="16:17" ht="0" hidden="1" customHeight="1" x14ac:dyDescent="0.25">
      <c r="P32664" s="167"/>
      <c r="Q32664" s="168"/>
    </row>
    <row r="32665" spans="16:17" ht="0" hidden="1" customHeight="1" x14ac:dyDescent="0.25">
      <c r="P32665" s="167"/>
      <c r="Q32665" s="168"/>
    </row>
    <row r="32666" spans="16:17" ht="0" hidden="1" customHeight="1" x14ac:dyDescent="0.25">
      <c r="P32666" s="167"/>
      <c r="Q32666" s="168"/>
    </row>
    <row r="32667" spans="16:17" ht="0" hidden="1" customHeight="1" x14ac:dyDescent="0.25">
      <c r="P32667" s="167"/>
      <c r="Q32667" s="168"/>
    </row>
    <row r="32668" spans="16:17" ht="0" hidden="1" customHeight="1" x14ac:dyDescent="0.25">
      <c r="P32668" s="167"/>
      <c r="Q32668" s="168"/>
    </row>
    <row r="32669" spans="16:17" ht="0" hidden="1" customHeight="1" x14ac:dyDescent="0.25">
      <c r="P32669" s="167"/>
      <c r="Q32669" s="168"/>
    </row>
    <row r="32670" spans="16:17" ht="0" hidden="1" customHeight="1" x14ac:dyDescent="0.25">
      <c r="P32670" s="167"/>
      <c r="Q32670" s="168"/>
    </row>
    <row r="32671" spans="16:17" ht="0" hidden="1" customHeight="1" x14ac:dyDescent="0.25">
      <c r="P32671" s="167"/>
      <c r="Q32671" s="168"/>
    </row>
    <row r="32672" spans="16:17" ht="0" hidden="1" customHeight="1" x14ac:dyDescent="0.25">
      <c r="P32672" s="167"/>
      <c r="Q32672" s="168"/>
    </row>
    <row r="32673" spans="16:17" ht="0" hidden="1" customHeight="1" x14ac:dyDescent="0.25">
      <c r="P32673" s="167"/>
      <c r="Q32673" s="168"/>
    </row>
    <row r="32674" spans="16:17" ht="0" hidden="1" customHeight="1" x14ac:dyDescent="0.25">
      <c r="P32674" s="167"/>
      <c r="Q32674" s="168"/>
    </row>
    <row r="32675" spans="16:17" ht="0" hidden="1" customHeight="1" x14ac:dyDescent="0.25">
      <c r="P32675" s="167"/>
      <c r="Q32675" s="168"/>
    </row>
    <row r="32676" spans="16:17" ht="0" hidden="1" customHeight="1" x14ac:dyDescent="0.25">
      <c r="P32676" s="167"/>
      <c r="Q32676" s="168"/>
    </row>
    <row r="32677" spans="16:17" ht="0" hidden="1" customHeight="1" x14ac:dyDescent="0.25">
      <c r="P32677" s="167"/>
      <c r="Q32677" s="168"/>
    </row>
    <row r="32678" spans="16:17" ht="0" hidden="1" customHeight="1" x14ac:dyDescent="0.25">
      <c r="P32678" s="167"/>
      <c r="Q32678" s="168"/>
    </row>
    <row r="32679" spans="16:17" ht="0" hidden="1" customHeight="1" x14ac:dyDescent="0.25">
      <c r="P32679" s="167"/>
      <c r="Q32679" s="168"/>
    </row>
    <row r="32680" spans="16:17" ht="0" hidden="1" customHeight="1" x14ac:dyDescent="0.25">
      <c r="P32680" s="167"/>
      <c r="Q32680" s="168"/>
    </row>
    <row r="32681" spans="16:17" ht="0" hidden="1" customHeight="1" x14ac:dyDescent="0.25">
      <c r="P32681" s="167"/>
      <c r="Q32681" s="168"/>
    </row>
    <row r="32682" spans="16:17" ht="0" hidden="1" customHeight="1" x14ac:dyDescent="0.25">
      <c r="P32682" s="167"/>
      <c r="Q32682" s="168"/>
    </row>
    <row r="32683" spans="16:17" ht="0" hidden="1" customHeight="1" x14ac:dyDescent="0.25">
      <c r="P32683" s="167"/>
      <c r="Q32683" s="168"/>
    </row>
    <row r="32684" spans="16:17" ht="0" hidden="1" customHeight="1" x14ac:dyDescent="0.25">
      <c r="P32684" s="167"/>
      <c r="Q32684" s="168"/>
    </row>
    <row r="32685" spans="16:17" ht="0" hidden="1" customHeight="1" x14ac:dyDescent="0.25">
      <c r="P32685" s="167"/>
      <c r="Q32685" s="168"/>
    </row>
    <row r="32686" spans="16:17" ht="0" hidden="1" customHeight="1" x14ac:dyDescent="0.25">
      <c r="P32686" s="167"/>
      <c r="Q32686" s="168"/>
    </row>
    <row r="32687" spans="16:17" ht="0" hidden="1" customHeight="1" x14ac:dyDescent="0.25">
      <c r="P32687" s="167"/>
      <c r="Q32687" s="168"/>
    </row>
    <row r="32688" spans="16:17" ht="0" hidden="1" customHeight="1" x14ac:dyDescent="0.25">
      <c r="P32688" s="167"/>
      <c r="Q32688" s="168"/>
    </row>
    <row r="32689" spans="16:17" ht="0" hidden="1" customHeight="1" x14ac:dyDescent="0.25">
      <c r="P32689" s="167"/>
      <c r="Q32689" s="168"/>
    </row>
    <row r="32690" spans="16:17" ht="0" hidden="1" customHeight="1" x14ac:dyDescent="0.25">
      <c r="P32690" s="167"/>
      <c r="Q32690" s="168"/>
    </row>
    <row r="32691" spans="16:17" ht="0" hidden="1" customHeight="1" x14ac:dyDescent="0.25">
      <c r="P32691" s="167"/>
      <c r="Q32691" s="168"/>
    </row>
    <row r="32692" spans="16:17" ht="0" hidden="1" customHeight="1" x14ac:dyDescent="0.25">
      <c r="P32692" s="167"/>
      <c r="Q32692" s="168"/>
    </row>
    <row r="32693" spans="16:17" ht="0" hidden="1" customHeight="1" x14ac:dyDescent="0.25">
      <c r="P32693" s="167"/>
      <c r="Q32693" s="168"/>
    </row>
    <row r="32694" spans="16:17" ht="0" hidden="1" customHeight="1" x14ac:dyDescent="0.25">
      <c r="P32694" s="167"/>
      <c r="Q32694" s="168"/>
    </row>
    <row r="32695" spans="16:17" ht="0" hidden="1" customHeight="1" x14ac:dyDescent="0.25">
      <c r="P32695" s="167"/>
      <c r="Q32695" s="168"/>
    </row>
    <row r="32696" spans="16:17" ht="0" hidden="1" customHeight="1" x14ac:dyDescent="0.25">
      <c r="P32696" s="167"/>
      <c r="Q32696" s="168"/>
    </row>
    <row r="32697" spans="16:17" ht="0" hidden="1" customHeight="1" x14ac:dyDescent="0.25">
      <c r="P32697" s="167"/>
      <c r="Q32697" s="168"/>
    </row>
    <row r="32698" spans="16:17" ht="0" hidden="1" customHeight="1" x14ac:dyDescent="0.25">
      <c r="P32698" s="167"/>
      <c r="Q32698" s="168"/>
    </row>
    <row r="32699" spans="16:17" ht="0" hidden="1" customHeight="1" x14ac:dyDescent="0.25">
      <c r="P32699" s="167"/>
      <c r="Q32699" s="168"/>
    </row>
    <row r="32700" spans="16:17" ht="0" hidden="1" customHeight="1" x14ac:dyDescent="0.25">
      <c r="P32700" s="167"/>
      <c r="Q32700" s="168"/>
    </row>
    <row r="32701" spans="16:17" ht="0" hidden="1" customHeight="1" x14ac:dyDescent="0.25">
      <c r="P32701" s="167"/>
      <c r="Q32701" s="168"/>
    </row>
    <row r="32702" spans="16:17" ht="0" hidden="1" customHeight="1" x14ac:dyDescent="0.25">
      <c r="P32702" s="167"/>
      <c r="Q32702" s="168"/>
    </row>
    <row r="32703" spans="16:17" ht="0" hidden="1" customHeight="1" x14ac:dyDescent="0.25">
      <c r="P32703" s="167"/>
      <c r="Q32703" s="168"/>
    </row>
    <row r="32704" spans="16:17" ht="0" hidden="1" customHeight="1" x14ac:dyDescent="0.25">
      <c r="P32704" s="167"/>
      <c r="Q32704" s="168"/>
    </row>
    <row r="32705" spans="16:17" ht="0" hidden="1" customHeight="1" x14ac:dyDescent="0.25">
      <c r="P32705" s="167"/>
      <c r="Q32705" s="168"/>
    </row>
    <row r="32706" spans="16:17" ht="0" hidden="1" customHeight="1" x14ac:dyDescent="0.25">
      <c r="P32706" s="167"/>
      <c r="Q32706" s="168"/>
    </row>
    <row r="32707" spans="16:17" ht="0" hidden="1" customHeight="1" x14ac:dyDescent="0.25">
      <c r="P32707" s="167"/>
      <c r="Q32707" s="168"/>
    </row>
    <row r="32708" spans="16:17" ht="0" hidden="1" customHeight="1" x14ac:dyDescent="0.25">
      <c r="P32708" s="167"/>
      <c r="Q32708" s="168"/>
    </row>
    <row r="32709" spans="16:17" ht="0" hidden="1" customHeight="1" x14ac:dyDescent="0.25">
      <c r="P32709" s="167"/>
      <c r="Q32709" s="168"/>
    </row>
    <row r="32710" spans="16:17" ht="0" hidden="1" customHeight="1" x14ac:dyDescent="0.25">
      <c r="P32710" s="167"/>
      <c r="Q32710" s="168"/>
    </row>
    <row r="32711" spans="16:17" ht="0" hidden="1" customHeight="1" x14ac:dyDescent="0.25">
      <c r="P32711" s="167"/>
      <c r="Q32711" s="168"/>
    </row>
    <row r="32712" spans="16:17" ht="0" hidden="1" customHeight="1" x14ac:dyDescent="0.25">
      <c r="P32712" s="167"/>
      <c r="Q32712" s="168"/>
    </row>
    <row r="32713" spans="16:17" ht="0" hidden="1" customHeight="1" x14ac:dyDescent="0.25">
      <c r="P32713" s="167"/>
      <c r="Q32713" s="168"/>
    </row>
    <row r="32714" spans="16:17" ht="0" hidden="1" customHeight="1" x14ac:dyDescent="0.25">
      <c r="P32714" s="167"/>
      <c r="Q32714" s="168"/>
    </row>
    <row r="32715" spans="16:17" ht="0" hidden="1" customHeight="1" x14ac:dyDescent="0.25">
      <c r="P32715" s="167"/>
      <c r="Q32715" s="168"/>
    </row>
    <row r="32716" spans="16:17" ht="0" hidden="1" customHeight="1" x14ac:dyDescent="0.25">
      <c r="P32716" s="167"/>
      <c r="Q32716" s="168"/>
    </row>
    <row r="32717" spans="16:17" ht="0" hidden="1" customHeight="1" x14ac:dyDescent="0.25">
      <c r="P32717" s="167"/>
      <c r="Q32717" s="168"/>
    </row>
    <row r="32718" spans="16:17" ht="0" hidden="1" customHeight="1" x14ac:dyDescent="0.25">
      <c r="P32718" s="167"/>
      <c r="Q32718" s="168"/>
    </row>
    <row r="32719" spans="16:17" ht="0" hidden="1" customHeight="1" x14ac:dyDescent="0.25">
      <c r="P32719" s="167"/>
      <c r="Q32719" s="168"/>
    </row>
    <row r="32720" spans="16:17" ht="0" hidden="1" customHeight="1" x14ac:dyDescent="0.25">
      <c r="P32720" s="167"/>
      <c r="Q32720" s="168"/>
    </row>
    <row r="32721" spans="16:17" ht="0" hidden="1" customHeight="1" x14ac:dyDescent="0.25">
      <c r="P32721" s="167"/>
      <c r="Q32721" s="168"/>
    </row>
    <row r="32722" spans="16:17" ht="0" hidden="1" customHeight="1" x14ac:dyDescent="0.25">
      <c r="P32722" s="167"/>
      <c r="Q32722" s="168"/>
    </row>
    <row r="32723" spans="16:17" ht="0" hidden="1" customHeight="1" x14ac:dyDescent="0.25">
      <c r="P32723" s="167"/>
      <c r="Q32723" s="168"/>
    </row>
    <row r="32724" spans="16:17" ht="0" hidden="1" customHeight="1" x14ac:dyDescent="0.25">
      <c r="P32724" s="167"/>
      <c r="Q32724" s="168"/>
    </row>
    <row r="32725" spans="16:17" ht="0" hidden="1" customHeight="1" x14ac:dyDescent="0.25">
      <c r="P32725" s="167"/>
      <c r="Q32725" s="168"/>
    </row>
    <row r="32726" spans="16:17" ht="0" hidden="1" customHeight="1" x14ac:dyDescent="0.25">
      <c r="P32726" s="167"/>
      <c r="Q32726" s="168"/>
    </row>
    <row r="32727" spans="16:17" ht="0" hidden="1" customHeight="1" x14ac:dyDescent="0.25">
      <c r="P32727" s="167"/>
      <c r="Q32727" s="168"/>
    </row>
    <row r="32728" spans="16:17" ht="0" hidden="1" customHeight="1" x14ac:dyDescent="0.25">
      <c r="P32728" s="167"/>
      <c r="Q32728" s="168"/>
    </row>
    <row r="32729" spans="16:17" ht="0" hidden="1" customHeight="1" x14ac:dyDescent="0.25">
      <c r="P32729" s="167"/>
      <c r="Q32729" s="168"/>
    </row>
    <row r="32730" spans="16:17" ht="0" hidden="1" customHeight="1" x14ac:dyDescent="0.25">
      <c r="P32730" s="167"/>
      <c r="Q32730" s="168"/>
    </row>
    <row r="32731" spans="16:17" ht="0" hidden="1" customHeight="1" x14ac:dyDescent="0.25">
      <c r="P32731" s="167"/>
      <c r="Q32731" s="168"/>
    </row>
    <row r="32732" spans="16:17" ht="0" hidden="1" customHeight="1" x14ac:dyDescent="0.25">
      <c r="P32732" s="167"/>
      <c r="Q32732" s="168"/>
    </row>
    <row r="32733" spans="16:17" ht="0" hidden="1" customHeight="1" x14ac:dyDescent="0.25">
      <c r="P32733" s="167"/>
      <c r="Q32733" s="168"/>
    </row>
    <row r="32734" spans="16:17" ht="0" hidden="1" customHeight="1" x14ac:dyDescent="0.25">
      <c r="P32734" s="167"/>
      <c r="Q32734" s="168"/>
    </row>
    <row r="32735" spans="16:17" ht="0" hidden="1" customHeight="1" x14ac:dyDescent="0.25">
      <c r="P32735" s="167"/>
      <c r="Q32735" s="168"/>
    </row>
    <row r="32736" spans="16:17" ht="0" hidden="1" customHeight="1" x14ac:dyDescent="0.25">
      <c r="P32736" s="167"/>
      <c r="Q32736" s="168"/>
    </row>
    <row r="32737" spans="16:17" ht="0" hidden="1" customHeight="1" x14ac:dyDescent="0.25">
      <c r="P32737" s="167"/>
      <c r="Q32737" s="168"/>
    </row>
    <row r="32738" spans="16:17" ht="0" hidden="1" customHeight="1" x14ac:dyDescent="0.25">
      <c r="P32738" s="167"/>
      <c r="Q32738" s="168"/>
    </row>
    <row r="32739" spans="16:17" ht="0" hidden="1" customHeight="1" x14ac:dyDescent="0.25">
      <c r="P32739" s="167"/>
      <c r="Q32739" s="168"/>
    </row>
    <row r="32740" spans="16:17" ht="0" hidden="1" customHeight="1" x14ac:dyDescent="0.25">
      <c r="P32740" s="167"/>
      <c r="Q32740" s="168"/>
    </row>
    <row r="32741" spans="16:17" ht="0" hidden="1" customHeight="1" x14ac:dyDescent="0.25">
      <c r="P32741" s="167"/>
      <c r="Q32741" s="168"/>
    </row>
    <row r="32742" spans="16:17" ht="0" hidden="1" customHeight="1" x14ac:dyDescent="0.25">
      <c r="P32742" s="167"/>
      <c r="Q32742" s="168"/>
    </row>
    <row r="32743" spans="16:17" ht="0" hidden="1" customHeight="1" x14ac:dyDescent="0.25">
      <c r="P32743" s="167"/>
      <c r="Q32743" s="168"/>
    </row>
    <row r="32744" spans="16:17" ht="0" hidden="1" customHeight="1" x14ac:dyDescent="0.25">
      <c r="P32744" s="167"/>
      <c r="Q32744" s="168"/>
    </row>
    <row r="32745" spans="16:17" ht="0" hidden="1" customHeight="1" x14ac:dyDescent="0.25">
      <c r="P32745" s="167"/>
      <c r="Q32745" s="168"/>
    </row>
    <row r="32746" spans="16:17" ht="0" hidden="1" customHeight="1" x14ac:dyDescent="0.25">
      <c r="P32746" s="167"/>
      <c r="Q32746" s="168"/>
    </row>
    <row r="32747" spans="16:17" ht="0" hidden="1" customHeight="1" x14ac:dyDescent="0.25">
      <c r="P32747" s="167"/>
      <c r="Q32747" s="168"/>
    </row>
    <row r="32748" spans="16:17" ht="0" hidden="1" customHeight="1" x14ac:dyDescent="0.25">
      <c r="P32748" s="167"/>
      <c r="Q32748" s="168"/>
    </row>
    <row r="32749" spans="16:17" ht="0" hidden="1" customHeight="1" x14ac:dyDescent="0.25">
      <c r="P32749" s="167"/>
      <c r="Q32749" s="168"/>
    </row>
    <row r="32750" spans="16:17" ht="0" hidden="1" customHeight="1" x14ac:dyDescent="0.25">
      <c r="P32750" s="167"/>
      <c r="Q32750" s="168"/>
    </row>
    <row r="32751" spans="16:17" ht="0" hidden="1" customHeight="1" x14ac:dyDescent="0.25">
      <c r="P32751" s="167"/>
      <c r="Q32751" s="168"/>
    </row>
    <row r="32752" spans="16:17" ht="0" hidden="1" customHeight="1" x14ac:dyDescent="0.25">
      <c r="P32752" s="167"/>
      <c r="Q32752" s="168"/>
    </row>
    <row r="32753" spans="16:17" ht="0" hidden="1" customHeight="1" x14ac:dyDescent="0.25">
      <c r="P32753" s="167"/>
      <c r="Q32753" s="168"/>
    </row>
    <row r="32754" spans="16:17" ht="0" hidden="1" customHeight="1" x14ac:dyDescent="0.25">
      <c r="P32754" s="167"/>
      <c r="Q32754" s="168"/>
    </row>
    <row r="32755" spans="16:17" ht="0" hidden="1" customHeight="1" x14ac:dyDescent="0.25">
      <c r="P32755" s="167"/>
      <c r="Q32755" s="168"/>
    </row>
    <row r="32756" spans="16:17" ht="0" hidden="1" customHeight="1" x14ac:dyDescent="0.25">
      <c r="P32756" s="167"/>
      <c r="Q32756" s="168"/>
    </row>
    <row r="32757" spans="16:17" ht="0" hidden="1" customHeight="1" x14ac:dyDescent="0.25">
      <c r="P32757" s="167"/>
      <c r="Q32757" s="168"/>
    </row>
    <row r="32758" spans="16:17" ht="0" hidden="1" customHeight="1" x14ac:dyDescent="0.25">
      <c r="P32758" s="167"/>
      <c r="Q32758" s="168"/>
    </row>
    <row r="32759" spans="16:17" ht="0" hidden="1" customHeight="1" x14ac:dyDescent="0.25">
      <c r="P32759" s="167"/>
      <c r="Q32759" s="168"/>
    </row>
    <row r="32760" spans="16:17" ht="0" hidden="1" customHeight="1" x14ac:dyDescent="0.25">
      <c r="P32760" s="167"/>
      <c r="Q32760" s="168"/>
    </row>
    <row r="32761" spans="16:17" ht="0" hidden="1" customHeight="1" x14ac:dyDescent="0.25">
      <c r="P32761" s="167"/>
      <c r="Q32761" s="168"/>
    </row>
    <row r="32762" spans="16:17" ht="0" hidden="1" customHeight="1" x14ac:dyDescent="0.25">
      <c r="P32762" s="167"/>
      <c r="Q32762" s="168"/>
    </row>
    <row r="32763" spans="16:17" ht="0" hidden="1" customHeight="1" x14ac:dyDescent="0.25">
      <c r="P32763" s="167"/>
      <c r="Q32763" s="168"/>
    </row>
    <row r="32764" spans="16:17" ht="0" hidden="1" customHeight="1" x14ac:dyDescent="0.25">
      <c r="P32764" s="167"/>
      <c r="Q32764" s="168"/>
    </row>
    <row r="32765" spans="16:17" ht="0" hidden="1" customHeight="1" x14ac:dyDescent="0.25">
      <c r="P32765" s="167"/>
      <c r="Q32765" s="168"/>
    </row>
    <row r="32766" spans="16:17" ht="0" hidden="1" customHeight="1" x14ac:dyDescent="0.25">
      <c r="P32766" s="167"/>
      <c r="Q32766" s="168"/>
    </row>
    <row r="32767" spans="16:17" ht="0" hidden="1" customHeight="1" x14ac:dyDescent="0.25">
      <c r="P32767" s="167"/>
      <c r="Q32767" s="168"/>
    </row>
    <row r="32768" spans="16:17" ht="0" hidden="1" customHeight="1" x14ac:dyDescent="0.25">
      <c r="P32768" s="167"/>
      <c r="Q32768" s="168"/>
    </row>
    <row r="32769" spans="16:17" ht="0" hidden="1" customHeight="1" x14ac:dyDescent="0.25">
      <c r="P32769" s="167"/>
      <c r="Q32769" s="168"/>
    </row>
    <row r="32770" spans="16:17" ht="0" hidden="1" customHeight="1" x14ac:dyDescent="0.25">
      <c r="P32770" s="167"/>
      <c r="Q32770" s="168"/>
    </row>
    <row r="32771" spans="16:17" ht="0" hidden="1" customHeight="1" x14ac:dyDescent="0.25">
      <c r="P32771" s="167"/>
      <c r="Q32771" s="168"/>
    </row>
    <row r="32772" spans="16:17" ht="0" hidden="1" customHeight="1" x14ac:dyDescent="0.25">
      <c r="P32772" s="167"/>
      <c r="Q32772" s="168"/>
    </row>
    <row r="32773" spans="16:17" ht="0" hidden="1" customHeight="1" x14ac:dyDescent="0.25">
      <c r="P32773" s="167"/>
      <c r="Q32773" s="168"/>
    </row>
    <row r="32774" spans="16:17" ht="0" hidden="1" customHeight="1" x14ac:dyDescent="0.25">
      <c r="P32774" s="167"/>
      <c r="Q32774" s="168"/>
    </row>
    <row r="32775" spans="16:17" ht="0" hidden="1" customHeight="1" x14ac:dyDescent="0.25">
      <c r="P32775" s="167"/>
      <c r="Q32775" s="168"/>
    </row>
    <row r="32776" spans="16:17" ht="0" hidden="1" customHeight="1" x14ac:dyDescent="0.25">
      <c r="P32776" s="167"/>
      <c r="Q32776" s="168"/>
    </row>
    <row r="32777" spans="16:17" ht="0" hidden="1" customHeight="1" x14ac:dyDescent="0.25">
      <c r="P32777" s="167"/>
      <c r="Q32777" s="168"/>
    </row>
    <row r="32778" spans="16:17" ht="0" hidden="1" customHeight="1" x14ac:dyDescent="0.25">
      <c r="P32778" s="167"/>
      <c r="Q32778" s="168"/>
    </row>
    <row r="32779" spans="16:17" ht="0" hidden="1" customHeight="1" x14ac:dyDescent="0.25">
      <c r="P32779" s="167"/>
      <c r="Q32779" s="168"/>
    </row>
    <row r="32780" spans="16:17" ht="0" hidden="1" customHeight="1" x14ac:dyDescent="0.25">
      <c r="P32780" s="167"/>
      <c r="Q32780" s="168"/>
    </row>
    <row r="32781" spans="16:17" ht="0" hidden="1" customHeight="1" x14ac:dyDescent="0.25">
      <c r="P32781" s="167"/>
      <c r="Q32781" s="168"/>
    </row>
    <row r="32782" spans="16:17" ht="0" hidden="1" customHeight="1" x14ac:dyDescent="0.25">
      <c r="P32782" s="167"/>
      <c r="Q32782" s="168"/>
    </row>
    <row r="32783" spans="16:17" ht="0" hidden="1" customHeight="1" x14ac:dyDescent="0.25">
      <c r="P32783" s="167"/>
      <c r="Q32783" s="168"/>
    </row>
    <row r="32784" spans="16:17" ht="0" hidden="1" customHeight="1" x14ac:dyDescent="0.25">
      <c r="P32784" s="167"/>
      <c r="Q32784" s="168"/>
    </row>
    <row r="32785" spans="16:17" ht="0" hidden="1" customHeight="1" x14ac:dyDescent="0.25">
      <c r="P32785" s="167"/>
      <c r="Q32785" s="168"/>
    </row>
    <row r="32786" spans="16:17" ht="0" hidden="1" customHeight="1" x14ac:dyDescent="0.25">
      <c r="P32786" s="167"/>
      <c r="Q32786" s="168"/>
    </row>
    <row r="32787" spans="16:17" ht="0" hidden="1" customHeight="1" x14ac:dyDescent="0.25">
      <c r="P32787" s="167"/>
      <c r="Q32787" s="168"/>
    </row>
    <row r="32788" spans="16:17" ht="0" hidden="1" customHeight="1" x14ac:dyDescent="0.25">
      <c r="P32788" s="167"/>
      <c r="Q32788" s="168"/>
    </row>
    <row r="32789" spans="16:17" ht="0" hidden="1" customHeight="1" x14ac:dyDescent="0.25">
      <c r="P32789" s="167"/>
      <c r="Q32789" s="168"/>
    </row>
    <row r="32790" spans="16:17" ht="0" hidden="1" customHeight="1" x14ac:dyDescent="0.25">
      <c r="P32790" s="167"/>
      <c r="Q32790" s="168"/>
    </row>
    <row r="32791" spans="16:17" ht="0" hidden="1" customHeight="1" x14ac:dyDescent="0.25">
      <c r="P32791" s="167"/>
      <c r="Q32791" s="168"/>
    </row>
    <row r="32792" spans="16:17" ht="0" hidden="1" customHeight="1" x14ac:dyDescent="0.25">
      <c r="P32792" s="167"/>
      <c r="Q32792" s="168"/>
    </row>
    <row r="32793" spans="16:17" ht="0" hidden="1" customHeight="1" x14ac:dyDescent="0.25">
      <c r="P32793" s="167"/>
      <c r="Q32793" s="168"/>
    </row>
    <row r="32794" spans="16:17" ht="0" hidden="1" customHeight="1" x14ac:dyDescent="0.25">
      <c r="P32794" s="167"/>
      <c r="Q32794" s="168"/>
    </row>
    <row r="32795" spans="16:17" ht="0" hidden="1" customHeight="1" x14ac:dyDescent="0.25">
      <c r="P32795" s="167"/>
      <c r="Q32795" s="168"/>
    </row>
    <row r="32796" spans="16:17" ht="0" hidden="1" customHeight="1" x14ac:dyDescent="0.25">
      <c r="P32796" s="167"/>
      <c r="Q32796" s="168"/>
    </row>
    <row r="32797" spans="16:17" ht="0" hidden="1" customHeight="1" x14ac:dyDescent="0.25">
      <c r="P32797" s="167"/>
      <c r="Q32797" s="168"/>
    </row>
    <row r="32798" spans="16:17" ht="0" hidden="1" customHeight="1" x14ac:dyDescent="0.25">
      <c r="P32798" s="167"/>
      <c r="Q32798" s="168"/>
    </row>
    <row r="32799" spans="16:17" ht="0" hidden="1" customHeight="1" x14ac:dyDescent="0.25">
      <c r="P32799" s="167"/>
      <c r="Q32799" s="168"/>
    </row>
    <row r="32800" spans="16:17" ht="0" hidden="1" customHeight="1" x14ac:dyDescent="0.25">
      <c r="P32800" s="167"/>
      <c r="Q32800" s="168"/>
    </row>
    <row r="32801" spans="16:17" ht="0" hidden="1" customHeight="1" x14ac:dyDescent="0.25">
      <c r="P32801" s="167"/>
      <c r="Q32801" s="168"/>
    </row>
    <row r="32802" spans="16:17" ht="0" hidden="1" customHeight="1" x14ac:dyDescent="0.25">
      <c r="P32802" s="167"/>
      <c r="Q32802" s="168"/>
    </row>
    <row r="32803" spans="16:17" ht="0" hidden="1" customHeight="1" x14ac:dyDescent="0.25">
      <c r="P32803" s="167"/>
      <c r="Q32803" s="168"/>
    </row>
    <row r="32804" spans="16:17" ht="0" hidden="1" customHeight="1" x14ac:dyDescent="0.25">
      <c r="P32804" s="167"/>
      <c r="Q32804" s="168"/>
    </row>
    <row r="32805" spans="16:17" ht="0" hidden="1" customHeight="1" x14ac:dyDescent="0.25">
      <c r="P32805" s="167"/>
      <c r="Q32805" s="168"/>
    </row>
    <row r="32806" spans="16:17" ht="0" hidden="1" customHeight="1" x14ac:dyDescent="0.25">
      <c r="P32806" s="167"/>
      <c r="Q32806" s="168"/>
    </row>
    <row r="32807" spans="16:17" ht="0" hidden="1" customHeight="1" x14ac:dyDescent="0.25">
      <c r="P32807" s="167"/>
      <c r="Q32807" s="168"/>
    </row>
    <row r="32808" spans="16:17" ht="0" hidden="1" customHeight="1" x14ac:dyDescent="0.25">
      <c r="P32808" s="167"/>
      <c r="Q32808" s="168"/>
    </row>
    <row r="32809" spans="16:17" ht="0" hidden="1" customHeight="1" x14ac:dyDescent="0.25">
      <c r="P32809" s="167"/>
      <c r="Q32809" s="168"/>
    </row>
    <row r="32810" spans="16:17" ht="0" hidden="1" customHeight="1" x14ac:dyDescent="0.25">
      <c r="P32810" s="167"/>
      <c r="Q32810" s="168"/>
    </row>
    <row r="32811" spans="16:17" ht="0" hidden="1" customHeight="1" x14ac:dyDescent="0.25">
      <c r="P32811" s="167"/>
      <c r="Q32811" s="168"/>
    </row>
    <row r="32812" spans="16:17" ht="0" hidden="1" customHeight="1" x14ac:dyDescent="0.25">
      <c r="P32812" s="167"/>
      <c r="Q32812" s="168"/>
    </row>
    <row r="32813" spans="16:17" ht="0" hidden="1" customHeight="1" x14ac:dyDescent="0.25">
      <c r="P32813" s="167"/>
      <c r="Q32813" s="168"/>
    </row>
    <row r="32814" spans="16:17" ht="0" hidden="1" customHeight="1" x14ac:dyDescent="0.25">
      <c r="P32814" s="167"/>
      <c r="Q32814" s="168"/>
    </row>
    <row r="32815" spans="16:17" ht="0" hidden="1" customHeight="1" x14ac:dyDescent="0.25">
      <c r="P32815" s="167"/>
      <c r="Q32815" s="168"/>
    </row>
    <row r="32816" spans="16:17" ht="0" hidden="1" customHeight="1" x14ac:dyDescent="0.25">
      <c r="P32816" s="167"/>
      <c r="Q32816" s="168"/>
    </row>
    <row r="32817" spans="16:17" ht="0" hidden="1" customHeight="1" x14ac:dyDescent="0.25">
      <c r="P32817" s="167"/>
      <c r="Q32817" s="168"/>
    </row>
    <row r="32818" spans="16:17" ht="0" hidden="1" customHeight="1" x14ac:dyDescent="0.25">
      <c r="P32818" s="167"/>
      <c r="Q32818" s="168"/>
    </row>
    <row r="32819" spans="16:17" ht="0" hidden="1" customHeight="1" x14ac:dyDescent="0.25">
      <c r="P32819" s="167"/>
      <c r="Q32819" s="168"/>
    </row>
    <row r="32820" spans="16:17" ht="0" hidden="1" customHeight="1" x14ac:dyDescent="0.25">
      <c r="P32820" s="167"/>
      <c r="Q32820" s="168"/>
    </row>
    <row r="32821" spans="16:17" ht="0" hidden="1" customHeight="1" x14ac:dyDescent="0.25">
      <c r="P32821" s="167"/>
      <c r="Q32821" s="168"/>
    </row>
    <row r="32822" spans="16:17" ht="0" hidden="1" customHeight="1" x14ac:dyDescent="0.25">
      <c r="P32822" s="167"/>
      <c r="Q32822" s="168"/>
    </row>
    <row r="32823" spans="16:17" ht="0" hidden="1" customHeight="1" x14ac:dyDescent="0.25">
      <c r="P32823" s="167"/>
      <c r="Q32823" s="168"/>
    </row>
    <row r="32824" spans="16:17" ht="0" hidden="1" customHeight="1" x14ac:dyDescent="0.25">
      <c r="P32824" s="167"/>
      <c r="Q32824" s="168"/>
    </row>
    <row r="32825" spans="16:17" ht="0" hidden="1" customHeight="1" x14ac:dyDescent="0.25">
      <c r="P32825" s="167"/>
      <c r="Q32825" s="168"/>
    </row>
    <row r="32826" spans="16:17" ht="0" hidden="1" customHeight="1" x14ac:dyDescent="0.25">
      <c r="P32826" s="167"/>
      <c r="Q32826" s="168"/>
    </row>
    <row r="32827" spans="16:17" ht="0" hidden="1" customHeight="1" x14ac:dyDescent="0.25">
      <c r="P32827" s="167"/>
      <c r="Q32827" s="168"/>
    </row>
    <row r="32828" spans="16:17" ht="0" hidden="1" customHeight="1" x14ac:dyDescent="0.25">
      <c r="P32828" s="167"/>
      <c r="Q32828" s="168"/>
    </row>
    <row r="32829" spans="16:17" ht="0" hidden="1" customHeight="1" x14ac:dyDescent="0.25">
      <c r="P32829" s="167"/>
      <c r="Q32829" s="168"/>
    </row>
    <row r="32830" spans="16:17" ht="0" hidden="1" customHeight="1" x14ac:dyDescent="0.25">
      <c r="P32830" s="167"/>
      <c r="Q32830" s="168"/>
    </row>
    <row r="32831" spans="16:17" ht="0" hidden="1" customHeight="1" x14ac:dyDescent="0.25">
      <c r="P32831" s="167"/>
      <c r="Q32831" s="168"/>
    </row>
    <row r="32832" spans="16:17" ht="0" hidden="1" customHeight="1" x14ac:dyDescent="0.25">
      <c r="P32832" s="167"/>
      <c r="Q32832" s="168"/>
    </row>
    <row r="32833" spans="16:17" ht="0" hidden="1" customHeight="1" x14ac:dyDescent="0.25">
      <c r="P32833" s="167"/>
      <c r="Q32833" s="168"/>
    </row>
    <row r="32834" spans="16:17" ht="0" hidden="1" customHeight="1" x14ac:dyDescent="0.25">
      <c r="P32834" s="167"/>
      <c r="Q32834" s="168"/>
    </row>
    <row r="32835" spans="16:17" ht="0" hidden="1" customHeight="1" x14ac:dyDescent="0.25">
      <c r="P32835" s="167"/>
      <c r="Q32835" s="168"/>
    </row>
    <row r="32836" spans="16:17" ht="0" hidden="1" customHeight="1" x14ac:dyDescent="0.25">
      <c r="P32836" s="167"/>
      <c r="Q32836" s="168"/>
    </row>
    <row r="32837" spans="16:17" ht="0" hidden="1" customHeight="1" x14ac:dyDescent="0.25">
      <c r="P32837" s="167"/>
      <c r="Q32837" s="168"/>
    </row>
    <row r="32838" spans="16:17" ht="0" hidden="1" customHeight="1" x14ac:dyDescent="0.25">
      <c r="P32838" s="167"/>
      <c r="Q32838" s="168"/>
    </row>
    <row r="32839" spans="16:17" ht="0" hidden="1" customHeight="1" x14ac:dyDescent="0.25">
      <c r="P32839" s="167"/>
      <c r="Q32839" s="168"/>
    </row>
    <row r="32840" spans="16:17" ht="0" hidden="1" customHeight="1" x14ac:dyDescent="0.25">
      <c r="P32840" s="167"/>
      <c r="Q32840" s="168"/>
    </row>
    <row r="32841" spans="16:17" ht="0" hidden="1" customHeight="1" x14ac:dyDescent="0.25">
      <c r="P32841" s="167"/>
      <c r="Q32841" s="168"/>
    </row>
    <row r="32842" spans="16:17" ht="0" hidden="1" customHeight="1" x14ac:dyDescent="0.25">
      <c r="P32842" s="167"/>
      <c r="Q32842" s="168"/>
    </row>
    <row r="32843" spans="16:17" ht="0" hidden="1" customHeight="1" x14ac:dyDescent="0.25">
      <c r="P32843" s="167"/>
      <c r="Q32843" s="168"/>
    </row>
    <row r="32844" spans="16:17" ht="0" hidden="1" customHeight="1" x14ac:dyDescent="0.25">
      <c r="P32844" s="167"/>
      <c r="Q32844" s="168"/>
    </row>
    <row r="32845" spans="16:17" ht="0" hidden="1" customHeight="1" x14ac:dyDescent="0.25">
      <c r="P32845" s="167"/>
      <c r="Q32845" s="168"/>
    </row>
    <row r="32846" spans="16:17" ht="0" hidden="1" customHeight="1" x14ac:dyDescent="0.25">
      <c r="P32846" s="167"/>
      <c r="Q32846" s="168"/>
    </row>
    <row r="32847" spans="16:17" ht="0" hidden="1" customHeight="1" x14ac:dyDescent="0.25">
      <c r="P32847" s="167"/>
      <c r="Q32847" s="168"/>
    </row>
    <row r="32848" spans="16:17" ht="0" hidden="1" customHeight="1" x14ac:dyDescent="0.25">
      <c r="P32848" s="167"/>
      <c r="Q32848" s="168"/>
    </row>
    <row r="32849" spans="16:17" ht="0" hidden="1" customHeight="1" x14ac:dyDescent="0.25">
      <c r="P32849" s="167"/>
      <c r="Q32849" s="168"/>
    </row>
    <row r="32850" spans="16:17" ht="0" hidden="1" customHeight="1" x14ac:dyDescent="0.25">
      <c r="P32850" s="167"/>
      <c r="Q32850" s="168"/>
    </row>
    <row r="32851" spans="16:17" ht="0" hidden="1" customHeight="1" x14ac:dyDescent="0.25">
      <c r="P32851" s="167"/>
      <c r="Q32851" s="168"/>
    </row>
    <row r="32852" spans="16:17" ht="0" hidden="1" customHeight="1" x14ac:dyDescent="0.25">
      <c r="P32852" s="167"/>
      <c r="Q32852" s="168"/>
    </row>
    <row r="32853" spans="16:17" ht="0" hidden="1" customHeight="1" x14ac:dyDescent="0.25">
      <c r="P32853" s="167"/>
      <c r="Q32853" s="168"/>
    </row>
    <row r="32854" spans="16:17" ht="0" hidden="1" customHeight="1" x14ac:dyDescent="0.25">
      <c r="P32854" s="167"/>
      <c r="Q32854" s="168"/>
    </row>
    <row r="32855" spans="16:17" ht="0" hidden="1" customHeight="1" x14ac:dyDescent="0.25">
      <c r="P32855" s="167"/>
      <c r="Q32855" s="168"/>
    </row>
    <row r="32856" spans="16:17" ht="0" hidden="1" customHeight="1" x14ac:dyDescent="0.25">
      <c r="P32856" s="167"/>
      <c r="Q32856" s="168"/>
    </row>
    <row r="32857" spans="16:17" ht="0" hidden="1" customHeight="1" x14ac:dyDescent="0.25">
      <c r="P32857" s="167"/>
      <c r="Q32857" s="168"/>
    </row>
    <row r="32858" spans="16:17" ht="0" hidden="1" customHeight="1" x14ac:dyDescent="0.25">
      <c r="P32858" s="167"/>
      <c r="Q32858" s="168"/>
    </row>
    <row r="32859" spans="16:17" ht="0" hidden="1" customHeight="1" x14ac:dyDescent="0.25">
      <c r="P32859" s="167"/>
      <c r="Q32859" s="168"/>
    </row>
    <row r="32860" spans="16:17" ht="0" hidden="1" customHeight="1" x14ac:dyDescent="0.25">
      <c r="P32860" s="167"/>
      <c r="Q32860" s="168"/>
    </row>
    <row r="32861" spans="16:17" ht="0" hidden="1" customHeight="1" x14ac:dyDescent="0.25">
      <c r="P32861" s="167"/>
      <c r="Q32861" s="168"/>
    </row>
    <row r="32862" spans="16:17" ht="0" hidden="1" customHeight="1" x14ac:dyDescent="0.25">
      <c r="P32862" s="167"/>
      <c r="Q32862" s="168"/>
    </row>
    <row r="32863" spans="16:17" ht="0" hidden="1" customHeight="1" x14ac:dyDescent="0.25">
      <c r="P32863" s="167"/>
      <c r="Q32863" s="168"/>
    </row>
    <row r="32864" spans="16:17" ht="0" hidden="1" customHeight="1" x14ac:dyDescent="0.25">
      <c r="P32864" s="167"/>
      <c r="Q32864" s="168"/>
    </row>
    <row r="32865" spans="16:17" ht="0" hidden="1" customHeight="1" x14ac:dyDescent="0.25">
      <c r="P32865" s="167"/>
      <c r="Q32865" s="168"/>
    </row>
    <row r="32866" spans="16:17" ht="0" hidden="1" customHeight="1" x14ac:dyDescent="0.25">
      <c r="P32866" s="167"/>
      <c r="Q32866" s="168"/>
    </row>
    <row r="32867" spans="16:17" ht="0" hidden="1" customHeight="1" x14ac:dyDescent="0.25">
      <c r="P32867" s="167"/>
      <c r="Q32867" s="168"/>
    </row>
    <row r="32868" spans="16:17" ht="0" hidden="1" customHeight="1" x14ac:dyDescent="0.25">
      <c r="P32868" s="167"/>
      <c r="Q32868" s="168"/>
    </row>
    <row r="32869" spans="16:17" ht="0" hidden="1" customHeight="1" x14ac:dyDescent="0.25">
      <c r="P32869" s="167"/>
      <c r="Q32869" s="168"/>
    </row>
    <row r="32870" spans="16:17" ht="0" hidden="1" customHeight="1" x14ac:dyDescent="0.25">
      <c r="P32870" s="167"/>
      <c r="Q32870" s="168"/>
    </row>
    <row r="32871" spans="16:17" ht="0" hidden="1" customHeight="1" x14ac:dyDescent="0.25">
      <c r="P32871" s="167"/>
      <c r="Q32871" s="168"/>
    </row>
    <row r="32872" spans="16:17" ht="0" hidden="1" customHeight="1" x14ac:dyDescent="0.25">
      <c r="P32872" s="167"/>
      <c r="Q32872" s="168"/>
    </row>
    <row r="32873" spans="16:17" ht="0" hidden="1" customHeight="1" x14ac:dyDescent="0.25">
      <c r="P32873" s="167"/>
      <c r="Q32873" s="168"/>
    </row>
    <row r="32874" spans="16:17" ht="0" hidden="1" customHeight="1" x14ac:dyDescent="0.25">
      <c r="P32874" s="167"/>
      <c r="Q32874" s="168"/>
    </row>
    <row r="32875" spans="16:17" ht="0" hidden="1" customHeight="1" x14ac:dyDescent="0.25">
      <c r="P32875" s="167"/>
      <c r="Q32875" s="168"/>
    </row>
    <row r="32876" spans="16:17" ht="0" hidden="1" customHeight="1" x14ac:dyDescent="0.25">
      <c r="P32876" s="167"/>
      <c r="Q32876" s="168"/>
    </row>
    <row r="32877" spans="16:17" ht="0" hidden="1" customHeight="1" x14ac:dyDescent="0.25">
      <c r="P32877" s="167"/>
      <c r="Q32877" s="168"/>
    </row>
    <row r="32878" spans="16:17" ht="0" hidden="1" customHeight="1" x14ac:dyDescent="0.25">
      <c r="P32878" s="167"/>
      <c r="Q32878" s="168"/>
    </row>
    <row r="32879" spans="16:17" ht="0" hidden="1" customHeight="1" x14ac:dyDescent="0.25">
      <c r="P32879" s="167"/>
      <c r="Q32879" s="168"/>
    </row>
    <row r="32880" spans="16:17" ht="0" hidden="1" customHeight="1" x14ac:dyDescent="0.25">
      <c r="P32880" s="167"/>
      <c r="Q32880" s="168"/>
    </row>
    <row r="32881" spans="16:17" ht="0" hidden="1" customHeight="1" x14ac:dyDescent="0.25">
      <c r="P32881" s="167"/>
      <c r="Q32881" s="168"/>
    </row>
    <row r="32882" spans="16:17" ht="0" hidden="1" customHeight="1" x14ac:dyDescent="0.25">
      <c r="P32882" s="167"/>
      <c r="Q32882" s="168"/>
    </row>
    <row r="32883" spans="16:17" ht="0" hidden="1" customHeight="1" x14ac:dyDescent="0.25">
      <c r="P32883" s="167"/>
      <c r="Q32883" s="168"/>
    </row>
    <row r="32884" spans="16:17" ht="0" hidden="1" customHeight="1" x14ac:dyDescent="0.25">
      <c r="P32884" s="167"/>
      <c r="Q32884" s="168"/>
    </row>
    <row r="32885" spans="16:17" ht="0" hidden="1" customHeight="1" x14ac:dyDescent="0.25">
      <c r="P32885" s="167"/>
      <c r="Q32885" s="168"/>
    </row>
    <row r="32886" spans="16:17" ht="0" hidden="1" customHeight="1" x14ac:dyDescent="0.25">
      <c r="P32886" s="167"/>
      <c r="Q32886" s="168"/>
    </row>
    <row r="32887" spans="16:17" ht="0" hidden="1" customHeight="1" x14ac:dyDescent="0.25">
      <c r="P32887" s="167"/>
      <c r="Q32887" s="168"/>
    </row>
    <row r="32888" spans="16:17" ht="0" hidden="1" customHeight="1" x14ac:dyDescent="0.25">
      <c r="P32888" s="167"/>
      <c r="Q32888" s="168"/>
    </row>
    <row r="32889" spans="16:17" ht="0" hidden="1" customHeight="1" x14ac:dyDescent="0.25">
      <c r="P32889" s="167"/>
      <c r="Q32889" s="168"/>
    </row>
    <row r="32890" spans="16:17" ht="0" hidden="1" customHeight="1" x14ac:dyDescent="0.25">
      <c r="P32890" s="167"/>
      <c r="Q32890" s="168"/>
    </row>
    <row r="32891" spans="16:17" ht="0" hidden="1" customHeight="1" x14ac:dyDescent="0.25">
      <c r="P32891" s="167"/>
      <c r="Q32891" s="168"/>
    </row>
    <row r="32892" spans="16:17" ht="0" hidden="1" customHeight="1" x14ac:dyDescent="0.25">
      <c r="P32892" s="167"/>
      <c r="Q32892" s="168"/>
    </row>
    <row r="32893" spans="16:17" ht="0" hidden="1" customHeight="1" x14ac:dyDescent="0.25">
      <c r="P32893" s="167"/>
      <c r="Q32893" s="168"/>
    </row>
    <row r="32894" spans="16:17" ht="0" hidden="1" customHeight="1" x14ac:dyDescent="0.25">
      <c r="P32894" s="167"/>
      <c r="Q32894" s="168"/>
    </row>
    <row r="32895" spans="16:17" ht="0" hidden="1" customHeight="1" x14ac:dyDescent="0.25">
      <c r="P32895" s="167"/>
      <c r="Q32895" s="168"/>
    </row>
    <row r="32896" spans="16:17" ht="0" hidden="1" customHeight="1" x14ac:dyDescent="0.25">
      <c r="P32896" s="167"/>
      <c r="Q32896" s="168"/>
    </row>
    <row r="32897" spans="16:17" ht="0" hidden="1" customHeight="1" x14ac:dyDescent="0.25">
      <c r="P32897" s="167"/>
      <c r="Q32897" s="168"/>
    </row>
    <row r="32898" spans="16:17" ht="0" hidden="1" customHeight="1" x14ac:dyDescent="0.25">
      <c r="P32898" s="167"/>
      <c r="Q32898" s="168"/>
    </row>
    <row r="32899" spans="16:17" ht="0" hidden="1" customHeight="1" x14ac:dyDescent="0.25">
      <c r="P32899" s="167"/>
      <c r="Q32899" s="168"/>
    </row>
    <row r="32900" spans="16:17" ht="0" hidden="1" customHeight="1" x14ac:dyDescent="0.25">
      <c r="P32900" s="167"/>
      <c r="Q32900" s="168"/>
    </row>
    <row r="32901" spans="16:17" ht="0" hidden="1" customHeight="1" x14ac:dyDescent="0.25">
      <c r="P32901" s="167"/>
      <c r="Q32901" s="168"/>
    </row>
    <row r="32902" spans="16:17" ht="0" hidden="1" customHeight="1" x14ac:dyDescent="0.25">
      <c r="P32902" s="167"/>
      <c r="Q32902" s="168"/>
    </row>
    <row r="32903" spans="16:17" ht="0" hidden="1" customHeight="1" x14ac:dyDescent="0.25">
      <c r="P32903" s="167"/>
      <c r="Q32903" s="168"/>
    </row>
    <row r="32904" spans="16:17" ht="0" hidden="1" customHeight="1" x14ac:dyDescent="0.25">
      <c r="P32904" s="167"/>
      <c r="Q32904" s="168"/>
    </row>
    <row r="32905" spans="16:17" ht="0" hidden="1" customHeight="1" x14ac:dyDescent="0.25">
      <c r="P32905" s="167"/>
      <c r="Q32905" s="168"/>
    </row>
    <row r="32906" spans="16:17" ht="0" hidden="1" customHeight="1" x14ac:dyDescent="0.25">
      <c r="P32906" s="167"/>
      <c r="Q32906" s="168"/>
    </row>
    <row r="32907" spans="16:17" ht="0" hidden="1" customHeight="1" x14ac:dyDescent="0.25">
      <c r="P32907" s="167"/>
      <c r="Q32907" s="168"/>
    </row>
    <row r="32908" spans="16:17" ht="0" hidden="1" customHeight="1" x14ac:dyDescent="0.25">
      <c r="P32908" s="167"/>
      <c r="Q32908" s="168"/>
    </row>
    <row r="32909" spans="16:17" ht="0" hidden="1" customHeight="1" x14ac:dyDescent="0.25">
      <c r="P32909" s="167"/>
      <c r="Q32909" s="168"/>
    </row>
    <row r="32910" spans="16:17" ht="0" hidden="1" customHeight="1" x14ac:dyDescent="0.25">
      <c r="P32910" s="167"/>
      <c r="Q32910" s="168"/>
    </row>
    <row r="32911" spans="16:17" ht="0" hidden="1" customHeight="1" x14ac:dyDescent="0.25">
      <c r="P32911" s="167"/>
      <c r="Q32911" s="168"/>
    </row>
    <row r="32912" spans="16:17" ht="0" hidden="1" customHeight="1" x14ac:dyDescent="0.25">
      <c r="P32912" s="167"/>
      <c r="Q32912" s="168"/>
    </row>
    <row r="32913" spans="16:17" ht="0" hidden="1" customHeight="1" x14ac:dyDescent="0.25">
      <c r="P32913" s="167"/>
      <c r="Q32913" s="168"/>
    </row>
    <row r="32914" spans="16:17" ht="0" hidden="1" customHeight="1" x14ac:dyDescent="0.25">
      <c r="P32914" s="167"/>
      <c r="Q32914" s="168"/>
    </row>
    <row r="32915" spans="16:17" ht="0" hidden="1" customHeight="1" x14ac:dyDescent="0.25">
      <c r="P32915" s="167"/>
      <c r="Q32915" s="168"/>
    </row>
    <row r="32916" spans="16:17" ht="0" hidden="1" customHeight="1" x14ac:dyDescent="0.25">
      <c r="P32916" s="167"/>
      <c r="Q32916" s="168"/>
    </row>
    <row r="32917" spans="16:17" ht="0" hidden="1" customHeight="1" x14ac:dyDescent="0.25">
      <c r="P32917" s="167"/>
      <c r="Q32917" s="168"/>
    </row>
    <row r="32918" spans="16:17" ht="0" hidden="1" customHeight="1" x14ac:dyDescent="0.25">
      <c r="P32918" s="167"/>
      <c r="Q32918" s="168"/>
    </row>
    <row r="32919" spans="16:17" ht="0" hidden="1" customHeight="1" x14ac:dyDescent="0.25">
      <c r="P32919" s="167"/>
      <c r="Q32919" s="168"/>
    </row>
    <row r="32920" spans="16:17" ht="0" hidden="1" customHeight="1" x14ac:dyDescent="0.25">
      <c r="P32920" s="167"/>
      <c r="Q32920" s="168"/>
    </row>
    <row r="32921" spans="16:17" ht="0" hidden="1" customHeight="1" x14ac:dyDescent="0.25">
      <c r="P32921" s="167"/>
      <c r="Q32921" s="168"/>
    </row>
    <row r="32922" spans="16:17" ht="0" hidden="1" customHeight="1" x14ac:dyDescent="0.25">
      <c r="P32922" s="167"/>
      <c r="Q32922" s="168"/>
    </row>
    <row r="32923" spans="16:17" ht="0" hidden="1" customHeight="1" x14ac:dyDescent="0.25">
      <c r="P32923" s="167"/>
      <c r="Q32923" s="168"/>
    </row>
    <row r="32924" spans="16:17" ht="0" hidden="1" customHeight="1" x14ac:dyDescent="0.25">
      <c r="P32924" s="167"/>
      <c r="Q32924" s="168"/>
    </row>
    <row r="32925" spans="16:17" ht="0" hidden="1" customHeight="1" x14ac:dyDescent="0.25">
      <c r="P32925" s="167"/>
      <c r="Q32925" s="168"/>
    </row>
    <row r="32926" spans="16:17" ht="0" hidden="1" customHeight="1" x14ac:dyDescent="0.25">
      <c r="P32926" s="167"/>
      <c r="Q32926" s="168"/>
    </row>
    <row r="32927" spans="16:17" ht="0" hidden="1" customHeight="1" x14ac:dyDescent="0.25">
      <c r="P32927" s="167"/>
      <c r="Q32927" s="168"/>
    </row>
    <row r="32928" spans="16:17" ht="0" hidden="1" customHeight="1" x14ac:dyDescent="0.25">
      <c r="P32928" s="167"/>
      <c r="Q32928" s="168"/>
    </row>
    <row r="32929" spans="16:17" ht="0" hidden="1" customHeight="1" x14ac:dyDescent="0.25">
      <c r="P32929" s="167"/>
      <c r="Q32929" s="168"/>
    </row>
    <row r="32930" spans="16:17" ht="0" hidden="1" customHeight="1" x14ac:dyDescent="0.25">
      <c r="P32930" s="167"/>
      <c r="Q32930" s="168"/>
    </row>
    <row r="32931" spans="16:17" ht="0" hidden="1" customHeight="1" x14ac:dyDescent="0.25">
      <c r="P32931" s="167"/>
      <c r="Q32931" s="168"/>
    </row>
    <row r="32932" spans="16:17" ht="0" hidden="1" customHeight="1" x14ac:dyDescent="0.25">
      <c r="P32932" s="167"/>
      <c r="Q32932" s="168"/>
    </row>
    <row r="32933" spans="16:17" ht="0" hidden="1" customHeight="1" x14ac:dyDescent="0.25">
      <c r="P32933" s="167"/>
      <c r="Q32933" s="168"/>
    </row>
    <row r="32934" spans="16:17" ht="0" hidden="1" customHeight="1" x14ac:dyDescent="0.25">
      <c r="P32934" s="167"/>
      <c r="Q32934" s="168"/>
    </row>
    <row r="32935" spans="16:17" ht="0" hidden="1" customHeight="1" x14ac:dyDescent="0.25">
      <c r="P32935" s="167"/>
      <c r="Q32935" s="168"/>
    </row>
    <row r="32936" spans="16:17" ht="0" hidden="1" customHeight="1" x14ac:dyDescent="0.25">
      <c r="P32936" s="167"/>
      <c r="Q32936" s="168"/>
    </row>
    <row r="32937" spans="16:17" ht="0" hidden="1" customHeight="1" x14ac:dyDescent="0.25">
      <c r="P32937" s="167"/>
      <c r="Q32937" s="168"/>
    </row>
    <row r="32938" spans="16:17" ht="0" hidden="1" customHeight="1" x14ac:dyDescent="0.25">
      <c r="P32938" s="167"/>
      <c r="Q32938" s="168"/>
    </row>
    <row r="32939" spans="16:17" ht="0" hidden="1" customHeight="1" x14ac:dyDescent="0.25">
      <c r="P32939" s="167"/>
      <c r="Q32939" s="168"/>
    </row>
    <row r="32940" spans="16:17" ht="0" hidden="1" customHeight="1" x14ac:dyDescent="0.25">
      <c r="P32940" s="167"/>
      <c r="Q32940" s="168"/>
    </row>
    <row r="32941" spans="16:17" ht="0" hidden="1" customHeight="1" x14ac:dyDescent="0.25">
      <c r="P32941" s="167"/>
      <c r="Q32941" s="168"/>
    </row>
    <row r="32942" spans="16:17" ht="0" hidden="1" customHeight="1" x14ac:dyDescent="0.25">
      <c r="P32942" s="167"/>
      <c r="Q32942" s="168"/>
    </row>
    <row r="32943" spans="16:17" ht="0" hidden="1" customHeight="1" x14ac:dyDescent="0.25">
      <c r="P32943" s="167"/>
      <c r="Q32943" s="168"/>
    </row>
    <row r="32944" spans="16:17" ht="0" hidden="1" customHeight="1" x14ac:dyDescent="0.25">
      <c r="P32944" s="167"/>
      <c r="Q32944" s="168"/>
    </row>
    <row r="32945" spans="16:17" ht="0" hidden="1" customHeight="1" x14ac:dyDescent="0.25">
      <c r="P32945" s="167"/>
      <c r="Q32945" s="168"/>
    </row>
    <row r="32946" spans="16:17" ht="0" hidden="1" customHeight="1" x14ac:dyDescent="0.25">
      <c r="P32946" s="167"/>
      <c r="Q32946" s="168"/>
    </row>
    <row r="32947" spans="16:17" ht="0" hidden="1" customHeight="1" x14ac:dyDescent="0.25">
      <c r="P32947" s="167"/>
      <c r="Q32947" s="168"/>
    </row>
    <row r="32948" spans="16:17" ht="0" hidden="1" customHeight="1" x14ac:dyDescent="0.25">
      <c r="P32948" s="167"/>
      <c r="Q32948" s="168"/>
    </row>
    <row r="32949" spans="16:17" ht="0" hidden="1" customHeight="1" x14ac:dyDescent="0.25">
      <c r="P32949" s="167"/>
      <c r="Q32949" s="168"/>
    </row>
    <row r="32950" spans="16:17" ht="0" hidden="1" customHeight="1" x14ac:dyDescent="0.25">
      <c r="P32950" s="167"/>
      <c r="Q32950" s="168"/>
    </row>
    <row r="32951" spans="16:17" ht="0" hidden="1" customHeight="1" x14ac:dyDescent="0.25">
      <c r="P32951" s="167"/>
      <c r="Q32951" s="168"/>
    </row>
    <row r="32952" spans="16:17" ht="0" hidden="1" customHeight="1" x14ac:dyDescent="0.25">
      <c r="P32952" s="167"/>
      <c r="Q32952" s="168"/>
    </row>
    <row r="32953" spans="16:17" ht="0" hidden="1" customHeight="1" x14ac:dyDescent="0.25">
      <c r="P32953" s="167"/>
      <c r="Q32953" s="168"/>
    </row>
    <row r="32954" spans="16:17" ht="0" hidden="1" customHeight="1" x14ac:dyDescent="0.25">
      <c r="P32954" s="167"/>
      <c r="Q32954" s="168"/>
    </row>
    <row r="32955" spans="16:17" ht="0" hidden="1" customHeight="1" x14ac:dyDescent="0.25">
      <c r="P32955" s="167"/>
      <c r="Q32955" s="168"/>
    </row>
    <row r="32956" spans="16:17" ht="0" hidden="1" customHeight="1" x14ac:dyDescent="0.25">
      <c r="P32956" s="167"/>
      <c r="Q32956" s="168"/>
    </row>
    <row r="32957" spans="16:17" ht="0" hidden="1" customHeight="1" x14ac:dyDescent="0.25">
      <c r="P32957" s="167"/>
      <c r="Q32957" s="168"/>
    </row>
    <row r="32958" spans="16:17" ht="0" hidden="1" customHeight="1" x14ac:dyDescent="0.25">
      <c r="P32958" s="167"/>
      <c r="Q32958" s="168"/>
    </row>
    <row r="32959" spans="16:17" ht="0" hidden="1" customHeight="1" x14ac:dyDescent="0.25">
      <c r="P32959" s="167"/>
      <c r="Q32959" s="168"/>
    </row>
    <row r="32960" spans="16:17" ht="0" hidden="1" customHeight="1" x14ac:dyDescent="0.25">
      <c r="P32960" s="167"/>
      <c r="Q32960" s="168"/>
    </row>
    <row r="32961" spans="16:17" ht="0" hidden="1" customHeight="1" x14ac:dyDescent="0.25">
      <c r="P32961" s="167"/>
      <c r="Q32961" s="168"/>
    </row>
    <row r="32962" spans="16:17" ht="0" hidden="1" customHeight="1" x14ac:dyDescent="0.25">
      <c r="P32962" s="167"/>
      <c r="Q32962" s="168"/>
    </row>
    <row r="32963" spans="16:17" ht="0" hidden="1" customHeight="1" x14ac:dyDescent="0.25">
      <c r="P32963" s="167"/>
      <c r="Q32963" s="168"/>
    </row>
    <row r="32964" spans="16:17" ht="0" hidden="1" customHeight="1" x14ac:dyDescent="0.25">
      <c r="P32964" s="167"/>
      <c r="Q32964" s="168"/>
    </row>
    <row r="32965" spans="16:17" ht="0" hidden="1" customHeight="1" x14ac:dyDescent="0.25">
      <c r="P32965" s="167"/>
      <c r="Q32965" s="168"/>
    </row>
    <row r="32966" spans="16:17" ht="0" hidden="1" customHeight="1" x14ac:dyDescent="0.25">
      <c r="P32966" s="167"/>
      <c r="Q32966" s="168"/>
    </row>
    <row r="32967" spans="16:17" ht="0" hidden="1" customHeight="1" x14ac:dyDescent="0.25">
      <c r="P32967" s="167"/>
      <c r="Q32967" s="168"/>
    </row>
    <row r="32968" spans="16:17" ht="0" hidden="1" customHeight="1" x14ac:dyDescent="0.25">
      <c r="P32968" s="167"/>
      <c r="Q32968" s="168"/>
    </row>
    <row r="32969" spans="16:17" ht="0" hidden="1" customHeight="1" x14ac:dyDescent="0.25">
      <c r="P32969" s="167"/>
      <c r="Q32969" s="168"/>
    </row>
    <row r="32970" spans="16:17" ht="0" hidden="1" customHeight="1" x14ac:dyDescent="0.25">
      <c r="P32970" s="167"/>
      <c r="Q32970" s="168"/>
    </row>
    <row r="32971" spans="16:17" ht="0" hidden="1" customHeight="1" x14ac:dyDescent="0.25">
      <c r="P32971" s="167"/>
      <c r="Q32971" s="168"/>
    </row>
    <row r="32972" spans="16:17" ht="0" hidden="1" customHeight="1" x14ac:dyDescent="0.25">
      <c r="P32972" s="167"/>
      <c r="Q32972" s="168"/>
    </row>
    <row r="32973" spans="16:17" ht="0" hidden="1" customHeight="1" x14ac:dyDescent="0.25">
      <c r="P32973" s="167"/>
      <c r="Q32973" s="168"/>
    </row>
    <row r="32974" spans="16:17" ht="0" hidden="1" customHeight="1" x14ac:dyDescent="0.25">
      <c r="P32974" s="167"/>
      <c r="Q32974" s="168"/>
    </row>
    <row r="32975" spans="16:17" ht="0" hidden="1" customHeight="1" x14ac:dyDescent="0.25">
      <c r="P32975" s="167"/>
      <c r="Q32975" s="168"/>
    </row>
    <row r="32976" spans="16:17" ht="0" hidden="1" customHeight="1" x14ac:dyDescent="0.25">
      <c r="P32976" s="167"/>
      <c r="Q32976" s="168"/>
    </row>
    <row r="32977" spans="16:17" ht="0" hidden="1" customHeight="1" x14ac:dyDescent="0.25">
      <c r="P32977" s="167"/>
      <c r="Q32977" s="168"/>
    </row>
    <row r="32978" spans="16:17" ht="0" hidden="1" customHeight="1" x14ac:dyDescent="0.25">
      <c r="P32978" s="167"/>
      <c r="Q32978" s="168"/>
    </row>
    <row r="32979" spans="16:17" ht="0" hidden="1" customHeight="1" x14ac:dyDescent="0.25">
      <c r="P32979" s="167"/>
      <c r="Q32979" s="168"/>
    </row>
    <row r="32980" spans="16:17" ht="0" hidden="1" customHeight="1" x14ac:dyDescent="0.25">
      <c r="P32980" s="167"/>
      <c r="Q32980" s="168"/>
    </row>
    <row r="32981" spans="16:17" ht="0" hidden="1" customHeight="1" x14ac:dyDescent="0.25">
      <c r="P32981" s="167"/>
      <c r="Q32981" s="168"/>
    </row>
    <row r="32982" spans="16:17" ht="0" hidden="1" customHeight="1" x14ac:dyDescent="0.25">
      <c r="P32982" s="167"/>
      <c r="Q32982" s="168"/>
    </row>
    <row r="32983" spans="16:17" ht="0" hidden="1" customHeight="1" x14ac:dyDescent="0.25">
      <c r="P32983" s="167"/>
      <c r="Q32983" s="168"/>
    </row>
    <row r="32984" spans="16:17" ht="0" hidden="1" customHeight="1" x14ac:dyDescent="0.25">
      <c r="P32984" s="167"/>
      <c r="Q32984" s="168"/>
    </row>
    <row r="32985" spans="16:17" ht="0" hidden="1" customHeight="1" x14ac:dyDescent="0.25">
      <c r="P32985" s="167"/>
      <c r="Q32985" s="168"/>
    </row>
    <row r="32986" spans="16:17" ht="0" hidden="1" customHeight="1" x14ac:dyDescent="0.25">
      <c r="P32986" s="167"/>
      <c r="Q32986" s="168"/>
    </row>
    <row r="32987" spans="16:17" ht="0" hidden="1" customHeight="1" x14ac:dyDescent="0.25">
      <c r="P32987" s="167"/>
      <c r="Q32987" s="168"/>
    </row>
    <row r="32988" spans="16:17" ht="0" hidden="1" customHeight="1" x14ac:dyDescent="0.25">
      <c r="P32988" s="167"/>
      <c r="Q32988" s="168"/>
    </row>
    <row r="32989" spans="16:17" ht="0" hidden="1" customHeight="1" x14ac:dyDescent="0.25">
      <c r="P32989" s="167"/>
      <c r="Q32989" s="168"/>
    </row>
    <row r="32990" spans="16:17" ht="0" hidden="1" customHeight="1" x14ac:dyDescent="0.25">
      <c r="P32990" s="167"/>
      <c r="Q32990" s="168"/>
    </row>
    <row r="32991" spans="16:17" ht="0" hidden="1" customHeight="1" x14ac:dyDescent="0.25">
      <c r="P32991" s="167"/>
      <c r="Q32991" s="168"/>
    </row>
    <row r="32992" spans="16:17" ht="0" hidden="1" customHeight="1" x14ac:dyDescent="0.25">
      <c r="P32992" s="167"/>
      <c r="Q32992" s="168"/>
    </row>
    <row r="32993" spans="16:17" ht="0" hidden="1" customHeight="1" x14ac:dyDescent="0.25">
      <c r="P32993" s="167"/>
      <c r="Q32993" s="168"/>
    </row>
    <row r="32994" spans="16:17" ht="0" hidden="1" customHeight="1" x14ac:dyDescent="0.25">
      <c r="P32994" s="167"/>
      <c r="Q32994" s="168"/>
    </row>
    <row r="32995" spans="16:17" ht="0" hidden="1" customHeight="1" x14ac:dyDescent="0.25">
      <c r="P32995" s="167"/>
      <c r="Q32995" s="168"/>
    </row>
    <row r="32996" spans="16:17" ht="0" hidden="1" customHeight="1" x14ac:dyDescent="0.25">
      <c r="P32996" s="167"/>
      <c r="Q32996" s="168"/>
    </row>
    <row r="32997" spans="16:17" ht="0" hidden="1" customHeight="1" x14ac:dyDescent="0.25">
      <c r="P32997" s="167"/>
      <c r="Q32997" s="168"/>
    </row>
    <row r="32998" spans="16:17" ht="0" hidden="1" customHeight="1" x14ac:dyDescent="0.25">
      <c r="P32998" s="167"/>
      <c r="Q32998" s="168"/>
    </row>
    <row r="32999" spans="16:17" ht="0" hidden="1" customHeight="1" x14ac:dyDescent="0.25">
      <c r="P32999" s="167"/>
      <c r="Q32999" s="168"/>
    </row>
    <row r="33000" spans="16:17" ht="0" hidden="1" customHeight="1" x14ac:dyDescent="0.25">
      <c r="P33000" s="167"/>
      <c r="Q33000" s="168"/>
    </row>
    <row r="33001" spans="16:17" ht="0" hidden="1" customHeight="1" x14ac:dyDescent="0.25">
      <c r="P33001" s="167"/>
      <c r="Q33001" s="168"/>
    </row>
    <row r="33002" spans="16:17" ht="0" hidden="1" customHeight="1" x14ac:dyDescent="0.25">
      <c r="P33002" s="167"/>
      <c r="Q33002" s="168"/>
    </row>
    <row r="33003" spans="16:17" ht="0" hidden="1" customHeight="1" x14ac:dyDescent="0.25">
      <c r="P33003" s="167"/>
      <c r="Q33003" s="168"/>
    </row>
    <row r="33004" spans="16:17" ht="0" hidden="1" customHeight="1" x14ac:dyDescent="0.25">
      <c r="P33004" s="167"/>
      <c r="Q33004" s="168"/>
    </row>
    <row r="33005" spans="16:17" ht="0" hidden="1" customHeight="1" x14ac:dyDescent="0.25">
      <c r="P33005" s="167"/>
      <c r="Q33005" s="168"/>
    </row>
    <row r="33006" spans="16:17" ht="0" hidden="1" customHeight="1" x14ac:dyDescent="0.25">
      <c r="P33006" s="167"/>
      <c r="Q33006" s="168"/>
    </row>
    <row r="33007" spans="16:17" ht="0" hidden="1" customHeight="1" x14ac:dyDescent="0.25">
      <c r="P33007" s="167"/>
      <c r="Q33007" s="168"/>
    </row>
    <row r="33008" spans="16:17" ht="0" hidden="1" customHeight="1" x14ac:dyDescent="0.25">
      <c r="P33008" s="167"/>
      <c r="Q33008" s="168"/>
    </row>
    <row r="33009" spans="16:17" ht="0" hidden="1" customHeight="1" x14ac:dyDescent="0.25">
      <c r="P33009" s="167"/>
      <c r="Q33009" s="168"/>
    </row>
    <row r="33010" spans="16:17" ht="0" hidden="1" customHeight="1" x14ac:dyDescent="0.25">
      <c r="P33010" s="167"/>
      <c r="Q33010" s="168"/>
    </row>
    <row r="33011" spans="16:17" ht="0" hidden="1" customHeight="1" x14ac:dyDescent="0.25">
      <c r="P33011" s="167"/>
      <c r="Q33011" s="168"/>
    </row>
    <row r="33012" spans="16:17" ht="0" hidden="1" customHeight="1" x14ac:dyDescent="0.25">
      <c r="P33012" s="167"/>
      <c r="Q33012" s="168"/>
    </row>
    <row r="33013" spans="16:17" ht="0" hidden="1" customHeight="1" x14ac:dyDescent="0.25">
      <c r="P33013" s="167"/>
      <c r="Q33013" s="168"/>
    </row>
    <row r="33014" spans="16:17" ht="0" hidden="1" customHeight="1" x14ac:dyDescent="0.25">
      <c r="P33014" s="167"/>
      <c r="Q33014" s="168"/>
    </row>
    <row r="33015" spans="16:17" ht="0" hidden="1" customHeight="1" x14ac:dyDescent="0.25">
      <c r="P33015" s="167"/>
      <c r="Q33015" s="168"/>
    </row>
    <row r="33016" spans="16:17" ht="0" hidden="1" customHeight="1" x14ac:dyDescent="0.25">
      <c r="P33016" s="167"/>
      <c r="Q33016" s="168"/>
    </row>
    <row r="33017" spans="16:17" ht="0" hidden="1" customHeight="1" x14ac:dyDescent="0.25">
      <c r="P33017" s="167"/>
      <c r="Q33017" s="168"/>
    </row>
    <row r="33018" spans="16:17" ht="0" hidden="1" customHeight="1" x14ac:dyDescent="0.25">
      <c r="P33018" s="167"/>
      <c r="Q33018" s="168"/>
    </row>
    <row r="33019" spans="16:17" ht="0" hidden="1" customHeight="1" x14ac:dyDescent="0.25">
      <c r="P33019" s="167"/>
      <c r="Q33019" s="168"/>
    </row>
    <row r="33020" spans="16:17" ht="0" hidden="1" customHeight="1" x14ac:dyDescent="0.25">
      <c r="P33020" s="167"/>
      <c r="Q33020" s="168"/>
    </row>
    <row r="33021" spans="16:17" ht="0" hidden="1" customHeight="1" x14ac:dyDescent="0.25">
      <c r="P33021" s="167"/>
      <c r="Q33021" s="168"/>
    </row>
    <row r="33022" spans="16:17" ht="0" hidden="1" customHeight="1" x14ac:dyDescent="0.25">
      <c r="P33022" s="167"/>
      <c r="Q33022" s="168"/>
    </row>
    <row r="33023" spans="16:17" ht="0" hidden="1" customHeight="1" x14ac:dyDescent="0.25">
      <c r="P33023" s="167"/>
      <c r="Q33023" s="168"/>
    </row>
    <row r="33024" spans="16:17" ht="0" hidden="1" customHeight="1" x14ac:dyDescent="0.25">
      <c r="P33024" s="167"/>
      <c r="Q33024" s="168"/>
    </row>
    <row r="33025" spans="16:17" ht="0" hidden="1" customHeight="1" x14ac:dyDescent="0.25">
      <c r="P33025" s="167"/>
      <c r="Q33025" s="168"/>
    </row>
    <row r="33026" spans="16:17" ht="0" hidden="1" customHeight="1" x14ac:dyDescent="0.25">
      <c r="P33026" s="167"/>
      <c r="Q33026" s="168"/>
    </row>
    <row r="33027" spans="16:17" ht="0" hidden="1" customHeight="1" x14ac:dyDescent="0.25">
      <c r="P33027" s="167"/>
      <c r="Q33027" s="168"/>
    </row>
    <row r="33028" spans="16:17" ht="0" hidden="1" customHeight="1" x14ac:dyDescent="0.25">
      <c r="P33028" s="167"/>
      <c r="Q33028" s="168"/>
    </row>
    <row r="33029" spans="16:17" ht="0" hidden="1" customHeight="1" x14ac:dyDescent="0.25">
      <c r="P33029" s="167"/>
      <c r="Q33029" s="168"/>
    </row>
    <row r="33030" spans="16:17" ht="0" hidden="1" customHeight="1" x14ac:dyDescent="0.25">
      <c r="P33030" s="167"/>
      <c r="Q33030" s="168"/>
    </row>
    <row r="33031" spans="16:17" ht="0" hidden="1" customHeight="1" x14ac:dyDescent="0.25">
      <c r="P33031" s="167"/>
      <c r="Q33031" s="168"/>
    </row>
    <row r="33032" spans="16:17" ht="0" hidden="1" customHeight="1" x14ac:dyDescent="0.25">
      <c r="P33032" s="167"/>
      <c r="Q33032" s="168"/>
    </row>
    <row r="33033" spans="16:17" ht="0" hidden="1" customHeight="1" x14ac:dyDescent="0.25">
      <c r="P33033" s="167"/>
      <c r="Q33033" s="168"/>
    </row>
    <row r="33034" spans="16:17" ht="0" hidden="1" customHeight="1" x14ac:dyDescent="0.25">
      <c r="P33034" s="167"/>
      <c r="Q33034" s="168"/>
    </row>
    <row r="33035" spans="16:17" ht="0" hidden="1" customHeight="1" x14ac:dyDescent="0.25">
      <c r="P33035" s="167"/>
      <c r="Q33035" s="168"/>
    </row>
    <row r="33036" spans="16:17" ht="0" hidden="1" customHeight="1" x14ac:dyDescent="0.25">
      <c r="P33036" s="167"/>
      <c r="Q33036" s="168"/>
    </row>
    <row r="33037" spans="16:17" ht="0" hidden="1" customHeight="1" x14ac:dyDescent="0.25">
      <c r="P33037" s="167"/>
      <c r="Q33037" s="168"/>
    </row>
    <row r="33038" spans="16:17" ht="0" hidden="1" customHeight="1" x14ac:dyDescent="0.25">
      <c r="P33038" s="167"/>
      <c r="Q33038" s="168"/>
    </row>
    <row r="33039" spans="16:17" ht="0" hidden="1" customHeight="1" x14ac:dyDescent="0.25">
      <c r="P33039" s="167"/>
      <c r="Q33039" s="168"/>
    </row>
    <row r="33040" spans="16:17" ht="0" hidden="1" customHeight="1" x14ac:dyDescent="0.25">
      <c r="P33040" s="167"/>
      <c r="Q33040" s="168"/>
    </row>
    <row r="33041" spans="16:17" ht="0" hidden="1" customHeight="1" x14ac:dyDescent="0.25">
      <c r="P33041" s="167"/>
      <c r="Q33041" s="168"/>
    </row>
    <row r="33042" spans="16:17" ht="0" hidden="1" customHeight="1" x14ac:dyDescent="0.25">
      <c r="P33042" s="167"/>
      <c r="Q33042" s="168"/>
    </row>
    <row r="33043" spans="16:17" ht="0" hidden="1" customHeight="1" x14ac:dyDescent="0.25">
      <c r="P33043" s="167"/>
      <c r="Q33043" s="168"/>
    </row>
    <row r="33044" spans="16:17" ht="0" hidden="1" customHeight="1" x14ac:dyDescent="0.25">
      <c r="P33044" s="167"/>
      <c r="Q33044" s="168"/>
    </row>
    <row r="33045" spans="16:17" ht="0" hidden="1" customHeight="1" x14ac:dyDescent="0.25">
      <c r="P33045" s="167"/>
      <c r="Q33045" s="168"/>
    </row>
    <row r="33046" spans="16:17" ht="0" hidden="1" customHeight="1" x14ac:dyDescent="0.25">
      <c r="P33046" s="167"/>
      <c r="Q33046" s="168"/>
    </row>
    <row r="33047" spans="16:17" ht="0" hidden="1" customHeight="1" x14ac:dyDescent="0.25">
      <c r="P33047" s="167"/>
      <c r="Q33047" s="168"/>
    </row>
    <row r="33048" spans="16:17" ht="0" hidden="1" customHeight="1" x14ac:dyDescent="0.25">
      <c r="P33048" s="167"/>
      <c r="Q33048" s="168"/>
    </row>
    <row r="33049" spans="16:17" ht="0" hidden="1" customHeight="1" x14ac:dyDescent="0.25">
      <c r="P33049" s="167"/>
      <c r="Q33049" s="168"/>
    </row>
    <row r="33050" spans="16:17" ht="0" hidden="1" customHeight="1" x14ac:dyDescent="0.25">
      <c r="P33050" s="167"/>
      <c r="Q33050" s="168"/>
    </row>
    <row r="33051" spans="16:17" ht="0" hidden="1" customHeight="1" x14ac:dyDescent="0.25">
      <c r="P33051" s="167"/>
      <c r="Q33051" s="168"/>
    </row>
    <row r="33052" spans="16:17" ht="0" hidden="1" customHeight="1" x14ac:dyDescent="0.25">
      <c r="P33052" s="167"/>
      <c r="Q33052" s="168"/>
    </row>
    <row r="33053" spans="16:17" ht="0" hidden="1" customHeight="1" x14ac:dyDescent="0.25">
      <c r="P33053" s="167"/>
      <c r="Q33053" s="168"/>
    </row>
    <row r="33054" spans="16:17" ht="0" hidden="1" customHeight="1" x14ac:dyDescent="0.25">
      <c r="P33054" s="167"/>
      <c r="Q33054" s="168"/>
    </row>
    <row r="33055" spans="16:17" ht="0" hidden="1" customHeight="1" x14ac:dyDescent="0.25">
      <c r="P33055" s="167"/>
      <c r="Q33055" s="168"/>
    </row>
    <row r="33056" spans="16:17" ht="0" hidden="1" customHeight="1" x14ac:dyDescent="0.25">
      <c r="P33056" s="167"/>
      <c r="Q33056" s="168"/>
    </row>
    <row r="33057" spans="16:17" ht="0" hidden="1" customHeight="1" x14ac:dyDescent="0.25">
      <c r="P33057" s="167"/>
      <c r="Q33057" s="168"/>
    </row>
    <row r="33058" spans="16:17" ht="0" hidden="1" customHeight="1" x14ac:dyDescent="0.25">
      <c r="P33058" s="167"/>
      <c r="Q33058" s="168"/>
    </row>
    <row r="33059" spans="16:17" ht="0" hidden="1" customHeight="1" x14ac:dyDescent="0.25">
      <c r="P33059" s="167"/>
      <c r="Q33059" s="168"/>
    </row>
    <row r="33060" spans="16:17" ht="0" hidden="1" customHeight="1" x14ac:dyDescent="0.25">
      <c r="P33060" s="167"/>
      <c r="Q33060" s="168"/>
    </row>
    <row r="33061" spans="16:17" ht="0" hidden="1" customHeight="1" x14ac:dyDescent="0.25">
      <c r="P33061" s="167"/>
      <c r="Q33061" s="168"/>
    </row>
    <row r="33062" spans="16:17" ht="0" hidden="1" customHeight="1" x14ac:dyDescent="0.25">
      <c r="P33062" s="167"/>
      <c r="Q33062" s="168"/>
    </row>
    <row r="33063" spans="16:17" ht="0" hidden="1" customHeight="1" x14ac:dyDescent="0.25">
      <c r="P33063" s="167"/>
      <c r="Q33063" s="168"/>
    </row>
    <row r="33064" spans="16:17" ht="0" hidden="1" customHeight="1" x14ac:dyDescent="0.25">
      <c r="P33064" s="167"/>
      <c r="Q33064" s="168"/>
    </row>
    <row r="33065" spans="16:17" ht="0" hidden="1" customHeight="1" x14ac:dyDescent="0.25">
      <c r="P33065" s="167"/>
      <c r="Q33065" s="168"/>
    </row>
    <row r="33066" spans="16:17" ht="0" hidden="1" customHeight="1" x14ac:dyDescent="0.25">
      <c r="P33066" s="167"/>
      <c r="Q33066" s="168"/>
    </row>
    <row r="33067" spans="16:17" ht="0" hidden="1" customHeight="1" x14ac:dyDescent="0.25">
      <c r="P33067" s="167"/>
      <c r="Q33067" s="168"/>
    </row>
    <row r="33068" spans="16:17" ht="0" hidden="1" customHeight="1" x14ac:dyDescent="0.25">
      <c r="P33068" s="167"/>
      <c r="Q33068" s="168"/>
    </row>
    <row r="33069" spans="16:17" ht="0" hidden="1" customHeight="1" x14ac:dyDescent="0.25">
      <c r="P33069" s="167"/>
      <c r="Q33069" s="168"/>
    </row>
    <row r="33070" spans="16:17" ht="0" hidden="1" customHeight="1" x14ac:dyDescent="0.25">
      <c r="P33070" s="167"/>
      <c r="Q33070" s="168"/>
    </row>
    <row r="33071" spans="16:17" ht="0" hidden="1" customHeight="1" x14ac:dyDescent="0.25">
      <c r="P33071" s="167"/>
      <c r="Q33071" s="168"/>
    </row>
    <row r="33072" spans="16:17" ht="0" hidden="1" customHeight="1" x14ac:dyDescent="0.25">
      <c r="P33072" s="167"/>
      <c r="Q33072" s="168"/>
    </row>
    <row r="33073" spans="16:17" ht="0" hidden="1" customHeight="1" x14ac:dyDescent="0.25">
      <c r="P33073" s="167"/>
      <c r="Q33073" s="168"/>
    </row>
    <row r="33074" spans="16:17" ht="0" hidden="1" customHeight="1" x14ac:dyDescent="0.25">
      <c r="P33074" s="167"/>
      <c r="Q33074" s="168"/>
    </row>
    <row r="33075" spans="16:17" ht="0" hidden="1" customHeight="1" x14ac:dyDescent="0.25">
      <c r="P33075" s="167"/>
      <c r="Q33075" s="168"/>
    </row>
    <row r="33076" spans="16:17" ht="0" hidden="1" customHeight="1" x14ac:dyDescent="0.25">
      <c r="P33076" s="167"/>
      <c r="Q33076" s="168"/>
    </row>
    <row r="33077" spans="16:17" ht="0" hidden="1" customHeight="1" x14ac:dyDescent="0.25">
      <c r="P33077" s="167"/>
      <c r="Q33077" s="168"/>
    </row>
    <row r="33078" spans="16:17" ht="0" hidden="1" customHeight="1" x14ac:dyDescent="0.25">
      <c r="P33078" s="167"/>
      <c r="Q33078" s="168"/>
    </row>
    <row r="33079" spans="16:17" ht="0" hidden="1" customHeight="1" x14ac:dyDescent="0.25">
      <c r="P33079" s="167"/>
      <c r="Q33079" s="168"/>
    </row>
    <row r="33080" spans="16:17" ht="0" hidden="1" customHeight="1" x14ac:dyDescent="0.25">
      <c r="P33080" s="167"/>
      <c r="Q33080" s="168"/>
    </row>
    <row r="33081" spans="16:17" ht="0" hidden="1" customHeight="1" x14ac:dyDescent="0.25">
      <c r="P33081" s="167"/>
      <c r="Q33081" s="168"/>
    </row>
    <row r="33082" spans="16:17" ht="0" hidden="1" customHeight="1" x14ac:dyDescent="0.25">
      <c r="P33082" s="167"/>
      <c r="Q33082" s="168"/>
    </row>
    <row r="33083" spans="16:17" ht="0" hidden="1" customHeight="1" x14ac:dyDescent="0.25">
      <c r="P33083" s="167"/>
      <c r="Q33083" s="168"/>
    </row>
    <row r="33084" spans="16:17" ht="0" hidden="1" customHeight="1" x14ac:dyDescent="0.25">
      <c r="P33084" s="167"/>
      <c r="Q33084" s="168"/>
    </row>
    <row r="33085" spans="16:17" ht="0" hidden="1" customHeight="1" x14ac:dyDescent="0.25">
      <c r="P33085" s="167"/>
      <c r="Q33085" s="168"/>
    </row>
    <row r="33086" spans="16:17" ht="0" hidden="1" customHeight="1" x14ac:dyDescent="0.25">
      <c r="P33086" s="167"/>
      <c r="Q33086" s="168"/>
    </row>
    <row r="33087" spans="16:17" ht="0" hidden="1" customHeight="1" x14ac:dyDescent="0.25">
      <c r="P33087" s="167"/>
      <c r="Q33087" s="168"/>
    </row>
    <row r="33088" spans="16:17" ht="0" hidden="1" customHeight="1" x14ac:dyDescent="0.25">
      <c r="P33088" s="167"/>
      <c r="Q33088" s="168"/>
    </row>
    <row r="33089" spans="16:17" ht="0" hidden="1" customHeight="1" x14ac:dyDescent="0.25">
      <c r="P33089" s="167"/>
      <c r="Q33089" s="168"/>
    </row>
    <row r="33090" spans="16:17" ht="0" hidden="1" customHeight="1" x14ac:dyDescent="0.25">
      <c r="P33090" s="167"/>
      <c r="Q33090" s="168"/>
    </row>
    <row r="33091" spans="16:17" ht="0" hidden="1" customHeight="1" x14ac:dyDescent="0.25">
      <c r="P33091" s="167"/>
      <c r="Q33091" s="168"/>
    </row>
    <row r="33092" spans="16:17" ht="0" hidden="1" customHeight="1" x14ac:dyDescent="0.25">
      <c r="P33092" s="167"/>
      <c r="Q33092" s="168"/>
    </row>
    <row r="33093" spans="16:17" ht="0" hidden="1" customHeight="1" x14ac:dyDescent="0.25">
      <c r="P33093" s="167"/>
      <c r="Q33093" s="168"/>
    </row>
    <row r="33094" spans="16:17" ht="0" hidden="1" customHeight="1" x14ac:dyDescent="0.25">
      <c r="P33094" s="167"/>
      <c r="Q33094" s="168"/>
    </row>
    <row r="33095" spans="16:17" ht="0" hidden="1" customHeight="1" x14ac:dyDescent="0.25">
      <c r="P33095" s="167"/>
      <c r="Q33095" s="168"/>
    </row>
    <row r="33096" spans="16:17" ht="0" hidden="1" customHeight="1" x14ac:dyDescent="0.25">
      <c r="P33096" s="167"/>
      <c r="Q33096" s="168"/>
    </row>
    <row r="33097" spans="16:17" ht="0" hidden="1" customHeight="1" x14ac:dyDescent="0.25">
      <c r="P33097" s="167"/>
      <c r="Q33097" s="168"/>
    </row>
    <row r="33098" spans="16:17" ht="0" hidden="1" customHeight="1" x14ac:dyDescent="0.25">
      <c r="P33098" s="167"/>
      <c r="Q33098" s="168"/>
    </row>
    <row r="33099" spans="16:17" ht="0" hidden="1" customHeight="1" x14ac:dyDescent="0.25">
      <c r="P33099" s="167"/>
      <c r="Q33099" s="168"/>
    </row>
    <row r="33100" spans="16:17" ht="0" hidden="1" customHeight="1" x14ac:dyDescent="0.25">
      <c r="P33100" s="167"/>
      <c r="Q33100" s="168"/>
    </row>
    <row r="33101" spans="16:17" ht="0" hidden="1" customHeight="1" x14ac:dyDescent="0.25">
      <c r="P33101" s="167"/>
      <c r="Q33101" s="168"/>
    </row>
    <row r="33102" spans="16:17" ht="0" hidden="1" customHeight="1" x14ac:dyDescent="0.25">
      <c r="P33102" s="167"/>
      <c r="Q33102" s="168"/>
    </row>
    <row r="33103" spans="16:17" ht="0" hidden="1" customHeight="1" x14ac:dyDescent="0.25">
      <c r="P33103" s="167"/>
      <c r="Q33103" s="168"/>
    </row>
    <row r="33104" spans="16:17" ht="0" hidden="1" customHeight="1" x14ac:dyDescent="0.25">
      <c r="P33104" s="167"/>
      <c r="Q33104" s="168"/>
    </row>
    <row r="33105" spans="16:17" ht="0" hidden="1" customHeight="1" x14ac:dyDescent="0.25">
      <c r="P33105" s="167"/>
      <c r="Q33105" s="168"/>
    </row>
    <row r="33106" spans="16:17" ht="0" hidden="1" customHeight="1" x14ac:dyDescent="0.25">
      <c r="P33106" s="167"/>
      <c r="Q33106" s="168"/>
    </row>
    <row r="33107" spans="16:17" ht="0" hidden="1" customHeight="1" x14ac:dyDescent="0.25">
      <c r="P33107" s="167"/>
      <c r="Q33107" s="168"/>
    </row>
    <row r="33108" spans="16:17" ht="0" hidden="1" customHeight="1" x14ac:dyDescent="0.25">
      <c r="P33108" s="167"/>
      <c r="Q33108" s="168"/>
    </row>
    <row r="33109" spans="16:17" ht="0" hidden="1" customHeight="1" x14ac:dyDescent="0.25">
      <c r="P33109" s="167"/>
      <c r="Q33109" s="168"/>
    </row>
    <row r="33110" spans="16:17" ht="0" hidden="1" customHeight="1" x14ac:dyDescent="0.25">
      <c r="P33110" s="167"/>
      <c r="Q33110" s="168"/>
    </row>
    <row r="33111" spans="16:17" ht="0" hidden="1" customHeight="1" x14ac:dyDescent="0.25">
      <c r="P33111" s="167"/>
      <c r="Q33111" s="168"/>
    </row>
    <row r="33112" spans="16:17" ht="0" hidden="1" customHeight="1" x14ac:dyDescent="0.25">
      <c r="P33112" s="167"/>
      <c r="Q33112" s="168"/>
    </row>
    <row r="33113" spans="16:17" ht="0" hidden="1" customHeight="1" x14ac:dyDescent="0.25">
      <c r="P33113" s="167"/>
      <c r="Q33113" s="168"/>
    </row>
    <row r="33114" spans="16:17" ht="0" hidden="1" customHeight="1" x14ac:dyDescent="0.25">
      <c r="P33114" s="167"/>
      <c r="Q33114" s="168"/>
    </row>
    <row r="33115" spans="16:17" ht="0" hidden="1" customHeight="1" x14ac:dyDescent="0.25">
      <c r="P33115" s="167"/>
      <c r="Q33115" s="168"/>
    </row>
    <row r="33116" spans="16:17" ht="0" hidden="1" customHeight="1" x14ac:dyDescent="0.25">
      <c r="P33116" s="167"/>
      <c r="Q33116" s="168"/>
    </row>
    <row r="33117" spans="16:17" ht="0" hidden="1" customHeight="1" x14ac:dyDescent="0.25">
      <c r="P33117" s="167"/>
      <c r="Q33117" s="168"/>
    </row>
    <row r="33118" spans="16:17" ht="0" hidden="1" customHeight="1" x14ac:dyDescent="0.25">
      <c r="P33118" s="167"/>
      <c r="Q33118" s="168"/>
    </row>
    <row r="33119" spans="16:17" ht="0" hidden="1" customHeight="1" x14ac:dyDescent="0.25">
      <c r="P33119" s="167"/>
      <c r="Q33119" s="168"/>
    </row>
    <row r="33120" spans="16:17" ht="0" hidden="1" customHeight="1" x14ac:dyDescent="0.25">
      <c r="P33120" s="167"/>
      <c r="Q33120" s="168"/>
    </row>
    <row r="33121" spans="16:17" ht="0" hidden="1" customHeight="1" x14ac:dyDescent="0.25">
      <c r="P33121" s="167"/>
      <c r="Q33121" s="168"/>
    </row>
    <row r="33122" spans="16:17" ht="0" hidden="1" customHeight="1" x14ac:dyDescent="0.25">
      <c r="P33122" s="167"/>
      <c r="Q33122" s="168"/>
    </row>
    <row r="33123" spans="16:17" ht="0" hidden="1" customHeight="1" x14ac:dyDescent="0.25">
      <c r="P33123" s="167"/>
      <c r="Q33123" s="168"/>
    </row>
    <row r="33124" spans="16:17" ht="0" hidden="1" customHeight="1" x14ac:dyDescent="0.25">
      <c r="P33124" s="167"/>
      <c r="Q33124" s="168"/>
    </row>
    <row r="33125" spans="16:17" ht="0" hidden="1" customHeight="1" x14ac:dyDescent="0.25">
      <c r="P33125" s="167"/>
      <c r="Q33125" s="168"/>
    </row>
    <row r="33126" spans="16:17" ht="0" hidden="1" customHeight="1" x14ac:dyDescent="0.25">
      <c r="P33126" s="167"/>
      <c r="Q33126" s="168"/>
    </row>
    <row r="33127" spans="16:17" ht="0" hidden="1" customHeight="1" x14ac:dyDescent="0.25">
      <c r="P33127" s="167"/>
      <c r="Q33127" s="168"/>
    </row>
    <row r="33128" spans="16:17" ht="0" hidden="1" customHeight="1" x14ac:dyDescent="0.25">
      <c r="P33128" s="167"/>
      <c r="Q33128" s="168"/>
    </row>
    <row r="33129" spans="16:17" ht="0" hidden="1" customHeight="1" x14ac:dyDescent="0.25">
      <c r="P33129" s="167"/>
      <c r="Q33129" s="168"/>
    </row>
    <row r="33130" spans="16:17" ht="0" hidden="1" customHeight="1" x14ac:dyDescent="0.25">
      <c r="P33130" s="167"/>
      <c r="Q33130" s="168"/>
    </row>
    <row r="33131" spans="16:17" ht="0" hidden="1" customHeight="1" x14ac:dyDescent="0.25">
      <c r="P33131" s="167"/>
      <c r="Q33131" s="168"/>
    </row>
    <row r="33132" spans="16:17" ht="0" hidden="1" customHeight="1" x14ac:dyDescent="0.25">
      <c r="P33132" s="167"/>
      <c r="Q33132" s="168"/>
    </row>
    <row r="33133" spans="16:17" ht="0" hidden="1" customHeight="1" x14ac:dyDescent="0.25">
      <c r="P33133" s="167"/>
      <c r="Q33133" s="168"/>
    </row>
    <row r="33134" spans="16:17" ht="0" hidden="1" customHeight="1" x14ac:dyDescent="0.25">
      <c r="P33134" s="167"/>
      <c r="Q33134" s="168"/>
    </row>
    <row r="33135" spans="16:17" ht="0" hidden="1" customHeight="1" x14ac:dyDescent="0.25">
      <c r="P33135" s="167"/>
      <c r="Q33135" s="168"/>
    </row>
    <row r="33136" spans="16:17" ht="0" hidden="1" customHeight="1" x14ac:dyDescent="0.25">
      <c r="P33136" s="167"/>
      <c r="Q33136" s="168"/>
    </row>
    <row r="33137" spans="16:17" ht="0" hidden="1" customHeight="1" x14ac:dyDescent="0.25">
      <c r="P33137" s="167"/>
      <c r="Q33137" s="168"/>
    </row>
    <row r="33138" spans="16:17" ht="0" hidden="1" customHeight="1" x14ac:dyDescent="0.25">
      <c r="P33138" s="167"/>
      <c r="Q33138" s="168"/>
    </row>
    <row r="33139" spans="16:17" ht="0" hidden="1" customHeight="1" x14ac:dyDescent="0.25">
      <c r="P33139" s="167"/>
      <c r="Q33139" s="168"/>
    </row>
    <row r="33140" spans="16:17" ht="0" hidden="1" customHeight="1" x14ac:dyDescent="0.25">
      <c r="P33140" s="167"/>
      <c r="Q33140" s="168"/>
    </row>
    <row r="33141" spans="16:17" ht="0" hidden="1" customHeight="1" x14ac:dyDescent="0.25">
      <c r="P33141" s="167"/>
      <c r="Q33141" s="168"/>
    </row>
    <row r="33142" spans="16:17" ht="0" hidden="1" customHeight="1" x14ac:dyDescent="0.25">
      <c r="P33142" s="167"/>
      <c r="Q33142" s="168"/>
    </row>
    <row r="33143" spans="16:17" ht="0" hidden="1" customHeight="1" x14ac:dyDescent="0.25">
      <c r="P33143" s="167"/>
      <c r="Q33143" s="168"/>
    </row>
    <row r="33144" spans="16:17" ht="0" hidden="1" customHeight="1" x14ac:dyDescent="0.25">
      <c r="P33144" s="167"/>
      <c r="Q33144" s="168"/>
    </row>
    <row r="33145" spans="16:17" ht="0" hidden="1" customHeight="1" x14ac:dyDescent="0.25">
      <c r="P33145" s="167"/>
      <c r="Q33145" s="168"/>
    </row>
    <row r="33146" spans="16:17" ht="0" hidden="1" customHeight="1" x14ac:dyDescent="0.25">
      <c r="P33146" s="167"/>
      <c r="Q33146" s="168"/>
    </row>
    <row r="33147" spans="16:17" ht="0" hidden="1" customHeight="1" x14ac:dyDescent="0.25">
      <c r="P33147" s="167"/>
      <c r="Q33147" s="168"/>
    </row>
    <row r="33148" spans="16:17" ht="0" hidden="1" customHeight="1" x14ac:dyDescent="0.25">
      <c r="P33148" s="167"/>
      <c r="Q33148" s="168"/>
    </row>
    <row r="33149" spans="16:17" ht="0" hidden="1" customHeight="1" x14ac:dyDescent="0.25">
      <c r="P33149" s="167"/>
      <c r="Q33149" s="168"/>
    </row>
    <row r="33150" spans="16:17" ht="0" hidden="1" customHeight="1" x14ac:dyDescent="0.25">
      <c r="P33150" s="167"/>
      <c r="Q33150" s="168"/>
    </row>
    <row r="33151" spans="16:17" ht="0" hidden="1" customHeight="1" x14ac:dyDescent="0.25">
      <c r="P33151" s="167"/>
      <c r="Q33151" s="168"/>
    </row>
    <row r="33152" spans="16:17" ht="0" hidden="1" customHeight="1" x14ac:dyDescent="0.25">
      <c r="P33152" s="167"/>
      <c r="Q33152" s="168"/>
    </row>
    <row r="33153" spans="16:17" ht="0" hidden="1" customHeight="1" x14ac:dyDescent="0.25">
      <c r="P33153" s="167"/>
      <c r="Q33153" s="168"/>
    </row>
    <row r="33154" spans="16:17" ht="0" hidden="1" customHeight="1" x14ac:dyDescent="0.25">
      <c r="P33154" s="167"/>
      <c r="Q33154" s="168"/>
    </row>
    <row r="33155" spans="16:17" ht="0" hidden="1" customHeight="1" x14ac:dyDescent="0.25">
      <c r="P33155" s="167"/>
      <c r="Q33155" s="168"/>
    </row>
    <row r="33156" spans="16:17" ht="0" hidden="1" customHeight="1" x14ac:dyDescent="0.25">
      <c r="P33156" s="167"/>
      <c r="Q33156" s="168"/>
    </row>
    <row r="33157" spans="16:17" ht="0" hidden="1" customHeight="1" x14ac:dyDescent="0.25">
      <c r="P33157" s="167"/>
      <c r="Q33157" s="168"/>
    </row>
    <row r="33158" spans="16:17" ht="0" hidden="1" customHeight="1" x14ac:dyDescent="0.25">
      <c r="P33158" s="167"/>
      <c r="Q33158" s="168"/>
    </row>
    <row r="33159" spans="16:17" ht="0" hidden="1" customHeight="1" x14ac:dyDescent="0.25">
      <c r="P33159" s="167"/>
      <c r="Q33159" s="168"/>
    </row>
    <row r="33160" spans="16:17" ht="0" hidden="1" customHeight="1" x14ac:dyDescent="0.25">
      <c r="P33160" s="167"/>
      <c r="Q33160" s="168"/>
    </row>
    <row r="33161" spans="16:17" ht="0" hidden="1" customHeight="1" x14ac:dyDescent="0.25">
      <c r="P33161" s="167"/>
      <c r="Q33161" s="168"/>
    </row>
    <row r="33162" spans="16:17" ht="0" hidden="1" customHeight="1" x14ac:dyDescent="0.25">
      <c r="P33162" s="167"/>
      <c r="Q33162" s="168"/>
    </row>
    <row r="33163" spans="16:17" ht="0" hidden="1" customHeight="1" x14ac:dyDescent="0.25">
      <c r="P33163" s="167"/>
      <c r="Q33163" s="168"/>
    </row>
    <row r="33164" spans="16:17" ht="0" hidden="1" customHeight="1" x14ac:dyDescent="0.25">
      <c r="P33164" s="167"/>
      <c r="Q33164" s="168"/>
    </row>
    <row r="33165" spans="16:17" ht="0" hidden="1" customHeight="1" x14ac:dyDescent="0.25">
      <c r="P33165" s="167"/>
      <c r="Q33165" s="168"/>
    </row>
    <row r="33166" spans="16:17" ht="0" hidden="1" customHeight="1" x14ac:dyDescent="0.25">
      <c r="P33166" s="167"/>
      <c r="Q33166" s="168"/>
    </row>
    <row r="33167" spans="16:17" ht="0" hidden="1" customHeight="1" x14ac:dyDescent="0.25">
      <c r="P33167" s="167"/>
      <c r="Q33167" s="168"/>
    </row>
    <row r="33168" spans="16:17" ht="0" hidden="1" customHeight="1" x14ac:dyDescent="0.25">
      <c r="P33168" s="167"/>
      <c r="Q33168" s="168"/>
    </row>
    <row r="33169" spans="16:17" ht="0" hidden="1" customHeight="1" x14ac:dyDescent="0.25">
      <c r="P33169" s="167"/>
      <c r="Q33169" s="168"/>
    </row>
    <row r="33170" spans="16:17" ht="0" hidden="1" customHeight="1" x14ac:dyDescent="0.25">
      <c r="P33170" s="167"/>
      <c r="Q33170" s="168"/>
    </row>
    <row r="33171" spans="16:17" ht="0" hidden="1" customHeight="1" x14ac:dyDescent="0.25">
      <c r="P33171" s="167"/>
      <c r="Q33171" s="168"/>
    </row>
    <row r="33172" spans="16:17" ht="0" hidden="1" customHeight="1" x14ac:dyDescent="0.25">
      <c r="P33172" s="167"/>
      <c r="Q33172" s="168"/>
    </row>
    <row r="33173" spans="16:17" ht="0" hidden="1" customHeight="1" x14ac:dyDescent="0.25">
      <c r="P33173" s="167"/>
      <c r="Q33173" s="168"/>
    </row>
    <row r="33174" spans="16:17" ht="0" hidden="1" customHeight="1" x14ac:dyDescent="0.25">
      <c r="P33174" s="167"/>
      <c r="Q33174" s="168"/>
    </row>
    <row r="33175" spans="16:17" ht="0" hidden="1" customHeight="1" x14ac:dyDescent="0.25">
      <c r="P33175" s="167"/>
      <c r="Q33175" s="168"/>
    </row>
    <row r="33176" spans="16:17" ht="0" hidden="1" customHeight="1" x14ac:dyDescent="0.25">
      <c r="P33176" s="167"/>
      <c r="Q33176" s="168"/>
    </row>
    <row r="33177" spans="16:17" ht="0" hidden="1" customHeight="1" x14ac:dyDescent="0.25">
      <c r="P33177" s="167"/>
      <c r="Q33177" s="168"/>
    </row>
    <row r="33178" spans="16:17" ht="0" hidden="1" customHeight="1" x14ac:dyDescent="0.25">
      <c r="P33178" s="167"/>
      <c r="Q33178" s="168"/>
    </row>
    <row r="33179" spans="16:17" ht="0" hidden="1" customHeight="1" x14ac:dyDescent="0.25">
      <c r="P33179" s="167"/>
      <c r="Q33179" s="168"/>
    </row>
    <row r="33180" spans="16:17" ht="0" hidden="1" customHeight="1" x14ac:dyDescent="0.25">
      <c r="P33180" s="167"/>
      <c r="Q33180" s="168"/>
    </row>
    <row r="33181" spans="16:17" ht="0" hidden="1" customHeight="1" x14ac:dyDescent="0.25">
      <c r="P33181" s="167"/>
      <c r="Q33181" s="168"/>
    </row>
    <row r="33182" spans="16:17" ht="0" hidden="1" customHeight="1" x14ac:dyDescent="0.25">
      <c r="P33182" s="167"/>
      <c r="Q33182" s="168"/>
    </row>
    <row r="33183" spans="16:17" ht="0" hidden="1" customHeight="1" x14ac:dyDescent="0.25">
      <c r="P33183" s="167"/>
      <c r="Q33183" s="168"/>
    </row>
    <row r="33184" spans="16:17" ht="0" hidden="1" customHeight="1" x14ac:dyDescent="0.25">
      <c r="P33184" s="167"/>
      <c r="Q33184" s="168"/>
    </row>
    <row r="33185" spans="16:17" ht="0" hidden="1" customHeight="1" x14ac:dyDescent="0.25">
      <c r="P33185" s="167"/>
      <c r="Q33185" s="168"/>
    </row>
    <row r="33186" spans="16:17" ht="0" hidden="1" customHeight="1" x14ac:dyDescent="0.25">
      <c r="P33186" s="167"/>
      <c r="Q33186" s="168"/>
    </row>
    <row r="33187" spans="16:17" ht="0" hidden="1" customHeight="1" x14ac:dyDescent="0.25">
      <c r="P33187" s="167"/>
      <c r="Q33187" s="168"/>
    </row>
    <row r="33188" spans="16:17" ht="0" hidden="1" customHeight="1" x14ac:dyDescent="0.25">
      <c r="P33188" s="167"/>
      <c r="Q33188" s="168"/>
    </row>
    <row r="33189" spans="16:17" ht="0" hidden="1" customHeight="1" x14ac:dyDescent="0.25">
      <c r="P33189" s="167"/>
      <c r="Q33189" s="168"/>
    </row>
    <row r="33190" spans="16:17" ht="0" hidden="1" customHeight="1" x14ac:dyDescent="0.25">
      <c r="P33190" s="167"/>
      <c r="Q33190" s="168"/>
    </row>
    <row r="33191" spans="16:17" ht="0" hidden="1" customHeight="1" x14ac:dyDescent="0.25">
      <c r="P33191" s="167"/>
      <c r="Q33191" s="168"/>
    </row>
    <row r="33192" spans="16:17" ht="0" hidden="1" customHeight="1" x14ac:dyDescent="0.25">
      <c r="P33192" s="167"/>
      <c r="Q33192" s="168"/>
    </row>
    <row r="33193" spans="16:17" ht="0" hidden="1" customHeight="1" x14ac:dyDescent="0.25">
      <c r="P33193" s="167"/>
      <c r="Q33193" s="168"/>
    </row>
    <row r="33194" spans="16:17" ht="0" hidden="1" customHeight="1" x14ac:dyDescent="0.25">
      <c r="P33194" s="167"/>
      <c r="Q33194" s="168"/>
    </row>
    <row r="33195" spans="16:17" ht="0" hidden="1" customHeight="1" x14ac:dyDescent="0.25">
      <c r="P33195" s="167"/>
      <c r="Q33195" s="168"/>
    </row>
    <row r="33196" spans="16:17" ht="0" hidden="1" customHeight="1" x14ac:dyDescent="0.25">
      <c r="P33196" s="167"/>
      <c r="Q33196" s="168"/>
    </row>
    <row r="33197" spans="16:17" ht="0" hidden="1" customHeight="1" x14ac:dyDescent="0.25">
      <c r="P33197" s="167"/>
      <c r="Q33197" s="168"/>
    </row>
    <row r="33198" spans="16:17" ht="0" hidden="1" customHeight="1" x14ac:dyDescent="0.25">
      <c r="P33198" s="167"/>
      <c r="Q33198" s="168"/>
    </row>
    <row r="33199" spans="16:17" ht="0" hidden="1" customHeight="1" x14ac:dyDescent="0.25">
      <c r="P33199" s="167"/>
      <c r="Q33199" s="168"/>
    </row>
    <row r="33200" spans="16:17" ht="0" hidden="1" customHeight="1" x14ac:dyDescent="0.25">
      <c r="P33200" s="167"/>
      <c r="Q33200" s="168"/>
    </row>
    <row r="33201" spans="16:17" ht="0" hidden="1" customHeight="1" x14ac:dyDescent="0.25">
      <c r="P33201" s="167"/>
      <c r="Q33201" s="168"/>
    </row>
    <row r="33202" spans="16:17" ht="0" hidden="1" customHeight="1" x14ac:dyDescent="0.25">
      <c r="P33202" s="167"/>
      <c r="Q33202" s="168"/>
    </row>
    <row r="33203" spans="16:17" ht="0" hidden="1" customHeight="1" x14ac:dyDescent="0.25">
      <c r="P33203" s="167"/>
      <c r="Q33203" s="168"/>
    </row>
    <row r="33204" spans="16:17" ht="0" hidden="1" customHeight="1" x14ac:dyDescent="0.25">
      <c r="P33204" s="167"/>
      <c r="Q33204" s="168"/>
    </row>
    <row r="33205" spans="16:17" ht="0" hidden="1" customHeight="1" x14ac:dyDescent="0.25">
      <c r="P33205" s="167"/>
      <c r="Q33205" s="168"/>
    </row>
    <row r="33206" spans="16:17" ht="0" hidden="1" customHeight="1" x14ac:dyDescent="0.25">
      <c r="P33206" s="167"/>
      <c r="Q33206" s="168"/>
    </row>
    <row r="33207" spans="16:17" ht="0" hidden="1" customHeight="1" x14ac:dyDescent="0.25">
      <c r="P33207" s="167"/>
      <c r="Q33207" s="168"/>
    </row>
    <row r="33208" spans="16:17" ht="0" hidden="1" customHeight="1" x14ac:dyDescent="0.25">
      <c r="P33208" s="167"/>
      <c r="Q33208" s="168"/>
    </row>
    <row r="33209" spans="16:17" ht="0" hidden="1" customHeight="1" x14ac:dyDescent="0.25">
      <c r="P33209" s="167"/>
      <c r="Q33209" s="168"/>
    </row>
    <row r="33210" spans="16:17" ht="0" hidden="1" customHeight="1" x14ac:dyDescent="0.25">
      <c r="P33210" s="167"/>
      <c r="Q33210" s="168"/>
    </row>
    <row r="33211" spans="16:17" ht="0" hidden="1" customHeight="1" x14ac:dyDescent="0.25">
      <c r="P33211" s="167"/>
      <c r="Q33211" s="168"/>
    </row>
    <row r="33212" spans="16:17" ht="0" hidden="1" customHeight="1" x14ac:dyDescent="0.25">
      <c r="P33212" s="167"/>
      <c r="Q33212" s="168"/>
    </row>
    <row r="33213" spans="16:17" ht="0" hidden="1" customHeight="1" x14ac:dyDescent="0.25">
      <c r="P33213" s="167"/>
      <c r="Q33213" s="168"/>
    </row>
    <row r="33214" spans="16:17" ht="0" hidden="1" customHeight="1" x14ac:dyDescent="0.25">
      <c r="P33214" s="167"/>
      <c r="Q33214" s="168"/>
    </row>
    <row r="33215" spans="16:17" ht="0" hidden="1" customHeight="1" x14ac:dyDescent="0.25">
      <c r="P33215" s="167"/>
      <c r="Q33215" s="168"/>
    </row>
    <row r="33216" spans="16:17" ht="0" hidden="1" customHeight="1" x14ac:dyDescent="0.25">
      <c r="P33216" s="167"/>
      <c r="Q33216" s="168"/>
    </row>
    <row r="33217" spans="16:17" ht="0" hidden="1" customHeight="1" x14ac:dyDescent="0.25">
      <c r="P33217" s="167"/>
      <c r="Q33217" s="168"/>
    </row>
    <row r="33218" spans="16:17" ht="0" hidden="1" customHeight="1" x14ac:dyDescent="0.25">
      <c r="P33218" s="167"/>
      <c r="Q33218" s="168"/>
    </row>
    <row r="33219" spans="16:17" ht="0" hidden="1" customHeight="1" x14ac:dyDescent="0.25">
      <c r="P33219" s="167"/>
      <c r="Q33219" s="168"/>
    </row>
    <row r="33220" spans="16:17" ht="0" hidden="1" customHeight="1" x14ac:dyDescent="0.25">
      <c r="P33220" s="167"/>
      <c r="Q33220" s="168"/>
    </row>
    <row r="33221" spans="16:17" ht="0" hidden="1" customHeight="1" x14ac:dyDescent="0.25">
      <c r="P33221" s="167"/>
      <c r="Q33221" s="168"/>
    </row>
    <row r="33222" spans="16:17" ht="0" hidden="1" customHeight="1" x14ac:dyDescent="0.25">
      <c r="P33222" s="167"/>
      <c r="Q33222" s="168"/>
    </row>
    <row r="33223" spans="16:17" ht="0" hidden="1" customHeight="1" x14ac:dyDescent="0.25">
      <c r="P33223" s="167"/>
      <c r="Q33223" s="168"/>
    </row>
    <row r="33224" spans="16:17" ht="0" hidden="1" customHeight="1" x14ac:dyDescent="0.25">
      <c r="P33224" s="167"/>
      <c r="Q33224" s="168"/>
    </row>
    <row r="33225" spans="16:17" ht="0" hidden="1" customHeight="1" x14ac:dyDescent="0.25">
      <c r="P33225" s="167"/>
      <c r="Q33225" s="168"/>
    </row>
    <row r="33226" spans="16:17" ht="0" hidden="1" customHeight="1" x14ac:dyDescent="0.25">
      <c r="P33226" s="167"/>
      <c r="Q33226" s="168"/>
    </row>
    <row r="33227" spans="16:17" ht="0" hidden="1" customHeight="1" x14ac:dyDescent="0.25">
      <c r="P33227" s="167"/>
      <c r="Q33227" s="168"/>
    </row>
    <row r="33228" spans="16:17" ht="0" hidden="1" customHeight="1" x14ac:dyDescent="0.25">
      <c r="P33228" s="167"/>
      <c r="Q33228" s="168"/>
    </row>
    <row r="33229" spans="16:17" ht="0" hidden="1" customHeight="1" x14ac:dyDescent="0.25">
      <c r="P33229" s="167"/>
      <c r="Q33229" s="168"/>
    </row>
    <row r="33230" spans="16:17" ht="0" hidden="1" customHeight="1" x14ac:dyDescent="0.25">
      <c r="P33230" s="167"/>
      <c r="Q33230" s="168"/>
    </row>
    <row r="33231" spans="16:17" ht="0" hidden="1" customHeight="1" x14ac:dyDescent="0.25">
      <c r="P33231" s="167"/>
      <c r="Q33231" s="168"/>
    </row>
    <row r="33232" spans="16:17" ht="0" hidden="1" customHeight="1" x14ac:dyDescent="0.25">
      <c r="P33232" s="167"/>
      <c r="Q33232" s="168"/>
    </row>
    <row r="33233" spans="16:17" ht="0" hidden="1" customHeight="1" x14ac:dyDescent="0.25">
      <c r="P33233" s="167"/>
      <c r="Q33233" s="168"/>
    </row>
    <row r="33234" spans="16:17" ht="0" hidden="1" customHeight="1" x14ac:dyDescent="0.25">
      <c r="P33234" s="167"/>
      <c r="Q33234" s="168"/>
    </row>
    <row r="33235" spans="16:17" ht="0" hidden="1" customHeight="1" x14ac:dyDescent="0.25">
      <c r="P33235" s="167"/>
      <c r="Q33235" s="168"/>
    </row>
    <row r="33236" spans="16:17" ht="0" hidden="1" customHeight="1" x14ac:dyDescent="0.25">
      <c r="P33236" s="167"/>
      <c r="Q33236" s="168"/>
    </row>
    <row r="33237" spans="16:17" ht="0" hidden="1" customHeight="1" x14ac:dyDescent="0.25">
      <c r="P33237" s="167"/>
      <c r="Q33237" s="168"/>
    </row>
    <row r="33238" spans="16:17" ht="0" hidden="1" customHeight="1" x14ac:dyDescent="0.25">
      <c r="P33238" s="167"/>
      <c r="Q33238" s="168"/>
    </row>
    <row r="33239" spans="16:17" ht="0" hidden="1" customHeight="1" x14ac:dyDescent="0.25">
      <c r="P33239" s="167"/>
      <c r="Q33239" s="168"/>
    </row>
    <row r="33240" spans="16:17" ht="0" hidden="1" customHeight="1" x14ac:dyDescent="0.25">
      <c r="P33240" s="167"/>
      <c r="Q33240" s="168"/>
    </row>
    <row r="33241" spans="16:17" ht="0" hidden="1" customHeight="1" x14ac:dyDescent="0.25">
      <c r="P33241" s="167"/>
      <c r="Q33241" s="168"/>
    </row>
    <row r="33242" spans="16:17" ht="0" hidden="1" customHeight="1" x14ac:dyDescent="0.25">
      <c r="P33242" s="167"/>
      <c r="Q33242" s="168"/>
    </row>
    <row r="33243" spans="16:17" ht="0" hidden="1" customHeight="1" x14ac:dyDescent="0.25">
      <c r="P33243" s="167"/>
      <c r="Q33243" s="168"/>
    </row>
    <row r="33244" spans="16:17" ht="0" hidden="1" customHeight="1" x14ac:dyDescent="0.25">
      <c r="P33244" s="167"/>
      <c r="Q33244" s="168"/>
    </row>
    <row r="33245" spans="16:17" ht="0" hidden="1" customHeight="1" x14ac:dyDescent="0.25">
      <c r="P33245" s="167"/>
      <c r="Q33245" s="168"/>
    </row>
    <row r="33246" spans="16:17" ht="0" hidden="1" customHeight="1" x14ac:dyDescent="0.25">
      <c r="P33246" s="167"/>
      <c r="Q33246" s="168"/>
    </row>
    <row r="33247" spans="16:17" ht="0" hidden="1" customHeight="1" x14ac:dyDescent="0.25">
      <c r="P33247" s="167"/>
      <c r="Q33247" s="168"/>
    </row>
    <row r="33248" spans="16:17" ht="0" hidden="1" customHeight="1" x14ac:dyDescent="0.25">
      <c r="P33248" s="167"/>
      <c r="Q33248" s="168"/>
    </row>
    <row r="33249" spans="16:17" ht="0" hidden="1" customHeight="1" x14ac:dyDescent="0.25">
      <c r="P33249" s="167"/>
      <c r="Q33249" s="168"/>
    </row>
    <row r="33250" spans="16:17" ht="0" hidden="1" customHeight="1" x14ac:dyDescent="0.25">
      <c r="P33250" s="167"/>
      <c r="Q33250" s="168"/>
    </row>
    <row r="33251" spans="16:17" ht="0" hidden="1" customHeight="1" x14ac:dyDescent="0.25">
      <c r="P33251" s="167"/>
      <c r="Q33251" s="168"/>
    </row>
    <row r="33252" spans="16:17" ht="0" hidden="1" customHeight="1" x14ac:dyDescent="0.25">
      <c r="P33252" s="167"/>
      <c r="Q33252" s="168"/>
    </row>
    <row r="33253" spans="16:17" ht="0" hidden="1" customHeight="1" x14ac:dyDescent="0.25">
      <c r="P33253" s="167"/>
      <c r="Q33253" s="168"/>
    </row>
    <row r="33254" spans="16:17" ht="0" hidden="1" customHeight="1" x14ac:dyDescent="0.25">
      <c r="P33254" s="167"/>
      <c r="Q33254" s="168"/>
    </row>
    <row r="33255" spans="16:17" ht="0" hidden="1" customHeight="1" x14ac:dyDescent="0.25">
      <c r="P33255" s="167"/>
      <c r="Q33255" s="168"/>
    </row>
    <row r="33256" spans="16:17" ht="0" hidden="1" customHeight="1" x14ac:dyDescent="0.25">
      <c r="P33256" s="167"/>
      <c r="Q33256" s="168"/>
    </row>
    <row r="33257" spans="16:17" ht="0" hidden="1" customHeight="1" x14ac:dyDescent="0.25">
      <c r="P33257" s="167"/>
      <c r="Q33257" s="168"/>
    </row>
    <row r="33258" spans="16:17" ht="0" hidden="1" customHeight="1" x14ac:dyDescent="0.25">
      <c r="P33258" s="167"/>
      <c r="Q33258" s="168"/>
    </row>
    <row r="33259" spans="16:17" ht="0" hidden="1" customHeight="1" x14ac:dyDescent="0.25">
      <c r="P33259" s="167"/>
      <c r="Q33259" s="168"/>
    </row>
    <row r="33260" spans="16:17" ht="0" hidden="1" customHeight="1" x14ac:dyDescent="0.25">
      <c r="P33260" s="167"/>
      <c r="Q33260" s="168"/>
    </row>
    <row r="33261" spans="16:17" ht="0" hidden="1" customHeight="1" x14ac:dyDescent="0.25">
      <c r="P33261" s="167"/>
      <c r="Q33261" s="168"/>
    </row>
    <row r="33262" spans="16:17" ht="0" hidden="1" customHeight="1" x14ac:dyDescent="0.25">
      <c r="P33262" s="167"/>
      <c r="Q33262" s="168"/>
    </row>
    <row r="33263" spans="16:17" ht="0" hidden="1" customHeight="1" x14ac:dyDescent="0.25">
      <c r="P33263" s="167"/>
      <c r="Q33263" s="168"/>
    </row>
    <row r="33264" spans="16:17" ht="0" hidden="1" customHeight="1" x14ac:dyDescent="0.25">
      <c r="P33264" s="167"/>
      <c r="Q33264" s="168"/>
    </row>
    <row r="33265" spans="16:17" ht="0" hidden="1" customHeight="1" x14ac:dyDescent="0.25">
      <c r="P33265" s="167"/>
      <c r="Q33265" s="168"/>
    </row>
    <row r="33266" spans="16:17" ht="0" hidden="1" customHeight="1" x14ac:dyDescent="0.25">
      <c r="P33266" s="167"/>
      <c r="Q33266" s="168"/>
    </row>
    <row r="33267" spans="16:17" ht="0" hidden="1" customHeight="1" x14ac:dyDescent="0.25">
      <c r="P33267" s="167"/>
      <c r="Q33267" s="168"/>
    </row>
    <row r="33268" spans="16:17" ht="0" hidden="1" customHeight="1" x14ac:dyDescent="0.25">
      <c r="P33268" s="167"/>
      <c r="Q33268" s="168"/>
    </row>
    <row r="33269" spans="16:17" ht="0" hidden="1" customHeight="1" x14ac:dyDescent="0.25">
      <c r="P33269" s="167"/>
      <c r="Q33269" s="168"/>
    </row>
    <row r="33270" spans="16:17" ht="0" hidden="1" customHeight="1" x14ac:dyDescent="0.25">
      <c r="P33270" s="167"/>
      <c r="Q33270" s="168"/>
    </row>
    <row r="33271" spans="16:17" ht="0" hidden="1" customHeight="1" x14ac:dyDescent="0.25">
      <c r="P33271" s="167"/>
      <c r="Q33271" s="168"/>
    </row>
    <row r="33272" spans="16:17" ht="0" hidden="1" customHeight="1" x14ac:dyDescent="0.25">
      <c r="P33272" s="167"/>
      <c r="Q33272" s="168"/>
    </row>
    <row r="33273" spans="16:17" ht="0" hidden="1" customHeight="1" x14ac:dyDescent="0.25">
      <c r="P33273" s="167"/>
      <c r="Q33273" s="168"/>
    </row>
    <row r="33274" spans="16:17" ht="0" hidden="1" customHeight="1" x14ac:dyDescent="0.25">
      <c r="P33274" s="167"/>
      <c r="Q33274" s="168"/>
    </row>
    <row r="33275" spans="16:17" ht="0" hidden="1" customHeight="1" x14ac:dyDescent="0.25">
      <c r="P33275" s="167"/>
      <c r="Q33275" s="168"/>
    </row>
    <row r="33276" spans="16:17" ht="0" hidden="1" customHeight="1" x14ac:dyDescent="0.25">
      <c r="P33276" s="167"/>
      <c r="Q33276" s="168"/>
    </row>
    <row r="33277" spans="16:17" ht="0" hidden="1" customHeight="1" x14ac:dyDescent="0.25">
      <c r="P33277" s="167"/>
      <c r="Q33277" s="168"/>
    </row>
    <row r="33278" spans="16:17" ht="0" hidden="1" customHeight="1" x14ac:dyDescent="0.25">
      <c r="P33278" s="167"/>
      <c r="Q33278" s="168"/>
    </row>
    <row r="33279" spans="16:17" ht="0" hidden="1" customHeight="1" x14ac:dyDescent="0.25">
      <c r="P33279" s="167"/>
      <c r="Q33279" s="168"/>
    </row>
    <row r="33280" spans="16:17" ht="0" hidden="1" customHeight="1" x14ac:dyDescent="0.25">
      <c r="P33280" s="167"/>
      <c r="Q33280" s="168"/>
    </row>
    <row r="33281" spans="16:17" ht="0" hidden="1" customHeight="1" x14ac:dyDescent="0.25">
      <c r="P33281" s="167"/>
      <c r="Q33281" s="168"/>
    </row>
    <row r="33282" spans="16:17" ht="0" hidden="1" customHeight="1" x14ac:dyDescent="0.25">
      <c r="P33282" s="167"/>
      <c r="Q33282" s="168"/>
    </row>
    <row r="33283" spans="16:17" ht="0" hidden="1" customHeight="1" x14ac:dyDescent="0.25">
      <c r="P33283" s="167"/>
      <c r="Q33283" s="168"/>
    </row>
    <row r="33284" spans="16:17" ht="0" hidden="1" customHeight="1" x14ac:dyDescent="0.25">
      <c r="P33284" s="167"/>
      <c r="Q33284" s="168"/>
    </row>
    <row r="33285" spans="16:17" ht="0" hidden="1" customHeight="1" x14ac:dyDescent="0.25">
      <c r="P33285" s="167"/>
      <c r="Q33285" s="168"/>
    </row>
    <row r="33286" spans="16:17" ht="0" hidden="1" customHeight="1" x14ac:dyDescent="0.25">
      <c r="P33286" s="167"/>
      <c r="Q33286" s="168"/>
    </row>
    <row r="33287" spans="16:17" ht="0" hidden="1" customHeight="1" x14ac:dyDescent="0.25">
      <c r="P33287" s="167"/>
      <c r="Q33287" s="168"/>
    </row>
    <row r="33288" spans="16:17" ht="0" hidden="1" customHeight="1" x14ac:dyDescent="0.25">
      <c r="P33288" s="167"/>
      <c r="Q33288" s="168"/>
    </row>
    <row r="33289" spans="16:17" ht="0" hidden="1" customHeight="1" x14ac:dyDescent="0.25">
      <c r="P33289" s="167"/>
      <c r="Q33289" s="168"/>
    </row>
    <row r="33290" spans="16:17" ht="0" hidden="1" customHeight="1" x14ac:dyDescent="0.25">
      <c r="P33290" s="167"/>
      <c r="Q33290" s="168"/>
    </row>
    <row r="33291" spans="16:17" ht="0" hidden="1" customHeight="1" x14ac:dyDescent="0.25">
      <c r="P33291" s="167"/>
      <c r="Q33291" s="168"/>
    </row>
    <row r="33292" spans="16:17" ht="0" hidden="1" customHeight="1" x14ac:dyDescent="0.25">
      <c r="P33292" s="167"/>
      <c r="Q33292" s="168"/>
    </row>
    <row r="33293" spans="16:17" ht="0" hidden="1" customHeight="1" x14ac:dyDescent="0.25">
      <c r="P33293" s="167"/>
      <c r="Q33293" s="168"/>
    </row>
    <row r="33294" spans="16:17" ht="0" hidden="1" customHeight="1" x14ac:dyDescent="0.25">
      <c r="P33294" s="167"/>
      <c r="Q33294" s="168"/>
    </row>
    <row r="33295" spans="16:17" ht="0" hidden="1" customHeight="1" x14ac:dyDescent="0.25">
      <c r="P33295" s="167"/>
      <c r="Q33295" s="168"/>
    </row>
    <row r="33296" spans="16:17" ht="0" hidden="1" customHeight="1" x14ac:dyDescent="0.25">
      <c r="P33296" s="167"/>
      <c r="Q33296" s="168"/>
    </row>
    <row r="33297" spans="16:17" ht="0" hidden="1" customHeight="1" x14ac:dyDescent="0.25">
      <c r="P33297" s="167"/>
      <c r="Q33297" s="168"/>
    </row>
    <row r="33298" spans="16:17" ht="0" hidden="1" customHeight="1" x14ac:dyDescent="0.25">
      <c r="P33298" s="167"/>
      <c r="Q33298" s="168"/>
    </row>
    <row r="33299" spans="16:17" ht="0" hidden="1" customHeight="1" x14ac:dyDescent="0.25">
      <c r="P33299" s="167"/>
      <c r="Q33299" s="168"/>
    </row>
    <row r="33300" spans="16:17" ht="0" hidden="1" customHeight="1" x14ac:dyDescent="0.25">
      <c r="P33300" s="167"/>
      <c r="Q33300" s="168"/>
    </row>
    <row r="33301" spans="16:17" ht="0" hidden="1" customHeight="1" x14ac:dyDescent="0.25">
      <c r="P33301" s="167"/>
      <c r="Q33301" s="168"/>
    </row>
    <row r="33302" spans="16:17" ht="0" hidden="1" customHeight="1" x14ac:dyDescent="0.25">
      <c r="P33302" s="167"/>
      <c r="Q33302" s="168"/>
    </row>
    <row r="33303" spans="16:17" ht="0" hidden="1" customHeight="1" x14ac:dyDescent="0.25">
      <c r="P33303" s="167"/>
      <c r="Q33303" s="168"/>
    </row>
    <row r="33304" spans="16:17" ht="0" hidden="1" customHeight="1" x14ac:dyDescent="0.25">
      <c r="P33304" s="167"/>
      <c r="Q33304" s="168"/>
    </row>
    <row r="33305" spans="16:17" ht="0" hidden="1" customHeight="1" x14ac:dyDescent="0.25">
      <c r="P33305" s="167"/>
      <c r="Q33305" s="168"/>
    </row>
    <row r="33306" spans="16:17" ht="0" hidden="1" customHeight="1" x14ac:dyDescent="0.25">
      <c r="P33306" s="167"/>
      <c r="Q33306" s="168"/>
    </row>
    <row r="33307" spans="16:17" ht="0" hidden="1" customHeight="1" x14ac:dyDescent="0.25">
      <c r="P33307" s="167"/>
      <c r="Q33307" s="168"/>
    </row>
    <row r="33308" spans="16:17" ht="0" hidden="1" customHeight="1" x14ac:dyDescent="0.25">
      <c r="P33308" s="167"/>
      <c r="Q33308" s="168"/>
    </row>
    <row r="33309" spans="16:17" ht="0" hidden="1" customHeight="1" x14ac:dyDescent="0.25">
      <c r="P33309" s="167"/>
      <c r="Q33309" s="168"/>
    </row>
    <row r="33310" spans="16:17" ht="0" hidden="1" customHeight="1" x14ac:dyDescent="0.25">
      <c r="P33310" s="167"/>
      <c r="Q33310" s="168"/>
    </row>
    <row r="33311" spans="16:17" ht="0" hidden="1" customHeight="1" x14ac:dyDescent="0.25">
      <c r="P33311" s="167"/>
      <c r="Q33311" s="168"/>
    </row>
    <row r="33312" spans="16:17" ht="0" hidden="1" customHeight="1" x14ac:dyDescent="0.25">
      <c r="P33312" s="167"/>
      <c r="Q33312" s="168"/>
    </row>
    <row r="33313" spans="16:17" ht="0" hidden="1" customHeight="1" x14ac:dyDescent="0.25">
      <c r="P33313" s="167"/>
      <c r="Q33313" s="168"/>
    </row>
    <row r="33314" spans="16:17" ht="0" hidden="1" customHeight="1" x14ac:dyDescent="0.25">
      <c r="P33314" s="167"/>
      <c r="Q33314" s="168"/>
    </row>
    <row r="33315" spans="16:17" ht="0" hidden="1" customHeight="1" x14ac:dyDescent="0.25">
      <c r="P33315" s="167"/>
      <c r="Q33315" s="168"/>
    </row>
    <row r="33316" spans="16:17" ht="0" hidden="1" customHeight="1" x14ac:dyDescent="0.25">
      <c r="P33316" s="167"/>
      <c r="Q33316" s="168"/>
    </row>
    <row r="33317" spans="16:17" ht="0" hidden="1" customHeight="1" x14ac:dyDescent="0.25">
      <c r="P33317" s="167"/>
      <c r="Q33317" s="168"/>
    </row>
    <row r="33318" spans="16:17" ht="0" hidden="1" customHeight="1" x14ac:dyDescent="0.25">
      <c r="P33318" s="167"/>
      <c r="Q33318" s="168"/>
    </row>
    <row r="33319" spans="16:17" ht="0" hidden="1" customHeight="1" x14ac:dyDescent="0.25">
      <c r="P33319" s="167"/>
      <c r="Q33319" s="168"/>
    </row>
    <row r="33320" spans="16:17" ht="0" hidden="1" customHeight="1" x14ac:dyDescent="0.25">
      <c r="P33320" s="167"/>
      <c r="Q33320" s="168"/>
    </row>
    <row r="33321" spans="16:17" ht="0" hidden="1" customHeight="1" x14ac:dyDescent="0.25">
      <c r="P33321" s="167"/>
      <c r="Q33321" s="168"/>
    </row>
    <row r="33322" spans="16:17" ht="0" hidden="1" customHeight="1" x14ac:dyDescent="0.25">
      <c r="P33322" s="167"/>
      <c r="Q33322" s="168"/>
    </row>
    <row r="33323" spans="16:17" ht="0" hidden="1" customHeight="1" x14ac:dyDescent="0.25">
      <c r="P33323" s="167"/>
      <c r="Q33323" s="168"/>
    </row>
    <row r="33324" spans="16:17" ht="0" hidden="1" customHeight="1" x14ac:dyDescent="0.25">
      <c r="P33324" s="167"/>
      <c r="Q33324" s="168"/>
    </row>
    <row r="33325" spans="16:17" ht="0" hidden="1" customHeight="1" x14ac:dyDescent="0.25">
      <c r="P33325" s="167"/>
      <c r="Q33325" s="168"/>
    </row>
    <row r="33326" spans="16:17" ht="0" hidden="1" customHeight="1" x14ac:dyDescent="0.25">
      <c r="P33326" s="167"/>
      <c r="Q33326" s="168"/>
    </row>
    <row r="33327" spans="16:17" ht="0" hidden="1" customHeight="1" x14ac:dyDescent="0.25">
      <c r="P33327" s="167"/>
      <c r="Q33327" s="168"/>
    </row>
    <row r="33328" spans="16:17" ht="0" hidden="1" customHeight="1" x14ac:dyDescent="0.25">
      <c r="P33328" s="167"/>
      <c r="Q33328" s="168"/>
    </row>
    <row r="33329" spans="16:17" ht="0" hidden="1" customHeight="1" x14ac:dyDescent="0.25">
      <c r="P33329" s="167"/>
      <c r="Q33329" s="168"/>
    </row>
    <row r="33330" spans="16:17" ht="0" hidden="1" customHeight="1" x14ac:dyDescent="0.25">
      <c r="P33330" s="167"/>
      <c r="Q33330" s="168"/>
    </row>
    <row r="33331" spans="16:17" ht="0" hidden="1" customHeight="1" x14ac:dyDescent="0.25">
      <c r="P33331" s="167"/>
      <c r="Q33331" s="168"/>
    </row>
    <row r="33332" spans="16:17" ht="0" hidden="1" customHeight="1" x14ac:dyDescent="0.25">
      <c r="P33332" s="167"/>
      <c r="Q33332" s="168"/>
    </row>
    <row r="33333" spans="16:17" ht="0" hidden="1" customHeight="1" x14ac:dyDescent="0.25">
      <c r="P33333" s="167"/>
      <c r="Q33333" s="168"/>
    </row>
    <row r="33334" spans="16:17" ht="0" hidden="1" customHeight="1" x14ac:dyDescent="0.25">
      <c r="P33334" s="167"/>
      <c r="Q33334" s="168"/>
    </row>
    <row r="33335" spans="16:17" ht="0" hidden="1" customHeight="1" x14ac:dyDescent="0.25">
      <c r="P33335" s="167"/>
      <c r="Q33335" s="168"/>
    </row>
    <row r="33336" spans="16:17" ht="0" hidden="1" customHeight="1" x14ac:dyDescent="0.25">
      <c r="P33336" s="167"/>
      <c r="Q33336" s="168"/>
    </row>
    <row r="33337" spans="16:17" ht="0" hidden="1" customHeight="1" x14ac:dyDescent="0.25">
      <c r="P33337" s="167"/>
      <c r="Q33337" s="168"/>
    </row>
    <row r="33338" spans="16:17" ht="0" hidden="1" customHeight="1" x14ac:dyDescent="0.25">
      <c r="P33338" s="167"/>
      <c r="Q33338" s="168"/>
    </row>
    <row r="33339" spans="16:17" ht="0" hidden="1" customHeight="1" x14ac:dyDescent="0.25">
      <c r="P33339" s="167"/>
      <c r="Q33339" s="168"/>
    </row>
    <row r="33340" spans="16:17" ht="0" hidden="1" customHeight="1" x14ac:dyDescent="0.25">
      <c r="P33340" s="167"/>
      <c r="Q33340" s="168"/>
    </row>
    <row r="33341" spans="16:17" ht="0" hidden="1" customHeight="1" x14ac:dyDescent="0.25">
      <c r="P33341" s="167"/>
      <c r="Q33341" s="168"/>
    </row>
    <row r="33342" spans="16:17" ht="0" hidden="1" customHeight="1" x14ac:dyDescent="0.25">
      <c r="P33342" s="167"/>
      <c r="Q33342" s="168"/>
    </row>
    <row r="33343" spans="16:17" ht="0" hidden="1" customHeight="1" x14ac:dyDescent="0.25">
      <c r="P33343" s="167"/>
      <c r="Q33343" s="168"/>
    </row>
    <row r="33344" spans="16:17" ht="0" hidden="1" customHeight="1" x14ac:dyDescent="0.25">
      <c r="P33344" s="167"/>
      <c r="Q33344" s="168"/>
    </row>
    <row r="33345" spans="16:17" ht="0" hidden="1" customHeight="1" x14ac:dyDescent="0.25">
      <c r="P33345" s="167"/>
      <c r="Q33345" s="168"/>
    </row>
    <row r="33346" spans="16:17" ht="0" hidden="1" customHeight="1" x14ac:dyDescent="0.25">
      <c r="P33346" s="167"/>
      <c r="Q33346" s="168"/>
    </row>
    <row r="33347" spans="16:17" ht="0" hidden="1" customHeight="1" x14ac:dyDescent="0.25">
      <c r="P33347" s="167"/>
      <c r="Q33347" s="168"/>
    </row>
    <row r="33348" spans="16:17" ht="0" hidden="1" customHeight="1" x14ac:dyDescent="0.25">
      <c r="P33348" s="167"/>
      <c r="Q33348" s="168"/>
    </row>
    <row r="33349" spans="16:17" ht="0" hidden="1" customHeight="1" x14ac:dyDescent="0.25">
      <c r="P33349" s="167"/>
      <c r="Q33349" s="168"/>
    </row>
    <row r="33350" spans="16:17" ht="0" hidden="1" customHeight="1" x14ac:dyDescent="0.25">
      <c r="P33350" s="167"/>
      <c r="Q33350" s="168"/>
    </row>
    <row r="33351" spans="16:17" ht="0" hidden="1" customHeight="1" x14ac:dyDescent="0.25">
      <c r="P33351" s="167"/>
      <c r="Q33351" s="168"/>
    </row>
    <row r="33352" spans="16:17" ht="0" hidden="1" customHeight="1" x14ac:dyDescent="0.25">
      <c r="P33352" s="167"/>
      <c r="Q33352" s="168"/>
    </row>
    <row r="33353" spans="16:17" ht="0" hidden="1" customHeight="1" x14ac:dyDescent="0.25">
      <c r="P33353" s="167"/>
      <c r="Q33353" s="168"/>
    </row>
    <row r="33354" spans="16:17" ht="0" hidden="1" customHeight="1" x14ac:dyDescent="0.25">
      <c r="P33354" s="167"/>
      <c r="Q33354" s="168"/>
    </row>
    <row r="33355" spans="16:17" ht="0" hidden="1" customHeight="1" x14ac:dyDescent="0.25">
      <c r="P33355" s="167"/>
      <c r="Q33355" s="168"/>
    </row>
    <row r="33356" spans="16:17" ht="0" hidden="1" customHeight="1" x14ac:dyDescent="0.25">
      <c r="P33356" s="167"/>
      <c r="Q33356" s="168"/>
    </row>
    <row r="33357" spans="16:17" ht="0" hidden="1" customHeight="1" x14ac:dyDescent="0.25">
      <c r="P33357" s="167"/>
      <c r="Q33357" s="168"/>
    </row>
    <row r="33358" spans="16:17" ht="0" hidden="1" customHeight="1" x14ac:dyDescent="0.25">
      <c r="P33358" s="167"/>
      <c r="Q33358" s="168"/>
    </row>
    <row r="33359" spans="16:17" ht="0" hidden="1" customHeight="1" x14ac:dyDescent="0.25">
      <c r="P33359" s="167"/>
      <c r="Q33359" s="168"/>
    </row>
    <row r="33360" spans="16:17" ht="0" hidden="1" customHeight="1" x14ac:dyDescent="0.25">
      <c r="P33360" s="167"/>
      <c r="Q33360" s="168"/>
    </row>
    <row r="33361" spans="16:17" ht="0" hidden="1" customHeight="1" x14ac:dyDescent="0.25">
      <c r="P33361" s="167"/>
      <c r="Q33361" s="168"/>
    </row>
    <row r="33362" spans="16:17" ht="0" hidden="1" customHeight="1" x14ac:dyDescent="0.25">
      <c r="P33362" s="167"/>
      <c r="Q33362" s="168"/>
    </row>
    <row r="33363" spans="16:17" ht="0" hidden="1" customHeight="1" x14ac:dyDescent="0.25">
      <c r="P33363" s="167"/>
      <c r="Q33363" s="168"/>
    </row>
    <row r="33364" spans="16:17" ht="0" hidden="1" customHeight="1" x14ac:dyDescent="0.25">
      <c r="P33364" s="167"/>
      <c r="Q33364" s="168"/>
    </row>
    <row r="33365" spans="16:17" ht="0" hidden="1" customHeight="1" x14ac:dyDescent="0.25">
      <c r="P33365" s="167"/>
      <c r="Q33365" s="168"/>
    </row>
    <row r="33366" spans="16:17" ht="0" hidden="1" customHeight="1" x14ac:dyDescent="0.25">
      <c r="P33366" s="167"/>
      <c r="Q33366" s="168"/>
    </row>
    <row r="33367" spans="16:17" ht="0" hidden="1" customHeight="1" x14ac:dyDescent="0.25">
      <c r="P33367" s="167"/>
      <c r="Q33367" s="168"/>
    </row>
    <row r="33368" spans="16:17" ht="0" hidden="1" customHeight="1" x14ac:dyDescent="0.25">
      <c r="P33368" s="167"/>
      <c r="Q33368" s="168"/>
    </row>
    <row r="33369" spans="16:17" ht="0" hidden="1" customHeight="1" x14ac:dyDescent="0.25">
      <c r="P33369" s="167"/>
      <c r="Q33369" s="168"/>
    </row>
    <row r="33370" spans="16:17" ht="0" hidden="1" customHeight="1" x14ac:dyDescent="0.25">
      <c r="P33370" s="167"/>
      <c r="Q33370" s="168"/>
    </row>
    <row r="33371" spans="16:17" ht="0" hidden="1" customHeight="1" x14ac:dyDescent="0.25">
      <c r="P33371" s="167"/>
      <c r="Q33371" s="168"/>
    </row>
    <row r="33372" spans="16:17" ht="0" hidden="1" customHeight="1" x14ac:dyDescent="0.25">
      <c r="P33372" s="167"/>
      <c r="Q33372" s="168"/>
    </row>
    <row r="33373" spans="16:17" ht="0" hidden="1" customHeight="1" x14ac:dyDescent="0.25">
      <c r="P33373" s="167"/>
      <c r="Q33373" s="168"/>
    </row>
    <row r="33374" spans="16:17" ht="0" hidden="1" customHeight="1" x14ac:dyDescent="0.25">
      <c r="P33374" s="167"/>
      <c r="Q33374" s="168"/>
    </row>
    <row r="33375" spans="16:17" ht="0" hidden="1" customHeight="1" x14ac:dyDescent="0.25">
      <c r="P33375" s="167"/>
      <c r="Q33375" s="168"/>
    </row>
    <row r="33376" spans="16:17" ht="0" hidden="1" customHeight="1" x14ac:dyDescent="0.25">
      <c r="P33376" s="167"/>
      <c r="Q33376" s="168"/>
    </row>
    <row r="33377" spans="16:17" ht="0" hidden="1" customHeight="1" x14ac:dyDescent="0.25">
      <c r="P33377" s="167"/>
      <c r="Q33377" s="168"/>
    </row>
    <row r="33378" spans="16:17" ht="0" hidden="1" customHeight="1" x14ac:dyDescent="0.25">
      <c r="P33378" s="167"/>
      <c r="Q33378" s="168"/>
    </row>
    <row r="33379" spans="16:17" ht="0" hidden="1" customHeight="1" x14ac:dyDescent="0.25">
      <c r="P33379" s="167"/>
      <c r="Q33379" s="168"/>
    </row>
    <row r="33380" spans="16:17" ht="0" hidden="1" customHeight="1" x14ac:dyDescent="0.25">
      <c r="P33380" s="167"/>
      <c r="Q33380" s="168"/>
    </row>
    <row r="33381" spans="16:17" ht="0" hidden="1" customHeight="1" x14ac:dyDescent="0.25">
      <c r="P33381" s="167"/>
      <c r="Q33381" s="168"/>
    </row>
    <row r="33382" spans="16:17" ht="0" hidden="1" customHeight="1" x14ac:dyDescent="0.25">
      <c r="P33382" s="167"/>
      <c r="Q33382" s="168"/>
    </row>
    <row r="33383" spans="16:17" ht="0" hidden="1" customHeight="1" x14ac:dyDescent="0.25">
      <c r="P33383" s="167"/>
      <c r="Q33383" s="168"/>
    </row>
    <row r="33384" spans="16:17" ht="0" hidden="1" customHeight="1" x14ac:dyDescent="0.25">
      <c r="P33384" s="167"/>
      <c r="Q33384" s="168"/>
    </row>
    <row r="33385" spans="16:17" ht="0" hidden="1" customHeight="1" x14ac:dyDescent="0.25">
      <c r="P33385" s="167"/>
      <c r="Q33385" s="168"/>
    </row>
    <row r="33386" spans="16:17" ht="0" hidden="1" customHeight="1" x14ac:dyDescent="0.25">
      <c r="P33386" s="167"/>
      <c r="Q33386" s="168"/>
    </row>
    <row r="33387" spans="16:17" ht="0" hidden="1" customHeight="1" x14ac:dyDescent="0.25">
      <c r="P33387" s="167"/>
      <c r="Q33387" s="168"/>
    </row>
    <row r="33388" spans="16:17" ht="0" hidden="1" customHeight="1" x14ac:dyDescent="0.25">
      <c r="P33388" s="167"/>
      <c r="Q33388" s="168"/>
    </row>
    <row r="33389" spans="16:17" ht="0" hidden="1" customHeight="1" x14ac:dyDescent="0.25">
      <c r="P33389" s="167"/>
      <c r="Q33389" s="168"/>
    </row>
    <row r="33390" spans="16:17" ht="0" hidden="1" customHeight="1" x14ac:dyDescent="0.25">
      <c r="P33390" s="167"/>
      <c r="Q33390" s="168"/>
    </row>
    <row r="33391" spans="16:17" ht="0" hidden="1" customHeight="1" x14ac:dyDescent="0.25">
      <c r="P33391" s="167"/>
      <c r="Q33391" s="168"/>
    </row>
    <row r="33392" spans="16:17" ht="0" hidden="1" customHeight="1" x14ac:dyDescent="0.25">
      <c r="P33392" s="167"/>
      <c r="Q33392" s="168"/>
    </row>
    <row r="33393" spans="16:17" ht="0" hidden="1" customHeight="1" x14ac:dyDescent="0.25">
      <c r="P33393" s="167"/>
      <c r="Q33393" s="168"/>
    </row>
    <row r="33394" spans="16:17" ht="0" hidden="1" customHeight="1" x14ac:dyDescent="0.25">
      <c r="P33394" s="167"/>
      <c r="Q33394" s="168"/>
    </row>
    <row r="33395" spans="16:17" ht="0" hidden="1" customHeight="1" x14ac:dyDescent="0.25">
      <c r="P33395" s="167"/>
      <c r="Q33395" s="168"/>
    </row>
    <row r="33396" spans="16:17" ht="0" hidden="1" customHeight="1" x14ac:dyDescent="0.25">
      <c r="P33396" s="167"/>
      <c r="Q33396" s="168"/>
    </row>
    <row r="33397" spans="16:17" ht="0" hidden="1" customHeight="1" x14ac:dyDescent="0.25">
      <c r="P33397" s="167"/>
      <c r="Q33397" s="168"/>
    </row>
    <row r="33398" spans="16:17" ht="0" hidden="1" customHeight="1" x14ac:dyDescent="0.25">
      <c r="P33398" s="167"/>
      <c r="Q33398" s="168"/>
    </row>
    <row r="33399" spans="16:17" ht="0" hidden="1" customHeight="1" x14ac:dyDescent="0.25">
      <c r="P33399" s="167"/>
      <c r="Q33399" s="168"/>
    </row>
    <row r="33400" spans="16:17" ht="0" hidden="1" customHeight="1" x14ac:dyDescent="0.25">
      <c r="P33400" s="167"/>
      <c r="Q33400" s="168"/>
    </row>
    <row r="33401" spans="16:17" ht="0" hidden="1" customHeight="1" x14ac:dyDescent="0.25">
      <c r="P33401" s="167"/>
      <c r="Q33401" s="168"/>
    </row>
    <row r="33402" spans="16:17" ht="0" hidden="1" customHeight="1" x14ac:dyDescent="0.25">
      <c r="P33402" s="167"/>
      <c r="Q33402" s="168"/>
    </row>
    <row r="33403" spans="16:17" ht="0" hidden="1" customHeight="1" x14ac:dyDescent="0.25">
      <c r="P33403" s="167"/>
      <c r="Q33403" s="168"/>
    </row>
    <row r="33404" spans="16:17" ht="0" hidden="1" customHeight="1" x14ac:dyDescent="0.25">
      <c r="P33404" s="167"/>
      <c r="Q33404" s="168"/>
    </row>
    <row r="33405" spans="16:17" ht="0" hidden="1" customHeight="1" x14ac:dyDescent="0.25">
      <c r="P33405" s="167"/>
      <c r="Q33405" s="168"/>
    </row>
    <row r="33406" spans="16:17" ht="0" hidden="1" customHeight="1" x14ac:dyDescent="0.25">
      <c r="P33406" s="167"/>
      <c r="Q33406" s="168"/>
    </row>
    <row r="33407" spans="16:17" ht="0" hidden="1" customHeight="1" x14ac:dyDescent="0.25">
      <c r="P33407" s="167"/>
      <c r="Q33407" s="168"/>
    </row>
    <row r="33408" spans="16:17" ht="0" hidden="1" customHeight="1" x14ac:dyDescent="0.25">
      <c r="P33408" s="167"/>
      <c r="Q33408" s="168"/>
    </row>
    <row r="33409" spans="16:17" ht="0" hidden="1" customHeight="1" x14ac:dyDescent="0.25">
      <c r="P33409" s="167"/>
      <c r="Q33409" s="168"/>
    </row>
    <row r="33410" spans="16:17" ht="0" hidden="1" customHeight="1" x14ac:dyDescent="0.25">
      <c r="P33410" s="167"/>
      <c r="Q33410" s="168"/>
    </row>
    <row r="33411" spans="16:17" ht="0" hidden="1" customHeight="1" x14ac:dyDescent="0.25">
      <c r="P33411" s="167"/>
      <c r="Q33411" s="168"/>
    </row>
    <row r="33412" spans="16:17" ht="0" hidden="1" customHeight="1" x14ac:dyDescent="0.25">
      <c r="P33412" s="167"/>
      <c r="Q33412" s="168"/>
    </row>
    <row r="33413" spans="16:17" ht="0" hidden="1" customHeight="1" x14ac:dyDescent="0.25">
      <c r="P33413" s="167"/>
      <c r="Q33413" s="168"/>
    </row>
    <row r="33414" spans="16:17" ht="0" hidden="1" customHeight="1" x14ac:dyDescent="0.25">
      <c r="P33414" s="167"/>
      <c r="Q33414" s="168"/>
    </row>
    <row r="33415" spans="16:17" ht="0" hidden="1" customHeight="1" x14ac:dyDescent="0.25">
      <c r="P33415" s="167"/>
      <c r="Q33415" s="168"/>
    </row>
    <row r="33416" spans="16:17" ht="0" hidden="1" customHeight="1" x14ac:dyDescent="0.25">
      <c r="P33416" s="167"/>
      <c r="Q33416" s="168"/>
    </row>
    <row r="33417" spans="16:17" ht="0" hidden="1" customHeight="1" x14ac:dyDescent="0.25">
      <c r="P33417" s="167"/>
      <c r="Q33417" s="168"/>
    </row>
    <row r="33418" spans="16:17" ht="0" hidden="1" customHeight="1" x14ac:dyDescent="0.25">
      <c r="P33418" s="167"/>
      <c r="Q33418" s="168"/>
    </row>
    <row r="33419" spans="16:17" ht="0" hidden="1" customHeight="1" x14ac:dyDescent="0.25">
      <c r="P33419" s="167"/>
      <c r="Q33419" s="168"/>
    </row>
    <row r="33420" spans="16:17" ht="0" hidden="1" customHeight="1" x14ac:dyDescent="0.25">
      <c r="P33420" s="167"/>
      <c r="Q33420" s="168"/>
    </row>
    <row r="33421" spans="16:17" ht="0" hidden="1" customHeight="1" x14ac:dyDescent="0.25">
      <c r="P33421" s="167"/>
      <c r="Q33421" s="168"/>
    </row>
    <row r="33422" spans="16:17" ht="0" hidden="1" customHeight="1" x14ac:dyDescent="0.25">
      <c r="P33422" s="167"/>
      <c r="Q33422" s="168"/>
    </row>
    <row r="33423" spans="16:17" ht="0" hidden="1" customHeight="1" x14ac:dyDescent="0.25">
      <c r="P33423" s="167"/>
      <c r="Q33423" s="168"/>
    </row>
    <row r="33424" spans="16:17" ht="0" hidden="1" customHeight="1" x14ac:dyDescent="0.25">
      <c r="P33424" s="167"/>
      <c r="Q33424" s="168"/>
    </row>
    <row r="33425" spans="16:17" ht="0" hidden="1" customHeight="1" x14ac:dyDescent="0.25">
      <c r="P33425" s="167"/>
      <c r="Q33425" s="168"/>
    </row>
    <row r="33426" spans="16:17" ht="0" hidden="1" customHeight="1" x14ac:dyDescent="0.25">
      <c r="P33426" s="167"/>
      <c r="Q33426" s="168"/>
    </row>
    <row r="33427" spans="16:17" ht="0" hidden="1" customHeight="1" x14ac:dyDescent="0.25">
      <c r="P33427" s="167"/>
      <c r="Q33427" s="168"/>
    </row>
    <row r="33428" spans="16:17" ht="0" hidden="1" customHeight="1" x14ac:dyDescent="0.25">
      <c r="P33428" s="167"/>
      <c r="Q33428" s="168"/>
    </row>
    <row r="33429" spans="16:17" ht="0" hidden="1" customHeight="1" x14ac:dyDescent="0.25">
      <c r="P33429" s="167"/>
      <c r="Q33429" s="168"/>
    </row>
    <row r="33430" spans="16:17" ht="0" hidden="1" customHeight="1" x14ac:dyDescent="0.25">
      <c r="P33430" s="167"/>
      <c r="Q33430" s="168"/>
    </row>
    <row r="33431" spans="16:17" ht="0" hidden="1" customHeight="1" x14ac:dyDescent="0.25">
      <c r="P33431" s="167"/>
      <c r="Q33431" s="168"/>
    </row>
    <row r="33432" spans="16:17" ht="0" hidden="1" customHeight="1" x14ac:dyDescent="0.25">
      <c r="P33432" s="167"/>
      <c r="Q33432" s="168"/>
    </row>
    <row r="33433" spans="16:17" ht="0" hidden="1" customHeight="1" x14ac:dyDescent="0.25">
      <c r="P33433" s="167"/>
      <c r="Q33433" s="168"/>
    </row>
    <row r="33434" spans="16:17" ht="0" hidden="1" customHeight="1" x14ac:dyDescent="0.25">
      <c r="P33434" s="167"/>
      <c r="Q33434" s="168"/>
    </row>
    <row r="33435" spans="16:17" ht="0" hidden="1" customHeight="1" x14ac:dyDescent="0.25">
      <c r="P33435" s="167"/>
      <c r="Q33435" s="168"/>
    </row>
    <row r="33436" spans="16:17" ht="0" hidden="1" customHeight="1" x14ac:dyDescent="0.25">
      <c r="P33436" s="167"/>
      <c r="Q33436" s="168"/>
    </row>
    <row r="33437" spans="16:17" ht="0" hidden="1" customHeight="1" x14ac:dyDescent="0.25">
      <c r="P33437" s="167"/>
      <c r="Q33437" s="168"/>
    </row>
    <row r="33438" spans="16:17" ht="0" hidden="1" customHeight="1" x14ac:dyDescent="0.25">
      <c r="P33438" s="167"/>
      <c r="Q33438" s="168"/>
    </row>
    <row r="33439" spans="16:17" ht="0" hidden="1" customHeight="1" x14ac:dyDescent="0.25">
      <c r="P33439" s="167"/>
      <c r="Q33439" s="168"/>
    </row>
    <row r="33440" spans="16:17" ht="0" hidden="1" customHeight="1" x14ac:dyDescent="0.25">
      <c r="P33440" s="167"/>
      <c r="Q33440" s="168"/>
    </row>
    <row r="33441" spans="16:17" ht="0" hidden="1" customHeight="1" x14ac:dyDescent="0.25">
      <c r="P33441" s="167"/>
      <c r="Q33441" s="168"/>
    </row>
    <row r="33442" spans="16:17" ht="0" hidden="1" customHeight="1" x14ac:dyDescent="0.25">
      <c r="P33442" s="167"/>
      <c r="Q33442" s="168"/>
    </row>
    <row r="33443" spans="16:17" ht="0" hidden="1" customHeight="1" x14ac:dyDescent="0.25">
      <c r="P33443" s="167"/>
      <c r="Q33443" s="168"/>
    </row>
    <row r="33444" spans="16:17" ht="0" hidden="1" customHeight="1" x14ac:dyDescent="0.25">
      <c r="P33444" s="167"/>
      <c r="Q33444" s="168"/>
    </row>
    <row r="33445" spans="16:17" ht="0" hidden="1" customHeight="1" x14ac:dyDescent="0.25">
      <c r="P33445" s="167"/>
      <c r="Q33445" s="168"/>
    </row>
    <row r="33446" spans="16:17" ht="0" hidden="1" customHeight="1" x14ac:dyDescent="0.25">
      <c r="P33446" s="167"/>
      <c r="Q33446" s="168"/>
    </row>
    <row r="33447" spans="16:17" ht="0" hidden="1" customHeight="1" x14ac:dyDescent="0.25">
      <c r="P33447" s="167"/>
      <c r="Q33447" s="168"/>
    </row>
    <row r="33448" spans="16:17" ht="0" hidden="1" customHeight="1" x14ac:dyDescent="0.25">
      <c r="P33448" s="167"/>
      <c r="Q33448" s="168"/>
    </row>
    <row r="33449" spans="16:17" ht="0" hidden="1" customHeight="1" x14ac:dyDescent="0.25">
      <c r="P33449" s="167"/>
      <c r="Q33449" s="168"/>
    </row>
    <row r="33450" spans="16:17" ht="0" hidden="1" customHeight="1" x14ac:dyDescent="0.25">
      <c r="P33450" s="167"/>
      <c r="Q33450" s="168"/>
    </row>
    <row r="33451" spans="16:17" ht="0" hidden="1" customHeight="1" x14ac:dyDescent="0.25">
      <c r="P33451" s="167"/>
      <c r="Q33451" s="168"/>
    </row>
    <row r="33452" spans="16:17" ht="0" hidden="1" customHeight="1" x14ac:dyDescent="0.25">
      <c r="P33452" s="167"/>
      <c r="Q33452" s="168"/>
    </row>
    <row r="33453" spans="16:17" ht="0" hidden="1" customHeight="1" x14ac:dyDescent="0.25">
      <c r="P33453" s="167"/>
      <c r="Q33453" s="168"/>
    </row>
    <row r="33454" spans="16:17" ht="0" hidden="1" customHeight="1" x14ac:dyDescent="0.25">
      <c r="P33454" s="167"/>
      <c r="Q33454" s="168"/>
    </row>
    <row r="33455" spans="16:17" ht="0" hidden="1" customHeight="1" x14ac:dyDescent="0.25">
      <c r="P33455" s="167"/>
      <c r="Q33455" s="168"/>
    </row>
    <row r="33456" spans="16:17" ht="0" hidden="1" customHeight="1" x14ac:dyDescent="0.25">
      <c r="P33456" s="167"/>
      <c r="Q33456" s="168"/>
    </row>
    <row r="33457" spans="16:17" ht="0" hidden="1" customHeight="1" x14ac:dyDescent="0.25">
      <c r="P33457" s="167"/>
      <c r="Q33457" s="168"/>
    </row>
    <row r="33458" spans="16:17" ht="0" hidden="1" customHeight="1" x14ac:dyDescent="0.25">
      <c r="P33458" s="167"/>
      <c r="Q33458" s="168"/>
    </row>
    <row r="33459" spans="16:17" ht="0" hidden="1" customHeight="1" x14ac:dyDescent="0.25">
      <c r="P33459" s="167"/>
      <c r="Q33459" s="168"/>
    </row>
    <row r="33460" spans="16:17" ht="0" hidden="1" customHeight="1" x14ac:dyDescent="0.25">
      <c r="P33460" s="167"/>
      <c r="Q33460" s="168"/>
    </row>
    <row r="33461" spans="16:17" ht="0" hidden="1" customHeight="1" x14ac:dyDescent="0.25">
      <c r="P33461" s="167"/>
      <c r="Q33461" s="168"/>
    </row>
    <row r="33462" spans="16:17" ht="0" hidden="1" customHeight="1" x14ac:dyDescent="0.25">
      <c r="P33462" s="167"/>
      <c r="Q33462" s="168"/>
    </row>
    <row r="33463" spans="16:17" ht="0" hidden="1" customHeight="1" x14ac:dyDescent="0.25">
      <c r="P33463" s="167"/>
      <c r="Q33463" s="168"/>
    </row>
    <row r="33464" spans="16:17" ht="0" hidden="1" customHeight="1" x14ac:dyDescent="0.25">
      <c r="P33464" s="167"/>
      <c r="Q33464" s="168"/>
    </row>
    <row r="33465" spans="16:17" ht="0" hidden="1" customHeight="1" x14ac:dyDescent="0.25">
      <c r="P33465" s="167"/>
      <c r="Q33465" s="168"/>
    </row>
    <row r="33466" spans="16:17" ht="0" hidden="1" customHeight="1" x14ac:dyDescent="0.25">
      <c r="P33466" s="167"/>
      <c r="Q33466" s="168"/>
    </row>
    <row r="33467" spans="16:17" ht="0" hidden="1" customHeight="1" x14ac:dyDescent="0.25">
      <c r="P33467" s="167"/>
      <c r="Q33467" s="168"/>
    </row>
    <row r="33468" spans="16:17" ht="0" hidden="1" customHeight="1" x14ac:dyDescent="0.25">
      <c r="P33468" s="167"/>
      <c r="Q33468" s="168"/>
    </row>
    <row r="33469" spans="16:17" ht="0" hidden="1" customHeight="1" x14ac:dyDescent="0.25">
      <c r="P33469" s="167"/>
      <c r="Q33469" s="168"/>
    </row>
    <row r="33470" spans="16:17" ht="0" hidden="1" customHeight="1" x14ac:dyDescent="0.25">
      <c r="P33470" s="167"/>
      <c r="Q33470" s="168"/>
    </row>
    <row r="33471" spans="16:17" ht="0" hidden="1" customHeight="1" x14ac:dyDescent="0.25">
      <c r="P33471" s="167"/>
      <c r="Q33471" s="168"/>
    </row>
    <row r="33472" spans="16:17" ht="0" hidden="1" customHeight="1" x14ac:dyDescent="0.25">
      <c r="P33472" s="167"/>
      <c r="Q33472" s="168"/>
    </row>
    <row r="33473" spans="16:17" ht="0" hidden="1" customHeight="1" x14ac:dyDescent="0.25">
      <c r="P33473" s="167"/>
      <c r="Q33473" s="168"/>
    </row>
    <row r="33474" spans="16:17" ht="0" hidden="1" customHeight="1" x14ac:dyDescent="0.25">
      <c r="P33474" s="167"/>
      <c r="Q33474" s="168"/>
    </row>
    <row r="33475" spans="16:17" ht="0" hidden="1" customHeight="1" x14ac:dyDescent="0.25">
      <c r="P33475" s="167"/>
      <c r="Q33475" s="168"/>
    </row>
    <row r="33476" spans="16:17" ht="0" hidden="1" customHeight="1" x14ac:dyDescent="0.25">
      <c r="P33476" s="167"/>
      <c r="Q33476" s="168"/>
    </row>
    <row r="33477" spans="16:17" ht="0" hidden="1" customHeight="1" x14ac:dyDescent="0.25">
      <c r="P33477" s="167"/>
      <c r="Q33477" s="168"/>
    </row>
    <row r="33478" spans="16:17" ht="0" hidden="1" customHeight="1" x14ac:dyDescent="0.25">
      <c r="P33478" s="167"/>
      <c r="Q33478" s="168"/>
    </row>
    <row r="33479" spans="16:17" ht="0" hidden="1" customHeight="1" x14ac:dyDescent="0.25">
      <c r="P33479" s="167"/>
      <c r="Q33479" s="168"/>
    </row>
    <row r="33480" spans="16:17" ht="0" hidden="1" customHeight="1" x14ac:dyDescent="0.25">
      <c r="P33480" s="167"/>
      <c r="Q33480" s="168"/>
    </row>
    <row r="33481" spans="16:17" ht="0" hidden="1" customHeight="1" x14ac:dyDescent="0.25">
      <c r="P33481" s="167"/>
      <c r="Q33481" s="168"/>
    </row>
    <row r="33482" spans="16:17" ht="0" hidden="1" customHeight="1" x14ac:dyDescent="0.25">
      <c r="P33482" s="167"/>
      <c r="Q33482" s="168"/>
    </row>
    <row r="33483" spans="16:17" ht="0" hidden="1" customHeight="1" x14ac:dyDescent="0.25">
      <c r="P33483" s="167"/>
      <c r="Q33483" s="168"/>
    </row>
    <row r="33484" spans="16:17" ht="0" hidden="1" customHeight="1" x14ac:dyDescent="0.25">
      <c r="P33484" s="167"/>
      <c r="Q33484" s="168"/>
    </row>
    <row r="33485" spans="16:17" ht="0" hidden="1" customHeight="1" x14ac:dyDescent="0.25">
      <c r="P33485" s="167"/>
      <c r="Q33485" s="168"/>
    </row>
    <row r="33486" spans="16:17" ht="0" hidden="1" customHeight="1" x14ac:dyDescent="0.25">
      <c r="P33486" s="167"/>
      <c r="Q33486" s="168"/>
    </row>
    <row r="33487" spans="16:17" ht="0" hidden="1" customHeight="1" x14ac:dyDescent="0.25">
      <c r="P33487" s="167"/>
      <c r="Q33487" s="168"/>
    </row>
    <row r="33488" spans="16:17" ht="0" hidden="1" customHeight="1" x14ac:dyDescent="0.25">
      <c r="P33488" s="167"/>
      <c r="Q33488" s="168"/>
    </row>
    <row r="33489" spans="16:17" ht="0" hidden="1" customHeight="1" x14ac:dyDescent="0.25">
      <c r="P33489" s="167"/>
      <c r="Q33489" s="168"/>
    </row>
    <row r="33490" spans="16:17" ht="0" hidden="1" customHeight="1" x14ac:dyDescent="0.25">
      <c r="P33490" s="167"/>
      <c r="Q33490" s="168"/>
    </row>
    <row r="33491" spans="16:17" ht="0" hidden="1" customHeight="1" x14ac:dyDescent="0.25">
      <c r="P33491" s="167"/>
      <c r="Q33491" s="168"/>
    </row>
    <row r="33492" spans="16:17" ht="0" hidden="1" customHeight="1" x14ac:dyDescent="0.25">
      <c r="P33492" s="167"/>
      <c r="Q33492" s="168"/>
    </row>
    <row r="33493" spans="16:17" ht="0" hidden="1" customHeight="1" x14ac:dyDescent="0.25">
      <c r="P33493" s="167"/>
      <c r="Q33493" s="168"/>
    </row>
    <row r="33494" spans="16:17" ht="0" hidden="1" customHeight="1" x14ac:dyDescent="0.25">
      <c r="P33494" s="167"/>
      <c r="Q33494" s="168"/>
    </row>
    <row r="33495" spans="16:17" ht="0" hidden="1" customHeight="1" x14ac:dyDescent="0.25">
      <c r="P33495" s="167"/>
      <c r="Q33495" s="168"/>
    </row>
    <row r="33496" spans="16:17" ht="0" hidden="1" customHeight="1" x14ac:dyDescent="0.25">
      <c r="P33496" s="167"/>
      <c r="Q33496" s="168"/>
    </row>
    <row r="33497" spans="16:17" ht="0" hidden="1" customHeight="1" x14ac:dyDescent="0.25">
      <c r="P33497" s="167"/>
      <c r="Q33497" s="168"/>
    </row>
    <row r="33498" spans="16:17" ht="0" hidden="1" customHeight="1" x14ac:dyDescent="0.25">
      <c r="P33498" s="167"/>
      <c r="Q33498" s="168"/>
    </row>
    <row r="33499" spans="16:17" ht="0" hidden="1" customHeight="1" x14ac:dyDescent="0.25">
      <c r="P33499" s="167"/>
      <c r="Q33499" s="168"/>
    </row>
    <row r="33500" spans="16:17" ht="0" hidden="1" customHeight="1" x14ac:dyDescent="0.25">
      <c r="P33500" s="167"/>
      <c r="Q33500" s="168"/>
    </row>
    <row r="33501" spans="16:17" ht="0" hidden="1" customHeight="1" x14ac:dyDescent="0.25">
      <c r="P33501" s="167"/>
      <c r="Q33501" s="168"/>
    </row>
    <row r="33502" spans="16:17" ht="0" hidden="1" customHeight="1" x14ac:dyDescent="0.25">
      <c r="P33502" s="167"/>
      <c r="Q33502" s="168"/>
    </row>
    <row r="33503" spans="16:17" ht="0" hidden="1" customHeight="1" x14ac:dyDescent="0.25">
      <c r="P33503" s="167"/>
      <c r="Q33503" s="168"/>
    </row>
    <row r="33504" spans="16:17" ht="0" hidden="1" customHeight="1" x14ac:dyDescent="0.25">
      <c r="P33504" s="167"/>
      <c r="Q33504" s="168"/>
    </row>
    <row r="33505" spans="16:17" ht="0" hidden="1" customHeight="1" x14ac:dyDescent="0.25">
      <c r="P33505" s="167"/>
      <c r="Q33505" s="168"/>
    </row>
    <row r="33506" spans="16:17" ht="0" hidden="1" customHeight="1" x14ac:dyDescent="0.25">
      <c r="P33506" s="167"/>
      <c r="Q33506" s="168"/>
    </row>
    <row r="33507" spans="16:17" ht="0" hidden="1" customHeight="1" x14ac:dyDescent="0.25">
      <c r="P33507" s="167"/>
      <c r="Q33507" s="168"/>
    </row>
    <row r="33508" spans="16:17" ht="0" hidden="1" customHeight="1" x14ac:dyDescent="0.25">
      <c r="P33508" s="167"/>
      <c r="Q33508" s="168"/>
    </row>
    <row r="33509" spans="16:17" ht="0" hidden="1" customHeight="1" x14ac:dyDescent="0.25">
      <c r="P33509" s="167"/>
      <c r="Q33509" s="168"/>
    </row>
    <row r="33510" spans="16:17" ht="0" hidden="1" customHeight="1" x14ac:dyDescent="0.25">
      <c r="P33510" s="167"/>
      <c r="Q33510" s="168"/>
    </row>
    <row r="33511" spans="16:17" ht="0" hidden="1" customHeight="1" x14ac:dyDescent="0.25">
      <c r="P33511" s="167"/>
      <c r="Q33511" s="168"/>
    </row>
    <row r="33512" spans="16:17" ht="0" hidden="1" customHeight="1" x14ac:dyDescent="0.25">
      <c r="P33512" s="167"/>
      <c r="Q33512" s="168"/>
    </row>
    <row r="33513" spans="16:17" ht="0" hidden="1" customHeight="1" x14ac:dyDescent="0.25">
      <c r="P33513" s="167"/>
      <c r="Q33513" s="168"/>
    </row>
    <row r="33514" spans="16:17" ht="0" hidden="1" customHeight="1" x14ac:dyDescent="0.25">
      <c r="P33514" s="167"/>
      <c r="Q33514" s="168"/>
    </row>
    <row r="33515" spans="16:17" ht="0" hidden="1" customHeight="1" x14ac:dyDescent="0.25">
      <c r="P33515" s="167"/>
      <c r="Q33515" s="168"/>
    </row>
    <row r="33516" spans="16:17" ht="0" hidden="1" customHeight="1" x14ac:dyDescent="0.25">
      <c r="P33516" s="167"/>
      <c r="Q33516" s="168"/>
    </row>
    <row r="33517" spans="16:17" ht="0" hidden="1" customHeight="1" x14ac:dyDescent="0.25">
      <c r="P33517" s="167"/>
      <c r="Q33517" s="168"/>
    </row>
    <row r="33518" spans="16:17" ht="0" hidden="1" customHeight="1" x14ac:dyDescent="0.25">
      <c r="P33518" s="167"/>
      <c r="Q33518" s="168"/>
    </row>
    <row r="33519" spans="16:17" ht="0" hidden="1" customHeight="1" x14ac:dyDescent="0.25">
      <c r="P33519" s="167"/>
      <c r="Q33519" s="168"/>
    </row>
    <row r="33520" spans="16:17" ht="0" hidden="1" customHeight="1" x14ac:dyDescent="0.25">
      <c r="P33520" s="167"/>
      <c r="Q33520" s="168"/>
    </row>
    <row r="33521" spans="16:17" ht="0" hidden="1" customHeight="1" x14ac:dyDescent="0.25">
      <c r="P33521" s="167"/>
      <c r="Q33521" s="168"/>
    </row>
    <row r="33522" spans="16:17" ht="0" hidden="1" customHeight="1" x14ac:dyDescent="0.25">
      <c r="P33522" s="167"/>
      <c r="Q33522" s="168"/>
    </row>
    <row r="33523" spans="16:17" ht="0" hidden="1" customHeight="1" x14ac:dyDescent="0.25">
      <c r="P33523" s="167"/>
      <c r="Q33523" s="168"/>
    </row>
    <row r="33524" spans="16:17" ht="0" hidden="1" customHeight="1" x14ac:dyDescent="0.25">
      <c r="P33524" s="167"/>
      <c r="Q33524" s="168"/>
    </row>
    <row r="33525" spans="16:17" ht="0" hidden="1" customHeight="1" x14ac:dyDescent="0.25">
      <c r="P33525" s="167"/>
      <c r="Q33525" s="168"/>
    </row>
    <row r="33526" spans="16:17" ht="0" hidden="1" customHeight="1" x14ac:dyDescent="0.25">
      <c r="P33526" s="167"/>
      <c r="Q33526" s="168"/>
    </row>
    <row r="33527" spans="16:17" ht="0" hidden="1" customHeight="1" x14ac:dyDescent="0.25">
      <c r="P33527" s="167"/>
      <c r="Q33527" s="168"/>
    </row>
    <row r="33528" spans="16:17" ht="0" hidden="1" customHeight="1" x14ac:dyDescent="0.25">
      <c r="P33528" s="167"/>
      <c r="Q33528" s="168"/>
    </row>
    <row r="33529" spans="16:17" ht="0" hidden="1" customHeight="1" x14ac:dyDescent="0.25">
      <c r="P33529" s="167"/>
      <c r="Q33529" s="168"/>
    </row>
    <row r="33530" spans="16:17" ht="0" hidden="1" customHeight="1" x14ac:dyDescent="0.25">
      <c r="P33530" s="167"/>
      <c r="Q33530" s="168"/>
    </row>
    <row r="33531" spans="16:17" ht="0" hidden="1" customHeight="1" x14ac:dyDescent="0.25">
      <c r="P33531" s="167"/>
      <c r="Q33531" s="168"/>
    </row>
    <row r="33532" spans="16:17" ht="0" hidden="1" customHeight="1" x14ac:dyDescent="0.25">
      <c r="P33532" s="167"/>
      <c r="Q33532" s="168"/>
    </row>
    <row r="33533" spans="16:17" ht="0" hidden="1" customHeight="1" x14ac:dyDescent="0.25">
      <c r="P33533" s="167"/>
      <c r="Q33533" s="168"/>
    </row>
    <row r="33534" spans="16:17" ht="0" hidden="1" customHeight="1" x14ac:dyDescent="0.25">
      <c r="P33534" s="167"/>
      <c r="Q33534" s="168"/>
    </row>
    <row r="33535" spans="16:17" ht="0" hidden="1" customHeight="1" x14ac:dyDescent="0.25">
      <c r="P33535" s="167"/>
      <c r="Q33535" s="168"/>
    </row>
    <row r="33536" spans="16:17" ht="0" hidden="1" customHeight="1" x14ac:dyDescent="0.25">
      <c r="P33536" s="167"/>
      <c r="Q33536" s="168"/>
    </row>
    <row r="33537" spans="16:17" ht="0" hidden="1" customHeight="1" x14ac:dyDescent="0.25">
      <c r="P33537" s="167"/>
      <c r="Q33537" s="168"/>
    </row>
    <row r="33538" spans="16:17" ht="0" hidden="1" customHeight="1" x14ac:dyDescent="0.25">
      <c r="P33538" s="167"/>
      <c r="Q33538" s="168"/>
    </row>
    <row r="33539" spans="16:17" ht="0" hidden="1" customHeight="1" x14ac:dyDescent="0.25">
      <c r="P33539" s="167"/>
      <c r="Q33539" s="168"/>
    </row>
    <row r="33540" spans="16:17" ht="0" hidden="1" customHeight="1" x14ac:dyDescent="0.25">
      <c r="P33540" s="167"/>
      <c r="Q33540" s="168"/>
    </row>
    <row r="33541" spans="16:17" ht="0" hidden="1" customHeight="1" x14ac:dyDescent="0.25">
      <c r="P33541" s="167"/>
      <c r="Q33541" s="168"/>
    </row>
    <row r="33542" spans="16:17" ht="0" hidden="1" customHeight="1" x14ac:dyDescent="0.25">
      <c r="P33542" s="167"/>
      <c r="Q33542" s="168"/>
    </row>
    <row r="33543" spans="16:17" ht="0" hidden="1" customHeight="1" x14ac:dyDescent="0.25">
      <c r="P33543" s="167"/>
      <c r="Q33543" s="168"/>
    </row>
    <row r="33544" spans="16:17" ht="0" hidden="1" customHeight="1" x14ac:dyDescent="0.25">
      <c r="P33544" s="167"/>
      <c r="Q33544" s="168"/>
    </row>
    <row r="33545" spans="16:17" ht="0" hidden="1" customHeight="1" x14ac:dyDescent="0.25">
      <c r="P33545" s="167"/>
      <c r="Q33545" s="168"/>
    </row>
    <row r="33546" spans="16:17" ht="0" hidden="1" customHeight="1" x14ac:dyDescent="0.25">
      <c r="P33546" s="167"/>
      <c r="Q33546" s="168"/>
    </row>
    <row r="33547" spans="16:17" ht="0" hidden="1" customHeight="1" x14ac:dyDescent="0.25">
      <c r="P33547" s="167"/>
      <c r="Q33547" s="168"/>
    </row>
    <row r="33548" spans="16:17" ht="0" hidden="1" customHeight="1" x14ac:dyDescent="0.25">
      <c r="P33548" s="167"/>
      <c r="Q33548" s="168"/>
    </row>
    <row r="33549" spans="16:17" ht="0" hidden="1" customHeight="1" x14ac:dyDescent="0.25">
      <c r="P33549" s="167"/>
      <c r="Q33549" s="168"/>
    </row>
    <row r="33550" spans="16:17" ht="0" hidden="1" customHeight="1" x14ac:dyDescent="0.25">
      <c r="P33550" s="167"/>
      <c r="Q33550" s="168"/>
    </row>
    <row r="33551" spans="16:17" ht="0" hidden="1" customHeight="1" x14ac:dyDescent="0.25">
      <c r="P33551" s="167"/>
      <c r="Q33551" s="168"/>
    </row>
    <row r="33552" spans="16:17" ht="0" hidden="1" customHeight="1" x14ac:dyDescent="0.25">
      <c r="P33552" s="167"/>
      <c r="Q33552" s="168"/>
    </row>
    <row r="33553" spans="16:17" ht="0" hidden="1" customHeight="1" x14ac:dyDescent="0.25">
      <c r="P33553" s="167"/>
      <c r="Q33553" s="168"/>
    </row>
    <row r="33554" spans="16:17" ht="0" hidden="1" customHeight="1" x14ac:dyDescent="0.25">
      <c r="P33554" s="167"/>
      <c r="Q33554" s="168"/>
    </row>
    <row r="33555" spans="16:17" ht="0" hidden="1" customHeight="1" x14ac:dyDescent="0.25">
      <c r="P33555" s="167"/>
      <c r="Q33555" s="168"/>
    </row>
    <row r="33556" spans="16:17" ht="0" hidden="1" customHeight="1" x14ac:dyDescent="0.25">
      <c r="P33556" s="167"/>
      <c r="Q33556" s="168"/>
    </row>
    <row r="33557" spans="16:17" ht="0" hidden="1" customHeight="1" x14ac:dyDescent="0.25">
      <c r="P33557" s="167"/>
      <c r="Q33557" s="168"/>
    </row>
    <row r="33558" spans="16:17" ht="0" hidden="1" customHeight="1" x14ac:dyDescent="0.25">
      <c r="P33558" s="167"/>
      <c r="Q33558" s="168"/>
    </row>
    <row r="33559" spans="16:17" ht="0" hidden="1" customHeight="1" x14ac:dyDescent="0.25">
      <c r="P33559" s="167"/>
      <c r="Q33559" s="168"/>
    </row>
    <row r="33560" spans="16:17" ht="0" hidden="1" customHeight="1" x14ac:dyDescent="0.25">
      <c r="P33560" s="167"/>
      <c r="Q33560" s="168"/>
    </row>
    <row r="33561" spans="16:17" ht="0" hidden="1" customHeight="1" x14ac:dyDescent="0.25">
      <c r="P33561" s="167"/>
      <c r="Q33561" s="168"/>
    </row>
    <row r="33562" spans="16:17" ht="0" hidden="1" customHeight="1" x14ac:dyDescent="0.25">
      <c r="P33562" s="167"/>
      <c r="Q33562" s="168"/>
    </row>
    <row r="33563" spans="16:17" ht="0" hidden="1" customHeight="1" x14ac:dyDescent="0.25">
      <c r="P33563" s="167"/>
      <c r="Q33563" s="168"/>
    </row>
    <row r="33564" spans="16:17" ht="0" hidden="1" customHeight="1" x14ac:dyDescent="0.25">
      <c r="P33564" s="167"/>
      <c r="Q33564" s="168"/>
    </row>
    <row r="33565" spans="16:17" ht="0" hidden="1" customHeight="1" x14ac:dyDescent="0.25">
      <c r="P33565" s="167"/>
      <c r="Q33565" s="168"/>
    </row>
    <row r="33566" spans="16:17" ht="0" hidden="1" customHeight="1" x14ac:dyDescent="0.25">
      <c r="P33566" s="167"/>
      <c r="Q33566" s="168"/>
    </row>
    <row r="33567" spans="16:17" ht="0" hidden="1" customHeight="1" x14ac:dyDescent="0.25">
      <c r="P33567" s="167"/>
      <c r="Q33567" s="168"/>
    </row>
    <row r="33568" spans="16:17" ht="0" hidden="1" customHeight="1" x14ac:dyDescent="0.25">
      <c r="P33568" s="167"/>
      <c r="Q33568" s="168"/>
    </row>
    <row r="33569" spans="16:17" ht="0" hidden="1" customHeight="1" x14ac:dyDescent="0.25">
      <c r="P33569" s="167"/>
      <c r="Q33569" s="168"/>
    </row>
    <row r="33570" spans="16:17" ht="0" hidden="1" customHeight="1" x14ac:dyDescent="0.25">
      <c r="P33570" s="167"/>
      <c r="Q33570" s="168"/>
    </row>
    <row r="33571" spans="16:17" ht="0" hidden="1" customHeight="1" x14ac:dyDescent="0.25">
      <c r="P33571" s="167"/>
      <c r="Q33571" s="168"/>
    </row>
    <row r="33572" spans="16:17" ht="0" hidden="1" customHeight="1" x14ac:dyDescent="0.25">
      <c r="P33572" s="167"/>
      <c r="Q33572" s="168"/>
    </row>
    <row r="33573" spans="16:17" ht="0" hidden="1" customHeight="1" x14ac:dyDescent="0.25">
      <c r="P33573" s="167"/>
      <c r="Q33573" s="168"/>
    </row>
    <row r="33574" spans="16:17" ht="0" hidden="1" customHeight="1" x14ac:dyDescent="0.25">
      <c r="P33574" s="167"/>
      <c r="Q33574" s="168"/>
    </row>
    <row r="33575" spans="16:17" ht="0" hidden="1" customHeight="1" x14ac:dyDescent="0.25">
      <c r="P33575" s="167"/>
      <c r="Q33575" s="168"/>
    </row>
    <row r="33576" spans="16:17" ht="0" hidden="1" customHeight="1" x14ac:dyDescent="0.25">
      <c r="P33576" s="167"/>
      <c r="Q33576" s="168"/>
    </row>
    <row r="33577" spans="16:17" ht="0" hidden="1" customHeight="1" x14ac:dyDescent="0.25">
      <c r="P33577" s="167"/>
      <c r="Q33577" s="168"/>
    </row>
    <row r="33578" spans="16:17" ht="0" hidden="1" customHeight="1" x14ac:dyDescent="0.25">
      <c r="P33578" s="167"/>
      <c r="Q33578" s="168"/>
    </row>
    <row r="33579" spans="16:17" ht="0" hidden="1" customHeight="1" x14ac:dyDescent="0.25">
      <c r="P33579" s="167"/>
      <c r="Q33579" s="168"/>
    </row>
    <row r="33580" spans="16:17" ht="0" hidden="1" customHeight="1" x14ac:dyDescent="0.25">
      <c r="P33580" s="167"/>
      <c r="Q33580" s="168"/>
    </row>
    <row r="33581" spans="16:17" ht="0" hidden="1" customHeight="1" x14ac:dyDescent="0.25">
      <c r="P33581" s="167"/>
      <c r="Q33581" s="168"/>
    </row>
    <row r="33582" spans="16:17" ht="0" hidden="1" customHeight="1" x14ac:dyDescent="0.25">
      <c r="P33582" s="167"/>
      <c r="Q33582" s="168"/>
    </row>
    <row r="33583" spans="16:17" ht="0" hidden="1" customHeight="1" x14ac:dyDescent="0.25">
      <c r="P33583" s="167"/>
      <c r="Q33583" s="168"/>
    </row>
    <row r="33584" spans="16:17" ht="0" hidden="1" customHeight="1" x14ac:dyDescent="0.25">
      <c r="P33584" s="167"/>
      <c r="Q33584" s="168"/>
    </row>
    <row r="33585" spans="16:17" ht="0" hidden="1" customHeight="1" x14ac:dyDescent="0.25">
      <c r="P33585" s="167"/>
      <c r="Q33585" s="168"/>
    </row>
    <row r="33586" spans="16:17" ht="0" hidden="1" customHeight="1" x14ac:dyDescent="0.25">
      <c r="P33586" s="167"/>
      <c r="Q33586" s="168"/>
    </row>
    <row r="33587" spans="16:17" ht="0" hidden="1" customHeight="1" x14ac:dyDescent="0.25">
      <c r="P33587" s="167"/>
      <c r="Q33587" s="168"/>
    </row>
    <row r="33588" spans="16:17" ht="0" hidden="1" customHeight="1" x14ac:dyDescent="0.25">
      <c r="P33588" s="167"/>
      <c r="Q33588" s="168"/>
    </row>
    <row r="33589" spans="16:17" ht="0" hidden="1" customHeight="1" x14ac:dyDescent="0.25">
      <c r="P33589" s="167"/>
      <c r="Q33589" s="168"/>
    </row>
    <row r="33590" spans="16:17" ht="0" hidden="1" customHeight="1" x14ac:dyDescent="0.25">
      <c r="P33590" s="167"/>
      <c r="Q33590" s="168"/>
    </row>
    <row r="33591" spans="16:17" ht="0" hidden="1" customHeight="1" x14ac:dyDescent="0.25">
      <c r="P33591" s="167"/>
      <c r="Q33591" s="168"/>
    </row>
    <row r="33592" spans="16:17" ht="0" hidden="1" customHeight="1" x14ac:dyDescent="0.25">
      <c r="P33592" s="167"/>
      <c r="Q33592" s="168"/>
    </row>
    <row r="33593" spans="16:17" ht="0" hidden="1" customHeight="1" x14ac:dyDescent="0.25">
      <c r="P33593" s="167"/>
      <c r="Q33593" s="168"/>
    </row>
    <row r="33594" spans="16:17" ht="0" hidden="1" customHeight="1" x14ac:dyDescent="0.25">
      <c r="P33594" s="167"/>
      <c r="Q33594" s="168"/>
    </row>
    <row r="33595" spans="16:17" ht="0" hidden="1" customHeight="1" x14ac:dyDescent="0.25">
      <c r="P33595" s="167"/>
      <c r="Q33595" s="168"/>
    </row>
    <row r="33596" spans="16:17" ht="0" hidden="1" customHeight="1" x14ac:dyDescent="0.25">
      <c r="P33596" s="167"/>
      <c r="Q33596" s="168"/>
    </row>
    <row r="33597" spans="16:17" ht="0" hidden="1" customHeight="1" x14ac:dyDescent="0.25">
      <c r="P33597" s="167"/>
      <c r="Q33597" s="168"/>
    </row>
    <row r="33598" spans="16:17" ht="0" hidden="1" customHeight="1" x14ac:dyDescent="0.25">
      <c r="P33598" s="167"/>
      <c r="Q33598" s="168"/>
    </row>
    <row r="33599" spans="16:17" ht="0" hidden="1" customHeight="1" x14ac:dyDescent="0.25">
      <c r="P33599" s="167"/>
      <c r="Q33599" s="168"/>
    </row>
    <row r="33600" spans="16:17" ht="0" hidden="1" customHeight="1" x14ac:dyDescent="0.25">
      <c r="P33600" s="167"/>
      <c r="Q33600" s="168"/>
    </row>
    <row r="33601" spans="16:17" ht="0" hidden="1" customHeight="1" x14ac:dyDescent="0.25">
      <c r="P33601" s="167"/>
      <c r="Q33601" s="168"/>
    </row>
    <row r="33602" spans="16:17" ht="0" hidden="1" customHeight="1" x14ac:dyDescent="0.25">
      <c r="P33602" s="167"/>
      <c r="Q33602" s="168"/>
    </row>
    <row r="33603" spans="16:17" ht="0" hidden="1" customHeight="1" x14ac:dyDescent="0.25">
      <c r="P33603" s="167"/>
      <c r="Q33603" s="168"/>
    </row>
    <row r="33604" spans="16:17" ht="0" hidden="1" customHeight="1" x14ac:dyDescent="0.25">
      <c r="P33604" s="167"/>
      <c r="Q33604" s="168"/>
    </row>
    <row r="33605" spans="16:17" ht="0" hidden="1" customHeight="1" x14ac:dyDescent="0.25">
      <c r="P33605" s="167"/>
      <c r="Q33605" s="168"/>
    </row>
    <row r="33606" spans="16:17" ht="0" hidden="1" customHeight="1" x14ac:dyDescent="0.25">
      <c r="P33606" s="167"/>
      <c r="Q33606" s="168"/>
    </row>
    <row r="33607" spans="16:17" ht="0" hidden="1" customHeight="1" x14ac:dyDescent="0.25">
      <c r="P33607" s="167"/>
      <c r="Q33607" s="168"/>
    </row>
    <row r="33608" spans="16:17" ht="0" hidden="1" customHeight="1" x14ac:dyDescent="0.25">
      <c r="P33608" s="167"/>
      <c r="Q33608" s="168"/>
    </row>
    <row r="33609" spans="16:17" ht="0" hidden="1" customHeight="1" x14ac:dyDescent="0.25">
      <c r="P33609" s="167"/>
      <c r="Q33609" s="168"/>
    </row>
    <row r="33610" spans="16:17" ht="0" hidden="1" customHeight="1" x14ac:dyDescent="0.25">
      <c r="P33610" s="167"/>
      <c r="Q33610" s="168"/>
    </row>
    <row r="33611" spans="16:17" ht="0" hidden="1" customHeight="1" x14ac:dyDescent="0.25">
      <c r="P33611" s="167"/>
      <c r="Q33611" s="168"/>
    </row>
    <row r="33612" spans="16:17" ht="0" hidden="1" customHeight="1" x14ac:dyDescent="0.25">
      <c r="P33612" s="167"/>
      <c r="Q33612" s="168"/>
    </row>
    <row r="33613" spans="16:17" ht="0" hidden="1" customHeight="1" x14ac:dyDescent="0.25">
      <c r="P33613" s="167"/>
      <c r="Q33613" s="168"/>
    </row>
    <row r="33614" spans="16:17" ht="0" hidden="1" customHeight="1" x14ac:dyDescent="0.25">
      <c r="P33614" s="167"/>
      <c r="Q33614" s="168"/>
    </row>
    <row r="33615" spans="16:17" ht="0" hidden="1" customHeight="1" x14ac:dyDescent="0.25">
      <c r="P33615" s="167"/>
      <c r="Q33615" s="168"/>
    </row>
    <row r="33616" spans="16:17" ht="0" hidden="1" customHeight="1" x14ac:dyDescent="0.25">
      <c r="P33616" s="167"/>
      <c r="Q33616" s="168"/>
    </row>
    <row r="33617" spans="16:17" ht="0" hidden="1" customHeight="1" x14ac:dyDescent="0.25">
      <c r="P33617" s="167"/>
      <c r="Q33617" s="168"/>
    </row>
    <row r="33618" spans="16:17" ht="0" hidden="1" customHeight="1" x14ac:dyDescent="0.25">
      <c r="P33618" s="167"/>
      <c r="Q33618" s="168"/>
    </row>
    <row r="33619" spans="16:17" ht="0" hidden="1" customHeight="1" x14ac:dyDescent="0.25">
      <c r="P33619" s="167"/>
      <c r="Q33619" s="168"/>
    </row>
    <row r="33620" spans="16:17" ht="0" hidden="1" customHeight="1" x14ac:dyDescent="0.25">
      <c r="P33620" s="167"/>
      <c r="Q33620" s="168"/>
    </row>
    <row r="33621" spans="16:17" ht="0" hidden="1" customHeight="1" x14ac:dyDescent="0.25">
      <c r="P33621" s="167"/>
      <c r="Q33621" s="168"/>
    </row>
    <row r="33622" spans="16:17" ht="0" hidden="1" customHeight="1" x14ac:dyDescent="0.25">
      <c r="P33622" s="167"/>
      <c r="Q33622" s="168"/>
    </row>
    <row r="33623" spans="16:17" ht="0" hidden="1" customHeight="1" x14ac:dyDescent="0.25">
      <c r="P33623" s="167"/>
      <c r="Q33623" s="168"/>
    </row>
    <row r="33624" spans="16:17" ht="0" hidden="1" customHeight="1" x14ac:dyDescent="0.25">
      <c r="P33624" s="167"/>
      <c r="Q33624" s="168"/>
    </row>
    <row r="33625" spans="16:17" ht="0" hidden="1" customHeight="1" x14ac:dyDescent="0.25">
      <c r="P33625" s="167"/>
      <c r="Q33625" s="168"/>
    </row>
    <row r="33626" spans="16:17" ht="0" hidden="1" customHeight="1" x14ac:dyDescent="0.25">
      <c r="P33626" s="167"/>
      <c r="Q33626" s="168"/>
    </row>
    <row r="33627" spans="16:17" ht="0" hidden="1" customHeight="1" x14ac:dyDescent="0.25">
      <c r="P33627" s="167"/>
      <c r="Q33627" s="168"/>
    </row>
    <row r="33628" spans="16:17" ht="0" hidden="1" customHeight="1" x14ac:dyDescent="0.25">
      <c r="P33628" s="167"/>
      <c r="Q33628" s="168"/>
    </row>
    <row r="33629" spans="16:17" ht="0" hidden="1" customHeight="1" x14ac:dyDescent="0.25">
      <c r="P33629" s="167"/>
      <c r="Q33629" s="168"/>
    </row>
    <row r="33630" spans="16:17" ht="0" hidden="1" customHeight="1" x14ac:dyDescent="0.25">
      <c r="P33630" s="167"/>
      <c r="Q33630" s="168"/>
    </row>
    <row r="33631" spans="16:17" ht="0" hidden="1" customHeight="1" x14ac:dyDescent="0.25">
      <c r="P33631" s="167"/>
      <c r="Q33631" s="168"/>
    </row>
    <row r="33632" spans="16:17" ht="0" hidden="1" customHeight="1" x14ac:dyDescent="0.25">
      <c r="P33632" s="167"/>
      <c r="Q33632" s="168"/>
    </row>
    <row r="33633" spans="16:17" ht="0" hidden="1" customHeight="1" x14ac:dyDescent="0.25">
      <c r="P33633" s="167"/>
      <c r="Q33633" s="168"/>
    </row>
    <row r="33634" spans="16:17" ht="0" hidden="1" customHeight="1" x14ac:dyDescent="0.25">
      <c r="P33634" s="167"/>
      <c r="Q33634" s="168"/>
    </row>
    <row r="33635" spans="16:17" ht="0" hidden="1" customHeight="1" x14ac:dyDescent="0.25">
      <c r="P33635" s="167"/>
      <c r="Q33635" s="168"/>
    </row>
    <row r="33636" spans="16:17" ht="0" hidden="1" customHeight="1" x14ac:dyDescent="0.25">
      <c r="P33636" s="167"/>
      <c r="Q33636" s="168"/>
    </row>
    <row r="33637" spans="16:17" ht="0" hidden="1" customHeight="1" x14ac:dyDescent="0.25">
      <c r="P33637" s="167"/>
      <c r="Q33637" s="168"/>
    </row>
    <row r="33638" spans="16:17" ht="0" hidden="1" customHeight="1" x14ac:dyDescent="0.25">
      <c r="P33638" s="167"/>
      <c r="Q33638" s="168"/>
    </row>
    <row r="33639" spans="16:17" ht="0" hidden="1" customHeight="1" x14ac:dyDescent="0.25">
      <c r="P33639" s="167"/>
      <c r="Q33639" s="168"/>
    </row>
    <row r="33640" spans="16:17" ht="0" hidden="1" customHeight="1" x14ac:dyDescent="0.25">
      <c r="P33640" s="167"/>
      <c r="Q33640" s="168"/>
    </row>
    <row r="33641" spans="16:17" ht="0" hidden="1" customHeight="1" x14ac:dyDescent="0.25">
      <c r="P33641" s="167"/>
      <c r="Q33641" s="168"/>
    </row>
    <row r="33642" spans="16:17" ht="0" hidden="1" customHeight="1" x14ac:dyDescent="0.25">
      <c r="P33642" s="167"/>
      <c r="Q33642" s="168"/>
    </row>
    <row r="33643" spans="16:17" ht="0" hidden="1" customHeight="1" x14ac:dyDescent="0.25">
      <c r="P33643" s="167"/>
      <c r="Q33643" s="168"/>
    </row>
    <row r="33644" spans="16:17" ht="0" hidden="1" customHeight="1" x14ac:dyDescent="0.25">
      <c r="P33644" s="167"/>
      <c r="Q33644" s="168"/>
    </row>
    <row r="33645" spans="16:17" ht="0" hidden="1" customHeight="1" x14ac:dyDescent="0.25">
      <c r="P33645" s="167"/>
      <c r="Q33645" s="168"/>
    </row>
    <row r="33646" spans="16:17" ht="0" hidden="1" customHeight="1" x14ac:dyDescent="0.25">
      <c r="P33646" s="167"/>
      <c r="Q33646" s="168"/>
    </row>
    <row r="33647" spans="16:17" ht="0" hidden="1" customHeight="1" x14ac:dyDescent="0.25">
      <c r="P33647" s="167"/>
      <c r="Q33647" s="168"/>
    </row>
    <row r="33648" spans="16:17" ht="0" hidden="1" customHeight="1" x14ac:dyDescent="0.25">
      <c r="P33648" s="167"/>
      <c r="Q33648" s="168"/>
    </row>
    <row r="33649" spans="16:17" ht="0" hidden="1" customHeight="1" x14ac:dyDescent="0.25">
      <c r="P33649" s="167"/>
      <c r="Q33649" s="168"/>
    </row>
    <row r="33650" spans="16:17" ht="0" hidden="1" customHeight="1" x14ac:dyDescent="0.25">
      <c r="P33650" s="167"/>
      <c r="Q33650" s="168"/>
    </row>
    <row r="33651" spans="16:17" ht="0" hidden="1" customHeight="1" x14ac:dyDescent="0.25">
      <c r="P33651" s="167"/>
      <c r="Q33651" s="168"/>
    </row>
    <row r="33652" spans="16:17" ht="0" hidden="1" customHeight="1" x14ac:dyDescent="0.25">
      <c r="P33652" s="167"/>
      <c r="Q33652" s="168"/>
    </row>
    <row r="33653" spans="16:17" ht="0" hidden="1" customHeight="1" x14ac:dyDescent="0.25">
      <c r="P33653" s="167"/>
      <c r="Q33653" s="168"/>
    </row>
    <row r="33654" spans="16:17" ht="0" hidden="1" customHeight="1" x14ac:dyDescent="0.25">
      <c r="P33654" s="167"/>
      <c r="Q33654" s="168"/>
    </row>
    <row r="33655" spans="16:17" ht="0" hidden="1" customHeight="1" x14ac:dyDescent="0.25">
      <c r="P33655" s="167"/>
      <c r="Q33655" s="168"/>
    </row>
    <row r="33656" spans="16:17" ht="0" hidden="1" customHeight="1" x14ac:dyDescent="0.25">
      <c r="P33656" s="167"/>
      <c r="Q33656" s="168"/>
    </row>
    <row r="33657" spans="16:17" ht="0" hidden="1" customHeight="1" x14ac:dyDescent="0.25">
      <c r="P33657" s="167"/>
      <c r="Q33657" s="168"/>
    </row>
    <row r="33658" spans="16:17" ht="0" hidden="1" customHeight="1" x14ac:dyDescent="0.25">
      <c r="P33658" s="167"/>
      <c r="Q33658" s="168"/>
    </row>
    <row r="33659" spans="16:17" ht="0" hidden="1" customHeight="1" x14ac:dyDescent="0.25">
      <c r="P33659" s="167"/>
      <c r="Q33659" s="168"/>
    </row>
    <row r="33660" spans="16:17" ht="0" hidden="1" customHeight="1" x14ac:dyDescent="0.25">
      <c r="P33660" s="167"/>
      <c r="Q33660" s="168"/>
    </row>
    <row r="33661" spans="16:17" ht="0" hidden="1" customHeight="1" x14ac:dyDescent="0.25">
      <c r="P33661" s="167"/>
      <c r="Q33661" s="168"/>
    </row>
    <row r="33662" spans="16:17" ht="0" hidden="1" customHeight="1" x14ac:dyDescent="0.25">
      <c r="P33662" s="167"/>
      <c r="Q33662" s="168"/>
    </row>
    <row r="33663" spans="16:17" ht="0" hidden="1" customHeight="1" x14ac:dyDescent="0.25">
      <c r="P33663" s="167"/>
      <c r="Q33663" s="168"/>
    </row>
    <row r="33664" spans="16:17" ht="0" hidden="1" customHeight="1" x14ac:dyDescent="0.25">
      <c r="P33664" s="167"/>
      <c r="Q33664" s="168"/>
    </row>
    <row r="33665" spans="16:17" ht="0" hidden="1" customHeight="1" x14ac:dyDescent="0.25">
      <c r="P33665" s="167"/>
      <c r="Q33665" s="168"/>
    </row>
    <row r="33666" spans="16:17" ht="0" hidden="1" customHeight="1" x14ac:dyDescent="0.25">
      <c r="P33666" s="167"/>
      <c r="Q33666" s="168"/>
    </row>
    <row r="33667" spans="16:17" ht="0" hidden="1" customHeight="1" x14ac:dyDescent="0.25">
      <c r="P33667" s="167"/>
      <c r="Q33667" s="168"/>
    </row>
    <row r="33668" spans="16:17" ht="0" hidden="1" customHeight="1" x14ac:dyDescent="0.25">
      <c r="P33668" s="167"/>
      <c r="Q33668" s="168"/>
    </row>
    <row r="33669" spans="16:17" ht="0" hidden="1" customHeight="1" x14ac:dyDescent="0.25">
      <c r="P33669" s="167"/>
      <c r="Q33669" s="168"/>
    </row>
    <row r="33670" spans="16:17" ht="0" hidden="1" customHeight="1" x14ac:dyDescent="0.25">
      <c r="P33670" s="167"/>
      <c r="Q33670" s="168"/>
    </row>
    <row r="33671" spans="16:17" ht="0" hidden="1" customHeight="1" x14ac:dyDescent="0.25">
      <c r="P33671" s="167"/>
      <c r="Q33671" s="168"/>
    </row>
    <row r="33672" spans="16:17" ht="0" hidden="1" customHeight="1" x14ac:dyDescent="0.25">
      <c r="P33672" s="167"/>
      <c r="Q33672" s="168"/>
    </row>
    <row r="33673" spans="16:17" ht="0" hidden="1" customHeight="1" x14ac:dyDescent="0.25">
      <c r="P33673" s="167"/>
      <c r="Q33673" s="168"/>
    </row>
    <row r="33674" spans="16:17" ht="0" hidden="1" customHeight="1" x14ac:dyDescent="0.25">
      <c r="P33674" s="167"/>
      <c r="Q33674" s="168"/>
    </row>
    <row r="33675" spans="16:17" ht="0" hidden="1" customHeight="1" x14ac:dyDescent="0.25">
      <c r="P33675" s="167"/>
      <c r="Q33675" s="168"/>
    </row>
    <row r="33676" spans="16:17" ht="0" hidden="1" customHeight="1" x14ac:dyDescent="0.25">
      <c r="P33676" s="167"/>
      <c r="Q33676" s="168"/>
    </row>
    <row r="33677" spans="16:17" ht="0" hidden="1" customHeight="1" x14ac:dyDescent="0.25">
      <c r="P33677" s="167"/>
      <c r="Q33677" s="168"/>
    </row>
    <row r="33678" spans="16:17" ht="0" hidden="1" customHeight="1" x14ac:dyDescent="0.25">
      <c r="P33678" s="167"/>
      <c r="Q33678" s="168"/>
    </row>
    <row r="33679" spans="16:17" ht="0" hidden="1" customHeight="1" x14ac:dyDescent="0.25">
      <c r="P33679" s="167"/>
      <c r="Q33679" s="168"/>
    </row>
    <row r="33680" spans="16:17" ht="0" hidden="1" customHeight="1" x14ac:dyDescent="0.25">
      <c r="P33680" s="167"/>
      <c r="Q33680" s="168"/>
    </row>
    <row r="33681" spans="16:17" ht="0" hidden="1" customHeight="1" x14ac:dyDescent="0.25">
      <c r="P33681" s="167"/>
      <c r="Q33681" s="168"/>
    </row>
    <row r="33682" spans="16:17" ht="0" hidden="1" customHeight="1" x14ac:dyDescent="0.25">
      <c r="P33682" s="167"/>
      <c r="Q33682" s="168"/>
    </row>
    <row r="33683" spans="16:17" ht="0" hidden="1" customHeight="1" x14ac:dyDescent="0.25">
      <c r="P33683" s="167"/>
      <c r="Q33683" s="168"/>
    </row>
    <row r="33684" spans="16:17" ht="0" hidden="1" customHeight="1" x14ac:dyDescent="0.25">
      <c r="P33684" s="167"/>
      <c r="Q33684" s="168"/>
    </row>
    <row r="33685" spans="16:17" ht="0" hidden="1" customHeight="1" x14ac:dyDescent="0.25">
      <c r="P33685" s="167"/>
      <c r="Q33685" s="168"/>
    </row>
    <row r="33686" spans="16:17" ht="0" hidden="1" customHeight="1" x14ac:dyDescent="0.25">
      <c r="P33686" s="167"/>
      <c r="Q33686" s="168"/>
    </row>
    <row r="33687" spans="16:17" ht="0" hidden="1" customHeight="1" x14ac:dyDescent="0.25">
      <c r="P33687" s="167"/>
      <c r="Q33687" s="168"/>
    </row>
    <row r="33688" spans="16:17" ht="0" hidden="1" customHeight="1" x14ac:dyDescent="0.25">
      <c r="P33688" s="167"/>
      <c r="Q33688" s="168"/>
    </row>
    <row r="33689" spans="16:17" ht="0" hidden="1" customHeight="1" x14ac:dyDescent="0.25">
      <c r="P33689" s="167"/>
      <c r="Q33689" s="168"/>
    </row>
    <row r="33690" spans="16:17" ht="0" hidden="1" customHeight="1" x14ac:dyDescent="0.25">
      <c r="P33690" s="167"/>
      <c r="Q33690" s="168"/>
    </row>
    <row r="33691" spans="16:17" ht="0" hidden="1" customHeight="1" x14ac:dyDescent="0.25">
      <c r="P33691" s="167"/>
      <c r="Q33691" s="168"/>
    </row>
    <row r="33692" spans="16:17" ht="0" hidden="1" customHeight="1" x14ac:dyDescent="0.25">
      <c r="P33692" s="167"/>
      <c r="Q33692" s="168"/>
    </row>
    <row r="33693" spans="16:17" ht="0" hidden="1" customHeight="1" x14ac:dyDescent="0.25">
      <c r="P33693" s="167"/>
      <c r="Q33693" s="168"/>
    </row>
    <row r="33694" spans="16:17" ht="0" hidden="1" customHeight="1" x14ac:dyDescent="0.25">
      <c r="P33694" s="167"/>
      <c r="Q33694" s="168"/>
    </row>
    <row r="33695" spans="16:17" ht="0" hidden="1" customHeight="1" x14ac:dyDescent="0.25">
      <c r="P33695" s="167"/>
      <c r="Q33695" s="168"/>
    </row>
    <row r="33696" spans="16:17" ht="0" hidden="1" customHeight="1" x14ac:dyDescent="0.25">
      <c r="P33696" s="167"/>
      <c r="Q33696" s="168"/>
    </row>
    <row r="33697" spans="16:17" ht="0" hidden="1" customHeight="1" x14ac:dyDescent="0.25">
      <c r="P33697" s="167"/>
      <c r="Q33697" s="168"/>
    </row>
    <row r="33698" spans="16:17" ht="0" hidden="1" customHeight="1" x14ac:dyDescent="0.25">
      <c r="P33698" s="167"/>
      <c r="Q33698" s="168"/>
    </row>
    <row r="33699" spans="16:17" ht="0" hidden="1" customHeight="1" x14ac:dyDescent="0.25">
      <c r="P33699" s="167"/>
      <c r="Q33699" s="168"/>
    </row>
    <row r="33700" spans="16:17" ht="0" hidden="1" customHeight="1" x14ac:dyDescent="0.25">
      <c r="P33700" s="167"/>
      <c r="Q33700" s="168"/>
    </row>
    <row r="33701" spans="16:17" ht="0" hidden="1" customHeight="1" x14ac:dyDescent="0.25">
      <c r="P33701" s="167"/>
      <c r="Q33701" s="168"/>
    </row>
    <row r="33702" spans="16:17" ht="0" hidden="1" customHeight="1" x14ac:dyDescent="0.25">
      <c r="P33702" s="167"/>
      <c r="Q33702" s="168"/>
    </row>
    <row r="33703" spans="16:17" ht="0" hidden="1" customHeight="1" x14ac:dyDescent="0.25">
      <c r="P33703" s="167"/>
      <c r="Q33703" s="168"/>
    </row>
    <row r="33704" spans="16:17" ht="0" hidden="1" customHeight="1" x14ac:dyDescent="0.25">
      <c r="P33704" s="167"/>
      <c r="Q33704" s="168"/>
    </row>
    <row r="33705" spans="16:17" ht="0" hidden="1" customHeight="1" x14ac:dyDescent="0.25">
      <c r="P33705" s="167"/>
      <c r="Q33705" s="168"/>
    </row>
    <row r="33706" spans="16:17" ht="0" hidden="1" customHeight="1" x14ac:dyDescent="0.25">
      <c r="P33706" s="167"/>
      <c r="Q33706" s="168"/>
    </row>
    <row r="33707" spans="16:17" ht="0" hidden="1" customHeight="1" x14ac:dyDescent="0.25">
      <c r="P33707" s="167"/>
      <c r="Q33707" s="168"/>
    </row>
    <row r="33708" spans="16:17" ht="0" hidden="1" customHeight="1" x14ac:dyDescent="0.25">
      <c r="P33708" s="167"/>
      <c r="Q33708" s="168"/>
    </row>
    <row r="33709" spans="16:17" ht="0" hidden="1" customHeight="1" x14ac:dyDescent="0.25">
      <c r="P33709" s="167"/>
      <c r="Q33709" s="168"/>
    </row>
    <row r="33710" spans="16:17" ht="0" hidden="1" customHeight="1" x14ac:dyDescent="0.25">
      <c r="P33710" s="167"/>
      <c r="Q33710" s="168"/>
    </row>
    <row r="33711" spans="16:17" ht="0" hidden="1" customHeight="1" x14ac:dyDescent="0.25">
      <c r="P33711" s="167"/>
      <c r="Q33711" s="168"/>
    </row>
    <row r="33712" spans="16:17" ht="0" hidden="1" customHeight="1" x14ac:dyDescent="0.25">
      <c r="P33712" s="167"/>
      <c r="Q33712" s="168"/>
    </row>
    <row r="33713" spans="16:17" ht="0" hidden="1" customHeight="1" x14ac:dyDescent="0.25">
      <c r="P33713" s="167"/>
      <c r="Q33713" s="168"/>
    </row>
    <row r="33714" spans="16:17" ht="0" hidden="1" customHeight="1" x14ac:dyDescent="0.25">
      <c r="P33714" s="167"/>
      <c r="Q33714" s="168"/>
    </row>
    <row r="33715" spans="16:17" ht="0" hidden="1" customHeight="1" x14ac:dyDescent="0.25">
      <c r="P33715" s="167"/>
      <c r="Q33715" s="168"/>
    </row>
    <row r="33716" spans="16:17" ht="0" hidden="1" customHeight="1" x14ac:dyDescent="0.25">
      <c r="P33716" s="167"/>
      <c r="Q33716" s="168"/>
    </row>
    <row r="33717" spans="16:17" ht="0" hidden="1" customHeight="1" x14ac:dyDescent="0.25">
      <c r="P33717" s="167"/>
      <c r="Q33717" s="168"/>
    </row>
    <row r="33718" spans="16:17" ht="0" hidden="1" customHeight="1" x14ac:dyDescent="0.25">
      <c r="P33718" s="167"/>
      <c r="Q33718" s="168"/>
    </row>
    <row r="33719" spans="16:17" ht="0" hidden="1" customHeight="1" x14ac:dyDescent="0.25">
      <c r="P33719" s="167"/>
      <c r="Q33719" s="168"/>
    </row>
    <row r="33720" spans="16:17" ht="0" hidden="1" customHeight="1" x14ac:dyDescent="0.25">
      <c r="P33720" s="167"/>
      <c r="Q33720" s="168"/>
    </row>
    <row r="33721" spans="16:17" ht="0" hidden="1" customHeight="1" x14ac:dyDescent="0.25">
      <c r="P33721" s="167"/>
      <c r="Q33721" s="168"/>
    </row>
    <row r="33722" spans="16:17" ht="0" hidden="1" customHeight="1" x14ac:dyDescent="0.25">
      <c r="P33722" s="167"/>
      <c r="Q33722" s="168"/>
    </row>
    <row r="33723" spans="16:17" ht="0" hidden="1" customHeight="1" x14ac:dyDescent="0.25">
      <c r="P33723" s="167"/>
      <c r="Q33723" s="168"/>
    </row>
    <row r="33724" spans="16:17" ht="0" hidden="1" customHeight="1" x14ac:dyDescent="0.25">
      <c r="P33724" s="167"/>
      <c r="Q33724" s="168"/>
    </row>
    <row r="33725" spans="16:17" ht="0" hidden="1" customHeight="1" x14ac:dyDescent="0.25">
      <c r="P33725" s="167"/>
      <c r="Q33725" s="168"/>
    </row>
    <row r="33726" spans="16:17" ht="0" hidden="1" customHeight="1" x14ac:dyDescent="0.25">
      <c r="P33726" s="167"/>
      <c r="Q33726" s="168"/>
    </row>
    <row r="33727" spans="16:17" ht="0" hidden="1" customHeight="1" x14ac:dyDescent="0.25">
      <c r="P33727" s="167"/>
      <c r="Q33727" s="168"/>
    </row>
    <row r="33728" spans="16:17" ht="0" hidden="1" customHeight="1" x14ac:dyDescent="0.25">
      <c r="P33728" s="167"/>
      <c r="Q33728" s="168"/>
    </row>
    <row r="33729" spans="16:17" ht="0" hidden="1" customHeight="1" x14ac:dyDescent="0.25">
      <c r="P33729" s="167"/>
      <c r="Q33729" s="168"/>
    </row>
    <row r="33730" spans="16:17" ht="0" hidden="1" customHeight="1" x14ac:dyDescent="0.25">
      <c r="P33730" s="167"/>
      <c r="Q33730" s="168"/>
    </row>
    <row r="33731" spans="16:17" ht="0" hidden="1" customHeight="1" x14ac:dyDescent="0.25">
      <c r="P33731" s="167"/>
      <c r="Q33731" s="168"/>
    </row>
    <row r="33732" spans="16:17" ht="0" hidden="1" customHeight="1" x14ac:dyDescent="0.25">
      <c r="P33732" s="167"/>
      <c r="Q33732" s="168"/>
    </row>
    <row r="33733" spans="16:17" ht="0" hidden="1" customHeight="1" x14ac:dyDescent="0.25">
      <c r="P33733" s="167"/>
      <c r="Q33733" s="168"/>
    </row>
    <row r="33734" spans="16:17" ht="0" hidden="1" customHeight="1" x14ac:dyDescent="0.25">
      <c r="P33734" s="167"/>
      <c r="Q33734" s="168"/>
    </row>
    <row r="33735" spans="16:17" ht="0" hidden="1" customHeight="1" x14ac:dyDescent="0.25">
      <c r="P33735" s="167"/>
      <c r="Q33735" s="168"/>
    </row>
    <row r="33736" spans="16:17" ht="0" hidden="1" customHeight="1" x14ac:dyDescent="0.25">
      <c r="P33736" s="167"/>
      <c r="Q33736" s="168"/>
    </row>
    <row r="33737" spans="16:17" ht="0" hidden="1" customHeight="1" x14ac:dyDescent="0.25">
      <c r="P33737" s="167"/>
      <c r="Q33737" s="168"/>
    </row>
    <row r="33738" spans="16:17" ht="0" hidden="1" customHeight="1" x14ac:dyDescent="0.25">
      <c r="P33738" s="167"/>
      <c r="Q33738" s="168"/>
    </row>
    <row r="33739" spans="16:17" ht="0" hidden="1" customHeight="1" x14ac:dyDescent="0.25">
      <c r="P33739" s="167"/>
      <c r="Q33739" s="168"/>
    </row>
    <row r="33740" spans="16:17" ht="0" hidden="1" customHeight="1" x14ac:dyDescent="0.25">
      <c r="P33740" s="167"/>
      <c r="Q33740" s="168"/>
    </row>
    <row r="33741" spans="16:17" ht="0" hidden="1" customHeight="1" x14ac:dyDescent="0.25">
      <c r="P33741" s="167"/>
      <c r="Q33741" s="168"/>
    </row>
    <row r="33742" spans="16:17" ht="0" hidden="1" customHeight="1" x14ac:dyDescent="0.25">
      <c r="P33742" s="167"/>
      <c r="Q33742" s="168"/>
    </row>
    <row r="33743" spans="16:17" ht="0" hidden="1" customHeight="1" x14ac:dyDescent="0.25">
      <c r="P33743" s="167"/>
      <c r="Q33743" s="168"/>
    </row>
    <row r="33744" spans="16:17" ht="0" hidden="1" customHeight="1" x14ac:dyDescent="0.25">
      <c r="P33744" s="167"/>
      <c r="Q33744" s="168"/>
    </row>
    <row r="33745" spans="16:17" ht="0" hidden="1" customHeight="1" x14ac:dyDescent="0.25">
      <c r="P33745" s="167"/>
      <c r="Q33745" s="168"/>
    </row>
    <row r="33746" spans="16:17" ht="0" hidden="1" customHeight="1" x14ac:dyDescent="0.25">
      <c r="P33746" s="167"/>
      <c r="Q33746" s="168"/>
    </row>
    <row r="33747" spans="16:17" ht="0" hidden="1" customHeight="1" x14ac:dyDescent="0.25">
      <c r="P33747" s="167"/>
      <c r="Q33747" s="168"/>
    </row>
    <row r="33748" spans="16:17" ht="0" hidden="1" customHeight="1" x14ac:dyDescent="0.25">
      <c r="P33748" s="167"/>
      <c r="Q33748" s="168"/>
    </row>
    <row r="33749" spans="16:17" ht="0" hidden="1" customHeight="1" x14ac:dyDescent="0.25">
      <c r="P33749" s="167"/>
      <c r="Q33749" s="168"/>
    </row>
    <row r="33750" spans="16:17" ht="0" hidden="1" customHeight="1" x14ac:dyDescent="0.25">
      <c r="P33750" s="167"/>
      <c r="Q33750" s="168"/>
    </row>
    <row r="33751" spans="16:17" ht="0" hidden="1" customHeight="1" x14ac:dyDescent="0.25">
      <c r="P33751" s="167"/>
      <c r="Q33751" s="168"/>
    </row>
    <row r="33752" spans="16:17" ht="0" hidden="1" customHeight="1" x14ac:dyDescent="0.25">
      <c r="P33752" s="167"/>
      <c r="Q33752" s="168"/>
    </row>
    <row r="33753" spans="16:17" ht="0" hidden="1" customHeight="1" x14ac:dyDescent="0.25">
      <c r="P33753" s="167"/>
      <c r="Q33753" s="168"/>
    </row>
    <row r="33754" spans="16:17" ht="0" hidden="1" customHeight="1" x14ac:dyDescent="0.25">
      <c r="P33754" s="167"/>
      <c r="Q33754" s="168"/>
    </row>
    <row r="33755" spans="16:17" ht="0" hidden="1" customHeight="1" x14ac:dyDescent="0.25">
      <c r="P33755" s="167"/>
      <c r="Q33755" s="168"/>
    </row>
    <row r="33756" spans="16:17" ht="0" hidden="1" customHeight="1" x14ac:dyDescent="0.25">
      <c r="P33756" s="167"/>
      <c r="Q33756" s="168"/>
    </row>
    <row r="33757" spans="16:17" ht="0" hidden="1" customHeight="1" x14ac:dyDescent="0.25">
      <c r="P33757" s="167"/>
      <c r="Q33757" s="168"/>
    </row>
    <row r="33758" spans="16:17" ht="0" hidden="1" customHeight="1" x14ac:dyDescent="0.25">
      <c r="P33758" s="167"/>
      <c r="Q33758" s="168"/>
    </row>
    <row r="33759" spans="16:17" ht="0" hidden="1" customHeight="1" x14ac:dyDescent="0.25">
      <c r="P33759" s="167"/>
      <c r="Q33759" s="168"/>
    </row>
    <row r="33760" spans="16:17" ht="0" hidden="1" customHeight="1" x14ac:dyDescent="0.25">
      <c r="P33760" s="167"/>
      <c r="Q33760" s="168"/>
    </row>
    <row r="33761" spans="16:17" ht="0" hidden="1" customHeight="1" x14ac:dyDescent="0.25">
      <c r="P33761" s="167"/>
      <c r="Q33761" s="168"/>
    </row>
    <row r="33762" spans="16:17" ht="0" hidden="1" customHeight="1" x14ac:dyDescent="0.25">
      <c r="P33762" s="167"/>
      <c r="Q33762" s="168"/>
    </row>
    <row r="33763" spans="16:17" ht="0" hidden="1" customHeight="1" x14ac:dyDescent="0.25">
      <c r="P33763" s="167"/>
      <c r="Q33763" s="168"/>
    </row>
    <row r="33764" spans="16:17" ht="0" hidden="1" customHeight="1" x14ac:dyDescent="0.25">
      <c r="P33764" s="167"/>
      <c r="Q33764" s="168"/>
    </row>
    <row r="33765" spans="16:17" ht="0" hidden="1" customHeight="1" x14ac:dyDescent="0.25">
      <c r="P33765" s="167"/>
      <c r="Q33765" s="168"/>
    </row>
    <row r="33766" spans="16:17" ht="0" hidden="1" customHeight="1" x14ac:dyDescent="0.25">
      <c r="P33766" s="167"/>
      <c r="Q33766" s="168"/>
    </row>
    <row r="33767" spans="16:17" ht="0" hidden="1" customHeight="1" x14ac:dyDescent="0.25">
      <c r="P33767" s="167"/>
      <c r="Q33767" s="168"/>
    </row>
    <row r="33768" spans="16:17" ht="0" hidden="1" customHeight="1" x14ac:dyDescent="0.25">
      <c r="P33768" s="167"/>
      <c r="Q33768" s="168"/>
    </row>
    <row r="33769" spans="16:17" ht="0" hidden="1" customHeight="1" x14ac:dyDescent="0.25">
      <c r="P33769" s="167"/>
      <c r="Q33769" s="168"/>
    </row>
    <row r="33770" spans="16:17" ht="0" hidden="1" customHeight="1" x14ac:dyDescent="0.25">
      <c r="P33770" s="167"/>
      <c r="Q33770" s="168"/>
    </row>
    <row r="33771" spans="16:17" ht="0" hidden="1" customHeight="1" x14ac:dyDescent="0.25">
      <c r="P33771" s="167"/>
      <c r="Q33771" s="168"/>
    </row>
    <row r="33772" spans="16:17" ht="0" hidden="1" customHeight="1" x14ac:dyDescent="0.25">
      <c r="P33772" s="167"/>
      <c r="Q33772" s="168"/>
    </row>
    <row r="33773" spans="16:17" ht="0" hidden="1" customHeight="1" x14ac:dyDescent="0.25">
      <c r="P33773" s="167"/>
      <c r="Q33773" s="168"/>
    </row>
    <row r="33774" spans="16:17" ht="0" hidden="1" customHeight="1" x14ac:dyDescent="0.25">
      <c r="P33774" s="167"/>
      <c r="Q33774" s="168"/>
    </row>
    <row r="33775" spans="16:17" ht="0" hidden="1" customHeight="1" x14ac:dyDescent="0.25">
      <c r="P33775" s="167"/>
      <c r="Q33775" s="168"/>
    </row>
    <row r="33776" spans="16:17" ht="0" hidden="1" customHeight="1" x14ac:dyDescent="0.25">
      <c r="P33776" s="167"/>
      <c r="Q33776" s="168"/>
    </row>
    <row r="33777" spans="16:17" ht="0" hidden="1" customHeight="1" x14ac:dyDescent="0.25">
      <c r="P33777" s="167"/>
      <c r="Q33777" s="168"/>
    </row>
    <row r="33778" spans="16:17" ht="0" hidden="1" customHeight="1" x14ac:dyDescent="0.25">
      <c r="P33778" s="167"/>
      <c r="Q33778" s="168"/>
    </row>
    <row r="33779" spans="16:17" ht="0" hidden="1" customHeight="1" x14ac:dyDescent="0.25">
      <c r="P33779" s="167"/>
      <c r="Q33779" s="168"/>
    </row>
    <row r="33780" spans="16:17" ht="0" hidden="1" customHeight="1" x14ac:dyDescent="0.25">
      <c r="P33780" s="167"/>
      <c r="Q33780" s="168"/>
    </row>
    <row r="33781" spans="16:17" ht="0" hidden="1" customHeight="1" x14ac:dyDescent="0.25">
      <c r="P33781" s="167"/>
      <c r="Q33781" s="168"/>
    </row>
    <row r="33782" spans="16:17" ht="0" hidden="1" customHeight="1" x14ac:dyDescent="0.25">
      <c r="P33782" s="167"/>
      <c r="Q33782" s="168"/>
    </row>
    <row r="33783" spans="16:17" ht="0" hidden="1" customHeight="1" x14ac:dyDescent="0.25">
      <c r="P33783" s="167"/>
      <c r="Q33783" s="168"/>
    </row>
    <row r="33784" spans="16:17" ht="0" hidden="1" customHeight="1" x14ac:dyDescent="0.25">
      <c r="P33784" s="167"/>
      <c r="Q33784" s="168"/>
    </row>
    <row r="33785" spans="16:17" ht="0" hidden="1" customHeight="1" x14ac:dyDescent="0.25">
      <c r="P33785" s="167"/>
      <c r="Q33785" s="168"/>
    </row>
    <row r="33786" spans="16:17" ht="0" hidden="1" customHeight="1" x14ac:dyDescent="0.25">
      <c r="P33786" s="167"/>
      <c r="Q33786" s="168"/>
    </row>
    <row r="33787" spans="16:17" ht="0" hidden="1" customHeight="1" x14ac:dyDescent="0.25">
      <c r="P33787" s="167"/>
      <c r="Q33787" s="168"/>
    </row>
    <row r="33788" spans="16:17" ht="0" hidden="1" customHeight="1" x14ac:dyDescent="0.25">
      <c r="P33788" s="167"/>
      <c r="Q33788" s="168"/>
    </row>
    <row r="33789" spans="16:17" ht="0" hidden="1" customHeight="1" x14ac:dyDescent="0.25">
      <c r="P33789" s="167"/>
      <c r="Q33789" s="168"/>
    </row>
    <row r="33790" spans="16:17" ht="0" hidden="1" customHeight="1" x14ac:dyDescent="0.25">
      <c r="P33790" s="167"/>
      <c r="Q33790" s="168"/>
    </row>
    <row r="33791" spans="16:17" ht="0" hidden="1" customHeight="1" x14ac:dyDescent="0.25">
      <c r="P33791" s="167"/>
      <c r="Q33791" s="168"/>
    </row>
    <row r="33792" spans="16:17" ht="0" hidden="1" customHeight="1" x14ac:dyDescent="0.25">
      <c r="P33792" s="167"/>
      <c r="Q33792" s="168"/>
    </row>
    <row r="33793" spans="16:17" ht="0" hidden="1" customHeight="1" x14ac:dyDescent="0.25">
      <c r="P33793" s="167"/>
      <c r="Q33793" s="168"/>
    </row>
    <row r="33794" spans="16:17" ht="0" hidden="1" customHeight="1" x14ac:dyDescent="0.25">
      <c r="P33794" s="167"/>
      <c r="Q33794" s="168"/>
    </row>
    <row r="33795" spans="16:17" ht="0" hidden="1" customHeight="1" x14ac:dyDescent="0.25">
      <c r="P33795" s="167"/>
      <c r="Q33795" s="168"/>
    </row>
    <row r="33796" spans="16:17" ht="0" hidden="1" customHeight="1" x14ac:dyDescent="0.25">
      <c r="P33796" s="167"/>
      <c r="Q33796" s="168"/>
    </row>
    <row r="33797" spans="16:17" ht="0" hidden="1" customHeight="1" x14ac:dyDescent="0.25">
      <c r="P33797" s="167"/>
      <c r="Q33797" s="168"/>
    </row>
    <row r="33798" spans="16:17" ht="0" hidden="1" customHeight="1" x14ac:dyDescent="0.25">
      <c r="P33798" s="167"/>
      <c r="Q33798" s="168"/>
    </row>
    <row r="33799" spans="16:17" ht="0" hidden="1" customHeight="1" x14ac:dyDescent="0.25">
      <c r="P33799" s="167"/>
      <c r="Q33799" s="168"/>
    </row>
    <row r="33800" spans="16:17" ht="0" hidden="1" customHeight="1" x14ac:dyDescent="0.25">
      <c r="P33800" s="167"/>
      <c r="Q33800" s="168"/>
    </row>
    <row r="33801" spans="16:17" ht="0" hidden="1" customHeight="1" x14ac:dyDescent="0.25">
      <c r="P33801" s="167"/>
      <c r="Q33801" s="168"/>
    </row>
    <row r="33802" spans="16:17" ht="0" hidden="1" customHeight="1" x14ac:dyDescent="0.25">
      <c r="P33802" s="167"/>
      <c r="Q33802" s="168"/>
    </row>
    <row r="33803" spans="16:17" ht="0" hidden="1" customHeight="1" x14ac:dyDescent="0.25">
      <c r="P33803" s="167"/>
      <c r="Q33803" s="168"/>
    </row>
    <row r="33804" spans="16:17" ht="0" hidden="1" customHeight="1" x14ac:dyDescent="0.25">
      <c r="P33804" s="167"/>
      <c r="Q33804" s="168"/>
    </row>
    <row r="33805" spans="16:17" ht="0" hidden="1" customHeight="1" x14ac:dyDescent="0.25">
      <c r="P33805" s="167"/>
      <c r="Q33805" s="168"/>
    </row>
    <row r="33806" spans="16:17" ht="0" hidden="1" customHeight="1" x14ac:dyDescent="0.25">
      <c r="P33806" s="167"/>
      <c r="Q33806" s="168"/>
    </row>
    <row r="33807" spans="16:17" ht="0" hidden="1" customHeight="1" x14ac:dyDescent="0.25">
      <c r="P33807" s="167"/>
      <c r="Q33807" s="168"/>
    </row>
    <row r="33808" spans="16:17" ht="0" hidden="1" customHeight="1" x14ac:dyDescent="0.25">
      <c r="P33808" s="167"/>
      <c r="Q33808" s="168"/>
    </row>
    <row r="33809" spans="16:17" ht="0" hidden="1" customHeight="1" x14ac:dyDescent="0.25">
      <c r="P33809" s="167"/>
      <c r="Q33809" s="168"/>
    </row>
    <row r="33810" spans="16:17" ht="0" hidden="1" customHeight="1" x14ac:dyDescent="0.25">
      <c r="P33810" s="167"/>
      <c r="Q33810" s="168"/>
    </row>
    <row r="33811" spans="16:17" ht="0" hidden="1" customHeight="1" x14ac:dyDescent="0.25">
      <c r="P33811" s="167"/>
      <c r="Q33811" s="168"/>
    </row>
    <row r="33812" spans="16:17" ht="0" hidden="1" customHeight="1" x14ac:dyDescent="0.25">
      <c r="P33812" s="167"/>
      <c r="Q33812" s="168"/>
    </row>
    <row r="33813" spans="16:17" ht="0" hidden="1" customHeight="1" x14ac:dyDescent="0.25">
      <c r="P33813" s="167"/>
      <c r="Q33813" s="168"/>
    </row>
    <row r="33814" spans="16:17" ht="0" hidden="1" customHeight="1" x14ac:dyDescent="0.25">
      <c r="P33814" s="167"/>
      <c r="Q33814" s="168"/>
    </row>
    <row r="33815" spans="16:17" ht="0" hidden="1" customHeight="1" x14ac:dyDescent="0.25">
      <c r="P33815" s="167"/>
      <c r="Q33815" s="168"/>
    </row>
    <row r="33816" spans="16:17" ht="0" hidden="1" customHeight="1" x14ac:dyDescent="0.25">
      <c r="P33816" s="167"/>
      <c r="Q33816" s="168"/>
    </row>
    <row r="33817" spans="16:17" ht="0" hidden="1" customHeight="1" x14ac:dyDescent="0.25">
      <c r="P33817" s="167"/>
      <c r="Q33817" s="168"/>
    </row>
    <row r="33818" spans="16:17" ht="0" hidden="1" customHeight="1" x14ac:dyDescent="0.25">
      <c r="P33818" s="167"/>
      <c r="Q33818" s="168"/>
    </row>
    <row r="33819" spans="16:17" ht="0" hidden="1" customHeight="1" x14ac:dyDescent="0.25">
      <c r="P33819" s="167"/>
      <c r="Q33819" s="168"/>
    </row>
    <row r="33820" spans="16:17" ht="0" hidden="1" customHeight="1" x14ac:dyDescent="0.25">
      <c r="P33820" s="167"/>
      <c r="Q33820" s="168"/>
    </row>
    <row r="33821" spans="16:17" ht="0" hidden="1" customHeight="1" x14ac:dyDescent="0.25">
      <c r="P33821" s="167"/>
      <c r="Q33821" s="168"/>
    </row>
    <row r="33822" spans="16:17" ht="0" hidden="1" customHeight="1" x14ac:dyDescent="0.25">
      <c r="P33822" s="167"/>
      <c r="Q33822" s="168"/>
    </row>
    <row r="33823" spans="16:17" ht="0" hidden="1" customHeight="1" x14ac:dyDescent="0.25">
      <c r="P33823" s="167"/>
      <c r="Q33823" s="168"/>
    </row>
    <row r="33824" spans="16:17" ht="0" hidden="1" customHeight="1" x14ac:dyDescent="0.25">
      <c r="P33824" s="167"/>
      <c r="Q33824" s="168"/>
    </row>
    <row r="33825" spans="16:17" ht="0" hidden="1" customHeight="1" x14ac:dyDescent="0.25">
      <c r="P33825" s="167"/>
      <c r="Q33825" s="168"/>
    </row>
    <row r="33826" spans="16:17" ht="0" hidden="1" customHeight="1" x14ac:dyDescent="0.25">
      <c r="P33826" s="167"/>
      <c r="Q33826" s="168"/>
    </row>
    <row r="33827" spans="16:17" ht="0" hidden="1" customHeight="1" x14ac:dyDescent="0.25">
      <c r="P33827" s="167"/>
      <c r="Q33827" s="168"/>
    </row>
    <row r="33828" spans="16:17" ht="0" hidden="1" customHeight="1" x14ac:dyDescent="0.25">
      <c r="P33828" s="167"/>
      <c r="Q33828" s="168"/>
    </row>
    <row r="33829" spans="16:17" ht="0" hidden="1" customHeight="1" x14ac:dyDescent="0.25">
      <c r="P33829" s="167"/>
      <c r="Q33829" s="168"/>
    </row>
    <row r="33830" spans="16:17" ht="0" hidden="1" customHeight="1" x14ac:dyDescent="0.25">
      <c r="P33830" s="167"/>
      <c r="Q33830" s="168"/>
    </row>
    <row r="33831" spans="16:17" ht="0" hidden="1" customHeight="1" x14ac:dyDescent="0.25">
      <c r="P33831" s="167"/>
      <c r="Q33831" s="168"/>
    </row>
    <row r="33832" spans="16:17" ht="0" hidden="1" customHeight="1" x14ac:dyDescent="0.25">
      <c r="P33832" s="167"/>
      <c r="Q33832" s="168"/>
    </row>
    <row r="33833" spans="16:17" ht="0" hidden="1" customHeight="1" x14ac:dyDescent="0.25">
      <c r="P33833" s="167"/>
      <c r="Q33833" s="168"/>
    </row>
    <row r="33834" spans="16:17" ht="0" hidden="1" customHeight="1" x14ac:dyDescent="0.25">
      <c r="P33834" s="167"/>
      <c r="Q33834" s="168"/>
    </row>
    <row r="33835" spans="16:17" ht="0" hidden="1" customHeight="1" x14ac:dyDescent="0.25">
      <c r="P33835" s="167"/>
      <c r="Q33835" s="168"/>
    </row>
    <row r="33836" spans="16:17" ht="0" hidden="1" customHeight="1" x14ac:dyDescent="0.25">
      <c r="P33836" s="167"/>
      <c r="Q33836" s="168"/>
    </row>
    <row r="33837" spans="16:17" ht="0" hidden="1" customHeight="1" x14ac:dyDescent="0.25">
      <c r="P33837" s="167"/>
      <c r="Q33837" s="168"/>
    </row>
    <row r="33838" spans="16:17" ht="0" hidden="1" customHeight="1" x14ac:dyDescent="0.25">
      <c r="P33838" s="167"/>
      <c r="Q33838" s="168"/>
    </row>
    <row r="33839" spans="16:17" ht="0" hidden="1" customHeight="1" x14ac:dyDescent="0.25">
      <c r="P33839" s="167"/>
      <c r="Q33839" s="168"/>
    </row>
    <row r="33840" spans="16:17" ht="0" hidden="1" customHeight="1" x14ac:dyDescent="0.25">
      <c r="P33840" s="167"/>
      <c r="Q33840" s="168"/>
    </row>
    <row r="33841" spans="16:17" ht="0" hidden="1" customHeight="1" x14ac:dyDescent="0.25">
      <c r="P33841" s="167"/>
      <c r="Q33841" s="168"/>
    </row>
    <row r="33842" spans="16:17" ht="0" hidden="1" customHeight="1" x14ac:dyDescent="0.25">
      <c r="P33842" s="167"/>
      <c r="Q33842" s="168"/>
    </row>
    <row r="33843" spans="16:17" ht="0" hidden="1" customHeight="1" x14ac:dyDescent="0.25">
      <c r="P33843" s="167"/>
      <c r="Q33843" s="168"/>
    </row>
    <row r="33844" spans="16:17" ht="0" hidden="1" customHeight="1" x14ac:dyDescent="0.25">
      <c r="P33844" s="167"/>
      <c r="Q33844" s="168"/>
    </row>
    <row r="33845" spans="16:17" ht="0" hidden="1" customHeight="1" x14ac:dyDescent="0.25">
      <c r="P33845" s="167"/>
      <c r="Q33845" s="168"/>
    </row>
    <row r="33846" spans="16:17" ht="0" hidden="1" customHeight="1" x14ac:dyDescent="0.25">
      <c r="P33846" s="167"/>
      <c r="Q33846" s="168"/>
    </row>
    <row r="33847" spans="16:17" ht="0" hidden="1" customHeight="1" x14ac:dyDescent="0.25">
      <c r="P33847" s="167"/>
      <c r="Q33847" s="168"/>
    </row>
    <row r="33848" spans="16:17" ht="0" hidden="1" customHeight="1" x14ac:dyDescent="0.25">
      <c r="P33848" s="167"/>
      <c r="Q33848" s="168"/>
    </row>
    <row r="33849" spans="16:17" ht="0" hidden="1" customHeight="1" x14ac:dyDescent="0.25">
      <c r="P33849" s="167"/>
      <c r="Q33849" s="168"/>
    </row>
    <row r="33850" spans="16:17" ht="0" hidden="1" customHeight="1" x14ac:dyDescent="0.25">
      <c r="P33850" s="167"/>
      <c r="Q33850" s="168"/>
    </row>
    <row r="33851" spans="16:17" ht="0" hidden="1" customHeight="1" x14ac:dyDescent="0.25">
      <c r="P33851" s="167"/>
      <c r="Q33851" s="168"/>
    </row>
    <row r="33852" spans="16:17" ht="0" hidden="1" customHeight="1" x14ac:dyDescent="0.25">
      <c r="P33852" s="167"/>
      <c r="Q33852" s="168"/>
    </row>
    <row r="33853" spans="16:17" ht="0" hidden="1" customHeight="1" x14ac:dyDescent="0.25">
      <c r="P33853" s="167"/>
      <c r="Q33853" s="168"/>
    </row>
    <row r="33854" spans="16:17" ht="0" hidden="1" customHeight="1" x14ac:dyDescent="0.25">
      <c r="P33854" s="167"/>
      <c r="Q33854" s="168"/>
    </row>
    <row r="33855" spans="16:17" ht="0" hidden="1" customHeight="1" x14ac:dyDescent="0.25">
      <c r="P33855" s="167"/>
      <c r="Q33855" s="168"/>
    </row>
    <row r="33856" spans="16:17" ht="0" hidden="1" customHeight="1" x14ac:dyDescent="0.25">
      <c r="P33856" s="167"/>
      <c r="Q33856" s="168"/>
    </row>
    <row r="33857" spans="16:17" ht="0" hidden="1" customHeight="1" x14ac:dyDescent="0.25">
      <c r="P33857" s="167"/>
      <c r="Q33857" s="168"/>
    </row>
    <row r="33858" spans="16:17" ht="0" hidden="1" customHeight="1" x14ac:dyDescent="0.25">
      <c r="P33858" s="167"/>
      <c r="Q33858" s="168"/>
    </row>
    <row r="33859" spans="16:17" ht="0" hidden="1" customHeight="1" x14ac:dyDescent="0.25">
      <c r="P33859" s="167"/>
      <c r="Q33859" s="168"/>
    </row>
    <row r="33860" spans="16:17" ht="0" hidden="1" customHeight="1" x14ac:dyDescent="0.25">
      <c r="P33860" s="167"/>
      <c r="Q33860" s="168"/>
    </row>
    <row r="33861" spans="16:17" ht="0" hidden="1" customHeight="1" x14ac:dyDescent="0.25">
      <c r="P33861" s="167"/>
      <c r="Q33861" s="168"/>
    </row>
    <row r="33862" spans="16:17" ht="0" hidden="1" customHeight="1" x14ac:dyDescent="0.25">
      <c r="P33862" s="167"/>
      <c r="Q33862" s="168"/>
    </row>
    <row r="33863" spans="16:17" ht="0" hidden="1" customHeight="1" x14ac:dyDescent="0.25">
      <c r="P33863" s="167"/>
      <c r="Q33863" s="168"/>
    </row>
    <row r="33864" spans="16:17" ht="0" hidden="1" customHeight="1" x14ac:dyDescent="0.25">
      <c r="P33864" s="167"/>
      <c r="Q33864" s="168"/>
    </row>
    <row r="33865" spans="16:17" ht="0" hidden="1" customHeight="1" x14ac:dyDescent="0.25">
      <c r="P33865" s="167"/>
      <c r="Q33865" s="168"/>
    </row>
    <row r="33866" spans="16:17" ht="0" hidden="1" customHeight="1" x14ac:dyDescent="0.25">
      <c r="P33866" s="167"/>
      <c r="Q33866" s="168"/>
    </row>
    <row r="33867" spans="16:17" ht="0" hidden="1" customHeight="1" x14ac:dyDescent="0.25">
      <c r="P33867" s="167"/>
      <c r="Q33867" s="168"/>
    </row>
    <row r="33868" spans="16:17" ht="0" hidden="1" customHeight="1" x14ac:dyDescent="0.25">
      <c r="P33868" s="167"/>
      <c r="Q33868" s="168"/>
    </row>
    <row r="33869" spans="16:17" ht="0" hidden="1" customHeight="1" x14ac:dyDescent="0.25">
      <c r="P33869" s="167"/>
      <c r="Q33869" s="168"/>
    </row>
    <row r="33870" spans="16:17" ht="0" hidden="1" customHeight="1" x14ac:dyDescent="0.25">
      <c r="P33870" s="167"/>
      <c r="Q33870" s="168"/>
    </row>
    <row r="33871" spans="16:17" ht="0" hidden="1" customHeight="1" x14ac:dyDescent="0.25">
      <c r="P33871" s="167"/>
      <c r="Q33871" s="168"/>
    </row>
    <row r="33872" spans="16:17" ht="0" hidden="1" customHeight="1" x14ac:dyDescent="0.25">
      <c r="P33872" s="167"/>
      <c r="Q33872" s="168"/>
    </row>
    <row r="33873" spans="16:17" ht="0" hidden="1" customHeight="1" x14ac:dyDescent="0.25">
      <c r="P33873" s="167"/>
      <c r="Q33873" s="168"/>
    </row>
    <row r="33874" spans="16:17" ht="0" hidden="1" customHeight="1" x14ac:dyDescent="0.25">
      <c r="P33874" s="167"/>
      <c r="Q33874" s="168"/>
    </row>
    <row r="33875" spans="16:17" ht="0" hidden="1" customHeight="1" x14ac:dyDescent="0.25">
      <c r="P33875" s="167"/>
      <c r="Q33875" s="168"/>
    </row>
    <row r="33876" spans="16:17" ht="0" hidden="1" customHeight="1" x14ac:dyDescent="0.25">
      <c r="P33876" s="167"/>
      <c r="Q33876" s="168"/>
    </row>
    <row r="33877" spans="16:17" ht="0" hidden="1" customHeight="1" x14ac:dyDescent="0.25">
      <c r="P33877" s="167"/>
      <c r="Q33877" s="168"/>
    </row>
    <row r="33878" spans="16:17" ht="0" hidden="1" customHeight="1" x14ac:dyDescent="0.25">
      <c r="P33878" s="167"/>
      <c r="Q33878" s="168"/>
    </row>
    <row r="33879" spans="16:17" ht="0" hidden="1" customHeight="1" x14ac:dyDescent="0.25">
      <c r="P33879" s="167"/>
      <c r="Q33879" s="168"/>
    </row>
    <row r="33880" spans="16:17" ht="0" hidden="1" customHeight="1" x14ac:dyDescent="0.25">
      <c r="P33880" s="167"/>
      <c r="Q33880" s="168"/>
    </row>
    <row r="33881" spans="16:17" ht="0" hidden="1" customHeight="1" x14ac:dyDescent="0.25">
      <c r="P33881" s="167"/>
      <c r="Q33881" s="168"/>
    </row>
    <row r="33882" spans="16:17" ht="0" hidden="1" customHeight="1" x14ac:dyDescent="0.25">
      <c r="P33882" s="167"/>
      <c r="Q33882" s="168"/>
    </row>
    <row r="33883" spans="16:17" ht="0" hidden="1" customHeight="1" x14ac:dyDescent="0.25">
      <c r="P33883" s="167"/>
      <c r="Q33883" s="168"/>
    </row>
    <row r="33884" spans="16:17" ht="0" hidden="1" customHeight="1" x14ac:dyDescent="0.25">
      <c r="P33884" s="167"/>
      <c r="Q33884" s="168"/>
    </row>
    <row r="33885" spans="16:17" ht="0" hidden="1" customHeight="1" x14ac:dyDescent="0.25">
      <c r="P33885" s="167"/>
      <c r="Q33885" s="168"/>
    </row>
    <row r="33886" spans="16:17" ht="0" hidden="1" customHeight="1" x14ac:dyDescent="0.25">
      <c r="P33886" s="167"/>
      <c r="Q33886" s="168"/>
    </row>
    <row r="33887" spans="16:17" ht="0" hidden="1" customHeight="1" x14ac:dyDescent="0.25">
      <c r="P33887" s="167"/>
      <c r="Q33887" s="168"/>
    </row>
    <row r="33888" spans="16:17" ht="0" hidden="1" customHeight="1" x14ac:dyDescent="0.25">
      <c r="P33888" s="167"/>
      <c r="Q33888" s="168"/>
    </row>
    <row r="33889" spans="16:17" ht="0" hidden="1" customHeight="1" x14ac:dyDescent="0.25">
      <c r="P33889" s="167"/>
      <c r="Q33889" s="168"/>
    </row>
    <row r="33890" spans="16:17" ht="0" hidden="1" customHeight="1" x14ac:dyDescent="0.25">
      <c r="P33890" s="167"/>
      <c r="Q33890" s="168"/>
    </row>
    <row r="33891" spans="16:17" ht="0" hidden="1" customHeight="1" x14ac:dyDescent="0.25">
      <c r="P33891" s="167"/>
      <c r="Q33891" s="168"/>
    </row>
    <row r="33892" spans="16:17" ht="0" hidden="1" customHeight="1" x14ac:dyDescent="0.25">
      <c r="P33892" s="167"/>
      <c r="Q33892" s="168"/>
    </row>
    <row r="33893" spans="16:17" ht="0" hidden="1" customHeight="1" x14ac:dyDescent="0.25">
      <c r="P33893" s="167"/>
      <c r="Q33893" s="168"/>
    </row>
    <row r="33894" spans="16:17" ht="0" hidden="1" customHeight="1" x14ac:dyDescent="0.25">
      <c r="P33894" s="167"/>
      <c r="Q33894" s="168"/>
    </row>
    <row r="33895" spans="16:17" ht="0" hidden="1" customHeight="1" x14ac:dyDescent="0.25">
      <c r="P33895" s="167"/>
      <c r="Q33895" s="168"/>
    </row>
    <row r="33896" spans="16:17" ht="0" hidden="1" customHeight="1" x14ac:dyDescent="0.25">
      <c r="P33896" s="167"/>
      <c r="Q33896" s="168"/>
    </row>
    <row r="33897" spans="16:17" ht="0" hidden="1" customHeight="1" x14ac:dyDescent="0.25">
      <c r="P33897" s="167"/>
      <c r="Q33897" s="168"/>
    </row>
    <row r="33898" spans="16:17" ht="0" hidden="1" customHeight="1" x14ac:dyDescent="0.25">
      <c r="P33898" s="167"/>
      <c r="Q33898" s="168"/>
    </row>
    <row r="33899" spans="16:17" ht="0" hidden="1" customHeight="1" x14ac:dyDescent="0.25">
      <c r="P33899" s="167"/>
      <c r="Q33899" s="168"/>
    </row>
    <row r="33900" spans="16:17" ht="0" hidden="1" customHeight="1" x14ac:dyDescent="0.25">
      <c r="P33900" s="167"/>
      <c r="Q33900" s="168"/>
    </row>
    <row r="33901" spans="16:17" ht="0" hidden="1" customHeight="1" x14ac:dyDescent="0.25">
      <c r="P33901" s="167"/>
      <c r="Q33901" s="168"/>
    </row>
    <row r="33902" spans="16:17" ht="0" hidden="1" customHeight="1" x14ac:dyDescent="0.25">
      <c r="P33902" s="167"/>
      <c r="Q33902" s="168"/>
    </row>
    <row r="33903" spans="16:17" ht="0" hidden="1" customHeight="1" x14ac:dyDescent="0.25">
      <c r="P33903" s="167"/>
      <c r="Q33903" s="168"/>
    </row>
    <row r="33904" spans="16:17" ht="0" hidden="1" customHeight="1" x14ac:dyDescent="0.25">
      <c r="P33904" s="167"/>
      <c r="Q33904" s="168"/>
    </row>
    <row r="33905" spans="16:17" ht="0" hidden="1" customHeight="1" x14ac:dyDescent="0.25">
      <c r="P33905" s="167"/>
      <c r="Q33905" s="168"/>
    </row>
    <row r="33906" spans="16:17" ht="0" hidden="1" customHeight="1" x14ac:dyDescent="0.25">
      <c r="P33906" s="167"/>
      <c r="Q33906" s="168"/>
    </row>
    <row r="33907" spans="16:17" ht="0" hidden="1" customHeight="1" x14ac:dyDescent="0.25">
      <c r="P33907" s="167"/>
      <c r="Q33907" s="168"/>
    </row>
    <row r="33908" spans="16:17" ht="0" hidden="1" customHeight="1" x14ac:dyDescent="0.25">
      <c r="P33908" s="167"/>
      <c r="Q33908" s="168"/>
    </row>
    <row r="33909" spans="16:17" ht="0" hidden="1" customHeight="1" x14ac:dyDescent="0.25">
      <c r="P33909" s="167"/>
      <c r="Q33909" s="168"/>
    </row>
    <row r="33910" spans="16:17" ht="0" hidden="1" customHeight="1" x14ac:dyDescent="0.25">
      <c r="P33910" s="167"/>
      <c r="Q33910" s="168"/>
    </row>
    <row r="33911" spans="16:17" ht="0" hidden="1" customHeight="1" x14ac:dyDescent="0.25">
      <c r="P33911" s="167"/>
      <c r="Q33911" s="168"/>
    </row>
    <row r="33912" spans="16:17" ht="0" hidden="1" customHeight="1" x14ac:dyDescent="0.25">
      <c r="P33912" s="167"/>
      <c r="Q33912" s="168"/>
    </row>
    <row r="33913" spans="16:17" ht="0" hidden="1" customHeight="1" x14ac:dyDescent="0.25">
      <c r="P33913" s="167"/>
      <c r="Q33913" s="168"/>
    </row>
    <row r="33914" spans="16:17" ht="0" hidden="1" customHeight="1" x14ac:dyDescent="0.25">
      <c r="P33914" s="167"/>
      <c r="Q33914" s="168"/>
    </row>
    <row r="33915" spans="16:17" ht="0" hidden="1" customHeight="1" x14ac:dyDescent="0.25">
      <c r="P33915" s="167"/>
      <c r="Q33915" s="168"/>
    </row>
    <row r="33916" spans="16:17" ht="0" hidden="1" customHeight="1" x14ac:dyDescent="0.25">
      <c r="P33916" s="167"/>
      <c r="Q33916" s="168"/>
    </row>
    <row r="33917" spans="16:17" ht="0" hidden="1" customHeight="1" x14ac:dyDescent="0.25">
      <c r="P33917" s="167"/>
      <c r="Q33917" s="168"/>
    </row>
    <row r="33918" spans="16:17" ht="0" hidden="1" customHeight="1" x14ac:dyDescent="0.25">
      <c r="P33918" s="167"/>
      <c r="Q33918" s="168"/>
    </row>
    <row r="33919" spans="16:17" ht="0" hidden="1" customHeight="1" x14ac:dyDescent="0.25">
      <c r="P33919" s="167"/>
      <c r="Q33919" s="168"/>
    </row>
    <row r="33920" spans="16:17" ht="0" hidden="1" customHeight="1" x14ac:dyDescent="0.25">
      <c r="P33920" s="167"/>
      <c r="Q33920" s="168"/>
    </row>
    <row r="33921" spans="16:17" ht="0" hidden="1" customHeight="1" x14ac:dyDescent="0.25">
      <c r="P33921" s="167"/>
      <c r="Q33921" s="168"/>
    </row>
    <row r="33922" spans="16:17" ht="0" hidden="1" customHeight="1" x14ac:dyDescent="0.25">
      <c r="P33922" s="167"/>
      <c r="Q33922" s="168"/>
    </row>
    <row r="33923" spans="16:17" ht="0" hidden="1" customHeight="1" x14ac:dyDescent="0.25">
      <c r="P33923" s="167"/>
      <c r="Q33923" s="168"/>
    </row>
    <row r="33924" spans="16:17" ht="0" hidden="1" customHeight="1" x14ac:dyDescent="0.25">
      <c r="P33924" s="167"/>
      <c r="Q33924" s="168"/>
    </row>
    <row r="33925" spans="16:17" ht="0" hidden="1" customHeight="1" x14ac:dyDescent="0.25">
      <c r="P33925" s="167"/>
      <c r="Q33925" s="168"/>
    </row>
    <row r="33926" spans="16:17" ht="0" hidden="1" customHeight="1" x14ac:dyDescent="0.25">
      <c r="P33926" s="167"/>
      <c r="Q33926" s="168"/>
    </row>
    <row r="33927" spans="16:17" ht="0" hidden="1" customHeight="1" x14ac:dyDescent="0.25">
      <c r="P33927" s="167"/>
      <c r="Q33927" s="168"/>
    </row>
    <row r="33928" spans="16:17" ht="0" hidden="1" customHeight="1" x14ac:dyDescent="0.25">
      <c r="P33928" s="167"/>
      <c r="Q33928" s="168"/>
    </row>
    <row r="33929" spans="16:17" ht="0" hidden="1" customHeight="1" x14ac:dyDescent="0.25">
      <c r="P33929" s="167"/>
      <c r="Q33929" s="168"/>
    </row>
    <row r="33930" spans="16:17" ht="0" hidden="1" customHeight="1" x14ac:dyDescent="0.25">
      <c r="P33930" s="167"/>
      <c r="Q33930" s="168"/>
    </row>
    <row r="33931" spans="16:17" ht="0" hidden="1" customHeight="1" x14ac:dyDescent="0.25">
      <c r="P33931" s="167"/>
      <c r="Q33931" s="168"/>
    </row>
    <row r="33932" spans="16:17" ht="0" hidden="1" customHeight="1" x14ac:dyDescent="0.25">
      <c r="P33932" s="167"/>
      <c r="Q33932" s="168"/>
    </row>
    <row r="33933" spans="16:17" ht="0" hidden="1" customHeight="1" x14ac:dyDescent="0.25">
      <c r="P33933" s="167"/>
      <c r="Q33933" s="168"/>
    </row>
    <row r="33934" spans="16:17" ht="0" hidden="1" customHeight="1" x14ac:dyDescent="0.25">
      <c r="P33934" s="167"/>
      <c r="Q33934" s="168"/>
    </row>
    <row r="33935" spans="16:17" ht="0" hidden="1" customHeight="1" x14ac:dyDescent="0.25">
      <c r="P33935" s="167"/>
      <c r="Q33935" s="168"/>
    </row>
    <row r="33936" spans="16:17" ht="0" hidden="1" customHeight="1" x14ac:dyDescent="0.25">
      <c r="P33936" s="167"/>
      <c r="Q33936" s="168"/>
    </row>
    <row r="33937" spans="16:17" ht="0" hidden="1" customHeight="1" x14ac:dyDescent="0.25">
      <c r="P33937" s="167"/>
      <c r="Q33937" s="168"/>
    </row>
    <row r="33938" spans="16:17" ht="0" hidden="1" customHeight="1" x14ac:dyDescent="0.25">
      <c r="P33938" s="167"/>
      <c r="Q33938" s="168"/>
    </row>
    <row r="33939" spans="16:17" ht="0" hidden="1" customHeight="1" x14ac:dyDescent="0.25">
      <c r="P33939" s="167"/>
      <c r="Q33939" s="168"/>
    </row>
    <row r="33940" spans="16:17" ht="0" hidden="1" customHeight="1" x14ac:dyDescent="0.25">
      <c r="P33940" s="167"/>
      <c r="Q33940" s="168"/>
    </row>
    <row r="33941" spans="16:17" ht="0" hidden="1" customHeight="1" x14ac:dyDescent="0.25">
      <c r="P33941" s="167"/>
      <c r="Q33941" s="168"/>
    </row>
    <row r="33942" spans="16:17" ht="0" hidden="1" customHeight="1" x14ac:dyDescent="0.25">
      <c r="P33942" s="167"/>
      <c r="Q33942" s="168"/>
    </row>
    <row r="33943" spans="16:17" ht="0" hidden="1" customHeight="1" x14ac:dyDescent="0.25">
      <c r="P33943" s="167"/>
      <c r="Q33943" s="168"/>
    </row>
    <row r="33944" spans="16:17" ht="0" hidden="1" customHeight="1" x14ac:dyDescent="0.25">
      <c r="P33944" s="167"/>
      <c r="Q33944" s="168"/>
    </row>
    <row r="33945" spans="16:17" ht="0" hidden="1" customHeight="1" x14ac:dyDescent="0.25">
      <c r="P33945" s="167"/>
      <c r="Q33945" s="168"/>
    </row>
    <row r="33946" spans="16:17" ht="0" hidden="1" customHeight="1" x14ac:dyDescent="0.25">
      <c r="P33946" s="167"/>
      <c r="Q33946" s="168"/>
    </row>
    <row r="33947" spans="16:17" ht="0" hidden="1" customHeight="1" x14ac:dyDescent="0.25">
      <c r="P33947" s="167"/>
      <c r="Q33947" s="168"/>
    </row>
    <row r="33948" spans="16:17" ht="0" hidden="1" customHeight="1" x14ac:dyDescent="0.25">
      <c r="P33948" s="167"/>
      <c r="Q33948" s="168"/>
    </row>
    <row r="33949" spans="16:17" ht="0" hidden="1" customHeight="1" x14ac:dyDescent="0.25">
      <c r="P33949" s="167"/>
      <c r="Q33949" s="168"/>
    </row>
    <row r="33950" spans="16:17" ht="0" hidden="1" customHeight="1" x14ac:dyDescent="0.25">
      <c r="P33950" s="167"/>
      <c r="Q33950" s="168"/>
    </row>
    <row r="33951" spans="16:17" ht="0" hidden="1" customHeight="1" x14ac:dyDescent="0.25">
      <c r="P33951" s="167"/>
      <c r="Q33951" s="168"/>
    </row>
    <row r="33952" spans="16:17" ht="0" hidden="1" customHeight="1" x14ac:dyDescent="0.25">
      <c r="P33952" s="167"/>
      <c r="Q33952" s="168"/>
    </row>
    <row r="33953" spans="16:17" ht="0" hidden="1" customHeight="1" x14ac:dyDescent="0.25">
      <c r="P33953" s="167"/>
      <c r="Q33953" s="168"/>
    </row>
    <row r="33954" spans="16:17" ht="0" hidden="1" customHeight="1" x14ac:dyDescent="0.25">
      <c r="P33954" s="167"/>
      <c r="Q33954" s="168"/>
    </row>
    <row r="33955" spans="16:17" ht="0" hidden="1" customHeight="1" x14ac:dyDescent="0.25">
      <c r="P33955" s="167"/>
      <c r="Q33955" s="168"/>
    </row>
    <row r="33956" spans="16:17" ht="0" hidden="1" customHeight="1" x14ac:dyDescent="0.25">
      <c r="P33956" s="167"/>
      <c r="Q33956" s="168"/>
    </row>
    <row r="33957" spans="16:17" ht="0" hidden="1" customHeight="1" x14ac:dyDescent="0.25">
      <c r="P33957" s="167"/>
      <c r="Q33957" s="168"/>
    </row>
    <row r="33958" spans="16:17" ht="0" hidden="1" customHeight="1" x14ac:dyDescent="0.25">
      <c r="P33958" s="167"/>
      <c r="Q33958" s="168"/>
    </row>
    <row r="33959" spans="16:17" ht="0" hidden="1" customHeight="1" x14ac:dyDescent="0.25">
      <c r="P33959" s="167"/>
      <c r="Q33959" s="168"/>
    </row>
    <row r="33960" spans="16:17" ht="0" hidden="1" customHeight="1" x14ac:dyDescent="0.25">
      <c r="P33960" s="167"/>
      <c r="Q33960" s="168"/>
    </row>
    <row r="33961" spans="16:17" ht="0" hidden="1" customHeight="1" x14ac:dyDescent="0.25">
      <c r="P33961" s="167"/>
      <c r="Q33961" s="168"/>
    </row>
    <row r="33962" spans="16:17" ht="0" hidden="1" customHeight="1" x14ac:dyDescent="0.25">
      <c r="P33962" s="167"/>
      <c r="Q33962" s="168"/>
    </row>
    <row r="33963" spans="16:17" ht="0" hidden="1" customHeight="1" x14ac:dyDescent="0.25">
      <c r="P33963" s="167"/>
      <c r="Q33963" s="168"/>
    </row>
    <row r="33964" spans="16:17" ht="0" hidden="1" customHeight="1" x14ac:dyDescent="0.25">
      <c r="P33964" s="167"/>
      <c r="Q33964" s="168"/>
    </row>
    <row r="33965" spans="16:17" ht="0" hidden="1" customHeight="1" x14ac:dyDescent="0.25">
      <c r="P33965" s="167"/>
      <c r="Q33965" s="168"/>
    </row>
    <row r="33966" spans="16:17" ht="0" hidden="1" customHeight="1" x14ac:dyDescent="0.25">
      <c r="P33966" s="167"/>
      <c r="Q33966" s="168"/>
    </row>
    <row r="33967" spans="16:17" ht="0" hidden="1" customHeight="1" x14ac:dyDescent="0.25">
      <c r="P33967" s="167"/>
      <c r="Q33967" s="168"/>
    </row>
    <row r="33968" spans="16:17" ht="0" hidden="1" customHeight="1" x14ac:dyDescent="0.25">
      <c r="P33968" s="167"/>
      <c r="Q33968" s="168"/>
    </row>
    <row r="33969" spans="16:17" ht="0" hidden="1" customHeight="1" x14ac:dyDescent="0.25">
      <c r="P33969" s="167"/>
      <c r="Q33969" s="168"/>
    </row>
    <row r="33970" spans="16:17" ht="0" hidden="1" customHeight="1" x14ac:dyDescent="0.25">
      <c r="P33970" s="167"/>
      <c r="Q33970" s="168"/>
    </row>
    <row r="33971" spans="16:17" ht="0" hidden="1" customHeight="1" x14ac:dyDescent="0.25">
      <c r="P33971" s="167"/>
      <c r="Q33971" s="168"/>
    </row>
    <row r="33972" spans="16:17" ht="0" hidden="1" customHeight="1" x14ac:dyDescent="0.25">
      <c r="P33972" s="167"/>
      <c r="Q33972" s="168"/>
    </row>
    <row r="33973" spans="16:17" ht="0" hidden="1" customHeight="1" x14ac:dyDescent="0.25">
      <c r="P33973" s="167"/>
      <c r="Q33973" s="168"/>
    </row>
    <row r="33974" spans="16:17" ht="0" hidden="1" customHeight="1" x14ac:dyDescent="0.25">
      <c r="P33974" s="167"/>
      <c r="Q33974" s="168"/>
    </row>
    <row r="33975" spans="16:17" ht="0" hidden="1" customHeight="1" x14ac:dyDescent="0.25">
      <c r="P33975" s="167"/>
      <c r="Q33975" s="168"/>
    </row>
    <row r="33976" spans="16:17" ht="0" hidden="1" customHeight="1" x14ac:dyDescent="0.25">
      <c r="P33976" s="167"/>
      <c r="Q33976" s="168"/>
    </row>
    <row r="33977" spans="16:17" ht="0" hidden="1" customHeight="1" x14ac:dyDescent="0.25">
      <c r="P33977" s="167"/>
      <c r="Q33977" s="168"/>
    </row>
    <row r="33978" spans="16:17" ht="0" hidden="1" customHeight="1" x14ac:dyDescent="0.25">
      <c r="P33978" s="167"/>
      <c r="Q33978" s="168"/>
    </row>
    <row r="33979" spans="16:17" ht="0" hidden="1" customHeight="1" x14ac:dyDescent="0.25">
      <c r="P33979" s="167"/>
      <c r="Q33979" s="168"/>
    </row>
    <row r="33980" spans="16:17" ht="0" hidden="1" customHeight="1" x14ac:dyDescent="0.25">
      <c r="P33980" s="167"/>
      <c r="Q33980" s="168"/>
    </row>
    <row r="33981" spans="16:17" ht="0" hidden="1" customHeight="1" x14ac:dyDescent="0.25">
      <c r="P33981" s="167"/>
      <c r="Q33981" s="168"/>
    </row>
    <row r="33982" spans="16:17" ht="0" hidden="1" customHeight="1" x14ac:dyDescent="0.25">
      <c r="P33982" s="167"/>
      <c r="Q33982" s="168"/>
    </row>
    <row r="33983" spans="16:17" ht="0" hidden="1" customHeight="1" x14ac:dyDescent="0.25">
      <c r="P33983" s="167"/>
      <c r="Q33983" s="168"/>
    </row>
    <row r="33984" spans="16:17" ht="0" hidden="1" customHeight="1" x14ac:dyDescent="0.25">
      <c r="P33984" s="167"/>
      <c r="Q33984" s="168"/>
    </row>
    <row r="33985" spans="16:17" ht="0" hidden="1" customHeight="1" x14ac:dyDescent="0.25">
      <c r="P33985" s="167"/>
      <c r="Q33985" s="168"/>
    </row>
    <row r="33986" spans="16:17" ht="0" hidden="1" customHeight="1" x14ac:dyDescent="0.25">
      <c r="P33986" s="167"/>
      <c r="Q33986" s="168"/>
    </row>
    <row r="33987" spans="16:17" ht="0" hidden="1" customHeight="1" x14ac:dyDescent="0.25">
      <c r="P33987" s="167"/>
      <c r="Q33987" s="168"/>
    </row>
    <row r="33988" spans="16:17" ht="0" hidden="1" customHeight="1" x14ac:dyDescent="0.25">
      <c r="P33988" s="167"/>
      <c r="Q33988" s="168"/>
    </row>
    <row r="33989" spans="16:17" ht="0" hidden="1" customHeight="1" x14ac:dyDescent="0.25">
      <c r="P33989" s="167"/>
      <c r="Q33989" s="168"/>
    </row>
    <row r="33990" spans="16:17" ht="0" hidden="1" customHeight="1" x14ac:dyDescent="0.25">
      <c r="P33990" s="167"/>
      <c r="Q33990" s="168"/>
    </row>
    <row r="33991" spans="16:17" ht="0" hidden="1" customHeight="1" x14ac:dyDescent="0.25">
      <c r="P33991" s="167"/>
      <c r="Q33991" s="168"/>
    </row>
    <row r="33992" spans="16:17" ht="0" hidden="1" customHeight="1" x14ac:dyDescent="0.25">
      <c r="P33992" s="167"/>
      <c r="Q33992" s="168"/>
    </row>
    <row r="33993" spans="16:17" ht="0" hidden="1" customHeight="1" x14ac:dyDescent="0.25">
      <c r="P33993" s="167"/>
      <c r="Q33993" s="168"/>
    </row>
    <row r="33994" spans="16:17" ht="0" hidden="1" customHeight="1" x14ac:dyDescent="0.25">
      <c r="P33994" s="167"/>
      <c r="Q33994" s="168"/>
    </row>
    <row r="33995" spans="16:17" ht="0" hidden="1" customHeight="1" x14ac:dyDescent="0.25">
      <c r="P33995" s="167"/>
      <c r="Q33995" s="168"/>
    </row>
    <row r="33996" spans="16:17" ht="0" hidden="1" customHeight="1" x14ac:dyDescent="0.25">
      <c r="P33996" s="167"/>
      <c r="Q33996" s="168"/>
    </row>
    <row r="33997" spans="16:17" ht="0" hidden="1" customHeight="1" x14ac:dyDescent="0.25">
      <c r="P33997" s="167"/>
      <c r="Q33997" s="168"/>
    </row>
    <row r="33998" spans="16:17" ht="0" hidden="1" customHeight="1" x14ac:dyDescent="0.25">
      <c r="P33998" s="167"/>
      <c r="Q33998" s="168"/>
    </row>
    <row r="33999" spans="16:17" ht="0" hidden="1" customHeight="1" x14ac:dyDescent="0.25">
      <c r="P33999" s="167"/>
      <c r="Q33999" s="168"/>
    </row>
    <row r="34000" spans="16:17" ht="0" hidden="1" customHeight="1" x14ac:dyDescent="0.25">
      <c r="P34000" s="167"/>
      <c r="Q34000" s="168"/>
    </row>
    <row r="34001" spans="16:17" ht="0" hidden="1" customHeight="1" x14ac:dyDescent="0.25">
      <c r="P34001" s="167"/>
      <c r="Q34001" s="168"/>
    </row>
    <row r="34002" spans="16:17" ht="0" hidden="1" customHeight="1" x14ac:dyDescent="0.25">
      <c r="P34002" s="167"/>
      <c r="Q34002" s="168"/>
    </row>
    <row r="34003" spans="16:17" ht="0" hidden="1" customHeight="1" x14ac:dyDescent="0.25">
      <c r="P34003" s="167"/>
      <c r="Q34003" s="168"/>
    </row>
    <row r="34004" spans="16:17" ht="0" hidden="1" customHeight="1" x14ac:dyDescent="0.25">
      <c r="P34004" s="167"/>
      <c r="Q34004" s="168"/>
    </row>
    <row r="34005" spans="16:17" ht="0" hidden="1" customHeight="1" x14ac:dyDescent="0.25">
      <c r="P34005" s="167"/>
      <c r="Q34005" s="168"/>
    </row>
    <row r="34006" spans="16:17" ht="0" hidden="1" customHeight="1" x14ac:dyDescent="0.25">
      <c r="P34006" s="167"/>
      <c r="Q34006" s="168"/>
    </row>
    <row r="34007" spans="16:17" ht="0" hidden="1" customHeight="1" x14ac:dyDescent="0.25">
      <c r="P34007" s="167"/>
      <c r="Q34007" s="168"/>
    </row>
    <row r="34008" spans="16:17" ht="0" hidden="1" customHeight="1" x14ac:dyDescent="0.25">
      <c r="P34008" s="167"/>
      <c r="Q34008" s="168"/>
    </row>
    <row r="34009" spans="16:17" ht="0" hidden="1" customHeight="1" x14ac:dyDescent="0.25">
      <c r="P34009" s="167"/>
      <c r="Q34009" s="168"/>
    </row>
    <row r="34010" spans="16:17" ht="0" hidden="1" customHeight="1" x14ac:dyDescent="0.25">
      <c r="P34010" s="167"/>
      <c r="Q34010" s="168"/>
    </row>
    <row r="34011" spans="16:17" ht="0" hidden="1" customHeight="1" x14ac:dyDescent="0.25">
      <c r="P34011" s="167"/>
      <c r="Q34011" s="168"/>
    </row>
    <row r="34012" spans="16:17" ht="0" hidden="1" customHeight="1" x14ac:dyDescent="0.25">
      <c r="P34012" s="167"/>
      <c r="Q34012" s="168"/>
    </row>
    <row r="34013" spans="16:17" ht="0" hidden="1" customHeight="1" x14ac:dyDescent="0.25">
      <c r="P34013" s="167"/>
      <c r="Q34013" s="168"/>
    </row>
    <row r="34014" spans="16:17" ht="0" hidden="1" customHeight="1" x14ac:dyDescent="0.25">
      <c r="P34014" s="167"/>
      <c r="Q34014" s="168"/>
    </row>
    <row r="34015" spans="16:17" ht="0" hidden="1" customHeight="1" x14ac:dyDescent="0.25">
      <c r="P34015" s="167"/>
      <c r="Q34015" s="168"/>
    </row>
    <row r="34016" spans="16:17" ht="0" hidden="1" customHeight="1" x14ac:dyDescent="0.25">
      <c r="P34016" s="167"/>
      <c r="Q34016" s="168"/>
    </row>
    <row r="34017" spans="16:17" ht="0" hidden="1" customHeight="1" x14ac:dyDescent="0.25">
      <c r="P34017" s="167"/>
      <c r="Q34017" s="168"/>
    </row>
    <row r="34018" spans="16:17" ht="0" hidden="1" customHeight="1" x14ac:dyDescent="0.25">
      <c r="P34018" s="167"/>
      <c r="Q34018" s="168"/>
    </row>
    <row r="34019" spans="16:17" ht="0" hidden="1" customHeight="1" x14ac:dyDescent="0.25">
      <c r="P34019" s="167"/>
      <c r="Q34019" s="168"/>
    </row>
    <row r="34020" spans="16:17" ht="0" hidden="1" customHeight="1" x14ac:dyDescent="0.25">
      <c r="P34020" s="167"/>
      <c r="Q34020" s="168"/>
    </row>
    <row r="34021" spans="16:17" ht="0" hidden="1" customHeight="1" x14ac:dyDescent="0.25">
      <c r="P34021" s="167"/>
      <c r="Q34021" s="168"/>
    </row>
    <row r="34022" spans="16:17" ht="0" hidden="1" customHeight="1" x14ac:dyDescent="0.25">
      <c r="P34022" s="167"/>
      <c r="Q34022" s="168"/>
    </row>
    <row r="34023" spans="16:17" ht="0" hidden="1" customHeight="1" x14ac:dyDescent="0.25">
      <c r="P34023" s="167"/>
      <c r="Q34023" s="168"/>
    </row>
    <row r="34024" spans="16:17" ht="0" hidden="1" customHeight="1" x14ac:dyDescent="0.25">
      <c r="P34024" s="167"/>
      <c r="Q34024" s="168"/>
    </row>
    <row r="34025" spans="16:17" ht="0" hidden="1" customHeight="1" x14ac:dyDescent="0.25">
      <c r="P34025" s="167"/>
      <c r="Q34025" s="168"/>
    </row>
    <row r="34026" spans="16:17" ht="0" hidden="1" customHeight="1" x14ac:dyDescent="0.25">
      <c r="P34026" s="167"/>
      <c r="Q34026" s="168"/>
    </row>
    <row r="34027" spans="16:17" ht="0" hidden="1" customHeight="1" x14ac:dyDescent="0.25">
      <c r="P34027" s="167"/>
      <c r="Q34027" s="168"/>
    </row>
    <row r="34028" spans="16:17" ht="0" hidden="1" customHeight="1" x14ac:dyDescent="0.25">
      <c r="P34028" s="167"/>
      <c r="Q34028" s="168"/>
    </row>
    <row r="34029" spans="16:17" ht="0" hidden="1" customHeight="1" x14ac:dyDescent="0.25">
      <c r="P34029" s="167"/>
      <c r="Q34029" s="168"/>
    </row>
    <row r="34030" spans="16:17" ht="0" hidden="1" customHeight="1" x14ac:dyDescent="0.25">
      <c r="P34030" s="167"/>
      <c r="Q34030" s="168"/>
    </row>
    <row r="34031" spans="16:17" ht="0" hidden="1" customHeight="1" x14ac:dyDescent="0.25">
      <c r="P34031" s="167"/>
      <c r="Q34031" s="168"/>
    </row>
    <row r="34032" spans="16:17" ht="0" hidden="1" customHeight="1" x14ac:dyDescent="0.25">
      <c r="P34032" s="167"/>
      <c r="Q34032" s="168"/>
    </row>
    <row r="34033" spans="16:17" ht="0" hidden="1" customHeight="1" x14ac:dyDescent="0.25">
      <c r="P34033" s="167"/>
      <c r="Q34033" s="168"/>
    </row>
    <row r="34034" spans="16:17" ht="0" hidden="1" customHeight="1" x14ac:dyDescent="0.25">
      <c r="P34034" s="167"/>
      <c r="Q34034" s="168"/>
    </row>
    <row r="34035" spans="16:17" ht="0" hidden="1" customHeight="1" x14ac:dyDescent="0.25">
      <c r="P34035" s="167"/>
      <c r="Q34035" s="168"/>
    </row>
    <row r="34036" spans="16:17" ht="0" hidden="1" customHeight="1" x14ac:dyDescent="0.25">
      <c r="P34036" s="167"/>
      <c r="Q34036" s="168"/>
    </row>
    <row r="34037" spans="16:17" ht="0" hidden="1" customHeight="1" x14ac:dyDescent="0.25">
      <c r="P34037" s="167"/>
      <c r="Q34037" s="168"/>
    </row>
    <row r="34038" spans="16:17" ht="0" hidden="1" customHeight="1" x14ac:dyDescent="0.25">
      <c r="P34038" s="167"/>
      <c r="Q34038" s="168"/>
    </row>
    <row r="34039" spans="16:17" ht="0" hidden="1" customHeight="1" x14ac:dyDescent="0.25">
      <c r="P34039" s="167"/>
      <c r="Q34039" s="168"/>
    </row>
    <row r="34040" spans="16:17" ht="0" hidden="1" customHeight="1" x14ac:dyDescent="0.25">
      <c r="P34040" s="167"/>
      <c r="Q34040" s="168"/>
    </row>
    <row r="34041" spans="16:17" ht="0" hidden="1" customHeight="1" x14ac:dyDescent="0.25">
      <c r="P34041" s="167"/>
      <c r="Q34041" s="168"/>
    </row>
    <row r="34042" spans="16:17" ht="0" hidden="1" customHeight="1" x14ac:dyDescent="0.25">
      <c r="P34042" s="167"/>
      <c r="Q34042" s="168"/>
    </row>
    <row r="34043" spans="16:17" ht="0" hidden="1" customHeight="1" x14ac:dyDescent="0.25">
      <c r="P34043" s="167"/>
      <c r="Q34043" s="168"/>
    </row>
    <row r="34044" spans="16:17" ht="0" hidden="1" customHeight="1" x14ac:dyDescent="0.25">
      <c r="P34044" s="167"/>
      <c r="Q34044" s="168"/>
    </row>
    <row r="34045" spans="16:17" ht="0" hidden="1" customHeight="1" x14ac:dyDescent="0.25">
      <c r="P34045" s="167"/>
      <c r="Q34045" s="168"/>
    </row>
    <row r="34046" spans="16:17" ht="0" hidden="1" customHeight="1" x14ac:dyDescent="0.25">
      <c r="P34046" s="167"/>
      <c r="Q34046" s="168"/>
    </row>
    <row r="34047" spans="16:17" ht="0" hidden="1" customHeight="1" x14ac:dyDescent="0.25">
      <c r="P34047" s="167"/>
      <c r="Q34047" s="168"/>
    </row>
    <row r="34048" spans="16:17" ht="0" hidden="1" customHeight="1" x14ac:dyDescent="0.25">
      <c r="P34048" s="167"/>
      <c r="Q34048" s="168"/>
    </row>
    <row r="34049" spans="16:17" ht="0" hidden="1" customHeight="1" x14ac:dyDescent="0.25">
      <c r="P34049" s="167"/>
      <c r="Q34049" s="168"/>
    </row>
    <row r="34050" spans="16:17" ht="0" hidden="1" customHeight="1" x14ac:dyDescent="0.25">
      <c r="P34050" s="167"/>
      <c r="Q34050" s="168"/>
    </row>
    <row r="34051" spans="16:17" ht="0" hidden="1" customHeight="1" x14ac:dyDescent="0.25">
      <c r="P34051" s="167"/>
      <c r="Q34051" s="168"/>
    </row>
    <row r="34052" spans="16:17" ht="0" hidden="1" customHeight="1" x14ac:dyDescent="0.25">
      <c r="P34052" s="167"/>
      <c r="Q34052" s="168"/>
    </row>
    <row r="34053" spans="16:17" ht="0" hidden="1" customHeight="1" x14ac:dyDescent="0.25">
      <c r="P34053" s="167"/>
      <c r="Q34053" s="168"/>
    </row>
    <row r="34054" spans="16:17" ht="0" hidden="1" customHeight="1" x14ac:dyDescent="0.25">
      <c r="P34054" s="167"/>
      <c r="Q34054" s="168"/>
    </row>
    <row r="34055" spans="16:17" ht="0" hidden="1" customHeight="1" x14ac:dyDescent="0.25">
      <c r="P34055" s="167"/>
      <c r="Q34055" s="168"/>
    </row>
    <row r="34056" spans="16:17" ht="0" hidden="1" customHeight="1" x14ac:dyDescent="0.25">
      <c r="P34056" s="167"/>
      <c r="Q34056" s="168"/>
    </row>
    <row r="34057" spans="16:17" ht="0" hidden="1" customHeight="1" x14ac:dyDescent="0.25">
      <c r="P34057" s="167"/>
      <c r="Q34057" s="168"/>
    </row>
    <row r="34058" spans="16:17" ht="0" hidden="1" customHeight="1" x14ac:dyDescent="0.25">
      <c r="P34058" s="167"/>
      <c r="Q34058" s="168"/>
    </row>
    <row r="34059" spans="16:17" ht="0" hidden="1" customHeight="1" x14ac:dyDescent="0.25">
      <c r="P34059" s="167"/>
      <c r="Q34059" s="168"/>
    </row>
    <row r="34060" spans="16:17" ht="0" hidden="1" customHeight="1" x14ac:dyDescent="0.25">
      <c r="P34060" s="167"/>
      <c r="Q34060" s="168"/>
    </row>
    <row r="34061" spans="16:17" ht="0" hidden="1" customHeight="1" x14ac:dyDescent="0.25">
      <c r="P34061" s="167"/>
      <c r="Q34061" s="168"/>
    </row>
    <row r="34062" spans="16:17" ht="0" hidden="1" customHeight="1" x14ac:dyDescent="0.25">
      <c r="P34062" s="167"/>
      <c r="Q34062" s="168"/>
    </row>
    <row r="34063" spans="16:17" ht="0" hidden="1" customHeight="1" x14ac:dyDescent="0.25">
      <c r="P34063" s="167"/>
      <c r="Q34063" s="168"/>
    </row>
    <row r="34064" spans="16:17" ht="0" hidden="1" customHeight="1" x14ac:dyDescent="0.25">
      <c r="P34064" s="167"/>
      <c r="Q34064" s="168"/>
    </row>
    <row r="34065" spans="16:17" ht="0" hidden="1" customHeight="1" x14ac:dyDescent="0.25">
      <c r="P34065" s="167"/>
      <c r="Q34065" s="168"/>
    </row>
    <row r="34066" spans="16:17" ht="0" hidden="1" customHeight="1" x14ac:dyDescent="0.25">
      <c r="P34066" s="167"/>
      <c r="Q34066" s="168"/>
    </row>
    <row r="34067" spans="16:17" ht="0" hidden="1" customHeight="1" x14ac:dyDescent="0.25">
      <c r="P34067" s="167"/>
      <c r="Q34067" s="168"/>
    </row>
    <row r="34068" spans="16:17" ht="0" hidden="1" customHeight="1" x14ac:dyDescent="0.25">
      <c r="P34068" s="167"/>
      <c r="Q34068" s="168"/>
    </row>
    <row r="34069" spans="16:17" ht="0" hidden="1" customHeight="1" x14ac:dyDescent="0.25">
      <c r="P34069" s="167"/>
      <c r="Q34069" s="168"/>
    </row>
    <row r="34070" spans="16:17" ht="0" hidden="1" customHeight="1" x14ac:dyDescent="0.25">
      <c r="P34070" s="167"/>
      <c r="Q34070" s="168"/>
    </row>
    <row r="34071" spans="16:17" ht="0" hidden="1" customHeight="1" x14ac:dyDescent="0.25">
      <c r="P34071" s="167"/>
      <c r="Q34071" s="168"/>
    </row>
    <row r="34072" spans="16:17" ht="0" hidden="1" customHeight="1" x14ac:dyDescent="0.25">
      <c r="P34072" s="167"/>
      <c r="Q34072" s="168"/>
    </row>
    <row r="34073" spans="16:17" ht="0" hidden="1" customHeight="1" x14ac:dyDescent="0.25">
      <c r="P34073" s="167"/>
      <c r="Q34073" s="168"/>
    </row>
    <row r="34074" spans="16:17" ht="0" hidden="1" customHeight="1" x14ac:dyDescent="0.25">
      <c r="P34074" s="167"/>
      <c r="Q34074" s="168"/>
    </row>
    <row r="34075" spans="16:17" ht="0" hidden="1" customHeight="1" x14ac:dyDescent="0.25">
      <c r="P34075" s="167"/>
      <c r="Q34075" s="168"/>
    </row>
    <row r="34076" spans="16:17" ht="0" hidden="1" customHeight="1" x14ac:dyDescent="0.25">
      <c r="P34076" s="167"/>
      <c r="Q34076" s="168"/>
    </row>
    <row r="34077" spans="16:17" ht="0" hidden="1" customHeight="1" x14ac:dyDescent="0.25">
      <c r="P34077" s="167"/>
      <c r="Q34077" s="168"/>
    </row>
    <row r="34078" spans="16:17" ht="0" hidden="1" customHeight="1" x14ac:dyDescent="0.25">
      <c r="P34078" s="167"/>
      <c r="Q34078" s="168"/>
    </row>
    <row r="34079" spans="16:17" ht="0" hidden="1" customHeight="1" x14ac:dyDescent="0.25">
      <c r="P34079" s="167"/>
      <c r="Q34079" s="168"/>
    </row>
    <row r="34080" spans="16:17" ht="0" hidden="1" customHeight="1" x14ac:dyDescent="0.25">
      <c r="P34080" s="167"/>
      <c r="Q34080" s="168"/>
    </row>
    <row r="34081" spans="16:17" ht="0" hidden="1" customHeight="1" x14ac:dyDescent="0.25">
      <c r="P34081" s="167"/>
      <c r="Q34081" s="168"/>
    </row>
    <row r="34082" spans="16:17" ht="0" hidden="1" customHeight="1" x14ac:dyDescent="0.25">
      <c r="P34082" s="167"/>
      <c r="Q34082" s="168"/>
    </row>
    <row r="34083" spans="16:17" ht="0" hidden="1" customHeight="1" x14ac:dyDescent="0.25">
      <c r="P34083" s="167"/>
      <c r="Q34083" s="168"/>
    </row>
    <row r="34084" spans="16:17" ht="0" hidden="1" customHeight="1" x14ac:dyDescent="0.25">
      <c r="P34084" s="167"/>
      <c r="Q34084" s="168"/>
    </row>
    <row r="34085" spans="16:17" ht="0" hidden="1" customHeight="1" x14ac:dyDescent="0.25">
      <c r="P34085" s="167"/>
      <c r="Q34085" s="168"/>
    </row>
    <row r="34086" spans="16:17" ht="0" hidden="1" customHeight="1" x14ac:dyDescent="0.25">
      <c r="P34086" s="167"/>
      <c r="Q34086" s="168"/>
    </row>
    <row r="34087" spans="16:17" ht="0" hidden="1" customHeight="1" x14ac:dyDescent="0.25">
      <c r="P34087" s="167"/>
      <c r="Q34087" s="168"/>
    </row>
    <row r="34088" spans="16:17" ht="0" hidden="1" customHeight="1" x14ac:dyDescent="0.25">
      <c r="P34088" s="167"/>
      <c r="Q34088" s="168"/>
    </row>
    <row r="34089" spans="16:17" ht="0" hidden="1" customHeight="1" x14ac:dyDescent="0.25">
      <c r="P34089" s="167"/>
      <c r="Q34089" s="168"/>
    </row>
    <row r="34090" spans="16:17" ht="0" hidden="1" customHeight="1" x14ac:dyDescent="0.25">
      <c r="P34090" s="167"/>
      <c r="Q34090" s="168"/>
    </row>
    <row r="34091" spans="16:17" ht="0" hidden="1" customHeight="1" x14ac:dyDescent="0.25">
      <c r="P34091" s="167"/>
      <c r="Q34091" s="168"/>
    </row>
    <row r="34092" spans="16:17" ht="0" hidden="1" customHeight="1" x14ac:dyDescent="0.25">
      <c r="P34092" s="167"/>
      <c r="Q34092" s="168"/>
    </row>
    <row r="34093" spans="16:17" ht="0" hidden="1" customHeight="1" x14ac:dyDescent="0.25">
      <c r="P34093" s="167"/>
      <c r="Q34093" s="168"/>
    </row>
    <row r="34094" spans="16:17" ht="0" hidden="1" customHeight="1" x14ac:dyDescent="0.25">
      <c r="P34094" s="167"/>
      <c r="Q34094" s="168"/>
    </row>
    <row r="34095" spans="16:17" ht="0" hidden="1" customHeight="1" x14ac:dyDescent="0.25">
      <c r="P34095" s="167"/>
      <c r="Q34095" s="168"/>
    </row>
    <row r="34096" spans="16:17" ht="0" hidden="1" customHeight="1" x14ac:dyDescent="0.25">
      <c r="P34096" s="167"/>
      <c r="Q34096" s="168"/>
    </row>
    <row r="34097" spans="16:17" ht="0" hidden="1" customHeight="1" x14ac:dyDescent="0.25">
      <c r="P34097" s="167"/>
      <c r="Q34097" s="168"/>
    </row>
    <row r="34098" spans="16:17" ht="0" hidden="1" customHeight="1" x14ac:dyDescent="0.25">
      <c r="P34098" s="167"/>
      <c r="Q34098" s="168"/>
    </row>
    <row r="34099" spans="16:17" ht="0" hidden="1" customHeight="1" x14ac:dyDescent="0.25">
      <c r="P34099" s="167"/>
      <c r="Q34099" s="168"/>
    </row>
    <row r="34100" spans="16:17" ht="0" hidden="1" customHeight="1" x14ac:dyDescent="0.25">
      <c r="P34100" s="167"/>
      <c r="Q34100" s="168"/>
    </row>
    <row r="34101" spans="16:17" ht="0" hidden="1" customHeight="1" x14ac:dyDescent="0.25">
      <c r="P34101" s="167"/>
      <c r="Q34101" s="168"/>
    </row>
    <row r="34102" spans="16:17" ht="0" hidden="1" customHeight="1" x14ac:dyDescent="0.25">
      <c r="P34102" s="167"/>
      <c r="Q34102" s="168"/>
    </row>
    <row r="34103" spans="16:17" ht="0" hidden="1" customHeight="1" x14ac:dyDescent="0.25">
      <c r="P34103" s="167"/>
      <c r="Q34103" s="168"/>
    </row>
    <row r="34104" spans="16:17" ht="0" hidden="1" customHeight="1" x14ac:dyDescent="0.25">
      <c r="P34104" s="167"/>
      <c r="Q34104" s="168"/>
    </row>
    <row r="34105" spans="16:17" ht="0" hidden="1" customHeight="1" x14ac:dyDescent="0.25">
      <c r="P34105" s="167"/>
      <c r="Q34105" s="168"/>
    </row>
    <row r="34106" spans="16:17" ht="0" hidden="1" customHeight="1" x14ac:dyDescent="0.25">
      <c r="P34106" s="167"/>
      <c r="Q34106" s="168"/>
    </row>
    <row r="34107" spans="16:17" ht="0" hidden="1" customHeight="1" x14ac:dyDescent="0.25">
      <c r="P34107" s="167"/>
      <c r="Q34107" s="168"/>
    </row>
    <row r="34108" spans="16:17" ht="0" hidden="1" customHeight="1" x14ac:dyDescent="0.25">
      <c r="P34108" s="167"/>
      <c r="Q34108" s="168"/>
    </row>
    <row r="34109" spans="16:17" ht="0" hidden="1" customHeight="1" x14ac:dyDescent="0.25">
      <c r="P34109" s="167"/>
      <c r="Q34109" s="168"/>
    </row>
    <row r="34110" spans="16:17" ht="0" hidden="1" customHeight="1" x14ac:dyDescent="0.25">
      <c r="P34110" s="167"/>
      <c r="Q34110" s="168"/>
    </row>
    <row r="34111" spans="16:17" ht="0" hidden="1" customHeight="1" x14ac:dyDescent="0.25">
      <c r="P34111" s="167"/>
      <c r="Q34111" s="168"/>
    </row>
    <row r="34112" spans="16:17" ht="0" hidden="1" customHeight="1" x14ac:dyDescent="0.25">
      <c r="P34112" s="167"/>
      <c r="Q34112" s="168"/>
    </row>
    <row r="34113" spans="16:17" ht="0" hidden="1" customHeight="1" x14ac:dyDescent="0.25">
      <c r="P34113" s="167"/>
      <c r="Q34113" s="168"/>
    </row>
    <row r="34114" spans="16:17" ht="0" hidden="1" customHeight="1" x14ac:dyDescent="0.25">
      <c r="P34114" s="167"/>
      <c r="Q34114" s="168"/>
    </row>
    <row r="34115" spans="16:17" ht="0" hidden="1" customHeight="1" x14ac:dyDescent="0.25">
      <c r="P34115" s="167"/>
      <c r="Q34115" s="168"/>
    </row>
    <row r="34116" spans="16:17" ht="0" hidden="1" customHeight="1" x14ac:dyDescent="0.25">
      <c r="P34116" s="167"/>
      <c r="Q34116" s="168"/>
    </row>
    <row r="34117" spans="16:17" ht="0" hidden="1" customHeight="1" x14ac:dyDescent="0.25">
      <c r="P34117" s="167"/>
      <c r="Q34117" s="168"/>
    </row>
    <row r="34118" spans="16:17" ht="0" hidden="1" customHeight="1" x14ac:dyDescent="0.25">
      <c r="P34118" s="167"/>
      <c r="Q34118" s="168"/>
    </row>
    <row r="34119" spans="16:17" ht="0" hidden="1" customHeight="1" x14ac:dyDescent="0.25">
      <c r="P34119" s="167"/>
      <c r="Q34119" s="168"/>
    </row>
    <row r="34120" spans="16:17" ht="0" hidden="1" customHeight="1" x14ac:dyDescent="0.25">
      <c r="P34120" s="167"/>
      <c r="Q34120" s="168"/>
    </row>
    <row r="34121" spans="16:17" ht="0" hidden="1" customHeight="1" x14ac:dyDescent="0.25">
      <c r="P34121" s="167"/>
      <c r="Q34121" s="168"/>
    </row>
    <row r="34122" spans="16:17" ht="0" hidden="1" customHeight="1" x14ac:dyDescent="0.25">
      <c r="P34122" s="167"/>
      <c r="Q34122" s="168"/>
    </row>
    <row r="34123" spans="16:17" ht="0" hidden="1" customHeight="1" x14ac:dyDescent="0.25">
      <c r="P34123" s="167"/>
      <c r="Q34123" s="168"/>
    </row>
    <row r="34124" spans="16:17" ht="0" hidden="1" customHeight="1" x14ac:dyDescent="0.25">
      <c r="P34124" s="167"/>
      <c r="Q34124" s="168"/>
    </row>
    <row r="34125" spans="16:17" ht="0" hidden="1" customHeight="1" x14ac:dyDescent="0.25">
      <c r="P34125" s="167"/>
      <c r="Q34125" s="168"/>
    </row>
    <row r="34126" spans="16:17" ht="0" hidden="1" customHeight="1" x14ac:dyDescent="0.25">
      <c r="P34126" s="167"/>
      <c r="Q34126" s="168"/>
    </row>
    <row r="34127" spans="16:17" ht="0" hidden="1" customHeight="1" x14ac:dyDescent="0.25">
      <c r="P34127" s="167"/>
      <c r="Q34127" s="168"/>
    </row>
    <row r="34128" spans="16:17" ht="0" hidden="1" customHeight="1" x14ac:dyDescent="0.25">
      <c r="P34128" s="167"/>
      <c r="Q34128" s="168"/>
    </row>
    <row r="34129" spans="16:17" ht="0" hidden="1" customHeight="1" x14ac:dyDescent="0.25">
      <c r="P34129" s="167"/>
      <c r="Q34129" s="168"/>
    </row>
    <row r="34130" spans="16:17" ht="0" hidden="1" customHeight="1" x14ac:dyDescent="0.25">
      <c r="P34130" s="167"/>
      <c r="Q34130" s="168"/>
    </row>
    <row r="34131" spans="16:17" ht="0" hidden="1" customHeight="1" x14ac:dyDescent="0.25">
      <c r="P34131" s="167"/>
      <c r="Q34131" s="168"/>
    </row>
    <row r="34132" spans="16:17" ht="0" hidden="1" customHeight="1" x14ac:dyDescent="0.25">
      <c r="P34132" s="167"/>
      <c r="Q34132" s="168"/>
    </row>
    <row r="34133" spans="16:17" ht="0" hidden="1" customHeight="1" x14ac:dyDescent="0.25">
      <c r="P34133" s="167"/>
      <c r="Q34133" s="168"/>
    </row>
    <row r="34134" spans="16:17" ht="0" hidden="1" customHeight="1" x14ac:dyDescent="0.25">
      <c r="P34134" s="167"/>
      <c r="Q34134" s="168"/>
    </row>
    <row r="34135" spans="16:17" ht="0" hidden="1" customHeight="1" x14ac:dyDescent="0.25">
      <c r="P34135" s="167"/>
      <c r="Q34135" s="168"/>
    </row>
    <row r="34136" spans="16:17" ht="0" hidden="1" customHeight="1" x14ac:dyDescent="0.25">
      <c r="P34136" s="167"/>
      <c r="Q34136" s="168"/>
    </row>
    <row r="34137" spans="16:17" ht="0" hidden="1" customHeight="1" x14ac:dyDescent="0.25">
      <c r="P34137" s="167"/>
      <c r="Q34137" s="168"/>
    </row>
    <row r="34138" spans="16:17" ht="0" hidden="1" customHeight="1" x14ac:dyDescent="0.25">
      <c r="P34138" s="167"/>
      <c r="Q34138" s="168"/>
    </row>
    <row r="34139" spans="16:17" ht="0" hidden="1" customHeight="1" x14ac:dyDescent="0.25">
      <c r="P34139" s="167"/>
      <c r="Q34139" s="168"/>
    </row>
    <row r="34140" spans="16:17" ht="0" hidden="1" customHeight="1" x14ac:dyDescent="0.25">
      <c r="P34140" s="167"/>
      <c r="Q34140" s="168"/>
    </row>
    <row r="34141" spans="16:17" ht="0" hidden="1" customHeight="1" x14ac:dyDescent="0.25">
      <c r="P34141" s="167"/>
      <c r="Q34141" s="168"/>
    </row>
    <row r="34142" spans="16:17" ht="0" hidden="1" customHeight="1" x14ac:dyDescent="0.25">
      <c r="P34142" s="167"/>
      <c r="Q34142" s="168"/>
    </row>
    <row r="34143" spans="16:17" ht="0" hidden="1" customHeight="1" x14ac:dyDescent="0.25">
      <c r="P34143" s="167"/>
      <c r="Q34143" s="168"/>
    </row>
    <row r="34144" spans="16:17" ht="0" hidden="1" customHeight="1" x14ac:dyDescent="0.25">
      <c r="P34144" s="167"/>
      <c r="Q34144" s="168"/>
    </row>
    <row r="34145" spans="16:17" ht="0" hidden="1" customHeight="1" x14ac:dyDescent="0.25">
      <c r="P34145" s="167"/>
      <c r="Q34145" s="168"/>
    </row>
    <row r="34146" spans="16:17" ht="0" hidden="1" customHeight="1" x14ac:dyDescent="0.25">
      <c r="P34146" s="167"/>
      <c r="Q34146" s="168"/>
    </row>
    <row r="34147" spans="16:17" ht="0" hidden="1" customHeight="1" x14ac:dyDescent="0.25">
      <c r="P34147" s="167"/>
      <c r="Q34147" s="168"/>
    </row>
    <row r="34148" spans="16:17" ht="0" hidden="1" customHeight="1" x14ac:dyDescent="0.25">
      <c r="P34148" s="167"/>
      <c r="Q34148" s="168"/>
    </row>
    <row r="34149" spans="16:17" ht="0" hidden="1" customHeight="1" x14ac:dyDescent="0.25">
      <c r="P34149" s="167"/>
      <c r="Q34149" s="168"/>
    </row>
    <row r="34150" spans="16:17" ht="0" hidden="1" customHeight="1" x14ac:dyDescent="0.25">
      <c r="P34150" s="167"/>
      <c r="Q34150" s="168"/>
    </row>
    <row r="34151" spans="16:17" ht="0" hidden="1" customHeight="1" x14ac:dyDescent="0.25">
      <c r="P34151" s="167"/>
      <c r="Q34151" s="168"/>
    </row>
    <row r="34152" spans="16:17" ht="0" hidden="1" customHeight="1" x14ac:dyDescent="0.25">
      <c r="P34152" s="167"/>
      <c r="Q34152" s="168"/>
    </row>
    <row r="34153" spans="16:17" ht="0" hidden="1" customHeight="1" x14ac:dyDescent="0.25">
      <c r="P34153" s="167"/>
      <c r="Q34153" s="168"/>
    </row>
    <row r="34154" spans="16:17" ht="0" hidden="1" customHeight="1" x14ac:dyDescent="0.25">
      <c r="P34154" s="167"/>
      <c r="Q34154" s="168"/>
    </row>
    <row r="34155" spans="16:17" ht="0" hidden="1" customHeight="1" x14ac:dyDescent="0.25">
      <c r="P34155" s="167"/>
      <c r="Q34155" s="168"/>
    </row>
    <row r="34156" spans="16:17" ht="0" hidden="1" customHeight="1" x14ac:dyDescent="0.25">
      <c r="P34156" s="167"/>
      <c r="Q34156" s="168"/>
    </row>
    <row r="34157" spans="16:17" ht="0" hidden="1" customHeight="1" x14ac:dyDescent="0.25">
      <c r="P34157" s="167"/>
      <c r="Q34157" s="168"/>
    </row>
    <row r="34158" spans="16:17" ht="0" hidden="1" customHeight="1" x14ac:dyDescent="0.25">
      <c r="P34158" s="167"/>
      <c r="Q34158" s="168"/>
    </row>
    <row r="34159" spans="16:17" ht="0" hidden="1" customHeight="1" x14ac:dyDescent="0.25">
      <c r="P34159" s="167"/>
      <c r="Q34159" s="168"/>
    </row>
    <row r="34160" spans="16:17" ht="0" hidden="1" customHeight="1" x14ac:dyDescent="0.25">
      <c r="P34160" s="167"/>
      <c r="Q34160" s="168"/>
    </row>
    <row r="34161" spans="16:17" ht="0" hidden="1" customHeight="1" x14ac:dyDescent="0.25">
      <c r="P34161" s="167"/>
      <c r="Q34161" s="168"/>
    </row>
    <row r="34162" spans="16:17" ht="0" hidden="1" customHeight="1" x14ac:dyDescent="0.25">
      <c r="P34162" s="167"/>
      <c r="Q34162" s="168"/>
    </row>
    <row r="34163" spans="16:17" ht="0" hidden="1" customHeight="1" x14ac:dyDescent="0.25">
      <c r="P34163" s="167"/>
      <c r="Q34163" s="168"/>
    </row>
    <row r="34164" spans="16:17" ht="0" hidden="1" customHeight="1" x14ac:dyDescent="0.25">
      <c r="P34164" s="167"/>
      <c r="Q34164" s="168"/>
    </row>
    <row r="34165" spans="16:17" ht="0" hidden="1" customHeight="1" x14ac:dyDescent="0.25">
      <c r="P34165" s="167"/>
      <c r="Q34165" s="168"/>
    </row>
    <row r="34166" spans="16:17" ht="0" hidden="1" customHeight="1" x14ac:dyDescent="0.25">
      <c r="P34166" s="167"/>
      <c r="Q34166" s="168"/>
    </row>
    <row r="34167" spans="16:17" ht="0" hidden="1" customHeight="1" x14ac:dyDescent="0.25">
      <c r="P34167" s="167"/>
      <c r="Q34167" s="168"/>
    </row>
    <row r="34168" spans="16:17" ht="0" hidden="1" customHeight="1" x14ac:dyDescent="0.25">
      <c r="P34168" s="167"/>
      <c r="Q34168" s="168"/>
    </row>
    <row r="34169" spans="16:17" ht="0" hidden="1" customHeight="1" x14ac:dyDescent="0.25">
      <c r="P34169" s="167"/>
      <c r="Q34169" s="168"/>
    </row>
    <row r="34170" spans="16:17" ht="0" hidden="1" customHeight="1" x14ac:dyDescent="0.25">
      <c r="P34170" s="167"/>
      <c r="Q34170" s="168"/>
    </row>
    <row r="34171" spans="16:17" ht="0" hidden="1" customHeight="1" x14ac:dyDescent="0.25">
      <c r="P34171" s="167"/>
      <c r="Q34171" s="168"/>
    </row>
    <row r="34172" spans="16:17" ht="0" hidden="1" customHeight="1" x14ac:dyDescent="0.25">
      <c r="P34172" s="167"/>
      <c r="Q34172" s="168"/>
    </row>
    <row r="34173" spans="16:17" ht="0" hidden="1" customHeight="1" x14ac:dyDescent="0.25">
      <c r="P34173" s="167"/>
      <c r="Q34173" s="168"/>
    </row>
    <row r="34174" spans="16:17" ht="0" hidden="1" customHeight="1" x14ac:dyDescent="0.25">
      <c r="P34174" s="167"/>
      <c r="Q34174" s="168"/>
    </row>
    <row r="34175" spans="16:17" ht="0" hidden="1" customHeight="1" x14ac:dyDescent="0.25">
      <c r="P34175" s="167"/>
      <c r="Q34175" s="168"/>
    </row>
    <row r="34176" spans="16:17" ht="0" hidden="1" customHeight="1" x14ac:dyDescent="0.25">
      <c r="P34176" s="167"/>
      <c r="Q34176" s="168"/>
    </row>
    <row r="34177" spans="16:17" ht="0" hidden="1" customHeight="1" x14ac:dyDescent="0.25">
      <c r="P34177" s="167"/>
      <c r="Q34177" s="168"/>
    </row>
    <row r="34178" spans="16:17" ht="0" hidden="1" customHeight="1" x14ac:dyDescent="0.25">
      <c r="P34178" s="167"/>
      <c r="Q34178" s="168"/>
    </row>
    <row r="34179" spans="16:17" ht="0" hidden="1" customHeight="1" x14ac:dyDescent="0.25">
      <c r="P34179" s="167"/>
      <c r="Q34179" s="168"/>
    </row>
    <row r="34180" spans="16:17" ht="0" hidden="1" customHeight="1" x14ac:dyDescent="0.25">
      <c r="P34180" s="167"/>
      <c r="Q34180" s="168"/>
    </row>
    <row r="34181" spans="16:17" ht="0" hidden="1" customHeight="1" x14ac:dyDescent="0.25">
      <c r="P34181" s="167"/>
      <c r="Q34181" s="168"/>
    </row>
    <row r="34182" spans="16:17" ht="0" hidden="1" customHeight="1" x14ac:dyDescent="0.25">
      <c r="P34182" s="167"/>
      <c r="Q34182" s="168"/>
    </row>
    <row r="34183" spans="16:17" ht="0" hidden="1" customHeight="1" x14ac:dyDescent="0.25">
      <c r="P34183" s="167"/>
      <c r="Q34183" s="168"/>
    </row>
    <row r="34184" spans="16:17" ht="0" hidden="1" customHeight="1" x14ac:dyDescent="0.25">
      <c r="P34184" s="167"/>
      <c r="Q34184" s="168"/>
    </row>
    <row r="34185" spans="16:17" ht="0" hidden="1" customHeight="1" x14ac:dyDescent="0.25">
      <c r="P34185" s="167"/>
      <c r="Q34185" s="168"/>
    </row>
    <row r="34186" spans="16:17" ht="0" hidden="1" customHeight="1" x14ac:dyDescent="0.25">
      <c r="P34186" s="167"/>
      <c r="Q34186" s="168"/>
    </row>
    <row r="34187" spans="16:17" ht="0" hidden="1" customHeight="1" x14ac:dyDescent="0.25">
      <c r="P34187" s="167"/>
      <c r="Q34187" s="168"/>
    </row>
    <row r="34188" spans="16:17" ht="0" hidden="1" customHeight="1" x14ac:dyDescent="0.25">
      <c r="P34188" s="167"/>
      <c r="Q34188" s="168"/>
    </row>
    <row r="34189" spans="16:17" ht="0" hidden="1" customHeight="1" x14ac:dyDescent="0.25">
      <c r="P34189" s="167"/>
      <c r="Q34189" s="168"/>
    </row>
    <row r="34190" spans="16:17" ht="0" hidden="1" customHeight="1" x14ac:dyDescent="0.25">
      <c r="P34190" s="167"/>
      <c r="Q34190" s="168"/>
    </row>
    <row r="34191" spans="16:17" ht="0" hidden="1" customHeight="1" x14ac:dyDescent="0.25">
      <c r="P34191" s="167"/>
      <c r="Q34191" s="168"/>
    </row>
    <row r="34192" spans="16:17" ht="0" hidden="1" customHeight="1" x14ac:dyDescent="0.25">
      <c r="P34192" s="167"/>
      <c r="Q34192" s="168"/>
    </row>
    <row r="34193" spans="16:17" ht="0" hidden="1" customHeight="1" x14ac:dyDescent="0.25">
      <c r="P34193" s="167"/>
      <c r="Q34193" s="168"/>
    </row>
    <row r="34194" spans="16:17" ht="0" hidden="1" customHeight="1" x14ac:dyDescent="0.25">
      <c r="P34194" s="167"/>
      <c r="Q34194" s="168"/>
    </row>
    <row r="34195" spans="16:17" ht="0" hidden="1" customHeight="1" x14ac:dyDescent="0.25">
      <c r="P34195" s="167"/>
      <c r="Q34195" s="168"/>
    </row>
    <row r="34196" spans="16:17" ht="0" hidden="1" customHeight="1" x14ac:dyDescent="0.25">
      <c r="P34196" s="167"/>
      <c r="Q34196" s="168"/>
    </row>
    <row r="34197" spans="16:17" ht="0" hidden="1" customHeight="1" x14ac:dyDescent="0.25">
      <c r="P34197" s="167"/>
      <c r="Q34197" s="168"/>
    </row>
    <row r="34198" spans="16:17" ht="0" hidden="1" customHeight="1" x14ac:dyDescent="0.25">
      <c r="P34198" s="167"/>
      <c r="Q34198" s="168"/>
    </row>
    <row r="34199" spans="16:17" ht="0" hidden="1" customHeight="1" x14ac:dyDescent="0.25">
      <c r="P34199" s="167"/>
      <c r="Q34199" s="168"/>
    </row>
    <row r="34200" spans="16:17" ht="0" hidden="1" customHeight="1" x14ac:dyDescent="0.25">
      <c r="P34200" s="167"/>
      <c r="Q34200" s="168"/>
    </row>
    <row r="34201" spans="16:17" ht="0" hidden="1" customHeight="1" x14ac:dyDescent="0.25">
      <c r="P34201" s="167"/>
      <c r="Q34201" s="168"/>
    </row>
    <row r="34202" spans="16:17" ht="0" hidden="1" customHeight="1" x14ac:dyDescent="0.25">
      <c r="P34202" s="167"/>
      <c r="Q34202" s="168"/>
    </row>
    <row r="34203" spans="16:17" ht="0" hidden="1" customHeight="1" x14ac:dyDescent="0.25">
      <c r="P34203" s="167"/>
      <c r="Q34203" s="168"/>
    </row>
    <row r="34204" spans="16:17" ht="0" hidden="1" customHeight="1" x14ac:dyDescent="0.25">
      <c r="P34204" s="167"/>
      <c r="Q34204" s="168"/>
    </row>
    <row r="34205" spans="16:17" ht="0" hidden="1" customHeight="1" x14ac:dyDescent="0.25">
      <c r="P34205" s="167"/>
      <c r="Q34205" s="168"/>
    </row>
    <row r="34206" spans="16:17" ht="0" hidden="1" customHeight="1" x14ac:dyDescent="0.25">
      <c r="P34206" s="167"/>
      <c r="Q34206" s="168"/>
    </row>
    <row r="34207" spans="16:17" ht="0" hidden="1" customHeight="1" x14ac:dyDescent="0.25">
      <c r="P34207" s="167"/>
      <c r="Q34207" s="168"/>
    </row>
    <row r="34208" spans="16:17" ht="0" hidden="1" customHeight="1" x14ac:dyDescent="0.25">
      <c r="P34208" s="167"/>
      <c r="Q34208" s="168"/>
    </row>
    <row r="34209" spans="16:17" ht="0" hidden="1" customHeight="1" x14ac:dyDescent="0.25">
      <c r="P34209" s="167"/>
      <c r="Q34209" s="168"/>
    </row>
    <row r="34210" spans="16:17" ht="0" hidden="1" customHeight="1" x14ac:dyDescent="0.25">
      <c r="P34210" s="167"/>
      <c r="Q34210" s="168"/>
    </row>
    <row r="34211" spans="16:17" ht="0" hidden="1" customHeight="1" x14ac:dyDescent="0.25">
      <c r="P34211" s="167"/>
      <c r="Q34211" s="168"/>
    </row>
    <row r="34212" spans="16:17" ht="0" hidden="1" customHeight="1" x14ac:dyDescent="0.25">
      <c r="P34212" s="167"/>
      <c r="Q34212" s="168"/>
    </row>
    <row r="34213" spans="16:17" ht="0" hidden="1" customHeight="1" x14ac:dyDescent="0.25">
      <c r="P34213" s="167"/>
      <c r="Q34213" s="168"/>
    </row>
    <row r="34214" spans="16:17" ht="0" hidden="1" customHeight="1" x14ac:dyDescent="0.25">
      <c r="P34214" s="167"/>
      <c r="Q34214" s="168"/>
    </row>
    <row r="34215" spans="16:17" ht="0" hidden="1" customHeight="1" x14ac:dyDescent="0.25">
      <c r="P34215" s="167"/>
      <c r="Q34215" s="168"/>
    </row>
    <row r="34216" spans="16:17" ht="0" hidden="1" customHeight="1" x14ac:dyDescent="0.25">
      <c r="P34216" s="167"/>
      <c r="Q34216" s="168"/>
    </row>
    <row r="34217" spans="16:17" ht="0" hidden="1" customHeight="1" x14ac:dyDescent="0.25">
      <c r="P34217" s="167"/>
      <c r="Q34217" s="168"/>
    </row>
    <row r="34218" spans="16:17" ht="0" hidden="1" customHeight="1" x14ac:dyDescent="0.25">
      <c r="P34218" s="167"/>
      <c r="Q34218" s="168"/>
    </row>
    <row r="34219" spans="16:17" ht="0" hidden="1" customHeight="1" x14ac:dyDescent="0.25">
      <c r="P34219" s="167"/>
      <c r="Q34219" s="168"/>
    </row>
    <row r="34220" spans="16:17" ht="0" hidden="1" customHeight="1" x14ac:dyDescent="0.25">
      <c r="P34220" s="167"/>
      <c r="Q34220" s="168"/>
    </row>
    <row r="34221" spans="16:17" ht="0" hidden="1" customHeight="1" x14ac:dyDescent="0.25">
      <c r="P34221" s="167"/>
      <c r="Q34221" s="168"/>
    </row>
    <row r="34222" spans="16:17" ht="0" hidden="1" customHeight="1" x14ac:dyDescent="0.25">
      <c r="P34222" s="167"/>
      <c r="Q34222" s="168"/>
    </row>
    <row r="34223" spans="16:17" ht="0" hidden="1" customHeight="1" x14ac:dyDescent="0.25">
      <c r="P34223" s="167"/>
      <c r="Q34223" s="168"/>
    </row>
    <row r="34224" spans="16:17" ht="0" hidden="1" customHeight="1" x14ac:dyDescent="0.25">
      <c r="P34224" s="167"/>
      <c r="Q34224" s="168"/>
    </row>
    <row r="34225" spans="16:17" ht="0" hidden="1" customHeight="1" x14ac:dyDescent="0.25">
      <c r="P34225" s="167"/>
      <c r="Q34225" s="168"/>
    </row>
    <row r="34226" spans="16:17" ht="0" hidden="1" customHeight="1" x14ac:dyDescent="0.25">
      <c r="P34226" s="167"/>
      <c r="Q34226" s="168"/>
    </row>
    <row r="34227" spans="16:17" ht="0" hidden="1" customHeight="1" x14ac:dyDescent="0.25">
      <c r="P34227" s="167"/>
      <c r="Q34227" s="168"/>
    </row>
    <row r="34228" spans="16:17" ht="0" hidden="1" customHeight="1" x14ac:dyDescent="0.25">
      <c r="P34228" s="167"/>
      <c r="Q34228" s="168"/>
    </row>
    <row r="34229" spans="16:17" ht="0" hidden="1" customHeight="1" x14ac:dyDescent="0.25">
      <c r="P34229" s="167"/>
      <c r="Q34229" s="168"/>
    </row>
    <row r="34230" spans="16:17" ht="0" hidden="1" customHeight="1" x14ac:dyDescent="0.25">
      <c r="P34230" s="167"/>
      <c r="Q34230" s="168"/>
    </row>
    <row r="34231" spans="16:17" ht="0" hidden="1" customHeight="1" x14ac:dyDescent="0.25">
      <c r="P34231" s="167"/>
      <c r="Q34231" s="168"/>
    </row>
    <row r="34232" spans="16:17" ht="0" hidden="1" customHeight="1" x14ac:dyDescent="0.25">
      <c r="P34232" s="167"/>
      <c r="Q34232" s="168"/>
    </row>
    <row r="34233" spans="16:17" ht="0" hidden="1" customHeight="1" x14ac:dyDescent="0.25">
      <c r="P34233" s="167"/>
      <c r="Q34233" s="168"/>
    </row>
    <row r="34234" spans="16:17" ht="0" hidden="1" customHeight="1" x14ac:dyDescent="0.25">
      <c r="P34234" s="167"/>
      <c r="Q34234" s="168"/>
    </row>
    <row r="34235" spans="16:17" ht="0" hidden="1" customHeight="1" x14ac:dyDescent="0.25">
      <c r="P34235" s="167"/>
      <c r="Q34235" s="168"/>
    </row>
    <row r="34236" spans="16:17" ht="0" hidden="1" customHeight="1" x14ac:dyDescent="0.25">
      <c r="P34236" s="167"/>
      <c r="Q34236" s="168"/>
    </row>
    <row r="34237" spans="16:17" ht="0" hidden="1" customHeight="1" x14ac:dyDescent="0.25">
      <c r="P34237" s="167"/>
      <c r="Q34237" s="168"/>
    </row>
    <row r="34238" spans="16:17" ht="0" hidden="1" customHeight="1" x14ac:dyDescent="0.25">
      <c r="P34238" s="167"/>
      <c r="Q34238" s="168"/>
    </row>
    <row r="34239" spans="16:17" ht="0" hidden="1" customHeight="1" x14ac:dyDescent="0.25">
      <c r="P34239" s="167"/>
      <c r="Q34239" s="168"/>
    </row>
    <row r="34240" spans="16:17" ht="0" hidden="1" customHeight="1" x14ac:dyDescent="0.25">
      <c r="P34240" s="167"/>
      <c r="Q34240" s="168"/>
    </row>
    <row r="34241" spans="16:17" ht="0" hidden="1" customHeight="1" x14ac:dyDescent="0.25">
      <c r="P34241" s="167"/>
      <c r="Q34241" s="168"/>
    </row>
    <row r="34242" spans="16:17" ht="0" hidden="1" customHeight="1" x14ac:dyDescent="0.25">
      <c r="P34242" s="167"/>
      <c r="Q34242" s="168"/>
    </row>
    <row r="34243" spans="16:17" ht="0" hidden="1" customHeight="1" x14ac:dyDescent="0.25">
      <c r="P34243" s="167"/>
      <c r="Q34243" s="168"/>
    </row>
    <row r="34244" spans="16:17" ht="0" hidden="1" customHeight="1" x14ac:dyDescent="0.25">
      <c r="P34244" s="167"/>
      <c r="Q34244" s="168"/>
    </row>
    <row r="34245" spans="16:17" ht="0" hidden="1" customHeight="1" x14ac:dyDescent="0.25">
      <c r="P34245" s="167"/>
      <c r="Q34245" s="168"/>
    </row>
    <row r="34246" spans="16:17" ht="0" hidden="1" customHeight="1" x14ac:dyDescent="0.25">
      <c r="P34246" s="167"/>
      <c r="Q34246" s="168"/>
    </row>
    <row r="34247" spans="16:17" ht="0" hidden="1" customHeight="1" x14ac:dyDescent="0.25">
      <c r="P34247" s="167"/>
      <c r="Q34247" s="168"/>
    </row>
    <row r="34248" spans="16:17" ht="0" hidden="1" customHeight="1" x14ac:dyDescent="0.25">
      <c r="P34248" s="167"/>
      <c r="Q34248" s="168"/>
    </row>
    <row r="34249" spans="16:17" ht="0" hidden="1" customHeight="1" x14ac:dyDescent="0.25">
      <c r="P34249" s="167"/>
      <c r="Q34249" s="168"/>
    </row>
    <row r="34250" spans="16:17" ht="0" hidden="1" customHeight="1" x14ac:dyDescent="0.25">
      <c r="P34250" s="167"/>
      <c r="Q34250" s="168"/>
    </row>
    <row r="34251" spans="16:17" ht="0" hidden="1" customHeight="1" x14ac:dyDescent="0.25">
      <c r="P34251" s="167"/>
      <c r="Q34251" s="168"/>
    </row>
    <row r="34252" spans="16:17" ht="0" hidden="1" customHeight="1" x14ac:dyDescent="0.25">
      <c r="P34252" s="167"/>
      <c r="Q34252" s="168"/>
    </row>
    <row r="34253" spans="16:17" ht="0" hidden="1" customHeight="1" x14ac:dyDescent="0.25">
      <c r="P34253" s="167"/>
      <c r="Q34253" s="168"/>
    </row>
    <row r="34254" spans="16:17" ht="0" hidden="1" customHeight="1" x14ac:dyDescent="0.25">
      <c r="P34254" s="167"/>
      <c r="Q34254" s="168"/>
    </row>
    <row r="34255" spans="16:17" ht="0" hidden="1" customHeight="1" x14ac:dyDescent="0.25">
      <c r="P34255" s="167"/>
      <c r="Q34255" s="168"/>
    </row>
    <row r="34256" spans="16:17" ht="0" hidden="1" customHeight="1" x14ac:dyDescent="0.25">
      <c r="P34256" s="167"/>
      <c r="Q34256" s="168"/>
    </row>
    <row r="34257" spans="16:17" ht="0" hidden="1" customHeight="1" x14ac:dyDescent="0.25">
      <c r="P34257" s="167"/>
      <c r="Q34257" s="168"/>
    </row>
    <row r="34258" spans="16:17" ht="0" hidden="1" customHeight="1" x14ac:dyDescent="0.25">
      <c r="P34258" s="167"/>
      <c r="Q34258" s="168"/>
    </row>
    <row r="34259" spans="16:17" ht="0" hidden="1" customHeight="1" x14ac:dyDescent="0.25">
      <c r="P34259" s="167"/>
      <c r="Q34259" s="168"/>
    </row>
    <row r="34260" spans="16:17" ht="0" hidden="1" customHeight="1" x14ac:dyDescent="0.25">
      <c r="P34260" s="167"/>
      <c r="Q34260" s="168"/>
    </row>
    <row r="34261" spans="16:17" ht="0" hidden="1" customHeight="1" x14ac:dyDescent="0.25">
      <c r="P34261" s="167"/>
      <c r="Q34261" s="168"/>
    </row>
    <row r="34262" spans="16:17" ht="0" hidden="1" customHeight="1" x14ac:dyDescent="0.25">
      <c r="P34262" s="167"/>
      <c r="Q34262" s="168"/>
    </row>
    <row r="34263" spans="16:17" ht="0" hidden="1" customHeight="1" x14ac:dyDescent="0.25">
      <c r="P34263" s="167"/>
      <c r="Q34263" s="168"/>
    </row>
    <row r="34264" spans="16:17" ht="0" hidden="1" customHeight="1" x14ac:dyDescent="0.25">
      <c r="P34264" s="167"/>
      <c r="Q34264" s="168"/>
    </row>
    <row r="34265" spans="16:17" ht="0" hidden="1" customHeight="1" x14ac:dyDescent="0.25">
      <c r="P34265" s="167"/>
      <c r="Q34265" s="168"/>
    </row>
    <row r="34266" spans="16:17" ht="0" hidden="1" customHeight="1" x14ac:dyDescent="0.25">
      <c r="P34266" s="167"/>
      <c r="Q34266" s="168"/>
    </row>
    <row r="34267" spans="16:17" ht="0" hidden="1" customHeight="1" x14ac:dyDescent="0.25">
      <c r="P34267" s="167"/>
      <c r="Q34267" s="168"/>
    </row>
    <row r="34268" spans="16:17" ht="0" hidden="1" customHeight="1" x14ac:dyDescent="0.25">
      <c r="P34268" s="167"/>
      <c r="Q34268" s="168"/>
    </row>
    <row r="34269" spans="16:17" ht="0" hidden="1" customHeight="1" x14ac:dyDescent="0.25">
      <c r="P34269" s="167"/>
      <c r="Q34269" s="168"/>
    </row>
    <row r="34270" spans="16:17" ht="0" hidden="1" customHeight="1" x14ac:dyDescent="0.25">
      <c r="P34270" s="167"/>
      <c r="Q34270" s="168"/>
    </row>
    <row r="34271" spans="16:17" ht="0" hidden="1" customHeight="1" x14ac:dyDescent="0.25">
      <c r="P34271" s="167"/>
      <c r="Q34271" s="168"/>
    </row>
    <row r="34272" spans="16:17" ht="0" hidden="1" customHeight="1" x14ac:dyDescent="0.25">
      <c r="P34272" s="167"/>
      <c r="Q34272" s="168"/>
    </row>
    <row r="34273" spans="16:17" ht="0" hidden="1" customHeight="1" x14ac:dyDescent="0.25">
      <c r="P34273" s="167"/>
      <c r="Q34273" s="168"/>
    </row>
    <row r="34274" spans="16:17" ht="0" hidden="1" customHeight="1" x14ac:dyDescent="0.25">
      <c r="P34274" s="167"/>
      <c r="Q34274" s="168"/>
    </row>
    <row r="34275" spans="16:17" ht="0" hidden="1" customHeight="1" x14ac:dyDescent="0.25">
      <c r="P34275" s="167"/>
      <c r="Q34275" s="168"/>
    </row>
    <row r="34276" spans="16:17" ht="0" hidden="1" customHeight="1" x14ac:dyDescent="0.25">
      <c r="P34276" s="167"/>
      <c r="Q34276" s="168"/>
    </row>
    <row r="34277" spans="16:17" ht="0" hidden="1" customHeight="1" x14ac:dyDescent="0.25">
      <c r="P34277" s="167"/>
      <c r="Q34277" s="168"/>
    </row>
    <row r="34278" spans="16:17" ht="0" hidden="1" customHeight="1" x14ac:dyDescent="0.25">
      <c r="P34278" s="167"/>
      <c r="Q34278" s="168"/>
    </row>
    <row r="34279" spans="16:17" ht="0" hidden="1" customHeight="1" x14ac:dyDescent="0.25">
      <c r="P34279" s="167"/>
      <c r="Q34279" s="168"/>
    </row>
    <row r="34280" spans="16:17" ht="0" hidden="1" customHeight="1" x14ac:dyDescent="0.25">
      <c r="P34280" s="167"/>
      <c r="Q34280" s="168"/>
    </row>
    <row r="34281" spans="16:17" ht="0" hidden="1" customHeight="1" x14ac:dyDescent="0.25">
      <c r="P34281" s="167"/>
      <c r="Q34281" s="168"/>
    </row>
    <row r="34282" spans="16:17" ht="0" hidden="1" customHeight="1" x14ac:dyDescent="0.25">
      <c r="P34282" s="167"/>
      <c r="Q34282" s="168"/>
    </row>
    <row r="34283" spans="16:17" ht="0" hidden="1" customHeight="1" x14ac:dyDescent="0.25">
      <c r="P34283" s="167"/>
      <c r="Q34283" s="168"/>
    </row>
    <row r="34284" spans="16:17" ht="0" hidden="1" customHeight="1" x14ac:dyDescent="0.25">
      <c r="P34284" s="167"/>
      <c r="Q34284" s="168"/>
    </row>
    <row r="34285" spans="16:17" ht="0" hidden="1" customHeight="1" x14ac:dyDescent="0.25">
      <c r="P34285" s="167"/>
      <c r="Q34285" s="168"/>
    </row>
    <row r="34286" spans="16:17" ht="0" hidden="1" customHeight="1" x14ac:dyDescent="0.25">
      <c r="P34286" s="167"/>
      <c r="Q34286" s="168"/>
    </row>
    <row r="34287" spans="16:17" ht="0" hidden="1" customHeight="1" x14ac:dyDescent="0.25">
      <c r="P34287" s="167"/>
      <c r="Q34287" s="168"/>
    </row>
    <row r="34288" spans="16:17" ht="0" hidden="1" customHeight="1" x14ac:dyDescent="0.25">
      <c r="P34288" s="167"/>
      <c r="Q34288" s="168"/>
    </row>
    <row r="34289" spans="16:17" ht="0" hidden="1" customHeight="1" x14ac:dyDescent="0.25">
      <c r="P34289" s="167"/>
      <c r="Q34289" s="168"/>
    </row>
    <row r="34290" spans="16:17" ht="0" hidden="1" customHeight="1" x14ac:dyDescent="0.25">
      <c r="P34290" s="167"/>
      <c r="Q34290" s="168"/>
    </row>
    <row r="34291" spans="16:17" ht="0" hidden="1" customHeight="1" x14ac:dyDescent="0.25">
      <c r="P34291" s="167"/>
      <c r="Q34291" s="168"/>
    </row>
    <row r="34292" spans="16:17" ht="0" hidden="1" customHeight="1" x14ac:dyDescent="0.25">
      <c r="P34292" s="167"/>
      <c r="Q34292" s="168"/>
    </row>
    <row r="34293" spans="16:17" ht="0" hidden="1" customHeight="1" x14ac:dyDescent="0.25">
      <c r="P34293" s="167"/>
      <c r="Q34293" s="168"/>
    </row>
    <row r="34294" spans="16:17" ht="0" hidden="1" customHeight="1" x14ac:dyDescent="0.25">
      <c r="P34294" s="167"/>
      <c r="Q34294" s="168"/>
    </row>
    <row r="34295" spans="16:17" ht="0" hidden="1" customHeight="1" x14ac:dyDescent="0.25">
      <c r="P34295" s="167"/>
      <c r="Q34295" s="168"/>
    </row>
    <row r="34296" spans="16:17" ht="0" hidden="1" customHeight="1" x14ac:dyDescent="0.25">
      <c r="P34296" s="167"/>
      <c r="Q34296" s="168"/>
    </row>
    <row r="34297" spans="16:17" ht="0" hidden="1" customHeight="1" x14ac:dyDescent="0.25">
      <c r="P34297" s="167"/>
      <c r="Q34297" s="168"/>
    </row>
    <row r="34298" spans="16:17" ht="0" hidden="1" customHeight="1" x14ac:dyDescent="0.25">
      <c r="P34298" s="167"/>
      <c r="Q34298" s="168"/>
    </row>
    <row r="34299" spans="16:17" ht="0" hidden="1" customHeight="1" x14ac:dyDescent="0.25">
      <c r="P34299" s="167"/>
      <c r="Q34299" s="168"/>
    </row>
    <row r="34300" spans="16:17" ht="0" hidden="1" customHeight="1" x14ac:dyDescent="0.25">
      <c r="P34300" s="167"/>
      <c r="Q34300" s="168"/>
    </row>
    <row r="34301" spans="16:17" ht="0" hidden="1" customHeight="1" x14ac:dyDescent="0.25">
      <c r="P34301" s="167"/>
      <c r="Q34301" s="168"/>
    </row>
    <row r="34302" spans="16:17" ht="0" hidden="1" customHeight="1" x14ac:dyDescent="0.25">
      <c r="P34302" s="167"/>
      <c r="Q34302" s="168"/>
    </row>
    <row r="34303" spans="16:17" ht="0" hidden="1" customHeight="1" x14ac:dyDescent="0.25">
      <c r="P34303" s="167"/>
      <c r="Q34303" s="168"/>
    </row>
    <row r="34304" spans="16:17" ht="0" hidden="1" customHeight="1" x14ac:dyDescent="0.25">
      <c r="P34304" s="167"/>
      <c r="Q34304" s="168"/>
    </row>
    <row r="34305" spans="16:17" ht="0" hidden="1" customHeight="1" x14ac:dyDescent="0.25">
      <c r="P34305" s="167"/>
      <c r="Q34305" s="168"/>
    </row>
    <row r="34306" spans="16:17" ht="0" hidden="1" customHeight="1" x14ac:dyDescent="0.25">
      <c r="P34306" s="167"/>
      <c r="Q34306" s="168"/>
    </row>
    <row r="34307" spans="16:17" ht="0" hidden="1" customHeight="1" x14ac:dyDescent="0.25">
      <c r="P34307" s="167"/>
      <c r="Q34307" s="168"/>
    </row>
    <row r="34308" spans="16:17" ht="0" hidden="1" customHeight="1" x14ac:dyDescent="0.25">
      <c r="P34308" s="167"/>
      <c r="Q34308" s="168"/>
    </row>
    <row r="34309" spans="16:17" ht="0" hidden="1" customHeight="1" x14ac:dyDescent="0.25">
      <c r="P34309" s="167"/>
      <c r="Q34309" s="168"/>
    </row>
    <row r="34310" spans="16:17" ht="0" hidden="1" customHeight="1" x14ac:dyDescent="0.25">
      <c r="P34310" s="167"/>
      <c r="Q34310" s="168"/>
    </row>
    <row r="34311" spans="16:17" ht="0" hidden="1" customHeight="1" x14ac:dyDescent="0.25">
      <c r="P34311" s="167"/>
      <c r="Q34311" s="168"/>
    </row>
    <row r="34312" spans="16:17" ht="0" hidden="1" customHeight="1" x14ac:dyDescent="0.25">
      <c r="P34312" s="167"/>
      <c r="Q34312" s="168"/>
    </row>
    <row r="34313" spans="16:17" ht="0" hidden="1" customHeight="1" x14ac:dyDescent="0.25">
      <c r="P34313" s="167"/>
      <c r="Q34313" s="168"/>
    </row>
    <row r="34314" spans="16:17" ht="0" hidden="1" customHeight="1" x14ac:dyDescent="0.25">
      <c r="P34314" s="167"/>
      <c r="Q34314" s="168"/>
    </row>
    <row r="34315" spans="16:17" ht="0" hidden="1" customHeight="1" x14ac:dyDescent="0.25">
      <c r="P34315" s="167"/>
      <c r="Q34315" s="168"/>
    </row>
    <row r="34316" spans="16:17" ht="0" hidden="1" customHeight="1" x14ac:dyDescent="0.25">
      <c r="P34316" s="167"/>
      <c r="Q34316" s="168"/>
    </row>
    <row r="34317" spans="16:17" ht="0" hidden="1" customHeight="1" x14ac:dyDescent="0.25">
      <c r="P34317" s="167"/>
      <c r="Q34317" s="168"/>
    </row>
    <row r="34318" spans="16:17" ht="0" hidden="1" customHeight="1" x14ac:dyDescent="0.25">
      <c r="P34318" s="167"/>
      <c r="Q34318" s="168"/>
    </row>
    <row r="34319" spans="16:17" ht="0" hidden="1" customHeight="1" x14ac:dyDescent="0.25">
      <c r="P34319" s="167"/>
      <c r="Q34319" s="168"/>
    </row>
    <row r="34320" spans="16:17" ht="0" hidden="1" customHeight="1" x14ac:dyDescent="0.25">
      <c r="P34320" s="167"/>
      <c r="Q34320" s="168"/>
    </row>
    <row r="34321" spans="16:17" ht="0" hidden="1" customHeight="1" x14ac:dyDescent="0.25">
      <c r="P34321" s="167"/>
      <c r="Q34321" s="168"/>
    </row>
    <row r="34322" spans="16:17" ht="0" hidden="1" customHeight="1" x14ac:dyDescent="0.25">
      <c r="P34322" s="167"/>
      <c r="Q34322" s="168"/>
    </row>
    <row r="34323" spans="16:17" ht="0" hidden="1" customHeight="1" x14ac:dyDescent="0.25">
      <c r="P34323" s="167"/>
      <c r="Q34323" s="168"/>
    </row>
    <row r="34324" spans="16:17" ht="0" hidden="1" customHeight="1" x14ac:dyDescent="0.25">
      <c r="P34324" s="167"/>
      <c r="Q34324" s="168"/>
    </row>
    <row r="34325" spans="16:17" ht="0" hidden="1" customHeight="1" x14ac:dyDescent="0.25">
      <c r="P34325" s="167"/>
      <c r="Q34325" s="168"/>
    </row>
    <row r="34326" spans="16:17" ht="0" hidden="1" customHeight="1" x14ac:dyDescent="0.25">
      <c r="P34326" s="167"/>
      <c r="Q34326" s="168"/>
    </row>
    <row r="34327" spans="16:17" ht="0" hidden="1" customHeight="1" x14ac:dyDescent="0.25">
      <c r="P34327" s="167"/>
      <c r="Q34327" s="168"/>
    </row>
    <row r="34328" spans="16:17" ht="0" hidden="1" customHeight="1" x14ac:dyDescent="0.25">
      <c r="P34328" s="167"/>
      <c r="Q34328" s="168"/>
    </row>
    <row r="34329" spans="16:17" ht="0" hidden="1" customHeight="1" x14ac:dyDescent="0.25">
      <c r="P34329" s="167"/>
      <c r="Q34329" s="168"/>
    </row>
    <row r="34330" spans="16:17" ht="0" hidden="1" customHeight="1" x14ac:dyDescent="0.25">
      <c r="P34330" s="167"/>
      <c r="Q34330" s="168"/>
    </row>
    <row r="34331" spans="16:17" ht="0" hidden="1" customHeight="1" x14ac:dyDescent="0.25">
      <c r="P34331" s="167"/>
      <c r="Q34331" s="168"/>
    </row>
    <row r="34332" spans="16:17" ht="0" hidden="1" customHeight="1" x14ac:dyDescent="0.25">
      <c r="P34332" s="167"/>
      <c r="Q34332" s="168"/>
    </row>
    <row r="34333" spans="16:17" ht="0" hidden="1" customHeight="1" x14ac:dyDescent="0.25">
      <c r="P34333" s="167"/>
      <c r="Q34333" s="168"/>
    </row>
    <row r="34334" spans="16:17" ht="0" hidden="1" customHeight="1" x14ac:dyDescent="0.25">
      <c r="P34334" s="167"/>
      <c r="Q34334" s="168"/>
    </row>
    <row r="34335" spans="16:17" ht="0" hidden="1" customHeight="1" x14ac:dyDescent="0.25">
      <c r="P34335" s="167"/>
      <c r="Q34335" s="168"/>
    </row>
    <row r="34336" spans="16:17" ht="0" hidden="1" customHeight="1" x14ac:dyDescent="0.25">
      <c r="P34336" s="167"/>
      <c r="Q34336" s="168"/>
    </row>
    <row r="34337" spans="16:17" ht="0" hidden="1" customHeight="1" x14ac:dyDescent="0.25">
      <c r="P34337" s="167"/>
      <c r="Q34337" s="168"/>
    </row>
    <row r="34338" spans="16:17" ht="0" hidden="1" customHeight="1" x14ac:dyDescent="0.25">
      <c r="P34338" s="167"/>
      <c r="Q34338" s="168"/>
    </row>
    <row r="34339" spans="16:17" ht="0" hidden="1" customHeight="1" x14ac:dyDescent="0.25">
      <c r="P34339" s="167"/>
      <c r="Q34339" s="168"/>
    </row>
    <row r="34340" spans="16:17" ht="0" hidden="1" customHeight="1" x14ac:dyDescent="0.25">
      <c r="P34340" s="167"/>
      <c r="Q34340" s="168"/>
    </row>
    <row r="34341" spans="16:17" ht="0" hidden="1" customHeight="1" x14ac:dyDescent="0.25">
      <c r="P34341" s="167"/>
      <c r="Q34341" s="168"/>
    </row>
    <row r="34342" spans="16:17" ht="0" hidden="1" customHeight="1" x14ac:dyDescent="0.25">
      <c r="P34342" s="167"/>
      <c r="Q34342" s="168"/>
    </row>
    <row r="34343" spans="16:17" ht="0" hidden="1" customHeight="1" x14ac:dyDescent="0.25">
      <c r="P34343" s="167"/>
      <c r="Q34343" s="168"/>
    </row>
    <row r="34344" spans="16:17" ht="0" hidden="1" customHeight="1" x14ac:dyDescent="0.25">
      <c r="P34344" s="167"/>
      <c r="Q34344" s="168"/>
    </row>
    <row r="34345" spans="16:17" ht="0" hidden="1" customHeight="1" x14ac:dyDescent="0.25">
      <c r="P34345" s="167"/>
      <c r="Q34345" s="168"/>
    </row>
    <row r="34346" spans="16:17" ht="0" hidden="1" customHeight="1" x14ac:dyDescent="0.25">
      <c r="P34346" s="167"/>
      <c r="Q34346" s="168"/>
    </row>
    <row r="34347" spans="16:17" ht="0" hidden="1" customHeight="1" x14ac:dyDescent="0.25">
      <c r="P34347" s="167"/>
      <c r="Q34347" s="168"/>
    </row>
    <row r="34348" spans="16:17" ht="0" hidden="1" customHeight="1" x14ac:dyDescent="0.25">
      <c r="P34348" s="167"/>
      <c r="Q34348" s="168"/>
    </row>
    <row r="34349" spans="16:17" ht="0" hidden="1" customHeight="1" x14ac:dyDescent="0.25">
      <c r="P34349" s="167"/>
      <c r="Q34349" s="168"/>
    </row>
    <row r="34350" spans="16:17" ht="0" hidden="1" customHeight="1" x14ac:dyDescent="0.25">
      <c r="P34350" s="167"/>
      <c r="Q34350" s="168"/>
    </row>
    <row r="34351" spans="16:17" ht="0" hidden="1" customHeight="1" x14ac:dyDescent="0.25">
      <c r="P34351" s="167"/>
      <c r="Q34351" s="168"/>
    </row>
    <row r="34352" spans="16:17" ht="0" hidden="1" customHeight="1" x14ac:dyDescent="0.25">
      <c r="P34352" s="167"/>
      <c r="Q34352" s="168"/>
    </row>
    <row r="34353" spans="16:17" ht="0" hidden="1" customHeight="1" x14ac:dyDescent="0.25">
      <c r="P34353" s="167"/>
      <c r="Q34353" s="168"/>
    </row>
    <row r="34354" spans="16:17" ht="0" hidden="1" customHeight="1" x14ac:dyDescent="0.25">
      <c r="P34354" s="167"/>
      <c r="Q34354" s="168"/>
    </row>
    <row r="34355" spans="16:17" ht="0" hidden="1" customHeight="1" x14ac:dyDescent="0.25">
      <c r="P34355" s="167"/>
      <c r="Q34355" s="168"/>
    </row>
    <row r="34356" spans="16:17" ht="0" hidden="1" customHeight="1" x14ac:dyDescent="0.25">
      <c r="P34356" s="167"/>
      <c r="Q34356" s="168"/>
    </row>
    <row r="34357" spans="16:17" ht="0" hidden="1" customHeight="1" x14ac:dyDescent="0.25">
      <c r="P34357" s="167"/>
      <c r="Q34357" s="168"/>
    </row>
    <row r="34358" spans="16:17" ht="0" hidden="1" customHeight="1" x14ac:dyDescent="0.25">
      <c r="P34358" s="167"/>
      <c r="Q34358" s="168"/>
    </row>
    <row r="34359" spans="16:17" ht="0" hidden="1" customHeight="1" x14ac:dyDescent="0.25">
      <c r="P34359" s="167"/>
      <c r="Q34359" s="168"/>
    </row>
    <row r="34360" spans="16:17" ht="0" hidden="1" customHeight="1" x14ac:dyDescent="0.25">
      <c r="P34360" s="167"/>
      <c r="Q34360" s="168"/>
    </row>
    <row r="34361" spans="16:17" ht="0" hidden="1" customHeight="1" x14ac:dyDescent="0.25">
      <c r="P34361" s="167"/>
      <c r="Q34361" s="168"/>
    </row>
    <row r="34362" spans="16:17" ht="0" hidden="1" customHeight="1" x14ac:dyDescent="0.25">
      <c r="P34362" s="167"/>
      <c r="Q34362" s="168"/>
    </row>
    <row r="34363" spans="16:17" ht="0" hidden="1" customHeight="1" x14ac:dyDescent="0.25">
      <c r="P34363" s="167"/>
      <c r="Q34363" s="168"/>
    </row>
    <row r="34364" spans="16:17" ht="0" hidden="1" customHeight="1" x14ac:dyDescent="0.25">
      <c r="P34364" s="167"/>
      <c r="Q34364" s="168"/>
    </row>
    <row r="34365" spans="16:17" ht="0" hidden="1" customHeight="1" x14ac:dyDescent="0.25">
      <c r="P34365" s="167"/>
      <c r="Q34365" s="168"/>
    </row>
    <row r="34366" spans="16:17" ht="0" hidden="1" customHeight="1" x14ac:dyDescent="0.25">
      <c r="P34366" s="167"/>
      <c r="Q34366" s="168"/>
    </row>
    <row r="34367" spans="16:17" ht="0" hidden="1" customHeight="1" x14ac:dyDescent="0.25">
      <c r="P34367" s="167"/>
      <c r="Q34367" s="168"/>
    </row>
    <row r="34368" spans="16:17" ht="0" hidden="1" customHeight="1" x14ac:dyDescent="0.25">
      <c r="P34368" s="167"/>
      <c r="Q34368" s="168"/>
    </row>
    <row r="34369" spans="16:17" ht="0" hidden="1" customHeight="1" x14ac:dyDescent="0.25">
      <c r="P34369" s="167"/>
      <c r="Q34369" s="168"/>
    </row>
    <row r="34370" spans="16:17" ht="0" hidden="1" customHeight="1" x14ac:dyDescent="0.25">
      <c r="P34370" s="167"/>
      <c r="Q34370" s="168"/>
    </row>
    <row r="34371" spans="16:17" ht="0" hidden="1" customHeight="1" x14ac:dyDescent="0.25">
      <c r="P34371" s="167"/>
      <c r="Q34371" s="168"/>
    </row>
    <row r="34372" spans="16:17" ht="0" hidden="1" customHeight="1" x14ac:dyDescent="0.25">
      <c r="P34372" s="167"/>
      <c r="Q34372" s="168"/>
    </row>
    <row r="34373" spans="16:17" ht="0" hidden="1" customHeight="1" x14ac:dyDescent="0.25">
      <c r="P34373" s="167"/>
      <c r="Q34373" s="168"/>
    </row>
    <row r="34374" spans="16:17" ht="0" hidden="1" customHeight="1" x14ac:dyDescent="0.25">
      <c r="P34374" s="167"/>
      <c r="Q34374" s="168"/>
    </row>
    <row r="34375" spans="16:17" ht="0" hidden="1" customHeight="1" x14ac:dyDescent="0.25">
      <c r="P34375" s="167"/>
      <c r="Q34375" s="168"/>
    </row>
    <row r="34376" spans="16:17" ht="0" hidden="1" customHeight="1" x14ac:dyDescent="0.25">
      <c r="P34376" s="167"/>
      <c r="Q34376" s="168"/>
    </row>
    <row r="34377" spans="16:17" ht="0" hidden="1" customHeight="1" x14ac:dyDescent="0.25">
      <c r="P34377" s="167"/>
      <c r="Q34377" s="168"/>
    </row>
    <row r="34378" spans="16:17" ht="0" hidden="1" customHeight="1" x14ac:dyDescent="0.25">
      <c r="P34378" s="167"/>
      <c r="Q34378" s="168"/>
    </row>
    <row r="34379" spans="16:17" ht="0" hidden="1" customHeight="1" x14ac:dyDescent="0.25">
      <c r="P34379" s="167"/>
      <c r="Q34379" s="168"/>
    </row>
    <row r="34380" spans="16:17" ht="0" hidden="1" customHeight="1" x14ac:dyDescent="0.25">
      <c r="P34380" s="167"/>
      <c r="Q34380" s="168"/>
    </row>
    <row r="34381" spans="16:17" ht="0" hidden="1" customHeight="1" x14ac:dyDescent="0.25">
      <c r="P34381" s="167"/>
      <c r="Q34381" s="168"/>
    </row>
    <row r="34382" spans="16:17" ht="0" hidden="1" customHeight="1" x14ac:dyDescent="0.25">
      <c r="P34382" s="167"/>
      <c r="Q34382" s="168"/>
    </row>
    <row r="34383" spans="16:17" ht="0" hidden="1" customHeight="1" x14ac:dyDescent="0.25">
      <c r="P34383" s="167"/>
      <c r="Q34383" s="168"/>
    </row>
    <row r="34384" spans="16:17" ht="0" hidden="1" customHeight="1" x14ac:dyDescent="0.25">
      <c r="P34384" s="167"/>
      <c r="Q34384" s="168"/>
    </row>
    <row r="34385" spans="16:17" ht="0" hidden="1" customHeight="1" x14ac:dyDescent="0.25">
      <c r="P34385" s="167"/>
      <c r="Q34385" s="168"/>
    </row>
    <row r="34386" spans="16:17" ht="0" hidden="1" customHeight="1" x14ac:dyDescent="0.25">
      <c r="P34386" s="167"/>
      <c r="Q34386" s="168"/>
    </row>
    <row r="34387" spans="16:17" ht="0" hidden="1" customHeight="1" x14ac:dyDescent="0.25">
      <c r="P34387" s="167"/>
      <c r="Q34387" s="168"/>
    </row>
    <row r="34388" spans="16:17" ht="0" hidden="1" customHeight="1" x14ac:dyDescent="0.25">
      <c r="P34388" s="167"/>
      <c r="Q34388" s="168"/>
    </row>
    <row r="34389" spans="16:17" ht="0" hidden="1" customHeight="1" x14ac:dyDescent="0.25">
      <c r="P34389" s="167"/>
      <c r="Q34389" s="168"/>
    </row>
    <row r="34390" spans="16:17" ht="0" hidden="1" customHeight="1" x14ac:dyDescent="0.25">
      <c r="P34390" s="167"/>
      <c r="Q34390" s="168"/>
    </row>
    <row r="34391" spans="16:17" ht="0" hidden="1" customHeight="1" x14ac:dyDescent="0.25">
      <c r="P34391" s="167"/>
      <c r="Q34391" s="168"/>
    </row>
    <row r="34392" spans="16:17" ht="0" hidden="1" customHeight="1" x14ac:dyDescent="0.25">
      <c r="P34392" s="167"/>
      <c r="Q34392" s="168"/>
    </row>
    <row r="34393" spans="16:17" ht="0" hidden="1" customHeight="1" x14ac:dyDescent="0.25">
      <c r="P34393" s="167"/>
      <c r="Q34393" s="168"/>
    </row>
    <row r="34394" spans="16:17" ht="0" hidden="1" customHeight="1" x14ac:dyDescent="0.25">
      <c r="P34394" s="167"/>
      <c r="Q34394" s="168"/>
    </row>
    <row r="34395" spans="16:17" ht="0" hidden="1" customHeight="1" x14ac:dyDescent="0.25">
      <c r="P34395" s="167"/>
      <c r="Q34395" s="168"/>
    </row>
    <row r="34396" spans="16:17" ht="0" hidden="1" customHeight="1" x14ac:dyDescent="0.25">
      <c r="P34396" s="167"/>
      <c r="Q34396" s="168"/>
    </row>
    <row r="34397" spans="16:17" ht="0" hidden="1" customHeight="1" x14ac:dyDescent="0.25">
      <c r="P34397" s="167"/>
      <c r="Q34397" s="168"/>
    </row>
    <row r="34398" spans="16:17" ht="0" hidden="1" customHeight="1" x14ac:dyDescent="0.25">
      <c r="P34398" s="167"/>
      <c r="Q34398" s="168"/>
    </row>
    <row r="34399" spans="16:17" ht="0" hidden="1" customHeight="1" x14ac:dyDescent="0.25">
      <c r="P34399" s="167"/>
      <c r="Q34399" s="168"/>
    </row>
    <row r="34400" spans="16:17" ht="0" hidden="1" customHeight="1" x14ac:dyDescent="0.25">
      <c r="P34400" s="167"/>
      <c r="Q34400" s="168"/>
    </row>
    <row r="34401" spans="16:17" ht="0" hidden="1" customHeight="1" x14ac:dyDescent="0.25">
      <c r="P34401" s="167"/>
      <c r="Q34401" s="168"/>
    </row>
    <row r="34402" spans="16:17" ht="0" hidden="1" customHeight="1" x14ac:dyDescent="0.25">
      <c r="P34402" s="167"/>
      <c r="Q34402" s="168"/>
    </row>
    <row r="34403" spans="16:17" ht="0" hidden="1" customHeight="1" x14ac:dyDescent="0.25">
      <c r="P34403" s="167"/>
      <c r="Q34403" s="168"/>
    </row>
    <row r="34404" spans="16:17" ht="0" hidden="1" customHeight="1" x14ac:dyDescent="0.25">
      <c r="P34404" s="167"/>
      <c r="Q34404" s="168"/>
    </row>
    <row r="34405" spans="16:17" ht="0" hidden="1" customHeight="1" x14ac:dyDescent="0.25">
      <c r="P34405" s="167"/>
      <c r="Q34405" s="168"/>
    </row>
    <row r="34406" spans="16:17" ht="0" hidden="1" customHeight="1" x14ac:dyDescent="0.25">
      <c r="P34406" s="167"/>
      <c r="Q34406" s="168"/>
    </row>
    <row r="34407" spans="16:17" ht="0" hidden="1" customHeight="1" x14ac:dyDescent="0.25">
      <c r="P34407" s="167"/>
      <c r="Q34407" s="168"/>
    </row>
    <row r="34408" spans="16:17" ht="0" hidden="1" customHeight="1" x14ac:dyDescent="0.25">
      <c r="P34408" s="167"/>
      <c r="Q34408" s="168"/>
    </row>
    <row r="34409" spans="16:17" ht="0" hidden="1" customHeight="1" x14ac:dyDescent="0.25">
      <c r="P34409" s="167"/>
      <c r="Q34409" s="168"/>
    </row>
    <row r="34410" spans="16:17" ht="0" hidden="1" customHeight="1" x14ac:dyDescent="0.25">
      <c r="P34410" s="167"/>
      <c r="Q34410" s="168"/>
    </row>
    <row r="34411" spans="16:17" ht="0" hidden="1" customHeight="1" x14ac:dyDescent="0.25">
      <c r="P34411" s="167"/>
      <c r="Q34411" s="168"/>
    </row>
    <row r="34412" spans="16:17" ht="0" hidden="1" customHeight="1" x14ac:dyDescent="0.25">
      <c r="P34412" s="167"/>
      <c r="Q34412" s="168"/>
    </row>
    <row r="34413" spans="16:17" ht="0" hidden="1" customHeight="1" x14ac:dyDescent="0.25">
      <c r="P34413" s="167"/>
      <c r="Q34413" s="168"/>
    </row>
    <row r="34414" spans="16:17" ht="0" hidden="1" customHeight="1" x14ac:dyDescent="0.25">
      <c r="P34414" s="167"/>
      <c r="Q34414" s="168"/>
    </row>
    <row r="34415" spans="16:17" ht="0" hidden="1" customHeight="1" x14ac:dyDescent="0.25">
      <c r="P34415" s="167"/>
      <c r="Q34415" s="168"/>
    </row>
    <row r="34416" spans="16:17" ht="0" hidden="1" customHeight="1" x14ac:dyDescent="0.25">
      <c r="P34416" s="167"/>
      <c r="Q34416" s="168"/>
    </row>
    <row r="34417" spans="16:17" ht="0" hidden="1" customHeight="1" x14ac:dyDescent="0.25">
      <c r="P34417" s="167"/>
      <c r="Q34417" s="168"/>
    </row>
    <row r="34418" spans="16:17" ht="0" hidden="1" customHeight="1" x14ac:dyDescent="0.25">
      <c r="P34418" s="167"/>
      <c r="Q34418" s="168"/>
    </row>
    <row r="34419" spans="16:17" ht="0" hidden="1" customHeight="1" x14ac:dyDescent="0.25">
      <c r="P34419" s="167"/>
      <c r="Q34419" s="168"/>
    </row>
    <row r="34420" spans="16:17" ht="0" hidden="1" customHeight="1" x14ac:dyDescent="0.25">
      <c r="P34420" s="167"/>
      <c r="Q34420" s="168"/>
    </row>
    <row r="34421" spans="16:17" ht="0" hidden="1" customHeight="1" x14ac:dyDescent="0.25">
      <c r="P34421" s="167"/>
      <c r="Q34421" s="168"/>
    </row>
    <row r="34422" spans="16:17" ht="0" hidden="1" customHeight="1" x14ac:dyDescent="0.25">
      <c r="P34422" s="167"/>
      <c r="Q34422" s="168"/>
    </row>
    <row r="34423" spans="16:17" ht="0" hidden="1" customHeight="1" x14ac:dyDescent="0.25">
      <c r="P34423" s="167"/>
      <c r="Q34423" s="168"/>
    </row>
    <row r="34424" spans="16:17" ht="0" hidden="1" customHeight="1" x14ac:dyDescent="0.25">
      <c r="P34424" s="167"/>
      <c r="Q34424" s="168"/>
    </row>
    <row r="34425" spans="16:17" ht="0" hidden="1" customHeight="1" x14ac:dyDescent="0.25">
      <c r="P34425" s="167"/>
      <c r="Q34425" s="168"/>
    </row>
    <row r="34426" spans="16:17" ht="0" hidden="1" customHeight="1" x14ac:dyDescent="0.25">
      <c r="P34426" s="167"/>
      <c r="Q34426" s="168"/>
    </row>
    <row r="34427" spans="16:17" ht="0" hidden="1" customHeight="1" x14ac:dyDescent="0.25">
      <c r="P34427" s="167"/>
      <c r="Q34427" s="168"/>
    </row>
    <row r="34428" spans="16:17" ht="0" hidden="1" customHeight="1" x14ac:dyDescent="0.25">
      <c r="P34428" s="167"/>
      <c r="Q34428" s="168"/>
    </row>
    <row r="34429" spans="16:17" ht="0" hidden="1" customHeight="1" x14ac:dyDescent="0.25">
      <c r="P34429" s="167"/>
      <c r="Q34429" s="168"/>
    </row>
    <row r="34430" spans="16:17" ht="0" hidden="1" customHeight="1" x14ac:dyDescent="0.25">
      <c r="P34430" s="167"/>
      <c r="Q34430" s="168"/>
    </row>
    <row r="34431" spans="16:17" ht="0" hidden="1" customHeight="1" x14ac:dyDescent="0.25">
      <c r="P34431" s="167"/>
      <c r="Q34431" s="168"/>
    </row>
    <row r="34432" spans="16:17" ht="0" hidden="1" customHeight="1" x14ac:dyDescent="0.25">
      <c r="P34432" s="167"/>
      <c r="Q34432" s="168"/>
    </row>
    <row r="34433" spans="16:17" ht="0" hidden="1" customHeight="1" x14ac:dyDescent="0.25">
      <c r="P34433" s="167"/>
      <c r="Q34433" s="168"/>
    </row>
    <row r="34434" spans="16:17" ht="0" hidden="1" customHeight="1" x14ac:dyDescent="0.25">
      <c r="P34434" s="167"/>
      <c r="Q34434" s="168"/>
    </row>
    <row r="34435" spans="16:17" ht="0" hidden="1" customHeight="1" x14ac:dyDescent="0.25">
      <c r="P34435" s="167"/>
      <c r="Q34435" s="168"/>
    </row>
    <row r="34436" spans="16:17" ht="0" hidden="1" customHeight="1" x14ac:dyDescent="0.25">
      <c r="P34436" s="167"/>
      <c r="Q34436" s="168"/>
    </row>
    <row r="34437" spans="16:17" ht="0" hidden="1" customHeight="1" x14ac:dyDescent="0.25">
      <c r="P34437" s="167"/>
      <c r="Q34437" s="168"/>
    </row>
    <row r="34438" spans="16:17" ht="0" hidden="1" customHeight="1" x14ac:dyDescent="0.25">
      <c r="P34438" s="167"/>
      <c r="Q34438" s="168"/>
    </row>
    <row r="34439" spans="16:17" ht="0" hidden="1" customHeight="1" x14ac:dyDescent="0.25">
      <c r="P34439" s="167"/>
      <c r="Q34439" s="168"/>
    </row>
    <row r="34440" spans="16:17" ht="0" hidden="1" customHeight="1" x14ac:dyDescent="0.25">
      <c r="P34440" s="167"/>
      <c r="Q34440" s="168"/>
    </row>
    <row r="34441" spans="16:17" ht="0" hidden="1" customHeight="1" x14ac:dyDescent="0.25">
      <c r="P34441" s="167"/>
      <c r="Q34441" s="168"/>
    </row>
    <row r="34442" spans="16:17" ht="0" hidden="1" customHeight="1" x14ac:dyDescent="0.25">
      <c r="P34442" s="167"/>
      <c r="Q34442" s="168"/>
    </row>
    <row r="34443" spans="16:17" ht="0" hidden="1" customHeight="1" x14ac:dyDescent="0.25">
      <c r="P34443" s="167"/>
      <c r="Q34443" s="168"/>
    </row>
    <row r="34444" spans="16:17" ht="0" hidden="1" customHeight="1" x14ac:dyDescent="0.25">
      <c r="P34444" s="167"/>
      <c r="Q34444" s="168"/>
    </row>
    <row r="34445" spans="16:17" ht="0" hidden="1" customHeight="1" x14ac:dyDescent="0.25">
      <c r="P34445" s="167"/>
      <c r="Q34445" s="168"/>
    </row>
    <row r="34446" spans="16:17" ht="0" hidden="1" customHeight="1" x14ac:dyDescent="0.25">
      <c r="P34446" s="167"/>
      <c r="Q34446" s="168"/>
    </row>
    <row r="34447" spans="16:17" ht="0" hidden="1" customHeight="1" x14ac:dyDescent="0.25">
      <c r="P34447" s="167"/>
      <c r="Q34447" s="168"/>
    </row>
    <row r="34448" spans="16:17" ht="0" hidden="1" customHeight="1" x14ac:dyDescent="0.25">
      <c r="P34448" s="167"/>
      <c r="Q34448" s="168"/>
    </row>
    <row r="34449" spans="16:17" ht="0" hidden="1" customHeight="1" x14ac:dyDescent="0.25">
      <c r="P34449" s="167"/>
      <c r="Q34449" s="168"/>
    </row>
    <row r="34450" spans="16:17" ht="0" hidden="1" customHeight="1" x14ac:dyDescent="0.25">
      <c r="P34450" s="167"/>
      <c r="Q34450" s="168"/>
    </row>
    <row r="34451" spans="16:17" ht="0" hidden="1" customHeight="1" x14ac:dyDescent="0.25">
      <c r="P34451" s="167"/>
      <c r="Q34451" s="168"/>
    </row>
    <row r="34452" spans="16:17" ht="0" hidden="1" customHeight="1" x14ac:dyDescent="0.25">
      <c r="P34452" s="167"/>
      <c r="Q34452" s="168"/>
    </row>
    <row r="34453" spans="16:17" ht="0" hidden="1" customHeight="1" x14ac:dyDescent="0.25">
      <c r="P34453" s="167"/>
      <c r="Q34453" s="168"/>
    </row>
    <row r="34454" spans="16:17" ht="0" hidden="1" customHeight="1" x14ac:dyDescent="0.25">
      <c r="P34454" s="167"/>
      <c r="Q34454" s="168"/>
    </row>
    <row r="34455" spans="16:17" ht="0" hidden="1" customHeight="1" x14ac:dyDescent="0.25">
      <c r="P34455" s="167"/>
      <c r="Q34455" s="168"/>
    </row>
    <row r="34456" spans="16:17" ht="0" hidden="1" customHeight="1" x14ac:dyDescent="0.25">
      <c r="P34456" s="167"/>
      <c r="Q34456" s="168"/>
    </row>
    <row r="34457" spans="16:17" ht="0" hidden="1" customHeight="1" x14ac:dyDescent="0.25">
      <c r="P34457" s="167"/>
      <c r="Q34457" s="168"/>
    </row>
    <row r="34458" spans="16:17" ht="0" hidden="1" customHeight="1" x14ac:dyDescent="0.25">
      <c r="P34458" s="167"/>
      <c r="Q34458" s="168"/>
    </row>
    <row r="34459" spans="16:17" ht="0" hidden="1" customHeight="1" x14ac:dyDescent="0.25">
      <c r="P34459" s="167"/>
      <c r="Q34459" s="168"/>
    </row>
    <row r="34460" spans="16:17" ht="0" hidden="1" customHeight="1" x14ac:dyDescent="0.25">
      <c r="P34460" s="167"/>
      <c r="Q34460" s="168"/>
    </row>
    <row r="34461" spans="16:17" ht="0" hidden="1" customHeight="1" x14ac:dyDescent="0.25">
      <c r="P34461" s="167"/>
      <c r="Q34461" s="168"/>
    </row>
    <row r="34462" spans="16:17" ht="0" hidden="1" customHeight="1" x14ac:dyDescent="0.25">
      <c r="P34462" s="167"/>
      <c r="Q34462" s="168"/>
    </row>
    <row r="34463" spans="16:17" ht="0" hidden="1" customHeight="1" x14ac:dyDescent="0.25">
      <c r="P34463" s="167"/>
      <c r="Q34463" s="168"/>
    </row>
    <row r="34464" spans="16:17" ht="0" hidden="1" customHeight="1" x14ac:dyDescent="0.25">
      <c r="P34464" s="167"/>
      <c r="Q34464" s="168"/>
    </row>
    <row r="34465" spans="16:17" ht="0" hidden="1" customHeight="1" x14ac:dyDescent="0.25">
      <c r="P34465" s="167"/>
      <c r="Q34465" s="168"/>
    </row>
    <row r="34466" spans="16:17" ht="0" hidden="1" customHeight="1" x14ac:dyDescent="0.25">
      <c r="P34466" s="167"/>
      <c r="Q34466" s="168"/>
    </row>
    <row r="34467" spans="16:17" ht="0" hidden="1" customHeight="1" x14ac:dyDescent="0.25">
      <c r="P34467" s="167"/>
      <c r="Q34467" s="168"/>
    </row>
    <row r="34468" spans="16:17" ht="0" hidden="1" customHeight="1" x14ac:dyDescent="0.25">
      <c r="P34468" s="167"/>
      <c r="Q34468" s="168"/>
    </row>
    <row r="34469" spans="16:17" ht="0" hidden="1" customHeight="1" x14ac:dyDescent="0.25">
      <c r="P34469" s="167"/>
      <c r="Q34469" s="168"/>
    </row>
    <row r="34470" spans="16:17" ht="0" hidden="1" customHeight="1" x14ac:dyDescent="0.25">
      <c r="P34470" s="167"/>
      <c r="Q34470" s="168"/>
    </row>
    <row r="34471" spans="16:17" ht="0" hidden="1" customHeight="1" x14ac:dyDescent="0.25">
      <c r="P34471" s="167"/>
      <c r="Q34471" s="168"/>
    </row>
    <row r="34472" spans="16:17" ht="0" hidden="1" customHeight="1" x14ac:dyDescent="0.25">
      <c r="P34472" s="167"/>
      <c r="Q34472" s="168"/>
    </row>
    <row r="34473" spans="16:17" ht="0" hidden="1" customHeight="1" x14ac:dyDescent="0.25">
      <c r="P34473" s="167"/>
      <c r="Q34473" s="168"/>
    </row>
    <row r="34474" spans="16:17" ht="0" hidden="1" customHeight="1" x14ac:dyDescent="0.25">
      <c r="P34474" s="167"/>
      <c r="Q34474" s="168"/>
    </row>
    <row r="34475" spans="16:17" ht="0" hidden="1" customHeight="1" x14ac:dyDescent="0.25">
      <c r="P34475" s="167"/>
      <c r="Q34475" s="168"/>
    </row>
    <row r="34476" spans="16:17" ht="0" hidden="1" customHeight="1" x14ac:dyDescent="0.25">
      <c r="P34476" s="167"/>
      <c r="Q34476" s="168"/>
    </row>
    <row r="34477" spans="16:17" ht="0" hidden="1" customHeight="1" x14ac:dyDescent="0.25">
      <c r="P34477" s="167"/>
      <c r="Q34477" s="168"/>
    </row>
    <row r="34478" spans="16:17" ht="0" hidden="1" customHeight="1" x14ac:dyDescent="0.25">
      <c r="P34478" s="167"/>
      <c r="Q34478" s="168"/>
    </row>
    <row r="34479" spans="16:17" ht="0" hidden="1" customHeight="1" x14ac:dyDescent="0.25">
      <c r="P34479" s="167"/>
      <c r="Q34479" s="168"/>
    </row>
    <row r="34480" spans="16:17" ht="0" hidden="1" customHeight="1" x14ac:dyDescent="0.25">
      <c r="P34480" s="167"/>
      <c r="Q34480" s="168"/>
    </row>
    <row r="34481" spans="16:17" ht="0" hidden="1" customHeight="1" x14ac:dyDescent="0.25">
      <c r="P34481" s="167"/>
      <c r="Q34481" s="168"/>
    </row>
    <row r="34482" spans="16:17" ht="0" hidden="1" customHeight="1" x14ac:dyDescent="0.25">
      <c r="P34482" s="167"/>
      <c r="Q34482" s="168"/>
    </row>
    <row r="34483" spans="16:17" ht="0" hidden="1" customHeight="1" x14ac:dyDescent="0.25">
      <c r="P34483" s="167"/>
      <c r="Q34483" s="168"/>
    </row>
    <row r="34484" spans="16:17" ht="0" hidden="1" customHeight="1" x14ac:dyDescent="0.25">
      <c r="P34484" s="167"/>
      <c r="Q34484" s="168"/>
    </row>
    <row r="34485" spans="16:17" ht="0" hidden="1" customHeight="1" x14ac:dyDescent="0.25">
      <c r="P34485" s="167"/>
      <c r="Q34485" s="168"/>
    </row>
    <row r="34486" spans="16:17" ht="0" hidden="1" customHeight="1" x14ac:dyDescent="0.25">
      <c r="P34486" s="167"/>
      <c r="Q34486" s="168"/>
    </row>
    <row r="34487" spans="16:17" ht="0" hidden="1" customHeight="1" x14ac:dyDescent="0.25">
      <c r="P34487" s="167"/>
      <c r="Q34487" s="168"/>
    </row>
    <row r="34488" spans="16:17" ht="0" hidden="1" customHeight="1" x14ac:dyDescent="0.25">
      <c r="P34488" s="167"/>
      <c r="Q34488" s="168"/>
    </row>
    <row r="34489" spans="16:17" ht="0" hidden="1" customHeight="1" x14ac:dyDescent="0.25">
      <c r="P34489" s="167"/>
      <c r="Q34489" s="168"/>
    </row>
    <row r="34490" spans="16:17" ht="0" hidden="1" customHeight="1" x14ac:dyDescent="0.25">
      <c r="P34490" s="167"/>
      <c r="Q34490" s="168"/>
    </row>
    <row r="34491" spans="16:17" ht="0" hidden="1" customHeight="1" x14ac:dyDescent="0.25">
      <c r="P34491" s="167"/>
      <c r="Q34491" s="168"/>
    </row>
    <row r="34492" spans="16:17" ht="0" hidden="1" customHeight="1" x14ac:dyDescent="0.25">
      <c r="P34492" s="167"/>
      <c r="Q34492" s="168"/>
    </row>
    <row r="34493" spans="16:17" ht="0" hidden="1" customHeight="1" x14ac:dyDescent="0.25">
      <c r="P34493" s="167"/>
      <c r="Q34493" s="168"/>
    </row>
    <row r="34494" spans="16:17" ht="0" hidden="1" customHeight="1" x14ac:dyDescent="0.25">
      <c r="P34494" s="167"/>
      <c r="Q34494" s="168"/>
    </row>
    <row r="34495" spans="16:17" ht="0" hidden="1" customHeight="1" x14ac:dyDescent="0.25">
      <c r="P34495" s="167"/>
      <c r="Q34495" s="168"/>
    </row>
    <row r="34496" spans="16:17" ht="0" hidden="1" customHeight="1" x14ac:dyDescent="0.25">
      <c r="P34496" s="167"/>
      <c r="Q34496" s="168"/>
    </row>
    <row r="34497" spans="16:17" ht="0" hidden="1" customHeight="1" x14ac:dyDescent="0.25">
      <c r="P34497" s="167"/>
      <c r="Q34497" s="168"/>
    </row>
    <row r="34498" spans="16:17" ht="0" hidden="1" customHeight="1" x14ac:dyDescent="0.25">
      <c r="P34498" s="167"/>
      <c r="Q34498" s="168"/>
    </row>
    <row r="34499" spans="16:17" ht="0" hidden="1" customHeight="1" x14ac:dyDescent="0.25">
      <c r="P34499" s="167"/>
      <c r="Q34499" s="168"/>
    </row>
    <row r="34500" spans="16:17" ht="0" hidden="1" customHeight="1" x14ac:dyDescent="0.25">
      <c r="P34500" s="167"/>
      <c r="Q34500" s="168"/>
    </row>
    <row r="34501" spans="16:17" ht="0" hidden="1" customHeight="1" x14ac:dyDescent="0.25">
      <c r="P34501" s="167"/>
      <c r="Q34501" s="168"/>
    </row>
    <row r="34502" spans="16:17" ht="0" hidden="1" customHeight="1" x14ac:dyDescent="0.25">
      <c r="P34502" s="167"/>
      <c r="Q34502" s="168"/>
    </row>
    <row r="34503" spans="16:17" ht="0" hidden="1" customHeight="1" x14ac:dyDescent="0.25">
      <c r="P34503" s="167"/>
      <c r="Q34503" s="168"/>
    </row>
    <row r="34504" spans="16:17" ht="0" hidden="1" customHeight="1" x14ac:dyDescent="0.25">
      <c r="P34504" s="167"/>
      <c r="Q34504" s="168"/>
    </row>
    <row r="34505" spans="16:17" ht="0" hidden="1" customHeight="1" x14ac:dyDescent="0.25">
      <c r="P34505" s="167"/>
      <c r="Q34505" s="168"/>
    </row>
    <row r="34506" spans="16:17" ht="0" hidden="1" customHeight="1" x14ac:dyDescent="0.25">
      <c r="P34506" s="167"/>
      <c r="Q34506" s="168"/>
    </row>
    <row r="34507" spans="16:17" ht="0" hidden="1" customHeight="1" x14ac:dyDescent="0.25">
      <c r="P34507" s="167"/>
      <c r="Q34507" s="168"/>
    </row>
    <row r="34508" spans="16:17" ht="0" hidden="1" customHeight="1" x14ac:dyDescent="0.25">
      <c r="P34508" s="167"/>
      <c r="Q34508" s="168"/>
    </row>
    <row r="34509" spans="16:17" ht="0" hidden="1" customHeight="1" x14ac:dyDescent="0.25">
      <c r="P34509" s="167"/>
      <c r="Q34509" s="168"/>
    </row>
    <row r="34510" spans="16:17" ht="0" hidden="1" customHeight="1" x14ac:dyDescent="0.25">
      <c r="P34510" s="167"/>
      <c r="Q34510" s="168"/>
    </row>
    <row r="34511" spans="16:17" ht="0" hidden="1" customHeight="1" x14ac:dyDescent="0.25">
      <c r="P34511" s="167"/>
      <c r="Q34511" s="168"/>
    </row>
    <row r="34512" spans="16:17" ht="0" hidden="1" customHeight="1" x14ac:dyDescent="0.25">
      <c r="P34512" s="167"/>
      <c r="Q34512" s="168"/>
    </row>
    <row r="34513" spans="16:17" ht="0" hidden="1" customHeight="1" x14ac:dyDescent="0.25">
      <c r="P34513" s="167"/>
      <c r="Q34513" s="168"/>
    </row>
    <row r="34514" spans="16:17" ht="0" hidden="1" customHeight="1" x14ac:dyDescent="0.25">
      <c r="P34514" s="167"/>
      <c r="Q34514" s="168"/>
    </row>
    <row r="34515" spans="16:17" ht="0" hidden="1" customHeight="1" x14ac:dyDescent="0.25">
      <c r="P34515" s="167"/>
      <c r="Q34515" s="168"/>
    </row>
    <row r="34516" spans="16:17" ht="0" hidden="1" customHeight="1" x14ac:dyDescent="0.25">
      <c r="P34516" s="167"/>
      <c r="Q34516" s="168"/>
    </row>
    <row r="34517" spans="16:17" ht="0" hidden="1" customHeight="1" x14ac:dyDescent="0.25">
      <c r="P34517" s="167"/>
      <c r="Q34517" s="168"/>
    </row>
    <row r="34518" spans="16:17" ht="0" hidden="1" customHeight="1" x14ac:dyDescent="0.25">
      <c r="P34518" s="167"/>
      <c r="Q34518" s="168"/>
    </row>
    <row r="34519" spans="16:17" ht="0" hidden="1" customHeight="1" x14ac:dyDescent="0.25">
      <c r="P34519" s="167"/>
      <c r="Q34519" s="168"/>
    </row>
    <row r="34520" spans="16:17" ht="0" hidden="1" customHeight="1" x14ac:dyDescent="0.25">
      <c r="P34520" s="167"/>
      <c r="Q34520" s="168"/>
    </row>
    <row r="34521" spans="16:17" ht="0" hidden="1" customHeight="1" x14ac:dyDescent="0.25">
      <c r="P34521" s="167"/>
      <c r="Q34521" s="168"/>
    </row>
    <row r="34522" spans="16:17" ht="0" hidden="1" customHeight="1" x14ac:dyDescent="0.25">
      <c r="P34522" s="167"/>
      <c r="Q34522" s="168"/>
    </row>
    <row r="34523" spans="16:17" ht="0" hidden="1" customHeight="1" x14ac:dyDescent="0.25">
      <c r="P34523" s="167"/>
      <c r="Q34523" s="168"/>
    </row>
    <row r="34524" spans="16:17" ht="0" hidden="1" customHeight="1" x14ac:dyDescent="0.25">
      <c r="P34524" s="167"/>
      <c r="Q34524" s="168"/>
    </row>
    <row r="34525" spans="16:17" ht="0" hidden="1" customHeight="1" x14ac:dyDescent="0.25">
      <c r="P34525" s="167"/>
      <c r="Q34525" s="168"/>
    </row>
    <row r="34526" spans="16:17" ht="0" hidden="1" customHeight="1" x14ac:dyDescent="0.25">
      <c r="P34526" s="167"/>
      <c r="Q34526" s="168"/>
    </row>
    <row r="34527" spans="16:17" ht="0" hidden="1" customHeight="1" x14ac:dyDescent="0.25">
      <c r="P34527" s="167"/>
      <c r="Q34527" s="168"/>
    </row>
    <row r="34528" spans="16:17" ht="0" hidden="1" customHeight="1" x14ac:dyDescent="0.25">
      <c r="P34528" s="167"/>
      <c r="Q34528" s="168"/>
    </row>
    <row r="34529" spans="16:17" ht="0" hidden="1" customHeight="1" x14ac:dyDescent="0.25">
      <c r="P34529" s="167"/>
      <c r="Q34529" s="168"/>
    </row>
    <row r="34530" spans="16:17" ht="0" hidden="1" customHeight="1" x14ac:dyDescent="0.25">
      <c r="P34530" s="167"/>
      <c r="Q34530" s="168"/>
    </row>
    <row r="34531" spans="16:17" ht="0" hidden="1" customHeight="1" x14ac:dyDescent="0.25">
      <c r="P34531" s="167"/>
      <c r="Q34531" s="168"/>
    </row>
    <row r="34532" spans="16:17" ht="0" hidden="1" customHeight="1" x14ac:dyDescent="0.25">
      <c r="P34532" s="167"/>
      <c r="Q34532" s="168"/>
    </row>
    <row r="34533" spans="16:17" ht="0" hidden="1" customHeight="1" x14ac:dyDescent="0.25">
      <c r="P34533" s="167"/>
      <c r="Q34533" s="168"/>
    </row>
    <row r="34534" spans="16:17" ht="0" hidden="1" customHeight="1" x14ac:dyDescent="0.25">
      <c r="P34534" s="167"/>
      <c r="Q34534" s="168"/>
    </row>
    <row r="34535" spans="16:17" ht="0" hidden="1" customHeight="1" x14ac:dyDescent="0.25">
      <c r="P34535" s="167"/>
      <c r="Q34535" s="168"/>
    </row>
    <row r="34536" spans="16:17" ht="0" hidden="1" customHeight="1" x14ac:dyDescent="0.25">
      <c r="P34536" s="167"/>
      <c r="Q34536" s="168"/>
    </row>
    <row r="34537" spans="16:17" ht="0" hidden="1" customHeight="1" x14ac:dyDescent="0.25">
      <c r="P34537" s="167"/>
      <c r="Q34537" s="168"/>
    </row>
    <row r="34538" spans="16:17" ht="0" hidden="1" customHeight="1" x14ac:dyDescent="0.25">
      <c r="P34538" s="167"/>
      <c r="Q34538" s="168"/>
    </row>
    <row r="34539" spans="16:17" ht="0" hidden="1" customHeight="1" x14ac:dyDescent="0.25">
      <c r="P34539" s="167"/>
      <c r="Q34539" s="168"/>
    </row>
    <row r="34540" spans="16:17" ht="0" hidden="1" customHeight="1" x14ac:dyDescent="0.25">
      <c r="P34540" s="167"/>
      <c r="Q34540" s="168"/>
    </row>
    <row r="34541" spans="16:17" ht="0" hidden="1" customHeight="1" x14ac:dyDescent="0.25">
      <c r="P34541" s="167"/>
      <c r="Q34541" s="168"/>
    </row>
    <row r="34542" spans="16:17" ht="0" hidden="1" customHeight="1" x14ac:dyDescent="0.25">
      <c r="P34542" s="167"/>
      <c r="Q34542" s="168"/>
    </row>
    <row r="34543" spans="16:17" ht="0" hidden="1" customHeight="1" x14ac:dyDescent="0.25">
      <c r="P34543" s="167"/>
      <c r="Q34543" s="168"/>
    </row>
    <row r="34544" spans="16:17" ht="0" hidden="1" customHeight="1" x14ac:dyDescent="0.25">
      <c r="P34544" s="167"/>
      <c r="Q34544" s="168"/>
    </row>
    <row r="34545" spans="16:17" ht="0" hidden="1" customHeight="1" x14ac:dyDescent="0.25">
      <c r="P34545" s="167"/>
      <c r="Q34545" s="168"/>
    </row>
    <row r="34546" spans="16:17" ht="0" hidden="1" customHeight="1" x14ac:dyDescent="0.25">
      <c r="P34546" s="167"/>
      <c r="Q34546" s="168"/>
    </row>
    <row r="34547" spans="16:17" ht="0" hidden="1" customHeight="1" x14ac:dyDescent="0.25">
      <c r="P34547" s="167"/>
      <c r="Q34547" s="168"/>
    </row>
    <row r="34548" spans="16:17" ht="0" hidden="1" customHeight="1" x14ac:dyDescent="0.25">
      <c r="P34548" s="167"/>
      <c r="Q34548" s="168"/>
    </row>
    <row r="34549" spans="16:17" ht="0" hidden="1" customHeight="1" x14ac:dyDescent="0.25">
      <c r="P34549" s="167"/>
      <c r="Q34549" s="168"/>
    </row>
    <row r="34550" spans="16:17" ht="0" hidden="1" customHeight="1" x14ac:dyDescent="0.25">
      <c r="P34550" s="167"/>
      <c r="Q34550" s="168"/>
    </row>
    <row r="34551" spans="16:17" ht="0" hidden="1" customHeight="1" x14ac:dyDescent="0.25">
      <c r="P34551" s="167"/>
      <c r="Q34551" s="168"/>
    </row>
    <row r="34552" spans="16:17" ht="0" hidden="1" customHeight="1" x14ac:dyDescent="0.25">
      <c r="P34552" s="167"/>
      <c r="Q34552" s="168"/>
    </row>
    <row r="34553" spans="16:17" ht="0" hidden="1" customHeight="1" x14ac:dyDescent="0.25">
      <c r="P34553" s="167"/>
      <c r="Q34553" s="168"/>
    </row>
    <row r="34554" spans="16:17" ht="0" hidden="1" customHeight="1" x14ac:dyDescent="0.25">
      <c r="P34554" s="167"/>
      <c r="Q34554" s="168"/>
    </row>
    <row r="34555" spans="16:17" ht="0" hidden="1" customHeight="1" x14ac:dyDescent="0.25">
      <c r="P34555" s="167"/>
      <c r="Q34555" s="168"/>
    </row>
    <row r="34556" spans="16:17" ht="0" hidden="1" customHeight="1" x14ac:dyDescent="0.25">
      <c r="P34556" s="167"/>
      <c r="Q34556" s="168"/>
    </row>
    <row r="34557" spans="16:17" ht="0" hidden="1" customHeight="1" x14ac:dyDescent="0.25">
      <c r="P34557" s="167"/>
      <c r="Q34557" s="168"/>
    </row>
    <row r="34558" spans="16:17" ht="0" hidden="1" customHeight="1" x14ac:dyDescent="0.25">
      <c r="P34558" s="167"/>
      <c r="Q34558" s="168"/>
    </row>
    <row r="34559" spans="16:17" ht="0" hidden="1" customHeight="1" x14ac:dyDescent="0.25">
      <c r="P34559" s="167"/>
      <c r="Q34559" s="168"/>
    </row>
    <row r="34560" spans="16:17" ht="0" hidden="1" customHeight="1" x14ac:dyDescent="0.25">
      <c r="P34560" s="167"/>
      <c r="Q34560" s="168"/>
    </row>
    <row r="34561" spans="16:17" ht="0" hidden="1" customHeight="1" x14ac:dyDescent="0.25">
      <c r="P34561" s="167"/>
      <c r="Q34561" s="168"/>
    </row>
    <row r="34562" spans="16:17" ht="0" hidden="1" customHeight="1" x14ac:dyDescent="0.25">
      <c r="P34562" s="167"/>
      <c r="Q34562" s="168"/>
    </row>
    <row r="34563" spans="16:17" ht="0" hidden="1" customHeight="1" x14ac:dyDescent="0.25">
      <c r="P34563" s="167"/>
      <c r="Q34563" s="168"/>
    </row>
    <row r="34564" spans="16:17" ht="0" hidden="1" customHeight="1" x14ac:dyDescent="0.25">
      <c r="P34564" s="167"/>
      <c r="Q34564" s="168"/>
    </row>
    <row r="34565" spans="16:17" ht="0" hidden="1" customHeight="1" x14ac:dyDescent="0.25">
      <c r="P34565" s="167"/>
      <c r="Q34565" s="168"/>
    </row>
    <row r="34566" spans="16:17" ht="0" hidden="1" customHeight="1" x14ac:dyDescent="0.25">
      <c r="P34566" s="167"/>
      <c r="Q34566" s="168"/>
    </row>
    <row r="34567" spans="16:17" ht="0" hidden="1" customHeight="1" x14ac:dyDescent="0.25">
      <c r="P34567" s="167"/>
      <c r="Q34567" s="168"/>
    </row>
    <row r="34568" spans="16:17" ht="0" hidden="1" customHeight="1" x14ac:dyDescent="0.25">
      <c r="P34568" s="167"/>
      <c r="Q34568" s="168"/>
    </row>
    <row r="34569" spans="16:17" ht="0" hidden="1" customHeight="1" x14ac:dyDescent="0.25">
      <c r="P34569" s="167"/>
      <c r="Q34569" s="168"/>
    </row>
    <row r="34570" spans="16:17" ht="0" hidden="1" customHeight="1" x14ac:dyDescent="0.25">
      <c r="P34570" s="167"/>
      <c r="Q34570" s="168"/>
    </row>
    <row r="34571" spans="16:17" ht="0" hidden="1" customHeight="1" x14ac:dyDescent="0.25">
      <c r="P34571" s="167"/>
      <c r="Q34571" s="168"/>
    </row>
    <row r="34572" spans="16:17" ht="0" hidden="1" customHeight="1" x14ac:dyDescent="0.25">
      <c r="P34572" s="167"/>
      <c r="Q34572" s="168"/>
    </row>
    <row r="34573" spans="16:17" ht="0" hidden="1" customHeight="1" x14ac:dyDescent="0.25">
      <c r="P34573" s="167"/>
      <c r="Q34573" s="168"/>
    </row>
    <row r="34574" spans="16:17" ht="0" hidden="1" customHeight="1" x14ac:dyDescent="0.25">
      <c r="P34574" s="167"/>
      <c r="Q34574" s="168"/>
    </row>
    <row r="34575" spans="16:17" ht="0" hidden="1" customHeight="1" x14ac:dyDescent="0.25">
      <c r="P34575" s="167"/>
      <c r="Q34575" s="168"/>
    </row>
    <row r="34576" spans="16:17" ht="0" hidden="1" customHeight="1" x14ac:dyDescent="0.25">
      <c r="P34576" s="167"/>
      <c r="Q34576" s="168"/>
    </row>
    <row r="34577" spans="16:17" ht="0" hidden="1" customHeight="1" x14ac:dyDescent="0.25">
      <c r="P34577" s="167"/>
      <c r="Q34577" s="168"/>
    </row>
    <row r="34578" spans="16:17" ht="0" hidden="1" customHeight="1" x14ac:dyDescent="0.25">
      <c r="P34578" s="167"/>
      <c r="Q34578" s="168"/>
    </row>
    <row r="34579" spans="16:17" ht="0" hidden="1" customHeight="1" x14ac:dyDescent="0.25">
      <c r="P34579" s="167"/>
      <c r="Q34579" s="168"/>
    </row>
    <row r="34580" spans="16:17" ht="0" hidden="1" customHeight="1" x14ac:dyDescent="0.25">
      <c r="P34580" s="167"/>
      <c r="Q34580" s="168"/>
    </row>
    <row r="34581" spans="16:17" ht="0" hidden="1" customHeight="1" x14ac:dyDescent="0.25">
      <c r="P34581" s="167"/>
      <c r="Q34581" s="168"/>
    </row>
    <row r="34582" spans="16:17" ht="0" hidden="1" customHeight="1" x14ac:dyDescent="0.25">
      <c r="P34582" s="167"/>
      <c r="Q34582" s="168"/>
    </row>
    <row r="34583" spans="16:17" ht="0" hidden="1" customHeight="1" x14ac:dyDescent="0.25">
      <c r="P34583" s="167"/>
      <c r="Q34583" s="168"/>
    </row>
    <row r="34584" spans="16:17" ht="0" hidden="1" customHeight="1" x14ac:dyDescent="0.25">
      <c r="P34584" s="167"/>
      <c r="Q34584" s="168"/>
    </row>
    <row r="34585" spans="16:17" ht="0" hidden="1" customHeight="1" x14ac:dyDescent="0.25">
      <c r="P34585" s="167"/>
      <c r="Q34585" s="168"/>
    </row>
    <row r="34586" spans="16:17" ht="0" hidden="1" customHeight="1" x14ac:dyDescent="0.25">
      <c r="P34586" s="167"/>
      <c r="Q34586" s="168"/>
    </row>
    <row r="34587" spans="16:17" ht="0" hidden="1" customHeight="1" x14ac:dyDescent="0.25">
      <c r="P34587" s="167"/>
      <c r="Q34587" s="168"/>
    </row>
    <row r="34588" spans="16:17" ht="0" hidden="1" customHeight="1" x14ac:dyDescent="0.25">
      <c r="P34588" s="167"/>
      <c r="Q34588" s="168"/>
    </row>
    <row r="34589" spans="16:17" ht="0" hidden="1" customHeight="1" x14ac:dyDescent="0.25">
      <c r="P34589" s="167"/>
      <c r="Q34589" s="168"/>
    </row>
    <row r="34590" spans="16:17" ht="0" hidden="1" customHeight="1" x14ac:dyDescent="0.25">
      <c r="P34590" s="167"/>
      <c r="Q34590" s="168"/>
    </row>
    <row r="34591" spans="16:17" ht="0" hidden="1" customHeight="1" x14ac:dyDescent="0.25">
      <c r="P34591" s="167"/>
      <c r="Q34591" s="168"/>
    </row>
    <row r="34592" spans="16:17" ht="0" hidden="1" customHeight="1" x14ac:dyDescent="0.25">
      <c r="P34592" s="167"/>
      <c r="Q34592" s="168"/>
    </row>
    <row r="34593" spans="16:17" ht="0" hidden="1" customHeight="1" x14ac:dyDescent="0.25">
      <c r="P34593" s="167"/>
      <c r="Q34593" s="168"/>
    </row>
    <row r="34594" spans="16:17" ht="0" hidden="1" customHeight="1" x14ac:dyDescent="0.25">
      <c r="P34594" s="167"/>
      <c r="Q34594" s="168"/>
    </row>
    <row r="34595" spans="16:17" ht="0" hidden="1" customHeight="1" x14ac:dyDescent="0.25">
      <c r="P34595" s="167"/>
      <c r="Q34595" s="168"/>
    </row>
    <row r="34596" spans="16:17" ht="0" hidden="1" customHeight="1" x14ac:dyDescent="0.25">
      <c r="P34596" s="167"/>
      <c r="Q34596" s="168"/>
    </row>
    <row r="34597" spans="16:17" ht="0" hidden="1" customHeight="1" x14ac:dyDescent="0.25">
      <c r="P34597" s="167"/>
      <c r="Q34597" s="168"/>
    </row>
    <row r="34598" spans="16:17" ht="0" hidden="1" customHeight="1" x14ac:dyDescent="0.25">
      <c r="P34598" s="167"/>
      <c r="Q34598" s="168"/>
    </row>
    <row r="34599" spans="16:17" ht="0" hidden="1" customHeight="1" x14ac:dyDescent="0.25">
      <c r="P34599" s="167"/>
      <c r="Q34599" s="168"/>
    </row>
    <row r="34600" spans="16:17" ht="0" hidden="1" customHeight="1" x14ac:dyDescent="0.25">
      <c r="P34600" s="167"/>
      <c r="Q34600" s="168"/>
    </row>
    <row r="34601" spans="16:17" ht="0" hidden="1" customHeight="1" x14ac:dyDescent="0.25">
      <c r="P34601" s="167"/>
      <c r="Q34601" s="168"/>
    </row>
    <row r="34602" spans="16:17" ht="0" hidden="1" customHeight="1" x14ac:dyDescent="0.25">
      <c r="P34602" s="167"/>
      <c r="Q34602" s="168"/>
    </row>
    <row r="34603" spans="16:17" ht="0" hidden="1" customHeight="1" x14ac:dyDescent="0.25">
      <c r="P34603" s="167"/>
      <c r="Q34603" s="168"/>
    </row>
    <row r="34604" spans="16:17" ht="0" hidden="1" customHeight="1" x14ac:dyDescent="0.25">
      <c r="P34604" s="167"/>
      <c r="Q34604" s="168"/>
    </row>
    <row r="34605" spans="16:17" ht="0" hidden="1" customHeight="1" x14ac:dyDescent="0.25">
      <c r="P34605" s="167"/>
      <c r="Q34605" s="168"/>
    </row>
    <row r="34606" spans="16:17" ht="0" hidden="1" customHeight="1" x14ac:dyDescent="0.25">
      <c r="P34606" s="167"/>
      <c r="Q34606" s="168"/>
    </row>
    <row r="34607" spans="16:17" ht="0" hidden="1" customHeight="1" x14ac:dyDescent="0.25">
      <c r="P34607" s="167"/>
      <c r="Q34607" s="168"/>
    </row>
    <row r="34608" spans="16:17" ht="0" hidden="1" customHeight="1" x14ac:dyDescent="0.25">
      <c r="P34608" s="167"/>
      <c r="Q34608" s="168"/>
    </row>
    <row r="34609" spans="16:17" ht="0" hidden="1" customHeight="1" x14ac:dyDescent="0.25">
      <c r="P34609" s="167"/>
      <c r="Q34609" s="168"/>
    </row>
    <row r="34610" spans="16:17" ht="0" hidden="1" customHeight="1" x14ac:dyDescent="0.25">
      <c r="P34610" s="167"/>
      <c r="Q34610" s="168"/>
    </row>
    <row r="34611" spans="16:17" ht="0" hidden="1" customHeight="1" x14ac:dyDescent="0.25">
      <c r="P34611" s="167"/>
      <c r="Q34611" s="168"/>
    </row>
    <row r="34612" spans="16:17" ht="0" hidden="1" customHeight="1" x14ac:dyDescent="0.25">
      <c r="P34612" s="167"/>
      <c r="Q34612" s="168"/>
    </row>
    <row r="34613" spans="16:17" ht="0" hidden="1" customHeight="1" x14ac:dyDescent="0.25">
      <c r="P34613" s="167"/>
      <c r="Q34613" s="168"/>
    </row>
    <row r="34614" spans="16:17" ht="0" hidden="1" customHeight="1" x14ac:dyDescent="0.25">
      <c r="P34614" s="167"/>
      <c r="Q34614" s="168"/>
    </row>
    <row r="34615" spans="16:17" ht="0" hidden="1" customHeight="1" x14ac:dyDescent="0.25">
      <c r="P34615" s="167"/>
      <c r="Q34615" s="168"/>
    </row>
    <row r="34616" spans="16:17" ht="0" hidden="1" customHeight="1" x14ac:dyDescent="0.25">
      <c r="P34616" s="167"/>
      <c r="Q34616" s="168"/>
    </row>
    <row r="34617" spans="16:17" ht="0" hidden="1" customHeight="1" x14ac:dyDescent="0.25">
      <c r="P34617" s="167"/>
      <c r="Q34617" s="168"/>
    </row>
    <row r="34618" spans="16:17" ht="0" hidden="1" customHeight="1" x14ac:dyDescent="0.25">
      <c r="P34618" s="167"/>
      <c r="Q34618" s="168"/>
    </row>
    <row r="34619" spans="16:17" ht="0" hidden="1" customHeight="1" x14ac:dyDescent="0.25">
      <c r="P34619" s="167"/>
      <c r="Q34619" s="168"/>
    </row>
    <row r="34620" spans="16:17" ht="0" hidden="1" customHeight="1" x14ac:dyDescent="0.25">
      <c r="P34620" s="167"/>
      <c r="Q34620" s="168"/>
    </row>
    <row r="34621" spans="16:17" ht="0" hidden="1" customHeight="1" x14ac:dyDescent="0.25">
      <c r="P34621" s="167"/>
      <c r="Q34621" s="168"/>
    </row>
    <row r="34622" spans="16:17" ht="0" hidden="1" customHeight="1" x14ac:dyDescent="0.25">
      <c r="P34622" s="167"/>
      <c r="Q34622" s="168"/>
    </row>
    <row r="34623" spans="16:17" ht="0" hidden="1" customHeight="1" x14ac:dyDescent="0.25">
      <c r="P34623" s="167"/>
      <c r="Q34623" s="168"/>
    </row>
    <row r="34624" spans="16:17" ht="0" hidden="1" customHeight="1" x14ac:dyDescent="0.25">
      <c r="P34624" s="167"/>
      <c r="Q34624" s="168"/>
    </row>
    <row r="34625" spans="16:17" ht="0" hidden="1" customHeight="1" x14ac:dyDescent="0.25">
      <c r="P34625" s="167"/>
      <c r="Q34625" s="168"/>
    </row>
    <row r="34626" spans="16:17" ht="0" hidden="1" customHeight="1" x14ac:dyDescent="0.25">
      <c r="P34626" s="167"/>
      <c r="Q34626" s="168"/>
    </row>
    <row r="34627" spans="16:17" ht="0" hidden="1" customHeight="1" x14ac:dyDescent="0.25">
      <c r="P34627" s="167"/>
      <c r="Q34627" s="168"/>
    </row>
    <row r="34628" spans="16:17" ht="0" hidden="1" customHeight="1" x14ac:dyDescent="0.25">
      <c r="P34628" s="167"/>
      <c r="Q34628" s="168"/>
    </row>
    <row r="34629" spans="16:17" ht="0" hidden="1" customHeight="1" x14ac:dyDescent="0.25">
      <c r="P34629" s="167"/>
      <c r="Q34629" s="168"/>
    </row>
    <row r="34630" spans="16:17" ht="0" hidden="1" customHeight="1" x14ac:dyDescent="0.25">
      <c r="P34630" s="167"/>
      <c r="Q34630" s="168"/>
    </row>
    <row r="34631" spans="16:17" ht="0" hidden="1" customHeight="1" x14ac:dyDescent="0.25">
      <c r="P34631" s="167"/>
      <c r="Q34631" s="168"/>
    </row>
    <row r="34632" spans="16:17" ht="0" hidden="1" customHeight="1" x14ac:dyDescent="0.25">
      <c r="P34632" s="167"/>
      <c r="Q34632" s="168"/>
    </row>
    <row r="34633" spans="16:17" ht="0" hidden="1" customHeight="1" x14ac:dyDescent="0.25">
      <c r="P34633" s="167"/>
      <c r="Q34633" s="168"/>
    </row>
    <row r="34634" spans="16:17" ht="0" hidden="1" customHeight="1" x14ac:dyDescent="0.25">
      <c r="P34634" s="167"/>
      <c r="Q34634" s="168"/>
    </row>
    <row r="34635" spans="16:17" ht="0" hidden="1" customHeight="1" x14ac:dyDescent="0.25">
      <c r="P34635" s="167"/>
      <c r="Q34635" s="168"/>
    </row>
    <row r="34636" spans="16:17" ht="0" hidden="1" customHeight="1" x14ac:dyDescent="0.25">
      <c r="P34636" s="167"/>
      <c r="Q34636" s="168"/>
    </row>
    <row r="34637" spans="16:17" ht="0" hidden="1" customHeight="1" x14ac:dyDescent="0.25">
      <c r="P34637" s="167"/>
      <c r="Q34637" s="168"/>
    </row>
    <row r="34638" spans="16:17" ht="0" hidden="1" customHeight="1" x14ac:dyDescent="0.25">
      <c r="P34638" s="167"/>
      <c r="Q34638" s="168"/>
    </row>
    <row r="34639" spans="16:17" ht="0" hidden="1" customHeight="1" x14ac:dyDescent="0.25">
      <c r="P34639" s="167"/>
      <c r="Q34639" s="168"/>
    </row>
    <row r="34640" spans="16:17" ht="0" hidden="1" customHeight="1" x14ac:dyDescent="0.25">
      <c r="P34640" s="167"/>
      <c r="Q34640" s="168"/>
    </row>
    <row r="34641" spans="16:17" ht="0" hidden="1" customHeight="1" x14ac:dyDescent="0.25">
      <c r="P34641" s="167"/>
      <c r="Q34641" s="168"/>
    </row>
    <row r="34642" spans="16:17" ht="0" hidden="1" customHeight="1" x14ac:dyDescent="0.25">
      <c r="P34642" s="167"/>
      <c r="Q34642" s="168"/>
    </row>
    <row r="34643" spans="16:17" ht="0" hidden="1" customHeight="1" x14ac:dyDescent="0.25">
      <c r="P34643" s="167"/>
      <c r="Q34643" s="168"/>
    </row>
    <row r="34644" spans="16:17" ht="0" hidden="1" customHeight="1" x14ac:dyDescent="0.25">
      <c r="P34644" s="167"/>
      <c r="Q34644" s="168"/>
    </row>
    <row r="34645" spans="16:17" ht="0" hidden="1" customHeight="1" x14ac:dyDescent="0.25">
      <c r="P34645" s="167"/>
      <c r="Q34645" s="168"/>
    </row>
    <row r="34646" spans="16:17" ht="0" hidden="1" customHeight="1" x14ac:dyDescent="0.25">
      <c r="P34646" s="167"/>
      <c r="Q34646" s="168"/>
    </row>
    <row r="34647" spans="16:17" ht="0" hidden="1" customHeight="1" x14ac:dyDescent="0.25">
      <c r="P34647" s="167"/>
      <c r="Q34647" s="168"/>
    </row>
    <row r="34648" spans="16:17" ht="0" hidden="1" customHeight="1" x14ac:dyDescent="0.25">
      <c r="P34648" s="167"/>
      <c r="Q34648" s="168"/>
    </row>
    <row r="34649" spans="16:17" ht="0" hidden="1" customHeight="1" x14ac:dyDescent="0.25">
      <c r="P34649" s="167"/>
      <c r="Q34649" s="168"/>
    </row>
    <row r="34650" spans="16:17" ht="0" hidden="1" customHeight="1" x14ac:dyDescent="0.25">
      <c r="P34650" s="167"/>
      <c r="Q34650" s="168"/>
    </row>
    <row r="34651" spans="16:17" ht="0" hidden="1" customHeight="1" x14ac:dyDescent="0.25">
      <c r="P34651" s="167"/>
      <c r="Q34651" s="168"/>
    </row>
    <row r="34652" spans="16:17" ht="0" hidden="1" customHeight="1" x14ac:dyDescent="0.25">
      <c r="P34652" s="167"/>
      <c r="Q34652" s="168"/>
    </row>
    <row r="34653" spans="16:17" ht="0" hidden="1" customHeight="1" x14ac:dyDescent="0.25">
      <c r="P34653" s="167"/>
      <c r="Q34653" s="168"/>
    </row>
    <row r="34654" spans="16:17" ht="0" hidden="1" customHeight="1" x14ac:dyDescent="0.25">
      <c r="P34654" s="167"/>
      <c r="Q34654" s="168"/>
    </row>
    <row r="34655" spans="16:17" ht="0" hidden="1" customHeight="1" x14ac:dyDescent="0.25">
      <c r="P34655" s="167"/>
      <c r="Q34655" s="168"/>
    </row>
    <row r="34656" spans="16:17" ht="0" hidden="1" customHeight="1" x14ac:dyDescent="0.25">
      <c r="P34656" s="167"/>
      <c r="Q34656" s="168"/>
    </row>
    <row r="34657" spans="16:17" ht="0" hidden="1" customHeight="1" x14ac:dyDescent="0.25">
      <c r="P34657" s="167"/>
      <c r="Q34657" s="168"/>
    </row>
    <row r="34658" spans="16:17" ht="0" hidden="1" customHeight="1" x14ac:dyDescent="0.25">
      <c r="P34658" s="167"/>
      <c r="Q34658" s="168"/>
    </row>
    <row r="34659" spans="16:17" ht="0" hidden="1" customHeight="1" x14ac:dyDescent="0.25">
      <c r="P34659" s="167"/>
      <c r="Q34659" s="168"/>
    </row>
    <row r="34660" spans="16:17" ht="0" hidden="1" customHeight="1" x14ac:dyDescent="0.25">
      <c r="P34660" s="167"/>
      <c r="Q34660" s="168"/>
    </row>
    <row r="34661" spans="16:17" ht="0" hidden="1" customHeight="1" x14ac:dyDescent="0.25">
      <c r="P34661" s="167"/>
      <c r="Q34661" s="168"/>
    </row>
    <row r="34662" spans="16:17" ht="0" hidden="1" customHeight="1" x14ac:dyDescent="0.25">
      <c r="P34662" s="167"/>
      <c r="Q34662" s="168"/>
    </row>
    <row r="34663" spans="16:17" ht="0" hidden="1" customHeight="1" x14ac:dyDescent="0.25">
      <c r="P34663" s="167"/>
      <c r="Q34663" s="168"/>
    </row>
    <row r="34664" spans="16:17" ht="0" hidden="1" customHeight="1" x14ac:dyDescent="0.25">
      <c r="P34664" s="167"/>
      <c r="Q34664" s="168"/>
    </row>
    <row r="34665" spans="16:17" ht="0" hidden="1" customHeight="1" x14ac:dyDescent="0.25">
      <c r="P34665" s="167"/>
      <c r="Q34665" s="168"/>
    </row>
    <row r="34666" spans="16:17" ht="0" hidden="1" customHeight="1" x14ac:dyDescent="0.25">
      <c r="P34666" s="167"/>
      <c r="Q34666" s="168"/>
    </row>
    <row r="34667" spans="16:17" ht="0" hidden="1" customHeight="1" x14ac:dyDescent="0.25">
      <c r="P34667" s="167"/>
      <c r="Q34667" s="168"/>
    </row>
    <row r="34668" spans="16:17" ht="0" hidden="1" customHeight="1" x14ac:dyDescent="0.25">
      <c r="P34668" s="167"/>
      <c r="Q34668" s="168"/>
    </row>
    <row r="34669" spans="16:17" ht="0" hidden="1" customHeight="1" x14ac:dyDescent="0.25">
      <c r="P34669" s="167"/>
      <c r="Q34669" s="168"/>
    </row>
    <row r="34670" spans="16:17" ht="0" hidden="1" customHeight="1" x14ac:dyDescent="0.25">
      <c r="P34670" s="167"/>
      <c r="Q34670" s="168"/>
    </row>
    <row r="34671" spans="16:17" ht="0" hidden="1" customHeight="1" x14ac:dyDescent="0.25">
      <c r="P34671" s="167"/>
      <c r="Q34671" s="168"/>
    </row>
    <row r="34672" spans="16:17" ht="0" hidden="1" customHeight="1" x14ac:dyDescent="0.25">
      <c r="P34672" s="167"/>
      <c r="Q34672" s="168"/>
    </row>
    <row r="34673" spans="16:17" ht="0" hidden="1" customHeight="1" x14ac:dyDescent="0.25">
      <c r="P34673" s="167"/>
      <c r="Q34673" s="168"/>
    </row>
    <row r="34674" spans="16:17" ht="0" hidden="1" customHeight="1" x14ac:dyDescent="0.25">
      <c r="P34674" s="167"/>
      <c r="Q34674" s="168"/>
    </row>
    <row r="34675" spans="16:17" ht="0" hidden="1" customHeight="1" x14ac:dyDescent="0.25">
      <c r="P34675" s="167"/>
      <c r="Q34675" s="168"/>
    </row>
    <row r="34676" spans="16:17" ht="0" hidden="1" customHeight="1" x14ac:dyDescent="0.25">
      <c r="P34676" s="167"/>
      <c r="Q34676" s="168"/>
    </row>
    <row r="34677" spans="16:17" ht="0" hidden="1" customHeight="1" x14ac:dyDescent="0.25">
      <c r="P34677" s="167"/>
      <c r="Q34677" s="168"/>
    </row>
    <row r="34678" spans="16:17" ht="0" hidden="1" customHeight="1" x14ac:dyDescent="0.25">
      <c r="P34678" s="167"/>
      <c r="Q34678" s="168"/>
    </row>
    <row r="34679" spans="16:17" ht="0" hidden="1" customHeight="1" x14ac:dyDescent="0.25">
      <c r="P34679" s="167"/>
      <c r="Q34679" s="168"/>
    </row>
    <row r="34680" spans="16:17" ht="0" hidden="1" customHeight="1" x14ac:dyDescent="0.25">
      <c r="P34680" s="167"/>
      <c r="Q34680" s="168"/>
    </row>
    <row r="34681" spans="16:17" ht="0" hidden="1" customHeight="1" x14ac:dyDescent="0.25">
      <c r="P34681" s="167"/>
      <c r="Q34681" s="168"/>
    </row>
    <row r="34682" spans="16:17" ht="0" hidden="1" customHeight="1" x14ac:dyDescent="0.25">
      <c r="P34682" s="167"/>
      <c r="Q34682" s="168"/>
    </row>
    <row r="34683" spans="16:17" ht="0" hidden="1" customHeight="1" x14ac:dyDescent="0.25">
      <c r="P34683" s="167"/>
      <c r="Q34683" s="168"/>
    </row>
    <row r="34684" spans="16:17" ht="0" hidden="1" customHeight="1" x14ac:dyDescent="0.25">
      <c r="P34684" s="167"/>
      <c r="Q34684" s="168"/>
    </row>
    <row r="34685" spans="16:17" ht="0" hidden="1" customHeight="1" x14ac:dyDescent="0.25">
      <c r="P34685" s="167"/>
      <c r="Q34685" s="168"/>
    </row>
    <row r="34686" spans="16:17" ht="0" hidden="1" customHeight="1" x14ac:dyDescent="0.25">
      <c r="P34686" s="167"/>
      <c r="Q34686" s="168"/>
    </row>
    <row r="34687" spans="16:17" ht="0" hidden="1" customHeight="1" x14ac:dyDescent="0.25">
      <c r="P34687" s="167"/>
      <c r="Q34687" s="168"/>
    </row>
    <row r="34688" spans="16:17" ht="0" hidden="1" customHeight="1" x14ac:dyDescent="0.25">
      <c r="P34688" s="167"/>
      <c r="Q34688" s="168"/>
    </row>
    <row r="34689" spans="16:17" ht="0" hidden="1" customHeight="1" x14ac:dyDescent="0.25">
      <c r="P34689" s="167"/>
      <c r="Q34689" s="168"/>
    </row>
    <row r="34690" spans="16:17" ht="0" hidden="1" customHeight="1" x14ac:dyDescent="0.25">
      <c r="P34690" s="167"/>
      <c r="Q34690" s="168"/>
    </row>
    <row r="34691" spans="16:17" ht="0" hidden="1" customHeight="1" x14ac:dyDescent="0.25">
      <c r="P34691" s="167"/>
      <c r="Q34691" s="168"/>
    </row>
    <row r="34692" spans="16:17" ht="0" hidden="1" customHeight="1" x14ac:dyDescent="0.25">
      <c r="P34692" s="167"/>
      <c r="Q34692" s="168"/>
    </row>
    <row r="34693" spans="16:17" ht="0" hidden="1" customHeight="1" x14ac:dyDescent="0.25">
      <c r="P34693" s="167"/>
      <c r="Q34693" s="168"/>
    </row>
    <row r="34694" spans="16:17" ht="0" hidden="1" customHeight="1" x14ac:dyDescent="0.25">
      <c r="P34694" s="167"/>
      <c r="Q34694" s="168"/>
    </row>
    <row r="34695" spans="16:17" ht="0" hidden="1" customHeight="1" x14ac:dyDescent="0.25">
      <c r="P34695" s="167"/>
      <c r="Q34695" s="168"/>
    </row>
    <row r="34696" spans="16:17" ht="0" hidden="1" customHeight="1" x14ac:dyDescent="0.25">
      <c r="P34696" s="167"/>
      <c r="Q34696" s="168"/>
    </row>
    <row r="34697" spans="16:17" ht="0" hidden="1" customHeight="1" x14ac:dyDescent="0.25">
      <c r="P34697" s="167"/>
      <c r="Q34697" s="168"/>
    </row>
    <row r="34698" spans="16:17" ht="0" hidden="1" customHeight="1" x14ac:dyDescent="0.25">
      <c r="P34698" s="167"/>
      <c r="Q34698" s="168"/>
    </row>
    <row r="34699" spans="16:17" ht="0" hidden="1" customHeight="1" x14ac:dyDescent="0.25">
      <c r="P34699" s="167"/>
      <c r="Q34699" s="168"/>
    </row>
    <row r="34700" spans="16:17" ht="0" hidden="1" customHeight="1" x14ac:dyDescent="0.25">
      <c r="P34700" s="167"/>
      <c r="Q34700" s="168"/>
    </row>
    <row r="34701" spans="16:17" ht="0" hidden="1" customHeight="1" x14ac:dyDescent="0.25">
      <c r="P34701" s="167"/>
      <c r="Q34701" s="168"/>
    </row>
    <row r="34702" spans="16:17" ht="0" hidden="1" customHeight="1" x14ac:dyDescent="0.25">
      <c r="P34702" s="167"/>
      <c r="Q34702" s="168"/>
    </row>
    <row r="34703" spans="16:17" ht="0" hidden="1" customHeight="1" x14ac:dyDescent="0.25">
      <c r="P34703" s="167"/>
      <c r="Q34703" s="168"/>
    </row>
    <row r="34704" spans="16:17" ht="0" hidden="1" customHeight="1" x14ac:dyDescent="0.25">
      <c r="P34704" s="167"/>
      <c r="Q34704" s="168"/>
    </row>
    <row r="34705" spans="16:17" ht="0" hidden="1" customHeight="1" x14ac:dyDescent="0.25">
      <c r="P34705" s="167"/>
      <c r="Q34705" s="168"/>
    </row>
    <row r="34706" spans="16:17" ht="0" hidden="1" customHeight="1" x14ac:dyDescent="0.25">
      <c r="P34706" s="167"/>
      <c r="Q34706" s="168"/>
    </row>
    <row r="34707" spans="16:17" ht="0" hidden="1" customHeight="1" x14ac:dyDescent="0.25">
      <c r="P34707" s="167"/>
      <c r="Q34707" s="168"/>
    </row>
    <row r="34708" spans="16:17" ht="0" hidden="1" customHeight="1" x14ac:dyDescent="0.25">
      <c r="P34708" s="167"/>
      <c r="Q34708" s="168"/>
    </row>
    <row r="34709" spans="16:17" ht="0" hidden="1" customHeight="1" x14ac:dyDescent="0.25">
      <c r="P34709" s="167"/>
      <c r="Q34709" s="168"/>
    </row>
    <row r="34710" spans="16:17" ht="0" hidden="1" customHeight="1" x14ac:dyDescent="0.25">
      <c r="P34710" s="167"/>
      <c r="Q34710" s="168"/>
    </row>
    <row r="34711" spans="16:17" ht="0" hidden="1" customHeight="1" x14ac:dyDescent="0.25">
      <c r="P34711" s="167"/>
      <c r="Q34711" s="168"/>
    </row>
    <row r="34712" spans="16:17" ht="0" hidden="1" customHeight="1" x14ac:dyDescent="0.25">
      <c r="P34712" s="167"/>
      <c r="Q34712" s="168"/>
    </row>
    <row r="34713" spans="16:17" ht="0" hidden="1" customHeight="1" x14ac:dyDescent="0.25">
      <c r="P34713" s="167"/>
      <c r="Q34713" s="168"/>
    </row>
    <row r="34714" spans="16:17" ht="0" hidden="1" customHeight="1" x14ac:dyDescent="0.25">
      <c r="P34714" s="167"/>
      <c r="Q34714" s="168"/>
    </row>
    <row r="34715" spans="16:17" ht="0" hidden="1" customHeight="1" x14ac:dyDescent="0.25">
      <c r="P34715" s="167"/>
      <c r="Q34715" s="168"/>
    </row>
    <row r="34716" spans="16:17" ht="0" hidden="1" customHeight="1" x14ac:dyDescent="0.25">
      <c r="P34716" s="167"/>
      <c r="Q34716" s="168"/>
    </row>
    <row r="34717" spans="16:17" ht="0" hidden="1" customHeight="1" x14ac:dyDescent="0.25">
      <c r="P34717" s="167"/>
      <c r="Q34717" s="168"/>
    </row>
    <row r="34718" spans="16:17" ht="0" hidden="1" customHeight="1" x14ac:dyDescent="0.25">
      <c r="P34718" s="167"/>
      <c r="Q34718" s="168"/>
    </row>
    <row r="34719" spans="16:17" ht="0" hidden="1" customHeight="1" x14ac:dyDescent="0.25">
      <c r="P34719" s="167"/>
      <c r="Q34719" s="168"/>
    </row>
    <row r="34720" spans="16:17" ht="0" hidden="1" customHeight="1" x14ac:dyDescent="0.25">
      <c r="P34720" s="167"/>
      <c r="Q34720" s="168"/>
    </row>
    <row r="34721" spans="16:17" ht="0" hidden="1" customHeight="1" x14ac:dyDescent="0.25">
      <c r="P34721" s="167"/>
      <c r="Q34721" s="168"/>
    </row>
    <row r="34722" spans="16:17" ht="0" hidden="1" customHeight="1" x14ac:dyDescent="0.25">
      <c r="P34722" s="167"/>
      <c r="Q34722" s="168"/>
    </row>
    <row r="34723" spans="16:17" ht="0" hidden="1" customHeight="1" x14ac:dyDescent="0.25">
      <c r="P34723" s="167"/>
      <c r="Q34723" s="168"/>
    </row>
    <row r="34724" spans="16:17" ht="0" hidden="1" customHeight="1" x14ac:dyDescent="0.25">
      <c r="P34724" s="167"/>
      <c r="Q34724" s="168"/>
    </row>
    <row r="34725" spans="16:17" ht="0" hidden="1" customHeight="1" x14ac:dyDescent="0.25">
      <c r="P34725" s="167"/>
      <c r="Q34725" s="168"/>
    </row>
    <row r="34726" spans="16:17" ht="0" hidden="1" customHeight="1" x14ac:dyDescent="0.25">
      <c r="P34726" s="167"/>
      <c r="Q34726" s="168"/>
    </row>
    <row r="34727" spans="16:17" ht="0" hidden="1" customHeight="1" x14ac:dyDescent="0.25">
      <c r="P34727" s="167"/>
      <c r="Q34727" s="168"/>
    </row>
    <row r="34728" spans="16:17" ht="0" hidden="1" customHeight="1" x14ac:dyDescent="0.25">
      <c r="P34728" s="167"/>
      <c r="Q34728" s="168"/>
    </row>
    <row r="34729" spans="16:17" ht="0" hidden="1" customHeight="1" x14ac:dyDescent="0.25">
      <c r="P34729" s="167"/>
      <c r="Q34729" s="168"/>
    </row>
    <row r="34730" spans="16:17" ht="0" hidden="1" customHeight="1" x14ac:dyDescent="0.25">
      <c r="P34730" s="167"/>
      <c r="Q34730" s="168"/>
    </row>
    <row r="34731" spans="16:17" ht="0" hidden="1" customHeight="1" x14ac:dyDescent="0.25">
      <c r="P34731" s="167"/>
      <c r="Q34731" s="168"/>
    </row>
    <row r="34732" spans="16:17" ht="0" hidden="1" customHeight="1" x14ac:dyDescent="0.25">
      <c r="P34732" s="167"/>
      <c r="Q34732" s="168"/>
    </row>
    <row r="34733" spans="16:17" ht="0" hidden="1" customHeight="1" x14ac:dyDescent="0.25">
      <c r="P34733" s="167"/>
      <c r="Q34733" s="168"/>
    </row>
    <row r="34734" spans="16:17" ht="0" hidden="1" customHeight="1" x14ac:dyDescent="0.25">
      <c r="P34734" s="167"/>
      <c r="Q34734" s="168"/>
    </row>
    <row r="34735" spans="16:17" ht="0" hidden="1" customHeight="1" x14ac:dyDescent="0.25">
      <c r="P34735" s="167"/>
      <c r="Q34735" s="168"/>
    </row>
    <row r="34736" spans="16:17" ht="0" hidden="1" customHeight="1" x14ac:dyDescent="0.25">
      <c r="P34736" s="167"/>
      <c r="Q34736" s="168"/>
    </row>
    <row r="34737" spans="16:17" ht="0" hidden="1" customHeight="1" x14ac:dyDescent="0.25">
      <c r="P34737" s="167"/>
      <c r="Q34737" s="168"/>
    </row>
    <row r="34738" spans="16:17" ht="0" hidden="1" customHeight="1" x14ac:dyDescent="0.25">
      <c r="P34738" s="167"/>
      <c r="Q34738" s="168"/>
    </row>
    <row r="34739" spans="16:17" ht="0" hidden="1" customHeight="1" x14ac:dyDescent="0.25">
      <c r="P34739" s="167"/>
      <c r="Q34739" s="168"/>
    </row>
    <row r="34740" spans="16:17" ht="0" hidden="1" customHeight="1" x14ac:dyDescent="0.25">
      <c r="P34740" s="167"/>
      <c r="Q34740" s="168"/>
    </row>
    <row r="34741" spans="16:17" ht="0" hidden="1" customHeight="1" x14ac:dyDescent="0.25">
      <c r="P34741" s="167"/>
      <c r="Q34741" s="168"/>
    </row>
    <row r="34742" spans="16:17" ht="0" hidden="1" customHeight="1" x14ac:dyDescent="0.25">
      <c r="P34742" s="167"/>
      <c r="Q34742" s="168"/>
    </row>
    <row r="34743" spans="16:17" ht="0" hidden="1" customHeight="1" x14ac:dyDescent="0.25">
      <c r="P34743" s="167"/>
      <c r="Q34743" s="168"/>
    </row>
    <row r="34744" spans="16:17" ht="0" hidden="1" customHeight="1" x14ac:dyDescent="0.25">
      <c r="P34744" s="167"/>
      <c r="Q34744" s="168"/>
    </row>
    <row r="34745" spans="16:17" ht="0" hidden="1" customHeight="1" x14ac:dyDescent="0.25">
      <c r="P34745" s="167"/>
      <c r="Q34745" s="168"/>
    </row>
    <row r="34746" spans="16:17" ht="0" hidden="1" customHeight="1" x14ac:dyDescent="0.25">
      <c r="P34746" s="167"/>
      <c r="Q34746" s="168"/>
    </row>
    <row r="34747" spans="16:17" ht="0" hidden="1" customHeight="1" x14ac:dyDescent="0.25">
      <c r="P34747" s="167"/>
      <c r="Q34747" s="168"/>
    </row>
    <row r="34748" spans="16:17" ht="0" hidden="1" customHeight="1" x14ac:dyDescent="0.25">
      <c r="P34748" s="167"/>
      <c r="Q34748" s="168"/>
    </row>
    <row r="34749" spans="16:17" ht="0" hidden="1" customHeight="1" x14ac:dyDescent="0.25">
      <c r="P34749" s="167"/>
      <c r="Q34749" s="168"/>
    </row>
    <row r="34750" spans="16:17" ht="0" hidden="1" customHeight="1" x14ac:dyDescent="0.25">
      <c r="P34750" s="167"/>
      <c r="Q34750" s="168"/>
    </row>
    <row r="34751" spans="16:17" ht="0" hidden="1" customHeight="1" x14ac:dyDescent="0.25">
      <c r="P34751" s="167"/>
      <c r="Q34751" s="168"/>
    </row>
    <row r="34752" spans="16:17" ht="0" hidden="1" customHeight="1" x14ac:dyDescent="0.25">
      <c r="P34752" s="167"/>
      <c r="Q34752" s="168"/>
    </row>
    <row r="34753" spans="16:17" ht="0" hidden="1" customHeight="1" x14ac:dyDescent="0.25">
      <c r="P34753" s="167"/>
      <c r="Q34753" s="168"/>
    </row>
    <row r="34754" spans="16:17" ht="0" hidden="1" customHeight="1" x14ac:dyDescent="0.25">
      <c r="P34754" s="167"/>
      <c r="Q34754" s="168"/>
    </row>
    <row r="34755" spans="16:17" ht="0" hidden="1" customHeight="1" x14ac:dyDescent="0.25">
      <c r="P34755" s="167"/>
      <c r="Q34755" s="168"/>
    </row>
    <row r="34756" spans="16:17" ht="0" hidden="1" customHeight="1" x14ac:dyDescent="0.25">
      <c r="P34756" s="167"/>
      <c r="Q34756" s="168"/>
    </row>
    <row r="34757" spans="16:17" ht="0" hidden="1" customHeight="1" x14ac:dyDescent="0.25">
      <c r="P34757" s="167"/>
      <c r="Q34757" s="168"/>
    </row>
    <row r="34758" spans="16:17" ht="0" hidden="1" customHeight="1" x14ac:dyDescent="0.25">
      <c r="P34758" s="167"/>
      <c r="Q34758" s="168"/>
    </row>
    <row r="34759" spans="16:17" ht="0" hidden="1" customHeight="1" x14ac:dyDescent="0.25">
      <c r="P34759" s="167"/>
      <c r="Q34759" s="168"/>
    </row>
    <row r="34760" spans="16:17" ht="0" hidden="1" customHeight="1" x14ac:dyDescent="0.25">
      <c r="P34760" s="167"/>
      <c r="Q34760" s="168"/>
    </row>
    <row r="34761" spans="16:17" ht="0" hidden="1" customHeight="1" x14ac:dyDescent="0.25">
      <c r="P34761" s="167"/>
      <c r="Q34761" s="168"/>
    </row>
    <row r="34762" spans="16:17" ht="0" hidden="1" customHeight="1" x14ac:dyDescent="0.25">
      <c r="P34762" s="167"/>
      <c r="Q34762" s="168"/>
    </row>
    <row r="34763" spans="16:17" ht="0" hidden="1" customHeight="1" x14ac:dyDescent="0.25">
      <c r="P34763" s="167"/>
      <c r="Q34763" s="168"/>
    </row>
    <row r="34764" spans="16:17" ht="0" hidden="1" customHeight="1" x14ac:dyDescent="0.25">
      <c r="P34764" s="167"/>
      <c r="Q34764" s="168"/>
    </row>
    <row r="34765" spans="16:17" ht="0" hidden="1" customHeight="1" x14ac:dyDescent="0.25">
      <c r="P34765" s="167"/>
      <c r="Q34765" s="168"/>
    </row>
    <row r="34766" spans="16:17" ht="0" hidden="1" customHeight="1" x14ac:dyDescent="0.25">
      <c r="P34766" s="167"/>
      <c r="Q34766" s="168"/>
    </row>
    <row r="34767" spans="16:17" ht="0" hidden="1" customHeight="1" x14ac:dyDescent="0.25">
      <c r="P34767" s="167"/>
      <c r="Q34767" s="168"/>
    </row>
    <row r="34768" spans="16:17" ht="0" hidden="1" customHeight="1" x14ac:dyDescent="0.25">
      <c r="P34768" s="167"/>
      <c r="Q34768" s="168"/>
    </row>
    <row r="34769" spans="16:17" ht="0" hidden="1" customHeight="1" x14ac:dyDescent="0.25">
      <c r="P34769" s="167"/>
      <c r="Q34769" s="168"/>
    </row>
    <row r="34770" spans="16:17" ht="0" hidden="1" customHeight="1" x14ac:dyDescent="0.25">
      <c r="P34770" s="167"/>
      <c r="Q34770" s="168"/>
    </row>
    <row r="34771" spans="16:17" ht="0" hidden="1" customHeight="1" x14ac:dyDescent="0.25">
      <c r="P34771" s="167"/>
      <c r="Q34771" s="168"/>
    </row>
    <row r="34772" spans="16:17" ht="0" hidden="1" customHeight="1" x14ac:dyDescent="0.25">
      <c r="P34772" s="167"/>
      <c r="Q34772" s="168"/>
    </row>
    <row r="34773" spans="16:17" ht="0" hidden="1" customHeight="1" x14ac:dyDescent="0.25">
      <c r="P34773" s="167"/>
      <c r="Q34773" s="168"/>
    </row>
    <row r="34774" spans="16:17" ht="0" hidden="1" customHeight="1" x14ac:dyDescent="0.25">
      <c r="P34774" s="167"/>
      <c r="Q34774" s="168"/>
    </row>
    <row r="34775" spans="16:17" ht="0" hidden="1" customHeight="1" x14ac:dyDescent="0.25">
      <c r="P34775" s="167"/>
      <c r="Q34775" s="168"/>
    </row>
    <row r="34776" spans="16:17" ht="0" hidden="1" customHeight="1" x14ac:dyDescent="0.25">
      <c r="P34776" s="167"/>
      <c r="Q34776" s="168"/>
    </row>
    <row r="34777" spans="16:17" ht="0" hidden="1" customHeight="1" x14ac:dyDescent="0.25">
      <c r="P34777" s="167"/>
      <c r="Q34777" s="168"/>
    </row>
    <row r="34778" spans="16:17" ht="0" hidden="1" customHeight="1" x14ac:dyDescent="0.25">
      <c r="P34778" s="167"/>
      <c r="Q34778" s="168"/>
    </row>
    <row r="34779" spans="16:17" ht="0" hidden="1" customHeight="1" x14ac:dyDescent="0.25">
      <c r="P34779" s="167"/>
      <c r="Q34779" s="168"/>
    </row>
    <row r="34780" spans="16:17" ht="0" hidden="1" customHeight="1" x14ac:dyDescent="0.25">
      <c r="P34780" s="167"/>
      <c r="Q34780" s="168"/>
    </row>
    <row r="34781" spans="16:17" ht="0" hidden="1" customHeight="1" x14ac:dyDescent="0.25">
      <c r="P34781" s="167"/>
      <c r="Q34781" s="168"/>
    </row>
    <row r="34782" spans="16:17" ht="0" hidden="1" customHeight="1" x14ac:dyDescent="0.25">
      <c r="P34782" s="167"/>
      <c r="Q34782" s="168"/>
    </row>
    <row r="34783" spans="16:17" ht="0" hidden="1" customHeight="1" x14ac:dyDescent="0.25">
      <c r="P34783" s="167"/>
      <c r="Q34783" s="168"/>
    </row>
    <row r="34784" spans="16:17" ht="0" hidden="1" customHeight="1" x14ac:dyDescent="0.25">
      <c r="P34784" s="167"/>
      <c r="Q34784" s="168"/>
    </row>
    <row r="34785" spans="16:17" ht="0" hidden="1" customHeight="1" x14ac:dyDescent="0.25">
      <c r="P34785" s="167"/>
      <c r="Q34785" s="168"/>
    </row>
    <row r="34786" spans="16:17" ht="0" hidden="1" customHeight="1" x14ac:dyDescent="0.25">
      <c r="P34786" s="167"/>
      <c r="Q34786" s="168"/>
    </row>
    <row r="34787" spans="16:17" ht="0" hidden="1" customHeight="1" x14ac:dyDescent="0.25">
      <c r="P34787" s="167"/>
      <c r="Q34787" s="168"/>
    </row>
    <row r="34788" spans="16:17" ht="0" hidden="1" customHeight="1" x14ac:dyDescent="0.25">
      <c r="P34788" s="167"/>
      <c r="Q34788" s="168"/>
    </row>
    <row r="34789" spans="16:17" ht="0" hidden="1" customHeight="1" x14ac:dyDescent="0.25">
      <c r="P34789" s="167"/>
      <c r="Q34789" s="168"/>
    </row>
    <row r="34790" spans="16:17" ht="0" hidden="1" customHeight="1" x14ac:dyDescent="0.25">
      <c r="P34790" s="167"/>
      <c r="Q34790" s="168"/>
    </row>
    <row r="34791" spans="16:17" ht="0" hidden="1" customHeight="1" x14ac:dyDescent="0.25">
      <c r="P34791" s="167"/>
      <c r="Q34791" s="168"/>
    </row>
    <row r="34792" spans="16:17" ht="0" hidden="1" customHeight="1" x14ac:dyDescent="0.25">
      <c r="P34792" s="167"/>
      <c r="Q34792" s="168"/>
    </row>
    <row r="34793" spans="16:17" ht="0" hidden="1" customHeight="1" x14ac:dyDescent="0.25">
      <c r="P34793" s="167"/>
      <c r="Q34793" s="168"/>
    </row>
    <row r="34794" spans="16:17" ht="0" hidden="1" customHeight="1" x14ac:dyDescent="0.25">
      <c r="P34794" s="167"/>
      <c r="Q34794" s="168"/>
    </row>
    <row r="34795" spans="16:17" ht="0" hidden="1" customHeight="1" x14ac:dyDescent="0.25">
      <c r="P34795" s="167"/>
      <c r="Q34795" s="168"/>
    </row>
    <row r="34796" spans="16:17" ht="0" hidden="1" customHeight="1" x14ac:dyDescent="0.25">
      <c r="P34796" s="167"/>
      <c r="Q34796" s="168"/>
    </row>
    <row r="34797" spans="16:17" ht="0" hidden="1" customHeight="1" x14ac:dyDescent="0.25">
      <c r="P34797" s="167"/>
      <c r="Q34797" s="168"/>
    </row>
    <row r="34798" spans="16:17" ht="0" hidden="1" customHeight="1" x14ac:dyDescent="0.25">
      <c r="P34798" s="167"/>
      <c r="Q34798" s="168"/>
    </row>
    <row r="34799" spans="16:17" ht="0" hidden="1" customHeight="1" x14ac:dyDescent="0.25">
      <c r="P34799" s="167"/>
      <c r="Q34799" s="168"/>
    </row>
    <row r="34800" spans="16:17" ht="0" hidden="1" customHeight="1" x14ac:dyDescent="0.25">
      <c r="P34800" s="167"/>
      <c r="Q34800" s="168"/>
    </row>
    <row r="34801" spans="16:17" ht="0" hidden="1" customHeight="1" x14ac:dyDescent="0.25">
      <c r="P34801" s="167"/>
      <c r="Q34801" s="168"/>
    </row>
    <row r="34802" spans="16:17" ht="0" hidden="1" customHeight="1" x14ac:dyDescent="0.25">
      <c r="P34802" s="167"/>
      <c r="Q34802" s="168"/>
    </row>
    <row r="34803" spans="16:17" ht="0" hidden="1" customHeight="1" x14ac:dyDescent="0.25">
      <c r="P34803" s="167"/>
      <c r="Q34803" s="168"/>
    </row>
    <row r="34804" spans="16:17" ht="0" hidden="1" customHeight="1" x14ac:dyDescent="0.25">
      <c r="P34804" s="167"/>
      <c r="Q34804" s="168"/>
    </row>
    <row r="34805" spans="16:17" ht="0" hidden="1" customHeight="1" x14ac:dyDescent="0.25">
      <c r="P34805" s="167"/>
      <c r="Q34805" s="168"/>
    </row>
    <row r="34806" spans="16:17" ht="0" hidden="1" customHeight="1" x14ac:dyDescent="0.25">
      <c r="P34806" s="167"/>
      <c r="Q34806" s="168"/>
    </row>
    <row r="34807" spans="16:17" ht="0" hidden="1" customHeight="1" x14ac:dyDescent="0.25">
      <c r="P34807" s="167"/>
      <c r="Q34807" s="168"/>
    </row>
    <row r="34808" spans="16:17" ht="0" hidden="1" customHeight="1" x14ac:dyDescent="0.25">
      <c r="P34808" s="167"/>
      <c r="Q34808" s="168"/>
    </row>
    <row r="34809" spans="16:17" ht="0" hidden="1" customHeight="1" x14ac:dyDescent="0.25">
      <c r="P34809" s="167"/>
      <c r="Q34809" s="168"/>
    </row>
    <row r="34810" spans="16:17" ht="0" hidden="1" customHeight="1" x14ac:dyDescent="0.25">
      <c r="P34810" s="167"/>
      <c r="Q34810" s="168"/>
    </row>
    <row r="34811" spans="16:17" ht="0" hidden="1" customHeight="1" x14ac:dyDescent="0.25">
      <c r="P34811" s="167"/>
      <c r="Q34811" s="168"/>
    </row>
    <row r="34812" spans="16:17" ht="0" hidden="1" customHeight="1" x14ac:dyDescent="0.25">
      <c r="P34812" s="167"/>
      <c r="Q34812" s="168"/>
    </row>
    <row r="34813" spans="16:17" ht="0" hidden="1" customHeight="1" x14ac:dyDescent="0.25">
      <c r="P34813" s="167"/>
      <c r="Q34813" s="168"/>
    </row>
    <row r="34814" spans="16:17" ht="0" hidden="1" customHeight="1" x14ac:dyDescent="0.25">
      <c r="P34814" s="167"/>
      <c r="Q34814" s="168"/>
    </row>
    <row r="34815" spans="16:17" ht="0" hidden="1" customHeight="1" x14ac:dyDescent="0.25">
      <c r="P34815" s="167"/>
      <c r="Q34815" s="168"/>
    </row>
    <row r="34816" spans="16:17" ht="0" hidden="1" customHeight="1" x14ac:dyDescent="0.25">
      <c r="P34816" s="167"/>
      <c r="Q34816" s="168"/>
    </row>
    <row r="34817" spans="16:17" ht="0" hidden="1" customHeight="1" x14ac:dyDescent="0.25">
      <c r="P34817" s="167"/>
      <c r="Q34817" s="168"/>
    </row>
    <row r="34818" spans="16:17" ht="0" hidden="1" customHeight="1" x14ac:dyDescent="0.25">
      <c r="P34818" s="167"/>
      <c r="Q34818" s="168"/>
    </row>
    <row r="34819" spans="16:17" ht="0" hidden="1" customHeight="1" x14ac:dyDescent="0.25">
      <c r="P34819" s="167"/>
      <c r="Q34819" s="168"/>
    </row>
    <row r="34820" spans="16:17" ht="0" hidden="1" customHeight="1" x14ac:dyDescent="0.25">
      <c r="P34820" s="167"/>
      <c r="Q34820" s="168"/>
    </row>
    <row r="34821" spans="16:17" ht="0" hidden="1" customHeight="1" x14ac:dyDescent="0.25">
      <c r="P34821" s="167"/>
      <c r="Q34821" s="168"/>
    </row>
    <row r="34822" spans="16:17" ht="0" hidden="1" customHeight="1" x14ac:dyDescent="0.25">
      <c r="P34822" s="167"/>
      <c r="Q34822" s="168"/>
    </row>
    <row r="34823" spans="16:17" ht="0" hidden="1" customHeight="1" x14ac:dyDescent="0.25">
      <c r="P34823" s="167"/>
      <c r="Q34823" s="168"/>
    </row>
    <row r="34824" spans="16:17" ht="0" hidden="1" customHeight="1" x14ac:dyDescent="0.25">
      <c r="P34824" s="167"/>
      <c r="Q34824" s="168"/>
    </row>
    <row r="34825" spans="16:17" ht="0" hidden="1" customHeight="1" x14ac:dyDescent="0.25">
      <c r="P34825" s="167"/>
      <c r="Q34825" s="168"/>
    </row>
    <row r="34826" spans="16:17" ht="0" hidden="1" customHeight="1" x14ac:dyDescent="0.25">
      <c r="P34826" s="167"/>
      <c r="Q34826" s="168"/>
    </row>
    <row r="34827" spans="16:17" ht="0" hidden="1" customHeight="1" x14ac:dyDescent="0.25">
      <c r="P34827" s="167"/>
      <c r="Q34827" s="168"/>
    </row>
    <row r="34828" spans="16:17" ht="0" hidden="1" customHeight="1" x14ac:dyDescent="0.25">
      <c r="P34828" s="167"/>
      <c r="Q34828" s="168"/>
    </row>
    <row r="34829" spans="16:17" ht="0" hidden="1" customHeight="1" x14ac:dyDescent="0.25">
      <c r="P34829" s="167"/>
      <c r="Q34829" s="168"/>
    </row>
    <row r="34830" spans="16:17" ht="0" hidden="1" customHeight="1" x14ac:dyDescent="0.25">
      <c r="P34830" s="167"/>
      <c r="Q34830" s="168"/>
    </row>
    <row r="34831" spans="16:17" ht="0" hidden="1" customHeight="1" x14ac:dyDescent="0.25">
      <c r="P34831" s="167"/>
      <c r="Q34831" s="168"/>
    </row>
    <row r="34832" spans="16:17" ht="0" hidden="1" customHeight="1" x14ac:dyDescent="0.25">
      <c r="P34832" s="167"/>
      <c r="Q34832" s="168"/>
    </row>
    <row r="34833" spans="16:17" ht="0" hidden="1" customHeight="1" x14ac:dyDescent="0.25">
      <c r="P34833" s="167"/>
      <c r="Q34833" s="168"/>
    </row>
    <row r="34834" spans="16:17" ht="0" hidden="1" customHeight="1" x14ac:dyDescent="0.25">
      <c r="P34834" s="167"/>
      <c r="Q34834" s="168"/>
    </row>
    <row r="34835" spans="16:17" ht="0" hidden="1" customHeight="1" x14ac:dyDescent="0.25">
      <c r="P34835" s="167"/>
      <c r="Q34835" s="168"/>
    </row>
    <row r="34836" spans="16:17" ht="0" hidden="1" customHeight="1" x14ac:dyDescent="0.25">
      <c r="P34836" s="167"/>
      <c r="Q34836" s="168"/>
    </row>
    <row r="34837" spans="16:17" ht="0" hidden="1" customHeight="1" x14ac:dyDescent="0.25">
      <c r="P34837" s="167"/>
      <c r="Q34837" s="168"/>
    </row>
    <row r="34838" spans="16:17" ht="0" hidden="1" customHeight="1" x14ac:dyDescent="0.25">
      <c r="P34838" s="167"/>
      <c r="Q34838" s="168"/>
    </row>
    <row r="34839" spans="16:17" ht="0" hidden="1" customHeight="1" x14ac:dyDescent="0.25">
      <c r="P34839" s="167"/>
      <c r="Q34839" s="168"/>
    </row>
    <row r="34840" spans="16:17" ht="0" hidden="1" customHeight="1" x14ac:dyDescent="0.25">
      <c r="P34840" s="167"/>
      <c r="Q34840" s="168"/>
    </row>
    <row r="34841" spans="16:17" ht="0" hidden="1" customHeight="1" x14ac:dyDescent="0.25">
      <c r="P34841" s="167"/>
      <c r="Q34841" s="168"/>
    </row>
    <row r="34842" spans="16:17" ht="0" hidden="1" customHeight="1" x14ac:dyDescent="0.25">
      <c r="P34842" s="167"/>
      <c r="Q34842" s="168"/>
    </row>
    <row r="34843" spans="16:17" ht="0" hidden="1" customHeight="1" x14ac:dyDescent="0.25">
      <c r="P34843" s="167"/>
      <c r="Q34843" s="168"/>
    </row>
    <row r="34844" spans="16:17" ht="0" hidden="1" customHeight="1" x14ac:dyDescent="0.25">
      <c r="P34844" s="167"/>
      <c r="Q34844" s="168"/>
    </row>
    <row r="34845" spans="16:17" ht="0" hidden="1" customHeight="1" x14ac:dyDescent="0.25">
      <c r="P34845" s="167"/>
      <c r="Q34845" s="168"/>
    </row>
    <row r="34846" spans="16:17" ht="0" hidden="1" customHeight="1" x14ac:dyDescent="0.25">
      <c r="P34846" s="167"/>
      <c r="Q34846" s="168"/>
    </row>
    <row r="34847" spans="16:17" ht="0" hidden="1" customHeight="1" x14ac:dyDescent="0.25">
      <c r="P34847" s="167"/>
      <c r="Q34847" s="168"/>
    </row>
    <row r="34848" spans="16:17" ht="0" hidden="1" customHeight="1" x14ac:dyDescent="0.25">
      <c r="P34848" s="167"/>
      <c r="Q34848" s="168"/>
    </row>
    <row r="34849" spans="16:17" ht="0" hidden="1" customHeight="1" x14ac:dyDescent="0.25">
      <c r="P34849" s="167"/>
      <c r="Q34849" s="168"/>
    </row>
    <row r="34850" spans="16:17" ht="0" hidden="1" customHeight="1" x14ac:dyDescent="0.25">
      <c r="P34850" s="167"/>
      <c r="Q34850" s="168"/>
    </row>
    <row r="34851" spans="16:17" ht="0" hidden="1" customHeight="1" x14ac:dyDescent="0.25">
      <c r="P34851" s="167"/>
      <c r="Q34851" s="168"/>
    </row>
    <row r="34852" spans="16:17" ht="0" hidden="1" customHeight="1" x14ac:dyDescent="0.25">
      <c r="P34852" s="167"/>
      <c r="Q34852" s="168"/>
    </row>
    <row r="34853" spans="16:17" ht="0" hidden="1" customHeight="1" x14ac:dyDescent="0.25">
      <c r="P34853" s="167"/>
      <c r="Q34853" s="168"/>
    </row>
    <row r="34854" spans="16:17" ht="0" hidden="1" customHeight="1" x14ac:dyDescent="0.25">
      <c r="P34854" s="167"/>
      <c r="Q34854" s="168"/>
    </row>
    <row r="34855" spans="16:17" ht="0" hidden="1" customHeight="1" x14ac:dyDescent="0.25">
      <c r="P34855" s="167"/>
      <c r="Q34855" s="168"/>
    </row>
    <row r="34856" spans="16:17" ht="0" hidden="1" customHeight="1" x14ac:dyDescent="0.25">
      <c r="P34856" s="167"/>
      <c r="Q34856" s="168"/>
    </row>
    <row r="34857" spans="16:17" ht="0" hidden="1" customHeight="1" x14ac:dyDescent="0.25">
      <c r="P34857" s="167"/>
      <c r="Q34857" s="168"/>
    </row>
    <row r="34858" spans="16:17" ht="0" hidden="1" customHeight="1" x14ac:dyDescent="0.25">
      <c r="P34858" s="167"/>
      <c r="Q34858" s="168"/>
    </row>
    <row r="34859" spans="16:17" ht="0" hidden="1" customHeight="1" x14ac:dyDescent="0.25">
      <c r="P34859" s="167"/>
      <c r="Q34859" s="168"/>
    </row>
    <row r="34860" spans="16:17" ht="0" hidden="1" customHeight="1" x14ac:dyDescent="0.25">
      <c r="P34860" s="167"/>
      <c r="Q34860" s="168"/>
    </row>
    <row r="34861" spans="16:17" ht="0" hidden="1" customHeight="1" x14ac:dyDescent="0.25">
      <c r="P34861" s="167"/>
      <c r="Q34861" s="168"/>
    </row>
    <row r="34862" spans="16:17" ht="0" hidden="1" customHeight="1" x14ac:dyDescent="0.25">
      <c r="P34862" s="167"/>
      <c r="Q34862" s="168"/>
    </row>
    <row r="34863" spans="16:17" ht="0" hidden="1" customHeight="1" x14ac:dyDescent="0.25">
      <c r="P34863" s="167"/>
      <c r="Q34863" s="168"/>
    </row>
    <row r="34864" spans="16:17" ht="0" hidden="1" customHeight="1" x14ac:dyDescent="0.25">
      <c r="P34864" s="167"/>
      <c r="Q34864" s="168"/>
    </row>
    <row r="34865" spans="16:17" ht="0" hidden="1" customHeight="1" x14ac:dyDescent="0.25">
      <c r="P34865" s="167"/>
      <c r="Q34865" s="168"/>
    </row>
    <row r="34866" spans="16:17" ht="0" hidden="1" customHeight="1" x14ac:dyDescent="0.25">
      <c r="P34866" s="167"/>
      <c r="Q34866" s="168"/>
    </row>
    <row r="34867" spans="16:17" ht="0" hidden="1" customHeight="1" x14ac:dyDescent="0.25">
      <c r="P34867" s="167"/>
      <c r="Q34867" s="168"/>
    </row>
    <row r="34868" spans="16:17" ht="0" hidden="1" customHeight="1" x14ac:dyDescent="0.25">
      <c r="P34868" s="167"/>
      <c r="Q34868" s="168"/>
    </row>
    <row r="34869" spans="16:17" ht="0" hidden="1" customHeight="1" x14ac:dyDescent="0.25">
      <c r="P34869" s="167"/>
      <c r="Q34869" s="168"/>
    </row>
    <row r="34870" spans="16:17" ht="0" hidden="1" customHeight="1" x14ac:dyDescent="0.25">
      <c r="P34870" s="167"/>
      <c r="Q34870" s="168"/>
    </row>
    <row r="34871" spans="16:17" ht="0" hidden="1" customHeight="1" x14ac:dyDescent="0.25">
      <c r="P34871" s="167"/>
      <c r="Q34871" s="168"/>
    </row>
    <row r="34872" spans="16:17" ht="0" hidden="1" customHeight="1" x14ac:dyDescent="0.25">
      <c r="P34872" s="167"/>
      <c r="Q34872" s="168"/>
    </row>
    <row r="34873" spans="16:17" ht="0" hidden="1" customHeight="1" x14ac:dyDescent="0.25">
      <c r="P34873" s="167"/>
      <c r="Q34873" s="168"/>
    </row>
    <row r="34874" spans="16:17" ht="0" hidden="1" customHeight="1" x14ac:dyDescent="0.25">
      <c r="P34874" s="167"/>
      <c r="Q34874" s="168"/>
    </row>
    <row r="34875" spans="16:17" ht="0" hidden="1" customHeight="1" x14ac:dyDescent="0.25">
      <c r="P34875" s="167"/>
      <c r="Q34875" s="168"/>
    </row>
    <row r="34876" spans="16:17" ht="0" hidden="1" customHeight="1" x14ac:dyDescent="0.25">
      <c r="P34876" s="167"/>
      <c r="Q34876" s="168"/>
    </row>
    <row r="34877" spans="16:17" ht="0" hidden="1" customHeight="1" x14ac:dyDescent="0.25">
      <c r="P34877" s="167"/>
      <c r="Q34877" s="168"/>
    </row>
    <row r="34878" spans="16:17" ht="0" hidden="1" customHeight="1" x14ac:dyDescent="0.25">
      <c r="P34878" s="167"/>
      <c r="Q34878" s="168"/>
    </row>
    <row r="34879" spans="16:17" ht="0" hidden="1" customHeight="1" x14ac:dyDescent="0.25">
      <c r="P34879" s="167"/>
      <c r="Q34879" s="168"/>
    </row>
    <row r="34880" spans="16:17" ht="0" hidden="1" customHeight="1" x14ac:dyDescent="0.25">
      <c r="P34880" s="167"/>
      <c r="Q34880" s="168"/>
    </row>
    <row r="34881" spans="16:17" ht="0" hidden="1" customHeight="1" x14ac:dyDescent="0.25">
      <c r="P34881" s="167"/>
      <c r="Q34881" s="168"/>
    </row>
    <row r="34882" spans="16:17" ht="0" hidden="1" customHeight="1" x14ac:dyDescent="0.25">
      <c r="P34882" s="167"/>
      <c r="Q34882" s="168"/>
    </row>
    <row r="34883" spans="16:17" ht="0" hidden="1" customHeight="1" x14ac:dyDescent="0.25">
      <c r="P34883" s="167"/>
      <c r="Q34883" s="168"/>
    </row>
    <row r="34884" spans="16:17" ht="0" hidden="1" customHeight="1" x14ac:dyDescent="0.25">
      <c r="P34884" s="167"/>
      <c r="Q34884" s="168"/>
    </row>
    <row r="34885" spans="16:17" ht="0" hidden="1" customHeight="1" x14ac:dyDescent="0.25">
      <c r="P34885" s="167"/>
      <c r="Q34885" s="168"/>
    </row>
    <row r="34886" spans="16:17" ht="0" hidden="1" customHeight="1" x14ac:dyDescent="0.25">
      <c r="P34886" s="167"/>
      <c r="Q34886" s="168"/>
    </row>
    <row r="34887" spans="16:17" ht="0" hidden="1" customHeight="1" x14ac:dyDescent="0.25">
      <c r="P34887" s="167"/>
      <c r="Q34887" s="168"/>
    </row>
    <row r="34888" spans="16:17" ht="0" hidden="1" customHeight="1" x14ac:dyDescent="0.25">
      <c r="P34888" s="167"/>
      <c r="Q34888" s="168"/>
    </row>
    <row r="34889" spans="16:17" ht="0" hidden="1" customHeight="1" x14ac:dyDescent="0.25">
      <c r="P34889" s="167"/>
      <c r="Q34889" s="168"/>
    </row>
    <row r="34890" spans="16:17" ht="0" hidden="1" customHeight="1" x14ac:dyDescent="0.25">
      <c r="P34890" s="167"/>
      <c r="Q34890" s="168"/>
    </row>
    <row r="34891" spans="16:17" ht="0" hidden="1" customHeight="1" x14ac:dyDescent="0.25">
      <c r="P34891" s="167"/>
      <c r="Q34891" s="168"/>
    </row>
    <row r="34892" spans="16:17" ht="0" hidden="1" customHeight="1" x14ac:dyDescent="0.25">
      <c r="P34892" s="167"/>
      <c r="Q34892" s="168"/>
    </row>
    <row r="34893" spans="16:17" ht="0" hidden="1" customHeight="1" x14ac:dyDescent="0.25">
      <c r="P34893" s="167"/>
      <c r="Q34893" s="168"/>
    </row>
    <row r="34894" spans="16:17" ht="0" hidden="1" customHeight="1" x14ac:dyDescent="0.25">
      <c r="P34894" s="167"/>
      <c r="Q34894" s="168"/>
    </row>
    <row r="34895" spans="16:17" ht="0" hidden="1" customHeight="1" x14ac:dyDescent="0.25">
      <c r="P34895" s="167"/>
      <c r="Q34895" s="168"/>
    </row>
    <row r="34896" spans="16:17" ht="0" hidden="1" customHeight="1" x14ac:dyDescent="0.25">
      <c r="P34896" s="167"/>
      <c r="Q34896" s="168"/>
    </row>
    <row r="34897" spans="16:17" ht="0" hidden="1" customHeight="1" x14ac:dyDescent="0.25">
      <c r="P34897" s="167"/>
      <c r="Q34897" s="168"/>
    </row>
    <row r="34898" spans="16:17" ht="0" hidden="1" customHeight="1" x14ac:dyDescent="0.25">
      <c r="P34898" s="167"/>
      <c r="Q34898" s="168"/>
    </row>
    <row r="34899" spans="16:17" ht="0" hidden="1" customHeight="1" x14ac:dyDescent="0.25">
      <c r="P34899" s="167"/>
      <c r="Q34899" s="168"/>
    </row>
    <row r="34900" spans="16:17" ht="0" hidden="1" customHeight="1" x14ac:dyDescent="0.25">
      <c r="P34900" s="167"/>
      <c r="Q34900" s="168"/>
    </row>
    <row r="34901" spans="16:17" ht="0" hidden="1" customHeight="1" x14ac:dyDescent="0.25">
      <c r="P34901" s="167"/>
      <c r="Q34901" s="168"/>
    </row>
    <row r="34902" spans="16:17" ht="0" hidden="1" customHeight="1" x14ac:dyDescent="0.25">
      <c r="P34902" s="167"/>
      <c r="Q34902" s="168"/>
    </row>
    <row r="34903" spans="16:17" ht="0" hidden="1" customHeight="1" x14ac:dyDescent="0.25">
      <c r="P34903" s="167"/>
      <c r="Q34903" s="168"/>
    </row>
    <row r="34904" spans="16:17" ht="0" hidden="1" customHeight="1" x14ac:dyDescent="0.25">
      <c r="P34904" s="167"/>
      <c r="Q34904" s="168"/>
    </row>
    <row r="34905" spans="16:17" ht="0" hidden="1" customHeight="1" x14ac:dyDescent="0.25">
      <c r="P34905" s="167"/>
      <c r="Q34905" s="168"/>
    </row>
    <row r="34906" spans="16:17" ht="0" hidden="1" customHeight="1" x14ac:dyDescent="0.25">
      <c r="P34906" s="167"/>
      <c r="Q34906" s="168"/>
    </row>
    <row r="34907" spans="16:17" ht="0" hidden="1" customHeight="1" x14ac:dyDescent="0.25">
      <c r="P34907" s="167"/>
      <c r="Q34907" s="168"/>
    </row>
    <row r="34908" spans="16:17" ht="0" hidden="1" customHeight="1" x14ac:dyDescent="0.25">
      <c r="P34908" s="167"/>
      <c r="Q34908" s="168"/>
    </row>
    <row r="34909" spans="16:17" ht="0" hidden="1" customHeight="1" x14ac:dyDescent="0.25">
      <c r="P34909" s="167"/>
      <c r="Q34909" s="168"/>
    </row>
    <row r="34910" spans="16:17" ht="0" hidden="1" customHeight="1" x14ac:dyDescent="0.25">
      <c r="P34910" s="167"/>
      <c r="Q34910" s="168"/>
    </row>
    <row r="34911" spans="16:17" ht="0" hidden="1" customHeight="1" x14ac:dyDescent="0.25">
      <c r="P34911" s="167"/>
      <c r="Q34911" s="168"/>
    </row>
    <row r="34912" spans="16:17" ht="0" hidden="1" customHeight="1" x14ac:dyDescent="0.25">
      <c r="P34912" s="167"/>
      <c r="Q34912" s="168"/>
    </row>
    <row r="34913" spans="16:17" ht="0" hidden="1" customHeight="1" x14ac:dyDescent="0.25">
      <c r="P34913" s="167"/>
      <c r="Q34913" s="168"/>
    </row>
    <row r="34914" spans="16:17" ht="0" hidden="1" customHeight="1" x14ac:dyDescent="0.25">
      <c r="P34914" s="167"/>
      <c r="Q34914" s="168"/>
    </row>
    <row r="34915" spans="16:17" ht="0" hidden="1" customHeight="1" x14ac:dyDescent="0.25">
      <c r="P34915" s="167"/>
      <c r="Q34915" s="168"/>
    </row>
    <row r="34916" spans="16:17" ht="0" hidden="1" customHeight="1" x14ac:dyDescent="0.25">
      <c r="P34916" s="167"/>
      <c r="Q34916" s="168"/>
    </row>
    <row r="34917" spans="16:17" ht="0" hidden="1" customHeight="1" x14ac:dyDescent="0.25">
      <c r="P34917" s="167"/>
      <c r="Q34917" s="168"/>
    </row>
    <row r="34918" spans="16:17" ht="0" hidden="1" customHeight="1" x14ac:dyDescent="0.25">
      <c r="P34918" s="167"/>
      <c r="Q34918" s="168"/>
    </row>
    <row r="34919" spans="16:17" ht="0" hidden="1" customHeight="1" x14ac:dyDescent="0.25">
      <c r="P34919" s="167"/>
      <c r="Q34919" s="168"/>
    </row>
    <row r="34920" spans="16:17" ht="0" hidden="1" customHeight="1" x14ac:dyDescent="0.25">
      <c r="P34920" s="167"/>
      <c r="Q34920" s="168"/>
    </row>
    <row r="34921" spans="16:17" ht="0" hidden="1" customHeight="1" x14ac:dyDescent="0.25">
      <c r="P34921" s="167"/>
      <c r="Q34921" s="168"/>
    </row>
    <row r="34922" spans="16:17" ht="0" hidden="1" customHeight="1" x14ac:dyDescent="0.25">
      <c r="P34922" s="167"/>
      <c r="Q34922" s="168"/>
    </row>
    <row r="34923" spans="16:17" ht="0" hidden="1" customHeight="1" x14ac:dyDescent="0.25">
      <c r="P34923" s="167"/>
      <c r="Q34923" s="168"/>
    </row>
    <row r="34924" spans="16:17" ht="0" hidden="1" customHeight="1" x14ac:dyDescent="0.25">
      <c r="P34924" s="167"/>
      <c r="Q34924" s="168"/>
    </row>
    <row r="34925" spans="16:17" ht="0" hidden="1" customHeight="1" x14ac:dyDescent="0.25">
      <c r="P34925" s="167"/>
      <c r="Q34925" s="168"/>
    </row>
    <row r="34926" spans="16:17" ht="0" hidden="1" customHeight="1" x14ac:dyDescent="0.25">
      <c r="P34926" s="167"/>
      <c r="Q34926" s="168"/>
    </row>
    <row r="34927" spans="16:17" ht="0" hidden="1" customHeight="1" x14ac:dyDescent="0.25">
      <c r="P34927" s="167"/>
      <c r="Q34927" s="168"/>
    </row>
    <row r="34928" spans="16:17" ht="0" hidden="1" customHeight="1" x14ac:dyDescent="0.25">
      <c r="P34928" s="167"/>
      <c r="Q34928" s="168"/>
    </row>
    <row r="34929" spans="16:17" ht="0" hidden="1" customHeight="1" x14ac:dyDescent="0.25">
      <c r="P34929" s="167"/>
      <c r="Q34929" s="168"/>
    </row>
    <row r="34930" spans="16:17" ht="0" hidden="1" customHeight="1" x14ac:dyDescent="0.25">
      <c r="P34930" s="167"/>
      <c r="Q34930" s="168"/>
    </row>
    <row r="34931" spans="16:17" ht="0" hidden="1" customHeight="1" x14ac:dyDescent="0.25">
      <c r="P34931" s="167"/>
      <c r="Q34931" s="168"/>
    </row>
    <row r="34932" spans="16:17" ht="0" hidden="1" customHeight="1" x14ac:dyDescent="0.25">
      <c r="P34932" s="167"/>
      <c r="Q34932" s="168"/>
    </row>
    <row r="34933" spans="16:17" ht="0" hidden="1" customHeight="1" x14ac:dyDescent="0.25">
      <c r="P34933" s="167"/>
      <c r="Q34933" s="168"/>
    </row>
    <row r="34934" spans="16:17" ht="0" hidden="1" customHeight="1" x14ac:dyDescent="0.25">
      <c r="P34934" s="167"/>
      <c r="Q34934" s="168"/>
    </row>
    <row r="34935" spans="16:17" ht="0" hidden="1" customHeight="1" x14ac:dyDescent="0.25">
      <c r="P34935" s="167"/>
      <c r="Q34935" s="168"/>
    </row>
    <row r="34936" spans="16:17" ht="0" hidden="1" customHeight="1" x14ac:dyDescent="0.25">
      <c r="P34936" s="167"/>
      <c r="Q34936" s="168"/>
    </row>
    <row r="34937" spans="16:17" ht="0" hidden="1" customHeight="1" x14ac:dyDescent="0.25">
      <c r="P34937" s="167"/>
      <c r="Q34937" s="168"/>
    </row>
    <row r="34938" spans="16:17" ht="0" hidden="1" customHeight="1" x14ac:dyDescent="0.25">
      <c r="P34938" s="167"/>
      <c r="Q34938" s="168"/>
    </row>
    <row r="34939" spans="16:17" ht="0" hidden="1" customHeight="1" x14ac:dyDescent="0.25">
      <c r="P34939" s="167"/>
      <c r="Q34939" s="168"/>
    </row>
    <row r="34940" spans="16:17" ht="0" hidden="1" customHeight="1" x14ac:dyDescent="0.25">
      <c r="P34940" s="167"/>
      <c r="Q34940" s="168"/>
    </row>
    <row r="34941" spans="16:17" ht="0" hidden="1" customHeight="1" x14ac:dyDescent="0.25">
      <c r="P34941" s="167"/>
      <c r="Q34941" s="168"/>
    </row>
    <row r="34942" spans="16:17" ht="0" hidden="1" customHeight="1" x14ac:dyDescent="0.25">
      <c r="P34942" s="167"/>
      <c r="Q34942" s="168"/>
    </row>
    <row r="34943" spans="16:17" ht="0" hidden="1" customHeight="1" x14ac:dyDescent="0.25">
      <c r="P34943" s="167"/>
      <c r="Q34943" s="168"/>
    </row>
    <row r="34944" spans="16:17" ht="0" hidden="1" customHeight="1" x14ac:dyDescent="0.25">
      <c r="P34944" s="167"/>
      <c r="Q34944" s="168"/>
    </row>
    <row r="34945" spans="16:17" ht="0" hidden="1" customHeight="1" x14ac:dyDescent="0.25">
      <c r="P34945" s="167"/>
      <c r="Q34945" s="168"/>
    </row>
    <row r="34946" spans="16:17" ht="0" hidden="1" customHeight="1" x14ac:dyDescent="0.25">
      <c r="P34946" s="167"/>
      <c r="Q34946" s="168"/>
    </row>
    <row r="34947" spans="16:17" ht="0" hidden="1" customHeight="1" x14ac:dyDescent="0.25">
      <c r="P34947" s="167"/>
      <c r="Q34947" s="168"/>
    </row>
    <row r="34948" spans="16:17" ht="0" hidden="1" customHeight="1" x14ac:dyDescent="0.25">
      <c r="P34948" s="167"/>
      <c r="Q34948" s="168"/>
    </row>
    <row r="34949" spans="16:17" ht="0" hidden="1" customHeight="1" x14ac:dyDescent="0.25">
      <c r="P34949" s="167"/>
      <c r="Q34949" s="168"/>
    </row>
    <row r="34950" spans="16:17" ht="0" hidden="1" customHeight="1" x14ac:dyDescent="0.25">
      <c r="P34950" s="167"/>
      <c r="Q34950" s="168"/>
    </row>
    <row r="34951" spans="16:17" ht="0" hidden="1" customHeight="1" x14ac:dyDescent="0.25">
      <c r="P34951" s="167"/>
      <c r="Q34951" s="168"/>
    </row>
    <row r="34952" spans="16:17" ht="0" hidden="1" customHeight="1" x14ac:dyDescent="0.25">
      <c r="P34952" s="167"/>
      <c r="Q34952" s="168"/>
    </row>
    <row r="34953" spans="16:17" ht="0" hidden="1" customHeight="1" x14ac:dyDescent="0.25">
      <c r="P34953" s="167"/>
      <c r="Q34953" s="168"/>
    </row>
    <row r="34954" spans="16:17" ht="0" hidden="1" customHeight="1" x14ac:dyDescent="0.25">
      <c r="P34954" s="167"/>
      <c r="Q34954" s="168"/>
    </row>
    <row r="34955" spans="16:17" ht="0" hidden="1" customHeight="1" x14ac:dyDescent="0.25">
      <c r="P34955" s="167"/>
      <c r="Q34955" s="168"/>
    </row>
    <row r="34956" spans="16:17" ht="0" hidden="1" customHeight="1" x14ac:dyDescent="0.25">
      <c r="P34956" s="167"/>
      <c r="Q34956" s="168"/>
    </row>
    <row r="34957" spans="16:17" ht="0" hidden="1" customHeight="1" x14ac:dyDescent="0.25">
      <c r="P34957" s="167"/>
      <c r="Q34957" s="168"/>
    </row>
    <row r="34958" spans="16:17" ht="0" hidden="1" customHeight="1" x14ac:dyDescent="0.25">
      <c r="P34958" s="167"/>
      <c r="Q34958" s="168"/>
    </row>
    <row r="34959" spans="16:17" ht="0" hidden="1" customHeight="1" x14ac:dyDescent="0.25">
      <c r="P34959" s="167"/>
      <c r="Q34959" s="168"/>
    </row>
    <row r="34960" spans="16:17" ht="0" hidden="1" customHeight="1" x14ac:dyDescent="0.25">
      <c r="P34960" s="167"/>
      <c r="Q34960" s="168"/>
    </row>
    <row r="34961" spans="16:17" ht="0" hidden="1" customHeight="1" x14ac:dyDescent="0.25">
      <c r="P34961" s="167"/>
      <c r="Q34961" s="168"/>
    </row>
    <row r="34962" spans="16:17" ht="0" hidden="1" customHeight="1" x14ac:dyDescent="0.25">
      <c r="P34962" s="167"/>
      <c r="Q34962" s="168"/>
    </row>
    <row r="34963" spans="16:17" ht="0" hidden="1" customHeight="1" x14ac:dyDescent="0.25">
      <c r="P34963" s="167"/>
      <c r="Q34963" s="168"/>
    </row>
    <row r="34964" spans="16:17" ht="0" hidden="1" customHeight="1" x14ac:dyDescent="0.25">
      <c r="P34964" s="167"/>
      <c r="Q34964" s="168"/>
    </row>
    <row r="34965" spans="16:17" ht="0" hidden="1" customHeight="1" x14ac:dyDescent="0.25">
      <c r="P34965" s="167"/>
      <c r="Q34965" s="168"/>
    </row>
    <row r="34966" spans="16:17" ht="0" hidden="1" customHeight="1" x14ac:dyDescent="0.25">
      <c r="P34966" s="167"/>
      <c r="Q34966" s="168"/>
    </row>
    <row r="34967" spans="16:17" ht="0" hidden="1" customHeight="1" x14ac:dyDescent="0.25">
      <c r="P34967" s="167"/>
      <c r="Q34967" s="168"/>
    </row>
    <row r="34968" spans="16:17" ht="0" hidden="1" customHeight="1" x14ac:dyDescent="0.25">
      <c r="P34968" s="167"/>
      <c r="Q34968" s="168"/>
    </row>
    <row r="34969" spans="16:17" ht="0" hidden="1" customHeight="1" x14ac:dyDescent="0.25">
      <c r="P34969" s="167"/>
      <c r="Q34969" s="168"/>
    </row>
    <row r="34970" spans="16:17" ht="0" hidden="1" customHeight="1" x14ac:dyDescent="0.25">
      <c r="P34970" s="167"/>
      <c r="Q34970" s="168"/>
    </row>
    <row r="34971" spans="16:17" ht="0" hidden="1" customHeight="1" x14ac:dyDescent="0.25">
      <c r="P34971" s="167"/>
      <c r="Q34971" s="168"/>
    </row>
    <row r="34972" spans="16:17" ht="0" hidden="1" customHeight="1" x14ac:dyDescent="0.25">
      <c r="P34972" s="167"/>
      <c r="Q34972" s="168"/>
    </row>
    <row r="34973" spans="16:17" ht="0" hidden="1" customHeight="1" x14ac:dyDescent="0.25">
      <c r="P34973" s="167"/>
      <c r="Q34973" s="168"/>
    </row>
    <row r="34974" spans="16:17" ht="0" hidden="1" customHeight="1" x14ac:dyDescent="0.25">
      <c r="P34974" s="167"/>
      <c r="Q34974" s="168"/>
    </row>
    <row r="34975" spans="16:17" ht="0" hidden="1" customHeight="1" x14ac:dyDescent="0.25">
      <c r="P34975" s="167"/>
      <c r="Q34975" s="168"/>
    </row>
    <row r="34976" spans="16:17" ht="0" hidden="1" customHeight="1" x14ac:dyDescent="0.25">
      <c r="P34976" s="167"/>
      <c r="Q34976" s="168"/>
    </row>
    <row r="34977" spans="16:17" ht="0" hidden="1" customHeight="1" x14ac:dyDescent="0.25">
      <c r="P34977" s="167"/>
      <c r="Q34977" s="168"/>
    </row>
    <row r="34978" spans="16:17" ht="0" hidden="1" customHeight="1" x14ac:dyDescent="0.25">
      <c r="P34978" s="167"/>
      <c r="Q34978" s="168"/>
    </row>
    <row r="34979" spans="16:17" ht="0" hidden="1" customHeight="1" x14ac:dyDescent="0.25">
      <c r="P34979" s="167"/>
      <c r="Q34979" s="168"/>
    </row>
    <row r="34980" spans="16:17" ht="0" hidden="1" customHeight="1" x14ac:dyDescent="0.25">
      <c r="P34980" s="167"/>
      <c r="Q34980" s="168"/>
    </row>
    <row r="34981" spans="16:17" ht="0" hidden="1" customHeight="1" x14ac:dyDescent="0.25">
      <c r="P34981" s="167"/>
      <c r="Q34981" s="168"/>
    </row>
    <row r="34982" spans="16:17" ht="0" hidden="1" customHeight="1" x14ac:dyDescent="0.25">
      <c r="P34982" s="167"/>
      <c r="Q34982" s="168"/>
    </row>
    <row r="34983" spans="16:17" ht="0" hidden="1" customHeight="1" x14ac:dyDescent="0.25">
      <c r="P34983" s="167"/>
      <c r="Q34983" s="168"/>
    </row>
    <row r="34984" spans="16:17" ht="0" hidden="1" customHeight="1" x14ac:dyDescent="0.25">
      <c r="P34984" s="167"/>
      <c r="Q34984" s="168"/>
    </row>
    <row r="34985" spans="16:17" ht="0" hidden="1" customHeight="1" x14ac:dyDescent="0.25">
      <c r="P34985" s="167"/>
      <c r="Q34985" s="168"/>
    </row>
    <row r="34986" spans="16:17" ht="0" hidden="1" customHeight="1" x14ac:dyDescent="0.25">
      <c r="P34986" s="167"/>
      <c r="Q34986" s="168"/>
    </row>
    <row r="34987" spans="16:17" ht="0" hidden="1" customHeight="1" x14ac:dyDescent="0.25">
      <c r="P34987" s="167"/>
      <c r="Q34987" s="168"/>
    </row>
    <row r="34988" spans="16:17" ht="0" hidden="1" customHeight="1" x14ac:dyDescent="0.25">
      <c r="P34988" s="167"/>
      <c r="Q34988" s="168"/>
    </row>
    <row r="34989" spans="16:17" ht="0" hidden="1" customHeight="1" x14ac:dyDescent="0.25">
      <c r="P34989" s="167"/>
      <c r="Q34989" s="168"/>
    </row>
    <row r="34990" spans="16:17" ht="0" hidden="1" customHeight="1" x14ac:dyDescent="0.25">
      <c r="P34990" s="167"/>
      <c r="Q34990" s="168"/>
    </row>
    <row r="34991" spans="16:17" ht="0" hidden="1" customHeight="1" x14ac:dyDescent="0.25">
      <c r="P34991" s="167"/>
      <c r="Q34991" s="168"/>
    </row>
    <row r="34992" spans="16:17" ht="0" hidden="1" customHeight="1" x14ac:dyDescent="0.25">
      <c r="P34992" s="167"/>
      <c r="Q34992" s="168"/>
    </row>
    <row r="34993" spans="16:17" ht="0" hidden="1" customHeight="1" x14ac:dyDescent="0.25">
      <c r="P34993" s="167"/>
      <c r="Q34993" s="168"/>
    </row>
    <row r="34994" spans="16:17" ht="0" hidden="1" customHeight="1" x14ac:dyDescent="0.25">
      <c r="P34994" s="167"/>
      <c r="Q34994" s="168"/>
    </row>
    <row r="34995" spans="16:17" ht="0" hidden="1" customHeight="1" x14ac:dyDescent="0.25">
      <c r="P34995" s="167"/>
      <c r="Q34995" s="168"/>
    </row>
    <row r="34996" spans="16:17" ht="0" hidden="1" customHeight="1" x14ac:dyDescent="0.25">
      <c r="P34996" s="167"/>
      <c r="Q34996" s="168"/>
    </row>
    <row r="34997" spans="16:17" ht="0" hidden="1" customHeight="1" x14ac:dyDescent="0.25">
      <c r="P34997" s="167"/>
      <c r="Q34997" s="168"/>
    </row>
    <row r="34998" spans="16:17" ht="0" hidden="1" customHeight="1" x14ac:dyDescent="0.25">
      <c r="P34998" s="167"/>
      <c r="Q34998" s="168"/>
    </row>
    <row r="34999" spans="16:17" ht="0" hidden="1" customHeight="1" x14ac:dyDescent="0.25">
      <c r="P34999" s="167"/>
      <c r="Q34999" s="168"/>
    </row>
    <row r="35000" spans="16:17" ht="0" hidden="1" customHeight="1" x14ac:dyDescent="0.25">
      <c r="P35000" s="167"/>
      <c r="Q35000" s="168"/>
    </row>
    <row r="35001" spans="16:17" ht="0" hidden="1" customHeight="1" x14ac:dyDescent="0.25">
      <c r="P35001" s="167"/>
      <c r="Q35001" s="168"/>
    </row>
    <row r="35002" spans="16:17" ht="0" hidden="1" customHeight="1" x14ac:dyDescent="0.25">
      <c r="P35002" s="167"/>
      <c r="Q35002" s="168"/>
    </row>
    <row r="35003" spans="16:17" ht="0" hidden="1" customHeight="1" x14ac:dyDescent="0.25">
      <c r="P35003" s="167"/>
      <c r="Q35003" s="168"/>
    </row>
    <row r="35004" spans="16:17" ht="0" hidden="1" customHeight="1" x14ac:dyDescent="0.25">
      <c r="P35004" s="167"/>
      <c r="Q35004" s="168"/>
    </row>
    <row r="35005" spans="16:17" ht="0" hidden="1" customHeight="1" x14ac:dyDescent="0.25">
      <c r="P35005" s="167"/>
      <c r="Q35005" s="168"/>
    </row>
    <row r="35006" spans="16:17" ht="0" hidden="1" customHeight="1" x14ac:dyDescent="0.25">
      <c r="P35006" s="167"/>
      <c r="Q35006" s="168"/>
    </row>
    <row r="35007" spans="16:17" ht="0" hidden="1" customHeight="1" x14ac:dyDescent="0.25">
      <c r="P35007" s="167"/>
      <c r="Q35007" s="168"/>
    </row>
    <row r="35008" spans="16:17" ht="0" hidden="1" customHeight="1" x14ac:dyDescent="0.25">
      <c r="P35008" s="167"/>
      <c r="Q35008" s="168"/>
    </row>
    <row r="35009" spans="16:17" ht="0" hidden="1" customHeight="1" x14ac:dyDescent="0.25">
      <c r="P35009" s="167"/>
      <c r="Q35009" s="168"/>
    </row>
    <row r="35010" spans="16:17" ht="0" hidden="1" customHeight="1" x14ac:dyDescent="0.25">
      <c r="P35010" s="167"/>
      <c r="Q35010" s="168"/>
    </row>
    <row r="35011" spans="16:17" ht="0" hidden="1" customHeight="1" x14ac:dyDescent="0.25">
      <c r="P35011" s="167"/>
      <c r="Q35011" s="168"/>
    </row>
    <row r="35012" spans="16:17" ht="0" hidden="1" customHeight="1" x14ac:dyDescent="0.25">
      <c r="P35012" s="167"/>
      <c r="Q35012" s="168"/>
    </row>
    <row r="35013" spans="16:17" ht="0" hidden="1" customHeight="1" x14ac:dyDescent="0.25">
      <c r="P35013" s="167"/>
      <c r="Q35013" s="168"/>
    </row>
    <row r="35014" spans="16:17" ht="0" hidden="1" customHeight="1" x14ac:dyDescent="0.25">
      <c r="P35014" s="167"/>
      <c r="Q35014" s="168"/>
    </row>
    <row r="35015" spans="16:17" ht="0" hidden="1" customHeight="1" x14ac:dyDescent="0.25">
      <c r="P35015" s="167"/>
      <c r="Q35015" s="168"/>
    </row>
    <row r="35016" spans="16:17" ht="0" hidden="1" customHeight="1" x14ac:dyDescent="0.25">
      <c r="P35016" s="167"/>
      <c r="Q35016" s="168"/>
    </row>
    <row r="35017" spans="16:17" ht="0" hidden="1" customHeight="1" x14ac:dyDescent="0.25">
      <c r="P35017" s="167"/>
      <c r="Q35017" s="168"/>
    </row>
    <row r="35018" spans="16:17" ht="0" hidden="1" customHeight="1" x14ac:dyDescent="0.25">
      <c r="P35018" s="167"/>
      <c r="Q35018" s="168"/>
    </row>
    <row r="35019" spans="16:17" ht="0" hidden="1" customHeight="1" x14ac:dyDescent="0.25">
      <c r="P35019" s="167"/>
      <c r="Q35019" s="168"/>
    </row>
    <row r="35020" spans="16:17" ht="0" hidden="1" customHeight="1" x14ac:dyDescent="0.25">
      <c r="P35020" s="167"/>
      <c r="Q35020" s="168"/>
    </row>
    <row r="35021" spans="16:17" ht="0" hidden="1" customHeight="1" x14ac:dyDescent="0.25">
      <c r="P35021" s="167"/>
      <c r="Q35021" s="168"/>
    </row>
    <row r="35022" spans="16:17" ht="0" hidden="1" customHeight="1" x14ac:dyDescent="0.25">
      <c r="P35022" s="167"/>
      <c r="Q35022" s="168"/>
    </row>
    <row r="35023" spans="16:17" ht="0" hidden="1" customHeight="1" x14ac:dyDescent="0.25">
      <c r="P35023" s="167"/>
      <c r="Q35023" s="168"/>
    </row>
    <row r="35024" spans="16:17" ht="0" hidden="1" customHeight="1" x14ac:dyDescent="0.25">
      <c r="P35024" s="167"/>
      <c r="Q35024" s="168"/>
    </row>
    <row r="35025" spans="16:17" ht="0" hidden="1" customHeight="1" x14ac:dyDescent="0.25">
      <c r="P35025" s="167"/>
      <c r="Q35025" s="168"/>
    </row>
    <row r="35026" spans="16:17" ht="0" hidden="1" customHeight="1" x14ac:dyDescent="0.25">
      <c r="P35026" s="167"/>
      <c r="Q35026" s="168"/>
    </row>
    <row r="35027" spans="16:17" ht="0" hidden="1" customHeight="1" x14ac:dyDescent="0.25">
      <c r="P35027" s="167"/>
      <c r="Q35027" s="168"/>
    </row>
    <row r="35028" spans="16:17" ht="0" hidden="1" customHeight="1" x14ac:dyDescent="0.25">
      <c r="P35028" s="167"/>
      <c r="Q35028" s="168"/>
    </row>
    <row r="35029" spans="16:17" ht="0" hidden="1" customHeight="1" x14ac:dyDescent="0.25">
      <c r="P35029" s="167"/>
      <c r="Q35029" s="168"/>
    </row>
    <row r="35030" spans="16:17" ht="0" hidden="1" customHeight="1" x14ac:dyDescent="0.25">
      <c r="P35030" s="167"/>
      <c r="Q35030" s="168"/>
    </row>
    <row r="35031" spans="16:17" ht="0" hidden="1" customHeight="1" x14ac:dyDescent="0.25">
      <c r="P35031" s="167"/>
      <c r="Q35031" s="168"/>
    </row>
    <row r="35032" spans="16:17" ht="0" hidden="1" customHeight="1" x14ac:dyDescent="0.25">
      <c r="P35032" s="167"/>
      <c r="Q35032" s="168"/>
    </row>
    <row r="35033" spans="16:17" ht="0" hidden="1" customHeight="1" x14ac:dyDescent="0.25">
      <c r="P35033" s="167"/>
      <c r="Q35033" s="168"/>
    </row>
    <row r="35034" spans="16:17" ht="0" hidden="1" customHeight="1" x14ac:dyDescent="0.25">
      <c r="P35034" s="167"/>
      <c r="Q35034" s="168"/>
    </row>
    <row r="35035" spans="16:17" ht="0" hidden="1" customHeight="1" x14ac:dyDescent="0.25">
      <c r="P35035" s="167"/>
      <c r="Q35035" s="168"/>
    </row>
    <row r="35036" spans="16:17" ht="0" hidden="1" customHeight="1" x14ac:dyDescent="0.25">
      <c r="P35036" s="167"/>
      <c r="Q35036" s="168"/>
    </row>
    <row r="35037" spans="16:17" ht="0" hidden="1" customHeight="1" x14ac:dyDescent="0.25">
      <c r="P35037" s="167"/>
      <c r="Q35037" s="168"/>
    </row>
    <row r="35038" spans="16:17" ht="0" hidden="1" customHeight="1" x14ac:dyDescent="0.25">
      <c r="P35038" s="167"/>
      <c r="Q35038" s="168"/>
    </row>
    <row r="35039" spans="16:17" ht="0" hidden="1" customHeight="1" x14ac:dyDescent="0.25">
      <c r="P35039" s="167"/>
      <c r="Q35039" s="168"/>
    </row>
    <row r="35040" spans="16:17" ht="0" hidden="1" customHeight="1" x14ac:dyDescent="0.25">
      <c r="P35040" s="167"/>
      <c r="Q35040" s="168"/>
    </row>
    <row r="35041" spans="16:17" ht="0" hidden="1" customHeight="1" x14ac:dyDescent="0.25">
      <c r="P35041" s="167"/>
      <c r="Q35041" s="168"/>
    </row>
    <row r="35042" spans="16:17" ht="0" hidden="1" customHeight="1" x14ac:dyDescent="0.25">
      <c r="P35042" s="167"/>
      <c r="Q35042" s="168"/>
    </row>
    <row r="35043" spans="16:17" ht="0" hidden="1" customHeight="1" x14ac:dyDescent="0.25">
      <c r="P35043" s="167"/>
      <c r="Q35043" s="168"/>
    </row>
    <row r="35044" spans="16:17" ht="0" hidden="1" customHeight="1" x14ac:dyDescent="0.25">
      <c r="P35044" s="167"/>
      <c r="Q35044" s="168"/>
    </row>
    <row r="35045" spans="16:17" ht="0" hidden="1" customHeight="1" x14ac:dyDescent="0.25">
      <c r="P35045" s="167"/>
      <c r="Q35045" s="168"/>
    </row>
    <row r="35046" spans="16:17" ht="0" hidden="1" customHeight="1" x14ac:dyDescent="0.25">
      <c r="P35046" s="167"/>
      <c r="Q35046" s="168"/>
    </row>
    <row r="35047" spans="16:17" ht="0" hidden="1" customHeight="1" x14ac:dyDescent="0.25">
      <c r="P35047" s="167"/>
      <c r="Q35047" s="168"/>
    </row>
    <row r="35048" spans="16:17" ht="0" hidden="1" customHeight="1" x14ac:dyDescent="0.25">
      <c r="P35048" s="167"/>
      <c r="Q35048" s="168"/>
    </row>
    <row r="35049" spans="16:17" ht="0" hidden="1" customHeight="1" x14ac:dyDescent="0.25">
      <c r="P35049" s="167"/>
      <c r="Q35049" s="168"/>
    </row>
    <row r="35050" spans="16:17" ht="0" hidden="1" customHeight="1" x14ac:dyDescent="0.25">
      <c r="P35050" s="167"/>
      <c r="Q35050" s="168"/>
    </row>
    <row r="35051" spans="16:17" ht="0" hidden="1" customHeight="1" x14ac:dyDescent="0.25">
      <c r="P35051" s="167"/>
      <c r="Q35051" s="168"/>
    </row>
    <row r="35052" spans="16:17" ht="0" hidden="1" customHeight="1" x14ac:dyDescent="0.25">
      <c r="P35052" s="167"/>
      <c r="Q35052" s="168"/>
    </row>
    <row r="35053" spans="16:17" ht="0" hidden="1" customHeight="1" x14ac:dyDescent="0.25">
      <c r="P35053" s="167"/>
      <c r="Q35053" s="168"/>
    </row>
    <row r="35054" spans="16:17" ht="0" hidden="1" customHeight="1" x14ac:dyDescent="0.25">
      <c r="P35054" s="167"/>
      <c r="Q35054" s="168"/>
    </row>
    <row r="35055" spans="16:17" ht="0" hidden="1" customHeight="1" x14ac:dyDescent="0.25">
      <c r="P35055" s="167"/>
      <c r="Q35055" s="168"/>
    </row>
    <row r="35056" spans="16:17" ht="0" hidden="1" customHeight="1" x14ac:dyDescent="0.25">
      <c r="P35056" s="167"/>
      <c r="Q35056" s="168"/>
    </row>
    <row r="35057" spans="16:17" ht="0" hidden="1" customHeight="1" x14ac:dyDescent="0.25">
      <c r="P35057" s="167"/>
      <c r="Q35057" s="168"/>
    </row>
    <row r="35058" spans="16:17" ht="0" hidden="1" customHeight="1" x14ac:dyDescent="0.25">
      <c r="P35058" s="167"/>
      <c r="Q35058" s="168"/>
    </row>
    <row r="35059" spans="16:17" ht="0" hidden="1" customHeight="1" x14ac:dyDescent="0.25">
      <c r="P35059" s="167"/>
      <c r="Q35059" s="168"/>
    </row>
    <row r="35060" spans="16:17" ht="0" hidden="1" customHeight="1" x14ac:dyDescent="0.25">
      <c r="P35060" s="167"/>
      <c r="Q35060" s="168"/>
    </row>
    <row r="35061" spans="16:17" ht="0" hidden="1" customHeight="1" x14ac:dyDescent="0.25">
      <c r="P35061" s="167"/>
      <c r="Q35061" s="168"/>
    </row>
    <row r="35062" spans="16:17" ht="0" hidden="1" customHeight="1" x14ac:dyDescent="0.25">
      <c r="P35062" s="167"/>
      <c r="Q35062" s="168"/>
    </row>
    <row r="35063" spans="16:17" ht="0" hidden="1" customHeight="1" x14ac:dyDescent="0.25">
      <c r="P35063" s="167"/>
      <c r="Q35063" s="168"/>
    </row>
    <row r="35064" spans="16:17" ht="0" hidden="1" customHeight="1" x14ac:dyDescent="0.25">
      <c r="P35064" s="167"/>
      <c r="Q35064" s="168"/>
    </row>
    <row r="35065" spans="16:17" ht="0" hidden="1" customHeight="1" x14ac:dyDescent="0.25">
      <c r="P35065" s="167"/>
      <c r="Q35065" s="168"/>
    </row>
    <row r="35066" spans="16:17" ht="0" hidden="1" customHeight="1" x14ac:dyDescent="0.25">
      <c r="P35066" s="167"/>
      <c r="Q35066" s="168"/>
    </row>
    <row r="35067" spans="16:17" ht="0" hidden="1" customHeight="1" x14ac:dyDescent="0.25">
      <c r="P35067" s="167"/>
      <c r="Q35067" s="168"/>
    </row>
    <row r="35068" spans="16:17" ht="0" hidden="1" customHeight="1" x14ac:dyDescent="0.25">
      <c r="P35068" s="167"/>
      <c r="Q35068" s="168"/>
    </row>
    <row r="35069" spans="16:17" ht="0" hidden="1" customHeight="1" x14ac:dyDescent="0.25">
      <c r="P35069" s="167"/>
      <c r="Q35069" s="168"/>
    </row>
    <row r="35070" spans="16:17" ht="0" hidden="1" customHeight="1" x14ac:dyDescent="0.25">
      <c r="P35070" s="167"/>
      <c r="Q35070" s="168"/>
    </row>
    <row r="35071" spans="16:17" ht="0" hidden="1" customHeight="1" x14ac:dyDescent="0.25">
      <c r="P35071" s="167"/>
      <c r="Q35071" s="168"/>
    </row>
    <row r="35072" spans="16:17" ht="0" hidden="1" customHeight="1" x14ac:dyDescent="0.25">
      <c r="P35072" s="167"/>
      <c r="Q35072" s="168"/>
    </row>
    <row r="35073" spans="16:17" ht="0" hidden="1" customHeight="1" x14ac:dyDescent="0.25">
      <c r="P35073" s="167"/>
      <c r="Q35073" s="168"/>
    </row>
    <row r="35074" spans="16:17" ht="0" hidden="1" customHeight="1" x14ac:dyDescent="0.25">
      <c r="P35074" s="167"/>
      <c r="Q35074" s="168"/>
    </row>
    <row r="35075" spans="16:17" ht="0" hidden="1" customHeight="1" x14ac:dyDescent="0.25">
      <c r="P35075" s="167"/>
      <c r="Q35075" s="168"/>
    </row>
    <row r="35076" spans="16:17" ht="0" hidden="1" customHeight="1" x14ac:dyDescent="0.25">
      <c r="P35076" s="167"/>
      <c r="Q35076" s="168"/>
    </row>
    <row r="35077" spans="16:17" ht="0" hidden="1" customHeight="1" x14ac:dyDescent="0.25">
      <c r="P35077" s="167"/>
      <c r="Q35077" s="168"/>
    </row>
    <row r="35078" spans="16:17" ht="0" hidden="1" customHeight="1" x14ac:dyDescent="0.25">
      <c r="P35078" s="167"/>
      <c r="Q35078" s="168"/>
    </row>
    <row r="35079" spans="16:17" ht="0" hidden="1" customHeight="1" x14ac:dyDescent="0.25">
      <c r="P35079" s="167"/>
      <c r="Q35079" s="168"/>
    </row>
    <row r="35080" spans="16:17" ht="0" hidden="1" customHeight="1" x14ac:dyDescent="0.25">
      <c r="P35080" s="167"/>
      <c r="Q35080" s="168"/>
    </row>
    <row r="35081" spans="16:17" ht="0" hidden="1" customHeight="1" x14ac:dyDescent="0.25">
      <c r="P35081" s="167"/>
      <c r="Q35081" s="168"/>
    </row>
    <row r="35082" spans="16:17" ht="0" hidden="1" customHeight="1" x14ac:dyDescent="0.25">
      <c r="P35082" s="167"/>
      <c r="Q35082" s="168"/>
    </row>
    <row r="35083" spans="16:17" ht="0" hidden="1" customHeight="1" x14ac:dyDescent="0.25">
      <c r="P35083" s="167"/>
      <c r="Q35083" s="168"/>
    </row>
    <row r="35084" spans="16:17" ht="0" hidden="1" customHeight="1" x14ac:dyDescent="0.25">
      <c r="P35084" s="167"/>
      <c r="Q35084" s="168"/>
    </row>
    <row r="35085" spans="16:17" ht="0" hidden="1" customHeight="1" x14ac:dyDescent="0.25">
      <c r="P35085" s="167"/>
      <c r="Q35085" s="168"/>
    </row>
    <row r="35086" spans="16:17" ht="0" hidden="1" customHeight="1" x14ac:dyDescent="0.25">
      <c r="P35086" s="167"/>
      <c r="Q35086" s="168"/>
    </row>
    <row r="35087" spans="16:17" ht="0" hidden="1" customHeight="1" x14ac:dyDescent="0.25">
      <c r="P35087" s="167"/>
      <c r="Q35087" s="168"/>
    </row>
    <row r="35088" spans="16:17" ht="0" hidden="1" customHeight="1" x14ac:dyDescent="0.25">
      <c r="P35088" s="167"/>
      <c r="Q35088" s="168"/>
    </row>
    <row r="35089" spans="16:17" ht="0" hidden="1" customHeight="1" x14ac:dyDescent="0.25">
      <c r="P35089" s="167"/>
      <c r="Q35089" s="168"/>
    </row>
    <row r="35090" spans="16:17" ht="0" hidden="1" customHeight="1" x14ac:dyDescent="0.25">
      <c r="P35090" s="167"/>
      <c r="Q35090" s="168"/>
    </row>
    <row r="35091" spans="16:17" ht="0" hidden="1" customHeight="1" x14ac:dyDescent="0.25">
      <c r="P35091" s="167"/>
      <c r="Q35091" s="168"/>
    </row>
    <row r="35092" spans="16:17" ht="0" hidden="1" customHeight="1" x14ac:dyDescent="0.25">
      <c r="P35092" s="167"/>
      <c r="Q35092" s="168"/>
    </row>
    <row r="35093" spans="16:17" ht="0" hidden="1" customHeight="1" x14ac:dyDescent="0.25">
      <c r="P35093" s="167"/>
      <c r="Q35093" s="168"/>
    </row>
    <row r="35094" spans="16:17" ht="0" hidden="1" customHeight="1" x14ac:dyDescent="0.25">
      <c r="P35094" s="167"/>
      <c r="Q35094" s="168"/>
    </row>
    <row r="35095" spans="16:17" ht="0" hidden="1" customHeight="1" x14ac:dyDescent="0.25">
      <c r="P35095" s="167"/>
      <c r="Q35095" s="168"/>
    </row>
    <row r="35096" spans="16:17" ht="0" hidden="1" customHeight="1" x14ac:dyDescent="0.25">
      <c r="P35096" s="167"/>
      <c r="Q35096" s="168"/>
    </row>
    <row r="35097" spans="16:17" ht="0" hidden="1" customHeight="1" x14ac:dyDescent="0.25">
      <c r="P35097" s="167"/>
      <c r="Q35097" s="168"/>
    </row>
    <row r="35098" spans="16:17" ht="0" hidden="1" customHeight="1" x14ac:dyDescent="0.25">
      <c r="P35098" s="167"/>
      <c r="Q35098" s="168"/>
    </row>
    <row r="35099" spans="16:17" ht="0" hidden="1" customHeight="1" x14ac:dyDescent="0.25">
      <c r="P35099" s="167"/>
      <c r="Q35099" s="168"/>
    </row>
    <row r="35100" spans="16:17" ht="0" hidden="1" customHeight="1" x14ac:dyDescent="0.25">
      <c r="P35100" s="167"/>
      <c r="Q35100" s="168"/>
    </row>
    <row r="35101" spans="16:17" ht="0" hidden="1" customHeight="1" x14ac:dyDescent="0.25">
      <c r="P35101" s="167"/>
      <c r="Q35101" s="168"/>
    </row>
    <row r="35102" spans="16:17" ht="0" hidden="1" customHeight="1" x14ac:dyDescent="0.25">
      <c r="P35102" s="167"/>
      <c r="Q35102" s="168"/>
    </row>
    <row r="35103" spans="16:17" ht="0" hidden="1" customHeight="1" x14ac:dyDescent="0.25">
      <c r="P35103" s="167"/>
      <c r="Q35103" s="168"/>
    </row>
    <row r="35104" spans="16:17" ht="0" hidden="1" customHeight="1" x14ac:dyDescent="0.25">
      <c r="P35104" s="167"/>
      <c r="Q35104" s="168"/>
    </row>
    <row r="35105" spans="16:17" ht="0" hidden="1" customHeight="1" x14ac:dyDescent="0.25">
      <c r="P35105" s="167"/>
      <c r="Q35105" s="168"/>
    </row>
    <row r="35106" spans="16:17" ht="0" hidden="1" customHeight="1" x14ac:dyDescent="0.25">
      <c r="P35106" s="167"/>
      <c r="Q35106" s="168"/>
    </row>
    <row r="35107" spans="16:17" ht="0" hidden="1" customHeight="1" x14ac:dyDescent="0.25">
      <c r="P35107" s="167"/>
      <c r="Q35107" s="168"/>
    </row>
    <row r="35108" spans="16:17" ht="0" hidden="1" customHeight="1" x14ac:dyDescent="0.25">
      <c r="P35108" s="167"/>
      <c r="Q35108" s="168"/>
    </row>
    <row r="35109" spans="16:17" ht="0" hidden="1" customHeight="1" x14ac:dyDescent="0.25">
      <c r="P35109" s="167"/>
      <c r="Q35109" s="168"/>
    </row>
    <row r="35110" spans="16:17" ht="0" hidden="1" customHeight="1" x14ac:dyDescent="0.25">
      <c r="P35110" s="167"/>
      <c r="Q35110" s="168"/>
    </row>
    <row r="35111" spans="16:17" ht="0" hidden="1" customHeight="1" x14ac:dyDescent="0.25">
      <c r="P35111" s="167"/>
      <c r="Q35111" s="168"/>
    </row>
    <row r="35112" spans="16:17" ht="0" hidden="1" customHeight="1" x14ac:dyDescent="0.25">
      <c r="P35112" s="167"/>
      <c r="Q35112" s="168"/>
    </row>
    <row r="35113" spans="16:17" ht="0" hidden="1" customHeight="1" x14ac:dyDescent="0.25">
      <c r="P35113" s="167"/>
      <c r="Q35113" s="168"/>
    </row>
    <row r="35114" spans="16:17" ht="0" hidden="1" customHeight="1" x14ac:dyDescent="0.25">
      <c r="P35114" s="167"/>
      <c r="Q35114" s="168"/>
    </row>
    <row r="35115" spans="16:17" ht="0" hidden="1" customHeight="1" x14ac:dyDescent="0.25">
      <c r="P35115" s="167"/>
      <c r="Q35115" s="168"/>
    </row>
    <row r="35116" spans="16:17" ht="0" hidden="1" customHeight="1" x14ac:dyDescent="0.25">
      <c r="P35116" s="167"/>
      <c r="Q35116" s="168"/>
    </row>
    <row r="35117" spans="16:17" ht="0" hidden="1" customHeight="1" x14ac:dyDescent="0.25">
      <c r="P35117" s="167"/>
      <c r="Q35117" s="168"/>
    </row>
    <row r="35118" spans="16:17" ht="0" hidden="1" customHeight="1" x14ac:dyDescent="0.25">
      <c r="P35118" s="167"/>
      <c r="Q35118" s="168"/>
    </row>
    <row r="35119" spans="16:17" ht="0" hidden="1" customHeight="1" x14ac:dyDescent="0.25">
      <c r="P35119" s="167"/>
      <c r="Q35119" s="168"/>
    </row>
    <row r="35120" spans="16:17" ht="0" hidden="1" customHeight="1" x14ac:dyDescent="0.25">
      <c r="P35120" s="167"/>
      <c r="Q35120" s="168"/>
    </row>
    <row r="35121" spans="16:17" ht="0" hidden="1" customHeight="1" x14ac:dyDescent="0.25">
      <c r="P35121" s="167"/>
      <c r="Q35121" s="168"/>
    </row>
    <row r="35122" spans="16:17" ht="0" hidden="1" customHeight="1" x14ac:dyDescent="0.25">
      <c r="P35122" s="167"/>
      <c r="Q35122" s="168"/>
    </row>
    <row r="35123" spans="16:17" ht="0" hidden="1" customHeight="1" x14ac:dyDescent="0.25">
      <c r="P35123" s="167"/>
      <c r="Q35123" s="168"/>
    </row>
    <row r="35124" spans="16:17" ht="0" hidden="1" customHeight="1" x14ac:dyDescent="0.25">
      <c r="P35124" s="167"/>
      <c r="Q35124" s="168"/>
    </row>
    <row r="35125" spans="16:17" ht="0" hidden="1" customHeight="1" x14ac:dyDescent="0.25">
      <c r="P35125" s="167"/>
      <c r="Q35125" s="168"/>
    </row>
    <row r="35126" spans="16:17" ht="0" hidden="1" customHeight="1" x14ac:dyDescent="0.25">
      <c r="P35126" s="167"/>
      <c r="Q35126" s="168"/>
    </row>
    <row r="35127" spans="16:17" ht="0" hidden="1" customHeight="1" x14ac:dyDescent="0.25">
      <c r="P35127" s="167"/>
      <c r="Q35127" s="168"/>
    </row>
    <row r="35128" spans="16:17" ht="0" hidden="1" customHeight="1" x14ac:dyDescent="0.25">
      <c r="P35128" s="167"/>
      <c r="Q35128" s="168"/>
    </row>
    <row r="35129" spans="16:17" ht="0" hidden="1" customHeight="1" x14ac:dyDescent="0.25">
      <c r="P35129" s="167"/>
      <c r="Q35129" s="168"/>
    </row>
    <row r="35130" spans="16:17" ht="0" hidden="1" customHeight="1" x14ac:dyDescent="0.25">
      <c r="P35130" s="167"/>
      <c r="Q35130" s="168"/>
    </row>
    <row r="35131" spans="16:17" ht="0" hidden="1" customHeight="1" x14ac:dyDescent="0.25">
      <c r="P35131" s="167"/>
      <c r="Q35131" s="168"/>
    </row>
    <row r="35132" spans="16:17" ht="0" hidden="1" customHeight="1" x14ac:dyDescent="0.25">
      <c r="P35132" s="167"/>
      <c r="Q35132" s="168"/>
    </row>
    <row r="35133" spans="16:17" ht="0" hidden="1" customHeight="1" x14ac:dyDescent="0.25">
      <c r="P35133" s="167"/>
      <c r="Q35133" s="168"/>
    </row>
    <row r="35134" spans="16:17" ht="0" hidden="1" customHeight="1" x14ac:dyDescent="0.25">
      <c r="P35134" s="167"/>
      <c r="Q35134" s="168"/>
    </row>
    <row r="35135" spans="16:17" ht="0" hidden="1" customHeight="1" x14ac:dyDescent="0.25">
      <c r="P35135" s="167"/>
      <c r="Q35135" s="168"/>
    </row>
    <row r="35136" spans="16:17" ht="0" hidden="1" customHeight="1" x14ac:dyDescent="0.25">
      <c r="P35136" s="167"/>
      <c r="Q35136" s="168"/>
    </row>
    <row r="35137" spans="16:17" ht="0" hidden="1" customHeight="1" x14ac:dyDescent="0.25">
      <c r="P35137" s="167"/>
      <c r="Q35137" s="168"/>
    </row>
    <row r="35138" spans="16:17" ht="0" hidden="1" customHeight="1" x14ac:dyDescent="0.25">
      <c r="P35138" s="167"/>
      <c r="Q35138" s="168"/>
    </row>
    <row r="35139" spans="16:17" ht="0" hidden="1" customHeight="1" x14ac:dyDescent="0.25">
      <c r="P35139" s="167"/>
      <c r="Q35139" s="168"/>
    </row>
    <row r="35140" spans="16:17" ht="0" hidden="1" customHeight="1" x14ac:dyDescent="0.25">
      <c r="P35140" s="167"/>
      <c r="Q35140" s="168"/>
    </row>
    <row r="35141" spans="16:17" ht="0" hidden="1" customHeight="1" x14ac:dyDescent="0.25">
      <c r="P35141" s="167"/>
      <c r="Q35141" s="168"/>
    </row>
    <row r="35142" spans="16:17" ht="0" hidden="1" customHeight="1" x14ac:dyDescent="0.25">
      <c r="P35142" s="167"/>
      <c r="Q35142" s="168"/>
    </row>
    <row r="35143" spans="16:17" ht="0" hidden="1" customHeight="1" x14ac:dyDescent="0.25">
      <c r="P35143" s="167"/>
      <c r="Q35143" s="168"/>
    </row>
    <row r="35144" spans="16:17" ht="0" hidden="1" customHeight="1" x14ac:dyDescent="0.25">
      <c r="P35144" s="167"/>
      <c r="Q35144" s="168"/>
    </row>
    <row r="35145" spans="16:17" ht="0" hidden="1" customHeight="1" x14ac:dyDescent="0.25">
      <c r="P35145" s="167"/>
      <c r="Q35145" s="168"/>
    </row>
    <row r="35146" spans="16:17" ht="0" hidden="1" customHeight="1" x14ac:dyDescent="0.25">
      <c r="P35146" s="167"/>
      <c r="Q35146" s="168"/>
    </row>
    <row r="35147" spans="16:17" ht="0" hidden="1" customHeight="1" x14ac:dyDescent="0.25">
      <c r="P35147" s="167"/>
      <c r="Q35147" s="168"/>
    </row>
    <row r="35148" spans="16:17" ht="0" hidden="1" customHeight="1" x14ac:dyDescent="0.25">
      <c r="P35148" s="167"/>
      <c r="Q35148" s="168"/>
    </row>
    <row r="35149" spans="16:17" ht="0" hidden="1" customHeight="1" x14ac:dyDescent="0.25">
      <c r="P35149" s="167"/>
      <c r="Q35149" s="168"/>
    </row>
    <row r="35150" spans="16:17" ht="0" hidden="1" customHeight="1" x14ac:dyDescent="0.25">
      <c r="P35150" s="167"/>
      <c r="Q35150" s="168"/>
    </row>
    <row r="35151" spans="16:17" ht="0" hidden="1" customHeight="1" x14ac:dyDescent="0.25">
      <c r="P35151" s="167"/>
      <c r="Q35151" s="168"/>
    </row>
    <row r="35152" spans="16:17" ht="0" hidden="1" customHeight="1" x14ac:dyDescent="0.25">
      <c r="P35152" s="167"/>
      <c r="Q35152" s="168"/>
    </row>
    <row r="35153" spans="16:17" ht="0" hidden="1" customHeight="1" x14ac:dyDescent="0.25">
      <c r="P35153" s="167"/>
      <c r="Q35153" s="168"/>
    </row>
    <row r="35154" spans="16:17" ht="0" hidden="1" customHeight="1" x14ac:dyDescent="0.25">
      <c r="P35154" s="167"/>
      <c r="Q35154" s="168"/>
    </row>
    <row r="35155" spans="16:17" ht="0" hidden="1" customHeight="1" x14ac:dyDescent="0.25">
      <c r="P35155" s="167"/>
      <c r="Q35155" s="168"/>
    </row>
    <row r="35156" spans="16:17" ht="0" hidden="1" customHeight="1" x14ac:dyDescent="0.25">
      <c r="P35156" s="167"/>
      <c r="Q35156" s="168"/>
    </row>
    <row r="35157" spans="16:17" ht="0" hidden="1" customHeight="1" x14ac:dyDescent="0.25">
      <c r="P35157" s="167"/>
      <c r="Q35157" s="168"/>
    </row>
    <row r="35158" spans="16:17" ht="0" hidden="1" customHeight="1" x14ac:dyDescent="0.25">
      <c r="P35158" s="167"/>
      <c r="Q35158" s="168"/>
    </row>
    <row r="35159" spans="16:17" ht="0" hidden="1" customHeight="1" x14ac:dyDescent="0.25">
      <c r="P35159" s="167"/>
      <c r="Q35159" s="168"/>
    </row>
    <row r="35160" spans="16:17" ht="0" hidden="1" customHeight="1" x14ac:dyDescent="0.25">
      <c r="P35160" s="167"/>
      <c r="Q35160" s="168"/>
    </row>
    <row r="35161" spans="16:17" ht="0" hidden="1" customHeight="1" x14ac:dyDescent="0.25">
      <c r="P35161" s="167"/>
      <c r="Q35161" s="168"/>
    </row>
    <row r="35162" spans="16:17" ht="0" hidden="1" customHeight="1" x14ac:dyDescent="0.25">
      <c r="P35162" s="167"/>
      <c r="Q35162" s="168"/>
    </row>
    <row r="35163" spans="16:17" ht="0" hidden="1" customHeight="1" x14ac:dyDescent="0.25">
      <c r="P35163" s="167"/>
      <c r="Q35163" s="168"/>
    </row>
    <row r="35164" spans="16:17" ht="0" hidden="1" customHeight="1" x14ac:dyDescent="0.25">
      <c r="P35164" s="167"/>
      <c r="Q35164" s="168"/>
    </row>
    <row r="35165" spans="16:17" ht="0" hidden="1" customHeight="1" x14ac:dyDescent="0.25">
      <c r="P35165" s="167"/>
      <c r="Q35165" s="168"/>
    </row>
    <row r="35166" spans="16:17" ht="0" hidden="1" customHeight="1" x14ac:dyDescent="0.25">
      <c r="P35166" s="167"/>
      <c r="Q35166" s="168"/>
    </row>
    <row r="35167" spans="16:17" ht="0" hidden="1" customHeight="1" x14ac:dyDescent="0.25">
      <c r="P35167" s="167"/>
      <c r="Q35167" s="168"/>
    </row>
    <row r="35168" spans="16:17" ht="0" hidden="1" customHeight="1" x14ac:dyDescent="0.25">
      <c r="P35168" s="167"/>
      <c r="Q35168" s="168"/>
    </row>
    <row r="35169" spans="16:17" ht="0" hidden="1" customHeight="1" x14ac:dyDescent="0.25">
      <c r="P35169" s="167"/>
      <c r="Q35169" s="168"/>
    </row>
    <row r="35170" spans="16:17" ht="0" hidden="1" customHeight="1" x14ac:dyDescent="0.25">
      <c r="P35170" s="167"/>
      <c r="Q35170" s="168"/>
    </row>
    <row r="35171" spans="16:17" ht="0" hidden="1" customHeight="1" x14ac:dyDescent="0.25">
      <c r="P35171" s="167"/>
      <c r="Q35171" s="168"/>
    </row>
    <row r="35172" spans="16:17" ht="0" hidden="1" customHeight="1" x14ac:dyDescent="0.25">
      <c r="P35172" s="167"/>
      <c r="Q35172" s="168"/>
    </row>
    <row r="35173" spans="16:17" ht="0" hidden="1" customHeight="1" x14ac:dyDescent="0.25">
      <c r="P35173" s="167"/>
      <c r="Q35173" s="168"/>
    </row>
    <row r="35174" spans="16:17" ht="0" hidden="1" customHeight="1" x14ac:dyDescent="0.25">
      <c r="P35174" s="167"/>
      <c r="Q35174" s="168"/>
    </row>
    <row r="35175" spans="16:17" ht="0" hidden="1" customHeight="1" x14ac:dyDescent="0.25">
      <c r="P35175" s="167"/>
      <c r="Q35175" s="168"/>
    </row>
    <row r="35176" spans="16:17" ht="0" hidden="1" customHeight="1" x14ac:dyDescent="0.25">
      <c r="P35176" s="167"/>
      <c r="Q35176" s="168"/>
    </row>
    <row r="35177" spans="16:17" ht="0" hidden="1" customHeight="1" x14ac:dyDescent="0.25">
      <c r="P35177" s="167"/>
      <c r="Q35177" s="168"/>
    </row>
    <row r="35178" spans="16:17" ht="0" hidden="1" customHeight="1" x14ac:dyDescent="0.25">
      <c r="P35178" s="167"/>
      <c r="Q35178" s="168"/>
    </row>
    <row r="35179" spans="16:17" ht="0" hidden="1" customHeight="1" x14ac:dyDescent="0.25">
      <c r="P35179" s="167"/>
      <c r="Q35179" s="168"/>
    </row>
    <row r="35180" spans="16:17" ht="0" hidden="1" customHeight="1" x14ac:dyDescent="0.25">
      <c r="P35180" s="167"/>
      <c r="Q35180" s="168"/>
    </row>
    <row r="35181" spans="16:17" ht="0" hidden="1" customHeight="1" x14ac:dyDescent="0.25">
      <c r="P35181" s="167"/>
      <c r="Q35181" s="168"/>
    </row>
    <row r="35182" spans="16:17" ht="0" hidden="1" customHeight="1" x14ac:dyDescent="0.25">
      <c r="P35182" s="167"/>
      <c r="Q35182" s="168"/>
    </row>
    <row r="35183" spans="16:17" ht="0" hidden="1" customHeight="1" x14ac:dyDescent="0.25">
      <c r="P35183" s="167"/>
      <c r="Q35183" s="168"/>
    </row>
    <row r="35184" spans="16:17" ht="0" hidden="1" customHeight="1" x14ac:dyDescent="0.25">
      <c r="P35184" s="167"/>
      <c r="Q35184" s="168"/>
    </row>
    <row r="35185" spans="16:17" ht="0" hidden="1" customHeight="1" x14ac:dyDescent="0.25">
      <c r="P35185" s="167"/>
      <c r="Q35185" s="168"/>
    </row>
    <row r="35186" spans="16:17" ht="0" hidden="1" customHeight="1" x14ac:dyDescent="0.25">
      <c r="P35186" s="167"/>
      <c r="Q35186" s="168"/>
    </row>
    <row r="35187" spans="16:17" ht="0" hidden="1" customHeight="1" x14ac:dyDescent="0.25">
      <c r="P35187" s="167"/>
      <c r="Q35187" s="168"/>
    </row>
    <row r="35188" spans="16:17" ht="0" hidden="1" customHeight="1" x14ac:dyDescent="0.25">
      <c r="P35188" s="167"/>
      <c r="Q35188" s="168"/>
    </row>
    <row r="35189" spans="16:17" ht="0" hidden="1" customHeight="1" x14ac:dyDescent="0.25">
      <c r="P35189" s="167"/>
      <c r="Q35189" s="168"/>
    </row>
    <row r="35190" spans="16:17" ht="0" hidden="1" customHeight="1" x14ac:dyDescent="0.25">
      <c r="P35190" s="167"/>
      <c r="Q35190" s="168"/>
    </row>
    <row r="35191" spans="16:17" ht="0" hidden="1" customHeight="1" x14ac:dyDescent="0.25">
      <c r="P35191" s="167"/>
      <c r="Q35191" s="168"/>
    </row>
    <row r="35192" spans="16:17" ht="0" hidden="1" customHeight="1" x14ac:dyDescent="0.25">
      <c r="P35192" s="167"/>
      <c r="Q35192" s="168"/>
    </row>
    <row r="35193" spans="16:17" ht="0" hidden="1" customHeight="1" x14ac:dyDescent="0.25">
      <c r="P35193" s="167"/>
      <c r="Q35193" s="168"/>
    </row>
    <row r="35194" spans="16:17" ht="0" hidden="1" customHeight="1" x14ac:dyDescent="0.25">
      <c r="P35194" s="167"/>
      <c r="Q35194" s="168"/>
    </row>
    <row r="35195" spans="16:17" ht="0" hidden="1" customHeight="1" x14ac:dyDescent="0.25">
      <c r="P35195" s="167"/>
      <c r="Q35195" s="168"/>
    </row>
    <row r="35196" spans="16:17" ht="0" hidden="1" customHeight="1" x14ac:dyDescent="0.25">
      <c r="P35196" s="167"/>
      <c r="Q35196" s="168"/>
    </row>
    <row r="35197" spans="16:17" ht="0" hidden="1" customHeight="1" x14ac:dyDescent="0.25">
      <c r="P35197" s="167"/>
      <c r="Q35197" s="168"/>
    </row>
    <row r="35198" spans="16:17" ht="0" hidden="1" customHeight="1" x14ac:dyDescent="0.25">
      <c r="P35198" s="167"/>
      <c r="Q35198" s="168"/>
    </row>
    <row r="35199" spans="16:17" ht="0" hidden="1" customHeight="1" x14ac:dyDescent="0.25">
      <c r="P35199" s="167"/>
      <c r="Q35199" s="168"/>
    </row>
    <row r="35200" spans="16:17" ht="0" hidden="1" customHeight="1" x14ac:dyDescent="0.25">
      <c r="P35200" s="167"/>
      <c r="Q35200" s="168"/>
    </row>
    <row r="35201" spans="16:17" ht="0" hidden="1" customHeight="1" x14ac:dyDescent="0.25">
      <c r="P35201" s="167"/>
      <c r="Q35201" s="168"/>
    </row>
    <row r="35202" spans="16:17" ht="0" hidden="1" customHeight="1" x14ac:dyDescent="0.25">
      <c r="P35202" s="167"/>
      <c r="Q35202" s="168"/>
    </row>
    <row r="35203" spans="16:17" ht="0" hidden="1" customHeight="1" x14ac:dyDescent="0.25">
      <c r="P35203" s="167"/>
      <c r="Q35203" s="168"/>
    </row>
    <row r="35204" spans="16:17" ht="0" hidden="1" customHeight="1" x14ac:dyDescent="0.25">
      <c r="P35204" s="167"/>
      <c r="Q35204" s="168"/>
    </row>
    <row r="35205" spans="16:17" ht="0" hidden="1" customHeight="1" x14ac:dyDescent="0.25">
      <c r="P35205" s="167"/>
      <c r="Q35205" s="168"/>
    </row>
    <row r="35206" spans="16:17" ht="0" hidden="1" customHeight="1" x14ac:dyDescent="0.25">
      <c r="P35206" s="167"/>
      <c r="Q35206" s="168"/>
    </row>
    <row r="35207" spans="16:17" ht="0" hidden="1" customHeight="1" x14ac:dyDescent="0.25">
      <c r="P35207" s="167"/>
      <c r="Q35207" s="168"/>
    </row>
    <row r="35208" spans="16:17" ht="0" hidden="1" customHeight="1" x14ac:dyDescent="0.25">
      <c r="P35208" s="167"/>
      <c r="Q35208" s="168"/>
    </row>
    <row r="35209" spans="16:17" ht="0" hidden="1" customHeight="1" x14ac:dyDescent="0.25">
      <c r="P35209" s="167"/>
      <c r="Q35209" s="168"/>
    </row>
    <row r="35210" spans="16:17" ht="0" hidden="1" customHeight="1" x14ac:dyDescent="0.25">
      <c r="P35210" s="167"/>
      <c r="Q35210" s="168"/>
    </row>
    <row r="35211" spans="16:17" ht="0" hidden="1" customHeight="1" x14ac:dyDescent="0.25">
      <c r="P35211" s="167"/>
      <c r="Q35211" s="168"/>
    </row>
    <row r="35212" spans="16:17" ht="0" hidden="1" customHeight="1" x14ac:dyDescent="0.25">
      <c r="P35212" s="167"/>
      <c r="Q35212" s="168"/>
    </row>
    <row r="35213" spans="16:17" ht="0" hidden="1" customHeight="1" x14ac:dyDescent="0.25">
      <c r="P35213" s="167"/>
      <c r="Q35213" s="168"/>
    </row>
    <row r="35214" spans="16:17" ht="0" hidden="1" customHeight="1" x14ac:dyDescent="0.25">
      <c r="P35214" s="167"/>
      <c r="Q35214" s="168"/>
    </row>
    <row r="35215" spans="16:17" ht="0" hidden="1" customHeight="1" x14ac:dyDescent="0.25">
      <c r="P35215" s="167"/>
      <c r="Q35215" s="168"/>
    </row>
    <row r="35216" spans="16:17" ht="0" hidden="1" customHeight="1" x14ac:dyDescent="0.25">
      <c r="P35216" s="167"/>
      <c r="Q35216" s="168"/>
    </row>
    <row r="35217" spans="16:17" ht="0" hidden="1" customHeight="1" x14ac:dyDescent="0.25">
      <c r="P35217" s="167"/>
      <c r="Q35217" s="168"/>
    </row>
    <row r="35218" spans="16:17" ht="0" hidden="1" customHeight="1" x14ac:dyDescent="0.25">
      <c r="P35218" s="167"/>
      <c r="Q35218" s="168"/>
    </row>
    <row r="35219" spans="16:17" ht="0" hidden="1" customHeight="1" x14ac:dyDescent="0.25">
      <c r="P35219" s="167"/>
      <c r="Q35219" s="168"/>
    </row>
    <row r="35220" spans="16:17" ht="0" hidden="1" customHeight="1" x14ac:dyDescent="0.25">
      <c r="P35220" s="167"/>
      <c r="Q35220" s="168"/>
    </row>
    <row r="35221" spans="16:17" ht="0" hidden="1" customHeight="1" x14ac:dyDescent="0.25">
      <c r="P35221" s="167"/>
      <c r="Q35221" s="168"/>
    </row>
    <row r="35222" spans="16:17" ht="0" hidden="1" customHeight="1" x14ac:dyDescent="0.25">
      <c r="P35222" s="167"/>
      <c r="Q35222" s="168"/>
    </row>
    <row r="35223" spans="16:17" ht="0" hidden="1" customHeight="1" x14ac:dyDescent="0.25">
      <c r="P35223" s="167"/>
      <c r="Q35223" s="168"/>
    </row>
    <row r="35224" spans="16:17" ht="0" hidden="1" customHeight="1" x14ac:dyDescent="0.25">
      <c r="P35224" s="167"/>
      <c r="Q35224" s="168"/>
    </row>
    <row r="35225" spans="16:17" ht="0" hidden="1" customHeight="1" x14ac:dyDescent="0.25">
      <c r="P35225" s="167"/>
      <c r="Q35225" s="168"/>
    </row>
    <row r="35226" spans="16:17" ht="0" hidden="1" customHeight="1" x14ac:dyDescent="0.25">
      <c r="P35226" s="167"/>
      <c r="Q35226" s="168"/>
    </row>
    <row r="35227" spans="16:17" ht="0" hidden="1" customHeight="1" x14ac:dyDescent="0.25">
      <c r="P35227" s="167"/>
      <c r="Q35227" s="168"/>
    </row>
    <row r="35228" spans="16:17" ht="0" hidden="1" customHeight="1" x14ac:dyDescent="0.25">
      <c r="P35228" s="167"/>
      <c r="Q35228" s="168"/>
    </row>
    <row r="35229" spans="16:17" ht="0" hidden="1" customHeight="1" x14ac:dyDescent="0.25">
      <c r="P35229" s="167"/>
      <c r="Q35229" s="168"/>
    </row>
    <row r="35230" spans="16:17" ht="0" hidden="1" customHeight="1" x14ac:dyDescent="0.25">
      <c r="P35230" s="167"/>
      <c r="Q35230" s="168"/>
    </row>
    <row r="35231" spans="16:17" ht="0" hidden="1" customHeight="1" x14ac:dyDescent="0.25">
      <c r="P35231" s="167"/>
      <c r="Q35231" s="168"/>
    </row>
    <row r="35232" spans="16:17" ht="0" hidden="1" customHeight="1" x14ac:dyDescent="0.25">
      <c r="P35232" s="167"/>
      <c r="Q35232" s="168"/>
    </row>
    <row r="35233" spans="16:17" ht="0" hidden="1" customHeight="1" x14ac:dyDescent="0.25">
      <c r="P35233" s="167"/>
      <c r="Q35233" s="168"/>
    </row>
    <row r="35234" spans="16:17" ht="0" hidden="1" customHeight="1" x14ac:dyDescent="0.25">
      <c r="P35234" s="167"/>
      <c r="Q35234" s="168"/>
    </row>
    <row r="35235" spans="16:17" ht="0" hidden="1" customHeight="1" x14ac:dyDescent="0.25">
      <c r="P35235" s="167"/>
      <c r="Q35235" s="168"/>
    </row>
    <row r="35236" spans="16:17" ht="0" hidden="1" customHeight="1" x14ac:dyDescent="0.25">
      <c r="P35236" s="167"/>
      <c r="Q35236" s="168"/>
    </row>
    <row r="35237" spans="16:17" ht="0" hidden="1" customHeight="1" x14ac:dyDescent="0.25">
      <c r="P35237" s="167"/>
      <c r="Q35237" s="168"/>
    </row>
    <row r="35238" spans="16:17" ht="0" hidden="1" customHeight="1" x14ac:dyDescent="0.25">
      <c r="P35238" s="167"/>
      <c r="Q35238" s="168"/>
    </row>
    <row r="35239" spans="16:17" ht="0" hidden="1" customHeight="1" x14ac:dyDescent="0.25">
      <c r="P35239" s="167"/>
      <c r="Q35239" s="168"/>
    </row>
    <row r="35240" spans="16:17" ht="0" hidden="1" customHeight="1" x14ac:dyDescent="0.25">
      <c r="P35240" s="167"/>
      <c r="Q35240" s="168"/>
    </row>
    <row r="35241" spans="16:17" ht="0" hidden="1" customHeight="1" x14ac:dyDescent="0.25">
      <c r="P35241" s="167"/>
      <c r="Q35241" s="168"/>
    </row>
    <row r="35242" spans="16:17" ht="0" hidden="1" customHeight="1" x14ac:dyDescent="0.25">
      <c r="P35242" s="167"/>
      <c r="Q35242" s="168"/>
    </row>
    <row r="35243" spans="16:17" ht="0" hidden="1" customHeight="1" x14ac:dyDescent="0.25">
      <c r="P35243" s="167"/>
      <c r="Q35243" s="168"/>
    </row>
    <row r="35244" spans="16:17" ht="0" hidden="1" customHeight="1" x14ac:dyDescent="0.25">
      <c r="P35244" s="167"/>
      <c r="Q35244" s="168"/>
    </row>
    <row r="35245" spans="16:17" ht="0" hidden="1" customHeight="1" x14ac:dyDescent="0.25">
      <c r="P35245" s="167"/>
      <c r="Q35245" s="168"/>
    </row>
    <row r="35246" spans="16:17" ht="0" hidden="1" customHeight="1" x14ac:dyDescent="0.25">
      <c r="P35246" s="167"/>
      <c r="Q35246" s="168"/>
    </row>
    <row r="35247" spans="16:17" ht="0" hidden="1" customHeight="1" x14ac:dyDescent="0.25">
      <c r="P35247" s="167"/>
      <c r="Q35247" s="168"/>
    </row>
    <row r="35248" spans="16:17" ht="0" hidden="1" customHeight="1" x14ac:dyDescent="0.25">
      <c r="P35248" s="167"/>
      <c r="Q35248" s="168"/>
    </row>
    <row r="35249" spans="16:17" ht="0" hidden="1" customHeight="1" x14ac:dyDescent="0.25">
      <c r="P35249" s="167"/>
      <c r="Q35249" s="168"/>
    </row>
    <row r="35250" spans="16:17" ht="0" hidden="1" customHeight="1" x14ac:dyDescent="0.25">
      <c r="P35250" s="167"/>
      <c r="Q35250" s="168"/>
    </row>
    <row r="35251" spans="16:17" ht="0" hidden="1" customHeight="1" x14ac:dyDescent="0.25">
      <c r="P35251" s="167"/>
      <c r="Q35251" s="168"/>
    </row>
    <row r="35252" spans="16:17" ht="0" hidden="1" customHeight="1" x14ac:dyDescent="0.25">
      <c r="P35252" s="167"/>
      <c r="Q35252" s="168"/>
    </row>
    <row r="35253" spans="16:17" ht="0" hidden="1" customHeight="1" x14ac:dyDescent="0.25">
      <c r="P35253" s="167"/>
      <c r="Q35253" s="168"/>
    </row>
    <row r="35254" spans="16:17" ht="0" hidden="1" customHeight="1" x14ac:dyDescent="0.25">
      <c r="P35254" s="167"/>
      <c r="Q35254" s="168"/>
    </row>
    <row r="35255" spans="16:17" ht="0" hidden="1" customHeight="1" x14ac:dyDescent="0.25">
      <c r="P35255" s="167"/>
      <c r="Q35255" s="168"/>
    </row>
    <row r="35256" spans="16:17" ht="0" hidden="1" customHeight="1" x14ac:dyDescent="0.25">
      <c r="P35256" s="167"/>
      <c r="Q35256" s="168"/>
    </row>
    <row r="35257" spans="16:17" ht="0" hidden="1" customHeight="1" x14ac:dyDescent="0.25">
      <c r="P35257" s="167"/>
      <c r="Q35257" s="168"/>
    </row>
    <row r="35258" spans="16:17" ht="0" hidden="1" customHeight="1" x14ac:dyDescent="0.25">
      <c r="P35258" s="167"/>
      <c r="Q35258" s="168"/>
    </row>
    <row r="35259" spans="16:17" ht="0" hidden="1" customHeight="1" x14ac:dyDescent="0.25">
      <c r="P35259" s="167"/>
      <c r="Q35259" s="168"/>
    </row>
    <row r="35260" spans="16:17" ht="0" hidden="1" customHeight="1" x14ac:dyDescent="0.25">
      <c r="P35260" s="167"/>
      <c r="Q35260" s="168"/>
    </row>
    <row r="35261" spans="16:17" ht="0" hidden="1" customHeight="1" x14ac:dyDescent="0.25">
      <c r="P35261" s="167"/>
      <c r="Q35261" s="168"/>
    </row>
    <row r="35262" spans="16:17" ht="0" hidden="1" customHeight="1" x14ac:dyDescent="0.25">
      <c r="P35262" s="167"/>
      <c r="Q35262" s="168"/>
    </row>
    <row r="35263" spans="16:17" ht="0" hidden="1" customHeight="1" x14ac:dyDescent="0.25">
      <c r="P35263" s="167"/>
      <c r="Q35263" s="168"/>
    </row>
    <row r="35264" spans="16:17" ht="0" hidden="1" customHeight="1" x14ac:dyDescent="0.25">
      <c r="P35264" s="167"/>
      <c r="Q35264" s="168"/>
    </row>
    <row r="35265" spans="16:17" ht="0" hidden="1" customHeight="1" x14ac:dyDescent="0.25">
      <c r="P35265" s="167"/>
      <c r="Q35265" s="168"/>
    </row>
    <row r="35266" spans="16:17" ht="0" hidden="1" customHeight="1" x14ac:dyDescent="0.25">
      <c r="P35266" s="167"/>
      <c r="Q35266" s="168"/>
    </row>
    <row r="35267" spans="16:17" ht="0" hidden="1" customHeight="1" x14ac:dyDescent="0.25">
      <c r="P35267" s="167"/>
      <c r="Q35267" s="168"/>
    </row>
    <row r="35268" spans="16:17" ht="0" hidden="1" customHeight="1" x14ac:dyDescent="0.25">
      <c r="P35268" s="167"/>
      <c r="Q35268" s="168"/>
    </row>
    <row r="35269" spans="16:17" ht="0" hidden="1" customHeight="1" x14ac:dyDescent="0.25">
      <c r="P35269" s="167"/>
      <c r="Q35269" s="168"/>
    </row>
    <row r="35270" spans="16:17" ht="0" hidden="1" customHeight="1" x14ac:dyDescent="0.25">
      <c r="P35270" s="167"/>
      <c r="Q35270" s="168"/>
    </row>
    <row r="35271" spans="16:17" ht="0" hidden="1" customHeight="1" x14ac:dyDescent="0.25">
      <c r="P35271" s="167"/>
      <c r="Q35271" s="168"/>
    </row>
    <row r="35272" spans="16:17" ht="0" hidden="1" customHeight="1" x14ac:dyDescent="0.25">
      <c r="P35272" s="167"/>
      <c r="Q35272" s="168"/>
    </row>
    <row r="35273" spans="16:17" ht="0" hidden="1" customHeight="1" x14ac:dyDescent="0.25">
      <c r="P35273" s="167"/>
      <c r="Q35273" s="168"/>
    </row>
    <row r="35274" spans="16:17" ht="0" hidden="1" customHeight="1" x14ac:dyDescent="0.25">
      <c r="P35274" s="167"/>
      <c r="Q35274" s="168"/>
    </row>
    <row r="35275" spans="16:17" ht="0" hidden="1" customHeight="1" x14ac:dyDescent="0.25">
      <c r="P35275" s="167"/>
      <c r="Q35275" s="168"/>
    </row>
    <row r="35276" spans="16:17" ht="0" hidden="1" customHeight="1" x14ac:dyDescent="0.25">
      <c r="P35276" s="167"/>
      <c r="Q35276" s="168"/>
    </row>
    <row r="35277" spans="16:17" ht="0" hidden="1" customHeight="1" x14ac:dyDescent="0.25">
      <c r="P35277" s="167"/>
      <c r="Q35277" s="168"/>
    </row>
    <row r="35278" spans="16:17" ht="0" hidden="1" customHeight="1" x14ac:dyDescent="0.25">
      <c r="P35278" s="167"/>
      <c r="Q35278" s="168"/>
    </row>
    <row r="35279" spans="16:17" ht="0" hidden="1" customHeight="1" x14ac:dyDescent="0.25">
      <c r="P35279" s="167"/>
      <c r="Q35279" s="168"/>
    </row>
    <row r="35280" spans="16:17" ht="0" hidden="1" customHeight="1" x14ac:dyDescent="0.25">
      <c r="P35280" s="167"/>
      <c r="Q35280" s="168"/>
    </row>
    <row r="35281" spans="16:17" ht="0" hidden="1" customHeight="1" x14ac:dyDescent="0.25">
      <c r="P35281" s="167"/>
      <c r="Q35281" s="168"/>
    </row>
    <row r="35282" spans="16:17" ht="0" hidden="1" customHeight="1" x14ac:dyDescent="0.25">
      <c r="P35282" s="167"/>
      <c r="Q35282" s="168"/>
    </row>
    <row r="35283" spans="16:17" ht="0" hidden="1" customHeight="1" x14ac:dyDescent="0.25">
      <c r="P35283" s="167"/>
      <c r="Q35283" s="168"/>
    </row>
    <row r="35284" spans="16:17" ht="0" hidden="1" customHeight="1" x14ac:dyDescent="0.25">
      <c r="P35284" s="167"/>
      <c r="Q35284" s="168"/>
    </row>
    <row r="35285" spans="16:17" ht="0" hidden="1" customHeight="1" x14ac:dyDescent="0.25">
      <c r="P35285" s="167"/>
      <c r="Q35285" s="168"/>
    </row>
    <row r="35286" spans="16:17" ht="0" hidden="1" customHeight="1" x14ac:dyDescent="0.25">
      <c r="P35286" s="167"/>
      <c r="Q35286" s="168"/>
    </row>
    <row r="35287" spans="16:17" ht="0" hidden="1" customHeight="1" x14ac:dyDescent="0.25">
      <c r="P35287" s="167"/>
      <c r="Q35287" s="168"/>
    </row>
    <row r="35288" spans="16:17" ht="0" hidden="1" customHeight="1" x14ac:dyDescent="0.25">
      <c r="P35288" s="167"/>
      <c r="Q35288" s="168"/>
    </row>
    <row r="35289" spans="16:17" ht="0" hidden="1" customHeight="1" x14ac:dyDescent="0.25">
      <c r="P35289" s="167"/>
      <c r="Q35289" s="168"/>
    </row>
    <row r="35290" spans="16:17" ht="0" hidden="1" customHeight="1" x14ac:dyDescent="0.25">
      <c r="P35290" s="167"/>
      <c r="Q35290" s="168"/>
    </row>
    <row r="35291" spans="16:17" ht="0" hidden="1" customHeight="1" x14ac:dyDescent="0.25">
      <c r="P35291" s="167"/>
      <c r="Q35291" s="168"/>
    </row>
    <row r="35292" spans="16:17" ht="0" hidden="1" customHeight="1" x14ac:dyDescent="0.25">
      <c r="P35292" s="167"/>
      <c r="Q35292" s="168"/>
    </row>
    <row r="35293" spans="16:17" ht="0" hidden="1" customHeight="1" x14ac:dyDescent="0.25">
      <c r="P35293" s="167"/>
      <c r="Q35293" s="168"/>
    </row>
    <row r="35294" spans="16:17" ht="0" hidden="1" customHeight="1" x14ac:dyDescent="0.25">
      <c r="P35294" s="167"/>
      <c r="Q35294" s="168"/>
    </row>
    <row r="35295" spans="16:17" ht="0" hidden="1" customHeight="1" x14ac:dyDescent="0.25">
      <c r="P35295" s="167"/>
      <c r="Q35295" s="168"/>
    </row>
    <row r="35296" spans="16:17" ht="0" hidden="1" customHeight="1" x14ac:dyDescent="0.25">
      <c r="P35296" s="167"/>
      <c r="Q35296" s="168"/>
    </row>
    <row r="35297" spans="16:17" ht="0" hidden="1" customHeight="1" x14ac:dyDescent="0.25">
      <c r="P35297" s="167"/>
      <c r="Q35297" s="168"/>
    </row>
    <row r="35298" spans="16:17" ht="0" hidden="1" customHeight="1" x14ac:dyDescent="0.25">
      <c r="P35298" s="167"/>
      <c r="Q35298" s="168"/>
    </row>
    <row r="35299" spans="16:17" ht="0" hidden="1" customHeight="1" x14ac:dyDescent="0.25">
      <c r="P35299" s="167"/>
      <c r="Q35299" s="168"/>
    </row>
    <row r="35300" spans="16:17" ht="0" hidden="1" customHeight="1" x14ac:dyDescent="0.25">
      <c r="P35300" s="167"/>
      <c r="Q35300" s="168"/>
    </row>
    <row r="35301" spans="16:17" ht="0" hidden="1" customHeight="1" x14ac:dyDescent="0.25">
      <c r="P35301" s="167"/>
      <c r="Q35301" s="168"/>
    </row>
    <row r="35302" spans="16:17" ht="0" hidden="1" customHeight="1" x14ac:dyDescent="0.25">
      <c r="P35302" s="167"/>
      <c r="Q35302" s="168"/>
    </row>
    <row r="35303" spans="16:17" ht="0" hidden="1" customHeight="1" x14ac:dyDescent="0.25">
      <c r="P35303" s="167"/>
      <c r="Q35303" s="168"/>
    </row>
    <row r="35304" spans="16:17" ht="0" hidden="1" customHeight="1" x14ac:dyDescent="0.25">
      <c r="P35304" s="167"/>
      <c r="Q35304" s="168"/>
    </row>
    <row r="35305" spans="16:17" ht="0" hidden="1" customHeight="1" x14ac:dyDescent="0.25">
      <c r="P35305" s="167"/>
      <c r="Q35305" s="168"/>
    </row>
    <row r="35306" spans="16:17" ht="0" hidden="1" customHeight="1" x14ac:dyDescent="0.25">
      <c r="P35306" s="167"/>
      <c r="Q35306" s="168"/>
    </row>
    <row r="35307" spans="16:17" ht="0" hidden="1" customHeight="1" x14ac:dyDescent="0.25">
      <c r="P35307" s="167"/>
      <c r="Q35307" s="168"/>
    </row>
    <row r="35308" spans="16:17" ht="0" hidden="1" customHeight="1" x14ac:dyDescent="0.25">
      <c r="P35308" s="167"/>
      <c r="Q35308" s="168"/>
    </row>
    <row r="35309" spans="16:17" ht="0" hidden="1" customHeight="1" x14ac:dyDescent="0.25">
      <c r="P35309" s="167"/>
      <c r="Q35309" s="168"/>
    </row>
    <row r="35310" spans="16:17" ht="0" hidden="1" customHeight="1" x14ac:dyDescent="0.25">
      <c r="P35310" s="167"/>
      <c r="Q35310" s="168"/>
    </row>
    <row r="35311" spans="16:17" ht="0" hidden="1" customHeight="1" x14ac:dyDescent="0.25">
      <c r="P35311" s="167"/>
      <c r="Q35311" s="168"/>
    </row>
    <row r="35312" spans="16:17" ht="0" hidden="1" customHeight="1" x14ac:dyDescent="0.25">
      <c r="P35312" s="167"/>
      <c r="Q35312" s="168"/>
    </row>
    <row r="35313" spans="16:17" ht="0" hidden="1" customHeight="1" x14ac:dyDescent="0.25">
      <c r="P35313" s="167"/>
      <c r="Q35313" s="168"/>
    </row>
    <row r="35314" spans="16:17" ht="0" hidden="1" customHeight="1" x14ac:dyDescent="0.25">
      <c r="P35314" s="167"/>
      <c r="Q35314" s="168"/>
    </row>
    <row r="35315" spans="16:17" ht="0" hidden="1" customHeight="1" x14ac:dyDescent="0.25">
      <c r="P35315" s="167"/>
      <c r="Q35315" s="168"/>
    </row>
    <row r="35316" spans="16:17" ht="0" hidden="1" customHeight="1" x14ac:dyDescent="0.25">
      <c r="P35316" s="167"/>
      <c r="Q35316" s="168"/>
    </row>
    <row r="35317" spans="16:17" ht="0" hidden="1" customHeight="1" x14ac:dyDescent="0.25">
      <c r="P35317" s="167"/>
      <c r="Q35317" s="168"/>
    </row>
    <row r="35318" spans="16:17" ht="0" hidden="1" customHeight="1" x14ac:dyDescent="0.25">
      <c r="P35318" s="167"/>
      <c r="Q35318" s="168"/>
    </row>
    <row r="35319" spans="16:17" ht="0" hidden="1" customHeight="1" x14ac:dyDescent="0.25">
      <c r="P35319" s="167"/>
      <c r="Q35319" s="168"/>
    </row>
    <row r="35320" spans="16:17" ht="0" hidden="1" customHeight="1" x14ac:dyDescent="0.25">
      <c r="P35320" s="167"/>
      <c r="Q35320" s="168"/>
    </row>
    <row r="35321" spans="16:17" ht="0" hidden="1" customHeight="1" x14ac:dyDescent="0.25">
      <c r="P35321" s="167"/>
      <c r="Q35321" s="168"/>
    </row>
    <row r="35322" spans="16:17" ht="0" hidden="1" customHeight="1" x14ac:dyDescent="0.25">
      <c r="P35322" s="167"/>
      <c r="Q35322" s="168"/>
    </row>
    <row r="35323" spans="16:17" ht="0" hidden="1" customHeight="1" x14ac:dyDescent="0.25">
      <c r="P35323" s="167"/>
      <c r="Q35323" s="168"/>
    </row>
    <row r="35324" spans="16:17" ht="0" hidden="1" customHeight="1" x14ac:dyDescent="0.25">
      <c r="P35324" s="167"/>
      <c r="Q35324" s="168"/>
    </row>
    <row r="35325" spans="16:17" ht="0" hidden="1" customHeight="1" x14ac:dyDescent="0.25">
      <c r="P35325" s="167"/>
      <c r="Q35325" s="168"/>
    </row>
    <row r="35326" spans="16:17" ht="0" hidden="1" customHeight="1" x14ac:dyDescent="0.25">
      <c r="P35326" s="167"/>
      <c r="Q35326" s="168"/>
    </row>
    <row r="35327" spans="16:17" ht="0" hidden="1" customHeight="1" x14ac:dyDescent="0.25">
      <c r="P35327" s="167"/>
      <c r="Q35327" s="168"/>
    </row>
    <row r="35328" spans="16:17" ht="0" hidden="1" customHeight="1" x14ac:dyDescent="0.25">
      <c r="P35328" s="167"/>
      <c r="Q35328" s="168"/>
    </row>
    <row r="35329" spans="16:17" ht="0" hidden="1" customHeight="1" x14ac:dyDescent="0.25">
      <c r="P35329" s="167"/>
      <c r="Q35329" s="168"/>
    </row>
    <row r="35330" spans="16:17" ht="0" hidden="1" customHeight="1" x14ac:dyDescent="0.25">
      <c r="P35330" s="167"/>
      <c r="Q35330" s="168"/>
    </row>
    <row r="35331" spans="16:17" ht="0" hidden="1" customHeight="1" x14ac:dyDescent="0.25">
      <c r="P35331" s="167"/>
      <c r="Q35331" s="168"/>
    </row>
    <row r="35332" spans="16:17" ht="0" hidden="1" customHeight="1" x14ac:dyDescent="0.25">
      <c r="P35332" s="167"/>
      <c r="Q35332" s="168"/>
    </row>
    <row r="35333" spans="16:17" ht="0" hidden="1" customHeight="1" x14ac:dyDescent="0.25">
      <c r="P35333" s="167"/>
      <c r="Q35333" s="168"/>
    </row>
    <row r="35334" spans="16:17" ht="0" hidden="1" customHeight="1" x14ac:dyDescent="0.25">
      <c r="P35334" s="167"/>
      <c r="Q35334" s="168"/>
    </row>
    <row r="35335" spans="16:17" ht="0" hidden="1" customHeight="1" x14ac:dyDescent="0.25">
      <c r="P35335" s="167"/>
      <c r="Q35335" s="168"/>
    </row>
    <row r="35336" spans="16:17" ht="0" hidden="1" customHeight="1" x14ac:dyDescent="0.25">
      <c r="P35336" s="167"/>
      <c r="Q35336" s="168"/>
    </row>
    <row r="35337" spans="16:17" ht="0" hidden="1" customHeight="1" x14ac:dyDescent="0.25">
      <c r="P35337" s="167"/>
      <c r="Q35337" s="168"/>
    </row>
    <row r="35338" spans="16:17" ht="0" hidden="1" customHeight="1" x14ac:dyDescent="0.25">
      <c r="P35338" s="167"/>
      <c r="Q35338" s="168"/>
    </row>
    <row r="35339" spans="16:17" ht="0" hidden="1" customHeight="1" x14ac:dyDescent="0.25">
      <c r="P35339" s="167"/>
      <c r="Q35339" s="168"/>
    </row>
    <row r="35340" spans="16:17" ht="0" hidden="1" customHeight="1" x14ac:dyDescent="0.25">
      <c r="P35340" s="167"/>
      <c r="Q35340" s="168"/>
    </row>
    <row r="35341" spans="16:17" ht="0" hidden="1" customHeight="1" x14ac:dyDescent="0.25">
      <c r="P35341" s="167"/>
      <c r="Q35341" s="168"/>
    </row>
    <row r="35342" spans="16:17" ht="0" hidden="1" customHeight="1" x14ac:dyDescent="0.25">
      <c r="P35342" s="167"/>
      <c r="Q35342" s="168"/>
    </row>
    <row r="35343" spans="16:17" ht="0" hidden="1" customHeight="1" x14ac:dyDescent="0.25">
      <c r="P35343" s="167"/>
      <c r="Q35343" s="168"/>
    </row>
    <row r="35344" spans="16:17" ht="0" hidden="1" customHeight="1" x14ac:dyDescent="0.25">
      <c r="P35344" s="167"/>
      <c r="Q35344" s="168"/>
    </row>
    <row r="35345" spans="16:17" ht="0" hidden="1" customHeight="1" x14ac:dyDescent="0.25">
      <c r="P35345" s="167"/>
      <c r="Q35345" s="168"/>
    </row>
    <row r="35346" spans="16:17" ht="0" hidden="1" customHeight="1" x14ac:dyDescent="0.25">
      <c r="P35346" s="167"/>
      <c r="Q35346" s="168"/>
    </row>
    <row r="35347" spans="16:17" ht="0" hidden="1" customHeight="1" x14ac:dyDescent="0.25">
      <c r="P35347" s="167"/>
      <c r="Q35347" s="168"/>
    </row>
    <row r="35348" spans="16:17" ht="0" hidden="1" customHeight="1" x14ac:dyDescent="0.25">
      <c r="P35348" s="167"/>
      <c r="Q35348" s="168"/>
    </row>
    <row r="35349" spans="16:17" ht="0" hidden="1" customHeight="1" x14ac:dyDescent="0.25">
      <c r="P35349" s="167"/>
      <c r="Q35349" s="168"/>
    </row>
    <row r="35350" spans="16:17" ht="0" hidden="1" customHeight="1" x14ac:dyDescent="0.25">
      <c r="P35350" s="167"/>
      <c r="Q35350" s="168"/>
    </row>
    <row r="35351" spans="16:17" ht="0" hidden="1" customHeight="1" x14ac:dyDescent="0.25">
      <c r="P35351" s="167"/>
      <c r="Q35351" s="168"/>
    </row>
    <row r="35352" spans="16:17" ht="0" hidden="1" customHeight="1" x14ac:dyDescent="0.25">
      <c r="P35352" s="167"/>
      <c r="Q35352" s="168"/>
    </row>
    <row r="35353" spans="16:17" ht="0" hidden="1" customHeight="1" x14ac:dyDescent="0.25">
      <c r="P35353" s="167"/>
      <c r="Q35353" s="168"/>
    </row>
    <row r="35354" spans="16:17" ht="0" hidden="1" customHeight="1" x14ac:dyDescent="0.25">
      <c r="P35354" s="167"/>
      <c r="Q35354" s="168"/>
    </row>
    <row r="35355" spans="16:17" ht="0" hidden="1" customHeight="1" x14ac:dyDescent="0.25">
      <c r="P35355" s="167"/>
      <c r="Q35355" s="168"/>
    </row>
    <row r="35356" spans="16:17" ht="0" hidden="1" customHeight="1" x14ac:dyDescent="0.25">
      <c r="P35356" s="167"/>
      <c r="Q35356" s="168"/>
    </row>
    <row r="35357" spans="16:17" ht="0" hidden="1" customHeight="1" x14ac:dyDescent="0.25">
      <c r="P35357" s="167"/>
      <c r="Q35357" s="168"/>
    </row>
    <row r="35358" spans="16:17" ht="0" hidden="1" customHeight="1" x14ac:dyDescent="0.25">
      <c r="P35358" s="167"/>
      <c r="Q35358" s="168"/>
    </row>
    <row r="35359" spans="16:17" ht="0" hidden="1" customHeight="1" x14ac:dyDescent="0.25">
      <c r="P35359" s="167"/>
      <c r="Q35359" s="168"/>
    </row>
    <row r="35360" spans="16:17" ht="0" hidden="1" customHeight="1" x14ac:dyDescent="0.25">
      <c r="P35360" s="167"/>
      <c r="Q35360" s="168"/>
    </row>
    <row r="35361" spans="16:17" ht="0" hidden="1" customHeight="1" x14ac:dyDescent="0.25">
      <c r="P35361" s="167"/>
      <c r="Q35361" s="168"/>
    </row>
    <row r="35362" spans="16:17" ht="0" hidden="1" customHeight="1" x14ac:dyDescent="0.25">
      <c r="P35362" s="167"/>
      <c r="Q35362" s="168"/>
    </row>
    <row r="35363" spans="16:17" ht="0" hidden="1" customHeight="1" x14ac:dyDescent="0.25">
      <c r="P35363" s="167"/>
      <c r="Q35363" s="168"/>
    </row>
    <row r="35364" spans="16:17" ht="0" hidden="1" customHeight="1" x14ac:dyDescent="0.25">
      <c r="P35364" s="167"/>
      <c r="Q35364" s="168"/>
    </row>
    <row r="35365" spans="16:17" ht="0" hidden="1" customHeight="1" x14ac:dyDescent="0.25">
      <c r="P35365" s="167"/>
      <c r="Q35365" s="168"/>
    </row>
    <row r="35366" spans="16:17" ht="0" hidden="1" customHeight="1" x14ac:dyDescent="0.25">
      <c r="P35366" s="167"/>
      <c r="Q35366" s="168"/>
    </row>
    <row r="35367" spans="16:17" ht="0" hidden="1" customHeight="1" x14ac:dyDescent="0.25">
      <c r="P35367" s="167"/>
      <c r="Q35367" s="168"/>
    </row>
    <row r="35368" spans="16:17" ht="0" hidden="1" customHeight="1" x14ac:dyDescent="0.25">
      <c r="P35368" s="167"/>
      <c r="Q35368" s="168"/>
    </row>
    <row r="35369" spans="16:17" ht="0" hidden="1" customHeight="1" x14ac:dyDescent="0.25">
      <c r="P35369" s="167"/>
      <c r="Q35369" s="168"/>
    </row>
    <row r="35370" spans="16:17" ht="0" hidden="1" customHeight="1" x14ac:dyDescent="0.25">
      <c r="P35370" s="167"/>
      <c r="Q35370" s="168"/>
    </row>
    <row r="35371" spans="16:17" ht="0" hidden="1" customHeight="1" x14ac:dyDescent="0.25">
      <c r="P35371" s="167"/>
      <c r="Q35371" s="168"/>
    </row>
    <row r="35372" spans="16:17" ht="0" hidden="1" customHeight="1" x14ac:dyDescent="0.25">
      <c r="P35372" s="167"/>
      <c r="Q35372" s="168"/>
    </row>
    <row r="35373" spans="16:17" ht="0" hidden="1" customHeight="1" x14ac:dyDescent="0.25">
      <c r="P35373" s="167"/>
      <c r="Q35373" s="168"/>
    </row>
    <row r="35374" spans="16:17" ht="0" hidden="1" customHeight="1" x14ac:dyDescent="0.25">
      <c r="P35374" s="167"/>
      <c r="Q35374" s="168"/>
    </row>
    <row r="35375" spans="16:17" ht="0" hidden="1" customHeight="1" x14ac:dyDescent="0.25">
      <c r="P35375" s="167"/>
      <c r="Q35375" s="168"/>
    </row>
    <row r="35376" spans="16:17" ht="0" hidden="1" customHeight="1" x14ac:dyDescent="0.25">
      <c r="P35376" s="167"/>
      <c r="Q35376" s="168"/>
    </row>
    <row r="35377" spans="16:17" ht="0" hidden="1" customHeight="1" x14ac:dyDescent="0.25">
      <c r="P35377" s="167"/>
      <c r="Q35377" s="168"/>
    </row>
    <row r="35378" spans="16:17" ht="0" hidden="1" customHeight="1" x14ac:dyDescent="0.25">
      <c r="P35378" s="167"/>
      <c r="Q35378" s="168"/>
    </row>
    <row r="35379" spans="16:17" ht="0" hidden="1" customHeight="1" x14ac:dyDescent="0.25">
      <c r="P35379" s="167"/>
      <c r="Q35379" s="168"/>
    </row>
    <row r="35380" spans="16:17" ht="0" hidden="1" customHeight="1" x14ac:dyDescent="0.25">
      <c r="P35380" s="167"/>
      <c r="Q35380" s="168"/>
    </row>
    <row r="35381" spans="16:17" ht="0" hidden="1" customHeight="1" x14ac:dyDescent="0.25">
      <c r="P35381" s="167"/>
      <c r="Q35381" s="168"/>
    </row>
    <row r="35382" spans="16:17" ht="0" hidden="1" customHeight="1" x14ac:dyDescent="0.25">
      <c r="P35382" s="167"/>
      <c r="Q35382" s="168"/>
    </row>
    <row r="35383" spans="16:17" ht="0" hidden="1" customHeight="1" x14ac:dyDescent="0.25">
      <c r="P35383" s="167"/>
      <c r="Q35383" s="168"/>
    </row>
    <row r="35384" spans="16:17" ht="0" hidden="1" customHeight="1" x14ac:dyDescent="0.25">
      <c r="P35384" s="167"/>
      <c r="Q35384" s="168"/>
    </row>
    <row r="35385" spans="16:17" ht="0" hidden="1" customHeight="1" x14ac:dyDescent="0.25">
      <c r="P35385" s="167"/>
      <c r="Q35385" s="168"/>
    </row>
    <row r="35386" spans="16:17" ht="0" hidden="1" customHeight="1" x14ac:dyDescent="0.25">
      <c r="P35386" s="167"/>
      <c r="Q35386" s="168"/>
    </row>
    <row r="35387" spans="16:17" ht="0" hidden="1" customHeight="1" x14ac:dyDescent="0.25">
      <c r="P35387" s="167"/>
      <c r="Q35387" s="168"/>
    </row>
    <row r="35388" spans="16:17" ht="0" hidden="1" customHeight="1" x14ac:dyDescent="0.25">
      <c r="P35388" s="167"/>
      <c r="Q35388" s="168"/>
    </row>
    <row r="35389" spans="16:17" ht="0" hidden="1" customHeight="1" x14ac:dyDescent="0.25">
      <c r="P35389" s="167"/>
      <c r="Q35389" s="168"/>
    </row>
    <row r="35390" spans="16:17" ht="0" hidden="1" customHeight="1" x14ac:dyDescent="0.25">
      <c r="P35390" s="167"/>
      <c r="Q35390" s="168"/>
    </row>
    <row r="35391" spans="16:17" ht="0" hidden="1" customHeight="1" x14ac:dyDescent="0.25">
      <c r="P35391" s="167"/>
      <c r="Q35391" s="168"/>
    </row>
    <row r="35392" spans="16:17" ht="0" hidden="1" customHeight="1" x14ac:dyDescent="0.25">
      <c r="P35392" s="167"/>
      <c r="Q35392" s="168"/>
    </row>
    <row r="35393" spans="16:17" ht="0" hidden="1" customHeight="1" x14ac:dyDescent="0.25">
      <c r="P35393" s="167"/>
      <c r="Q35393" s="168"/>
    </row>
    <row r="35394" spans="16:17" ht="0" hidden="1" customHeight="1" x14ac:dyDescent="0.25">
      <c r="P35394" s="167"/>
      <c r="Q35394" s="168"/>
    </row>
    <row r="35395" spans="16:17" ht="0" hidden="1" customHeight="1" x14ac:dyDescent="0.25">
      <c r="P35395" s="167"/>
      <c r="Q35395" s="168"/>
    </row>
    <row r="35396" spans="16:17" ht="0" hidden="1" customHeight="1" x14ac:dyDescent="0.25">
      <c r="P35396" s="167"/>
      <c r="Q35396" s="168"/>
    </row>
    <row r="35397" spans="16:17" ht="0" hidden="1" customHeight="1" x14ac:dyDescent="0.25">
      <c r="P35397" s="167"/>
      <c r="Q35397" s="168"/>
    </row>
    <row r="35398" spans="16:17" ht="0" hidden="1" customHeight="1" x14ac:dyDescent="0.25">
      <c r="P35398" s="167"/>
      <c r="Q35398" s="168"/>
    </row>
    <row r="35399" spans="16:17" ht="0" hidden="1" customHeight="1" x14ac:dyDescent="0.25">
      <c r="P35399" s="167"/>
      <c r="Q35399" s="168"/>
    </row>
    <row r="35400" spans="16:17" ht="0" hidden="1" customHeight="1" x14ac:dyDescent="0.25">
      <c r="P35400" s="167"/>
      <c r="Q35400" s="168"/>
    </row>
    <row r="35401" spans="16:17" ht="0" hidden="1" customHeight="1" x14ac:dyDescent="0.25">
      <c r="P35401" s="167"/>
      <c r="Q35401" s="168"/>
    </row>
    <row r="35402" spans="16:17" ht="0" hidden="1" customHeight="1" x14ac:dyDescent="0.25">
      <c r="P35402" s="167"/>
      <c r="Q35402" s="168"/>
    </row>
    <row r="35403" spans="16:17" ht="0" hidden="1" customHeight="1" x14ac:dyDescent="0.25">
      <c r="P35403" s="167"/>
      <c r="Q35403" s="168"/>
    </row>
    <row r="35404" spans="16:17" ht="0" hidden="1" customHeight="1" x14ac:dyDescent="0.25">
      <c r="P35404" s="167"/>
      <c r="Q35404" s="168"/>
    </row>
    <row r="35405" spans="16:17" ht="0" hidden="1" customHeight="1" x14ac:dyDescent="0.25">
      <c r="P35405" s="167"/>
      <c r="Q35405" s="168"/>
    </row>
    <row r="35406" spans="16:17" ht="0" hidden="1" customHeight="1" x14ac:dyDescent="0.25">
      <c r="P35406" s="167"/>
      <c r="Q35406" s="168"/>
    </row>
    <row r="35407" spans="16:17" ht="0" hidden="1" customHeight="1" x14ac:dyDescent="0.25">
      <c r="P35407" s="167"/>
      <c r="Q35407" s="168"/>
    </row>
    <row r="35408" spans="16:17" ht="0" hidden="1" customHeight="1" x14ac:dyDescent="0.25">
      <c r="P35408" s="167"/>
      <c r="Q35408" s="168"/>
    </row>
    <row r="35409" spans="16:17" ht="0" hidden="1" customHeight="1" x14ac:dyDescent="0.25">
      <c r="P35409" s="167"/>
      <c r="Q35409" s="168"/>
    </row>
    <row r="35410" spans="16:17" ht="0" hidden="1" customHeight="1" x14ac:dyDescent="0.25">
      <c r="P35410" s="167"/>
      <c r="Q35410" s="168"/>
    </row>
    <row r="35411" spans="16:17" ht="0" hidden="1" customHeight="1" x14ac:dyDescent="0.25">
      <c r="P35411" s="167"/>
      <c r="Q35411" s="168"/>
    </row>
    <row r="35412" spans="16:17" ht="0" hidden="1" customHeight="1" x14ac:dyDescent="0.25">
      <c r="P35412" s="167"/>
      <c r="Q35412" s="168"/>
    </row>
    <row r="35413" spans="16:17" ht="0" hidden="1" customHeight="1" x14ac:dyDescent="0.25">
      <c r="P35413" s="167"/>
      <c r="Q35413" s="168"/>
    </row>
    <row r="35414" spans="16:17" ht="0" hidden="1" customHeight="1" x14ac:dyDescent="0.25">
      <c r="P35414" s="167"/>
      <c r="Q35414" s="168"/>
    </row>
    <row r="35415" spans="16:17" ht="0" hidden="1" customHeight="1" x14ac:dyDescent="0.25">
      <c r="P35415" s="167"/>
      <c r="Q35415" s="168"/>
    </row>
    <row r="35416" spans="16:17" ht="0" hidden="1" customHeight="1" x14ac:dyDescent="0.25">
      <c r="P35416" s="167"/>
      <c r="Q35416" s="168"/>
    </row>
    <row r="35417" spans="16:17" ht="0" hidden="1" customHeight="1" x14ac:dyDescent="0.25">
      <c r="P35417" s="167"/>
      <c r="Q35417" s="168"/>
    </row>
    <row r="35418" spans="16:17" ht="0" hidden="1" customHeight="1" x14ac:dyDescent="0.25">
      <c r="P35418" s="167"/>
      <c r="Q35418" s="168"/>
    </row>
    <row r="35419" spans="16:17" ht="0" hidden="1" customHeight="1" x14ac:dyDescent="0.25">
      <c r="P35419" s="167"/>
      <c r="Q35419" s="168"/>
    </row>
    <row r="35420" spans="16:17" ht="0" hidden="1" customHeight="1" x14ac:dyDescent="0.25">
      <c r="P35420" s="167"/>
      <c r="Q35420" s="168"/>
    </row>
    <row r="35421" spans="16:17" ht="0" hidden="1" customHeight="1" x14ac:dyDescent="0.25">
      <c r="P35421" s="167"/>
      <c r="Q35421" s="168"/>
    </row>
    <row r="35422" spans="16:17" ht="0" hidden="1" customHeight="1" x14ac:dyDescent="0.25">
      <c r="P35422" s="167"/>
      <c r="Q35422" s="168"/>
    </row>
    <row r="35423" spans="16:17" ht="0" hidden="1" customHeight="1" x14ac:dyDescent="0.25">
      <c r="P35423" s="167"/>
      <c r="Q35423" s="168"/>
    </row>
    <row r="35424" spans="16:17" ht="0" hidden="1" customHeight="1" x14ac:dyDescent="0.25">
      <c r="P35424" s="167"/>
      <c r="Q35424" s="168"/>
    </row>
    <row r="35425" spans="16:17" ht="0" hidden="1" customHeight="1" x14ac:dyDescent="0.25">
      <c r="P35425" s="167"/>
      <c r="Q35425" s="168"/>
    </row>
    <row r="35426" spans="16:17" ht="0" hidden="1" customHeight="1" x14ac:dyDescent="0.25">
      <c r="P35426" s="167"/>
      <c r="Q35426" s="168"/>
    </row>
    <row r="35427" spans="16:17" ht="0" hidden="1" customHeight="1" x14ac:dyDescent="0.25">
      <c r="P35427" s="167"/>
      <c r="Q35427" s="168"/>
    </row>
    <row r="35428" spans="16:17" ht="0" hidden="1" customHeight="1" x14ac:dyDescent="0.25">
      <c r="P35428" s="167"/>
      <c r="Q35428" s="168"/>
    </row>
    <row r="35429" spans="16:17" ht="0" hidden="1" customHeight="1" x14ac:dyDescent="0.25">
      <c r="P35429" s="167"/>
      <c r="Q35429" s="168"/>
    </row>
    <row r="35430" spans="16:17" ht="0" hidden="1" customHeight="1" x14ac:dyDescent="0.25">
      <c r="P35430" s="167"/>
      <c r="Q35430" s="168"/>
    </row>
    <row r="35431" spans="16:17" ht="0" hidden="1" customHeight="1" x14ac:dyDescent="0.25">
      <c r="P35431" s="167"/>
      <c r="Q35431" s="168"/>
    </row>
    <row r="35432" spans="16:17" ht="0" hidden="1" customHeight="1" x14ac:dyDescent="0.25">
      <c r="P35432" s="167"/>
      <c r="Q35432" s="168"/>
    </row>
    <row r="35433" spans="16:17" ht="0" hidden="1" customHeight="1" x14ac:dyDescent="0.25">
      <c r="P35433" s="167"/>
      <c r="Q35433" s="168"/>
    </row>
    <row r="35434" spans="16:17" ht="0" hidden="1" customHeight="1" x14ac:dyDescent="0.25">
      <c r="P35434" s="167"/>
      <c r="Q35434" s="168"/>
    </row>
    <row r="35435" spans="16:17" ht="0" hidden="1" customHeight="1" x14ac:dyDescent="0.25">
      <c r="P35435" s="167"/>
      <c r="Q35435" s="168"/>
    </row>
    <row r="35436" spans="16:17" ht="0" hidden="1" customHeight="1" x14ac:dyDescent="0.25">
      <c r="P35436" s="167"/>
      <c r="Q35436" s="168"/>
    </row>
    <row r="35437" spans="16:17" ht="0" hidden="1" customHeight="1" x14ac:dyDescent="0.25">
      <c r="P35437" s="167"/>
      <c r="Q35437" s="168"/>
    </row>
    <row r="35438" spans="16:17" ht="0" hidden="1" customHeight="1" x14ac:dyDescent="0.25">
      <c r="P35438" s="167"/>
      <c r="Q35438" s="168"/>
    </row>
    <row r="35439" spans="16:17" ht="0" hidden="1" customHeight="1" x14ac:dyDescent="0.25">
      <c r="P35439" s="167"/>
      <c r="Q35439" s="168"/>
    </row>
    <row r="35440" spans="16:17" ht="0" hidden="1" customHeight="1" x14ac:dyDescent="0.25">
      <c r="P35440" s="167"/>
      <c r="Q35440" s="168"/>
    </row>
    <row r="35441" spans="16:17" ht="0" hidden="1" customHeight="1" x14ac:dyDescent="0.25">
      <c r="P35441" s="167"/>
      <c r="Q35441" s="168"/>
    </row>
    <row r="35442" spans="16:17" ht="0" hidden="1" customHeight="1" x14ac:dyDescent="0.25">
      <c r="P35442" s="167"/>
      <c r="Q35442" s="168"/>
    </row>
    <row r="35443" spans="16:17" ht="0" hidden="1" customHeight="1" x14ac:dyDescent="0.25">
      <c r="P35443" s="167"/>
      <c r="Q35443" s="168"/>
    </row>
    <row r="35444" spans="16:17" ht="0" hidden="1" customHeight="1" x14ac:dyDescent="0.25">
      <c r="P35444" s="167"/>
      <c r="Q35444" s="168"/>
    </row>
    <row r="35445" spans="16:17" ht="0" hidden="1" customHeight="1" x14ac:dyDescent="0.25">
      <c r="P35445" s="167"/>
      <c r="Q35445" s="168"/>
    </row>
    <row r="35446" spans="16:17" ht="0" hidden="1" customHeight="1" x14ac:dyDescent="0.25">
      <c r="P35446" s="167"/>
      <c r="Q35446" s="168"/>
    </row>
    <row r="35447" spans="16:17" ht="0" hidden="1" customHeight="1" x14ac:dyDescent="0.25">
      <c r="P35447" s="167"/>
      <c r="Q35447" s="168"/>
    </row>
    <row r="35448" spans="16:17" ht="0" hidden="1" customHeight="1" x14ac:dyDescent="0.25">
      <c r="P35448" s="167"/>
      <c r="Q35448" s="168"/>
    </row>
    <row r="35449" spans="16:17" ht="0" hidden="1" customHeight="1" x14ac:dyDescent="0.25">
      <c r="P35449" s="167"/>
      <c r="Q35449" s="168"/>
    </row>
    <row r="35450" spans="16:17" ht="0" hidden="1" customHeight="1" x14ac:dyDescent="0.25">
      <c r="P35450" s="167"/>
      <c r="Q35450" s="168"/>
    </row>
    <row r="35451" spans="16:17" ht="0" hidden="1" customHeight="1" x14ac:dyDescent="0.25">
      <c r="P35451" s="167"/>
      <c r="Q35451" s="168"/>
    </row>
    <row r="35452" spans="16:17" ht="0" hidden="1" customHeight="1" x14ac:dyDescent="0.25">
      <c r="P35452" s="167"/>
      <c r="Q35452" s="168"/>
    </row>
    <row r="35453" spans="16:17" ht="0" hidden="1" customHeight="1" x14ac:dyDescent="0.25">
      <c r="P35453" s="167"/>
      <c r="Q35453" s="168"/>
    </row>
    <row r="35454" spans="16:17" ht="0" hidden="1" customHeight="1" x14ac:dyDescent="0.25">
      <c r="P35454" s="167"/>
      <c r="Q35454" s="168"/>
    </row>
    <row r="35455" spans="16:17" ht="0" hidden="1" customHeight="1" x14ac:dyDescent="0.25">
      <c r="P35455" s="167"/>
      <c r="Q35455" s="168"/>
    </row>
    <row r="35456" spans="16:17" ht="0" hidden="1" customHeight="1" x14ac:dyDescent="0.25">
      <c r="P35456" s="167"/>
      <c r="Q35456" s="168"/>
    </row>
    <row r="35457" spans="16:17" ht="0" hidden="1" customHeight="1" x14ac:dyDescent="0.25">
      <c r="P35457" s="167"/>
      <c r="Q35457" s="168"/>
    </row>
    <row r="35458" spans="16:17" ht="0" hidden="1" customHeight="1" x14ac:dyDescent="0.25">
      <c r="P35458" s="167"/>
      <c r="Q35458" s="168"/>
    </row>
    <row r="35459" spans="16:17" ht="0" hidden="1" customHeight="1" x14ac:dyDescent="0.25">
      <c r="P35459" s="167"/>
      <c r="Q35459" s="168"/>
    </row>
    <row r="35460" spans="16:17" ht="0" hidden="1" customHeight="1" x14ac:dyDescent="0.25">
      <c r="P35460" s="167"/>
      <c r="Q35460" s="168"/>
    </row>
    <row r="35461" spans="16:17" ht="0" hidden="1" customHeight="1" x14ac:dyDescent="0.25">
      <c r="P35461" s="167"/>
      <c r="Q35461" s="168"/>
    </row>
    <row r="35462" spans="16:17" ht="0" hidden="1" customHeight="1" x14ac:dyDescent="0.25">
      <c r="P35462" s="167"/>
      <c r="Q35462" s="168"/>
    </row>
    <row r="35463" spans="16:17" ht="0" hidden="1" customHeight="1" x14ac:dyDescent="0.25">
      <c r="P35463" s="167"/>
      <c r="Q35463" s="168"/>
    </row>
    <row r="35464" spans="16:17" ht="0" hidden="1" customHeight="1" x14ac:dyDescent="0.25">
      <c r="P35464" s="167"/>
      <c r="Q35464" s="168"/>
    </row>
    <row r="35465" spans="16:17" ht="0" hidden="1" customHeight="1" x14ac:dyDescent="0.25">
      <c r="P35465" s="167"/>
      <c r="Q35465" s="168"/>
    </row>
    <row r="35466" spans="16:17" ht="0" hidden="1" customHeight="1" x14ac:dyDescent="0.25">
      <c r="P35466" s="167"/>
      <c r="Q35466" s="168"/>
    </row>
    <row r="35467" spans="16:17" ht="0" hidden="1" customHeight="1" x14ac:dyDescent="0.25">
      <c r="P35467" s="167"/>
      <c r="Q35467" s="168"/>
    </row>
    <row r="35468" spans="16:17" ht="0" hidden="1" customHeight="1" x14ac:dyDescent="0.25">
      <c r="P35468" s="167"/>
      <c r="Q35468" s="168"/>
    </row>
    <row r="35469" spans="16:17" ht="0" hidden="1" customHeight="1" x14ac:dyDescent="0.25">
      <c r="P35469" s="167"/>
      <c r="Q35469" s="168"/>
    </row>
    <row r="35470" spans="16:17" ht="0" hidden="1" customHeight="1" x14ac:dyDescent="0.25">
      <c r="P35470" s="167"/>
      <c r="Q35470" s="168"/>
    </row>
    <row r="35471" spans="16:17" ht="0" hidden="1" customHeight="1" x14ac:dyDescent="0.25">
      <c r="P35471" s="167"/>
      <c r="Q35471" s="168"/>
    </row>
    <row r="35472" spans="16:17" ht="0" hidden="1" customHeight="1" x14ac:dyDescent="0.25">
      <c r="P35472" s="167"/>
      <c r="Q35472" s="168"/>
    </row>
    <row r="35473" spans="16:17" ht="0" hidden="1" customHeight="1" x14ac:dyDescent="0.25">
      <c r="P35473" s="167"/>
      <c r="Q35473" s="168"/>
    </row>
    <row r="35474" spans="16:17" ht="0" hidden="1" customHeight="1" x14ac:dyDescent="0.25">
      <c r="P35474" s="167"/>
      <c r="Q35474" s="168"/>
    </row>
    <row r="35475" spans="16:17" ht="0" hidden="1" customHeight="1" x14ac:dyDescent="0.25">
      <c r="P35475" s="167"/>
      <c r="Q35475" s="168"/>
    </row>
    <row r="35476" spans="16:17" ht="0" hidden="1" customHeight="1" x14ac:dyDescent="0.25">
      <c r="P35476" s="167"/>
      <c r="Q35476" s="168"/>
    </row>
    <row r="35477" spans="16:17" ht="0" hidden="1" customHeight="1" x14ac:dyDescent="0.25">
      <c r="P35477" s="167"/>
      <c r="Q35477" s="168"/>
    </row>
    <row r="35478" spans="16:17" ht="0" hidden="1" customHeight="1" x14ac:dyDescent="0.25">
      <c r="P35478" s="167"/>
      <c r="Q35478" s="168"/>
    </row>
    <row r="35479" spans="16:17" ht="0" hidden="1" customHeight="1" x14ac:dyDescent="0.25">
      <c r="P35479" s="167"/>
      <c r="Q35479" s="168"/>
    </row>
    <row r="35480" spans="16:17" ht="0" hidden="1" customHeight="1" x14ac:dyDescent="0.25">
      <c r="P35480" s="167"/>
      <c r="Q35480" s="168"/>
    </row>
    <row r="35481" spans="16:17" ht="0" hidden="1" customHeight="1" x14ac:dyDescent="0.25">
      <c r="P35481" s="167"/>
      <c r="Q35481" s="168"/>
    </row>
    <row r="35482" spans="16:17" ht="0" hidden="1" customHeight="1" x14ac:dyDescent="0.25">
      <c r="P35482" s="167"/>
      <c r="Q35482" s="168"/>
    </row>
    <row r="35483" spans="16:17" ht="0" hidden="1" customHeight="1" x14ac:dyDescent="0.25">
      <c r="P35483" s="167"/>
      <c r="Q35483" s="168"/>
    </row>
    <row r="35484" spans="16:17" ht="0" hidden="1" customHeight="1" x14ac:dyDescent="0.25">
      <c r="P35484" s="167"/>
      <c r="Q35484" s="168"/>
    </row>
    <row r="35485" spans="16:17" ht="0" hidden="1" customHeight="1" x14ac:dyDescent="0.25">
      <c r="P35485" s="167"/>
      <c r="Q35485" s="168"/>
    </row>
    <row r="35486" spans="16:17" ht="0" hidden="1" customHeight="1" x14ac:dyDescent="0.25">
      <c r="P35486" s="167"/>
      <c r="Q35486" s="168"/>
    </row>
    <row r="35487" spans="16:17" ht="0" hidden="1" customHeight="1" x14ac:dyDescent="0.25">
      <c r="P35487" s="167"/>
      <c r="Q35487" s="168"/>
    </row>
    <row r="35488" spans="16:17" ht="0" hidden="1" customHeight="1" x14ac:dyDescent="0.25">
      <c r="P35488" s="167"/>
      <c r="Q35488" s="168"/>
    </row>
    <row r="35489" spans="16:17" ht="0" hidden="1" customHeight="1" x14ac:dyDescent="0.25">
      <c r="P35489" s="167"/>
      <c r="Q35489" s="168"/>
    </row>
    <row r="35490" spans="16:17" ht="0" hidden="1" customHeight="1" x14ac:dyDescent="0.25">
      <c r="P35490" s="167"/>
      <c r="Q35490" s="168"/>
    </row>
    <row r="35491" spans="16:17" ht="0" hidden="1" customHeight="1" x14ac:dyDescent="0.25">
      <c r="P35491" s="167"/>
      <c r="Q35491" s="168"/>
    </row>
    <row r="35492" spans="16:17" ht="0" hidden="1" customHeight="1" x14ac:dyDescent="0.25">
      <c r="P35492" s="167"/>
      <c r="Q35492" s="168"/>
    </row>
    <row r="35493" spans="16:17" ht="0" hidden="1" customHeight="1" x14ac:dyDescent="0.25">
      <c r="P35493" s="167"/>
      <c r="Q35493" s="168"/>
    </row>
    <row r="35494" spans="16:17" ht="0" hidden="1" customHeight="1" x14ac:dyDescent="0.25">
      <c r="P35494" s="167"/>
      <c r="Q35494" s="168"/>
    </row>
    <row r="35495" spans="16:17" ht="0" hidden="1" customHeight="1" x14ac:dyDescent="0.25">
      <c r="P35495" s="167"/>
      <c r="Q35495" s="168"/>
    </row>
    <row r="35496" spans="16:17" ht="0" hidden="1" customHeight="1" x14ac:dyDescent="0.25">
      <c r="P35496" s="167"/>
      <c r="Q35496" s="168"/>
    </row>
    <row r="35497" spans="16:17" ht="0" hidden="1" customHeight="1" x14ac:dyDescent="0.25">
      <c r="P35497" s="167"/>
      <c r="Q35497" s="168"/>
    </row>
    <row r="35498" spans="16:17" ht="0" hidden="1" customHeight="1" x14ac:dyDescent="0.25">
      <c r="P35498" s="167"/>
      <c r="Q35498" s="168"/>
    </row>
    <row r="35499" spans="16:17" ht="0" hidden="1" customHeight="1" x14ac:dyDescent="0.25">
      <c r="P35499" s="167"/>
      <c r="Q35499" s="168"/>
    </row>
    <row r="35500" spans="16:17" ht="0" hidden="1" customHeight="1" x14ac:dyDescent="0.25">
      <c r="P35500" s="167"/>
      <c r="Q35500" s="168"/>
    </row>
    <row r="35501" spans="16:17" ht="0" hidden="1" customHeight="1" x14ac:dyDescent="0.25">
      <c r="P35501" s="167"/>
      <c r="Q35501" s="168"/>
    </row>
    <row r="35502" spans="16:17" ht="0" hidden="1" customHeight="1" x14ac:dyDescent="0.25">
      <c r="P35502" s="167"/>
      <c r="Q35502" s="168"/>
    </row>
    <row r="35503" spans="16:17" ht="0" hidden="1" customHeight="1" x14ac:dyDescent="0.25">
      <c r="P35503" s="167"/>
      <c r="Q35503" s="168"/>
    </row>
    <row r="35504" spans="16:17" ht="0" hidden="1" customHeight="1" x14ac:dyDescent="0.25">
      <c r="P35504" s="167"/>
      <c r="Q35504" s="168"/>
    </row>
    <row r="35505" spans="16:17" ht="0" hidden="1" customHeight="1" x14ac:dyDescent="0.25">
      <c r="P35505" s="167"/>
      <c r="Q35505" s="168"/>
    </row>
    <row r="35506" spans="16:17" ht="0" hidden="1" customHeight="1" x14ac:dyDescent="0.25">
      <c r="P35506" s="167"/>
      <c r="Q35506" s="168"/>
    </row>
    <row r="35507" spans="16:17" ht="0" hidden="1" customHeight="1" x14ac:dyDescent="0.25">
      <c r="P35507" s="167"/>
      <c r="Q35507" s="168"/>
    </row>
    <row r="35508" spans="16:17" ht="0" hidden="1" customHeight="1" x14ac:dyDescent="0.25">
      <c r="P35508" s="167"/>
      <c r="Q35508" s="168"/>
    </row>
    <row r="35509" spans="16:17" ht="0" hidden="1" customHeight="1" x14ac:dyDescent="0.25">
      <c r="P35509" s="167"/>
      <c r="Q35509" s="168"/>
    </row>
    <row r="35510" spans="16:17" ht="0" hidden="1" customHeight="1" x14ac:dyDescent="0.25">
      <c r="P35510" s="167"/>
      <c r="Q35510" s="168"/>
    </row>
    <row r="35511" spans="16:17" ht="0" hidden="1" customHeight="1" x14ac:dyDescent="0.25">
      <c r="P35511" s="167"/>
      <c r="Q35511" s="168"/>
    </row>
    <row r="35512" spans="16:17" ht="0" hidden="1" customHeight="1" x14ac:dyDescent="0.25">
      <c r="P35512" s="167"/>
      <c r="Q35512" s="168"/>
    </row>
    <row r="35513" spans="16:17" ht="0" hidden="1" customHeight="1" x14ac:dyDescent="0.25">
      <c r="P35513" s="167"/>
      <c r="Q35513" s="168"/>
    </row>
    <row r="35514" spans="16:17" ht="0" hidden="1" customHeight="1" x14ac:dyDescent="0.25">
      <c r="P35514" s="167"/>
      <c r="Q35514" s="168"/>
    </row>
    <row r="35515" spans="16:17" ht="0" hidden="1" customHeight="1" x14ac:dyDescent="0.25">
      <c r="P35515" s="167"/>
      <c r="Q35515" s="168"/>
    </row>
    <row r="35516" spans="16:17" ht="0" hidden="1" customHeight="1" x14ac:dyDescent="0.25">
      <c r="P35516" s="167"/>
      <c r="Q35516" s="168"/>
    </row>
    <row r="35517" spans="16:17" ht="0" hidden="1" customHeight="1" x14ac:dyDescent="0.25">
      <c r="P35517" s="167"/>
      <c r="Q35517" s="168"/>
    </row>
    <row r="35518" spans="16:17" ht="0" hidden="1" customHeight="1" x14ac:dyDescent="0.25">
      <c r="P35518" s="167"/>
      <c r="Q35518" s="168"/>
    </row>
    <row r="35519" spans="16:17" ht="0" hidden="1" customHeight="1" x14ac:dyDescent="0.25">
      <c r="P35519" s="167"/>
      <c r="Q35519" s="168"/>
    </row>
    <row r="35520" spans="16:17" ht="0" hidden="1" customHeight="1" x14ac:dyDescent="0.25">
      <c r="P35520" s="167"/>
      <c r="Q35520" s="168"/>
    </row>
    <row r="35521" spans="16:17" ht="0" hidden="1" customHeight="1" x14ac:dyDescent="0.25">
      <c r="P35521" s="167"/>
      <c r="Q35521" s="168"/>
    </row>
    <row r="35522" spans="16:17" ht="0" hidden="1" customHeight="1" x14ac:dyDescent="0.25">
      <c r="P35522" s="167"/>
      <c r="Q35522" s="168"/>
    </row>
    <row r="35523" spans="16:17" ht="0" hidden="1" customHeight="1" x14ac:dyDescent="0.25">
      <c r="P35523" s="167"/>
      <c r="Q35523" s="168"/>
    </row>
    <row r="35524" spans="16:17" ht="0" hidden="1" customHeight="1" x14ac:dyDescent="0.25">
      <c r="P35524" s="167"/>
      <c r="Q35524" s="168"/>
    </row>
    <row r="35525" spans="16:17" ht="0" hidden="1" customHeight="1" x14ac:dyDescent="0.25">
      <c r="P35525" s="167"/>
      <c r="Q35525" s="168"/>
    </row>
    <row r="35526" spans="16:17" ht="0" hidden="1" customHeight="1" x14ac:dyDescent="0.25">
      <c r="P35526" s="167"/>
      <c r="Q35526" s="168"/>
    </row>
    <row r="35527" spans="16:17" ht="0" hidden="1" customHeight="1" x14ac:dyDescent="0.25">
      <c r="P35527" s="167"/>
      <c r="Q35527" s="168"/>
    </row>
    <row r="35528" spans="16:17" ht="0" hidden="1" customHeight="1" x14ac:dyDescent="0.25">
      <c r="P35528" s="167"/>
      <c r="Q35528" s="168"/>
    </row>
    <row r="35529" spans="16:17" ht="0" hidden="1" customHeight="1" x14ac:dyDescent="0.25">
      <c r="P35529" s="167"/>
      <c r="Q35529" s="168"/>
    </row>
    <row r="35530" spans="16:17" ht="0" hidden="1" customHeight="1" x14ac:dyDescent="0.25">
      <c r="P35530" s="167"/>
      <c r="Q35530" s="168"/>
    </row>
    <row r="35531" spans="16:17" ht="0" hidden="1" customHeight="1" x14ac:dyDescent="0.25">
      <c r="P35531" s="167"/>
      <c r="Q35531" s="168"/>
    </row>
    <row r="35532" spans="16:17" ht="0" hidden="1" customHeight="1" x14ac:dyDescent="0.25">
      <c r="P35532" s="167"/>
      <c r="Q35532" s="168"/>
    </row>
    <row r="35533" spans="16:17" ht="0" hidden="1" customHeight="1" x14ac:dyDescent="0.25">
      <c r="P35533" s="167"/>
      <c r="Q35533" s="168"/>
    </row>
    <row r="35534" spans="16:17" ht="0" hidden="1" customHeight="1" x14ac:dyDescent="0.25">
      <c r="P35534" s="167"/>
      <c r="Q35534" s="168"/>
    </row>
    <row r="35535" spans="16:17" ht="0" hidden="1" customHeight="1" x14ac:dyDescent="0.25">
      <c r="P35535" s="167"/>
      <c r="Q35535" s="168"/>
    </row>
    <row r="35536" spans="16:17" ht="0" hidden="1" customHeight="1" x14ac:dyDescent="0.25">
      <c r="P35536" s="167"/>
      <c r="Q35536" s="168"/>
    </row>
    <row r="35537" spans="16:17" ht="0" hidden="1" customHeight="1" x14ac:dyDescent="0.25">
      <c r="P35537" s="167"/>
      <c r="Q35537" s="168"/>
    </row>
    <row r="35538" spans="16:17" ht="0" hidden="1" customHeight="1" x14ac:dyDescent="0.25">
      <c r="P35538" s="167"/>
      <c r="Q35538" s="168"/>
    </row>
    <row r="35539" spans="16:17" ht="0" hidden="1" customHeight="1" x14ac:dyDescent="0.25">
      <c r="P35539" s="167"/>
      <c r="Q35539" s="168"/>
    </row>
    <row r="35540" spans="16:17" ht="0" hidden="1" customHeight="1" x14ac:dyDescent="0.25">
      <c r="P35540" s="167"/>
      <c r="Q35540" s="168"/>
    </row>
    <row r="35541" spans="16:17" ht="0" hidden="1" customHeight="1" x14ac:dyDescent="0.25">
      <c r="P35541" s="167"/>
      <c r="Q35541" s="168"/>
    </row>
    <row r="35542" spans="16:17" ht="0" hidden="1" customHeight="1" x14ac:dyDescent="0.25">
      <c r="P35542" s="167"/>
      <c r="Q35542" s="168"/>
    </row>
    <row r="35543" spans="16:17" ht="0" hidden="1" customHeight="1" x14ac:dyDescent="0.25">
      <c r="P35543" s="167"/>
      <c r="Q35543" s="168"/>
    </row>
    <row r="35544" spans="16:17" ht="0" hidden="1" customHeight="1" x14ac:dyDescent="0.25">
      <c r="P35544" s="167"/>
      <c r="Q35544" s="168"/>
    </row>
    <row r="35545" spans="16:17" ht="0" hidden="1" customHeight="1" x14ac:dyDescent="0.25">
      <c r="P35545" s="167"/>
      <c r="Q35545" s="168"/>
    </row>
    <row r="35546" spans="16:17" ht="0" hidden="1" customHeight="1" x14ac:dyDescent="0.25">
      <c r="P35546" s="167"/>
      <c r="Q35546" s="168"/>
    </row>
    <row r="35547" spans="16:17" ht="0" hidden="1" customHeight="1" x14ac:dyDescent="0.25">
      <c r="P35547" s="167"/>
      <c r="Q35547" s="168"/>
    </row>
    <row r="35548" spans="16:17" ht="0" hidden="1" customHeight="1" x14ac:dyDescent="0.25">
      <c r="P35548" s="167"/>
      <c r="Q35548" s="168"/>
    </row>
    <row r="35549" spans="16:17" ht="0" hidden="1" customHeight="1" x14ac:dyDescent="0.25">
      <c r="P35549" s="167"/>
      <c r="Q35549" s="168"/>
    </row>
    <row r="35550" spans="16:17" ht="0" hidden="1" customHeight="1" x14ac:dyDescent="0.25">
      <c r="P35550" s="167"/>
      <c r="Q35550" s="168"/>
    </row>
    <row r="35551" spans="16:17" ht="0" hidden="1" customHeight="1" x14ac:dyDescent="0.25">
      <c r="P35551" s="167"/>
      <c r="Q35551" s="168"/>
    </row>
    <row r="35552" spans="16:17" ht="0" hidden="1" customHeight="1" x14ac:dyDescent="0.25">
      <c r="P35552" s="167"/>
      <c r="Q35552" s="168"/>
    </row>
    <row r="35553" spans="16:17" ht="0" hidden="1" customHeight="1" x14ac:dyDescent="0.25">
      <c r="P35553" s="167"/>
      <c r="Q35553" s="168"/>
    </row>
    <row r="35554" spans="16:17" ht="0" hidden="1" customHeight="1" x14ac:dyDescent="0.25">
      <c r="P35554" s="167"/>
      <c r="Q35554" s="168"/>
    </row>
    <row r="35555" spans="16:17" ht="0" hidden="1" customHeight="1" x14ac:dyDescent="0.25">
      <c r="P35555" s="167"/>
      <c r="Q35555" s="168"/>
    </row>
    <row r="35556" spans="16:17" ht="0" hidden="1" customHeight="1" x14ac:dyDescent="0.25">
      <c r="P35556" s="167"/>
      <c r="Q35556" s="168"/>
    </row>
    <row r="35557" spans="16:17" ht="0" hidden="1" customHeight="1" x14ac:dyDescent="0.25">
      <c r="P35557" s="167"/>
      <c r="Q35557" s="168"/>
    </row>
    <row r="35558" spans="16:17" ht="0" hidden="1" customHeight="1" x14ac:dyDescent="0.25">
      <c r="P35558" s="167"/>
      <c r="Q35558" s="168"/>
    </row>
    <row r="35559" spans="16:17" ht="0" hidden="1" customHeight="1" x14ac:dyDescent="0.25">
      <c r="P35559" s="167"/>
      <c r="Q35559" s="168"/>
    </row>
    <row r="35560" spans="16:17" ht="0" hidden="1" customHeight="1" x14ac:dyDescent="0.25">
      <c r="P35560" s="167"/>
      <c r="Q35560" s="168"/>
    </row>
    <row r="35561" spans="16:17" ht="0" hidden="1" customHeight="1" x14ac:dyDescent="0.25">
      <c r="P35561" s="167"/>
      <c r="Q35561" s="168"/>
    </row>
    <row r="35562" spans="16:17" ht="0" hidden="1" customHeight="1" x14ac:dyDescent="0.25">
      <c r="P35562" s="167"/>
      <c r="Q35562" s="168"/>
    </row>
    <row r="35563" spans="16:17" ht="0" hidden="1" customHeight="1" x14ac:dyDescent="0.25">
      <c r="P35563" s="167"/>
      <c r="Q35563" s="168"/>
    </row>
    <row r="35564" spans="16:17" ht="0" hidden="1" customHeight="1" x14ac:dyDescent="0.25">
      <c r="P35564" s="167"/>
      <c r="Q35564" s="168"/>
    </row>
    <row r="35565" spans="16:17" ht="0" hidden="1" customHeight="1" x14ac:dyDescent="0.25">
      <c r="P35565" s="167"/>
      <c r="Q35565" s="168"/>
    </row>
    <row r="35566" spans="16:17" ht="0" hidden="1" customHeight="1" x14ac:dyDescent="0.25">
      <c r="P35566" s="167"/>
      <c r="Q35566" s="168"/>
    </row>
    <row r="35567" spans="16:17" ht="0" hidden="1" customHeight="1" x14ac:dyDescent="0.25">
      <c r="P35567" s="167"/>
      <c r="Q35567" s="168"/>
    </row>
    <row r="35568" spans="16:17" ht="0" hidden="1" customHeight="1" x14ac:dyDescent="0.25">
      <c r="P35568" s="167"/>
      <c r="Q35568" s="168"/>
    </row>
    <row r="35569" spans="16:17" ht="0" hidden="1" customHeight="1" x14ac:dyDescent="0.25">
      <c r="P35569" s="167"/>
      <c r="Q35569" s="168"/>
    </row>
    <row r="35570" spans="16:17" ht="0" hidden="1" customHeight="1" x14ac:dyDescent="0.25">
      <c r="P35570" s="167"/>
      <c r="Q35570" s="168"/>
    </row>
    <row r="35571" spans="16:17" ht="0" hidden="1" customHeight="1" x14ac:dyDescent="0.25">
      <c r="P35571" s="167"/>
      <c r="Q35571" s="168"/>
    </row>
    <row r="35572" spans="16:17" ht="0" hidden="1" customHeight="1" x14ac:dyDescent="0.25">
      <c r="P35572" s="167"/>
      <c r="Q35572" s="168"/>
    </row>
    <row r="35573" spans="16:17" ht="0" hidden="1" customHeight="1" x14ac:dyDescent="0.25">
      <c r="P35573" s="167"/>
      <c r="Q35573" s="168"/>
    </row>
    <row r="35574" spans="16:17" ht="0" hidden="1" customHeight="1" x14ac:dyDescent="0.25">
      <c r="P35574" s="167"/>
      <c r="Q35574" s="168"/>
    </row>
    <row r="35575" spans="16:17" ht="0" hidden="1" customHeight="1" x14ac:dyDescent="0.25">
      <c r="P35575" s="167"/>
      <c r="Q35575" s="168"/>
    </row>
    <row r="35576" spans="16:17" ht="0" hidden="1" customHeight="1" x14ac:dyDescent="0.25">
      <c r="P35576" s="167"/>
      <c r="Q35576" s="168"/>
    </row>
    <row r="35577" spans="16:17" ht="0" hidden="1" customHeight="1" x14ac:dyDescent="0.25">
      <c r="P35577" s="167"/>
      <c r="Q35577" s="168"/>
    </row>
    <row r="35578" spans="16:17" ht="0" hidden="1" customHeight="1" x14ac:dyDescent="0.25">
      <c r="P35578" s="167"/>
      <c r="Q35578" s="168"/>
    </row>
    <row r="35579" spans="16:17" ht="0" hidden="1" customHeight="1" x14ac:dyDescent="0.25">
      <c r="P35579" s="167"/>
      <c r="Q35579" s="168"/>
    </row>
    <row r="35580" spans="16:17" ht="0" hidden="1" customHeight="1" x14ac:dyDescent="0.25">
      <c r="P35580" s="167"/>
      <c r="Q35580" s="168"/>
    </row>
    <row r="35581" spans="16:17" ht="0" hidden="1" customHeight="1" x14ac:dyDescent="0.25">
      <c r="P35581" s="167"/>
      <c r="Q35581" s="168"/>
    </row>
    <row r="35582" spans="16:17" ht="0" hidden="1" customHeight="1" x14ac:dyDescent="0.25">
      <c r="P35582" s="167"/>
      <c r="Q35582" s="168"/>
    </row>
    <row r="35583" spans="16:17" ht="0" hidden="1" customHeight="1" x14ac:dyDescent="0.25">
      <c r="P35583" s="167"/>
      <c r="Q35583" s="168"/>
    </row>
    <row r="35584" spans="16:17" ht="0" hidden="1" customHeight="1" x14ac:dyDescent="0.25">
      <c r="P35584" s="167"/>
      <c r="Q35584" s="168"/>
    </row>
    <row r="35585" spans="16:17" ht="0" hidden="1" customHeight="1" x14ac:dyDescent="0.25">
      <c r="P35585" s="167"/>
      <c r="Q35585" s="168"/>
    </row>
    <row r="35586" spans="16:17" ht="0" hidden="1" customHeight="1" x14ac:dyDescent="0.25">
      <c r="P35586" s="167"/>
      <c r="Q35586" s="168"/>
    </row>
    <row r="35587" spans="16:17" ht="0" hidden="1" customHeight="1" x14ac:dyDescent="0.25">
      <c r="P35587" s="167"/>
      <c r="Q35587" s="168"/>
    </row>
    <row r="35588" spans="16:17" ht="0" hidden="1" customHeight="1" x14ac:dyDescent="0.25">
      <c r="P35588" s="167"/>
      <c r="Q35588" s="168"/>
    </row>
    <row r="35589" spans="16:17" ht="0" hidden="1" customHeight="1" x14ac:dyDescent="0.25">
      <c r="P35589" s="167"/>
      <c r="Q35589" s="168"/>
    </row>
    <row r="35590" spans="16:17" ht="0" hidden="1" customHeight="1" x14ac:dyDescent="0.25">
      <c r="P35590" s="167"/>
      <c r="Q35590" s="168"/>
    </row>
    <row r="35591" spans="16:17" ht="0" hidden="1" customHeight="1" x14ac:dyDescent="0.25">
      <c r="P35591" s="167"/>
      <c r="Q35591" s="168"/>
    </row>
    <row r="35592" spans="16:17" ht="0" hidden="1" customHeight="1" x14ac:dyDescent="0.25">
      <c r="P35592" s="167"/>
      <c r="Q35592" s="168"/>
    </row>
    <row r="35593" spans="16:17" ht="0" hidden="1" customHeight="1" x14ac:dyDescent="0.25">
      <c r="P35593" s="167"/>
      <c r="Q35593" s="168"/>
    </row>
    <row r="35594" spans="16:17" ht="0" hidden="1" customHeight="1" x14ac:dyDescent="0.25">
      <c r="P35594" s="167"/>
      <c r="Q35594" s="168"/>
    </row>
    <row r="35595" spans="16:17" ht="0" hidden="1" customHeight="1" x14ac:dyDescent="0.25">
      <c r="P35595" s="167"/>
      <c r="Q35595" s="168"/>
    </row>
    <row r="35596" spans="16:17" ht="0" hidden="1" customHeight="1" x14ac:dyDescent="0.25">
      <c r="P35596" s="167"/>
      <c r="Q35596" s="168"/>
    </row>
    <row r="35597" spans="16:17" ht="0" hidden="1" customHeight="1" x14ac:dyDescent="0.25">
      <c r="P35597" s="167"/>
      <c r="Q35597" s="168"/>
    </row>
    <row r="35598" spans="16:17" ht="0" hidden="1" customHeight="1" x14ac:dyDescent="0.25">
      <c r="P35598" s="167"/>
      <c r="Q35598" s="168"/>
    </row>
    <row r="35599" spans="16:17" ht="0" hidden="1" customHeight="1" x14ac:dyDescent="0.25">
      <c r="P35599" s="167"/>
      <c r="Q35599" s="168"/>
    </row>
    <row r="35600" spans="16:17" ht="0" hidden="1" customHeight="1" x14ac:dyDescent="0.25">
      <c r="P35600" s="167"/>
      <c r="Q35600" s="168"/>
    </row>
    <row r="35601" spans="16:17" ht="0" hidden="1" customHeight="1" x14ac:dyDescent="0.25">
      <c r="P35601" s="167"/>
      <c r="Q35601" s="168"/>
    </row>
    <row r="35602" spans="16:17" ht="0" hidden="1" customHeight="1" x14ac:dyDescent="0.25">
      <c r="P35602" s="167"/>
      <c r="Q35602" s="168"/>
    </row>
    <row r="35603" spans="16:17" ht="0" hidden="1" customHeight="1" x14ac:dyDescent="0.25">
      <c r="P35603" s="167"/>
      <c r="Q35603" s="168"/>
    </row>
    <row r="35604" spans="16:17" ht="0" hidden="1" customHeight="1" x14ac:dyDescent="0.25">
      <c r="P35604" s="167"/>
      <c r="Q35604" s="168"/>
    </row>
    <row r="35605" spans="16:17" ht="0" hidden="1" customHeight="1" x14ac:dyDescent="0.25">
      <c r="P35605" s="167"/>
      <c r="Q35605" s="168"/>
    </row>
    <row r="35606" spans="16:17" ht="0" hidden="1" customHeight="1" x14ac:dyDescent="0.25">
      <c r="P35606" s="167"/>
      <c r="Q35606" s="168"/>
    </row>
    <row r="35607" spans="16:17" ht="0" hidden="1" customHeight="1" x14ac:dyDescent="0.25">
      <c r="P35607" s="167"/>
      <c r="Q35607" s="168"/>
    </row>
    <row r="35608" spans="16:17" ht="0" hidden="1" customHeight="1" x14ac:dyDescent="0.25">
      <c r="P35608" s="167"/>
      <c r="Q35608" s="168"/>
    </row>
    <row r="35609" spans="16:17" ht="0" hidden="1" customHeight="1" x14ac:dyDescent="0.25">
      <c r="P35609" s="167"/>
      <c r="Q35609" s="168"/>
    </row>
    <row r="35610" spans="16:17" ht="0" hidden="1" customHeight="1" x14ac:dyDescent="0.25">
      <c r="P35610" s="167"/>
      <c r="Q35610" s="168"/>
    </row>
    <row r="35611" spans="16:17" ht="0" hidden="1" customHeight="1" x14ac:dyDescent="0.25">
      <c r="P35611" s="167"/>
      <c r="Q35611" s="168"/>
    </row>
    <row r="35612" spans="16:17" ht="0" hidden="1" customHeight="1" x14ac:dyDescent="0.25">
      <c r="P35612" s="167"/>
      <c r="Q35612" s="168"/>
    </row>
    <row r="35613" spans="16:17" ht="0" hidden="1" customHeight="1" x14ac:dyDescent="0.25">
      <c r="P35613" s="167"/>
      <c r="Q35613" s="168"/>
    </row>
    <row r="35614" spans="16:17" ht="0" hidden="1" customHeight="1" x14ac:dyDescent="0.25">
      <c r="P35614" s="167"/>
      <c r="Q35614" s="168"/>
    </row>
    <row r="35615" spans="16:17" ht="0" hidden="1" customHeight="1" x14ac:dyDescent="0.25">
      <c r="P35615" s="167"/>
      <c r="Q35615" s="168"/>
    </row>
    <row r="35616" spans="16:17" ht="0" hidden="1" customHeight="1" x14ac:dyDescent="0.25">
      <c r="P35616" s="167"/>
      <c r="Q35616" s="168"/>
    </row>
    <row r="35617" spans="16:17" ht="0" hidden="1" customHeight="1" x14ac:dyDescent="0.25">
      <c r="P35617" s="167"/>
      <c r="Q35617" s="168"/>
    </row>
    <row r="35618" spans="16:17" ht="0" hidden="1" customHeight="1" x14ac:dyDescent="0.25">
      <c r="P35618" s="167"/>
      <c r="Q35618" s="168"/>
    </row>
    <row r="35619" spans="16:17" ht="0" hidden="1" customHeight="1" x14ac:dyDescent="0.25">
      <c r="P35619" s="167"/>
      <c r="Q35619" s="168"/>
    </row>
    <row r="35620" spans="16:17" ht="0" hidden="1" customHeight="1" x14ac:dyDescent="0.25">
      <c r="P35620" s="167"/>
      <c r="Q35620" s="168"/>
    </row>
    <row r="35621" spans="16:17" ht="0" hidden="1" customHeight="1" x14ac:dyDescent="0.25">
      <c r="P35621" s="167"/>
      <c r="Q35621" s="168"/>
    </row>
    <row r="35622" spans="16:17" ht="0" hidden="1" customHeight="1" x14ac:dyDescent="0.25">
      <c r="P35622" s="167"/>
      <c r="Q35622" s="168"/>
    </row>
    <row r="35623" spans="16:17" ht="0" hidden="1" customHeight="1" x14ac:dyDescent="0.25">
      <c r="P35623" s="167"/>
      <c r="Q35623" s="168"/>
    </row>
    <row r="35624" spans="16:17" ht="0" hidden="1" customHeight="1" x14ac:dyDescent="0.25">
      <c r="P35624" s="167"/>
      <c r="Q35624" s="168"/>
    </row>
    <row r="35625" spans="16:17" ht="0" hidden="1" customHeight="1" x14ac:dyDescent="0.25">
      <c r="P35625" s="167"/>
      <c r="Q35625" s="168"/>
    </row>
    <row r="35626" spans="16:17" ht="0" hidden="1" customHeight="1" x14ac:dyDescent="0.25">
      <c r="P35626" s="167"/>
      <c r="Q35626" s="168"/>
    </row>
    <row r="35627" spans="16:17" ht="0" hidden="1" customHeight="1" x14ac:dyDescent="0.25">
      <c r="P35627" s="167"/>
      <c r="Q35627" s="168"/>
    </row>
    <row r="35628" spans="16:17" ht="0" hidden="1" customHeight="1" x14ac:dyDescent="0.25">
      <c r="P35628" s="167"/>
      <c r="Q35628" s="168"/>
    </row>
    <row r="35629" spans="16:17" ht="0" hidden="1" customHeight="1" x14ac:dyDescent="0.25">
      <c r="P35629" s="167"/>
      <c r="Q35629" s="168"/>
    </row>
    <row r="35630" spans="16:17" ht="0" hidden="1" customHeight="1" x14ac:dyDescent="0.25">
      <c r="P35630" s="167"/>
      <c r="Q35630" s="168"/>
    </row>
    <row r="35631" spans="16:17" ht="0" hidden="1" customHeight="1" x14ac:dyDescent="0.25">
      <c r="P35631" s="167"/>
      <c r="Q35631" s="168"/>
    </row>
    <row r="35632" spans="16:17" ht="0" hidden="1" customHeight="1" x14ac:dyDescent="0.25">
      <c r="P35632" s="167"/>
      <c r="Q35632" s="168"/>
    </row>
    <row r="35633" spans="16:17" ht="0" hidden="1" customHeight="1" x14ac:dyDescent="0.25">
      <c r="P35633" s="167"/>
      <c r="Q35633" s="168"/>
    </row>
    <row r="35634" spans="16:17" ht="0" hidden="1" customHeight="1" x14ac:dyDescent="0.25">
      <c r="P35634" s="167"/>
      <c r="Q35634" s="168"/>
    </row>
    <row r="35635" spans="16:17" ht="0" hidden="1" customHeight="1" x14ac:dyDescent="0.25">
      <c r="P35635" s="167"/>
      <c r="Q35635" s="168"/>
    </row>
    <row r="35636" spans="16:17" ht="0" hidden="1" customHeight="1" x14ac:dyDescent="0.25">
      <c r="P35636" s="167"/>
      <c r="Q35636" s="168"/>
    </row>
    <row r="35637" spans="16:17" ht="0" hidden="1" customHeight="1" x14ac:dyDescent="0.25">
      <c r="P35637" s="167"/>
      <c r="Q35637" s="168"/>
    </row>
    <row r="35638" spans="16:17" ht="0" hidden="1" customHeight="1" x14ac:dyDescent="0.25">
      <c r="P35638" s="167"/>
      <c r="Q35638" s="168"/>
    </row>
    <row r="35639" spans="16:17" ht="0" hidden="1" customHeight="1" x14ac:dyDescent="0.25">
      <c r="P35639" s="167"/>
      <c r="Q35639" s="168"/>
    </row>
    <row r="35640" spans="16:17" ht="0" hidden="1" customHeight="1" x14ac:dyDescent="0.25">
      <c r="P35640" s="167"/>
      <c r="Q35640" s="168"/>
    </row>
    <row r="35641" spans="16:17" ht="0" hidden="1" customHeight="1" x14ac:dyDescent="0.25">
      <c r="P35641" s="167"/>
      <c r="Q35641" s="168"/>
    </row>
    <row r="35642" spans="16:17" ht="0" hidden="1" customHeight="1" x14ac:dyDescent="0.25">
      <c r="P35642" s="167"/>
      <c r="Q35642" s="168"/>
    </row>
    <row r="35643" spans="16:17" ht="0" hidden="1" customHeight="1" x14ac:dyDescent="0.25">
      <c r="P35643" s="167"/>
      <c r="Q35643" s="168"/>
    </row>
    <row r="35644" spans="16:17" ht="0" hidden="1" customHeight="1" x14ac:dyDescent="0.25">
      <c r="P35644" s="167"/>
      <c r="Q35644" s="168"/>
    </row>
    <row r="35645" spans="16:17" ht="0" hidden="1" customHeight="1" x14ac:dyDescent="0.25">
      <c r="P35645" s="167"/>
      <c r="Q35645" s="168"/>
    </row>
    <row r="35646" spans="16:17" ht="0" hidden="1" customHeight="1" x14ac:dyDescent="0.25">
      <c r="P35646" s="167"/>
      <c r="Q35646" s="168"/>
    </row>
    <row r="35647" spans="16:17" ht="0" hidden="1" customHeight="1" x14ac:dyDescent="0.25">
      <c r="P35647" s="167"/>
      <c r="Q35647" s="168"/>
    </row>
    <row r="35648" spans="16:17" ht="0" hidden="1" customHeight="1" x14ac:dyDescent="0.25">
      <c r="P35648" s="167"/>
      <c r="Q35648" s="168"/>
    </row>
    <row r="35649" spans="16:17" ht="0" hidden="1" customHeight="1" x14ac:dyDescent="0.25">
      <c r="P35649" s="167"/>
      <c r="Q35649" s="168"/>
    </row>
    <row r="35650" spans="16:17" ht="0" hidden="1" customHeight="1" x14ac:dyDescent="0.25">
      <c r="P35650" s="167"/>
      <c r="Q35650" s="168"/>
    </row>
    <row r="35651" spans="16:17" ht="0" hidden="1" customHeight="1" x14ac:dyDescent="0.25">
      <c r="P35651" s="167"/>
      <c r="Q35651" s="168"/>
    </row>
    <row r="35652" spans="16:17" ht="0" hidden="1" customHeight="1" x14ac:dyDescent="0.25">
      <c r="P35652" s="167"/>
      <c r="Q35652" s="168"/>
    </row>
    <row r="35653" spans="16:17" ht="0" hidden="1" customHeight="1" x14ac:dyDescent="0.25">
      <c r="P35653" s="167"/>
      <c r="Q35653" s="168"/>
    </row>
    <row r="35654" spans="16:17" ht="0" hidden="1" customHeight="1" x14ac:dyDescent="0.25">
      <c r="P35654" s="167"/>
      <c r="Q35654" s="168"/>
    </row>
    <row r="35655" spans="16:17" ht="0" hidden="1" customHeight="1" x14ac:dyDescent="0.25">
      <c r="P35655" s="167"/>
      <c r="Q35655" s="168"/>
    </row>
    <row r="35656" spans="16:17" ht="0" hidden="1" customHeight="1" x14ac:dyDescent="0.25">
      <c r="P35656" s="167"/>
      <c r="Q35656" s="168"/>
    </row>
    <row r="35657" spans="16:17" ht="0" hidden="1" customHeight="1" x14ac:dyDescent="0.25">
      <c r="P35657" s="167"/>
      <c r="Q35657" s="168"/>
    </row>
    <row r="35658" spans="16:17" ht="0" hidden="1" customHeight="1" x14ac:dyDescent="0.25">
      <c r="P35658" s="167"/>
      <c r="Q35658" s="168"/>
    </row>
    <row r="35659" spans="16:17" ht="0" hidden="1" customHeight="1" x14ac:dyDescent="0.25">
      <c r="P35659" s="167"/>
      <c r="Q35659" s="168"/>
    </row>
    <row r="35660" spans="16:17" ht="0" hidden="1" customHeight="1" x14ac:dyDescent="0.25">
      <c r="P35660" s="167"/>
      <c r="Q35660" s="168"/>
    </row>
    <row r="35661" spans="16:17" ht="0" hidden="1" customHeight="1" x14ac:dyDescent="0.25">
      <c r="P35661" s="167"/>
      <c r="Q35661" s="168"/>
    </row>
    <row r="35662" spans="16:17" ht="0" hidden="1" customHeight="1" x14ac:dyDescent="0.25">
      <c r="P35662" s="167"/>
      <c r="Q35662" s="168"/>
    </row>
    <row r="35663" spans="16:17" ht="0" hidden="1" customHeight="1" x14ac:dyDescent="0.25">
      <c r="P35663" s="167"/>
      <c r="Q35663" s="168"/>
    </row>
    <row r="35664" spans="16:17" ht="0" hidden="1" customHeight="1" x14ac:dyDescent="0.25">
      <c r="P35664" s="167"/>
      <c r="Q35664" s="168"/>
    </row>
    <row r="35665" spans="16:17" ht="0" hidden="1" customHeight="1" x14ac:dyDescent="0.25">
      <c r="P35665" s="167"/>
      <c r="Q35665" s="168"/>
    </row>
    <row r="35666" spans="16:17" ht="0" hidden="1" customHeight="1" x14ac:dyDescent="0.25">
      <c r="P35666" s="167"/>
      <c r="Q35666" s="168"/>
    </row>
    <row r="35667" spans="16:17" ht="0" hidden="1" customHeight="1" x14ac:dyDescent="0.25">
      <c r="P35667" s="167"/>
      <c r="Q35667" s="168"/>
    </row>
    <row r="35668" spans="16:17" ht="0" hidden="1" customHeight="1" x14ac:dyDescent="0.25">
      <c r="P35668" s="167"/>
      <c r="Q35668" s="168"/>
    </row>
    <row r="35669" spans="16:17" ht="0" hidden="1" customHeight="1" x14ac:dyDescent="0.25">
      <c r="P35669" s="167"/>
      <c r="Q35669" s="168"/>
    </row>
    <row r="35670" spans="16:17" ht="0" hidden="1" customHeight="1" x14ac:dyDescent="0.25">
      <c r="P35670" s="167"/>
      <c r="Q35670" s="168"/>
    </row>
    <row r="35671" spans="16:17" ht="0" hidden="1" customHeight="1" x14ac:dyDescent="0.25">
      <c r="P35671" s="167"/>
      <c r="Q35671" s="168"/>
    </row>
    <row r="35672" spans="16:17" ht="0" hidden="1" customHeight="1" x14ac:dyDescent="0.25">
      <c r="P35672" s="167"/>
      <c r="Q35672" s="168"/>
    </row>
    <row r="35673" spans="16:17" ht="0" hidden="1" customHeight="1" x14ac:dyDescent="0.25">
      <c r="P35673" s="167"/>
      <c r="Q35673" s="168"/>
    </row>
    <row r="35674" spans="16:17" ht="0" hidden="1" customHeight="1" x14ac:dyDescent="0.25">
      <c r="P35674" s="167"/>
      <c r="Q35674" s="168"/>
    </row>
    <row r="35675" spans="16:17" ht="0" hidden="1" customHeight="1" x14ac:dyDescent="0.25">
      <c r="P35675" s="167"/>
      <c r="Q35675" s="168"/>
    </row>
    <row r="35676" spans="16:17" ht="0" hidden="1" customHeight="1" x14ac:dyDescent="0.25">
      <c r="P35676" s="167"/>
      <c r="Q35676" s="168"/>
    </row>
    <row r="35677" spans="16:17" ht="0" hidden="1" customHeight="1" x14ac:dyDescent="0.25">
      <c r="P35677" s="167"/>
      <c r="Q35677" s="168"/>
    </row>
    <row r="35678" spans="16:17" ht="0" hidden="1" customHeight="1" x14ac:dyDescent="0.25">
      <c r="P35678" s="167"/>
      <c r="Q35678" s="168"/>
    </row>
    <row r="35679" spans="16:17" ht="0" hidden="1" customHeight="1" x14ac:dyDescent="0.25">
      <c r="P35679" s="167"/>
      <c r="Q35679" s="168"/>
    </row>
    <row r="35680" spans="16:17" ht="0" hidden="1" customHeight="1" x14ac:dyDescent="0.25">
      <c r="P35680" s="167"/>
      <c r="Q35680" s="168"/>
    </row>
    <row r="35681" spans="16:17" ht="0" hidden="1" customHeight="1" x14ac:dyDescent="0.25">
      <c r="P35681" s="167"/>
      <c r="Q35681" s="168"/>
    </row>
    <row r="35682" spans="16:17" ht="0" hidden="1" customHeight="1" x14ac:dyDescent="0.25">
      <c r="P35682" s="167"/>
      <c r="Q35682" s="168"/>
    </row>
    <row r="35683" spans="16:17" ht="0" hidden="1" customHeight="1" x14ac:dyDescent="0.25">
      <c r="P35683" s="167"/>
      <c r="Q35683" s="168"/>
    </row>
    <row r="35684" spans="16:17" ht="0" hidden="1" customHeight="1" x14ac:dyDescent="0.25">
      <c r="P35684" s="167"/>
      <c r="Q35684" s="168"/>
    </row>
    <row r="35685" spans="16:17" ht="0" hidden="1" customHeight="1" x14ac:dyDescent="0.25">
      <c r="P35685" s="167"/>
      <c r="Q35685" s="168"/>
    </row>
    <row r="35686" spans="16:17" ht="0" hidden="1" customHeight="1" x14ac:dyDescent="0.25">
      <c r="P35686" s="167"/>
      <c r="Q35686" s="168"/>
    </row>
    <row r="35687" spans="16:17" ht="0" hidden="1" customHeight="1" x14ac:dyDescent="0.25">
      <c r="P35687" s="167"/>
      <c r="Q35687" s="168"/>
    </row>
    <row r="35688" spans="16:17" ht="0" hidden="1" customHeight="1" x14ac:dyDescent="0.25">
      <c r="P35688" s="167"/>
      <c r="Q35688" s="168"/>
    </row>
    <row r="35689" spans="16:17" ht="0" hidden="1" customHeight="1" x14ac:dyDescent="0.25">
      <c r="P35689" s="167"/>
      <c r="Q35689" s="168"/>
    </row>
    <row r="35690" spans="16:17" ht="0" hidden="1" customHeight="1" x14ac:dyDescent="0.25">
      <c r="P35690" s="167"/>
      <c r="Q35690" s="168"/>
    </row>
    <row r="35691" spans="16:17" ht="0" hidden="1" customHeight="1" x14ac:dyDescent="0.25">
      <c r="P35691" s="167"/>
      <c r="Q35691" s="168"/>
    </row>
    <row r="35692" spans="16:17" ht="0" hidden="1" customHeight="1" x14ac:dyDescent="0.25">
      <c r="P35692" s="167"/>
      <c r="Q35692" s="168"/>
    </row>
    <row r="35693" spans="16:17" ht="0" hidden="1" customHeight="1" x14ac:dyDescent="0.25">
      <c r="P35693" s="167"/>
      <c r="Q35693" s="168"/>
    </row>
    <row r="35694" spans="16:17" ht="0" hidden="1" customHeight="1" x14ac:dyDescent="0.25">
      <c r="P35694" s="167"/>
      <c r="Q35694" s="168"/>
    </row>
    <row r="35695" spans="16:17" ht="0" hidden="1" customHeight="1" x14ac:dyDescent="0.25">
      <c r="P35695" s="167"/>
      <c r="Q35695" s="168"/>
    </row>
    <row r="35696" spans="16:17" ht="0" hidden="1" customHeight="1" x14ac:dyDescent="0.25">
      <c r="P35696" s="167"/>
      <c r="Q35696" s="168"/>
    </row>
    <row r="35697" spans="16:17" ht="0" hidden="1" customHeight="1" x14ac:dyDescent="0.25">
      <c r="P35697" s="167"/>
      <c r="Q35697" s="168"/>
    </row>
    <row r="35698" spans="16:17" ht="0" hidden="1" customHeight="1" x14ac:dyDescent="0.25">
      <c r="P35698" s="167"/>
      <c r="Q35698" s="168"/>
    </row>
    <row r="35699" spans="16:17" ht="0" hidden="1" customHeight="1" x14ac:dyDescent="0.25">
      <c r="P35699" s="167"/>
      <c r="Q35699" s="168"/>
    </row>
    <row r="35700" spans="16:17" ht="0" hidden="1" customHeight="1" x14ac:dyDescent="0.25">
      <c r="P35700" s="167"/>
      <c r="Q35700" s="168"/>
    </row>
    <row r="35701" spans="16:17" ht="0" hidden="1" customHeight="1" x14ac:dyDescent="0.25">
      <c r="P35701" s="167"/>
      <c r="Q35701" s="168"/>
    </row>
    <row r="35702" spans="16:17" ht="0" hidden="1" customHeight="1" x14ac:dyDescent="0.25">
      <c r="P35702" s="167"/>
      <c r="Q35702" s="168"/>
    </row>
    <row r="35703" spans="16:17" ht="0" hidden="1" customHeight="1" x14ac:dyDescent="0.25">
      <c r="P35703" s="167"/>
      <c r="Q35703" s="168"/>
    </row>
    <row r="35704" spans="16:17" ht="0" hidden="1" customHeight="1" x14ac:dyDescent="0.25">
      <c r="P35704" s="167"/>
      <c r="Q35704" s="168"/>
    </row>
    <row r="35705" spans="16:17" ht="0" hidden="1" customHeight="1" x14ac:dyDescent="0.25">
      <c r="P35705" s="167"/>
      <c r="Q35705" s="168"/>
    </row>
    <row r="35706" spans="16:17" ht="0" hidden="1" customHeight="1" x14ac:dyDescent="0.25">
      <c r="P35706" s="167"/>
      <c r="Q35706" s="168"/>
    </row>
    <row r="35707" spans="16:17" ht="0" hidden="1" customHeight="1" x14ac:dyDescent="0.25">
      <c r="P35707" s="167"/>
      <c r="Q35707" s="168"/>
    </row>
    <row r="35708" spans="16:17" ht="0" hidden="1" customHeight="1" x14ac:dyDescent="0.25">
      <c r="P35708" s="167"/>
      <c r="Q35708" s="168"/>
    </row>
    <row r="35709" spans="16:17" ht="0" hidden="1" customHeight="1" x14ac:dyDescent="0.25">
      <c r="P35709" s="167"/>
      <c r="Q35709" s="168"/>
    </row>
    <row r="35710" spans="16:17" ht="0" hidden="1" customHeight="1" x14ac:dyDescent="0.25">
      <c r="P35710" s="167"/>
      <c r="Q35710" s="168"/>
    </row>
    <row r="35711" spans="16:17" ht="0" hidden="1" customHeight="1" x14ac:dyDescent="0.25">
      <c r="P35711" s="167"/>
      <c r="Q35711" s="168"/>
    </row>
    <row r="35712" spans="16:17" ht="0" hidden="1" customHeight="1" x14ac:dyDescent="0.25">
      <c r="P35712" s="167"/>
      <c r="Q35712" s="168"/>
    </row>
    <row r="35713" spans="16:17" ht="0" hidden="1" customHeight="1" x14ac:dyDescent="0.25">
      <c r="P35713" s="167"/>
      <c r="Q35713" s="168"/>
    </row>
    <row r="35714" spans="16:17" ht="0" hidden="1" customHeight="1" x14ac:dyDescent="0.25">
      <c r="P35714" s="167"/>
      <c r="Q35714" s="168"/>
    </row>
    <row r="35715" spans="16:17" ht="0" hidden="1" customHeight="1" x14ac:dyDescent="0.25">
      <c r="P35715" s="167"/>
      <c r="Q35715" s="168"/>
    </row>
    <row r="35716" spans="16:17" ht="0" hidden="1" customHeight="1" x14ac:dyDescent="0.25">
      <c r="P35716" s="167"/>
      <c r="Q35716" s="168"/>
    </row>
    <row r="35717" spans="16:17" ht="0" hidden="1" customHeight="1" x14ac:dyDescent="0.25">
      <c r="P35717" s="167"/>
      <c r="Q35717" s="168"/>
    </row>
    <row r="35718" spans="16:17" ht="0" hidden="1" customHeight="1" x14ac:dyDescent="0.25">
      <c r="P35718" s="167"/>
      <c r="Q35718" s="168"/>
    </row>
    <row r="35719" spans="16:17" ht="0" hidden="1" customHeight="1" x14ac:dyDescent="0.25">
      <c r="P35719" s="167"/>
      <c r="Q35719" s="168"/>
    </row>
    <row r="35720" spans="16:17" ht="0" hidden="1" customHeight="1" x14ac:dyDescent="0.25">
      <c r="P35720" s="167"/>
      <c r="Q35720" s="168"/>
    </row>
    <row r="35721" spans="16:17" ht="0" hidden="1" customHeight="1" x14ac:dyDescent="0.25">
      <c r="P35721" s="167"/>
      <c r="Q35721" s="168"/>
    </row>
    <row r="35722" spans="16:17" ht="0" hidden="1" customHeight="1" x14ac:dyDescent="0.25">
      <c r="P35722" s="167"/>
      <c r="Q35722" s="168"/>
    </row>
    <row r="35723" spans="16:17" ht="0" hidden="1" customHeight="1" x14ac:dyDescent="0.25">
      <c r="P35723" s="167"/>
      <c r="Q35723" s="168"/>
    </row>
    <row r="35724" spans="16:17" ht="0" hidden="1" customHeight="1" x14ac:dyDescent="0.25">
      <c r="P35724" s="167"/>
      <c r="Q35724" s="168"/>
    </row>
    <row r="35725" spans="16:17" ht="0" hidden="1" customHeight="1" x14ac:dyDescent="0.25">
      <c r="P35725" s="167"/>
      <c r="Q35725" s="168"/>
    </row>
    <row r="35726" spans="16:17" ht="0" hidden="1" customHeight="1" x14ac:dyDescent="0.25">
      <c r="P35726" s="167"/>
      <c r="Q35726" s="168"/>
    </row>
    <row r="35727" spans="16:17" ht="0" hidden="1" customHeight="1" x14ac:dyDescent="0.25">
      <c r="P35727" s="167"/>
      <c r="Q35727" s="168"/>
    </row>
    <row r="35728" spans="16:17" ht="0" hidden="1" customHeight="1" x14ac:dyDescent="0.25">
      <c r="P35728" s="167"/>
      <c r="Q35728" s="168"/>
    </row>
    <row r="35729" spans="16:17" ht="0" hidden="1" customHeight="1" x14ac:dyDescent="0.25">
      <c r="P35729" s="167"/>
      <c r="Q35729" s="168"/>
    </row>
    <row r="35730" spans="16:17" ht="0" hidden="1" customHeight="1" x14ac:dyDescent="0.25">
      <c r="P35730" s="167"/>
      <c r="Q35730" s="168"/>
    </row>
    <row r="35731" spans="16:17" ht="0" hidden="1" customHeight="1" x14ac:dyDescent="0.25">
      <c r="P35731" s="167"/>
      <c r="Q35731" s="168"/>
    </row>
    <row r="35732" spans="16:17" ht="0" hidden="1" customHeight="1" x14ac:dyDescent="0.25">
      <c r="P35732" s="167"/>
      <c r="Q35732" s="168"/>
    </row>
    <row r="35733" spans="16:17" ht="0" hidden="1" customHeight="1" x14ac:dyDescent="0.25">
      <c r="P35733" s="167"/>
      <c r="Q35733" s="168"/>
    </row>
    <row r="35734" spans="16:17" ht="0" hidden="1" customHeight="1" x14ac:dyDescent="0.25">
      <c r="P35734" s="167"/>
      <c r="Q35734" s="168"/>
    </row>
    <row r="35735" spans="16:17" ht="0" hidden="1" customHeight="1" x14ac:dyDescent="0.25">
      <c r="P35735" s="167"/>
      <c r="Q35735" s="168"/>
    </row>
    <row r="35736" spans="16:17" ht="0" hidden="1" customHeight="1" x14ac:dyDescent="0.25">
      <c r="P35736" s="167"/>
      <c r="Q35736" s="168"/>
    </row>
    <row r="35737" spans="16:17" ht="0" hidden="1" customHeight="1" x14ac:dyDescent="0.25">
      <c r="P35737" s="167"/>
      <c r="Q35737" s="168"/>
    </row>
    <row r="35738" spans="16:17" ht="0" hidden="1" customHeight="1" x14ac:dyDescent="0.25">
      <c r="P35738" s="167"/>
      <c r="Q35738" s="168"/>
    </row>
    <row r="35739" spans="16:17" ht="0" hidden="1" customHeight="1" x14ac:dyDescent="0.25">
      <c r="P35739" s="167"/>
      <c r="Q35739" s="168"/>
    </row>
    <row r="35740" spans="16:17" ht="0" hidden="1" customHeight="1" x14ac:dyDescent="0.25">
      <c r="P35740" s="167"/>
      <c r="Q35740" s="168"/>
    </row>
    <row r="35741" spans="16:17" ht="0" hidden="1" customHeight="1" x14ac:dyDescent="0.25">
      <c r="P35741" s="167"/>
      <c r="Q35741" s="168"/>
    </row>
    <row r="35742" spans="16:17" ht="0" hidden="1" customHeight="1" x14ac:dyDescent="0.25">
      <c r="P35742" s="167"/>
      <c r="Q35742" s="168"/>
    </row>
    <row r="35743" spans="16:17" ht="0" hidden="1" customHeight="1" x14ac:dyDescent="0.25">
      <c r="P35743" s="167"/>
      <c r="Q35743" s="168"/>
    </row>
    <row r="35744" spans="16:17" ht="0" hidden="1" customHeight="1" x14ac:dyDescent="0.25">
      <c r="P35744" s="167"/>
      <c r="Q35744" s="168"/>
    </row>
    <row r="35745" spans="16:17" ht="0" hidden="1" customHeight="1" x14ac:dyDescent="0.25">
      <c r="P35745" s="167"/>
      <c r="Q35745" s="168"/>
    </row>
    <row r="35746" spans="16:17" ht="0" hidden="1" customHeight="1" x14ac:dyDescent="0.25">
      <c r="P35746" s="167"/>
      <c r="Q35746" s="168"/>
    </row>
    <row r="35747" spans="16:17" ht="0" hidden="1" customHeight="1" x14ac:dyDescent="0.25">
      <c r="P35747" s="167"/>
      <c r="Q35747" s="168"/>
    </row>
    <row r="35748" spans="16:17" ht="0" hidden="1" customHeight="1" x14ac:dyDescent="0.25">
      <c r="P35748" s="167"/>
      <c r="Q35748" s="168"/>
    </row>
    <row r="35749" spans="16:17" ht="0" hidden="1" customHeight="1" x14ac:dyDescent="0.25">
      <c r="P35749" s="167"/>
      <c r="Q35749" s="168"/>
    </row>
    <row r="35750" spans="16:17" ht="0" hidden="1" customHeight="1" x14ac:dyDescent="0.25">
      <c r="P35750" s="167"/>
      <c r="Q35750" s="168"/>
    </row>
    <row r="35751" spans="16:17" ht="0" hidden="1" customHeight="1" x14ac:dyDescent="0.25">
      <c r="P35751" s="167"/>
      <c r="Q35751" s="168"/>
    </row>
    <row r="35752" spans="16:17" ht="0" hidden="1" customHeight="1" x14ac:dyDescent="0.25">
      <c r="P35752" s="167"/>
      <c r="Q35752" s="168"/>
    </row>
    <row r="35753" spans="16:17" ht="0" hidden="1" customHeight="1" x14ac:dyDescent="0.25">
      <c r="P35753" s="167"/>
      <c r="Q35753" s="168"/>
    </row>
    <row r="35754" spans="16:17" ht="0" hidden="1" customHeight="1" x14ac:dyDescent="0.25">
      <c r="P35754" s="167"/>
      <c r="Q35754" s="168"/>
    </row>
    <row r="35755" spans="16:17" ht="0" hidden="1" customHeight="1" x14ac:dyDescent="0.25">
      <c r="P35755" s="167"/>
      <c r="Q35755" s="168"/>
    </row>
    <row r="35756" spans="16:17" ht="0" hidden="1" customHeight="1" x14ac:dyDescent="0.25">
      <c r="P35756" s="167"/>
      <c r="Q35756" s="168"/>
    </row>
    <row r="35757" spans="16:17" ht="0" hidden="1" customHeight="1" x14ac:dyDescent="0.25">
      <c r="P35757" s="167"/>
      <c r="Q35757" s="168"/>
    </row>
    <row r="35758" spans="16:17" ht="0" hidden="1" customHeight="1" x14ac:dyDescent="0.25">
      <c r="P35758" s="167"/>
      <c r="Q35758" s="168"/>
    </row>
    <row r="35759" spans="16:17" ht="0" hidden="1" customHeight="1" x14ac:dyDescent="0.25">
      <c r="P35759" s="167"/>
      <c r="Q35759" s="168"/>
    </row>
    <row r="35760" spans="16:17" ht="0" hidden="1" customHeight="1" x14ac:dyDescent="0.25">
      <c r="P35760" s="167"/>
      <c r="Q35760" s="168"/>
    </row>
    <row r="35761" spans="16:17" ht="0" hidden="1" customHeight="1" x14ac:dyDescent="0.25">
      <c r="P35761" s="167"/>
      <c r="Q35761" s="168"/>
    </row>
    <row r="35762" spans="16:17" ht="0" hidden="1" customHeight="1" x14ac:dyDescent="0.25">
      <c r="P35762" s="167"/>
      <c r="Q35762" s="168"/>
    </row>
    <row r="35763" spans="16:17" ht="0" hidden="1" customHeight="1" x14ac:dyDescent="0.25">
      <c r="P35763" s="167"/>
      <c r="Q35763" s="168"/>
    </row>
    <row r="35764" spans="16:17" ht="0" hidden="1" customHeight="1" x14ac:dyDescent="0.25">
      <c r="P35764" s="167"/>
      <c r="Q35764" s="168"/>
    </row>
    <row r="35765" spans="16:17" ht="0" hidden="1" customHeight="1" x14ac:dyDescent="0.25">
      <c r="P35765" s="167"/>
      <c r="Q35765" s="168"/>
    </row>
    <row r="35766" spans="16:17" ht="0" hidden="1" customHeight="1" x14ac:dyDescent="0.25">
      <c r="P35766" s="167"/>
      <c r="Q35766" s="168"/>
    </row>
    <row r="35767" spans="16:17" ht="0" hidden="1" customHeight="1" x14ac:dyDescent="0.25">
      <c r="P35767" s="167"/>
      <c r="Q35767" s="168"/>
    </row>
    <row r="35768" spans="16:17" ht="0" hidden="1" customHeight="1" x14ac:dyDescent="0.25">
      <c r="P35768" s="167"/>
      <c r="Q35768" s="168"/>
    </row>
    <row r="35769" spans="16:17" ht="0" hidden="1" customHeight="1" x14ac:dyDescent="0.25">
      <c r="P35769" s="167"/>
      <c r="Q35769" s="168"/>
    </row>
    <row r="35770" spans="16:17" ht="0" hidden="1" customHeight="1" x14ac:dyDescent="0.25">
      <c r="P35770" s="167"/>
      <c r="Q35770" s="168"/>
    </row>
    <row r="35771" spans="16:17" ht="0" hidden="1" customHeight="1" x14ac:dyDescent="0.25">
      <c r="P35771" s="167"/>
      <c r="Q35771" s="168"/>
    </row>
    <row r="35772" spans="16:17" ht="0" hidden="1" customHeight="1" x14ac:dyDescent="0.25">
      <c r="P35772" s="167"/>
      <c r="Q35772" s="168"/>
    </row>
    <row r="35773" spans="16:17" ht="0" hidden="1" customHeight="1" x14ac:dyDescent="0.25">
      <c r="P35773" s="167"/>
      <c r="Q35773" s="168"/>
    </row>
    <row r="35774" spans="16:17" ht="0" hidden="1" customHeight="1" x14ac:dyDescent="0.25">
      <c r="P35774" s="167"/>
      <c r="Q35774" s="168"/>
    </row>
    <row r="35775" spans="16:17" ht="0" hidden="1" customHeight="1" x14ac:dyDescent="0.25">
      <c r="P35775" s="167"/>
      <c r="Q35775" s="168"/>
    </row>
    <row r="35776" spans="16:17" ht="0" hidden="1" customHeight="1" x14ac:dyDescent="0.25">
      <c r="P35776" s="167"/>
      <c r="Q35776" s="168"/>
    </row>
    <row r="35777" spans="16:17" ht="0" hidden="1" customHeight="1" x14ac:dyDescent="0.25">
      <c r="P35777" s="167"/>
      <c r="Q35777" s="168"/>
    </row>
    <row r="35778" spans="16:17" ht="0" hidden="1" customHeight="1" x14ac:dyDescent="0.25">
      <c r="P35778" s="167"/>
      <c r="Q35778" s="168"/>
    </row>
    <row r="35779" spans="16:17" ht="0" hidden="1" customHeight="1" x14ac:dyDescent="0.25">
      <c r="P35779" s="167"/>
      <c r="Q35779" s="168"/>
    </row>
    <row r="35780" spans="16:17" ht="0" hidden="1" customHeight="1" x14ac:dyDescent="0.25">
      <c r="P35780" s="167"/>
      <c r="Q35780" s="168"/>
    </row>
    <row r="35781" spans="16:17" ht="0" hidden="1" customHeight="1" x14ac:dyDescent="0.25">
      <c r="P35781" s="167"/>
      <c r="Q35781" s="168"/>
    </row>
    <row r="35782" spans="16:17" ht="0" hidden="1" customHeight="1" x14ac:dyDescent="0.25">
      <c r="P35782" s="167"/>
      <c r="Q35782" s="168"/>
    </row>
    <row r="35783" spans="16:17" ht="0" hidden="1" customHeight="1" x14ac:dyDescent="0.25">
      <c r="P35783" s="167"/>
      <c r="Q35783" s="168"/>
    </row>
    <row r="35784" spans="16:17" ht="0" hidden="1" customHeight="1" x14ac:dyDescent="0.25">
      <c r="P35784" s="167"/>
      <c r="Q35784" s="168"/>
    </row>
    <row r="35785" spans="16:17" ht="0" hidden="1" customHeight="1" x14ac:dyDescent="0.25">
      <c r="P35785" s="167"/>
      <c r="Q35785" s="168"/>
    </row>
    <row r="35786" spans="16:17" ht="0" hidden="1" customHeight="1" x14ac:dyDescent="0.25">
      <c r="P35786" s="167"/>
      <c r="Q35786" s="168"/>
    </row>
    <row r="35787" spans="16:17" ht="0" hidden="1" customHeight="1" x14ac:dyDescent="0.25">
      <c r="P35787" s="167"/>
      <c r="Q35787" s="168"/>
    </row>
    <row r="35788" spans="16:17" ht="0" hidden="1" customHeight="1" x14ac:dyDescent="0.25">
      <c r="P35788" s="167"/>
      <c r="Q35788" s="168"/>
    </row>
    <row r="35789" spans="16:17" ht="0" hidden="1" customHeight="1" x14ac:dyDescent="0.25">
      <c r="P35789" s="167"/>
      <c r="Q35789" s="168"/>
    </row>
    <row r="35790" spans="16:17" ht="0" hidden="1" customHeight="1" x14ac:dyDescent="0.25">
      <c r="P35790" s="167"/>
      <c r="Q35790" s="168"/>
    </row>
    <row r="35791" spans="16:17" ht="0" hidden="1" customHeight="1" x14ac:dyDescent="0.25">
      <c r="P35791" s="167"/>
      <c r="Q35791" s="168"/>
    </row>
    <row r="35792" spans="16:17" ht="0" hidden="1" customHeight="1" x14ac:dyDescent="0.25">
      <c r="P35792" s="167"/>
      <c r="Q35792" s="168"/>
    </row>
    <row r="35793" spans="16:17" ht="0" hidden="1" customHeight="1" x14ac:dyDescent="0.25">
      <c r="P35793" s="167"/>
      <c r="Q35793" s="168"/>
    </row>
    <row r="35794" spans="16:17" ht="0" hidden="1" customHeight="1" x14ac:dyDescent="0.25">
      <c r="P35794" s="167"/>
      <c r="Q35794" s="168"/>
    </row>
    <row r="35795" spans="16:17" ht="0" hidden="1" customHeight="1" x14ac:dyDescent="0.25">
      <c r="P35795" s="167"/>
      <c r="Q35795" s="168"/>
    </row>
    <row r="35796" spans="16:17" ht="0" hidden="1" customHeight="1" x14ac:dyDescent="0.25">
      <c r="P35796" s="167"/>
      <c r="Q35796" s="168"/>
    </row>
    <row r="35797" spans="16:17" ht="0" hidden="1" customHeight="1" x14ac:dyDescent="0.25">
      <c r="P35797" s="167"/>
      <c r="Q35797" s="168"/>
    </row>
    <row r="35798" spans="16:17" ht="0" hidden="1" customHeight="1" x14ac:dyDescent="0.25">
      <c r="P35798" s="167"/>
      <c r="Q35798" s="168"/>
    </row>
    <row r="35799" spans="16:17" ht="0" hidden="1" customHeight="1" x14ac:dyDescent="0.25">
      <c r="P35799" s="167"/>
      <c r="Q35799" s="168"/>
    </row>
    <row r="35800" spans="16:17" ht="0" hidden="1" customHeight="1" x14ac:dyDescent="0.25">
      <c r="P35800" s="167"/>
      <c r="Q35800" s="168"/>
    </row>
    <row r="35801" spans="16:17" ht="0" hidden="1" customHeight="1" x14ac:dyDescent="0.25">
      <c r="P35801" s="167"/>
      <c r="Q35801" s="168"/>
    </row>
    <row r="35802" spans="16:17" ht="0" hidden="1" customHeight="1" x14ac:dyDescent="0.25">
      <c r="P35802" s="167"/>
      <c r="Q35802" s="168"/>
    </row>
    <row r="35803" spans="16:17" ht="0" hidden="1" customHeight="1" x14ac:dyDescent="0.25">
      <c r="P35803" s="167"/>
      <c r="Q35803" s="168"/>
    </row>
    <row r="35804" spans="16:17" ht="0" hidden="1" customHeight="1" x14ac:dyDescent="0.25">
      <c r="P35804" s="167"/>
      <c r="Q35804" s="168"/>
    </row>
    <row r="35805" spans="16:17" ht="0" hidden="1" customHeight="1" x14ac:dyDescent="0.25">
      <c r="P35805" s="167"/>
      <c r="Q35805" s="168"/>
    </row>
    <row r="35806" spans="16:17" ht="0" hidden="1" customHeight="1" x14ac:dyDescent="0.25">
      <c r="P35806" s="167"/>
      <c r="Q35806" s="168"/>
    </row>
    <row r="35807" spans="16:17" ht="0" hidden="1" customHeight="1" x14ac:dyDescent="0.25">
      <c r="P35807" s="167"/>
      <c r="Q35807" s="168"/>
    </row>
    <row r="35808" spans="16:17" ht="0" hidden="1" customHeight="1" x14ac:dyDescent="0.25">
      <c r="P35808" s="167"/>
      <c r="Q35808" s="168"/>
    </row>
    <row r="35809" spans="16:17" ht="0" hidden="1" customHeight="1" x14ac:dyDescent="0.25">
      <c r="P35809" s="167"/>
      <c r="Q35809" s="168"/>
    </row>
    <row r="35810" spans="16:17" ht="0" hidden="1" customHeight="1" x14ac:dyDescent="0.25">
      <c r="P35810" s="167"/>
      <c r="Q35810" s="168"/>
    </row>
    <row r="35811" spans="16:17" ht="0" hidden="1" customHeight="1" x14ac:dyDescent="0.25">
      <c r="P35811" s="167"/>
      <c r="Q35811" s="168"/>
    </row>
    <row r="35812" spans="16:17" ht="0" hidden="1" customHeight="1" x14ac:dyDescent="0.25">
      <c r="P35812" s="167"/>
      <c r="Q35812" s="168"/>
    </row>
    <row r="35813" spans="16:17" ht="0" hidden="1" customHeight="1" x14ac:dyDescent="0.25">
      <c r="P35813" s="167"/>
      <c r="Q35813" s="168"/>
    </row>
    <row r="35814" spans="16:17" ht="0" hidden="1" customHeight="1" x14ac:dyDescent="0.25">
      <c r="P35814" s="167"/>
      <c r="Q35814" s="168"/>
    </row>
    <row r="35815" spans="16:17" ht="0" hidden="1" customHeight="1" x14ac:dyDescent="0.25">
      <c r="P35815" s="167"/>
      <c r="Q35815" s="168"/>
    </row>
    <row r="35816" spans="16:17" ht="0" hidden="1" customHeight="1" x14ac:dyDescent="0.25">
      <c r="P35816" s="167"/>
      <c r="Q35816" s="168"/>
    </row>
    <row r="35817" spans="16:17" ht="0" hidden="1" customHeight="1" x14ac:dyDescent="0.25">
      <c r="P35817" s="167"/>
      <c r="Q35817" s="168"/>
    </row>
    <row r="35818" spans="16:17" ht="0" hidden="1" customHeight="1" x14ac:dyDescent="0.25">
      <c r="P35818" s="167"/>
      <c r="Q35818" s="168"/>
    </row>
    <row r="35819" spans="16:17" ht="0" hidden="1" customHeight="1" x14ac:dyDescent="0.25">
      <c r="P35819" s="167"/>
      <c r="Q35819" s="168"/>
    </row>
    <row r="35820" spans="16:17" ht="0" hidden="1" customHeight="1" x14ac:dyDescent="0.25">
      <c r="P35820" s="167"/>
      <c r="Q35820" s="168"/>
    </row>
    <row r="35821" spans="16:17" ht="0" hidden="1" customHeight="1" x14ac:dyDescent="0.25">
      <c r="P35821" s="167"/>
      <c r="Q35821" s="168"/>
    </row>
    <row r="35822" spans="16:17" ht="0" hidden="1" customHeight="1" x14ac:dyDescent="0.25">
      <c r="P35822" s="167"/>
      <c r="Q35822" s="168"/>
    </row>
    <row r="35823" spans="16:17" ht="0" hidden="1" customHeight="1" x14ac:dyDescent="0.25">
      <c r="P35823" s="167"/>
      <c r="Q35823" s="168"/>
    </row>
    <row r="35824" spans="16:17" ht="0" hidden="1" customHeight="1" x14ac:dyDescent="0.25">
      <c r="P35824" s="167"/>
      <c r="Q35824" s="168"/>
    </row>
    <row r="35825" spans="16:17" ht="0" hidden="1" customHeight="1" x14ac:dyDescent="0.25">
      <c r="P35825" s="167"/>
      <c r="Q35825" s="168"/>
    </row>
    <row r="35826" spans="16:17" ht="0" hidden="1" customHeight="1" x14ac:dyDescent="0.25">
      <c r="P35826" s="167"/>
      <c r="Q35826" s="168"/>
    </row>
    <row r="35827" spans="16:17" ht="0" hidden="1" customHeight="1" x14ac:dyDescent="0.25">
      <c r="P35827" s="167"/>
      <c r="Q35827" s="168"/>
    </row>
    <row r="35828" spans="16:17" ht="0" hidden="1" customHeight="1" x14ac:dyDescent="0.25">
      <c r="P35828" s="167"/>
      <c r="Q35828" s="168"/>
    </row>
    <row r="35829" spans="16:17" ht="0" hidden="1" customHeight="1" x14ac:dyDescent="0.25">
      <c r="P35829" s="167"/>
      <c r="Q35829" s="168"/>
    </row>
    <row r="35830" spans="16:17" ht="0" hidden="1" customHeight="1" x14ac:dyDescent="0.25">
      <c r="P35830" s="167"/>
      <c r="Q35830" s="168"/>
    </row>
    <row r="35831" spans="16:17" ht="0" hidden="1" customHeight="1" x14ac:dyDescent="0.25">
      <c r="P35831" s="167"/>
      <c r="Q35831" s="168"/>
    </row>
    <row r="35832" spans="16:17" ht="0" hidden="1" customHeight="1" x14ac:dyDescent="0.25">
      <c r="P35832" s="167"/>
      <c r="Q35832" s="168"/>
    </row>
    <row r="35833" spans="16:17" ht="0" hidden="1" customHeight="1" x14ac:dyDescent="0.25">
      <c r="P35833" s="167"/>
      <c r="Q35833" s="168"/>
    </row>
    <row r="35834" spans="16:17" ht="0" hidden="1" customHeight="1" x14ac:dyDescent="0.25">
      <c r="P35834" s="167"/>
      <c r="Q35834" s="168"/>
    </row>
    <row r="35835" spans="16:17" ht="0" hidden="1" customHeight="1" x14ac:dyDescent="0.25">
      <c r="P35835" s="167"/>
      <c r="Q35835" s="168"/>
    </row>
    <row r="35836" spans="16:17" ht="0" hidden="1" customHeight="1" x14ac:dyDescent="0.25">
      <c r="P35836" s="167"/>
      <c r="Q35836" s="168"/>
    </row>
    <row r="35837" spans="16:17" ht="0" hidden="1" customHeight="1" x14ac:dyDescent="0.25">
      <c r="P35837" s="167"/>
      <c r="Q35837" s="168"/>
    </row>
    <row r="35838" spans="16:17" ht="0" hidden="1" customHeight="1" x14ac:dyDescent="0.25">
      <c r="P35838" s="167"/>
      <c r="Q35838" s="168"/>
    </row>
    <row r="35839" spans="16:17" ht="0" hidden="1" customHeight="1" x14ac:dyDescent="0.25">
      <c r="P35839" s="167"/>
      <c r="Q35839" s="168"/>
    </row>
    <row r="35840" spans="16:17" ht="0" hidden="1" customHeight="1" x14ac:dyDescent="0.25">
      <c r="P35840" s="167"/>
      <c r="Q35840" s="168"/>
    </row>
    <row r="35841" spans="16:17" ht="0" hidden="1" customHeight="1" x14ac:dyDescent="0.25">
      <c r="P35841" s="167"/>
      <c r="Q35841" s="168"/>
    </row>
    <row r="35842" spans="16:17" ht="0" hidden="1" customHeight="1" x14ac:dyDescent="0.25">
      <c r="P35842" s="167"/>
      <c r="Q35842" s="168"/>
    </row>
    <row r="35843" spans="16:17" ht="0" hidden="1" customHeight="1" x14ac:dyDescent="0.25">
      <c r="P35843" s="167"/>
      <c r="Q35843" s="168"/>
    </row>
    <row r="35844" spans="16:17" ht="0" hidden="1" customHeight="1" x14ac:dyDescent="0.25">
      <c r="P35844" s="167"/>
      <c r="Q35844" s="168"/>
    </row>
    <row r="35845" spans="16:17" ht="0" hidden="1" customHeight="1" x14ac:dyDescent="0.25">
      <c r="P35845" s="167"/>
      <c r="Q35845" s="168"/>
    </row>
    <row r="35846" spans="16:17" ht="0" hidden="1" customHeight="1" x14ac:dyDescent="0.25">
      <c r="P35846" s="167"/>
      <c r="Q35846" s="168"/>
    </row>
    <row r="35847" spans="16:17" ht="0" hidden="1" customHeight="1" x14ac:dyDescent="0.25">
      <c r="P35847" s="167"/>
      <c r="Q35847" s="168"/>
    </row>
    <row r="35848" spans="16:17" ht="0" hidden="1" customHeight="1" x14ac:dyDescent="0.25">
      <c r="P35848" s="167"/>
      <c r="Q35848" s="168"/>
    </row>
    <row r="35849" spans="16:17" ht="0" hidden="1" customHeight="1" x14ac:dyDescent="0.25">
      <c r="P35849" s="167"/>
      <c r="Q35849" s="168"/>
    </row>
    <row r="35850" spans="16:17" ht="0" hidden="1" customHeight="1" x14ac:dyDescent="0.25">
      <c r="P35850" s="167"/>
      <c r="Q35850" s="168"/>
    </row>
    <row r="35851" spans="16:17" ht="0" hidden="1" customHeight="1" x14ac:dyDescent="0.25">
      <c r="P35851" s="167"/>
      <c r="Q35851" s="168"/>
    </row>
    <row r="35852" spans="16:17" ht="0" hidden="1" customHeight="1" x14ac:dyDescent="0.25">
      <c r="P35852" s="167"/>
      <c r="Q35852" s="168"/>
    </row>
    <row r="35853" spans="16:17" ht="0" hidden="1" customHeight="1" x14ac:dyDescent="0.25">
      <c r="P35853" s="167"/>
      <c r="Q35853" s="168"/>
    </row>
    <row r="35854" spans="16:17" ht="0" hidden="1" customHeight="1" x14ac:dyDescent="0.25">
      <c r="P35854" s="167"/>
      <c r="Q35854" s="168"/>
    </row>
    <row r="35855" spans="16:17" ht="0" hidden="1" customHeight="1" x14ac:dyDescent="0.25">
      <c r="P35855" s="167"/>
      <c r="Q35855" s="168"/>
    </row>
    <row r="35856" spans="16:17" ht="0" hidden="1" customHeight="1" x14ac:dyDescent="0.25">
      <c r="P35856" s="167"/>
      <c r="Q35856" s="168"/>
    </row>
    <row r="35857" spans="16:17" ht="0" hidden="1" customHeight="1" x14ac:dyDescent="0.25">
      <c r="P35857" s="167"/>
      <c r="Q35857" s="168"/>
    </row>
    <row r="35858" spans="16:17" ht="0" hidden="1" customHeight="1" x14ac:dyDescent="0.25">
      <c r="P35858" s="167"/>
      <c r="Q35858" s="168"/>
    </row>
    <row r="35859" spans="16:17" ht="0" hidden="1" customHeight="1" x14ac:dyDescent="0.25">
      <c r="P35859" s="167"/>
      <c r="Q35859" s="168"/>
    </row>
    <row r="35860" spans="16:17" ht="0" hidden="1" customHeight="1" x14ac:dyDescent="0.25">
      <c r="P35860" s="167"/>
      <c r="Q35860" s="168"/>
    </row>
    <row r="35861" spans="16:17" ht="0" hidden="1" customHeight="1" x14ac:dyDescent="0.25">
      <c r="P35861" s="167"/>
      <c r="Q35861" s="168"/>
    </row>
    <row r="35862" spans="16:17" ht="0" hidden="1" customHeight="1" x14ac:dyDescent="0.25">
      <c r="P35862" s="167"/>
      <c r="Q35862" s="168"/>
    </row>
    <row r="35863" spans="16:17" ht="0" hidden="1" customHeight="1" x14ac:dyDescent="0.25">
      <c r="P35863" s="167"/>
      <c r="Q35863" s="168"/>
    </row>
    <row r="35864" spans="16:17" ht="0" hidden="1" customHeight="1" x14ac:dyDescent="0.25">
      <c r="P35864" s="167"/>
      <c r="Q35864" s="168"/>
    </row>
    <row r="35865" spans="16:17" ht="0" hidden="1" customHeight="1" x14ac:dyDescent="0.25">
      <c r="P35865" s="167"/>
      <c r="Q35865" s="168"/>
    </row>
    <row r="35866" spans="16:17" ht="0" hidden="1" customHeight="1" x14ac:dyDescent="0.25">
      <c r="P35866" s="167"/>
      <c r="Q35866" s="168"/>
    </row>
    <row r="35867" spans="16:17" ht="0" hidden="1" customHeight="1" x14ac:dyDescent="0.25">
      <c r="P35867" s="167"/>
      <c r="Q35867" s="168"/>
    </row>
    <row r="35868" spans="16:17" ht="0" hidden="1" customHeight="1" x14ac:dyDescent="0.25">
      <c r="P35868" s="167"/>
      <c r="Q35868" s="168"/>
    </row>
    <row r="35869" spans="16:17" ht="0" hidden="1" customHeight="1" x14ac:dyDescent="0.25">
      <c r="P35869" s="167"/>
      <c r="Q35869" s="168"/>
    </row>
    <row r="35870" spans="16:17" ht="0" hidden="1" customHeight="1" x14ac:dyDescent="0.25">
      <c r="P35870" s="167"/>
      <c r="Q35870" s="168"/>
    </row>
    <row r="35871" spans="16:17" ht="0" hidden="1" customHeight="1" x14ac:dyDescent="0.25">
      <c r="P35871" s="167"/>
      <c r="Q35871" s="168"/>
    </row>
    <row r="35872" spans="16:17" ht="0" hidden="1" customHeight="1" x14ac:dyDescent="0.25">
      <c r="P35872" s="167"/>
      <c r="Q35872" s="168"/>
    </row>
    <row r="35873" spans="16:17" ht="0" hidden="1" customHeight="1" x14ac:dyDescent="0.25">
      <c r="P35873" s="167"/>
      <c r="Q35873" s="168"/>
    </row>
    <row r="35874" spans="16:17" ht="0" hidden="1" customHeight="1" x14ac:dyDescent="0.25">
      <c r="P35874" s="167"/>
      <c r="Q35874" s="168"/>
    </row>
    <row r="35875" spans="16:17" ht="0" hidden="1" customHeight="1" x14ac:dyDescent="0.25">
      <c r="P35875" s="167"/>
      <c r="Q35875" s="168"/>
    </row>
    <row r="35876" spans="16:17" ht="0" hidden="1" customHeight="1" x14ac:dyDescent="0.25">
      <c r="P35876" s="167"/>
      <c r="Q35876" s="168"/>
    </row>
    <row r="35877" spans="16:17" ht="0" hidden="1" customHeight="1" x14ac:dyDescent="0.25">
      <c r="P35877" s="167"/>
      <c r="Q35877" s="168"/>
    </row>
    <row r="35878" spans="16:17" ht="0" hidden="1" customHeight="1" x14ac:dyDescent="0.25">
      <c r="P35878" s="167"/>
      <c r="Q35878" s="168"/>
    </row>
    <row r="35879" spans="16:17" ht="0" hidden="1" customHeight="1" x14ac:dyDescent="0.25">
      <c r="P35879" s="167"/>
      <c r="Q35879" s="168"/>
    </row>
    <row r="35880" spans="16:17" ht="0" hidden="1" customHeight="1" x14ac:dyDescent="0.25">
      <c r="P35880" s="167"/>
      <c r="Q35880" s="168"/>
    </row>
    <row r="35881" spans="16:17" ht="0" hidden="1" customHeight="1" x14ac:dyDescent="0.25">
      <c r="P35881" s="167"/>
      <c r="Q35881" s="168"/>
    </row>
    <row r="35882" spans="16:17" ht="0" hidden="1" customHeight="1" x14ac:dyDescent="0.25">
      <c r="P35882" s="167"/>
      <c r="Q35882" s="168"/>
    </row>
    <row r="35883" spans="16:17" ht="0" hidden="1" customHeight="1" x14ac:dyDescent="0.25">
      <c r="P35883" s="167"/>
      <c r="Q35883" s="168"/>
    </row>
    <row r="35884" spans="16:17" ht="0" hidden="1" customHeight="1" x14ac:dyDescent="0.25">
      <c r="P35884" s="167"/>
      <c r="Q35884" s="168"/>
    </row>
    <row r="35885" spans="16:17" ht="0" hidden="1" customHeight="1" x14ac:dyDescent="0.25">
      <c r="P35885" s="167"/>
      <c r="Q35885" s="168"/>
    </row>
    <row r="35886" spans="16:17" ht="0" hidden="1" customHeight="1" x14ac:dyDescent="0.25">
      <c r="P35886" s="167"/>
      <c r="Q35886" s="168"/>
    </row>
    <row r="35887" spans="16:17" ht="0" hidden="1" customHeight="1" x14ac:dyDescent="0.25">
      <c r="P35887" s="167"/>
      <c r="Q35887" s="168"/>
    </row>
    <row r="35888" spans="16:17" ht="0" hidden="1" customHeight="1" x14ac:dyDescent="0.25">
      <c r="P35888" s="167"/>
      <c r="Q35888" s="168"/>
    </row>
    <row r="35889" spans="16:17" ht="0" hidden="1" customHeight="1" x14ac:dyDescent="0.25">
      <c r="P35889" s="167"/>
      <c r="Q35889" s="168"/>
    </row>
    <row r="35890" spans="16:17" ht="0" hidden="1" customHeight="1" x14ac:dyDescent="0.25">
      <c r="P35890" s="167"/>
      <c r="Q35890" s="168"/>
    </row>
    <row r="35891" spans="16:17" ht="0" hidden="1" customHeight="1" x14ac:dyDescent="0.25">
      <c r="P35891" s="167"/>
      <c r="Q35891" s="168"/>
    </row>
    <row r="35892" spans="16:17" ht="0" hidden="1" customHeight="1" x14ac:dyDescent="0.25">
      <c r="P35892" s="167"/>
      <c r="Q35892" s="168"/>
    </row>
    <row r="35893" spans="16:17" ht="0" hidden="1" customHeight="1" x14ac:dyDescent="0.25">
      <c r="P35893" s="167"/>
      <c r="Q35893" s="168"/>
    </row>
    <row r="35894" spans="16:17" ht="0" hidden="1" customHeight="1" x14ac:dyDescent="0.25">
      <c r="P35894" s="167"/>
      <c r="Q35894" s="168"/>
    </row>
    <row r="35895" spans="16:17" ht="0" hidden="1" customHeight="1" x14ac:dyDescent="0.25">
      <c r="P35895" s="167"/>
      <c r="Q35895" s="168"/>
    </row>
    <row r="35896" spans="16:17" ht="0" hidden="1" customHeight="1" x14ac:dyDescent="0.25">
      <c r="P35896" s="167"/>
      <c r="Q35896" s="168"/>
    </row>
    <row r="35897" spans="16:17" ht="0" hidden="1" customHeight="1" x14ac:dyDescent="0.25">
      <c r="P35897" s="167"/>
      <c r="Q35897" s="168"/>
    </row>
    <row r="35898" spans="16:17" ht="0" hidden="1" customHeight="1" x14ac:dyDescent="0.25">
      <c r="P35898" s="167"/>
      <c r="Q35898" s="168"/>
    </row>
    <row r="35899" spans="16:17" ht="0" hidden="1" customHeight="1" x14ac:dyDescent="0.25">
      <c r="P35899" s="167"/>
      <c r="Q35899" s="168"/>
    </row>
    <row r="35900" spans="16:17" ht="0" hidden="1" customHeight="1" x14ac:dyDescent="0.25">
      <c r="P35900" s="167"/>
      <c r="Q35900" s="168"/>
    </row>
    <row r="35901" spans="16:17" ht="0" hidden="1" customHeight="1" x14ac:dyDescent="0.25">
      <c r="P35901" s="167"/>
      <c r="Q35901" s="168"/>
    </row>
    <row r="35902" spans="16:17" ht="0" hidden="1" customHeight="1" x14ac:dyDescent="0.25">
      <c r="P35902" s="167"/>
      <c r="Q35902" s="168"/>
    </row>
    <row r="35903" spans="16:17" ht="0" hidden="1" customHeight="1" x14ac:dyDescent="0.25">
      <c r="P35903" s="167"/>
      <c r="Q35903" s="168"/>
    </row>
    <row r="35904" spans="16:17" ht="0" hidden="1" customHeight="1" x14ac:dyDescent="0.25">
      <c r="P35904" s="167"/>
      <c r="Q35904" s="168"/>
    </row>
    <row r="35905" spans="16:17" ht="0" hidden="1" customHeight="1" x14ac:dyDescent="0.25">
      <c r="P35905" s="167"/>
      <c r="Q35905" s="168"/>
    </row>
    <row r="35906" spans="16:17" ht="0" hidden="1" customHeight="1" x14ac:dyDescent="0.25">
      <c r="P35906" s="167"/>
      <c r="Q35906" s="168"/>
    </row>
    <row r="35907" spans="16:17" ht="0" hidden="1" customHeight="1" x14ac:dyDescent="0.25">
      <c r="P35907" s="167"/>
      <c r="Q35907" s="168"/>
    </row>
    <row r="35908" spans="16:17" ht="0" hidden="1" customHeight="1" x14ac:dyDescent="0.25">
      <c r="P35908" s="167"/>
      <c r="Q35908" s="168"/>
    </row>
    <row r="35909" spans="16:17" ht="0" hidden="1" customHeight="1" x14ac:dyDescent="0.25">
      <c r="P35909" s="167"/>
      <c r="Q35909" s="168"/>
    </row>
    <row r="35910" spans="16:17" ht="0" hidden="1" customHeight="1" x14ac:dyDescent="0.25">
      <c r="P35910" s="167"/>
      <c r="Q35910" s="168"/>
    </row>
    <row r="35911" spans="16:17" ht="0" hidden="1" customHeight="1" x14ac:dyDescent="0.25">
      <c r="P35911" s="167"/>
      <c r="Q35911" s="168"/>
    </row>
    <row r="35912" spans="16:17" ht="0" hidden="1" customHeight="1" x14ac:dyDescent="0.25">
      <c r="P35912" s="167"/>
      <c r="Q35912" s="168"/>
    </row>
    <row r="35913" spans="16:17" ht="0" hidden="1" customHeight="1" x14ac:dyDescent="0.25">
      <c r="P35913" s="167"/>
      <c r="Q35913" s="168"/>
    </row>
    <row r="35914" spans="16:17" ht="0" hidden="1" customHeight="1" x14ac:dyDescent="0.25">
      <c r="P35914" s="167"/>
      <c r="Q35914" s="168"/>
    </row>
    <row r="35915" spans="16:17" ht="0" hidden="1" customHeight="1" x14ac:dyDescent="0.25">
      <c r="P35915" s="167"/>
      <c r="Q35915" s="168"/>
    </row>
    <row r="35916" spans="16:17" ht="0" hidden="1" customHeight="1" x14ac:dyDescent="0.25">
      <c r="P35916" s="167"/>
      <c r="Q35916" s="168"/>
    </row>
    <row r="35917" spans="16:17" ht="0" hidden="1" customHeight="1" x14ac:dyDescent="0.25">
      <c r="P35917" s="167"/>
      <c r="Q35917" s="168"/>
    </row>
    <row r="35918" spans="16:17" ht="0" hidden="1" customHeight="1" x14ac:dyDescent="0.25">
      <c r="P35918" s="167"/>
      <c r="Q35918" s="168"/>
    </row>
    <row r="35919" spans="16:17" ht="0" hidden="1" customHeight="1" x14ac:dyDescent="0.25">
      <c r="P35919" s="167"/>
      <c r="Q35919" s="168"/>
    </row>
    <row r="35920" spans="16:17" ht="0" hidden="1" customHeight="1" x14ac:dyDescent="0.25">
      <c r="P35920" s="167"/>
      <c r="Q35920" s="168"/>
    </row>
    <row r="35921" spans="16:17" ht="0" hidden="1" customHeight="1" x14ac:dyDescent="0.25">
      <c r="P35921" s="167"/>
      <c r="Q35921" s="168"/>
    </row>
    <row r="35922" spans="16:17" ht="0" hidden="1" customHeight="1" x14ac:dyDescent="0.25">
      <c r="P35922" s="167"/>
      <c r="Q35922" s="168"/>
    </row>
    <row r="35923" spans="16:17" ht="0" hidden="1" customHeight="1" x14ac:dyDescent="0.25">
      <c r="P35923" s="167"/>
      <c r="Q35923" s="168"/>
    </row>
    <row r="35924" spans="16:17" ht="0" hidden="1" customHeight="1" x14ac:dyDescent="0.25">
      <c r="P35924" s="167"/>
      <c r="Q35924" s="168"/>
    </row>
    <row r="35925" spans="16:17" ht="0" hidden="1" customHeight="1" x14ac:dyDescent="0.25">
      <c r="P35925" s="167"/>
      <c r="Q35925" s="168"/>
    </row>
    <row r="35926" spans="16:17" ht="0" hidden="1" customHeight="1" x14ac:dyDescent="0.25">
      <c r="P35926" s="167"/>
      <c r="Q35926" s="168"/>
    </row>
    <row r="35927" spans="16:17" ht="0" hidden="1" customHeight="1" x14ac:dyDescent="0.25">
      <c r="P35927" s="167"/>
      <c r="Q35927" s="168"/>
    </row>
    <row r="35928" spans="16:17" ht="0" hidden="1" customHeight="1" x14ac:dyDescent="0.25">
      <c r="P35928" s="167"/>
      <c r="Q35928" s="168"/>
    </row>
    <row r="35929" spans="16:17" ht="0" hidden="1" customHeight="1" x14ac:dyDescent="0.25">
      <c r="P35929" s="167"/>
      <c r="Q35929" s="168"/>
    </row>
    <row r="35930" spans="16:17" ht="0" hidden="1" customHeight="1" x14ac:dyDescent="0.25">
      <c r="P35930" s="167"/>
      <c r="Q35930" s="168"/>
    </row>
    <row r="35931" spans="16:17" ht="0" hidden="1" customHeight="1" x14ac:dyDescent="0.25">
      <c r="P35931" s="167"/>
      <c r="Q35931" s="168"/>
    </row>
    <row r="35932" spans="16:17" ht="0" hidden="1" customHeight="1" x14ac:dyDescent="0.25">
      <c r="P35932" s="167"/>
      <c r="Q35932" s="168"/>
    </row>
    <row r="35933" spans="16:17" ht="0" hidden="1" customHeight="1" x14ac:dyDescent="0.25">
      <c r="P35933" s="167"/>
      <c r="Q35933" s="168"/>
    </row>
    <row r="35934" spans="16:17" ht="0" hidden="1" customHeight="1" x14ac:dyDescent="0.25">
      <c r="P35934" s="167"/>
      <c r="Q35934" s="168"/>
    </row>
    <row r="35935" spans="16:17" ht="0" hidden="1" customHeight="1" x14ac:dyDescent="0.25">
      <c r="P35935" s="167"/>
      <c r="Q35935" s="168"/>
    </row>
    <row r="35936" spans="16:17" ht="0" hidden="1" customHeight="1" x14ac:dyDescent="0.25">
      <c r="P35936" s="167"/>
      <c r="Q35936" s="168"/>
    </row>
    <row r="35937" spans="16:17" ht="0" hidden="1" customHeight="1" x14ac:dyDescent="0.25">
      <c r="P35937" s="167"/>
      <c r="Q35937" s="168"/>
    </row>
    <row r="35938" spans="16:17" ht="0" hidden="1" customHeight="1" x14ac:dyDescent="0.25">
      <c r="P35938" s="167"/>
      <c r="Q35938" s="168"/>
    </row>
    <row r="35939" spans="16:17" ht="0" hidden="1" customHeight="1" x14ac:dyDescent="0.25">
      <c r="P35939" s="167"/>
      <c r="Q35939" s="168"/>
    </row>
    <row r="35940" spans="16:17" ht="0" hidden="1" customHeight="1" x14ac:dyDescent="0.25">
      <c r="P35940" s="167"/>
      <c r="Q35940" s="168"/>
    </row>
    <row r="35941" spans="16:17" ht="0" hidden="1" customHeight="1" x14ac:dyDescent="0.25">
      <c r="P35941" s="167"/>
      <c r="Q35941" s="168"/>
    </row>
    <row r="35942" spans="16:17" ht="0" hidden="1" customHeight="1" x14ac:dyDescent="0.25">
      <c r="P35942" s="167"/>
      <c r="Q35942" s="168"/>
    </row>
    <row r="35943" spans="16:17" ht="0" hidden="1" customHeight="1" x14ac:dyDescent="0.25">
      <c r="P35943" s="167"/>
      <c r="Q35943" s="168"/>
    </row>
    <row r="35944" spans="16:17" ht="0" hidden="1" customHeight="1" x14ac:dyDescent="0.25">
      <c r="P35944" s="167"/>
      <c r="Q35944" s="168"/>
    </row>
    <row r="35945" spans="16:17" ht="0" hidden="1" customHeight="1" x14ac:dyDescent="0.25">
      <c r="P35945" s="167"/>
      <c r="Q35945" s="168"/>
    </row>
    <row r="35946" spans="16:17" ht="0" hidden="1" customHeight="1" x14ac:dyDescent="0.25">
      <c r="P35946" s="167"/>
      <c r="Q35946" s="168"/>
    </row>
    <row r="35947" spans="16:17" ht="0" hidden="1" customHeight="1" x14ac:dyDescent="0.25">
      <c r="P35947" s="167"/>
      <c r="Q35947" s="168"/>
    </row>
    <row r="35948" spans="16:17" ht="0" hidden="1" customHeight="1" x14ac:dyDescent="0.25">
      <c r="P35948" s="167"/>
      <c r="Q35948" s="168"/>
    </row>
    <row r="35949" spans="16:17" ht="0" hidden="1" customHeight="1" x14ac:dyDescent="0.25">
      <c r="P35949" s="167"/>
      <c r="Q35949" s="168"/>
    </row>
    <row r="35950" spans="16:17" ht="0" hidden="1" customHeight="1" x14ac:dyDescent="0.25">
      <c r="P35950" s="167"/>
      <c r="Q35950" s="168"/>
    </row>
    <row r="35951" spans="16:17" ht="0" hidden="1" customHeight="1" x14ac:dyDescent="0.25">
      <c r="P35951" s="167"/>
      <c r="Q35951" s="168"/>
    </row>
    <row r="35952" spans="16:17" ht="0" hidden="1" customHeight="1" x14ac:dyDescent="0.25">
      <c r="P35952" s="167"/>
      <c r="Q35952" s="168"/>
    </row>
    <row r="35953" spans="16:17" ht="0" hidden="1" customHeight="1" x14ac:dyDescent="0.25">
      <c r="P35953" s="167"/>
      <c r="Q35953" s="168"/>
    </row>
    <row r="35954" spans="16:17" ht="0" hidden="1" customHeight="1" x14ac:dyDescent="0.25">
      <c r="P35954" s="167"/>
      <c r="Q35954" s="168"/>
    </row>
    <row r="35955" spans="16:17" ht="0" hidden="1" customHeight="1" x14ac:dyDescent="0.25">
      <c r="P35955" s="167"/>
      <c r="Q35955" s="168"/>
    </row>
    <row r="35956" spans="16:17" ht="0" hidden="1" customHeight="1" x14ac:dyDescent="0.25">
      <c r="P35956" s="167"/>
      <c r="Q35956" s="168"/>
    </row>
    <row r="35957" spans="16:17" ht="0" hidden="1" customHeight="1" x14ac:dyDescent="0.25">
      <c r="P35957" s="167"/>
      <c r="Q35957" s="168"/>
    </row>
    <row r="35958" spans="16:17" ht="0" hidden="1" customHeight="1" x14ac:dyDescent="0.25">
      <c r="P35958" s="167"/>
      <c r="Q35958" s="168"/>
    </row>
    <row r="35959" spans="16:17" ht="0" hidden="1" customHeight="1" x14ac:dyDescent="0.25">
      <c r="P35959" s="167"/>
      <c r="Q35959" s="168"/>
    </row>
    <row r="35960" spans="16:17" ht="0" hidden="1" customHeight="1" x14ac:dyDescent="0.25">
      <c r="P35960" s="167"/>
      <c r="Q35960" s="168"/>
    </row>
    <row r="35961" spans="16:17" ht="0" hidden="1" customHeight="1" x14ac:dyDescent="0.25">
      <c r="P35961" s="167"/>
      <c r="Q35961" s="168"/>
    </row>
    <row r="35962" spans="16:17" ht="0" hidden="1" customHeight="1" x14ac:dyDescent="0.25">
      <c r="P35962" s="167"/>
      <c r="Q35962" s="168"/>
    </row>
    <row r="35963" spans="16:17" ht="0" hidden="1" customHeight="1" x14ac:dyDescent="0.25">
      <c r="P35963" s="167"/>
      <c r="Q35963" s="168"/>
    </row>
    <row r="35964" spans="16:17" ht="0" hidden="1" customHeight="1" x14ac:dyDescent="0.25">
      <c r="P35964" s="167"/>
      <c r="Q35964" s="168"/>
    </row>
    <row r="35965" spans="16:17" ht="0" hidden="1" customHeight="1" x14ac:dyDescent="0.25">
      <c r="P35965" s="167"/>
      <c r="Q35965" s="168"/>
    </row>
    <row r="35966" spans="16:17" ht="0" hidden="1" customHeight="1" x14ac:dyDescent="0.25">
      <c r="P35966" s="167"/>
      <c r="Q35966" s="168"/>
    </row>
    <row r="35967" spans="16:17" ht="0" hidden="1" customHeight="1" x14ac:dyDescent="0.25">
      <c r="P35967" s="167"/>
      <c r="Q35967" s="168"/>
    </row>
    <row r="35968" spans="16:17" ht="0" hidden="1" customHeight="1" x14ac:dyDescent="0.25">
      <c r="P35968" s="167"/>
      <c r="Q35968" s="168"/>
    </row>
    <row r="35969" spans="16:17" ht="0" hidden="1" customHeight="1" x14ac:dyDescent="0.25">
      <c r="P35969" s="167"/>
      <c r="Q35969" s="168"/>
    </row>
    <row r="35970" spans="16:17" ht="0" hidden="1" customHeight="1" x14ac:dyDescent="0.25">
      <c r="P35970" s="167"/>
      <c r="Q35970" s="168"/>
    </row>
    <row r="35971" spans="16:17" ht="0" hidden="1" customHeight="1" x14ac:dyDescent="0.25">
      <c r="P35971" s="167"/>
      <c r="Q35971" s="168"/>
    </row>
    <row r="35972" spans="16:17" ht="0" hidden="1" customHeight="1" x14ac:dyDescent="0.25">
      <c r="P35972" s="167"/>
      <c r="Q35972" s="168"/>
    </row>
    <row r="35973" spans="16:17" ht="0" hidden="1" customHeight="1" x14ac:dyDescent="0.25">
      <c r="P35973" s="167"/>
      <c r="Q35973" s="168"/>
    </row>
    <row r="35974" spans="16:17" ht="0" hidden="1" customHeight="1" x14ac:dyDescent="0.25">
      <c r="P35974" s="167"/>
      <c r="Q35974" s="168"/>
    </row>
    <row r="35975" spans="16:17" ht="0" hidden="1" customHeight="1" x14ac:dyDescent="0.25">
      <c r="P35975" s="167"/>
      <c r="Q35975" s="168"/>
    </row>
    <row r="35976" spans="16:17" ht="0" hidden="1" customHeight="1" x14ac:dyDescent="0.25">
      <c r="P35976" s="167"/>
      <c r="Q35976" s="168"/>
    </row>
    <row r="35977" spans="16:17" ht="0" hidden="1" customHeight="1" x14ac:dyDescent="0.25">
      <c r="P35977" s="167"/>
      <c r="Q35977" s="168"/>
    </row>
    <row r="35978" spans="16:17" ht="0" hidden="1" customHeight="1" x14ac:dyDescent="0.25">
      <c r="P35978" s="167"/>
      <c r="Q35978" s="168"/>
    </row>
    <row r="35979" spans="16:17" ht="0" hidden="1" customHeight="1" x14ac:dyDescent="0.25">
      <c r="P35979" s="167"/>
      <c r="Q35979" s="168"/>
    </row>
    <row r="35980" spans="16:17" ht="0" hidden="1" customHeight="1" x14ac:dyDescent="0.25">
      <c r="P35980" s="167"/>
      <c r="Q35980" s="168"/>
    </row>
    <row r="35981" spans="16:17" ht="0" hidden="1" customHeight="1" x14ac:dyDescent="0.25">
      <c r="P35981" s="167"/>
      <c r="Q35981" s="168"/>
    </row>
    <row r="35982" spans="16:17" ht="0" hidden="1" customHeight="1" x14ac:dyDescent="0.25">
      <c r="P35982" s="167"/>
      <c r="Q35982" s="168"/>
    </row>
    <row r="35983" spans="16:17" ht="0" hidden="1" customHeight="1" x14ac:dyDescent="0.25">
      <c r="P35983" s="167"/>
      <c r="Q35983" s="168"/>
    </row>
    <row r="35984" spans="16:17" ht="0" hidden="1" customHeight="1" x14ac:dyDescent="0.25">
      <c r="P35984" s="167"/>
      <c r="Q35984" s="168"/>
    </row>
    <row r="35985" spans="16:17" ht="0" hidden="1" customHeight="1" x14ac:dyDescent="0.25">
      <c r="P35985" s="167"/>
      <c r="Q35985" s="168"/>
    </row>
    <row r="35986" spans="16:17" ht="0" hidden="1" customHeight="1" x14ac:dyDescent="0.25">
      <c r="P35986" s="167"/>
      <c r="Q35986" s="168"/>
    </row>
    <row r="35987" spans="16:17" ht="0" hidden="1" customHeight="1" x14ac:dyDescent="0.25">
      <c r="P35987" s="167"/>
      <c r="Q35987" s="168"/>
    </row>
    <row r="35988" spans="16:17" ht="0" hidden="1" customHeight="1" x14ac:dyDescent="0.25">
      <c r="P35988" s="167"/>
      <c r="Q35988" s="168"/>
    </row>
    <row r="35989" spans="16:17" ht="0" hidden="1" customHeight="1" x14ac:dyDescent="0.25">
      <c r="P35989" s="167"/>
      <c r="Q35989" s="168"/>
    </row>
    <row r="35990" spans="16:17" ht="0" hidden="1" customHeight="1" x14ac:dyDescent="0.25">
      <c r="P35990" s="167"/>
      <c r="Q35990" s="168"/>
    </row>
    <row r="35991" spans="16:17" ht="0" hidden="1" customHeight="1" x14ac:dyDescent="0.25">
      <c r="P35991" s="167"/>
      <c r="Q35991" s="168"/>
    </row>
    <row r="35992" spans="16:17" ht="0" hidden="1" customHeight="1" x14ac:dyDescent="0.25">
      <c r="P35992" s="167"/>
      <c r="Q35992" s="168"/>
    </row>
    <row r="35993" spans="16:17" ht="0" hidden="1" customHeight="1" x14ac:dyDescent="0.25">
      <c r="P35993" s="167"/>
      <c r="Q35993" s="168"/>
    </row>
    <row r="35994" spans="16:17" ht="0" hidden="1" customHeight="1" x14ac:dyDescent="0.25">
      <c r="P35994" s="167"/>
      <c r="Q35994" s="168"/>
    </row>
    <row r="35995" spans="16:17" ht="0" hidden="1" customHeight="1" x14ac:dyDescent="0.25">
      <c r="P35995" s="167"/>
      <c r="Q35995" s="168"/>
    </row>
    <row r="35996" spans="16:17" ht="0" hidden="1" customHeight="1" x14ac:dyDescent="0.25">
      <c r="P35996" s="167"/>
      <c r="Q35996" s="168"/>
    </row>
    <row r="35997" spans="16:17" ht="0" hidden="1" customHeight="1" x14ac:dyDescent="0.25">
      <c r="P35997" s="167"/>
      <c r="Q35997" s="168"/>
    </row>
    <row r="35998" spans="16:17" ht="0" hidden="1" customHeight="1" x14ac:dyDescent="0.25">
      <c r="P35998" s="167"/>
      <c r="Q35998" s="168"/>
    </row>
    <row r="35999" spans="16:17" ht="0" hidden="1" customHeight="1" x14ac:dyDescent="0.25">
      <c r="P35999" s="167"/>
      <c r="Q35999" s="168"/>
    </row>
    <row r="36000" spans="16:17" ht="0" hidden="1" customHeight="1" x14ac:dyDescent="0.25">
      <c r="P36000" s="167"/>
      <c r="Q36000" s="168"/>
    </row>
    <row r="36001" spans="16:17" ht="0" hidden="1" customHeight="1" x14ac:dyDescent="0.25">
      <c r="P36001" s="167"/>
      <c r="Q36001" s="168"/>
    </row>
    <row r="36002" spans="16:17" ht="0" hidden="1" customHeight="1" x14ac:dyDescent="0.25">
      <c r="P36002" s="167"/>
      <c r="Q36002" s="168"/>
    </row>
    <row r="36003" spans="16:17" ht="0" hidden="1" customHeight="1" x14ac:dyDescent="0.25">
      <c r="P36003" s="167"/>
      <c r="Q36003" s="168"/>
    </row>
    <row r="36004" spans="16:17" ht="0" hidden="1" customHeight="1" x14ac:dyDescent="0.25">
      <c r="P36004" s="167"/>
      <c r="Q36004" s="168"/>
    </row>
    <row r="36005" spans="16:17" ht="0" hidden="1" customHeight="1" x14ac:dyDescent="0.25">
      <c r="P36005" s="167"/>
      <c r="Q36005" s="168"/>
    </row>
    <row r="36006" spans="16:17" ht="0" hidden="1" customHeight="1" x14ac:dyDescent="0.25">
      <c r="P36006" s="167"/>
      <c r="Q36006" s="168"/>
    </row>
    <row r="36007" spans="16:17" ht="0" hidden="1" customHeight="1" x14ac:dyDescent="0.25">
      <c r="P36007" s="167"/>
      <c r="Q36007" s="168"/>
    </row>
    <row r="36008" spans="16:17" ht="0" hidden="1" customHeight="1" x14ac:dyDescent="0.25">
      <c r="P36008" s="167"/>
      <c r="Q36008" s="168"/>
    </row>
    <row r="36009" spans="16:17" ht="0" hidden="1" customHeight="1" x14ac:dyDescent="0.25">
      <c r="P36009" s="167"/>
      <c r="Q36009" s="168"/>
    </row>
    <row r="36010" spans="16:17" ht="0" hidden="1" customHeight="1" x14ac:dyDescent="0.25">
      <c r="P36010" s="167"/>
      <c r="Q36010" s="168"/>
    </row>
    <row r="36011" spans="16:17" ht="0" hidden="1" customHeight="1" x14ac:dyDescent="0.25">
      <c r="P36011" s="167"/>
      <c r="Q36011" s="168"/>
    </row>
    <row r="36012" spans="16:17" ht="0" hidden="1" customHeight="1" x14ac:dyDescent="0.25">
      <c r="P36012" s="167"/>
      <c r="Q36012" s="168"/>
    </row>
    <row r="36013" spans="16:17" ht="0" hidden="1" customHeight="1" x14ac:dyDescent="0.25">
      <c r="P36013" s="167"/>
      <c r="Q36013" s="168"/>
    </row>
    <row r="36014" spans="16:17" ht="0" hidden="1" customHeight="1" x14ac:dyDescent="0.25">
      <c r="P36014" s="167"/>
      <c r="Q36014" s="168"/>
    </row>
    <row r="36015" spans="16:17" ht="0" hidden="1" customHeight="1" x14ac:dyDescent="0.25">
      <c r="P36015" s="167"/>
      <c r="Q36015" s="168"/>
    </row>
    <row r="36016" spans="16:17" ht="0" hidden="1" customHeight="1" x14ac:dyDescent="0.25">
      <c r="P36016" s="167"/>
      <c r="Q36016" s="168"/>
    </row>
    <row r="36017" spans="16:17" ht="0" hidden="1" customHeight="1" x14ac:dyDescent="0.25">
      <c r="P36017" s="167"/>
      <c r="Q36017" s="168"/>
    </row>
    <row r="36018" spans="16:17" ht="0" hidden="1" customHeight="1" x14ac:dyDescent="0.25">
      <c r="P36018" s="167"/>
      <c r="Q36018" s="168"/>
    </row>
    <row r="36019" spans="16:17" ht="0" hidden="1" customHeight="1" x14ac:dyDescent="0.25">
      <c r="P36019" s="167"/>
      <c r="Q36019" s="168"/>
    </row>
    <row r="36020" spans="16:17" ht="0" hidden="1" customHeight="1" x14ac:dyDescent="0.25">
      <c r="P36020" s="167"/>
      <c r="Q36020" s="168"/>
    </row>
    <row r="36021" spans="16:17" ht="0" hidden="1" customHeight="1" x14ac:dyDescent="0.25">
      <c r="P36021" s="167"/>
      <c r="Q36021" s="168"/>
    </row>
    <row r="36022" spans="16:17" ht="0" hidden="1" customHeight="1" x14ac:dyDescent="0.25">
      <c r="P36022" s="167"/>
      <c r="Q36022" s="168"/>
    </row>
    <row r="36023" spans="16:17" ht="0" hidden="1" customHeight="1" x14ac:dyDescent="0.25">
      <c r="P36023" s="167"/>
      <c r="Q36023" s="168"/>
    </row>
    <row r="36024" spans="16:17" ht="0" hidden="1" customHeight="1" x14ac:dyDescent="0.25">
      <c r="P36024" s="167"/>
      <c r="Q36024" s="168"/>
    </row>
    <row r="36025" spans="16:17" ht="0" hidden="1" customHeight="1" x14ac:dyDescent="0.25">
      <c r="P36025" s="167"/>
      <c r="Q36025" s="168"/>
    </row>
    <row r="36026" spans="16:17" ht="0" hidden="1" customHeight="1" x14ac:dyDescent="0.25">
      <c r="P36026" s="167"/>
      <c r="Q36026" s="168"/>
    </row>
    <row r="36027" spans="16:17" ht="0" hidden="1" customHeight="1" x14ac:dyDescent="0.25">
      <c r="P36027" s="167"/>
      <c r="Q36027" s="168"/>
    </row>
    <row r="36028" spans="16:17" ht="0" hidden="1" customHeight="1" x14ac:dyDescent="0.25">
      <c r="P36028" s="167"/>
      <c r="Q36028" s="168"/>
    </row>
    <row r="36029" spans="16:17" ht="0" hidden="1" customHeight="1" x14ac:dyDescent="0.25">
      <c r="P36029" s="167"/>
      <c r="Q36029" s="168"/>
    </row>
    <row r="36030" spans="16:17" ht="0" hidden="1" customHeight="1" x14ac:dyDescent="0.25">
      <c r="P36030" s="167"/>
      <c r="Q36030" s="168"/>
    </row>
    <row r="36031" spans="16:17" ht="0" hidden="1" customHeight="1" x14ac:dyDescent="0.25">
      <c r="P36031" s="167"/>
      <c r="Q36031" s="168"/>
    </row>
    <row r="36032" spans="16:17" ht="0" hidden="1" customHeight="1" x14ac:dyDescent="0.25">
      <c r="P36032" s="167"/>
      <c r="Q36032" s="168"/>
    </row>
    <row r="36033" spans="16:17" ht="0" hidden="1" customHeight="1" x14ac:dyDescent="0.25">
      <c r="P36033" s="167"/>
      <c r="Q36033" s="168"/>
    </row>
    <row r="36034" spans="16:17" ht="0" hidden="1" customHeight="1" x14ac:dyDescent="0.25">
      <c r="P36034" s="167"/>
      <c r="Q36034" s="168"/>
    </row>
    <row r="36035" spans="16:17" ht="0" hidden="1" customHeight="1" x14ac:dyDescent="0.25">
      <c r="P36035" s="167"/>
      <c r="Q36035" s="168"/>
    </row>
    <row r="36036" spans="16:17" ht="0" hidden="1" customHeight="1" x14ac:dyDescent="0.25">
      <c r="P36036" s="167"/>
      <c r="Q36036" s="168"/>
    </row>
    <row r="36037" spans="16:17" ht="0" hidden="1" customHeight="1" x14ac:dyDescent="0.25">
      <c r="P36037" s="167"/>
      <c r="Q36037" s="168"/>
    </row>
    <row r="36038" spans="16:17" ht="0" hidden="1" customHeight="1" x14ac:dyDescent="0.25">
      <c r="P36038" s="167"/>
      <c r="Q36038" s="168"/>
    </row>
    <row r="36039" spans="16:17" ht="0" hidden="1" customHeight="1" x14ac:dyDescent="0.25">
      <c r="P36039" s="167"/>
      <c r="Q36039" s="168"/>
    </row>
    <row r="36040" spans="16:17" ht="0" hidden="1" customHeight="1" x14ac:dyDescent="0.25">
      <c r="P36040" s="167"/>
      <c r="Q36040" s="168"/>
    </row>
    <row r="36041" spans="16:17" ht="0" hidden="1" customHeight="1" x14ac:dyDescent="0.25">
      <c r="P36041" s="167"/>
      <c r="Q36041" s="168"/>
    </row>
    <row r="36042" spans="16:17" ht="0" hidden="1" customHeight="1" x14ac:dyDescent="0.25">
      <c r="P36042" s="167"/>
      <c r="Q36042" s="168"/>
    </row>
    <row r="36043" spans="16:17" ht="0" hidden="1" customHeight="1" x14ac:dyDescent="0.25">
      <c r="P36043" s="167"/>
      <c r="Q36043" s="168"/>
    </row>
    <row r="36044" spans="16:17" ht="0" hidden="1" customHeight="1" x14ac:dyDescent="0.25">
      <c r="P36044" s="167"/>
      <c r="Q36044" s="168"/>
    </row>
    <row r="36045" spans="16:17" ht="0" hidden="1" customHeight="1" x14ac:dyDescent="0.25">
      <c r="P36045" s="167"/>
      <c r="Q36045" s="168"/>
    </row>
    <row r="36046" spans="16:17" ht="0" hidden="1" customHeight="1" x14ac:dyDescent="0.25">
      <c r="P36046" s="167"/>
      <c r="Q36046" s="168"/>
    </row>
    <row r="36047" spans="16:17" ht="0" hidden="1" customHeight="1" x14ac:dyDescent="0.25">
      <c r="P36047" s="167"/>
      <c r="Q36047" s="168"/>
    </row>
    <row r="36048" spans="16:17" ht="0" hidden="1" customHeight="1" x14ac:dyDescent="0.25">
      <c r="P36048" s="167"/>
      <c r="Q36048" s="168"/>
    </row>
    <row r="36049" spans="16:17" ht="0" hidden="1" customHeight="1" x14ac:dyDescent="0.25">
      <c r="P36049" s="167"/>
      <c r="Q36049" s="168"/>
    </row>
    <row r="36050" spans="16:17" ht="0" hidden="1" customHeight="1" x14ac:dyDescent="0.25">
      <c r="P36050" s="167"/>
      <c r="Q36050" s="168"/>
    </row>
    <row r="36051" spans="16:17" ht="0" hidden="1" customHeight="1" x14ac:dyDescent="0.25">
      <c r="P36051" s="167"/>
      <c r="Q36051" s="168"/>
    </row>
    <row r="36052" spans="16:17" ht="0" hidden="1" customHeight="1" x14ac:dyDescent="0.25">
      <c r="P36052" s="167"/>
      <c r="Q36052" s="168"/>
    </row>
    <row r="36053" spans="16:17" ht="0" hidden="1" customHeight="1" x14ac:dyDescent="0.25">
      <c r="P36053" s="167"/>
      <c r="Q36053" s="168"/>
    </row>
    <row r="36054" spans="16:17" ht="0" hidden="1" customHeight="1" x14ac:dyDescent="0.25">
      <c r="P36054" s="167"/>
      <c r="Q36054" s="168"/>
    </row>
    <row r="36055" spans="16:17" ht="0" hidden="1" customHeight="1" x14ac:dyDescent="0.25">
      <c r="P36055" s="167"/>
      <c r="Q36055" s="168"/>
    </row>
    <row r="36056" spans="16:17" ht="0" hidden="1" customHeight="1" x14ac:dyDescent="0.25">
      <c r="P36056" s="167"/>
      <c r="Q36056" s="168"/>
    </row>
    <row r="36057" spans="16:17" ht="0" hidden="1" customHeight="1" x14ac:dyDescent="0.25">
      <c r="P36057" s="167"/>
      <c r="Q36057" s="168"/>
    </row>
    <row r="36058" spans="16:17" ht="0" hidden="1" customHeight="1" x14ac:dyDescent="0.25">
      <c r="P36058" s="167"/>
      <c r="Q36058" s="168"/>
    </row>
    <row r="36059" spans="16:17" ht="0" hidden="1" customHeight="1" x14ac:dyDescent="0.25">
      <c r="P36059" s="167"/>
      <c r="Q36059" s="168"/>
    </row>
    <row r="36060" spans="16:17" ht="0" hidden="1" customHeight="1" x14ac:dyDescent="0.25">
      <c r="P36060" s="167"/>
      <c r="Q36060" s="168"/>
    </row>
    <row r="36061" spans="16:17" ht="0" hidden="1" customHeight="1" x14ac:dyDescent="0.25">
      <c r="P36061" s="167"/>
      <c r="Q36061" s="168"/>
    </row>
    <row r="36062" spans="16:17" ht="0" hidden="1" customHeight="1" x14ac:dyDescent="0.25">
      <c r="P36062" s="167"/>
      <c r="Q36062" s="168"/>
    </row>
    <row r="36063" spans="16:17" ht="0" hidden="1" customHeight="1" x14ac:dyDescent="0.25">
      <c r="P36063" s="167"/>
      <c r="Q36063" s="168"/>
    </row>
    <row r="36064" spans="16:17" ht="0" hidden="1" customHeight="1" x14ac:dyDescent="0.25">
      <c r="P36064" s="167"/>
      <c r="Q36064" s="168"/>
    </row>
    <row r="36065" spans="16:17" ht="0" hidden="1" customHeight="1" x14ac:dyDescent="0.25">
      <c r="P36065" s="167"/>
      <c r="Q36065" s="168"/>
    </row>
    <row r="36066" spans="16:17" ht="0" hidden="1" customHeight="1" x14ac:dyDescent="0.25">
      <c r="P36066" s="167"/>
      <c r="Q36066" s="168"/>
    </row>
    <row r="36067" spans="16:17" ht="0" hidden="1" customHeight="1" x14ac:dyDescent="0.25">
      <c r="P36067" s="167"/>
      <c r="Q36067" s="168"/>
    </row>
    <row r="36068" spans="16:17" ht="0" hidden="1" customHeight="1" x14ac:dyDescent="0.25">
      <c r="P36068" s="167"/>
      <c r="Q36068" s="168"/>
    </row>
    <row r="36069" spans="16:17" ht="0" hidden="1" customHeight="1" x14ac:dyDescent="0.25">
      <c r="P36069" s="167"/>
      <c r="Q36069" s="168"/>
    </row>
    <row r="36070" spans="16:17" ht="0" hidden="1" customHeight="1" x14ac:dyDescent="0.25">
      <c r="P36070" s="167"/>
      <c r="Q36070" s="168"/>
    </row>
    <row r="36071" spans="16:17" ht="0" hidden="1" customHeight="1" x14ac:dyDescent="0.25">
      <c r="P36071" s="167"/>
      <c r="Q36071" s="168"/>
    </row>
    <row r="36072" spans="16:17" ht="0" hidden="1" customHeight="1" x14ac:dyDescent="0.25">
      <c r="P36072" s="167"/>
      <c r="Q36072" s="168"/>
    </row>
    <row r="36073" spans="16:17" ht="0" hidden="1" customHeight="1" x14ac:dyDescent="0.25">
      <c r="P36073" s="167"/>
      <c r="Q36073" s="168"/>
    </row>
    <row r="36074" spans="16:17" ht="0" hidden="1" customHeight="1" x14ac:dyDescent="0.25">
      <c r="P36074" s="167"/>
      <c r="Q36074" s="168"/>
    </row>
    <row r="36075" spans="16:17" ht="0" hidden="1" customHeight="1" x14ac:dyDescent="0.25">
      <c r="P36075" s="167"/>
      <c r="Q36075" s="168"/>
    </row>
    <row r="36076" spans="16:17" ht="0" hidden="1" customHeight="1" x14ac:dyDescent="0.25">
      <c r="P36076" s="167"/>
      <c r="Q36076" s="168"/>
    </row>
    <row r="36077" spans="16:17" ht="0" hidden="1" customHeight="1" x14ac:dyDescent="0.25">
      <c r="P36077" s="167"/>
      <c r="Q36077" s="168"/>
    </row>
    <row r="36078" spans="16:17" ht="0" hidden="1" customHeight="1" x14ac:dyDescent="0.25">
      <c r="P36078" s="167"/>
      <c r="Q36078" s="168"/>
    </row>
    <row r="36079" spans="16:17" ht="0" hidden="1" customHeight="1" x14ac:dyDescent="0.25">
      <c r="P36079" s="167"/>
      <c r="Q36079" s="168"/>
    </row>
    <row r="36080" spans="16:17" ht="0" hidden="1" customHeight="1" x14ac:dyDescent="0.25">
      <c r="P36080" s="167"/>
      <c r="Q36080" s="168"/>
    </row>
    <row r="36081" spans="16:17" ht="0" hidden="1" customHeight="1" x14ac:dyDescent="0.25">
      <c r="P36081" s="167"/>
      <c r="Q36081" s="168"/>
    </row>
    <row r="36082" spans="16:17" ht="0" hidden="1" customHeight="1" x14ac:dyDescent="0.25">
      <c r="P36082" s="167"/>
      <c r="Q36082" s="168"/>
    </row>
    <row r="36083" spans="16:17" ht="0" hidden="1" customHeight="1" x14ac:dyDescent="0.25">
      <c r="P36083" s="167"/>
      <c r="Q36083" s="168"/>
    </row>
    <row r="36084" spans="16:17" ht="0" hidden="1" customHeight="1" x14ac:dyDescent="0.25">
      <c r="P36084" s="167"/>
      <c r="Q36084" s="168"/>
    </row>
    <row r="36085" spans="16:17" ht="0" hidden="1" customHeight="1" x14ac:dyDescent="0.25">
      <c r="P36085" s="167"/>
      <c r="Q36085" s="168"/>
    </row>
    <row r="36086" spans="16:17" ht="0" hidden="1" customHeight="1" x14ac:dyDescent="0.25">
      <c r="P36086" s="167"/>
      <c r="Q36086" s="168"/>
    </row>
    <row r="36087" spans="16:17" ht="0" hidden="1" customHeight="1" x14ac:dyDescent="0.25">
      <c r="P36087" s="167"/>
      <c r="Q36087" s="168"/>
    </row>
    <row r="36088" spans="16:17" ht="0" hidden="1" customHeight="1" x14ac:dyDescent="0.25">
      <c r="P36088" s="167"/>
      <c r="Q36088" s="168"/>
    </row>
    <row r="36089" spans="16:17" ht="0" hidden="1" customHeight="1" x14ac:dyDescent="0.25">
      <c r="P36089" s="167"/>
      <c r="Q36089" s="168"/>
    </row>
    <row r="36090" spans="16:17" ht="0" hidden="1" customHeight="1" x14ac:dyDescent="0.25">
      <c r="P36090" s="167"/>
      <c r="Q36090" s="168"/>
    </row>
    <row r="36091" spans="16:17" ht="0" hidden="1" customHeight="1" x14ac:dyDescent="0.25">
      <c r="P36091" s="167"/>
      <c r="Q36091" s="168"/>
    </row>
    <row r="36092" spans="16:17" ht="0" hidden="1" customHeight="1" x14ac:dyDescent="0.25">
      <c r="P36092" s="167"/>
      <c r="Q36092" s="168"/>
    </row>
    <row r="36093" spans="16:17" ht="0" hidden="1" customHeight="1" x14ac:dyDescent="0.25">
      <c r="P36093" s="167"/>
      <c r="Q36093" s="168"/>
    </row>
    <row r="36094" spans="16:17" ht="0" hidden="1" customHeight="1" x14ac:dyDescent="0.25">
      <c r="P36094" s="167"/>
      <c r="Q36094" s="168"/>
    </row>
    <row r="36095" spans="16:17" ht="0" hidden="1" customHeight="1" x14ac:dyDescent="0.25">
      <c r="P36095" s="167"/>
      <c r="Q36095" s="168"/>
    </row>
    <row r="36096" spans="16:17" ht="0" hidden="1" customHeight="1" x14ac:dyDescent="0.25">
      <c r="P36096" s="167"/>
      <c r="Q36096" s="168"/>
    </row>
    <row r="36097" spans="16:17" ht="0" hidden="1" customHeight="1" x14ac:dyDescent="0.25">
      <c r="P36097" s="167"/>
      <c r="Q36097" s="168"/>
    </row>
    <row r="36098" spans="16:17" ht="0" hidden="1" customHeight="1" x14ac:dyDescent="0.25">
      <c r="P36098" s="167"/>
      <c r="Q36098" s="168"/>
    </row>
    <row r="36099" spans="16:17" ht="0" hidden="1" customHeight="1" x14ac:dyDescent="0.25">
      <c r="P36099" s="167"/>
      <c r="Q36099" s="168"/>
    </row>
    <row r="36100" spans="16:17" ht="0" hidden="1" customHeight="1" x14ac:dyDescent="0.25">
      <c r="P36100" s="167"/>
      <c r="Q36100" s="168"/>
    </row>
    <row r="36101" spans="16:17" ht="0" hidden="1" customHeight="1" x14ac:dyDescent="0.25">
      <c r="P36101" s="167"/>
      <c r="Q36101" s="168"/>
    </row>
    <row r="36102" spans="16:17" ht="0" hidden="1" customHeight="1" x14ac:dyDescent="0.25">
      <c r="P36102" s="167"/>
      <c r="Q36102" s="168"/>
    </row>
    <row r="36103" spans="16:17" ht="0" hidden="1" customHeight="1" x14ac:dyDescent="0.25">
      <c r="P36103" s="167"/>
      <c r="Q36103" s="168"/>
    </row>
    <row r="36104" spans="16:17" ht="0" hidden="1" customHeight="1" x14ac:dyDescent="0.25">
      <c r="P36104" s="167"/>
      <c r="Q36104" s="168"/>
    </row>
    <row r="36105" spans="16:17" ht="0" hidden="1" customHeight="1" x14ac:dyDescent="0.25">
      <c r="P36105" s="167"/>
      <c r="Q36105" s="168"/>
    </row>
    <row r="36106" spans="16:17" ht="0" hidden="1" customHeight="1" x14ac:dyDescent="0.25">
      <c r="P36106" s="167"/>
      <c r="Q36106" s="168"/>
    </row>
    <row r="36107" spans="16:17" ht="0" hidden="1" customHeight="1" x14ac:dyDescent="0.25">
      <c r="P36107" s="167"/>
      <c r="Q36107" s="168"/>
    </row>
    <row r="36108" spans="16:17" ht="0" hidden="1" customHeight="1" x14ac:dyDescent="0.25">
      <c r="P36108" s="167"/>
      <c r="Q36108" s="168"/>
    </row>
    <row r="36109" spans="16:17" ht="0" hidden="1" customHeight="1" x14ac:dyDescent="0.25">
      <c r="P36109" s="167"/>
      <c r="Q36109" s="168"/>
    </row>
    <row r="36110" spans="16:17" ht="0" hidden="1" customHeight="1" x14ac:dyDescent="0.25">
      <c r="P36110" s="167"/>
      <c r="Q36110" s="168"/>
    </row>
    <row r="36111" spans="16:17" ht="0" hidden="1" customHeight="1" x14ac:dyDescent="0.25">
      <c r="P36111" s="167"/>
      <c r="Q36111" s="168"/>
    </row>
    <row r="36112" spans="16:17" ht="0" hidden="1" customHeight="1" x14ac:dyDescent="0.25">
      <c r="P36112" s="167"/>
      <c r="Q36112" s="168"/>
    </row>
    <row r="36113" spans="16:17" ht="0" hidden="1" customHeight="1" x14ac:dyDescent="0.25">
      <c r="P36113" s="167"/>
      <c r="Q36113" s="168"/>
    </row>
    <row r="36114" spans="16:17" ht="0" hidden="1" customHeight="1" x14ac:dyDescent="0.25">
      <c r="P36114" s="167"/>
      <c r="Q36114" s="168"/>
    </row>
    <row r="36115" spans="16:17" ht="0" hidden="1" customHeight="1" x14ac:dyDescent="0.25">
      <c r="P36115" s="167"/>
      <c r="Q36115" s="168"/>
    </row>
    <row r="36116" spans="16:17" ht="0" hidden="1" customHeight="1" x14ac:dyDescent="0.25">
      <c r="P36116" s="167"/>
      <c r="Q36116" s="168"/>
    </row>
    <row r="36117" spans="16:17" ht="0" hidden="1" customHeight="1" x14ac:dyDescent="0.25">
      <c r="P36117" s="167"/>
      <c r="Q36117" s="168"/>
    </row>
    <row r="36118" spans="16:17" ht="0" hidden="1" customHeight="1" x14ac:dyDescent="0.25">
      <c r="P36118" s="167"/>
      <c r="Q36118" s="168"/>
    </row>
    <row r="36119" spans="16:17" ht="0" hidden="1" customHeight="1" x14ac:dyDescent="0.25">
      <c r="P36119" s="167"/>
      <c r="Q36119" s="168"/>
    </row>
    <row r="36120" spans="16:17" ht="0" hidden="1" customHeight="1" x14ac:dyDescent="0.25">
      <c r="P36120" s="167"/>
      <c r="Q36120" s="168"/>
    </row>
    <row r="36121" spans="16:17" ht="0" hidden="1" customHeight="1" x14ac:dyDescent="0.25">
      <c r="P36121" s="167"/>
      <c r="Q36121" s="168"/>
    </row>
    <row r="36122" spans="16:17" ht="0" hidden="1" customHeight="1" x14ac:dyDescent="0.25">
      <c r="P36122" s="167"/>
      <c r="Q36122" s="168"/>
    </row>
    <row r="36123" spans="16:17" ht="0" hidden="1" customHeight="1" x14ac:dyDescent="0.25">
      <c r="P36123" s="167"/>
      <c r="Q36123" s="168"/>
    </row>
    <row r="36124" spans="16:17" ht="0" hidden="1" customHeight="1" x14ac:dyDescent="0.25">
      <c r="P36124" s="167"/>
      <c r="Q36124" s="168"/>
    </row>
    <row r="36125" spans="16:17" ht="0" hidden="1" customHeight="1" x14ac:dyDescent="0.25">
      <c r="P36125" s="167"/>
      <c r="Q36125" s="168"/>
    </row>
    <row r="36126" spans="16:17" ht="0" hidden="1" customHeight="1" x14ac:dyDescent="0.25">
      <c r="P36126" s="167"/>
      <c r="Q36126" s="168"/>
    </row>
    <row r="36127" spans="16:17" ht="0" hidden="1" customHeight="1" x14ac:dyDescent="0.25">
      <c r="P36127" s="167"/>
      <c r="Q36127" s="168"/>
    </row>
    <row r="36128" spans="16:17" ht="0" hidden="1" customHeight="1" x14ac:dyDescent="0.25">
      <c r="P36128" s="167"/>
      <c r="Q36128" s="168"/>
    </row>
    <row r="36129" spans="16:17" ht="0" hidden="1" customHeight="1" x14ac:dyDescent="0.25">
      <c r="P36129" s="167"/>
      <c r="Q36129" s="168"/>
    </row>
    <row r="36130" spans="16:17" ht="0" hidden="1" customHeight="1" x14ac:dyDescent="0.25">
      <c r="P36130" s="167"/>
      <c r="Q36130" s="168"/>
    </row>
    <row r="36131" spans="16:17" ht="0" hidden="1" customHeight="1" x14ac:dyDescent="0.25">
      <c r="P36131" s="167"/>
      <c r="Q36131" s="168"/>
    </row>
    <row r="36132" spans="16:17" ht="0" hidden="1" customHeight="1" x14ac:dyDescent="0.25">
      <c r="P36132" s="167"/>
      <c r="Q36132" s="168"/>
    </row>
    <row r="36133" spans="16:17" ht="0" hidden="1" customHeight="1" x14ac:dyDescent="0.25">
      <c r="P36133" s="167"/>
      <c r="Q36133" s="168"/>
    </row>
    <row r="36134" spans="16:17" ht="0" hidden="1" customHeight="1" x14ac:dyDescent="0.25">
      <c r="P36134" s="167"/>
      <c r="Q36134" s="168"/>
    </row>
    <row r="36135" spans="16:17" ht="0" hidden="1" customHeight="1" x14ac:dyDescent="0.25">
      <c r="P36135" s="167"/>
      <c r="Q36135" s="168"/>
    </row>
    <row r="36136" spans="16:17" ht="0" hidden="1" customHeight="1" x14ac:dyDescent="0.25">
      <c r="P36136" s="167"/>
      <c r="Q36136" s="168"/>
    </row>
    <row r="36137" spans="16:17" ht="0" hidden="1" customHeight="1" x14ac:dyDescent="0.25">
      <c r="P36137" s="167"/>
      <c r="Q36137" s="168"/>
    </row>
    <row r="36138" spans="16:17" ht="0" hidden="1" customHeight="1" x14ac:dyDescent="0.25">
      <c r="P36138" s="167"/>
      <c r="Q36138" s="168"/>
    </row>
    <row r="36139" spans="16:17" ht="0" hidden="1" customHeight="1" x14ac:dyDescent="0.25">
      <c r="P36139" s="167"/>
      <c r="Q36139" s="168"/>
    </row>
    <row r="36140" spans="16:17" ht="0" hidden="1" customHeight="1" x14ac:dyDescent="0.25">
      <c r="P36140" s="167"/>
      <c r="Q36140" s="168"/>
    </row>
    <row r="36141" spans="16:17" ht="0" hidden="1" customHeight="1" x14ac:dyDescent="0.25">
      <c r="P36141" s="167"/>
      <c r="Q36141" s="168"/>
    </row>
    <row r="36142" spans="16:17" ht="0" hidden="1" customHeight="1" x14ac:dyDescent="0.25">
      <c r="P36142" s="167"/>
      <c r="Q36142" s="168"/>
    </row>
    <row r="36143" spans="16:17" ht="0" hidden="1" customHeight="1" x14ac:dyDescent="0.25">
      <c r="P36143" s="167"/>
      <c r="Q36143" s="168"/>
    </row>
    <row r="36144" spans="16:17" ht="0" hidden="1" customHeight="1" x14ac:dyDescent="0.25">
      <c r="P36144" s="167"/>
      <c r="Q36144" s="168"/>
    </row>
    <row r="36145" spans="16:17" ht="0" hidden="1" customHeight="1" x14ac:dyDescent="0.25">
      <c r="P36145" s="167"/>
      <c r="Q36145" s="168"/>
    </row>
    <row r="36146" spans="16:17" ht="0" hidden="1" customHeight="1" x14ac:dyDescent="0.25">
      <c r="P36146" s="167"/>
      <c r="Q36146" s="168"/>
    </row>
    <row r="36147" spans="16:17" ht="0" hidden="1" customHeight="1" x14ac:dyDescent="0.25">
      <c r="P36147" s="167"/>
      <c r="Q36147" s="168"/>
    </row>
    <row r="36148" spans="16:17" ht="0" hidden="1" customHeight="1" x14ac:dyDescent="0.25">
      <c r="P36148" s="167"/>
      <c r="Q36148" s="168"/>
    </row>
    <row r="36149" spans="16:17" ht="0" hidden="1" customHeight="1" x14ac:dyDescent="0.25">
      <c r="P36149" s="167"/>
      <c r="Q36149" s="168"/>
    </row>
    <row r="36150" spans="16:17" ht="0" hidden="1" customHeight="1" x14ac:dyDescent="0.25">
      <c r="P36150" s="167"/>
      <c r="Q36150" s="168"/>
    </row>
    <row r="36151" spans="16:17" ht="0" hidden="1" customHeight="1" x14ac:dyDescent="0.25">
      <c r="P36151" s="167"/>
      <c r="Q36151" s="168"/>
    </row>
    <row r="36152" spans="16:17" ht="0" hidden="1" customHeight="1" x14ac:dyDescent="0.25">
      <c r="P36152" s="167"/>
      <c r="Q36152" s="168"/>
    </row>
    <row r="36153" spans="16:17" ht="0" hidden="1" customHeight="1" x14ac:dyDescent="0.25">
      <c r="P36153" s="167"/>
      <c r="Q36153" s="168"/>
    </row>
    <row r="36154" spans="16:17" ht="0" hidden="1" customHeight="1" x14ac:dyDescent="0.25">
      <c r="P36154" s="167"/>
      <c r="Q36154" s="168"/>
    </row>
    <row r="36155" spans="16:17" ht="0" hidden="1" customHeight="1" x14ac:dyDescent="0.25">
      <c r="P36155" s="167"/>
      <c r="Q36155" s="168"/>
    </row>
    <row r="36156" spans="16:17" ht="0" hidden="1" customHeight="1" x14ac:dyDescent="0.25">
      <c r="P36156" s="167"/>
      <c r="Q36156" s="168"/>
    </row>
    <row r="36157" spans="16:17" ht="0" hidden="1" customHeight="1" x14ac:dyDescent="0.25">
      <c r="P36157" s="167"/>
      <c r="Q36157" s="168"/>
    </row>
    <row r="36158" spans="16:17" ht="0" hidden="1" customHeight="1" x14ac:dyDescent="0.25">
      <c r="P36158" s="167"/>
      <c r="Q36158" s="168"/>
    </row>
    <row r="36159" spans="16:17" ht="0" hidden="1" customHeight="1" x14ac:dyDescent="0.25">
      <c r="P36159" s="167"/>
      <c r="Q36159" s="168"/>
    </row>
    <row r="36160" spans="16:17" ht="0" hidden="1" customHeight="1" x14ac:dyDescent="0.25">
      <c r="P36160" s="167"/>
      <c r="Q36160" s="168"/>
    </row>
    <row r="36161" spans="16:17" ht="0" hidden="1" customHeight="1" x14ac:dyDescent="0.25">
      <c r="P36161" s="167"/>
      <c r="Q36161" s="168"/>
    </row>
    <row r="36162" spans="16:17" ht="0" hidden="1" customHeight="1" x14ac:dyDescent="0.25">
      <c r="P36162" s="167"/>
      <c r="Q36162" s="168"/>
    </row>
    <row r="36163" spans="16:17" ht="0" hidden="1" customHeight="1" x14ac:dyDescent="0.25">
      <c r="P36163" s="167"/>
      <c r="Q36163" s="168"/>
    </row>
    <row r="36164" spans="16:17" ht="0" hidden="1" customHeight="1" x14ac:dyDescent="0.25">
      <c r="P36164" s="167"/>
      <c r="Q36164" s="168"/>
    </row>
    <row r="36165" spans="16:17" ht="0" hidden="1" customHeight="1" x14ac:dyDescent="0.25">
      <c r="P36165" s="167"/>
      <c r="Q36165" s="168"/>
    </row>
    <row r="36166" spans="16:17" ht="0" hidden="1" customHeight="1" x14ac:dyDescent="0.25">
      <c r="P36166" s="167"/>
      <c r="Q36166" s="168"/>
    </row>
    <row r="36167" spans="16:17" ht="0" hidden="1" customHeight="1" x14ac:dyDescent="0.25">
      <c r="P36167" s="167"/>
      <c r="Q36167" s="168"/>
    </row>
    <row r="36168" spans="16:17" ht="0" hidden="1" customHeight="1" x14ac:dyDescent="0.25">
      <c r="P36168" s="167"/>
      <c r="Q36168" s="168"/>
    </row>
    <row r="36169" spans="16:17" ht="0" hidden="1" customHeight="1" x14ac:dyDescent="0.25">
      <c r="P36169" s="167"/>
      <c r="Q36169" s="168"/>
    </row>
    <row r="36170" spans="16:17" ht="0" hidden="1" customHeight="1" x14ac:dyDescent="0.25">
      <c r="P36170" s="167"/>
      <c r="Q36170" s="168"/>
    </row>
    <row r="36171" spans="16:17" ht="0" hidden="1" customHeight="1" x14ac:dyDescent="0.25">
      <c r="P36171" s="167"/>
      <c r="Q36171" s="168"/>
    </row>
    <row r="36172" spans="16:17" ht="0" hidden="1" customHeight="1" x14ac:dyDescent="0.25">
      <c r="P36172" s="167"/>
      <c r="Q36172" s="168"/>
    </row>
    <row r="36173" spans="16:17" ht="0" hidden="1" customHeight="1" x14ac:dyDescent="0.25">
      <c r="P36173" s="167"/>
      <c r="Q36173" s="168"/>
    </row>
    <row r="36174" spans="16:17" ht="0" hidden="1" customHeight="1" x14ac:dyDescent="0.25">
      <c r="P36174" s="167"/>
      <c r="Q36174" s="168"/>
    </row>
    <row r="36175" spans="16:17" ht="0" hidden="1" customHeight="1" x14ac:dyDescent="0.25">
      <c r="P36175" s="167"/>
      <c r="Q36175" s="168"/>
    </row>
    <row r="36176" spans="16:17" ht="0" hidden="1" customHeight="1" x14ac:dyDescent="0.25">
      <c r="P36176" s="167"/>
      <c r="Q36176" s="168"/>
    </row>
    <row r="36177" spans="16:17" ht="0" hidden="1" customHeight="1" x14ac:dyDescent="0.25">
      <c r="P36177" s="167"/>
      <c r="Q36177" s="168"/>
    </row>
    <row r="36178" spans="16:17" ht="0" hidden="1" customHeight="1" x14ac:dyDescent="0.25">
      <c r="P36178" s="167"/>
      <c r="Q36178" s="168"/>
    </row>
    <row r="36179" spans="16:17" ht="0" hidden="1" customHeight="1" x14ac:dyDescent="0.25">
      <c r="P36179" s="167"/>
      <c r="Q36179" s="168"/>
    </row>
    <row r="36180" spans="16:17" ht="0" hidden="1" customHeight="1" x14ac:dyDescent="0.25">
      <c r="P36180" s="167"/>
      <c r="Q36180" s="168"/>
    </row>
    <row r="36181" spans="16:17" ht="0" hidden="1" customHeight="1" x14ac:dyDescent="0.25">
      <c r="P36181" s="167"/>
      <c r="Q36181" s="168"/>
    </row>
    <row r="36182" spans="16:17" ht="0" hidden="1" customHeight="1" x14ac:dyDescent="0.25">
      <c r="P36182" s="167"/>
      <c r="Q36182" s="168"/>
    </row>
    <row r="36183" spans="16:17" ht="0" hidden="1" customHeight="1" x14ac:dyDescent="0.25">
      <c r="P36183" s="167"/>
      <c r="Q36183" s="168"/>
    </row>
    <row r="36184" spans="16:17" ht="0" hidden="1" customHeight="1" x14ac:dyDescent="0.25">
      <c r="P36184" s="167"/>
      <c r="Q36184" s="168"/>
    </row>
    <row r="36185" spans="16:17" ht="0" hidden="1" customHeight="1" x14ac:dyDescent="0.25">
      <c r="P36185" s="167"/>
      <c r="Q36185" s="168"/>
    </row>
    <row r="36186" spans="16:17" ht="0" hidden="1" customHeight="1" x14ac:dyDescent="0.25">
      <c r="P36186" s="167"/>
      <c r="Q36186" s="168"/>
    </row>
    <row r="36187" spans="16:17" ht="0" hidden="1" customHeight="1" x14ac:dyDescent="0.25">
      <c r="P36187" s="167"/>
      <c r="Q36187" s="168"/>
    </row>
    <row r="36188" spans="16:17" ht="0" hidden="1" customHeight="1" x14ac:dyDescent="0.25">
      <c r="P36188" s="167"/>
      <c r="Q36188" s="168"/>
    </row>
    <row r="36189" spans="16:17" ht="0" hidden="1" customHeight="1" x14ac:dyDescent="0.25">
      <c r="P36189" s="167"/>
      <c r="Q36189" s="168"/>
    </row>
    <row r="36190" spans="16:17" ht="0" hidden="1" customHeight="1" x14ac:dyDescent="0.25">
      <c r="P36190" s="167"/>
      <c r="Q36190" s="168"/>
    </row>
    <row r="36191" spans="16:17" ht="0" hidden="1" customHeight="1" x14ac:dyDescent="0.25">
      <c r="P36191" s="167"/>
      <c r="Q36191" s="168"/>
    </row>
    <row r="36192" spans="16:17" ht="0" hidden="1" customHeight="1" x14ac:dyDescent="0.25">
      <c r="P36192" s="167"/>
      <c r="Q36192" s="168"/>
    </row>
    <row r="36193" spans="16:17" ht="0" hidden="1" customHeight="1" x14ac:dyDescent="0.25">
      <c r="P36193" s="167"/>
      <c r="Q36193" s="168"/>
    </row>
    <row r="36194" spans="16:17" ht="0" hidden="1" customHeight="1" x14ac:dyDescent="0.25">
      <c r="P36194" s="167"/>
      <c r="Q36194" s="168"/>
    </row>
    <row r="36195" spans="16:17" ht="0" hidden="1" customHeight="1" x14ac:dyDescent="0.25">
      <c r="P36195" s="167"/>
      <c r="Q36195" s="168"/>
    </row>
    <row r="36196" spans="16:17" ht="0" hidden="1" customHeight="1" x14ac:dyDescent="0.25">
      <c r="P36196" s="167"/>
      <c r="Q36196" s="168"/>
    </row>
    <row r="36197" spans="16:17" ht="0" hidden="1" customHeight="1" x14ac:dyDescent="0.25">
      <c r="P36197" s="167"/>
      <c r="Q36197" s="168"/>
    </row>
    <row r="36198" spans="16:17" ht="0" hidden="1" customHeight="1" x14ac:dyDescent="0.25">
      <c r="P36198" s="167"/>
      <c r="Q36198" s="168"/>
    </row>
    <row r="36199" spans="16:17" ht="0" hidden="1" customHeight="1" x14ac:dyDescent="0.25">
      <c r="P36199" s="167"/>
      <c r="Q36199" s="168"/>
    </row>
    <row r="36200" spans="16:17" ht="0" hidden="1" customHeight="1" x14ac:dyDescent="0.25">
      <c r="P36200" s="167"/>
      <c r="Q36200" s="168"/>
    </row>
    <row r="36201" spans="16:17" ht="0" hidden="1" customHeight="1" x14ac:dyDescent="0.25">
      <c r="P36201" s="167"/>
      <c r="Q36201" s="168"/>
    </row>
    <row r="36202" spans="16:17" ht="0" hidden="1" customHeight="1" x14ac:dyDescent="0.25">
      <c r="P36202" s="167"/>
      <c r="Q36202" s="168"/>
    </row>
    <row r="36203" spans="16:17" ht="0" hidden="1" customHeight="1" x14ac:dyDescent="0.25">
      <c r="P36203" s="167"/>
      <c r="Q36203" s="168"/>
    </row>
    <row r="36204" spans="16:17" ht="0" hidden="1" customHeight="1" x14ac:dyDescent="0.25">
      <c r="P36204" s="167"/>
      <c r="Q36204" s="168"/>
    </row>
    <row r="36205" spans="16:17" ht="0" hidden="1" customHeight="1" x14ac:dyDescent="0.25">
      <c r="P36205" s="167"/>
      <c r="Q36205" s="168"/>
    </row>
    <row r="36206" spans="16:17" ht="0" hidden="1" customHeight="1" x14ac:dyDescent="0.25">
      <c r="P36206" s="167"/>
      <c r="Q36206" s="168"/>
    </row>
    <row r="36207" spans="16:17" ht="0" hidden="1" customHeight="1" x14ac:dyDescent="0.25">
      <c r="P36207" s="167"/>
      <c r="Q36207" s="168"/>
    </row>
    <row r="36208" spans="16:17" ht="0" hidden="1" customHeight="1" x14ac:dyDescent="0.25">
      <c r="P36208" s="167"/>
      <c r="Q36208" s="168"/>
    </row>
    <row r="36209" spans="16:17" ht="0" hidden="1" customHeight="1" x14ac:dyDescent="0.25">
      <c r="P36209" s="167"/>
      <c r="Q36209" s="168"/>
    </row>
    <row r="36210" spans="16:17" ht="0" hidden="1" customHeight="1" x14ac:dyDescent="0.25">
      <c r="P36210" s="167"/>
      <c r="Q36210" s="168"/>
    </row>
    <row r="36211" spans="16:17" ht="0" hidden="1" customHeight="1" x14ac:dyDescent="0.25">
      <c r="P36211" s="167"/>
      <c r="Q36211" s="168"/>
    </row>
    <row r="36212" spans="16:17" ht="0" hidden="1" customHeight="1" x14ac:dyDescent="0.25">
      <c r="P36212" s="167"/>
      <c r="Q36212" s="168"/>
    </row>
    <row r="36213" spans="16:17" ht="0" hidden="1" customHeight="1" x14ac:dyDescent="0.25">
      <c r="P36213" s="167"/>
      <c r="Q36213" s="168"/>
    </row>
    <row r="36214" spans="16:17" ht="0" hidden="1" customHeight="1" x14ac:dyDescent="0.25">
      <c r="P36214" s="167"/>
      <c r="Q36214" s="168"/>
    </row>
    <row r="36215" spans="16:17" ht="0" hidden="1" customHeight="1" x14ac:dyDescent="0.25">
      <c r="P36215" s="167"/>
      <c r="Q36215" s="168"/>
    </row>
    <row r="36216" spans="16:17" ht="0" hidden="1" customHeight="1" x14ac:dyDescent="0.25">
      <c r="P36216" s="167"/>
      <c r="Q36216" s="168"/>
    </row>
    <row r="36217" spans="16:17" ht="0" hidden="1" customHeight="1" x14ac:dyDescent="0.25">
      <c r="P36217" s="167"/>
      <c r="Q36217" s="168"/>
    </row>
    <row r="36218" spans="16:17" ht="0" hidden="1" customHeight="1" x14ac:dyDescent="0.25">
      <c r="P36218" s="167"/>
      <c r="Q36218" s="168"/>
    </row>
    <row r="36219" spans="16:17" ht="0" hidden="1" customHeight="1" x14ac:dyDescent="0.25">
      <c r="P36219" s="167"/>
      <c r="Q36219" s="168"/>
    </row>
    <row r="36220" spans="16:17" ht="0" hidden="1" customHeight="1" x14ac:dyDescent="0.25">
      <c r="P36220" s="167"/>
      <c r="Q36220" s="168"/>
    </row>
    <row r="36221" spans="16:17" ht="0" hidden="1" customHeight="1" x14ac:dyDescent="0.25">
      <c r="P36221" s="167"/>
      <c r="Q36221" s="168"/>
    </row>
    <row r="36222" spans="16:17" ht="0" hidden="1" customHeight="1" x14ac:dyDescent="0.25">
      <c r="P36222" s="167"/>
      <c r="Q36222" s="168"/>
    </row>
    <row r="36223" spans="16:17" ht="0" hidden="1" customHeight="1" x14ac:dyDescent="0.25">
      <c r="P36223" s="167"/>
      <c r="Q36223" s="168"/>
    </row>
    <row r="36224" spans="16:17" ht="0" hidden="1" customHeight="1" x14ac:dyDescent="0.25">
      <c r="P36224" s="167"/>
      <c r="Q36224" s="168"/>
    </row>
    <row r="36225" spans="16:17" ht="0" hidden="1" customHeight="1" x14ac:dyDescent="0.25">
      <c r="P36225" s="167"/>
      <c r="Q36225" s="168"/>
    </row>
    <row r="36226" spans="16:17" ht="0" hidden="1" customHeight="1" x14ac:dyDescent="0.25">
      <c r="P36226" s="167"/>
      <c r="Q36226" s="168"/>
    </row>
    <row r="36227" spans="16:17" ht="0" hidden="1" customHeight="1" x14ac:dyDescent="0.25">
      <c r="P36227" s="167"/>
      <c r="Q36227" s="168"/>
    </row>
    <row r="36228" spans="16:17" ht="0" hidden="1" customHeight="1" x14ac:dyDescent="0.25">
      <c r="P36228" s="167"/>
      <c r="Q36228" s="168"/>
    </row>
    <row r="36229" spans="16:17" ht="0" hidden="1" customHeight="1" x14ac:dyDescent="0.25">
      <c r="P36229" s="167"/>
      <c r="Q36229" s="168"/>
    </row>
    <row r="36230" spans="16:17" ht="0" hidden="1" customHeight="1" x14ac:dyDescent="0.25">
      <c r="P36230" s="167"/>
      <c r="Q36230" s="168"/>
    </row>
    <row r="36231" spans="16:17" ht="0" hidden="1" customHeight="1" x14ac:dyDescent="0.25">
      <c r="P36231" s="167"/>
      <c r="Q36231" s="168"/>
    </row>
    <row r="36232" spans="16:17" ht="0" hidden="1" customHeight="1" x14ac:dyDescent="0.25">
      <c r="P36232" s="167"/>
      <c r="Q36232" s="168"/>
    </row>
    <row r="36233" spans="16:17" ht="0" hidden="1" customHeight="1" x14ac:dyDescent="0.25">
      <c r="P36233" s="167"/>
      <c r="Q36233" s="168"/>
    </row>
    <row r="36234" spans="16:17" ht="0" hidden="1" customHeight="1" x14ac:dyDescent="0.25">
      <c r="P36234" s="167"/>
      <c r="Q36234" s="168"/>
    </row>
    <row r="36235" spans="16:17" ht="0" hidden="1" customHeight="1" x14ac:dyDescent="0.25">
      <c r="P36235" s="167"/>
      <c r="Q36235" s="168"/>
    </row>
    <row r="36236" spans="16:17" ht="0" hidden="1" customHeight="1" x14ac:dyDescent="0.25">
      <c r="P36236" s="167"/>
      <c r="Q36236" s="168"/>
    </row>
    <row r="36237" spans="16:17" ht="0" hidden="1" customHeight="1" x14ac:dyDescent="0.25">
      <c r="P36237" s="167"/>
      <c r="Q36237" s="168"/>
    </row>
    <row r="36238" spans="16:17" ht="0" hidden="1" customHeight="1" x14ac:dyDescent="0.25">
      <c r="P36238" s="167"/>
      <c r="Q36238" s="168"/>
    </row>
    <row r="36239" spans="16:17" ht="0" hidden="1" customHeight="1" x14ac:dyDescent="0.25">
      <c r="P36239" s="167"/>
      <c r="Q36239" s="168"/>
    </row>
    <row r="36240" spans="16:17" ht="0" hidden="1" customHeight="1" x14ac:dyDescent="0.25">
      <c r="P36240" s="167"/>
      <c r="Q36240" s="168"/>
    </row>
    <row r="36241" spans="16:17" ht="0" hidden="1" customHeight="1" x14ac:dyDescent="0.25">
      <c r="P36241" s="167"/>
      <c r="Q36241" s="168"/>
    </row>
    <row r="36242" spans="16:17" ht="0" hidden="1" customHeight="1" x14ac:dyDescent="0.25">
      <c r="P36242" s="167"/>
      <c r="Q36242" s="168"/>
    </row>
    <row r="36243" spans="16:17" ht="0" hidden="1" customHeight="1" x14ac:dyDescent="0.25">
      <c r="P36243" s="167"/>
      <c r="Q36243" s="168"/>
    </row>
    <row r="36244" spans="16:17" ht="0" hidden="1" customHeight="1" x14ac:dyDescent="0.25">
      <c r="P36244" s="167"/>
      <c r="Q36244" s="168"/>
    </row>
    <row r="36245" spans="16:17" ht="0" hidden="1" customHeight="1" x14ac:dyDescent="0.25">
      <c r="P36245" s="167"/>
      <c r="Q36245" s="168"/>
    </row>
    <row r="36246" spans="16:17" ht="0" hidden="1" customHeight="1" x14ac:dyDescent="0.25">
      <c r="P36246" s="167"/>
      <c r="Q36246" s="168"/>
    </row>
    <row r="36247" spans="16:17" ht="0" hidden="1" customHeight="1" x14ac:dyDescent="0.25">
      <c r="P36247" s="167"/>
      <c r="Q36247" s="168"/>
    </row>
    <row r="36248" spans="16:17" ht="0" hidden="1" customHeight="1" x14ac:dyDescent="0.25">
      <c r="P36248" s="167"/>
      <c r="Q36248" s="168"/>
    </row>
    <row r="36249" spans="16:17" ht="0" hidden="1" customHeight="1" x14ac:dyDescent="0.25">
      <c r="P36249" s="167"/>
      <c r="Q36249" s="168"/>
    </row>
    <row r="36250" spans="16:17" ht="0" hidden="1" customHeight="1" x14ac:dyDescent="0.25">
      <c r="P36250" s="167"/>
      <c r="Q36250" s="168"/>
    </row>
    <row r="36251" spans="16:17" ht="0" hidden="1" customHeight="1" x14ac:dyDescent="0.25">
      <c r="P36251" s="167"/>
      <c r="Q36251" s="168"/>
    </row>
    <row r="36252" spans="16:17" ht="0" hidden="1" customHeight="1" x14ac:dyDescent="0.25">
      <c r="P36252" s="167"/>
      <c r="Q36252" s="168"/>
    </row>
    <row r="36253" spans="16:17" ht="0" hidden="1" customHeight="1" x14ac:dyDescent="0.25">
      <c r="P36253" s="167"/>
      <c r="Q36253" s="168"/>
    </row>
    <row r="36254" spans="16:17" ht="0" hidden="1" customHeight="1" x14ac:dyDescent="0.25">
      <c r="P36254" s="167"/>
      <c r="Q36254" s="168"/>
    </row>
    <row r="36255" spans="16:17" ht="0" hidden="1" customHeight="1" x14ac:dyDescent="0.25">
      <c r="P36255" s="167"/>
      <c r="Q36255" s="168"/>
    </row>
    <row r="36256" spans="16:17" ht="0" hidden="1" customHeight="1" x14ac:dyDescent="0.25">
      <c r="P36256" s="167"/>
      <c r="Q36256" s="168"/>
    </row>
    <row r="36257" spans="16:17" ht="0" hidden="1" customHeight="1" x14ac:dyDescent="0.25">
      <c r="P36257" s="167"/>
      <c r="Q36257" s="168"/>
    </row>
    <row r="36258" spans="16:17" ht="0" hidden="1" customHeight="1" x14ac:dyDescent="0.25">
      <c r="P36258" s="167"/>
      <c r="Q36258" s="168"/>
    </row>
    <row r="36259" spans="16:17" ht="0" hidden="1" customHeight="1" x14ac:dyDescent="0.25">
      <c r="P36259" s="167"/>
      <c r="Q36259" s="168"/>
    </row>
    <row r="36260" spans="16:17" ht="0" hidden="1" customHeight="1" x14ac:dyDescent="0.25">
      <c r="P36260" s="167"/>
      <c r="Q36260" s="168"/>
    </row>
    <row r="36261" spans="16:17" ht="0" hidden="1" customHeight="1" x14ac:dyDescent="0.25">
      <c r="P36261" s="167"/>
      <c r="Q36261" s="168"/>
    </row>
    <row r="36262" spans="16:17" ht="0" hidden="1" customHeight="1" x14ac:dyDescent="0.25">
      <c r="P36262" s="167"/>
      <c r="Q36262" s="168"/>
    </row>
    <row r="36263" spans="16:17" ht="0" hidden="1" customHeight="1" x14ac:dyDescent="0.25">
      <c r="P36263" s="167"/>
      <c r="Q36263" s="168"/>
    </row>
    <row r="36264" spans="16:17" ht="0" hidden="1" customHeight="1" x14ac:dyDescent="0.25">
      <c r="P36264" s="167"/>
      <c r="Q36264" s="168"/>
    </row>
    <row r="36265" spans="16:17" ht="0" hidden="1" customHeight="1" x14ac:dyDescent="0.25">
      <c r="P36265" s="167"/>
      <c r="Q36265" s="168"/>
    </row>
    <row r="36266" spans="16:17" ht="0" hidden="1" customHeight="1" x14ac:dyDescent="0.25">
      <c r="P36266" s="167"/>
      <c r="Q36266" s="168"/>
    </row>
    <row r="36267" spans="16:17" ht="0" hidden="1" customHeight="1" x14ac:dyDescent="0.25">
      <c r="P36267" s="167"/>
      <c r="Q36267" s="168"/>
    </row>
    <row r="36268" spans="16:17" ht="0" hidden="1" customHeight="1" x14ac:dyDescent="0.25">
      <c r="P36268" s="167"/>
      <c r="Q36268" s="168"/>
    </row>
    <row r="36269" spans="16:17" ht="0" hidden="1" customHeight="1" x14ac:dyDescent="0.25">
      <c r="P36269" s="167"/>
      <c r="Q36269" s="168"/>
    </row>
    <row r="36270" spans="16:17" ht="0" hidden="1" customHeight="1" x14ac:dyDescent="0.25">
      <c r="P36270" s="167"/>
      <c r="Q36270" s="168"/>
    </row>
    <row r="36271" spans="16:17" ht="0" hidden="1" customHeight="1" x14ac:dyDescent="0.25">
      <c r="P36271" s="167"/>
      <c r="Q36271" s="168"/>
    </row>
    <row r="36272" spans="16:17" ht="0" hidden="1" customHeight="1" x14ac:dyDescent="0.25">
      <c r="P36272" s="167"/>
      <c r="Q36272" s="168"/>
    </row>
    <row r="36273" spans="16:17" ht="0" hidden="1" customHeight="1" x14ac:dyDescent="0.25">
      <c r="P36273" s="167"/>
      <c r="Q36273" s="168"/>
    </row>
    <row r="36274" spans="16:17" ht="0" hidden="1" customHeight="1" x14ac:dyDescent="0.25">
      <c r="P36274" s="167"/>
      <c r="Q36274" s="168"/>
    </row>
    <row r="36275" spans="16:17" ht="0" hidden="1" customHeight="1" x14ac:dyDescent="0.25">
      <c r="P36275" s="167"/>
      <c r="Q36275" s="168"/>
    </row>
    <row r="36276" spans="16:17" ht="0" hidden="1" customHeight="1" x14ac:dyDescent="0.25">
      <c r="P36276" s="167"/>
      <c r="Q36276" s="168"/>
    </row>
    <row r="36277" spans="16:17" ht="0" hidden="1" customHeight="1" x14ac:dyDescent="0.25">
      <c r="P36277" s="167"/>
      <c r="Q36277" s="168"/>
    </row>
    <row r="36278" spans="16:17" ht="0" hidden="1" customHeight="1" x14ac:dyDescent="0.25">
      <c r="P36278" s="167"/>
      <c r="Q36278" s="168"/>
    </row>
    <row r="36279" spans="16:17" ht="0" hidden="1" customHeight="1" x14ac:dyDescent="0.25">
      <c r="P36279" s="167"/>
      <c r="Q36279" s="168"/>
    </row>
    <row r="36280" spans="16:17" ht="0" hidden="1" customHeight="1" x14ac:dyDescent="0.25">
      <c r="P36280" s="167"/>
      <c r="Q36280" s="168"/>
    </row>
    <row r="36281" spans="16:17" ht="0" hidden="1" customHeight="1" x14ac:dyDescent="0.25">
      <c r="P36281" s="167"/>
      <c r="Q36281" s="168"/>
    </row>
    <row r="36282" spans="16:17" ht="0" hidden="1" customHeight="1" x14ac:dyDescent="0.25">
      <c r="P36282" s="167"/>
      <c r="Q36282" s="168"/>
    </row>
    <row r="36283" spans="16:17" ht="0" hidden="1" customHeight="1" x14ac:dyDescent="0.25">
      <c r="P36283" s="167"/>
      <c r="Q36283" s="168"/>
    </row>
    <row r="36284" spans="16:17" ht="0" hidden="1" customHeight="1" x14ac:dyDescent="0.25">
      <c r="P36284" s="167"/>
      <c r="Q36284" s="168"/>
    </row>
    <row r="36285" spans="16:17" ht="0" hidden="1" customHeight="1" x14ac:dyDescent="0.25">
      <c r="P36285" s="167"/>
      <c r="Q36285" s="168"/>
    </row>
    <row r="36286" spans="16:17" ht="0" hidden="1" customHeight="1" x14ac:dyDescent="0.25">
      <c r="P36286" s="167"/>
      <c r="Q36286" s="168"/>
    </row>
    <row r="36287" spans="16:17" ht="0" hidden="1" customHeight="1" x14ac:dyDescent="0.25">
      <c r="P36287" s="167"/>
      <c r="Q36287" s="168"/>
    </row>
    <row r="36288" spans="16:17" ht="0" hidden="1" customHeight="1" x14ac:dyDescent="0.25">
      <c r="P36288" s="167"/>
      <c r="Q36288" s="168"/>
    </row>
    <row r="36289" spans="16:17" ht="0" hidden="1" customHeight="1" x14ac:dyDescent="0.25">
      <c r="P36289" s="167"/>
      <c r="Q36289" s="168"/>
    </row>
    <row r="36290" spans="16:17" ht="0" hidden="1" customHeight="1" x14ac:dyDescent="0.25">
      <c r="P36290" s="167"/>
      <c r="Q36290" s="168"/>
    </row>
    <row r="36291" spans="16:17" ht="0" hidden="1" customHeight="1" x14ac:dyDescent="0.25">
      <c r="P36291" s="167"/>
      <c r="Q36291" s="168"/>
    </row>
    <row r="36292" spans="16:17" ht="0" hidden="1" customHeight="1" x14ac:dyDescent="0.25">
      <c r="P36292" s="167"/>
      <c r="Q36292" s="168"/>
    </row>
    <row r="36293" spans="16:17" ht="0" hidden="1" customHeight="1" x14ac:dyDescent="0.25">
      <c r="P36293" s="167"/>
      <c r="Q36293" s="168"/>
    </row>
    <row r="36294" spans="16:17" ht="0" hidden="1" customHeight="1" x14ac:dyDescent="0.25">
      <c r="P36294" s="167"/>
      <c r="Q36294" s="168"/>
    </row>
    <row r="36295" spans="16:17" ht="0" hidden="1" customHeight="1" x14ac:dyDescent="0.25">
      <c r="P36295" s="167"/>
      <c r="Q36295" s="168"/>
    </row>
    <row r="36296" spans="16:17" ht="0" hidden="1" customHeight="1" x14ac:dyDescent="0.25">
      <c r="P36296" s="167"/>
      <c r="Q36296" s="168"/>
    </row>
    <row r="36297" spans="16:17" ht="0" hidden="1" customHeight="1" x14ac:dyDescent="0.25">
      <c r="P36297" s="167"/>
      <c r="Q36297" s="168"/>
    </row>
    <row r="36298" spans="16:17" ht="0" hidden="1" customHeight="1" x14ac:dyDescent="0.25">
      <c r="P36298" s="167"/>
      <c r="Q36298" s="168"/>
    </row>
    <row r="36299" spans="16:17" ht="0" hidden="1" customHeight="1" x14ac:dyDescent="0.25">
      <c r="P36299" s="167"/>
      <c r="Q36299" s="168"/>
    </row>
    <row r="36300" spans="16:17" ht="0" hidden="1" customHeight="1" x14ac:dyDescent="0.25">
      <c r="P36300" s="167"/>
      <c r="Q36300" s="168"/>
    </row>
    <row r="36301" spans="16:17" ht="0" hidden="1" customHeight="1" x14ac:dyDescent="0.25">
      <c r="P36301" s="167"/>
      <c r="Q36301" s="168"/>
    </row>
    <row r="36302" spans="16:17" ht="0" hidden="1" customHeight="1" x14ac:dyDescent="0.25">
      <c r="P36302" s="167"/>
      <c r="Q36302" s="168"/>
    </row>
    <row r="36303" spans="16:17" ht="0" hidden="1" customHeight="1" x14ac:dyDescent="0.25">
      <c r="P36303" s="167"/>
      <c r="Q36303" s="168"/>
    </row>
    <row r="36304" spans="16:17" ht="0" hidden="1" customHeight="1" x14ac:dyDescent="0.25">
      <c r="P36304" s="167"/>
      <c r="Q36304" s="168"/>
    </row>
    <row r="36305" spans="16:17" ht="0" hidden="1" customHeight="1" x14ac:dyDescent="0.25">
      <c r="P36305" s="167"/>
      <c r="Q36305" s="168"/>
    </row>
    <row r="36306" spans="16:17" ht="0" hidden="1" customHeight="1" x14ac:dyDescent="0.25">
      <c r="P36306" s="167"/>
      <c r="Q36306" s="168"/>
    </row>
    <row r="36307" spans="16:17" ht="0" hidden="1" customHeight="1" x14ac:dyDescent="0.25">
      <c r="P36307" s="167"/>
      <c r="Q36307" s="168"/>
    </row>
    <row r="36308" spans="16:17" ht="0" hidden="1" customHeight="1" x14ac:dyDescent="0.25">
      <c r="P36308" s="167"/>
      <c r="Q36308" s="168"/>
    </row>
    <row r="36309" spans="16:17" ht="0" hidden="1" customHeight="1" x14ac:dyDescent="0.25">
      <c r="P36309" s="167"/>
      <c r="Q36309" s="168"/>
    </row>
    <row r="36310" spans="16:17" ht="0" hidden="1" customHeight="1" x14ac:dyDescent="0.25">
      <c r="P36310" s="167"/>
      <c r="Q36310" s="168"/>
    </row>
    <row r="36311" spans="16:17" ht="0" hidden="1" customHeight="1" x14ac:dyDescent="0.25">
      <c r="P36311" s="167"/>
      <c r="Q36311" s="168"/>
    </row>
    <row r="36312" spans="16:17" ht="0" hidden="1" customHeight="1" x14ac:dyDescent="0.25">
      <c r="P36312" s="167"/>
      <c r="Q36312" s="168"/>
    </row>
    <row r="36313" spans="16:17" ht="0" hidden="1" customHeight="1" x14ac:dyDescent="0.25">
      <c r="P36313" s="167"/>
      <c r="Q36313" s="168"/>
    </row>
    <row r="36314" spans="16:17" ht="0" hidden="1" customHeight="1" x14ac:dyDescent="0.25">
      <c r="P36314" s="167"/>
      <c r="Q36314" s="168"/>
    </row>
    <row r="36315" spans="16:17" ht="0" hidden="1" customHeight="1" x14ac:dyDescent="0.25">
      <c r="P36315" s="167"/>
      <c r="Q36315" s="168"/>
    </row>
    <row r="36316" spans="16:17" ht="0" hidden="1" customHeight="1" x14ac:dyDescent="0.25">
      <c r="P36316" s="167"/>
      <c r="Q36316" s="168"/>
    </row>
    <row r="36317" spans="16:17" ht="0" hidden="1" customHeight="1" x14ac:dyDescent="0.25">
      <c r="P36317" s="167"/>
      <c r="Q36317" s="168"/>
    </row>
    <row r="36318" spans="16:17" ht="0" hidden="1" customHeight="1" x14ac:dyDescent="0.25">
      <c r="P36318" s="167"/>
      <c r="Q36318" s="168"/>
    </row>
    <row r="36319" spans="16:17" ht="0" hidden="1" customHeight="1" x14ac:dyDescent="0.25">
      <c r="P36319" s="167"/>
      <c r="Q36319" s="168"/>
    </row>
    <row r="36320" spans="16:17" ht="0" hidden="1" customHeight="1" x14ac:dyDescent="0.25">
      <c r="P36320" s="167"/>
      <c r="Q36320" s="168"/>
    </row>
    <row r="36321" spans="16:17" ht="0" hidden="1" customHeight="1" x14ac:dyDescent="0.25">
      <c r="P36321" s="167"/>
      <c r="Q36321" s="168"/>
    </row>
    <row r="36322" spans="16:17" ht="0" hidden="1" customHeight="1" x14ac:dyDescent="0.25">
      <c r="P36322" s="167"/>
      <c r="Q36322" s="168"/>
    </row>
    <row r="36323" spans="16:17" ht="0" hidden="1" customHeight="1" x14ac:dyDescent="0.25">
      <c r="P36323" s="167"/>
      <c r="Q36323" s="168"/>
    </row>
    <row r="36324" spans="16:17" ht="0" hidden="1" customHeight="1" x14ac:dyDescent="0.25">
      <c r="P36324" s="167"/>
      <c r="Q36324" s="168"/>
    </row>
    <row r="36325" spans="16:17" ht="0" hidden="1" customHeight="1" x14ac:dyDescent="0.25">
      <c r="P36325" s="167"/>
      <c r="Q36325" s="168"/>
    </row>
    <row r="36326" spans="16:17" ht="0" hidden="1" customHeight="1" x14ac:dyDescent="0.25">
      <c r="P36326" s="167"/>
      <c r="Q36326" s="168"/>
    </row>
    <row r="36327" spans="16:17" ht="0" hidden="1" customHeight="1" x14ac:dyDescent="0.25">
      <c r="P36327" s="167"/>
      <c r="Q36327" s="168"/>
    </row>
    <row r="36328" spans="16:17" ht="0" hidden="1" customHeight="1" x14ac:dyDescent="0.25">
      <c r="P36328" s="167"/>
      <c r="Q36328" s="168"/>
    </row>
    <row r="36329" spans="16:17" ht="0" hidden="1" customHeight="1" x14ac:dyDescent="0.25">
      <c r="P36329" s="167"/>
      <c r="Q36329" s="168"/>
    </row>
    <row r="36330" spans="16:17" ht="0" hidden="1" customHeight="1" x14ac:dyDescent="0.25">
      <c r="P36330" s="167"/>
      <c r="Q36330" s="168"/>
    </row>
    <row r="36331" spans="16:17" ht="0" hidden="1" customHeight="1" x14ac:dyDescent="0.25">
      <c r="P36331" s="167"/>
      <c r="Q36331" s="168"/>
    </row>
    <row r="36332" spans="16:17" ht="0" hidden="1" customHeight="1" x14ac:dyDescent="0.25">
      <c r="P36332" s="167"/>
      <c r="Q36332" s="168"/>
    </row>
    <row r="36333" spans="16:17" ht="0" hidden="1" customHeight="1" x14ac:dyDescent="0.25">
      <c r="P36333" s="167"/>
      <c r="Q36333" s="168"/>
    </row>
    <row r="36334" spans="16:17" ht="0" hidden="1" customHeight="1" x14ac:dyDescent="0.25">
      <c r="P36334" s="167"/>
      <c r="Q36334" s="168"/>
    </row>
    <row r="36335" spans="16:17" ht="0" hidden="1" customHeight="1" x14ac:dyDescent="0.25">
      <c r="P36335" s="167"/>
      <c r="Q36335" s="168"/>
    </row>
    <row r="36336" spans="16:17" ht="0" hidden="1" customHeight="1" x14ac:dyDescent="0.25">
      <c r="P36336" s="167"/>
      <c r="Q36336" s="168"/>
    </row>
    <row r="36337" spans="16:17" ht="0" hidden="1" customHeight="1" x14ac:dyDescent="0.25">
      <c r="P36337" s="167"/>
      <c r="Q36337" s="168"/>
    </row>
    <row r="36338" spans="16:17" ht="0" hidden="1" customHeight="1" x14ac:dyDescent="0.25">
      <c r="P36338" s="167"/>
      <c r="Q36338" s="168"/>
    </row>
    <row r="36339" spans="16:17" ht="0" hidden="1" customHeight="1" x14ac:dyDescent="0.25">
      <c r="P36339" s="167"/>
      <c r="Q36339" s="168"/>
    </row>
    <row r="36340" spans="16:17" ht="0" hidden="1" customHeight="1" x14ac:dyDescent="0.25">
      <c r="P36340" s="167"/>
      <c r="Q36340" s="168"/>
    </row>
    <row r="36341" spans="16:17" ht="0" hidden="1" customHeight="1" x14ac:dyDescent="0.25">
      <c r="P36341" s="167"/>
      <c r="Q36341" s="168"/>
    </row>
    <row r="36342" spans="16:17" ht="0" hidden="1" customHeight="1" x14ac:dyDescent="0.25">
      <c r="P36342" s="167"/>
      <c r="Q36342" s="168"/>
    </row>
    <row r="36343" spans="16:17" ht="0" hidden="1" customHeight="1" x14ac:dyDescent="0.25">
      <c r="P36343" s="167"/>
      <c r="Q36343" s="168"/>
    </row>
    <row r="36344" spans="16:17" ht="0" hidden="1" customHeight="1" x14ac:dyDescent="0.25">
      <c r="P36344" s="167"/>
      <c r="Q36344" s="168"/>
    </row>
    <row r="36345" spans="16:17" ht="0" hidden="1" customHeight="1" x14ac:dyDescent="0.25">
      <c r="P36345" s="167"/>
      <c r="Q36345" s="168"/>
    </row>
    <row r="36346" spans="16:17" ht="0" hidden="1" customHeight="1" x14ac:dyDescent="0.25">
      <c r="P36346" s="167"/>
      <c r="Q36346" s="168"/>
    </row>
    <row r="36347" spans="16:17" ht="0" hidden="1" customHeight="1" x14ac:dyDescent="0.25">
      <c r="P36347" s="167"/>
      <c r="Q36347" s="168"/>
    </row>
    <row r="36348" spans="16:17" ht="0" hidden="1" customHeight="1" x14ac:dyDescent="0.25">
      <c r="P36348" s="167"/>
      <c r="Q36348" s="168"/>
    </row>
    <row r="36349" spans="16:17" ht="0" hidden="1" customHeight="1" x14ac:dyDescent="0.25">
      <c r="P36349" s="167"/>
      <c r="Q36349" s="168"/>
    </row>
    <row r="36350" spans="16:17" ht="0" hidden="1" customHeight="1" x14ac:dyDescent="0.25">
      <c r="P36350" s="167"/>
      <c r="Q36350" s="168"/>
    </row>
    <row r="36351" spans="16:17" ht="0" hidden="1" customHeight="1" x14ac:dyDescent="0.25">
      <c r="P36351" s="167"/>
      <c r="Q36351" s="168"/>
    </row>
    <row r="36352" spans="16:17" ht="0" hidden="1" customHeight="1" x14ac:dyDescent="0.25">
      <c r="P36352" s="167"/>
      <c r="Q36352" s="168"/>
    </row>
    <row r="36353" spans="16:17" ht="0" hidden="1" customHeight="1" x14ac:dyDescent="0.25">
      <c r="P36353" s="167"/>
      <c r="Q36353" s="168"/>
    </row>
    <row r="36354" spans="16:17" ht="0" hidden="1" customHeight="1" x14ac:dyDescent="0.25">
      <c r="P36354" s="167"/>
      <c r="Q36354" s="168"/>
    </row>
    <row r="36355" spans="16:17" ht="0" hidden="1" customHeight="1" x14ac:dyDescent="0.25">
      <c r="P36355" s="167"/>
      <c r="Q36355" s="168"/>
    </row>
    <row r="36356" spans="16:17" ht="0" hidden="1" customHeight="1" x14ac:dyDescent="0.25">
      <c r="P36356" s="167"/>
      <c r="Q36356" s="168"/>
    </row>
    <row r="36357" spans="16:17" ht="0" hidden="1" customHeight="1" x14ac:dyDescent="0.25">
      <c r="P36357" s="167"/>
      <c r="Q36357" s="168"/>
    </row>
    <row r="36358" spans="16:17" ht="0" hidden="1" customHeight="1" x14ac:dyDescent="0.25">
      <c r="P36358" s="167"/>
      <c r="Q36358" s="168"/>
    </row>
    <row r="36359" spans="16:17" ht="0" hidden="1" customHeight="1" x14ac:dyDescent="0.25">
      <c r="P36359" s="167"/>
      <c r="Q36359" s="168"/>
    </row>
    <row r="36360" spans="16:17" ht="0" hidden="1" customHeight="1" x14ac:dyDescent="0.25">
      <c r="P36360" s="167"/>
      <c r="Q36360" s="168"/>
    </row>
    <row r="36361" spans="16:17" ht="0" hidden="1" customHeight="1" x14ac:dyDescent="0.25">
      <c r="P36361" s="167"/>
      <c r="Q36361" s="168"/>
    </row>
    <row r="36362" spans="16:17" ht="0" hidden="1" customHeight="1" x14ac:dyDescent="0.25">
      <c r="P36362" s="167"/>
      <c r="Q36362" s="168"/>
    </row>
    <row r="36363" spans="16:17" ht="0" hidden="1" customHeight="1" x14ac:dyDescent="0.25">
      <c r="P36363" s="167"/>
      <c r="Q36363" s="168"/>
    </row>
    <row r="36364" spans="16:17" ht="0" hidden="1" customHeight="1" x14ac:dyDescent="0.25">
      <c r="P36364" s="167"/>
      <c r="Q36364" s="168"/>
    </row>
    <row r="36365" spans="16:17" ht="0" hidden="1" customHeight="1" x14ac:dyDescent="0.25">
      <c r="P36365" s="167"/>
      <c r="Q36365" s="168"/>
    </row>
    <row r="36366" spans="16:17" ht="0" hidden="1" customHeight="1" x14ac:dyDescent="0.25">
      <c r="P36366" s="167"/>
      <c r="Q36366" s="168"/>
    </row>
    <row r="36367" spans="16:17" ht="0" hidden="1" customHeight="1" x14ac:dyDescent="0.25">
      <c r="P36367" s="167"/>
      <c r="Q36367" s="168"/>
    </row>
    <row r="36368" spans="16:17" ht="0" hidden="1" customHeight="1" x14ac:dyDescent="0.25">
      <c r="P36368" s="167"/>
      <c r="Q36368" s="168"/>
    </row>
    <row r="36369" spans="16:17" ht="0" hidden="1" customHeight="1" x14ac:dyDescent="0.25">
      <c r="P36369" s="167"/>
      <c r="Q36369" s="168"/>
    </row>
    <row r="36370" spans="16:17" ht="0" hidden="1" customHeight="1" x14ac:dyDescent="0.25">
      <c r="P36370" s="167"/>
      <c r="Q36370" s="168"/>
    </row>
    <row r="36371" spans="16:17" ht="0" hidden="1" customHeight="1" x14ac:dyDescent="0.25">
      <c r="P36371" s="167"/>
      <c r="Q36371" s="168"/>
    </row>
    <row r="36372" spans="16:17" ht="0" hidden="1" customHeight="1" x14ac:dyDescent="0.25">
      <c r="P36372" s="167"/>
      <c r="Q36372" s="168"/>
    </row>
    <row r="36373" spans="16:17" ht="0" hidden="1" customHeight="1" x14ac:dyDescent="0.25">
      <c r="P36373" s="167"/>
      <c r="Q36373" s="168"/>
    </row>
    <row r="36374" spans="16:17" ht="0" hidden="1" customHeight="1" x14ac:dyDescent="0.25">
      <c r="P36374" s="167"/>
      <c r="Q36374" s="168"/>
    </row>
    <row r="36375" spans="16:17" ht="0" hidden="1" customHeight="1" x14ac:dyDescent="0.25">
      <c r="P36375" s="167"/>
      <c r="Q36375" s="168"/>
    </row>
    <row r="36376" spans="16:17" ht="0" hidden="1" customHeight="1" x14ac:dyDescent="0.25">
      <c r="P36376" s="167"/>
      <c r="Q36376" s="168"/>
    </row>
    <row r="36377" spans="16:17" ht="0" hidden="1" customHeight="1" x14ac:dyDescent="0.25">
      <c r="P36377" s="167"/>
      <c r="Q36377" s="168"/>
    </row>
    <row r="36378" spans="16:17" ht="0" hidden="1" customHeight="1" x14ac:dyDescent="0.25">
      <c r="P36378" s="167"/>
      <c r="Q36378" s="168"/>
    </row>
    <row r="36379" spans="16:17" ht="0" hidden="1" customHeight="1" x14ac:dyDescent="0.25">
      <c r="P36379" s="167"/>
      <c r="Q36379" s="168"/>
    </row>
    <row r="36380" spans="16:17" ht="0" hidden="1" customHeight="1" x14ac:dyDescent="0.25">
      <c r="P36380" s="167"/>
      <c r="Q36380" s="168"/>
    </row>
    <row r="36381" spans="16:17" ht="0" hidden="1" customHeight="1" x14ac:dyDescent="0.25">
      <c r="P36381" s="167"/>
      <c r="Q36381" s="168"/>
    </row>
    <row r="36382" spans="16:17" ht="0" hidden="1" customHeight="1" x14ac:dyDescent="0.25">
      <c r="P36382" s="167"/>
      <c r="Q36382" s="168"/>
    </row>
    <row r="36383" spans="16:17" ht="0" hidden="1" customHeight="1" x14ac:dyDescent="0.25">
      <c r="P36383" s="167"/>
      <c r="Q36383" s="168"/>
    </row>
    <row r="36384" spans="16:17" ht="0" hidden="1" customHeight="1" x14ac:dyDescent="0.25">
      <c r="P36384" s="167"/>
      <c r="Q36384" s="168"/>
    </row>
    <row r="36385" spans="16:17" ht="0" hidden="1" customHeight="1" x14ac:dyDescent="0.25">
      <c r="P36385" s="167"/>
      <c r="Q36385" s="168"/>
    </row>
    <row r="36386" spans="16:17" ht="0" hidden="1" customHeight="1" x14ac:dyDescent="0.25">
      <c r="P36386" s="167"/>
      <c r="Q36386" s="168"/>
    </row>
    <row r="36387" spans="16:17" ht="0" hidden="1" customHeight="1" x14ac:dyDescent="0.25">
      <c r="P36387" s="167"/>
      <c r="Q36387" s="168"/>
    </row>
    <row r="36388" spans="16:17" ht="0" hidden="1" customHeight="1" x14ac:dyDescent="0.25">
      <c r="P36388" s="167"/>
      <c r="Q36388" s="168"/>
    </row>
    <row r="36389" spans="16:17" ht="0" hidden="1" customHeight="1" x14ac:dyDescent="0.25">
      <c r="P36389" s="167"/>
      <c r="Q36389" s="168"/>
    </row>
    <row r="36390" spans="16:17" ht="0" hidden="1" customHeight="1" x14ac:dyDescent="0.25">
      <c r="P36390" s="167"/>
      <c r="Q36390" s="168"/>
    </row>
    <row r="36391" spans="16:17" ht="0" hidden="1" customHeight="1" x14ac:dyDescent="0.25">
      <c r="P36391" s="167"/>
      <c r="Q36391" s="168"/>
    </row>
    <row r="36392" spans="16:17" ht="0" hidden="1" customHeight="1" x14ac:dyDescent="0.25">
      <c r="P36392" s="167"/>
      <c r="Q36392" s="168"/>
    </row>
    <row r="36393" spans="16:17" ht="0" hidden="1" customHeight="1" x14ac:dyDescent="0.25">
      <c r="P36393" s="167"/>
      <c r="Q36393" s="168"/>
    </row>
    <row r="36394" spans="16:17" ht="0" hidden="1" customHeight="1" x14ac:dyDescent="0.25">
      <c r="P36394" s="167"/>
      <c r="Q36394" s="168"/>
    </row>
    <row r="36395" spans="16:17" ht="0" hidden="1" customHeight="1" x14ac:dyDescent="0.25">
      <c r="P36395" s="167"/>
      <c r="Q36395" s="168"/>
    </row>
    <row r="36396" spans="16:17" ht="0" hidden="1" customHeight="1" x14ac:dyDescent="0.25">
      <c r="P36396" s="167"/>
      <c r="Q36396" s="168"/>
    </row>
    <row r="36397" spans="16:17" ht="0" hidden="1" customHeight="1" x14ac:dyDescent="0.25">
      <c r="P36397" s="167"/>
      <c r="Q36397" s="168"/>
    </row>
    <row r="36398" spans="16:17" ht="0" hidden="1" customHeight="1" x14ac:dyDescent="0.25">
      <c r="P36398" s="167"/>
      <c r="Q36398" s="168"/>
    </row>
    <row r="36399" spans="16:17" ht="0" hidden="1" customHeight="1" x14ac:dyDescent="0.25">
      <c r="P36399" s="167"/>
      <c r="Q36399" s="168"/>
    </row>
    <row r="36400" spans="16:17" ht="0" hidden="1" customHeight="1" x14ac:dyDescent="0.25">
      <c r="P36400" s="167"/>
      <c r="Q36400" s="168"/>
    </row>
    <row r="36401" spans="16:17" ht="0" hidden="1" customHeight="1" x14ac:dyDescent="0.25">
      <c r="P36401" s="167"/>
      <c r="Q36401" s="168"/>
    </row>
    <row r="36402" spans="16:17" ht="0" hidden="1" customHeight="1" x14ac:dyDescent="0.25">
      <c r="P36402" s="167"/>
      <c r="Q36402" s="168"/>
    </row>
    <row r="36403" spans="16:17" ht="0" hidden="1" customHeight="1" x14ac:dyDescent="0.25">
      <c r="P36403" s="167"/>
      <c r="Q36403" s="168"/>
    </row>
    <row r="36404" spans="16:17" ht="0" hidden="1" customHeight="1" x14ac:dyDescent="0.25">
      <c r="P36404" s="167"/>
      <c r="Q36404" s="168"/>
    </row>
    <row r="36405" spans="16:17" ht="0" hidden="1" customHeight="1" x14ac:dyDescent="0.25">
      <c r="P36405" s="167"/>
      <c r="Q36405" s="168"/>
    </row>
    <row r="36406" spans="16:17" ht="0" hidden="1" customHeight="1" x14ac:dyDescent="0.25">
      <c r="P36406" s="167"/>
      <c r="Q36406" s="168"/>
    </row>
    <row r="36407" spans="16:17" ht="0" hidden="1" customHeight="1" x14ac:dyDescent="0.25">
      <c r="P36407" s="167"/>
      <c r="Q36407" s="168"/>
    </row>
    <row r="36408" spans="16:17" ht="0" hidden="1" customHeight="1" x14ac:dyDescent="0.25">
      <c r="P36408" s="167"/>
      <c r="Q36408" s="168"/>
    </row>
    <row r="36409" spans="16:17" ht="0" hidden="1" customHeight="1" x14ac:dyDescent="0.25">
      <c r="P36409" s="167"/>
      <c r="Q36409" s="168"/>
    </row>
    <row r="36410" spans="16:17" ht="0" hidden="1" customHeight="1" x14ac:dyDescent="0.25">
      <c r="P36410" s="167"/>
      <c r="Q36410" s="168"/>
    </row>
    <row r="36411" spans="16:17" ht="0" hidden="1" customHeight="1" x14ac:dyDescent="0.25">
      <c r="P36411" s="167"/>
      <c r="Q36411" s="168"/>
    </row>
    <row r="36412" spans="16:17" ht="0" hidden="1" customHeight="1" x14ac:dyDescent="0.25">
      <c r="P36412" s="167"/>
      <c r="Q36412" s="168"/>
    </row>
    <row r="36413" spans="16:17" ht="0" hidden="1" customHeight="1" x14ac:dyDescent="0.25">
      <c r="P36413" s="167"/>
      <c r="Q36413" s="168"/>
    </row>
    <row r="36414" spans="16:17" ht="0" hidden="1" customHeight="1" x14ac:dyDescent="0.25">
      <c r="P36414" s="167"/>
      <c r="Q36414" s="168"/>
    </row>
    <row r="36415" spans="16:17" ht="0" hidden="1" customHeight="1" x14ac:dyDescent="0.25">
      <c r="P36415" s="167"/>
      <c r="Q36415" s="168"/>
    </row>
    <row r="36416" spans="16:17" ht="0" hidden="1" customHeight="1" x14ac:dyDescent="0.25">
      <c r="P36416" s="167"/>
      <c r="Q36416" s="168"/>
    </row>
    <row r="36417" spans="16:17" ht="0" hidden="1" customHeight="1" x14ac:dyDescent="0.25">
      <c r="P36417" s="167"/>
      <c r="Q36417" s="168"/>
    </row>
    <row r="36418" spans="16:17" ht="0" hidden="1" customHeight="1" x14ac:dyDescent="0.25">
      <c r="P36418" s="167"/>
      <c r="Q36418" s="168"/>
    </row>
    <row r="36419" spans="16:17" ht="0" hidden="1" customHeight="1" x14ac:dyDescent="0.25">
      <c r="P36419" s="167"/>
      <c r="Q36419" s="168"/>
    </row>
    <row r="36420" spans="16:17" ht="0" hidden="1" customHeight="1" x14ac:dyDescent="0.25">
      <c r="P36420" s="167"/>
      <c r="Q36420" s="168"/>
    </row>
    <row r="36421" spans="16:17" ht="0" hidden="1" customHeight="1" x14ac:dyDescent="0.25">
      <c r="P36421" s="167"/>
      <c r="Q36421" s="168"/>
    </row>
    <row r="36422" spans="16:17" ht="0" hidden="1" customHeight="1" x14ac:dyDescent="0.25">
      <c r="P36422" s="167"/>
      <c r="Q36422" s="168"/>
    </row>
    <row r="36423" spans="16:17" ht="0" hidden="1" customHeight="1" x14ac:dyDescent="0.25">
      <c r="P36423" s="167"/>
      <c r="Q36423" s="168"/>
    </row>
    <row r="36424" spans="16:17" ht="0" hidden="1" customHeight="1" x14ac:dyDescent="0.25">
      <c r="P36424" s="167"/>
      <c r="Q36424" s="168"/>
    </row>
    <row r="36425" spans="16:17" ht="0" hidden="1" customHeight="1" x14ac:dyDescent="0.25">
      <c r="P36425" s="167"/>
      <c r="Q36425" s="168"/>
    </row>
    <row r="36426" spans="16:17" ht="0" hidden="1" customHeight="1" x14ac:dyDescent="0.25">
      <c r="P36426" s="167"/>
      <c r="Q36426" s="168"/>
    </row>
    <row r="36427" spans="16:17" ht="0" hidden="1" customHeight="1" x14ac:dyDescent="0.25">
      <c r="P36427" s="167"/>
      <c r="Q36427" s="168"/>
    </row>
    <row r="36428" spans="16:17" ht="0" hidden="1" customHeight="1" x14ac:dyDescent="0.25">
      <c r="P36428" s="167"/>
      <c r="Q36428" s="168"/>
    </row>
    <row r="36429" spans="16:17" ht="0" hidden="1" customHeight="1" x14ac:dyDescent="0.25">
      <c r="P36429" s="167"/>
      <c r="Q36429" s="168"/>
    </row>
    <row r="36430" spans="16:17" ht="0" hidden="1" customHeight="1" x14ac:dyDescent="0.25">
      <c r="P36430" s="167"/>
      <c r="Q36430" s="168"/>
    </row>
    <row r="36431" spans="16:17" ht="0" hidden="1" customHeight="1" x14ac:dyDescent="0.25">
      <c r="P36431" s="167"/>
      <c r="Q36431" s="168"/>
    </row>
    <row r="36432" spans="16:17" ht="0" hidden="1" customHeight="1" x14ac:dyDescent="0.25">
      <c r="P36432" s="167"/>
      <c r="Q36432" s="168"/>
    </row>
    <row r="36433" spans="16:17" ht="0" hidden="1" customHeight="1" x14ac:dyDescent="0.25">
      <c r="P36433" s="167"/>
      <c r="Q36433" s="168"/>
    </row>
    <row r="36434" spans="16:17" ht="0" hidden="1" customHeight="1" x14ac:dyDescent="0.25">
      <c r="P36434" s="167"/>
      <c r="Q36434" s="168"/>
    </row>
    <row r="36435" spans="16:17" ht="0" hidden="1" customHeight="1" x14ac:dyDescent="0.25">
      <c r="P36435" s="167"/>
      <c r="Q36435" s="168"/>
    </row>
    <row r="36436" spans="16:17" ht="0" hidden="1" customHeight="1" x14ac:dyDescent="0.25">
      <c r="P36436" s="167"/>
      <c r="Q36436" s="168"/>
    </row>
    <row r="36437" spans="16:17" ht="0" hidden="1" customHeight="1" x14ac:dyDescent="0.25">
      <c r="P36437" s="167"/>
      <c r="Q36437" s="168"/>
    </row>
    <row r="36438" spans="16:17" ht="0" hidden="1" customHeight="1" x14ac:dyDescent="0.25">
      <c r="P36438" s="167"/>
      <c r="Q36438" s="168"/>
    </row>
    <row r="36439" spans="16:17" ht="0" hidden="1" customHeight="1" x14ac:dyDescent="0.25">
      <c r="P36439" s="167"/>
      <c r="Q36439" s="168"/>
    </row>
    <row r="36440" spans="16:17" ht="0" hidden="1" customHeight="1" x14ac:dyDescent="0.25">
      <c r="P36440" s="167"/>
      <c r="Q36440" s="168"/>
    </row>
    <row r="36441" spans="16:17" ht="0" hidden="1" customHeight="1" x14ac:dyDescent="0.25">
      <c r="P36441" s="167"/>
      <c r="Q36441" s="168"/>
    </row>
    <row r="36442" spans="16:17" ht="0" hidden="1" customHeight="1" x14ac:dyDescent="0.25">
      <c r="P36442" s="167"/>
      <c r="Q36442" s="168"/>
    </row>
    <row r="36443" spans="16:17" ht="0" hidden="1" customHeight="1" x14ac:dyDescent="0.25">
      <c r="P36443" s="167"/>
      <c r="Q36443" s="168"/>
    </row>
    <row r="36444" spans="16:17" ht="0" hidden="1" customHeight="1" x14ac:dyDescent="0.25">
      <c r="P36444" s="167"/>
      <c r="Q36444" s="168"/>
    </row>
    <row r="36445" spans="16:17" ht="0" hidden="1" customHeight="1" x14ac:dyDescent="0.25">
      <c r="P36445" s="167"/>
      <c r="Q36445" s="168"/>
    </row>
    <row r="36446" spans="16:17" ht="0" hidden="1" customHeight="1" x14ac:dyDescent="0.25">
      <c r="P36446" s="167"/>
      <c r="Q36446" s="168"/>
    </row>
    <row r="36447" spans="16:17" ht="0" hidden="1" customHeight="1" x14ac:dyDescent="0.25">
      <c r="P36447" s="167"/>
      <c r="Q36447" s="168"/>
    </row>
    <row r="36448" spans="16:17" ht="0" hidden="1" customHeight="1" x14ac:dyDescent="0.25">
      <c r="P36448" s="167"/>
      <c r="Q36448" s="168"/>
    </row>
    <row r="36449" spans="16:17" ht="0" hidden="1" customHeight="1" x14ac:dyDescent="0.25">
      <c r="P36449" s="167"/>
      <c r="Q36449" s="168"/>
    </row>
    <row r="36450" spans="16:17" ht="0" hidden="1" customHeight="1" x14ac:dyDescent="0.25">
      <c r="P36450" s="167"/>
      <c r="Q36450" s="168"/>
    </row>
    <row r="36451" spans="16:17" ht="0" hidden="1" customHeight="1" x14ac:dyDescent="0.25">
      <c r="P36451" s="167"/>
      <c r="Q36451" s="168"/>
    </row>
    <row r="36452" spans="16:17" ht="0" hidden="1" customHeight="1" x14ac:dyDescent="0.25">
      <c r="P36452" s="167"/>
      <c r="Q36452" s="168"/>
    </row>
    <row r="36453" spans="16:17" ht="0" hidden="1" customHeight="1" x14ac:dyDescent="0.25">
      <c r="P36453" s="167"/>
      <c r="Q36453" s="168"/>
    </row>
    <row r="36454" spans="16:17" ht="0" hidden="1" customHeight="1" x14ac:dyDescent="0.25">
      <c r="P36454" s="167"/>
      <c r="Q36454" s="168"/>
    </row>
    <row r="36455" spans="16:17" ht="0" hidden="1" customHeight="1" x14ac:dyDescent="0.25">
      <c r="P36455" s="167"/>
      <c r="Q36455" s="168"/>
    </row>
    <row r="36456" spans="16:17" ht="0" hidden="1" customHeight="1" x14ac:dyDescent="0.25">
      <c r="P36456" s="167"/>
      <c r="Q36456" s="168"/>
    </row>
    <row r="36457" spans="16:17" ht="0" hidden="1" customHeight="1" x14ac:dyDescent="0.25">
      <c r="P36457" s="167"/>
      <c r="Q36457" s="168"/>
    </row>
    <row r="36458" spans="16:17" ht="0" hidden="1" customHeight="1" x14ac:dyDescent="0.25">
      <c r="P36458" s="167"/>
      <c r="Q36458" s="168"/>
    </row>
    <row r="36459" spans="16:17" ht="0" hidden="1" customHeight="1" x14ac:dyDescent="0.25">
      <c r="P36459" s="167"/>
      <c r="Q36459" s="168"/>
    </row>
    <row r="36460" spans="16:17" ht="0" hidden="1" customHeight="1" x14ac:dyDescent="0.25">
      <c r="P36460" s="167"/>
      <c r="Q36460" s="168"/>
    </row>
    <row r="36461" spans="16:17" ht="0" hidden="1" customHeight="1" x14ac:dyDescent="0.25">
      <c r="P36461" s="167"/>
      <c r="Q36461" s="168"/>
    </row>
    <row r="36462" spans="16:17" ht="0" hidden="1" customHeight="1" x14ac:dyDescent="0.25">
      <c r="P36462" s="167"/>
      <c r="Q36462" s="168"/>
    </row>
    <row r="36463" spans="16:17" ht="0" hidden="1" customHeight="1" x14ac:dyDescent="0.25">
      <c r="P36463" s="167"/>
      <c r="Q36463" s="168"/>
    </row>
    <row r="36464" spans="16:17" ht="0" hidden="1" customHeight="1" x14ac:dyDescent="0.25">
      <c r="P36464" s="167"/>
      <c r="Q36464" s="168"/>
    </row>
    <row r="36465" spans="16:17" ht="0" hidden="1" customHeight="1" x14ac:dyDescent="0.25">
      <c r="P36465" s="167"/>
      <c r="Q36465" s="168"/>
    </row>
    <row r="36466" spans="16:17" ht="0" hidden="1" customHeight="1" x14ac:dyDescent="0.25">
      <c r="P36466" s="167"/>
      <c r="Q36466" s="168"/>
    </row>
    <row r="36467" spans="16:17" ht="0" hidden="1" customHeight="1" x14ac:dyDescent="0.25">
      <c r="P36467" s="167"/>
      <c r="Q36467" s="168"/>
    </row>
    <row r="36468" spans="16:17" ht="0" hidden="1" customHeight="1" x14ac:dyDescent="0.25">
      <c r="P36468" s="167"/>
      <c r="Q36468" s="168"/>
    </row>
    <row r="36469" spans="16:17" ht="0" hidden="1" customHeight="1" x14ac:dyDescent="0.25">
      <c r="P36469" s="167"/>
      <c r="Q36469" s="168"/>
    </row>
    <row r="36470" spans="16:17" ht="0" hidden="1" customHeight="1" x14ac:dyDescent="0.25">
      <c r="P36470" s="167"/>
      <c r="Q36470" s="168"/>
    </row>
    <row r="36471" spans="16:17" ht="0" hidden="1" customHeight="1" x14ac:dyDescent="0.25">
      <c r="P36471" s="167"/>
      <c r="Q36471" s="168"/>
    </row>
    <row r="36472" spans="16:17" ht="0" hidden="1" customHeight="1" x14ac:dyDescent="0.25">
      <c r="P36472" s="167"/>
      <c r="Q36472" s="168"/>
    </row>
    <row r="36473" spans="16:17" ht="0" hidden="1" customHeight="1" x14ac:dyDescent="0.25">
      <c r="P36473" s="167"/>
      <c r="Q36473" s="168"/>
    </row>
    <row r="36474" spans="16:17" ht="0" hidden="1" customHeight="1" x14ac:dyDescent="0.25">
      <c r="P36474" s="167"/>
      <c r="Q36474" s="168"/>
    </row>
    <row r="36475" spans="16:17" ht="0" hidden="1" customHeight="1" x14ac:dyDescent="0.25">
      <c r="P36475" s="167"/>
      <c r="Q36475" s="168"/>
    </row>
    <row r="36476" spans="16:17" ht="0" hidden="1" customHeight="1" x14ac:dyDescent="0.25">
      <c r="P36476" s="167"/>
      <c r="Q36476" s="168"/>
    </row>
    <row r="36477" spans="16:17" ht="0" hidden="1" customHeight="1" x14ac:dyDescent="0.25">
      <c r="P36477" s="167"/>
      <c r="Q36477" s="168"/>
    </row>
    <row r="36478" spans="16:17" ht="0" hidden="1" customHeight="1" x14ac:dyDescent="0.25">
      <c r="P36478" s="167"/>
      <c r="Q36478" s="168"/>
    </row>
    <row r="36479" spans="16:17" ht="0" hidden="1" customHeight="1" x14ac:dyDescent="0.25">
      <c r="P36479" s="167"/>
      <c r="Q36479" s="168"/>
    </row>
    <row r="36480" spans="16:17" ht="0" hidden="1" customHeight="1" x14ac:dyDescent="0.25">
      <c r="P36480" s="167"/>
      <c r="Q36480" s="168"/>
    </row>
    <row r="36481" spans="16:17" ht="0" hidden="1" customHeight="1" x14ac:dyDescent="0.25">
      <c r="P36481" s="167"/>
      <c r="Q36481" s="168"/>
    </row>
    <row r="36482" spans="16:17" ht="0" hidden="1" customHeight="1" x14ac:dyDescent="0.25">
      <c r="P36482" s="167"/>
      <c r="Q36482" s="168"/>
    </row>
    <row r="36483" spans="16:17" ht="0" hidden="1" customHeight="1" x14ac:dyDescent="0.25">
      <c r="P36483" s="167"/>
      <c r="Q36483" s="168"/>
    </row>
    <row r="36484" spans="16:17" ht="0" hidden="1" customHeight="1" x14ac:dyDescent="0.25">
      <c r="P36484" s="167"/>
      <c r="Q36484" s="168"/>
    </row>
    <row r="36485" spans="16:17" ht="0" hidden="1" customHeight="1" x14ac:dyDescent="0.25">
      <c r="P36485" s="167"/>
      <c r="Q36485" s="168"/>
    </row>
    <row r="36486" spans="16:17" ht="0" hidden="1" customHeight="1" x14ac:dyDescent="0.25">
      <c r="P36486" s="167"/>
      <c r="Q36486" s="168"/>
    </row>
    <row r="36487" spans="16:17" ht="0" hidden="1" customHeight="1" x14ac:dyDescent="0.25">
      <c r="P36487" s="167"/>
      <c r="Q36487" s="168"/>
    </row>
    <row r="36488" spans="16:17" ht="0" hidden="1" customHeight="1" x14ac:dyDescent="0.25">
      <c r="P36488" s="167"/>
      <c r="Q36488" s="168"/>
    </row>
    <row r="36489" spans="16:17" ht="0" hidden="1" customHeight="1" x14ac:dyDescent="0.25">
      <c r="P36489" s="167"/>
      <c r="Q36489" s="168"/>
    </row>
    <row r="36490" spans="16:17" ht="0" hidden="1" customHeight="1" x14ac:dyDescent="0.25">
      <c r="P36490" s="167"/>
      <c r="Q36490" s="168"/>
    </row>
    <row r="36491" spans="16:17" ht="0" hidden="1" customHeight="1" x14ac:dyDescent="0.25">
      <c r="P36491" s="167"/>
      <c r="Q36491" s="168"/>
    </row>
    <row r="36492" spans="16:17" ht="0" hidden="1" customHeight="1" x14ac:dyDescent="0.25">
      <c r="P36492" s="167"/>
      <c r="Q36492" s="168"/>
    </row>
    <row r="36493" spans="16:17" ht="0" hidden="1" customHeight="1" x14ac:dyDescent="0.25">
      <c r="P36493" s="167"/>
      <c r="Q36493" s="168"/>
    </row>
    <row r="36494" spans="16:17" ht="0" hidden="1" customHeight="1" x14ac:dyDescent="0.25">
      <c r="P36494" s="167"/>
      <c r="Q36494" s="168"/>
    </row>
    <row r="36495" spans="16:17" ht="0" hidden="1" customHeight="1" x14ac:dyDescent="0.25">
      <c r="P36495" s="167"/>
      <c r="Q36495" s="168"/>
    </row>
    <row r="36496" spans="16:17" ht="0" hidden="1" customHeight="1" x14ac:dyDescent="0.25">
      <c r="P36496" s="167"/>
      <c r="Q36496" s="168"/>
    </row>
    <row r="36497" spans="16:17" ht="0" hidden="1" customHeight="1" x14ac:dyDescent="0.25">
      <c r="P36497" s="167"/>
      <c r="Q36497" s="168"/>
    </row>
    <row r="36498" spans="16:17" ht="0" hidden="1" customHeight="1" x14ac:dyDescent="0.25">
      <c r="P36498" s="167"/>
      <c r="Q36498" s="168"/>
    </row>
    <row r="36499" spans="16:17" ht="0" hidden="1" customHeight="1" x14ac:dyDescent="0.25">
      <c r="P36499" s="167"/>
      <c r="Q36499" s="168"/>
    </row>
    <row r="36500" spans="16:17" ht="0" hidden="1" customHeight="1" x14ac:dyDescent="0.25">
      <c r="P36500" s="167"/>
      <c r="Q36500" s="168"/>
    </row>
    <row r="36501" spans="16:17" ht="0" hidden="1" customHeight="1" x14ac:dyDescent="0.25">
      <c r="P36501" s="167"/>
      <c r="Q36501" s="168"/>
    </row>
    <row r="36502" spans="16:17" ht="0" hidden="1" customHeight="1" x14ac:dyDescent="0.25">
      <c r="P36502" s="167"/>
      <c r="Q36502" s="168"/>
    </row>
    <row r="36503" spans="16:17" ht="0" hidden="1" customHeight="1" x14ac:dyDescent="0.25">
      <c r="P36503" s="167"/>
      <c r="Q36503" s="168"/>
    </row>
    <row r="36504" spans="16:17" ht="0" hidden="1" customHeight="1" x14ac:dyDescent="0.25">
      <c r="P36504" s="167"/>
      <c r="Q36504" s="168"/>
    </row>
    <row r="36505" spans="16:17" ht="0" hidden="1" customHeight="1" x14ac:dyDescent="0.25">
      <c r="P36505" s="167"/>
      <c r="Q36505" s="168"/>
    </row>
    <row r="36506" spans="16:17" ht="0" hidden="1" customHeight="1" x14ac:dyDescent="0.25">
      <c r="P36506" s="167"/>
      <c r="Q36506" s="168"/>
    </row>
    <row r="36507" spans="16:17" ht="0" hidden="1" customHeight="1" x14ac:dyDescent="0.25">
      <c r="P36507" s="167"/>
      <c r="Q36507" s="168"/>
    </row>
    <row r="36508" spans="16:17" ht="0" hidden="1" customHeight="1" x14ac:dyDescent="0.25">
      <c r="P36508" s="167"/>
      <c r="Q36508" s="168"/>
    </row>
    <row r="36509" spans="16:17" ht="0" hidden="1" customHeight="1" x14ac:dyDescent="0.25">
      <c r="P36509" s="167"/>
      <c r="Q36509" s="168"/>
    </row>
    <row r="36510" spans="16:17" ht="0" hidden="1" customHeight="1" x14ac:dyDescent="0.25">
      <c r="P36510" s="167"/>
      <c r="Q36510" s="168"/>
    </row>
    <row r="36511" spans="16:17" ht="0" hidden="1" customHeight="1" x14ac:dyDescent="0.25">
      <c r="P36511" s="167"/>
      <c r="Q36511" s="168"/>
    </row>
    <row r="36512" spans="16:17" ht="0" hidden="1" customHeight="1" x14ac:dyDescent="0.25">
      <c r="P36512" s="167"/>
      <c r="Q36512" s="168"/>
    </row>
    <row r="36513" spans="16:17" ht="0" hidden="1" customHeight="1" x14ac:dyDescent="0.25">
      <c r="P36513" s="167"/>
      <c r="Q36513" s="168"/>
    </row>
    <row r="36514" spans="16:17" ht="0" hidden="1" customHeight="1" x14ac:dyDescent="0.25">
      <c r="P36514" s="167"/>
      <c r="Q36514" s="168"/>
    </row>
    <row r="36515" spans="16:17" ht="0" hidden="1" customHeight="1" x14ac:dyDescent="0.25">
      <c r="P36515" s="167"/>
      <c r="Q36515" s="168"/>
    </row>
    <row r="36516" spans="16:17" ht="0" hidden="1" customHeight="1" x14ac:dyDescent="0.25">
      <c r="P36516" s="167"/>
      <c r="Q36516" s="168"/>
    </row>
    <row r="36517" spans="16:17" ht="0" hidden="1" customHeight="1" x14ac:dyDescent="0.25">
      <c r="P36517" s="167"/>
      <c r="Q36517" s="168"/>
    </row>
    <row r="36518" spans="16:17" ht="0" hidden="1" customHeight="1" x14ac:dyDescent="0.25">
      <c r="P36518" s="167"/>
      <c r="Q36518" s="168"/>
    </row>
    <row r="36519" spans="16:17" ht="0" hidden="1" customHeight="1" x14ac:dyDescent="0.25">
      <c r="P36519" s="167"/>
      <c r="Q36519" s="168"/>
    </row>
    <row r="36520" spans="16:17" ht="0" hidden="1" customHeight="1" x14ac:dyDescent="0.25">
      <c r="P36520" s="167"/>
      <c r="Q36520" s="168"/>
    </row>
    <row r="36521" spans="16:17" ht="0" hidden="1" customHeight="1" x14ac:dyDescent="0.25">
      <c r="P36521" s="167"/>
      <c r="Q36521" s="168"/>
    </row>
    <row r="36522" spans="16:17" ht="0" hidden="1" customHeight="1" x14ac:dyDescent="0.25">
      <c r="P36522" s="167"/>
      <c r="Q36522" s="168"/>
    </row>
    <row r="36523" spans="16:17" ht="0" hidden="1" customHeight="1" x14ac:dyDescent="0.25">
      <c r="P36523" s="167"/>
      <c r="Q36523" s="168"/>
    </row>
    <row r="36524" spans="16:17" ht="0" hidden="1" customHeight="1" x14ac:dyDescent="0.25">
      <c r="P36524" s="167"/>
      <c r="Q36524" s="168"/>
    </row>
    <row r="36525" spans="16:17" ht="0" hidden="1" customHeight="1" x14ac:dyDescent="0.25">
      <c r="P36525" s="167"/>
      <c r="Q36525" s="168"/>
    </row>
    <row r="36526" spans="16:17" ht="0" hidden="1" customHeight="1" x14ac:dyDescent="0.25">
      <c r="P36526" s="167"/>
      <c r="Q36526" s="168"/>
    </row>
    <row r="36527" spans="16:17" ht="0" hidden="1" customHeight="1" x14ac:dyDescent="0.25">
      <c r="P36527" s="167"/>
      <c r="Q36527" s="168"/>
    </row>
    <row r="36528" spans="16:17" ht="0" hidden="1" customHeight="1" x14ac:dyDescent="0.25">
      <c r="P36528" s="167"/>
      <c r="Q36528" s="168"/>
    </row>
    <row r="36529" spans="16:17" ht="0" hidden="1" customHeight="1" x14ac:dyDescent="0.25">
      <c r="P36529" s="167"/>
      <c r="Q36529" s="168"/>
    </row>
    <row r="36530" spans="16:17" ht="0" hidden="1" customHeight="1" x14ac:dyDescent="0.25">
      <c r="P36530" s="167"/>
      <c r="Q36530" s="168"/>
    </row>
    <row r="36531" spans="16:17" ht="0" hidden="1" customHeight="1" x14ac:dyDescent="0.25">
      <c r="P36531" s="167"/>
      <c r="Q36531" s="168"/>
    </row>
    <row r="36532" spans="16:17" ht="0" hidden="1" customHeight="1" x14ac:dyDescent="0.25">
      <c r="P36532" s="167"/>
      <c r="Q36532" s="168"/>
    </row>
    <row r="36533" spans="16:17" ht="0" hidden="1" customHeight="1" x14ac:dyDescent="0.25">
      <c r="P36533" s="167"/>
      <c r="Q36533" s="168"/>
    </row>
    <row r="36534" spans="16:17" ht="0" hidden="1" customHeight="1" x14ac:dyDescent="0.25">
      <c r="P36534" s="167"/>
      <c r="Q36534" s="168"/>
    </row>
    <row r="36535" spans="16:17" ht="0" hidden="1" customHeight="1" x14ac:dyDescent="0.25">
      <c r="P36535" s="167"/>
      <c r="Q36535" s="168"/>
    </row>
    <row r="36536" spans="16:17" ht="0" hidden="1" customHeight="1" x14ac:dyDescent="0.25">
      <c r="P36536" s="167"/>
      <c r="Q36536" s="168"/>
    </row>
    <row r="36537" spans="16:17" ht="0" hidden="1" customHeight="1" x14ac:dyDescent="0.25">
      <c r="P36537" s="167"/>
      <c r="Q36537" s="168"/>
    </row>
    <row r="36538" spans="16:17" ht="0" hidden="1" customHeight="1" x14ac:dyDescent="0.25">
      <c r="P36538" s="167"/>
      <c r="Q36538" s="168"/>
    </row>
    <row r="36539" spans="16:17" ht="0" hidden="1" customHeight="1" x14ac:dyDescent="0.25">
      <c r="P36539" s="167"/>
      <c r="Q36539" s="168"/>
    </row>
    <row r="36540" spans="16:17" ht="0" hidden="1" customHeight="1" x14ac:dyDescent="0.25">
      <c r="P36540" s="167"/>
      <c r="Q36540" s="168"/>
    </row>
    <row r="36541" spans="16:17" ht="0" hidden="1" customHeight="1" x14ac:dyDescent="0.25">
      <c r="P36541" s="167"/>
      <c r="Q36541" s="168"/>
    </row>
    <row r="36542" spans="16:17" ht="0" hidden="1" customHeight="1" x14ac:dyDescent="0.25">
      <c r="P36542" s="167"/>
      <c r="Q36542" s="168"/>
    </row>
    <row r="36543" spans="16:17" ht="0" hidden="1" customHeight="1" x14ac:dyDescent="0.25">
      <c r="P36543" s="167"/>
      <c r="Q36543" s="168"/>
    </row>
    <row r="36544" spans="16:17" ht="0" hidden="1" customHeight="1" x14ac:dyDescent="0.25">
      <c r="P36544" s="167"/>
      <c r="Q36544" s="168"/>
    </row>
    <row r="36545" spans="16:17" ht="0" hidden="1" customHeight="1" x14ac:dyDescent="0.25">
      <c r="P36545" s="167"/>
      <c r="Q36545" s="168"/>
    </row>
    <row r="36546" spans="16:17" ht="0" hidden="1" customHeight="1" x14ac:dyDescent="0.25">
      <c r="P36546" s="167"/>
      <c r="Q36546" s="168"/>
    </row>
    <row r="36547" spans="16:17" ht="0" hidden="1" customHeight="1" x14ac:dyDescent="0.25">
      <c r="P36547" s="167"/>
      <c r="Q36547" s="168"/>
    </row>
    <row r="36548" spans="16:17" ht="0" hidden="1" customHeight="1" x14ac:dyDescent="0.25">
      <c r="P36548" s="167"/>
      <c r="Q36548" s="168"/>
    </row>
    <row r="36549" spans="16:17" ht="0" hidden="1" customHeight="1" x14ac:dyDescent="0.25">
      <c r="P36549" s="167"/>
      <c r="Q36549" s="168"/>
    </row>
    <row r="36550" spans="16:17" ht="0" hidden="1" customHeight="1" x14ac:dyDescent="0.25">
      <c r="P36550" s="167"/>
      <c r="Q36550" s="168"/>
    </row>
    <row r="36551" spans="16:17" ht="0" hidden="1" customHeight="1" x14ac:dyDescent="0.25">
      <c r="P36551" s="167"/>
      <c r="Q36551" s="168"/>
    </row>
    <row r="36552" spans="16:17" ht="0" hidden="1" customHeight="1" x14ac:dyDescent="0.25">
      <c r="P36552" s="167"/>
      <c r="Q36552" s="168"/>
    </row>
    <row r="36553" spans="16:17" ht="0" hidden="1" customHeight="1" x14ac:dyDescent="0.25">
      <c r="P36553" s="167"/>
      <c r="Q36553" s="168"/>
    </row>
    <row r="36554" spans="16:17" ht="0" hidden="1" customHeight="1" x14ac:dyDescent="0.25">
      <c r="P36554" s="167"/>
      <c r="Q36554" s="168"/>
    </row>
    <row r="36555" spans="16:17" ht="0" hidden="1" customHeight="1" x14ac:dyDescent="0.25">
      <c r="P36555" s="167"/>
      <c r="Q36555" s="168"/>
    </row>
    <row r="36556" spans="16:17" ht="0" hidden="1" customHeight="1" x14ac:dyDescent="0.25">
      <c r="P36556" s="167"/>
      <c r="Q36556" s="168"/>
    </row>
    <row r="36557" spans="16:17" ht="0" hidden="1" customHeight="1" x14ac:dyDescent="0.25">
      <c r="P36557" s="167"/>
      <c r="Q36557" s="168"/>
    </row>
    <row r="36558" spans="16:17" ht="0" hidden="1" customHeight="1" x14ac:dyDescent="0.25">
      <c r="P36558" s="167"/>
      <c r="Q36558" s="168"/>
    </row>
    <row r="36559" spans="16:17" ht="0" hidden="1" customHeight="1" x14ac:dyDescent="0.25">
      <c r="P36559" s="167"/>
      <c r="Q36559" s="168"/>
    </row>
    <row r="36560" spans="16:17" ht="0" hidden="1" customHeight="1" x14ac:dyDescent="0.25">
      <c r="P36560" s="167"/>
      <c r="Q36560" s="168"/>
    </row>
    <row r="36561" spans="16:17" ht="0" hidden="1" customHeight="1" x14ac:dyDescent="0.25">
      <c r="P36561" s="167"/>
      <c r="Q36561" s="168"/>
    </row>
    <row r="36562" spans="16:17" ht="0" hidden="1" customHeight="1" x14ac:dyDescent="0.25">
      <c r="P36562" s="167"/>
      <c r="Q36562" s="168"/>
    </row>
    <row r="36563" spans="16:17" ht="0" hidden="1" customHeight="1" x14ac:dyDescent="0.25">
      <c r="P36563" s="167"/>
      <c r="Q36563" s="168"/>
    </row>
    <row r="36564" spans="16:17" ht="0" hidden="1" customHeight="1" x14ac:dyDescent="0.25">
      <c r="P36564" s="167"/>
      <c r="Q36564" s="168"/>
    </row>
    <row r="36565" spans="16:17" ht="0" hidden="1" customHeight="1" x14ac:dyDescent="0.25">
      <c r="P36565" s="167"/>
      <c r="Q36565" s="168"/>
    </row>
    <row r="36566" spans="16:17" ht="0" hidden="1" customHeight="1" x14ac:dyDescent="0.25">
      <c r="P36566" s="167"/>
      <c r="Q36566" s="168"/>
    </row>
    <row r="36567" spans="16:17" ht="0" hidden="1" customHeight="1" x14ac:dyDescent="0.25">
      <c r="P36567" s="167"/>
      <c r="Q36567" s="168"/>
    </row>
    <row r="36568" spans="16:17" ht="0" hidden="1" customHeight="1" x14ac:dyDescent="0.25">
      <c r="P36568" s="167"/>
      <c r="Q36568" s="168"/>
    </row>
    <row r="36569" spans="16:17" ht="0" hidden="1" customHeight="1" x14ac:dyDescent="0.25">
      <c r="P36569" s="167"/>
      <c r="Q36569" s="168"/>
    </row>
    <row r="36570" spans="16:17" ht="0" hidden="1" customHeight="1" x14ac:dyDescent="0.25">
      <c r="P36570" s="167"/>
      <c r="Q36570" s="168"/>
    </row>
    <row r="36571" spans="16:17" ht="0" hidden="1" customHeight="1" x14ac:dyDescent="0.25">
      <c r="P36571" s="167"/>
      <c r="Q36571" s="168"/>
    </row>
    <row r="36572" spans="16:17" ht="0" hidden="1" customHeight="1" x14ac:dyDescent="0.25">
      <c r="P36572" s="167"/>
      <c r="Q36572" s="168"/>
    </row>
    <row r="36573" spans="16:17" ht="0" hidden="1" customHeight="1" x14ac:dyDescent="0.25">
      <c r="P36573" s="167"/>
      <c r="Q36573" s="168"/>
    </row>
    <row r="36574" spans="16:17" ht="0" hidden="1" customHeight="1" x14ac:dyDescent="0.25">
      <c r="P36574" s="167"/>
      <c r="Q36574" s="168"/>
    </row>
    <row r="36575" spans="16:17" ht="0" hidden="1" customHeight="1" x14ac:dyDescent="0.25">
      <c r="P36575" s="167"/>
      <c r="Q36575" s="168"/>
    </row>
    <row r="36576" spans="16:17" ht="0" hidden="1" customHeight="1" x14ac:dyDescent="0.25">
      <c r="P36576" s="167"/>
      <c r="Q36576" s="168"/>
    </row>
    <row r="36577" spans="16:17" ht="0" hidden="1" customHeight="1" x14ac:dyDescent="0.25">
      <c r="P36577" s="167"/>
      <c r="Q36577" s="168"/>
    </row>
    <row r="36578" spans="16:17" ht="0" hidden="1" customHeight="1" x14ac:dyDescent="0.25">
      <c r="P36578" s="167"/>
      <c r="Q36578" s="168"/>
    </row>
    <row r="36579" spans="16:17" ht="0" hidden="1" customHeight="1" x14ac:dyDescent="0.25">
      <c r="P36579" s="167"/>
      <c r="Q36579" s="168"/>
    </row>
    <row r="36580" spans="16:17" ht="0" hidden="1" customHeight="1" x14ac:dyDescent="0.25">
      <c r="P36580" s="167"/>
      <c r="Q36580" s="168"/>
    </row>
    <row r="36581" spans="16:17" ht="0" hidden="1" customHeight="1" x14ac:dyDescent="0.25">
      <c r="P36581" s="167"/>
      <c r="Q36581" s="168"/>
    </row>
    <row r="36582" spans="16:17" ht="0" hidden="1" customHeight="1" x14ac:dyDescent="0.25">
      <c r="P36582" s="167"/>
      <c r="Q36582" s="168"/>
    </row>
    <row r="36583" spans="16:17" ht="0" hidden="1" customHeight="1" x14ac:dyDescent="0.25">
      <c r="P36583" s="167"/>
      <c r="Q36583" s="168"/>
    </row>
    <row r="36584" spans="16:17" ht="0" hidden="1" customHeight="1" x14ac:dyDescent="0.25">
      <c r="P36584" s="167"/>
      <c r="Q36584" s="168"/>
    </row>
    <row r="36585" spans="16:17" ht="0" hidden="1" customHeight="1" x14ac:dyDescent="0.25">
      <c r="P36585" s="167"/>
      <c r="Q36585" s="168"/>
    </row>
    <row r="36586" spans="16:17" ht="0" hidden="1" customHeight="1" x14ac:dyDescent="0.25">
      <c r="P36586" s="167"/>
      <c r="Q36586" s="168"/>
    </row>
    <row r="36587" spans="16:17" ht="0" hidden="1" customHeight="1" x14ac:dyDescent="0.25">
      <c r="P36587" s="167"/>
      <c r="Q36587" s="168"/>
    </row>
    <row r="36588" spans="16:17" ht="0" hidden="1" customHeight="1" x14ac:dyDescent="0.25">
      <c r="P36588" s="167"/>
      <c r="Q36588" s="168"/>
    </row>
    <row r="36589" spans="16:17" ht="0" hidden="1" customHeight="1" x14ac:dyDescent="0.25">
      <c r="P36589" s="167"/>
      <c r="Q36589" s="168"/>
    </row>
    <row r="36590" spans="16:17" ht="0" hidden="1" customHeight="1" x14ac:dyDescent="0.25">
      <c r="P36590" s="167"/>
      <c r="Q36590" s="168"/>
    </row>
    <row r="36591" spans="16:17" ht="0" hidden="1" customHeight="1" x14ac:dyDescent="0.25">
      <c r="P36591" s="167"/>
      <c r="Q36591" s="168"/>
    </row>
    <row r="36592" spans="16:17" ht="0" hidden="1" customHeight="1" x14ac:dyDescent="0.25">
      <c r="P36592" s="167"/>
      <c r="Q36592" s="168"/>
    </row>
    <row r="36593" spans="16:17" ht="0" hidden="1" customHeight="1" x14ac:dyDescent="0.25">
      <c r="P36593" s="167"/>
      <c r="Q36593" s="168"/>
    </row>
    <row r="36594" spans="16:17" ht="0" hidden="1" customHeight="1" x14ac:dyDescent="0.25">
      <c r="P36594" s="167"/>
      <c r="Q36594" s="168"/>
    </row>
    <row r="36595" spans="16:17" ht="0" hidden="1" customHeight="1" x14ac:dyDescent="0.25">
      <c r="P36595" s="167"/>
      <c r="Q36595" s="168"/>
    </row>
    <row r="36596" spans="16:17" ht="0" hidden="1" customHeight="1" x14ac:dyDescent="0.25">
      <c r="P36596" s="167"/>
      <c r="Q36596" s="168"/>
    </row>
    <row r="36597" spans="16:17" ht="0" hidden="1" customHeight="1" x14ac:dyDescent="0.25">
      <c r="P36597" s="167"/>
      <c r="Q36597" s="168"/>
    </row>
    <row r="36598" spans="16:17" ht="0" hidden="1" customHeight="1" x14ac:dyDescent="0.25">
      <c r="P36598" s="167"/>
      <c r="Q36598" s="168"/>
    </row>
    <row r="36599" spans="16:17" ht="0" hidden="1" customHeight="1" x14ac:dyDescent="0.25">
      <c r="P36599" s="167"/>
      <c r="Q36599" s="168"/>
    </row>
    <row r="36600" spans="16:17" ht="0" hidden="1" customHeight="1" x14ac:dyDescent="0.25">
      <c r="P36600" s="167"/>
      <c r="Q36600" s="168"/>
    </row>
    <row r="36601" spans="16:17" ht="0" hidden="1" customHeight="1" x14ac:dyDescent="0.25">
      <c r="P36601" s="167"/>
      <c r="Q36601" s="168"/>
    </row>
    <row r="36602" spans="16:17" ht="0" hidden="1" customHeight="1" x14ac:dyDescent="0.25">
      <c r="P36602" s="167"/>
      <c r="Q36602" s="168"/>
    </row>
    <row r="36603" spans="16:17" ht="0" hidden="1" customHeight="1" x14ac:dyDescent="0.25">
      <c r="P36603" s="167"/>
      <c r="Q36603" s="168"/>
    </row>
    <row r="36604" spans="16:17" ht="0" hidden="1" customHeight="1" x14ac:dyDescent="0.25">
      <c r="P36604" s="167"/>
      <c r="Q36604" s="168"/>
    </row>
    <row r="36605" spans="16:17" ht="0" hidden="1" customHeight="1" x14ac:dyDescent="0.25">
      <c r="P36605" s="167"/>
      <c r="Q36605" s="168"/>
    </row>
    <row r="36606" spans="16:17" ht="0" hidden="1" customHeight="1" x14ac:dyDescent="0.25">
      <c r="P36606" s="167"/>
      <c r="Q36606" s="168"/>
    </row>
    <row r="36607" spans="16:17" ht="0" hidden="1" customHeight="1" x14ac:dyDescent="0.25">
      <c r="P36607" s="167"/>
      <c r="Q36607" s="168"/>
    </row>
    <row r="36608" spans="16:17" ht="0" hidden="1" customHeight="1" x14ac:dyDescent="0.25">
      <c r="P36608" s="167"/>
      <c r="Q36608" s="168"/>
    </row>
    <row r="36609" spans="16:17" ht="0" hidden="1" customHeight="1" x14ac:dyDescent="0.25">
      <c r="P36609" s="167"/>
      <c r="Q36609" s="168"/>
    </row>
    <row r="36610" spans="16:17" ht="0" hidden="1" customHeight="1" x14ac:dyDescent="0.25">
      <c r="P36610" s="167"/>
      <c r="Q36610" s="168"/>
    </row>
    <row r="36611" spans="16:17" ht="0" hidden="1" customHeight="1" x14ac:dyDescent="0.25">
      <c r="P36611" s="167"/>
      <c r="Q36611" s="168"/>
    </row>
    <row r="36612" spans="16:17" ht="0" hidden="1" customHeight="1" x14ac:dyDescent="0.25">
      <c r="P36612" s="167"/>
      <c r="Q36612" s="168"/>
    </row>
    <row r="36613" spans="16:17" ht="0" hidden="1" customHeight="1" x14ac:dyDescent="0.25">
      <c r="P36613" s="167"/>
      <c r="Q36613" s="168"/>
    </row>
    <row r="36614" spans="16:17" ht="0" hidden="1" customHeight="1" x14ac:dyDescent="0.25">
      <c r="P36614" s="167"/>
      <c r="Q36614" s="168"/>
    </row>
    <row r="36615" spans="16:17" ht="0" hidden="1" customHeight="1" x14ac:dyDescent="0.25">
      <c r="P36615" s="167"/>
      <c r="Q36615" s="168"/>
    </row>
    <row r="36616" spans="16:17" ht="0" hidden="1" customHeight="1" x14ac:dyDescent="0.25">
      <c r="P36616" s="167"/>
      <c r="Q36616" s="168"/>
    </row>
    <row r="36617" spans="16:17" ht="0" hidden="1" customHeight="1" x14ac:dyDescent="0.25">
      <c r="P36617" s="167"/>
      <c r="Q36617" s="168"/>
    </row>
    <row r="36618" spans="16:17" ht="0" hidden="1" customHeight="1" x14ac:dyDescent="0.25">
      <c r="P36618" s="167"/>
      <c r="Q36618" s="168"/>
    </row>
    <row r="36619" spans="16:17" ht="0" hidden="1" customHeight="1" x14ac:dyDescent="0.25">
      <c r="P36619" s="167"/>
      <c r="Q36619" s="168"/>
    </row>
    <row r="36620" spans="16:17" ht="0" hidden="1" customHeight="1" x14ac:dyDescent="0.25">
      <c r="P36620" s="167"/>
      <c r="Q36620" s="168"/>
    </row>
    <row r="36621" spans="16:17" ht="0" hidden="1" customHeight="1" x14ac:dyDescent="0.25">
      <c r="P36621" s="167"/>
      <c r="Q36621" s="168"/>
    </row>
    <row r="36622" spans="16:17" ht="0" hidden="1" customHeight="1" x14ac:dyDescent="0.25">
      <c r="P36622" s="167"/>
      <c r="Q36622" s="168"/>
    </row>
    <row r="36623" spans="16:17" ht="0" hidden="1" customHeight="1" x14ac:dyDescent="0.25">
      <c r="P36623" s="167"/>
      <c r="Q36623" s="168"/>
    </row>
    <row r="36624" spans="16:17" ht="0" hidden="1" customHeight="1" x14ac:dyDescent="0.25">
      <c r="P36624" s="167"/>
      <c r="Q36624" s="168"/>
    </row>
    <row r="36625" spans="16:17" ht="0" hidden="1" customHeight="1" x14ac:dyDescent="0.25">
      <c r="P36625" s="167"/>
      <c r="Q36625" s="168"/>
    </row>
    <row r="36626" spans="16:17" ht="0" hidden="1" customHeight="1" x14ac:dyDescent="0.25">
      <c r="P36626" s="167"/>
      <c r="Q36626" s="168"/>
    </row>
    <row r="36627" spans="16:17" ht="0" hidden="1" customHeight="1" x14ac:dyDescent="0.25">
      <c r="P36627" s="167"/>
      <c r="Q36627" s="168"/>
    </row>
    <row r="36628" spans="16:17" ht="0" hidden="1" customHeight="1" x14ac:dyDescent="0.25">
      <c r="P36628" s="167"/>
      <c r="Q36628" s="168"/>
    </row>
    <row r="36629" spans="16:17" ht="0" hidden="1" customHeight="1" x14ac:dyDescent="0.25">
      <c r="P36629" s="167"/>
      <c r="Q36629" s="168"/>
    </row>
    <row r="36630" spans="16:17" ht="0" hidden="1" customHeight="1" x14ac:dyDescent="0.25">
      <c r="P36630" s="167"/>
      <c r="Q36630" s="168"/>
    </row>
    <row r="36631" spans="16:17" ht="0" hidden="1" customHeight="1" x14ac:dyDescent="0.25">
      <c r="P36631" s="167"/>
      <c r="Q36631" s="168"/>
    </row>
    <row r="36632" spans="16:17" ht="0" hidden="1" customHeight="1" x14ac:dyDescent="0.25">
      <c r="P36632" s="167"/>
      <c r="Q36632" s="168"/>
    </row>
    <row r="36633" spans="16:17" ht="0" hidden="1" customHeight="1" x14ac:dyDescent="0.25">
      <c r="P36633" s="167"/>
      <c r="Q36633" s="168"/>
    </row>
    <row r="36634" spans="16:17" ht="0" hidden="1" customHeight="1" x14ac:dyDescent="0.25">
      <c r="P36634" s="167"/>
      <c r="Q36634" s="168"/>
    </row>
    <row r="36635" spans="16:17" ht="0" hidden="1" customHeight="1" x14ac:dyDescent="0.25">
      <c r="P36635" s="167"/>
      <c r="Q36635" s="168"/>
    </row>
    <row r="36636" spans="16:17" ht="0" hidden="1" customHeight="1" x14ac:dyDescent="0.25">
      <c r="P36636" s="167"/>
      <c r="Q36636" s="168"/>
    </row>
    <row r="36637" spans="16:17" ht="0" hidden="1" customHeight="1" x14ac:dyDescent="0.25">
      <c r="P36637" s="167"/>
      <c r="Q36637" s="168"/>
    </row>
    <row r="36638" spans="16:17" ht="0" hidden="1" customHeight="1" x14ac:dyDescent="0.25">
      <c r="P36638" s="167"/>
      <c r="Q36638" s="168"/>
    </row>
    <row r="36639" spans="16:17" ht="0" hidden="1" customHeight="1" x14ac:dyDescent="0.25">
      <c r="P36639" s="167"/>
      <c r="Q36639" s="168"/>
    </row>
    <row r="36640" spans="16:17" ht="0" hidden="1" customHeight="1" x14ac:dyDescent="0.25">
      <c r="P36640" s="167"/>
      <c r="Q36640" s="168"/>
    </row>
    <row r="36641" spans="16:17" ht="0" hidden="1" customHeight="1" x14ac:dyDescent="0.25">
      <c r="P36641" s="167"/>
      <c r="Q36641" s="168"/>
    </row>
    <row r="36642" spans="16:17" ht="0" hidden="1" customHeight="1" x14ac:dyDescent="0.25">
      <c r="P36642" s="167"/>
      <c r="Q36642" s="168"/>
    </row>
    <row r="36643" spans="16:17" ht="0" hidden="1" customHeight="1" x14ac:dyDescent="0.25">
      <c r="P36643" s="167"/>
      <c r="Q36643" s="168"/>
    </row>
    <row r="36644" spans="16:17" ht="0" hidden="1" customHeight="1" x14ac:dyDescent="0.25">
      <c r="P36644" s="167"/>
      <c r="Q36644" s="168"/>
    </row>
    <row r="36645" spans="16:17" ht="0" hidden="1" customHeight="1" x14ac:dyDescent="0.25">
      <c r="P36645" s="167"/>
      <c r="Q36645" s="168"/>
    </row>
    <row r="36646" spans="16:17" ht="0" hidden="1" customHeight="1" x14ac:dyDescent="0.25">
      <c r="P36646" s="167"/>
      <c r="Q36646" s="168"/>
    </row>
    <row r="36647" spans="16:17" ht="0" hidden="1" customHeight="1" x14ac:dyDescent="0.25">
      <c r="P36647" s="167"/>
      <c r="Q36647" s="168"/>
    </row>
    <row r="36648" spans="16:17" ht="0" hidden="1" customHeight="1" x14ac:dyDescent="0.25">
      <c r="P36648" s="167"/>
      <c r="Q36648" s="168"/>
    </row>
    <row r="36649" spans="16:17" ht="0" hidden="1" customHeight="1" x14ac:dyDescent="0.25">
      <c r="P36649" s="167"/>
      <c r="Q36649" s="168"/>
    </row>
    <row r="36650" spans="16:17" ht="0" hidden="1" customHeight="1" x14ac:dyDescent="0.25">
      <c r="P36650" s="167"/>
      <c r="Q36650" s="168"/>
    </row>
    <row r="36651" spans="16:17" ht="0" hidden="1" customHeight="1" x14ac:dyDescent="0.25">
      <c r="P36651" s="167"/>
      <c r="Q36651" s="168"/>
    </row>
    <row r="36652" spans="16:17" ht="0" hidden="1" customHeight="1" x14ac:dyDescent="0.25">
      <c r="P36652" s="167"/>
      <c r="Q36652" s="168"/>
    </row>
    <row r="36653" spans="16:17" ht="0" hidden="1" customHeight="1" x14ac:dyDescent="0.25">
      <c r="P36653" s="167"/>
      <c r="Q36653" s="168"/>
    </row>
    <row r="36654" spans="16:17" ht="0" hidden="1" customHeight="1" x14ac:dyDescent="0.25">
      <c r="P36654" s="167"/>
      <c r="Q36654" s="168"/>
    </row>
    <row r="36655" spans="16:17" ht="0" hidden="1" customHeight="1" x14ac:dyDescent="0.25">
      <c r="P36655" s="167"/>
      <c r="Q36655" s="168"/>
    </row>
    <row r="36656" spans="16:17" ht="0" hidden="1" customHeight="1" x14ac:dyDescent="0.25">
      <c r="P36656" s="167"/>
      <c r="Q36656" s="168"/>
    </row>
    <row r="36657" spans="16:17" ht="0" hidden="1" customHeight="1" x14ac:dyDescent="0.25">
      <c r="P36657" s="167"/>
      <c r="Q36657" s="168"/>
    </row>
    <row r="36658" spans="16:17" ht="0" hidden="1" customHeight="1" x14ac:dyDescent="0.25">
      <c r="P36658" s="167"/>
      <c r="Q36658" s="168"/>
    </row>
    <row r="36659" spans="16:17" ht="0" hidden="1" customHeight="1" x14ac:dyDescent="0.25">
      <c r="P36659" s="167"/>
      <c r="Q36659" s="168"/>
    </row>
    <row r="36660" spans="16:17" ht="0" hidden="1" customHeight="1" x14ac:dyDescent="0.25">
      <c r="P36660" s="167"/>
      <c r="Q36660" s="168"/>
    </row>
    <row r="36661" spans="16:17" ht="0" hidden="1" customHeight="1" x14ac:dyDescent="0.25">
      <c r="P36661" s="167"/>
      <c r="Q36661" s="168"/>
    </row>
    <row r="36662" spans="16:17" ht="0" hidden="1" customHeight="1" x14ac:dyDescent="0.25">
      <c r="P36662" s="167"/>
      <c r="Q36662" s="168"/>
    </row>
    <row r="36663" spans="16:17" ht="0" hidden="1" customHeight="1" x14ac:dyDescent="0.25">
      <c r="P36663" s="167"/>
      <c r="Q36663" s="168"/>
    </row>
    <row r="36664" spans="16:17" ht="0" hidden="1" customHeight="1" x14ac:dyDescent="0.25">
      <c r="P36664" s="167"/>
      <c r="Q36664" s="168"/>
    </row>
    <row r="36665" spans="16:17" ht="0" hidden="1" customHeight="1" x14ac:dyDescent="0.25">
      <c r="P36665" s="167"/>
      <c r="Q36665" s="168"/>
    </row>
    <row r="36666" spans="16:17" ht="0" hidden="1" customHeight="1" x14ac:dyDescent="0.25">
      <c r="P36666" s="167"/>
      <c r="Q36666" s="168"/>
    </row>
    <row r="36667" spans="16:17" ht="0" hidden="1" customHeight="1" x14ac:dyDescent="0.25">
      <c r="P36667" s="167"/>
      <c r="Q36667" s="168"/>
    </row>
    <row r="36668" spans="16:17" ht="0" hidden="1" customHeight="1" x14ac:dyDescent="0.25">
      <c r="P36668" s="167"/>
      <c r="Q36668" s="168"/>
    </row>
    <row r="36669" spans="16:17" ht="0" hidden="1" customHeight="1" x14ac:dyDescent="0.25">
      <c r="P36669" s="167"/>
      <c r="Q36669" s="168"/>
    </row>
    <row r="36670" spans="16:17" ht="0" hidden="1" customHeight="1" x14ac:dyDescent="0.25">
      <c r="P36670" s="167"/>
      <c r="Q36670" s="168"/>
    </row>
    <row r="36671" spans="16:17" ht="0" hidden="1" customHeight="1" x14ac:dyDescent="0.25">
      <c r="P36671" s="167"/>
      <c r="Q36671" s="168"/>
    </row>
    <row r="36672" spans="16:17" ht="0" hidden="1" customHeight="1" x14ac:dyDescent="0.25">
      <c r="P36672" s="167"/>
      <c r="Q36672" s="168"/>
    </row>
    <row r="36673" spans="16:17" ht="0" hidden="1" customHeight="1" x14ac:dyDescent="0.25">
      <c r="P36673" s="167"/>
      <c r="Q36673" s="168"/>
    </row>
    <row r="36674" spans="16:17" ht="0" hidden="1" customHeight="1" x14ac:dyDescent="0.25">
      <c r="P36674" s="167"/>
      <c r="Q36674" s="168"/>
    </row>
    <row r="36675" spans="16:17" ht="0" hidden="1" customHeight="1" x14ac:dyDescent="0.25">
      <c r="P36675" s="167"/>
      <c r="Q36675" s="168"/>
    </row>
    <row r="36676" spans="16:17" ht="0" hidden="1" customHeight="1" x14ac:dyDescent="0.25">
      <c r="P36676" s="167"/>
      <c r="Q36676" s="168"/>
    </row>
    <row r="36677" spans="16:17" ht="0" hidden="1" customHeight="1" x14ac:dyDescent="0.25">
      <c r="P36677" s="167"/>
      <c r="Q36677" s="168"/>
    </row>
    <row r="36678" spans="16:17" ht="0" hidden="1" customHeight="1" x14ac:dyDescent="0.25">
      <c r="P36678" s="167"/>
      <c r="Q36678" s="168"/>
    </row>
    <row r="36679" spans="16:17" ht="0" hidden="1" customHeight="1" x14ac:dyDescent="0.25">
      <c r="P36679" s="167"/>
      <c r="Q36679" s="168"/>
    </row>
    <row r="36680" spans="16:17" ht="0" hidden="1" customHeight="1" x14ac:dyDescent="0.25">
      <c r="P36680" s="167"/>
      <c r="Q36680" s="168"/>
    </row>
    <row r="36681" spans="16:17" ht="0" hidden="1" customHeight="1" x14ac:dyDescent="0.25">
      <c r="P36681" s="167"/>
      <c r="Q36681" s="168"/>
    </row>
    <row r="36682" spans="16:17" ht="0" hidden="1" customHeight="1" x14ac:dyDescent="0.25">
      <c r="P36682" s="167"/>
      <c r="Q36682" s="168"/>
    </row>
    <row r="36683" spans="16:17" ht="0" hidden="1" customHeight="1" x14ac:dyDescent="0.25">
      <c r="P36683" s="167"/>
      <c r="Q36683" s="168"/>
    </row>
    <row r="36684" spans="16:17" ht="0" hidden="1" customHeight="1" x14ac:dyDescent="0.25">
      <c r="P36684" s="167"/>
      <c r="Q36684" s="168"/>
    </row>
    <row r="36685" spans="16:17" ht="0" hidden="1" customHeight="1" x14ac:dyDescent="0.25">
      <c r="P36685" s="167"/>
      <c r="Q36685" s="168"/>
    </row>
    <row r="36686" spans="16:17" ht="0" hidden="1" customHeight="1" x14ac:dyDescent="0.25">
      <c r="P36686" s="167"/>
      <c r="Q36686" s="168"/>
    </row>
    <row r="36687" spans="16:17" ht="0" hidden="1" customHeight="1" x14ac:dyDescent="0.25">
      <c r="P36687" s="167"/>
      <c r="Q36687" s="168"/>
    </row>
    <row r="36688" spans="16:17" ht="0" hidden="1" customHeight="1" x14ac:dyDescent="0.25">
      <c r="P36688" s="167"/>
      <c r="Q36688" s="168"/>
    </row>
    <row r="36689" spans="16:17" ht="0" hidden="1" customHeight="1" x14ac:dyDescent="0.25">
      <c r="P36689" s="167"/>
      <c r="Q36689" s="168"/>
    </row>
    <row r="36690" spans="16:17" ht="0" hidden="1" customHeight="1" x14ac:dyDescent="0.25">
      <c r="P36690" s="167"/>
      <c r="Q36690" s="168"/>
    </row>
    <row r="36691" spans="16:17" ht="0" hidden="1" customHeight="1" x14ac:dyDescent="0.25">
      <c r="P36691" s="167"/>
      <c r="Q36691" s="168"/>
    </row>
    <row r="36692" spans="16:17" ht="0" hidden="1" customHeight="1" x14ac:dyDescent="0.25">
      <c r="P36692" s="167"/>
      <c r="Q36692" s="168"/>
    </row>
    <row r="36693" spans="16:17" ht="0" hidden="1" customHeight="1" x14ac:dyDescent="0.25">
      <c r="P36693" s="167"/>
      <c r="Q36693" s="168"/>
    </row>
    <row r="36694" spans="16:17" ht="0" hidden="1" customHeight="1" x14ac:dyDescent="0.25">
      <c r="P36694" s="167"/>
      <c r="Q36694" s="168"/>
    </row>
    <row r="36695" spans="16:17" ht="0" hidden="1" customHeight="1" x14ac:dyDescent="0.25">
      <c r="P36695" s="167"/>
      <c r="Q36695" s="168"/>
    </row>
    <row r="36696" spans="16:17" ht="0" hidden="1" customHeight="1" x14ac:dyDescent="0.25">
      <c r="P36696" s="167"/>
      <c r="Q36696" s="168"/>
    </row>
    <row r="36697" spans="16:17" ht="0" hidden="1" customHeight="1" x14ac:dyDescent="0.25">
      <c r="P36697" s="167"/>
      <c r="Q36697" s="168"/>
    </row>
    <row r="36698" spans="16:17" ht="0" hidden="1" customHeight="1" x14ac:dyDescent="0.25">
      <c r="P36698" s="167"/>
      <c r="Q36698" s="168"/>
    </row>
    <row r="36699" spans="16:17" ht="0" hidden="1" customHeight="1" x14ac:dyDescent="0.25">
      <c r="P36699" s="167"/>
      <c r="Q36699" s="168"/>
    </row>
    <row r="36700" spans="16:17" ht="0" hidden="1" customHeight="1" x14ac:dyDescent="0.25">
      <c r="P36700" s="167"/>
      <c r="Q36700" s="168"/>
    </row>
    <row r="36701" spans="16:17" ht="0" hidden="1" customHeight="1" x14ac:dyDescent="0.25">
      <c r="P36701" s="167"/>
      <c r="Q36701" s="168"/>
    </row>
    <row r="36702" spans="16:17" ht="0" hidden="1" customHeight="1" x14ac:dyDescent="0.25">
      <c r="P36702" s="167"/>
      <c r="Q36702" s="168"/>
    </row>
    <row r="36703" spans="16:17" ht="0" hidden="1" customHeight="1" x14ac:dyDescent="0.25">
      <c r="P36703" s="167"/>
      <c r="Q36703" s="168"/>
    </row>
    <row r="36704" spans="16:17" ht="0" hidden="1" customHeight="1" x14ac:dyDescent="0.25">
      <c r="P36704" s="167"/>
      <c r="Q36704" s="168"/>
    </row>
    <row r="36705" spans="16:17" ht="0" hidden="1" customHeight="1" x14ac:dyDescent="0.25">
      <c r="P36705" s="167"/>
      <c r="Q36705" s="168"/>
    </row>
    <row r="36706" spans="16:17" ht="0" hidden="1" customHeight="1" x14ac:dyDescent="0.25">
      <c r="P36706" s="167"/>
      <c r="Q36706" s="168"/>
    </row>
    <row r="36707" spans="16:17" ht="0" hidden="1" customHeight="1" x14ac:dyDescent="0.25">
      <c r="P36707" s="167"/>
      <c r="Q36707" s="168"/>
    </row>
    <row r="36708" spans="16:17" ht="0" hidden="1" customHeight="1" x14ac:dyDescent="0.25">
      <c r="P36708" s="167"/>
      <c r="Q36708" s="168"/>
    </row>
    <row r="36709" spans="16:17" ht="0" hidden="1" customHeight="1" x14ac:dyDescent="0.25">
      <c r="P36709" s="167"/>
      <c r="Q36709" s="168"/>
    </row>
    <row r="36710" spans="16:17" ht="0" hidden="1" customHeight="1" x14ac:dyDescent="0.25">
      <c r="P36710" s="167"/>
      <c r="Q36710" s="168"/>
    </row>
    <row r="36711" spans="16:17" ht="0" hidden="1" customHeight="1" x14ac:dyDescent="0.25">
      <c r="P36711" s="167"/>
      <c r="Q36711" s="168"/>
    </row>
    <row r="36712" spans="16:17" ht="0" hidden="1" customHeight="1" x14ac:dyDescent="0.25">
      <c r="P36712" s="167"/>
      <c r="Q36712" s="168"/>
    </row>
    <row r="36713" spans="16:17" ht="0" hidden="1" customHeight="1" x14ac:dyDescent="0.25">
      <c r="P36713" s="167"/>
      <c r="Q36713" s="168"/>
    </row>
    <row r="36714" spans="16:17" ht="0" hidden="1" customHeight="1" x14ac:dyDescent="0.25">
      <c r="P36714" s="167"/>
      <c r="Q36714" s="168"/>
    </row>
    <row r="36715" spans="16:17" ht="0" hidden="1" customHeight="1" x14ac:dyDescent="0.25">
      <c r="P36715" s="167"/>
      <c r="Q36715" s="168"/>
    </row>
    <row r="36716" spans="16:17" ht="0" hidden="1" customHeight="1" x14ac:dyDescent="0.25">
      <c r="P36716" s="167"/>
      <c r="Q36716" s="168"/>
    </row>
    <row r="36717" spans="16:17" ht="0" hidden="1" customHeight="1" x14ac:dyDescent="0.25">
      <c r="P36717" s="167"/>
      <c r="Q36717" s="168"/>
    </row>
    <row r="36718" spans="16:17" ht="0" hidden="1" customHeight="1" x14ac:dyDescent="0.25">
      <c r="P36718" s="167"/>
      <c r="Q36718" s="168"/>
    </row>
    <row r="36719" spans="16:17" ht="0" hidden="1" customHeight="1" x14ac:dyDescent="0.25">
      <c r="P36719" s="167"/>
      <c r="Q36719" s="168"/>
    </row>
    <row r="36720" spans="16:17" ht="0" hidden="1" customHeight="1" x14ac:dyDescent="0.25">
      <c r="P36720" s="167"/>
      <c r="Q36720" s="168"/>
    </row>
    <row r="36721" spans="16:17" ht="0" hidden="1" customHeight="1" x14ac:dyDescent="0.25">
      <c r="P36721" s="167"/>
      <c r="Q36721" s="168"/>
    </row>
    <row r="36722" spans="16:17" ht="0" hidden="1" customHeight="1" x14ac:dyDescent="0.25">
      <c r="P36722" s="167"/>
      <c r="Q36722" s="168"/>
    </row>
    <row r="36723" spans="16:17" ht="0" hidden="1" customHeight="1" x14ac:dyDescent="0.25">
      <c r="P36723" s="167"/>
      <c r="Q36723" s="168"/>
    </row>
    <row r="36724" spans="16:17" ht="0" hidden="1" customHeight="1" x14ac:dyDescent="0.25">
      <c r="P36724" s="167"/>
      <c r="Q36724" s="168"/>
    </row>
    <row r="36725" spans="16:17" ht="0" hidden="1" customHeight="1" x14ac:dyDescent="0.25">
      <c r="P36725" s="167"/>
      <c r="Q36725" s="168"/>
    </row>
    <row r="36726" spans="16:17" ht="0" hidden="1" customHeight="1" x14ac:dyDescent="0.25">
      <c r="P36726" s="167"/>
      <c r="Q36726" s="168"/>
    </row>
    <row r="36727" spans="16:17" ht="0" hidden="1" customHeight="1" x14ac:dyDescent="0.25">
      <c r="P36727" s="167"/>
      <c r="Q36727" s="168"/>
    </row>
    <row r="36728" spans="16:17" ht="0" hidden="1" customHeight="1" x14ac:dyDescent="0.25">
      <c r="P36728" s="167"/>
      <c r="Q36728" s="168"/>
    </row>
    <row r="36729" spans="16:17" ht="0" hidden="1" customHeight="1" x14ac:dyDescent="0.25">
      <c r="P36729" s="167"/>
      <c r="Q36729" s="168"/>
    </row>
    <row r="36730" spans="16:17" ht="0" hidden="1" customHeight="1" x14ac:dyDescent="0.25">
      <c r="P36730" s="167"/>
      <c r="Q36730" s="168"/>
    </row>
    <row r="36731" spans="16:17" ht="0" hidden="1" customHeight="1" x14ac:dyDescent="0.25">
      <c r="P36731" s="167"/>
      <c r="Q36731" s="168"/>
    </row>
    <row r="36732" spans="16:17" ht="0" hidden="1" customHeight="1" x14ac:dyDescent="0.25">
      <c r="P36732" s="167"/>
      <c r="Q36732" s="168"/>
    </row>
    <row r="36733" spans="16:17" ht="0" hidden="1" customHeight="1" x14ac:dyDescent="0.25">
      <c r="P36733" s="167"/>
      <c r="Q36733" s="168"/>
    </row>
    <row r="36734" spans="16:17" ht="0" hidden="1" customHeight="1" x14ac:dyDescent="0.25">
      <c r="P36734" s="167"/>
      <c r="Q36734" s="168"/>
    </row>
    <row r="36735" spans="16:17" ht="0" hidden="1" customHeight="1" x14ac:dyDescent="0.25">
      <c r="P36735" s="167"/>
      <c r="Q36735" s="168"/>
    </row>
    <row r="36736" spans="16:17" ht="0" hidden="1" customHeight="1" x14ac:dyDescent="0.25">
      <c r="P36736" s="167"/>
      <c r="Q36736" s="168"/>
    </row>
    <row r="36737" spans="16:17" ht="0" hidden="1" customHeight="1" x14ac:dyDescent="0.25">
      <c r="P36737" s="167"/>
      <c r="Q36737" s="168"/>
    </row>
    <row r="36738" spans="16:17" ht="0" hidden="1" customHeight="1" x14ac:dyDescent="0.25">
      <c r="P36738" s="167"/>
      <c r="Q36738" s="168"/>
    </row>
    <row r="36739" spans="16:17" ht="0" hidden="1" customHeight="1" x14ac:dyDescent="0.25">
      <c r="P36739" s="167"/>
      <c r="Q36739" s="168"/>
    </row>
    <row r="36740" spans="16:17" ht="0" hidden="1" customHeight="1" x14ac:dyDescent="0.25">
      <c r="P36740" s="167"/>
      <c r="Q36740" s="168"/>
    </row>
    <row r="36741" spans="16:17" ht="0" hidden="1" customHeight="1" x14ac:dyDescent="0.25">
      <c r="P36741" s="167"/>
      <c r="Q36741" s="168"/>
    </row>
    <row r="36742" spans="16:17" ht="0" hidden="1" customHeight="1" x14ac:dyDescent="0.25">
      <c r="P36742" s="167"/>
      <c r="Q36742" s="168"/>
    </row>
    <row r="36743" spans="16:17" ht="0" hidden="1" customHeight="1" x14ac:dyDescent="0.25">
      <c r="P36743" s="167"/>
      <c r="Q36743" s="168"/>
    </row>
    <row r="36744" spans="16:17" ht="0" hidden="1" customHeight="1" x14ac:dyDescent="0.25">
      <c r="P36744" s="167"/>
      <c r="Q36744" s="168"/>
    </row>
    <row r="36745" spans="16:17" ht="0" hidden="1" customHeight="1" x14ac:dyDescent="0.25">
      <c r="P36745" s="167"/>
      <c r="Q36745" s="168"/>
    </row>
    <row r="36746" spans="16:17" ht="0" hidden="1" customHeight="1" x14ac:dyDescent="0.25">
      <c r="P36746" s="167"/>
      <c r="Q36746" s="168"/>
    </row>
    <row r="36747" spans="16:17" ht="0" hidden="1" customHeight="1" x14ac:dyDescent="0.25">
      <c r="P36747" s="167"/>
      <c r="Q36747" s="168"/>
    </row>
    <row r="36748" spans="16:17" ht="0" hidden="1" customHeight="1" x14ac:dyDescent="0.25">
      <c r="P36748" s="167"/>
      <c r="Q36748" s="168"/>
    </row>
    <row r="36749" spans="16:17" ht="0" hidden="1" customHeight="1" x14ac:dyDescent="0.25">
      <c r="P36749" s="167"/>
      <c r="Q36749" s="168"/>
    </row>
    <row r="36750" spans="16:17" ht="0" hidden="1" customHeight="1" x14ac:dyDescent="0.25">
      <c r="P36750" s="167"/>
      <c r="Q36750" s="168"/>
    </row>
    <row r="36751" spans="16:17" ht="0" hidden="1" customHeight="1" x14ac:dyDescent="0.25">
      <c r="P36751" s="167"/>
      <c r="Q36751" s="168"/>
    </row>
    <row r="36752" spans="16:17" ht="0" hidden="1" customHeight="1" x14ac:dyDescent="0.25">
      <c r="P36752" s="167"/>
      <c r="Q36752" s="168"/>
    </row>
    <row r="36753" spans="16:17" ht="0" hidden="1" customHeight="1" x14ac:dyDescent="0.25">
      <c r="P36753" s="167"/>
      <c r="Q36753" s="168"/>
    </row>
    <row r="36754" spans="16:17" ht="0" hidden="1" customHeight="1" x14ac:dyDescent="0.25">
      <c r="P36754" s="167"/>
      <c r="Q36754" s="168"/>
    </row>
    <row r="36755" spans="16:17" ht="0" hidden="1" customHeight="1" x14ac:dyDescent="0.25">
      <c r="P36755" s="167"/>
      <c r="Q36755" s="168"/>
    </row>
    <row r="36756" spans="16:17" ht="0" hidden="1" customHeight="1" x14ac:dyDescent="0.25">
      <c r="P36756" s="167"/>
      <c r="Q36756" s="168"/>
    </row>
    <row r="36757" spans="16:17" ht="0" hidden="1" customHeight="1" x14ac:dyDescent="0.25">
      <c r="P36757" s="167"/>
      <c r="Q36757" s="168"/>
    </row>
    <row r="36758" spans="16:17" ht="0" hidden="1" customHeight="1" x14ac:dyDescent="0.25">
      <c r="P36758" s="167"/>
      <c r="Q36758" s="168"/>
    </row>
    <row r="36759" spans="16:17" ht="0" hidden="1" customHeight="1" x14ac:dyDescent="0.25">
      <c r="P36759" s="167"/>
      <c r="Q36759" s="168"/>
    </row>
    <row r="36760" spans="16:17" ht="0" hidden="1" customHeight="1" x14ac:dyDescent="0.25">
      <c r="P36760" s="167"/>
      <c r="Q36760" s="168"/>
    </row>
    <row r="36761" spans="16:17" ht="0" hidden="1" customHeight="1" x14ac:dyDescent="0.25">
      <c r="P36761" s="167"/>
      <c r="Q36761" s="168"/>
    </row>
    <row r="36762" spans="16:17" ht="0" hidden="1" customHeight="1" x14ac:dyDescent="0.25">
      <c r="P36762" s="167"/>
      <c r="Q36762" s="168"/>
    </row>
    <row r="36763" spans="16:17" ht="0" hidden="1" customHeight="1" x14ac:dyDescent="0.25">
      <c r="P36763" s="167"/>
      <c r="Q36763" s="168"/>
    </row>
    <row r="36764" spans="16:17" ht="0" hidden="1" customHeight="1" x14ac:dyDescent="0.25">
      <c r="P36764" s="167"/>
      <c r="Q36764" s="168"/>
    </row>
    <row r="36765" spans="16:17" ht="0" hidden="1" customHeight="1" x14ac:dyDescent="0.25">
      <c r="P36765" s="167"/>
      <c r="Q36765" s="168"/>
    </row>
    <row r="36766" spans="16:17" ht="0" hidden="1" customHeight="1" x14ac:dyDescent="0.25">
      <c r="P36766" s="167"/>
      <c r="Q36766" s="168"/>
    </row>
    <row r="36767" spans="16:17" ht="0" hidden="1" customHeight="1" x14ac:dyDescent="0.25">
      <c r="P36767" s="167"/>
      <c r="Q36767" s="168"/>
    </row>
    <row r="36768" spans="16:17" ht="0" hidden="1" customHeight="1" x14ac:dyDescent="0.25">
      <c r="P36768" s="167"/>
      <c r="Q36768" s="168"/>
    </row>
    <row r="36769" spans="16:17" ht="0" hidden="1" customHeight="1" x14ac:dyDescent="0.25">
      <c r="P36769" s="167"/>
      <c r="Q36769" s="168"/>
    </row>
    <row r="36770" spans="16:17" ht="0" hidden="1" customHeight="1" x14ac:dyDescent="0.25">
      <c r="P36770" s="167"/>
      <c r="Q36770" s="168"/>
    </row>
    <row r="36771" spans="16:17" ht="0" hidden="1" customHeight="1" x14ac:dyDescent="0.25">
      <c r="P36771" s="167"/>
      <c r="Q36771" s="168"/>
    </row>
    <row r="36772" spans="16:17" ht="0" hidden="1" customHeight="1" x14ac:dyDescent="0.25">
      <c r="P36772" s="167"/>
      <c r="Q36772" s="168"/>
    </row>
    <row r="36773" spans="16:17" ht="0" hidden="1" customHeight="1" x14ac:dyDescent="0.25">
      <c r="P36773" s="167"/>
      <c r="Q36773" s="168"/>
    </row>
    <row r="36774" spans="16:17" ht="0" hidden="1" customHeight="1" x14ac:dyDescent="0.25">
      <c r="P36774" s="167"/>
      <c r="Q36774" s="168"/>
    </row>
    <row r="36775" spans="16:17" ht="0" hidden="1" customHeight="1" x14ac:dyDescent="0.25">
      <c r="P36775" s="167"/>
      <c r="Q36775" s="168"/>
    </row>
    <row r="36776" spans="16:17" ht="0" hidden="1" customHeight="1" x14ac:dyDescent="0.25">
      <c r="P36776" s="167"/>
      <c r="Q36776" s="168"/>
    </row>
    <row r="36777" spans="16:17" ht="0" hidden="1" customHeight="1" x14ac:dyDescent="0.25">
      <c r="P36777" s="167"/>
      <c r="Q36777" s="168"/>
    </row>
    <row r="36778" spans="16:17" ht="0" hidden="1" customHeight="1" x14ac:dyDescent="0.25">
      <c r="P36778" s="167"/>
      <c r="Q36778" s="168"/>
    </row>
    <row r="36779" spans="16:17" ht="0" hidden="1" customHeight="1" x14ac:dyDescent="0.25">
      <c r="P36779" s="167"/>
      <c r="Q36779" s="168"/>
    </row>
    <row r="36780" spans="16:17" ht="0" hidden="1" customHeight="1" x14ac:dyDescent="0.25">
      <c r="P36780" s="167"/>
      <c r="Q36780" s="168"/>
    </row>
    <row r="36781" spans="16:17" ht="0" hidden="1" customHeight="1" x14ac:dyDescent="0.25">
      <c r="P36781" s="167"/>
      <c r="Q36781" s="168"/>
    </row>
    <row r="36782" spans="16:17" ht="0" hidden="1" customHeight="1" x14ac:dyDescent="0.25">
      <c r="P36782" s="167"/>
      <c r="Q36782" s="168"/>
    </row>
    <row r="36783" spans="16:17" ht="0" hidden="1" customHeight="1" x14ac:dyDescent="0.25">
      <c r="P36783" s="167"/>
      <c r="Q36783" s="168"/>
    </row>
    <row r="36784" spans="16:17" ht="0" hidden="1" customHeight="1" x14ac:dyDescent="0.25">
      <c r="P36784" s="167"/>
      <c r="Q36784" s="168"/>
    </row>
    <row r="36785" spans="16:17" ht="0" hidden="1" customHeight="1" x14ac:dyDescent="0.25">
      <c r="P36785" s="167"/>
      <c r="Q36785" s="168"/>
    </row>
    <row r="36786" spans="16:17" ht="0" hidden="1" customHeight="1" x14ac:dyDescent="0.25">
      <c r="P36786" s="167"/>
      <c r="Q36786" s="168"/>
    </row>
    <row r="36787" spans="16:17" ht="0" hidden="1" customHeight="1" x14ac:dyDescent="0.25">
      <c r="P36787" s="167"/>
      <c r="Q36787" s="168"/>
    </row>
    <row r="36788" spans="16:17" ht="0" hidden="1" customHeight="1" x14ac:dyDescent="0.25">
      <c r="P36788" s="167"/>
      <c r="Q36788" s="168"/>
    </row>
    <row r="36789" spans="16:17" ht="0" hidden="1" customHeight="1" x14ac:dyDescent="0.25">
      <c r="P36789" s="167"/>
      <c r="Q36789" s="168"/>
    </row>
    <row r="36790" spans="16:17" ht="0" hidden="1" customHeight="1" x14ac:dyDescent="0.25">
      <c r="P36790" s="167"/>
      <c r="Q36790" s="168"/>
    </row>
    <row r="36791" spans="16:17" ht="0" hidden="1" customHeight="1" x14ac:dyDescent="0.25">
      <c r="P36791" s="167"/>
      <c r="Q36791" s="168"/>
    </row>
    <row r="36792" spans="16:17" ht="0" hidden="1" customHeight="1" x14ac:dyDescent="0.25">
      <c r="P36792" s="167"/>
      <c r="Q36792" s="168"/>
    </row>
    <row r="36793" spans="16:17" ht="0" hidden="1" customHeight="1" x14ac:dyDescent="0.25">
      <c r="P36793" s="167"/>
      <c r="Q36793" s="168"/>
    </row>
    <row r="36794" spans="16:17" ht="0" hidden="1" customHeight="1" x14ac:dyDescent="0.25">
      <c r="P36794" s="167"/>
      <c r="Q36794" s="168"/>
    </row>
    <row r="36795" spans="16:17" ht="0" hidden="1" customHeight="1" x14ac:dyDescent="0.25">
      <c r="P36795" s="167"/>
      <c r="Q36795" s="168"/>
    </row>
    <row r="36796" spans="16:17" ht="0" hidden="1" customHeight="1" x14ac:dyDescent="0.25">
      <c r="P36796" s="167"/>
      <c r="Q36796" s="168"/>
    </row>
    <row r="36797" spans="16:17" ht="0" hidden="1" customHeight="1" x14ac:dyDescent="0.25">
      <c r="P36797" s="167"/>
      <c r="Q36797" s="168"/>
    </row>
    <row r="36798" spans="16:17" ht="0" hidden="1" customHeight="1" x14ac:dyDescent="0.25">
      <c r="P36798" s="167"/>
      <c r="Q36798" s="168"/>
    </row>
    <row r="36799" spans="16:17" ht="0" hidden="1" customHeight="1" x14ac:dyDescent="0.25">
      <c r="P36799" s="167"/>
      <c r="Q36799" s="168"/>
    </row>
    <row r="36800" spans="16:17" ht="0" hidden="1" customHeight="1" x14ac:dyDescent="0.25">
      <c r="P36800" s="167"/>
      <c r="Q36800" s="168"/>
    </row>
    <row r="36801" spans="16:17" ht="0" hidden="1" customHeight="1" x14ac:dyDescent="0.25">
      <c r="P36801" s="167"/>
      <c r="Q36801" s="168"/>
    </row>
    <row r="36802" spans="16:17" ht="0" hidden="1" customHeight="1" x14ac:dyDescent="0.25">
      <c r="P36802" s="167"/>
      <c r="Q36802" s="168"/>
    </row>
    <row r="36803" spans="16:17" ht="0" hidden="1" customHeight="1" x14ac:dyDescent="0.25">
      <c r="P36803" s="167"/>
      <c r="Q36803" s="168"/>
    </row>
    <row r="36804" spans="16:17" ht="0" hidden="1" customHeight="1" x14ac:dyDescent="0.25">
      <c r="P36804" s="167"/>
      <c r="Q36804" s="168"/>
    </row>
    <row r="36805" spans="16:17" ht="0" hidden="1" customHeight="1" x14ac:dyDescent="0.25">
      <c r="P36805" s="167"/>
      <c r="Q36805" s="168"/>
    </row>
    <row r="36806" spans="16:17" ht="0" hidden="1" customHeight="1" x14ac:dyDescent="0.25">
      <c r="P36806" s="167"/>
      <c r="Q36806" s="168"/>
    </row>
    <row r="36807" spans="16:17" ht="0" hidden="1" customHeight="1" x14ac:dyDescent="0.25">
      <c r="P36807" s="167"/>
      <c r="Q36807" s="168"/>
    </row>
    <row r="36808" spans="16:17" ht="0" hidden="1" customHeight="1" x14ac:dyDescent="0.25">
      <c r="P36808" s="167"/>
      <c r="Q36808" s="168"/>
    </row>
    <row r="36809" spans="16:17" ht="0" hidden="1" customHeight="1" x14ac:dyDescent="0.25">
      <c r="P36809" s="167"/>
      <c r="Q36809" s="168"/>
    </row>
    <row r="36810" spans="16:17" ht="0" hidden="1" customHeight="1" x14ac:dyDescent="0.25">
      <c r="P36810" s="167"/>
      <c r="Q36810" s="168"/>
    </row>
    <row r="36811" spans="16:17" ht="0" hidden="1" customHeight="1" x14ac:dyDescent="0.25">
      <c r="P36811" s="167"/>
      <c r="Q36811" s="168"/>
    </row>
    <row r="36812" spans="16:17" ht="0" hidden="1" customHeight="1" x14ac:dyDescent="0.25">
      <c r="P36812" s="167"/>
      <c r="Q36812" s="168"/>
    </row>
    <row r="36813" spans="16:17" ht="0" hidden="1" customHeight="1" x14ac:dyDescent="0.25">
      <c r="P36813" s="167"/>
      <c r="Q36813" s="168"/>
    </row>
    <row r="36814" spans="16:17" ht="0" hidden="1" customHeight="1" x14ac:dyDescent="0.25">
      <c r="P36814" s="167"/>
      <c r="Q36814" s="168"/>
    </row>
    <row r="36815" spans="16:17" ht="0" hidden="1" customHeight="1" x14ac:dyDescent="0.25">
      <c r="P36815" s="167"/>
      <c r="Q36815" s="168"/>
    </row>
    <row r="36816" spans="16:17" ht="0" hidden="1" customHeight="1" x14ac:dyDescent="0.25">
      <c r="P36816" s="167"/>
      <c r="Q36816" s="168"/>
    </row>
    <row r="36817" spans="16:17" ht="0" hidden="1" customHeight="1" x14ac:dyDescent="0.25">
      <c r="P36817" s="167"/>
      <c r="Q36817" s="168"/>
    </row>
    <row r="36818" spans="16:17" ht="0" hidden="1" customHeight="1" x14ac:dyDescent="0.25">
      <c r="P36818" s="167"/>
      <c r="Q36818" s="168"/>
    </row>
    <row r="36819" spans="16:17" ht="0" hidden="1" customHeight="1" x14ac:dyDescent="0.25">
      <c r="P36819" s="167"/>
      <c r="Q36819" s="168"/>
    </row>
    <row r="36820" spans="16:17" ht="0" hidden="1" customHeight="1" x14ac:dyDescent="0.25">
      <c r="P36820" s="167"/>
      <c r="Q36820" s="168"/>
    </row>
    <row r="36821" spans="16:17" ht="0" hidden="1" customHeight="1" x14ac:dyDescent="0.25">
      <c r="P36821" s="167"/>
      <c r="Q36821" s="168"/>
    </row>
    <row r="36822" spans="16:17" ht="0" hidden="1" customHeight="1" x14ac:dyDescent="0.25">
      <c r="P36822" s="167"/>
      <c r="Q36822" s="168"/>
    </row>
    <row r="36823" spans="16:17" ht="0" hidden="1" customHeight="1" x14ac:dyDescent="0.25">
      <c r="P36823" s="167"/>
      <c r="Q36823" s="168"/>
    </row>
    <row r="36824" spans="16:17" ht="0" hidden="1" customHeight="1" x14ac:dyDescent="0.25">
      <c r="P36824" s="167"/>
      <c r="Q36824" s="168"/>
    </row>
    <row r="36825" spans="16:17" ht="0" hidden="1" customHeight="1" x14ac:dyDescent="0.25">
      <c r="P36825" s="167"/>
      <c r="Q36825" s="168"/>
    </row>
    <row r="36826" spans="16:17" ht="0" hidden="1" customHeight="1" x14ac:dyDescent="0.25">
      <c r="P36826" s="167"/>
      <c r="Q36826" s="168"/>
    </row>
    <row r="36827" spans="16:17" ht="0" hidden="1" customHeight="1" x14ac:dyDescent="0.25">
      <c r="P36827" s="167"/>
      <c r="Q36827" s="168"/>
    </row>
    <row r="36828" spans="16:17" ht="0" hidden="1" customHeight="1" x14ac:dyDescent="0.25">
      <c r="P36828" s="167"/>
      <c r="Q36828" s="168"/>
    </row>
    <row r="36829" spans="16:17" ht="0" hidden="1" customHeight="1" x14ac:dyDescent="0.25">
      <c r="P36829" s="167"/>
      <c r="Q36829" s="168"/>
    </row>
    <row r="36830" spans="16:17" ht="0" hidden="1" customHeight="1" x14ac:dyDescent="0.25">
      <c r="P36830" s="167"/>
      <c r="Q36830" s="168"/>
    </row>
    <row r="36831" spans="16:17" ht="0" hidden="1" customHeight="1" x14ac:dyDescent="0.25">
      <c r="P36831" s="167"/>
      <c r="Q36831" s="168"/>
    </row>
    <row r="36832" spans="16:17" ht="0" hidden="1" customHeight="1" x14ac:dyDescent="0.25">
      <c r="P36832" s="167"/>
      <c r="Q36832" s="168"/>
    </row>
    <row r="36833" spans="16:17" ht="0" hidden="1" customHeight="1" x14ac:dyDescent="0.25">
      <c r="P36833" s="167"/>
      <c r="Q36833" s="168"/>
    </row>
    <row r="36834" spans="16:17" ht="0" hidden="1" customHeight="1" x14ac:dyDescent="0.25">
      <c r="P36834" s="167"/>
      <c r="Q36834" s="168"/>
    </row>
    <row r="36835" spans="16:17" ht="0" hidden="1" customHeight="1" x14ac:dyDescent="0.25">
      <c r="P36835" s="167"/>
      <c r="Q36835" s="168"/>
    </row>
    <row r="36836" spans="16:17" ht="0" hidden="1" customHeight="1" x14ac:dyDescent="0.25">
      <c r="P36836" s="167"/>
      <c r="Q36836" s="168"/>
    </row>
    <row r="36837" spans="16:17" ht="0" hidden="1" customHeight="1" x14ac:dyDescent="0.25">
      <c r="P36837" s="167"/>
      <c r="Q36837" s="168"/>
    </row>
    <row r="36838" spans="16:17" ht="0" hidden="1" customHeight="1" x14ac:dyDescent="0.25">
      <c r="P36838" s="167"/>
      <c r="Q36838" s="168"/>
    </row>
    <row r="36839" spans="16:17" ht="0" hidden="1" customHeight="1" x14ac:dyDescent="0.25">
      <c r="P36839" s="167"/>
      <c r="Q36839" s="168"/>
    </row>
    <row r="36840" spans="16:17" ht="0" hidden="1" customHeight="1" x14ac:dyDescent="0.25">
      <c r="P36840" s="167"/>
      <c r="Q36840" s="168"/>
    </row>
    <row r="36841" spans="16:17" ht="0" hidden="1" customHeight="1" x14ac:dyDescent="0.25">
      <c r="P36841" s="167"/>
      <c r="Q36841" s="168"/>
    </row>
    <row r="36842" spans="16:17" ht="0" hidden="1" customHeight="1" x14ac:dyDescent="0.25">
      <c r="P36842" s="167"/>
      <c r="Q36842" s="168"/>
    </row>
    <row r="36843" spans="16:17" ht="0" hidden="1" customHeight="1" x14ac:dyDescent="0.25">
      <c r="P36843" s="167"/>
      <c r="Q36843" s="168"/>
    </row>
    <row r="36844" spans="16:17" ht="0" hidden="1" customHeight="1" x14ac:dyDescent="0.25">
      <c r="P36844" s="167"/>
      <c r="Q36844" s="168"/>
    </row>
    <row r="36845" spans="16:17" ht="0" hidden="1" customHeight="1" x14ac:dyDescent="0.25">
      <c r="P36845" s="167"/>
      <c r="Q36845" s="168"/>
    </row>
    <row r="36846" spans="16:17" ht="0" hidden="1" customHeight="1" x14ac:dyDescent="0.25">
      <c r="P36846" s="167"/>
      <c r="Q36846" s="168"/>
    </row>
    <row r="36847" spans="16:17" ht="0" hidden="1" customHeight="1" x14ac:dyDescent="0.25">
      <c r="P36847" s="167"/>
      <c r="Q36847" s="168"/>
    </row>
    <row r="36848" spans="16:17" ht="0" hidden="1" customHeight="1" x14ac:dyDescent="0.25">
      <c r="P36848" s="167"/>
      <c r="Q36848" s="168"/>
    </row>
    <row r="36849" spans="16:17" ht="0" hidden="1" customHeight="1" x14ac:dyDescent="0.25">
      <c r="P36849" s="167"/>
      <c r="Q36849" s="168"/>
    </row>
    <row r="36850" spans="16:17" ht="0" hidden="1" customHeight="1" x14ac:dyDescent="0.25">
      <c r="P36850" s="167"/>
      <c r="Q36850" s="168"/>
    </row>
    <row r="36851" spans="16:17" ht="0" hidden="1" customHeight="1" x14ac:dyDescent="0.25">
      <c r="P36851" s="167"/>
      <c r="Q36851" s="168"/>
    </row>
    <row r="36852" spans="16:17" ht="0" hidden="1" customHeight="1" x14ac:dyDescent="0.25">
      <c r="P36852" s="167"/>
      <c r="Q36852" s="168"/>
    </row>
    <row r="36853" spans="16:17" ht="0" hidden="1" customHeight="1" x14ac:dyDescent="0.25">
      <c r="P36853" s="167"/>
      <c r="Q36853" s="168"/>
    </row>
    <row r="36854" spans="16:17" ht="0" hidden="1" customHeight="1" x14ac:dyDescent="0.25">
      <c r="P36854" s="167"/>
      <c r="Q36854" s="168"/>
    </row>
    <row r="36855" spans="16:17" ht="0" hidden="1" customHeight="1" x14ac:dyDescent="0.25">
      <c r="P36855" s="167"/>
      <c r="Q36855" s="168"/>
    </row>
    <row r="36856" spans="16:17" ht="0" hidden="1" customHeight="1" x14ac:dyDescent="0.25">
      <c r="P36856" s="167"/>
      <c r="Q36856" s="168"/>
    </row>
    <row r="36857" spans="16:17" ht="0" hidden="1" customHeight="1" x14ac:dyDescent="0.25">
      <c r="P36857" s="167"/>
      <c r="Q36857" s="168"/>
    </row>
    <row r="36858" spans="16:17" ht="0" hidden="1" customHeight="1" x14ac:dyDescent="0.25">
      <c r="P36858" s="167"/>
      <c r="Q36858" s="168"/>
    </row>
    <row r="36859" spans="16:17" ht="0" hidden="1" customHeight="1" x14ac:dyDescent="0.25">
      <c r="P36859" s="167"/>
      <c r="Q36859" s="168"/>
    </row>
    <row r="36860" spans="16:17" ht="0" hidden="1" customHeight="1" x14ac:dyDescent="0.25">
      <c r="P36860" s="167"/>
      <c r="Q36860" s="168"/>
    </row>
    <row r="36861" spans="16:17" ht="0" hidden="1" customHeight="1" x14ac:dyDescent="0.25">
      <c r="P36861" s="167"/>
      <c r="Q36861" s="168"/>
    </row>
    <row r="36862" spans="16:17" ht="0" hidden="1" customHeight="1" x14ac:dyDescent="0.25">
      <c r="P36862" s="167"/>
      <c r="Q36862" s="168"/>
    </row>
    <row r="36863" spans="16:17" ht="0" hidden="1" customHeight="1" x14ac:dyDescent="0.25">
      <c r="P36863" s="167"/>
      <c r="Q36863" s="168"/>
    </row>
    <row r="36864" spans="16:17" ht="0" hidden="1" customHeight="1" x14ac:dyDescent="0.25">
      <c r="P36864" s="167"/>
      <c r="Q36864" s="168"/>
    </row>
    <row r="36865" spans="16:17" ht="0" hidden="1" customHeight="1" x14ac:dyDescent="0.25">
      <c r="P36865" s="167"/>
      <c r="Q36865" s="168"/>
    </row>
    <row r="36866" spans="16:17" ht="0" hidden="1" customHeight="1" x14ac:dyDescent="0.25">
      <c r="P36866" s="167"/>
      <c r="Q36866" s="168"/>
    </row>
    <row r="36867" spans="16:17" ht="0" hidden="1" customHeight="1" x14ac:dyDescent="0.25">
      <c r="P36867" s="167"/>
      <c r="Q36867" s="168"/>
    </row>
    <row r="36868" spans="16:17" ht="0" hidden="1" customHeight="1" x14ac:dyDescent="0.25">
      <c r="P36868" s="167"/>
      <c r="Q36868" s="168"/>
    </row>
    <row r="36869" spans="16:17" ht="0" hidden="1" customHeight="1" x14ac:dyDescent="0.25">
      <c r="P36869" s="167"/>
      <c r="Q36869" s="168"/>
    </row>
    <row r="36870" spans="16:17" ht="0" hidden="1" customHeight="1" x14ac:dyDescent="0.25">
      <c r="P36870" s="167"/>
      <c r="Q36870" s="168"/>
    </row>
    <row r="36871" spans="16:17" ht="0" hidden="1" customHeight="1" x14ac:dyDescent="0.25">
      <c r="P36871" s="167"/>
      <c r="Q36871" s="168"/>
    </row>
    <row r="36872" spans="16:17" ht="0" hidden="1" customHeight="1" x14ac:dyDescent="0.25">
      <c r="P36872" s="167"/>
      <c r="Q36872" s="168"/>
    </row>
    <row r="36873" spans="16:17" ht="0" hidden="1" customHeight="1" x14ac:dyDescent="0.25">
      <c r="P36873" s="167"/>
      <c r="Q36873" s="168"/>
    </row>
    <row r="36874" spans="16:17" ht="0" hidden="1" customHeight="1" x14ac:dyDescent="0.25">
      <c r="P36874" s="167"/>
      <c r="Q36874" s="168"/>
    </row>
    <row r="36875" spans="16:17" ht="0" hidden="1" customHeight="1" x14ac:dyDescent="0.25">
      <c r="P36875" s="167"/>
      <c r="Q36875" s="168"/>
    </row>
    <row r="36876" spans="16:17" ht="0" hidden="1" customHeight="1" x14ac:dyDescent="0.25">
      <c r="P36876" s="167"/>
      <c r="Q36876" s="168"/>
    </row>
    <row r="36877" spans="16:17" ht="0" hidden="1" customHeight="1" x14ac:dyDescent="0.25">
      <c r="P36877" s="167"/>
      <c r="Q36877" s="168"/>
    </row>
    <row r="36878" spans="16:17" ht="0" hidden="1" customHeight="1" x14ac:dyDescent="0.25">
      <c r="P36878" s="167"/>
      <c r="Q36878" s="168"/>
    </row>
    <row r="36879" spans="16:17" ht="0" hidden="1" customHeight="1" x14ac:dyDescent="0.25">
      <c r="P36879" s="167"/>
      <c r="Q36879" s="168"/>
    </row>
    <row r="36880" spans="16:17" ht="0" hidden="1" customHeight="1" x14ac:dyDescent="0.25">
      <c r="P36880" s="167"/>
      <c r="Q36880" s="168"/>
    </row>
    <row r="36881" spans="16:17" ht="0" hidden="1" customHeight="1" x14ac:dyDescent="0.25">
      <c r="P36881" s="167"/>
      <c r="Q36881" s="168"/>
    </row>
    <row r="36882" spans="16:17" ht="0" hidden="1" customHeight="1" x14ac:dyDescent="0.25">
      <c r="P36882" s="167"/>
      <c r="Q36882" s="168"/>
    </row>
    <row r="36883" spans="16:17" ht="0" hidden="1" customHeight="1" x14ac:dyDescent="0.25">
      <c r="P36883" s="167"/>
      <c r="Q36883" s="168"/>
    </row>
    <row r="36884" spans="16:17" ht="0" hidden="1" customHeight="1" x14ac:dyDescent="0.25">
      <c r="P36884" s="167"/>
      <c r="Q36884" s="168"/>
    </row>
    <row r="36885" spans="16:17" ht="0" hidden="1" customHeight="1" x14ac:dyDescent="0.25">
      <c r="P36885" s="167"/>
      <c r="Q36885" s="168"/>
    </row>
    <row r="36886" spans="16:17" ht="0" hidden="1" customHeight="1" x14ac:dyDescent="0.25">
      <c r="P36886" s="167"/>
      <c r="Q36886" s="168"/>
    </row>
    <row r="36887" spans="16:17" ht="0" hidden="1" customHeight="1" x14ac:dyDescent="0.25">
      <c r="P36887" s="167"/>
      <c r="Q36887" s="168"/>
    </row>
    <row r="36888" spans="16:17" ht="0" hidden="1" customHeight="1" x14ac:dyDescent="0.25">
      <c r="P36888" s="167"/>
      <c r="Q36888" s="168"/>
    </row>
    <row r="36889" spans="16:17" ht="0" hidden="1" customHeight="1" x14ac:dyDescent="0.25">
      <c r="P36889" s="167"/>
      <c r="Q36889" s="168"/>
    </row>
    <row r="36890" spans="16:17" ht="0" hidden="1" customHeight="1" x14ac:dyDescent="0.25">
      <c r="P36890" s="167"/>
      <c r="Q36890" s="168"/>
    </row>
    <row r="36891" spans="16:17" ht="0" hidden="1" customHeight="1" x14ac:dyDescent="0.25">
      <c r="P36891" s="167"/>
      <c r="Q36891" s="168"/>
    </row>
    <row r="36892" spans="16:17" ht="0" hidden="1" customHeight="1" x14ac:dyDescent="0.25">
      <c r="P36892" s="167"/>
      <c r="Q36892" s="168"/>
    </row>
    <row r="36893" spans="16:17" ht="0" hidden="1" customHeight="1" x14ac:dyDescent="0.25">
      <c r="P36893" s="167"/>
      <c r="Q36893" s="168"/>
    </row>
    <row r="36894" spans="16:17" ht="0" hidden="1" customHeight="1" x14ac:dyDescent="0.25">
      <c r="P36894" s="167"/>
      <c r="Q36894" s="168"/>
    </row>
    <row r="36895" spans="16:17" ht="0" hidden="1" customHeight="1" x14ac:dyDescent="0.25">
      <c r="P36895" s="167"/>
      <c r="Q36895" s="168"/>
    </row>
    <row r="36896" spans="16:17" ht="0" hidden="1" customHeight="1" x14ac:dyDescent="0.25">
      <c r="P36896" s="167"/>
      <c r="Q36896" s="168"/>
    </row>
    <row r="36897" spans="16:17" ht="0" hidden="1" customHeight="1" x14ac:dyDescent="0.25">
      <c r="P36897" s="167"/>
      <c r="Q36897" s="168"/>
    </row>
    <row r="36898" spans="16:17" ht="0" hidden="1" customHeight="1" x14ac:dyDescent="0.25">
      <c r="P36898" s="167"/>
      <c r="Q36898" s="168"/>
    </row>
    <row r="36899" spans="16:17" ht="0" hidden="1" customHeight="1" x14ac:dyDescent="0.25">
      <c r="P36899" s="167"/>
      <c r="Q36899" s="168"/>
    </row>
    <row r="36900" spans="16:17" ht="0" hidden="1" customHeight="1" x14ac:dyDescent="0.25">
      <c r="P36900" s="167"/>
      <c r="Q36900" s="168"/>
    </row>
    <row r="36901" spans="16:17" ht="0" hidden="1" customHeight="1" x14ac:dyDescent="0.25">
      <c r="P36901" s="167"/>
      <c r="Q36901" s="168"/>
    </row>
    <row r="36902" spans="16:17" ht="0" hidden="1" customHeight="1" x14ac:dyDescent="0.25">
      <c r="P36902" s="167"/>
      <c r="Q36902" s="168"/>
    </row>
    <row r="36903" spans="16:17" ht="0" hidden="1" customHeight="1" x14ac:dyDescent="0.25">
      <c r="P36903" s="167"/>
      <c r="Q36903" s="168"/>
    </row>
    <row r="36904" spans="16:17" ht="0" hidden="1" customHeight="1" x14ac:dyDescent="0.25">
      <c r="P36904" s="167"/>
      <c r="Q36904" s="168"/>
    </row>
    <row r="36905" spans="16:17" ht="0" hidden="1" customHeight="1" x14ac:dyDescent="0.25">
      <c r="P36905" s="167"/>
      <c r="Q36905" s="168"/>
    </row>
    <row r="36906" spans="16:17" ht="0" hidden="1" customHeight="1" x14ac:dyDescent="0.25">
      <c r="P36906" s="167"/>
      <c r="Q36906" s="168"/>
    </row>
    <row r="36907" spans="16:17" ht="0" hidden="1" customHeight="1" x14ac:dyDescent="0.25">
      <c r="P36907" s="167"/>
      <c r="Q36907" s="168"/>
    </row>
    <row r="36908" spans="16:17" ht="0" hidden="1" customHeight="1" x14ac:dyDescent="0.25">
      <c r="P36908" s="167"/>
      <c r="Q36908" s="168"/>
    </row>
    <row r="36909" spans="16:17" ht="0" hidden="1" customHeight="1" x14ac:dyDescent="0.25">
      <c r="P36909" s="167"/>
      <c r="Q36909" s="168"/>
    </row>
    <row r="36910" spans="16:17" ht="0" hidden="1" customHeight="1" x14ac:dyDescent="0.25">
      <c r="P36910" s="167"/>
      <c r="Q36910" s="168"/>
    </row>
    <row r="36911" spans="16:17" ht="0" hidden="1" customHeight="1" x14ac:dyDescent="0.25">
      <c r="P36911" s="167"/>
      <c r="Q36911" s="168"/>
    </row>
    <row r="36912" spans="16:17" ht="0" hidden="1" customHeight="1" x14ac:dyDescent="0.25">
      <c r="P36912" s="167"/>
      <c r="Q36912" s="168"/>
    </row>
    <row r="36913" spans="16:17" ht="0" hidden="1" customHeight="1" x14ac:dyDescent="0.25">
      <c r="P36913" s="167"/>
      <c r="Q36913" s="168"/>
    </row>
    <row r="36914" spans="16:17" ht="0" hidden="1" customHeight="1" x14ac:dyDescent="0.25">
      <c r="P36914" s="167"/>
      <c r="Q36914" s="168"/>
    </row>
    <row r="36915" spans="16:17" ht="0" hidden="1" customHeight="1" x14ac:dyDescent="0.25">
      <c r="P36915" s="167"/>
      <c r="Q36915" s="168"/>
    </row>
    <row r="36916" spans="16:17" ht="0" hidden="1" customHeight="1" x14ac:dyDescent="0.25">
      <c r="P36916" s="167"/>
      <c r="Q36916" s="168"/>
    </row>
    <row r="36917" spans="16:17" ht="0" hidden="1" customHeight="1" x14ac:dyDescent="0.25">
      <c r="P36917" s="167"/>
      <c r="Q36917" s="168"/>
    </row>
    <row r="36918" spans="16:17" ht="0" hidden="1" customHeight="1" x14ac:dyDescent="0.25">
      <c r="P36918" s="167"/>
      <c r="Q36918" s="168"/>
    </row>
    <row r="36919" spans="16:17" ht="0" hidden="1" customHeight="1" x14ac:dyDescent="0.25">
      <c r="P36919" s="167"/>
      <c r="Q36919" s="168"/>
    </row>
    <row r="36920" spans="16:17" ht="0" hidden="1" customHeight="1" x14ac:dyDescent="0.25">
      <c r="P36920" s="167"/>
      <c r="Q36920" s="168"/>
    </row>
    <row r="36921" spans="16:17" ht="0" hidden="1" customHeight="1" x14ac:dyDescent="0.25">
      <c r="P36921" s="167"/>
      <c r="Q36921" s="168"/>
    </row>
    <row r="36922" spans="16:17" ht="0" hidden="1" customHeight="1" x14ac:dyDescent="0.25">
      <c r="P36922" s="167"/>
      <c r="Q36922" s="168"/>
    </row>
    <row r="36923" spans="16:17" ht="0" hidden="1" customHeight="1" x14ac:dyDescent="0.25">
      <c r="P36923" s="167"/>
      <c r="Q36923" s="168"/>
    </row>
    <row r="36924" spans="16:17" ht="0" hidden="1" customHeight="1" x14ac:dyDescent="0.25">
      <c r="P36924" s="167"/>
      <c r="Q36924" s="168"/>
    </row>
    <row r="36925" spans="16:17" ht="0" hidden="1" customHeight="1" x14ac:dyDescent="0.25">
      <c r="P36925" s="167"/>
      <c r="Q36925" s="168"/>
    </row>
    <row r="36926" spans="16:17" ht="0" hidden="1" customHeight="1" x14ac:dyDescent="0.25">
      <c r="P36926" s="167"/>
      <c r="Q36926" s="168"/>
    </row>
    <row r="36927" spans="16:17" ht="0" hidden="1" customHeight="1" x14ac:dyDescent="0.25">
      <c r="P36927" s="167"/>
      <c r="Q36927" s="168"/>
    </row>
    <row r="36928" spans="16:17" ht="0" hidden="1" customHeight="1" x14ac:dyDescent="0.25">
      <c r="P36928" s="167"/>
      <c r="Q36928" s="168"/>
    </row>
    <row r="36929" spans="16:17" ht="0" hidden="1" customHeight="1" x14ac:dyDescent="0.25">
      <c r="P36929" s="167"/>
      <c r="Q36929" s="168"/>
    </row>
    <row r="36930" spans="16:17" ht="0" hidden="1" customHeight="1" x14ac:dyDescent="0.25">
      <c r="P36930" s="167"/>
      <c r="Q36930" s="168"/>
    </row>
    <row r="36931" spans="16:17" ht="0" hidden="1" customHeight="1" x14ac:dyDescent="0.25">
      <c r="P36931" s="167"/>
      <c r="Q36931" s="168"/>
    </row>
    <row r="36932" spans="16:17" ht="0" hidden="1" customHeight="1" x14ac:dyDescent="0.25">
      <c r="P36932" s="167"/>
      <c r="Q36932" s="168"/>
    </row>
    <row r="36933" spans="16:17" ht="0" hidden="1" customHeight="1" x14ac:dyDescent="0.25">
      <c r="P36933" s="167"/>
      <c r="Q36933" s="168"/>
    </row>
    <row r="36934" spans="16:17" ht="0" hidden="1" customHeight="1" x14ac:dyDescent="0.25">
      <c r="P36934" s="167"/>
      <c r="Q36934" s="168"/>
    </row>
    <row r="36935" spans="16:17" ht="0" hidden="1" customHeight="1" x14ac:dyDescent="0.25">
      <c r="P36935" s="167"/>
      <c r="Q36935" s="168"/>
    </row>
    <row r="36936" spans="16:17" ht="0" hidden="1" customHeight="1" x14ac:dyDescent="0.25">
      <c r="P36936" s="167"/>
      <c r="Q36936" s="168"/>
    </row>
    <row r="36937" spans="16:17" ht="0" hidden="1" customHeight="1" x14ac:dyDescent="0.25">
      <c r="P36937" s="167"/>
      <c r="Q36937" s="168"/>
    </row>
    <row r="36938" spans="16:17" ht="0" hidden="1" customHeight="1" x14ac:dyDescent="0.25">
      <c r="P36938" s="167"/>
      <c r="Q36938" s="168"/>
    </row>
    <row r="36939" spans="16:17" ht="0" hidden="1" customHeight="1" x14ac:dyDescent="0.25">
      <c r="P36939" s="167"/>
      <c r="Q36939" s="168"/>
    </row>
    <row r="36940" spans="16:17" ht="0" hidden="1" customHeight="1" x14ac:dyDescent="0.25">
      <c r="P36940" s="167"/>
      <c r="Q36940" s="168"/>
    </row>
    <row r="36941" spans="16:17" ht="0" hidden="1" customHeight="1" x14ac:dyDescent="0.25">
      <c r="P36941" s="167"/>
      <c r="Q36941" s="168"/>
    </row>
    <row r="36942" spans="16:17" ht="0" hidden="1" customHeight="1" x14ac:dyDescent="0.25">
      <c r="P36942" s="167"/>
      <c r="Q36942" s="168"/>
    </row>
    <row r="36943" spans="16:17" ht="0" hidden="1" customHeight="1" x14ac:dyDescent="0.25">
      <c r="P36943" s="167"/>
      <c r="Q36943" s="168"/>
    </row>
    <row r="36944" spans="16:17" ht="0" hidden="1" customHeight="1" x14ac:dyDescent="0.25">
      <c r="P36944" s="167"/>
      <c r="Q36944" s="168"/>
    </row>
    <row r="36945" spans="16:17" ht="0" hidden="1" customHeight="1" x14ac:dyDescent="0.25">
      <c r="P36945" s="167"/>
      <c r="Q36945" s="168"/>
    </row>
    <row r="36946" spans="16:17" ht="0" hidden="1" customHeight="1" x14ac:dyDescent="0.25">
      <c r="P36946" s="167"/>
      <c r="Q36946" s="168"/>
    </row>
    <row r="36947" spans="16:17" ht="0" hidden="1" customHeight="1" x14ac:dyDescent="0.25">
      <c r="P36947" s="167"/>
      <c r="Q36947" s="168"/>
    </row>
    <row r="36948" spans="16:17" ht="0" hidden="1" customHeight="1" x14ac:dyDescent="0.25">
      <c r="P36948" s="167"/>
      <c r="Q36948" s="168"/>
    </row>
    <row r="36949" spans="16:17" ht="0" hidden="1" customHeight="1" x14ac:dyDescent="0.25">
      <c r="P36949" s="167"/>
      <c r="Q36949" s="168"/>
    </row>
    <row r="36950" spans="16:17" ht="0" hidden="1" customHeight="1" x14ac:dyDescent="0.25">
      <c r="P36950" s="167"/>
      <c r="Q36950" s="168"/>
    </row>
    <row r="36951" spans="16:17" ht="0" hidden="1" customHeight="1" x14ac:dyDescent="0.25">
      <c r="P36951" s="167"/>
      <c r="Q36951" s="168"/>
    </row>
    <row r="36952" spans="16:17" ht="0" hidden="1" customHeight="1" x14ac:dyDescent="0.25">
      <c r="P36952" s="167"/>
      <c r="Q36952" s="168"/>
    </row>
    <row r="36953" spans="16:17" ht="0" hidden="1" customHeight="1" x14ac:dyDescent="0.25">
      <c r="P36953" s="167"/>
      <c r="Q36953" s="168"/>
    </row>
    <row r="36954" spans="16:17" ht="0" hidden="1" customHeight="1" x14ac:dyDescent="0.25">
      <c r="P36954" s="167"/>
      <c r="Q36954" s="168"/>
    </row>
    <row r="36955" spans="16:17" ht="0" hidden="1" customHeight="1" x14ac:dyDescent="0.25">
      <c r="P36955" s="167"/>
      <c r="Q36955" s="168"/>
    </row>
    <row r="36956" spans="16:17" ht="0" hidden="1" customHeight="1" x14ac:dyDescent="0.25">
      <c r="P36956" s="167"/>
      <c r="Q36956" s="168"/>
    </row>
    <row r="36957" spans="16:17" ht="0" hidden="1" customHeight="1" x14ac:dyDescent="0.25">
      <c r="P36957" s="167"/>
      <c r="Q36957" s="168"/>
    </row>
    <row r="36958" spans="16:17" ht="0" hidden="1" customHeight="1" x14ac:dyDescent="0.25">
      <c r="P36958" s="167"/>
      <c r="Q36958" s="168"/>
    </row>
    <row r="36959" spans="16:17" ht="0" hidden="1" customHeight="1" x14ac:dyDescent="0.25">
      <c r="P36959" s="167"/>
      <c r="Q36959" s="168"/>
    </row>
    <row r="36960" spans="16:17" ht="0" hidden="1" customHeight="1" x14ac:dyDescent="0.25">
      <c r="P36960" s="167"/>
      <c r="Q36960" s="168"/>
    </row>
    <row r="36961" spans="16:17" ht="0" hidden="1" customHeight="1" x14ac:dyDescent="0.25">
      <c r="P36961" s="167"/>
      <c r="Q36961" s="168"/>
    </row>
    <row r="36962" spans="16:17" ht="0" hidden="1" customHeight="1" x14ac:dyDescent="0.25">
      <c r="P36962" s="167"/>
      <c r="Q36962" s="168"/>
    </row>
    <row r="36963" spans="16:17" ht="0" hidden="1" customHeight="1" x14ac:dyDescent="0.25">
      <c r="P36963" s="167"/>
      <c r="Q36963" s="168"/>
    </row>
    <row r="36964" spans="16:17" ht="0" hidden="1" customHeight="1" x14ac:dyDescent="0.25">
      <c r="P36964" s="167"/>
      <c r="Q36964" s="168"/>
    </row>
    <row r="36965" spans="16:17" ht="0" hidden="1" customHeight="1" x14ac:dyDescent="0.25">
      <c r="P36965" s="167"/>
      <c r="Q36965" s="168"/>
    </row>
    <row r="36966" spans="16:17" ht="0" hidden="1" customHeight="1" x14ac:dyDescent="0.25">
      <c r="P36966" s="167"/>
      <c r="Q36966" s="168"/>
    </row>
    <row r="36967" spans="16:17" ht="0" hidden="1" customHeight="1" x14ac:dyDescent="0.25">
      <c r="P36967" s="167"/>
      <c r="Q36967" s="168"/>
    </row>
    <row r="36968" spans="16:17" ht="0" hidden="1" customHeight="1" x14ac:dyDescent="0.25">
      <c r="P36968" s="167"/>
      <c r="Q36968" s="168"/>
    </row>
    <row r="36969" spans="16:17" ht="0" hidden="1" customHeight="1" x14ac:dyDescent="0.25">
      <c r="P36969" s="167"/>
      <c r="Q36969" s="168"/>
    </row>
    <row r="36970" spans="16:17" ht="0" hidden="1" customHeight="1" x14ac:dyDescent="0.25">
      <c r="P36970" s="167"/>
      <c r="Q36970" s="168"/>
    </row>
    <row r="36971" spans="16:17" ht="0" hidden="1" customHeight="1" x14ac:dyDescent="0.25">
      <c r="P36971" s="167"/>
      <c r="Q36971" s="168"/>
    </row>
    <row r="36972" spans="16:17" ht="0" hidden="1" customHeight="1" x14ac:dyDescent="0.25">
      <c r="P36972" s="167"/>
      <c r="Q36972" s="168"/>
    </row>
    <row r="36973" spans="16:17" ht="0" hidden="1" customHeight="1" x14ac:dyDescent="0.25">
      <c r="P36973" s="167"/>
      <c r="Q36973" s="168"/>
    </row>
    <row r="36974" spans="16:17" ht="0" hidden="1" customHeight="1" x14ac:dyDescent="0.25">
      <c r="P36974" s="167"/>
      <c r="Q36974" s="168"/>
    </row>
    <row r="36975" spans="16:17" ht="0" hidden="1" customHeight="1" x14ac:dyDescent="0.25">
      <c r="P36975" s="167"/>
      <c r="Q36975" s="168"/>
    </row>
    <row r="36976" spans="16:17" ht="0" hidden="1" customHeight="1" x14ac:dyDescent="0.25">
      <c r="P36976" s="167"/>
      <c r="Q36976" s="168"/>
    </row>
    <row r="36977" spans="16:17" ht="0" hidden="1" customHeight="1" x14ac:dyDescent="0.25">
      <c r="P36977" s="167"/>
      <c r="Q36977" s="168"/>
    </row>
    <row r="36978" spans="16:17" ht="0" hidden="1" customHeight="1" x14ac:dyDescent="0.25">
      <c r="P36978" s="167"/>
      <c r="Q36978" s="168"/>
    </row>
    <row r="36979" spans="16:17" ht="0" hidden="1" customHeight="1" x14ac:dyDescent="0.25">
      <c r="P36979" s="167"/>
      <c r="Q36979" s="168"/>
    </row>
    <row r="36980" spans="16:17" ht="0" hidden="1" customHeight="1" x14ac:dyDescent="0.25">
      <c r="P36980" s="167"/>
      <c r="Q36980" s="168"/>
    </row>
    <row r="36981" spans="16:17" ht="0" hidden="1" customHeight="1" x14ac:dyDescent="0.25">
      <c r="P36981" s="167"/>
      <c r="Q36981" s="168"/>
    </row>
    <row r="36982" spans="16:17" ht="0" hidden="1" customHeight="1" x14ac:dyDescent="0.25">
      <c r="P36982" s="167"/>
      <c r="Q36982" s="168"/>
    </row>
    <row r="36983" spans="16:17" ht="0" hidden="1" customHeight="1" x14ac:dyDescent="0.25">
      <c r="P36983" s="167"/>
      <c r="Q36983" s="168"/>
    </row>
    <row r="36984" spans="16:17" ht="0" hidden="1" customHeight="1" x14ac:dyDescent="0.25">
      <c r="P36984" s="167"/>
      <c r="Q36984" s="168"/>
    </row>
    <row r="36985" spans="16:17" ht="0" hidden="1" customHeight="1" x14ac:dyDescent="0.25">
      <c r="P36985" s="167"/>
      <c r="Q36985" s="168"/>
    </row>
    <row r="36986" spans="16:17" ht="0" hidden="1" customHeight="1" x14ac:dyDescent="0.25">
      <c r="P36986" s="167"/>
      <c r="Q36986" s="168"/>
    </row>
    <row r="36987" spans="16:17" ht="0" hidden="1" customHeight="1" x14ac:dyDescent="0.25">
      <c r="P36987" s="167"/>
      <c r="Q36987" s="168"/>
    </row>
    <row r="36988" spans="16:17" ht="0" hidden="1" customHeight="1" x14ac:dyDescent="0.25">
      <c r="P36988" s="167"/>
      <c r="Q36988" s="168"/>
    </row>
    <row r="36989" spans="16:17" ht="0" hidden="1" customHeight="1" x14ac:dyDescent="0.25">
      <c r="P36989" s="167"/>
      <c r="Q36989" s="168"/>
    </row>
    <row r="36990" spans="16:17" ht="0" hidden="1" customHeight="1" x14ac:dyDescent="0.25">
      <c r="P36990" s="167"/>
      <c r="Q36990" s="168"/>
    </row>
    <row r="36991" spans="16:17" ht="0" hidden="1" customHeight="1" x14ac:dyDescent="0.25">
      <c r="P36991" s="167"/>
      <c r="Q36991" s="168"/>
    </row>
    <row r="36992" spans="16:17" ht="0" hidden="1" customHeight="1" x14ac:dyDescent="0.25">
      <c r="P36992" s="167"/>
      <c r="Q36992" s="168"/>
    </row>
    <row r="36993" spans="16:17" ht="0" hidden="1" customHeight="1" x14ac:dyDescent="0.25">
      <c r="P36993" s="167"/>
      <c r="Q36993" s="168"/>
    </row>
    <row r="36994" spans="16:17" ht="0" hidden="1" customHeight="1" x14ac:dyDescent="0.25">
      <c r="P36994" s="167"/>
      <c r="Q36994" s="168"/>
    </row>
    <row r="36995" spans="16:17" ht="0" hidden="1" customHeight="1" x14ac:dyDescent="0.25">
      <c r="P36995" s="167"/>
      <c r="Q36995" s="168"/>
    </row>
    <row r="36996" spans="16:17" ht="0" hidden="1" customHeight="1" x14ac:dyDescent="0.25">
      <c r="P36996" s="167"/>
      <c r="Q36996" s="168"/>
    </row>
    <row r="36997" spans="16:17" ht="0" hidden="1" customHeight="1" x14ac:dyDescent="0.25">
      <c r="P36997" s="167"/>
      <c r="Q36997" s="168"/>
    </row>
    <row r="36998" spans="16:17" ht="0" hidden="1" customHeight="1" x14ac:dyDescent="0.25">
      <c r="P36998" s="167"/>
      <c r="Q36998" s="168"/>
    </row>
    <row r="36999" spans="16:17" ht="0" hidden="1" customHeight="1" x14ac:dyDescent="0.25">
      <c r="P36999" s="167"/>
      <c r="Q36999" s="168"/>
    </row>
    <row r="37000" spans="16:17" ht="0" hidden="1" customHeight="1" x14ac:dyDescent="0.25">
      <c r="P37000" s="167"/>
      <c r="Q37000" s="168"/>
    </row>
    <row r="37001" spans="16:17" ht="0" hidden="1" customHeight="1" x14ac:dyDescent="0.25">
      <c r="P37001" s="167"/>
      <c r="Q37001" s="168"/>
    </row>
    <row r="37002" spans="16:17" ht="0" hidden="1" customHeight="1" x14ac:dyDescent="0.25">
      <c r="P37002" s="167"/>
      <c r="Q37002" s="168"/>
    </row>
    <row r="37003" spans="16:17" ht="0" hidden="1" customHeight="1" x14ac:dyDescent="0.25">
      <c r="P37003" s="167"/>
      <c r="Q37003" s="168"/>
    </row>
    <row r="37004" spans="16:17" ht="0" hidden="1" customHeight="1" x14ac:dyDescent="0.25">
      <c r="P37004" s="167"/>
      <c r="Q37004" s="168"/>
    </row>
    <row r="37005" spans="16:17" ht="0" hidden="1" customHeight="1" x14ac:dyDescent="0.25">
      <c r="P37005" s="167"/>
      <c r="Q37005" s="168"/>
    </row>
    <row r="37006" spans="16:17" ht="0" hidden="1" customHeight="1" x14ac:dyDescent="0.25">
      <c r="P37006" s="167"/>
      <c r="Q37006" s="168"/>
    </row>
    <row r="37007" spans="16:17" ht="0" hidden="1" customHeight="1" x14ac:dyDescent="0.25">
      <c r="P37007" s="167"/>
      <c r="Q37007" s="168"/>
    </row>
    <row r="37008" spans="16:17" ht="0" hidden="1" customHeight="1" x14ac:dyDescent="0.25">
      <c r="P37008" s="167"/>
      <c r="Q37008" s="168"/>
    </row>
    <row r="37009" spans="16:17" ht="0" hidden="1" customHeight="1" x14ac:dyDescent="0.25">
      <c r="P37009" s="167"/>
      <c r="Q37009" s="168"/>
    </row>
    <row r="37010" spans="16:17" ht="0" hidden="1" customHeight="1" x14ac:dyDescent="0.25">
      <c r="P37010" s="167"/>
      <c r="Q37010" s="168"/>
    </row>
    <row r="37011" spans="16:17" ht="0" hidden="1" customHeight="1" x14ac:dyDescent="0.25">
      <c r="P37011" s="167"/>
      <c r="Q37011" s="168"/>
    </row>
    <row r="37012" spans="16:17" ht="0" hidden="1" customHeight="1" x14ac:dyDescent="0.25">
      <c r="P37012" s="167"/>
      <c r="Q37012" s="168"/>
    </row>
    <row r="37013" spans="16:17" ht="0" hidden="1" customHeight="1" x14ac:dyDescent="0.25">
      <c r="P37013" s="167"/>
      <c r="Q37013" s="168"/>
    </row>
    <row r="37014" spans="16:17" ht="0" hidden="1" customHeight="1" x14ac:dyDescent="0.25">
      <c r="P37014" s="167"/>
      <c r="Q37014" s="168"/>
    </row>
    <row r="37015" spans="16:17" ht="0" hidden="1" customHeight="1" x14ac:dyDescent="0.25">
      <c r="P37015" s="167"/>
      <c r="Q37015" s="168"/>
    </row>
    <row r="37016" spans="16:17" ht="0" hidden="1" customHeight="1" x14ac:dyDescent="0.25">
      <c r="P37016" s="167"/>
      <c r="Q37016" s="168"/>
    </row>
    <row r="37017" spans="16:17" ht="0" hidden="1" customHeight="1" x14ac:dyDescent="0.25">
      <c r="P37017" s="167"/>
      <c r="Q37017" s="168"/>
    </row>
    <row r="37018" spans="16:17" ht="0" hidden="1" customHeight="1" x14ac:dyDescent="0.25">
      <c r="P37018" s="167"/>
      <c r="Q37018" s="168"/>
    </row>
    <row r="37019" spans="16:17" ht="0" hidden="1" customHeight="1" x14ac:dyDescent="0.25">
      <c r="P37019" s="167"/>
      <c r="Q37019" s="168"/>
    </row>
    <row r="37020" spans="16:17" ht="0" hidden="1" customHeight="1" x14ac:dyDescent="0.25">
      <c r="P37020" s="167"/>
      <c r="Q37020" s="168"/>
    </row>
    <row r="37021" spans="16:17" ht="0" hidden="1" customHeight="1" x14ac:dyDescent="0.25">
      <c r="P37021" s="167"/>
      <c r="Q37021" s="168"/>
    </row>
    <row r="37022" spans="16:17" ht="0" hidden="1" customHeight="1" x14ac:dyDescent="0.25">
      <c r="P37022" s="167"/>
      <c r="Q37022" s="168"/>
    </row>
    <row r="37023" spans="16:17" ht="0" hidden="1" customHeight="1" x14ac:dyDescent="0.25">
      <c r="P37023" s="167"/>
      <c r="Q37023" s="168"/>
    </row>
    <row r="37024" spans="16:17" ht="0" hidden="1" customHeight="1" x14ac:dyDescent="0.25">
      <c r="P37024" s="167"/>
      <c r="Q37024" s="168"/>
    </row>
    <row r="37025" spans="16:17" ht="0" hidden="1" customHeight="1" x14ac:dyDescent="0.25">
      <c r="P37025" s="167"/>
      <c r="Q37025" s="168"/>
    </row>
    <row r="37026" spans="16:17" ht="0" hidden="1" customHeight="1" x14ac:dyDescent="0.25">
      <c r="P37026" s="167"/>
      <c r="Q37026" s="168"/>
    </row>
    <row r="37027" spans="16:17" ht="0" hidden="1" customHeight="1" x14ac:dyDescent="0.25">
      <c r="P37027" s="167"/>
      <c r="Q37027" s="168"/>
    </row>
    <row r="37028" spans="16:17" ht="0" hidden="1" customHeight="1" x14ac:dyDescent="0.25">
      <c r="P37028" s="167"/>
      <c r="Q37028" s="168"/>
    </row>
    <row r="37029" spans="16:17" ht="0" hidden="1" customHeight="1" x14ac:dyDescent="0.25">
      <c r="P37029" s="167"/>
      <c r="Q37029" s="168"/>
    </row>
    <row r="37030" spans="16:17" ht="0" hidden="1" customHeight="1" x14ac:dyDescent="0.25">
      <c r="P37030" s="167"/>
      <c r="Q37030" s="168"/>
    </row>
    <row r="37031" spans="16:17" ht="0" hidden="1" customHeight="1" x14ac:dyDescent="0.25">
      <c r="P37031" s="167"/>
      <c r="Q37031" s="168"/>
    </row>
    <row r="37032" spans="16:17" ht="0" hidden="1" customHeight="1" x14ac:dyDescent="0.25">
      <c r="P37032" s="167"/>
      <c r="Q37032" s="168"/>
    </row>
    <row r="37033" spans="16:17" ht="0" hidden="1" customHeight="1" x14ac:dyDescent="0.25">
      <c r="P37033" s="167"/>
      <c r="Q37033" s="168"/>
    </row>
    <row r="37034" spans="16:17" ht="0" hidden="1" customHeight="1" x14ac:dyDescent="0.25">
      <c r="P37034" s="167"/>
      <c r="Q37034" s="168"/>
    </row>
    <row r="37035" spans="16:17" ht="0" hidden="1" customHeight="1" x14ac:dyDescent="0.25">
      <c r="P37035" s="167"/>
      <c r="Q37035" s="168"/>
    </row>
    <row r="37036" spans="16:17" ht="0" hidden="1" customHeight="1" x14ac:dyDescent="0.25">
      <c r="P37036" s="167"/>
      <c r="Q37036" s="168"/>
    </row>
    <row r="37037" spans="16:17" ht="0" hidden="1" customHeight="1" x14ac:dyDescent="0.25">
      <c r="P37037" s="167"/>
      <c r="Q37037" s="168"/>
    </row>
    <row r="37038" spans="16:17" ht="0" hidden="1" customHeight="1" x14ac:dyDescent="0.25">
      <c r="P37038" s="167"/>
      <c r="Q37038" s="168"/>
    </row>
    <row r="37039" spans="16:17" ht="0" hidden="1" customHeight="1" x14ac:dyDescent="0.25">
      <c r="P37039" s="167"/>
      <c r="Q37039" s="168"/>
    </row>
    <row r="37040" spans="16:17" ht="0" hidden="1" customHeight="1" x14ac:dyDescent="0.25">
      <c r="P37040" s="167"/>
      <c r="Q37040" s="168"/>
    </row>
    <row r="37041" spans="16:17" ht="0" hidden="1" customHeight="1" x14ac:dyDescent="0.25">
      <c r="P37041" s="167"/>
      <c r="Q37041" s="168"/>
    </row>
    <row r="37042" spans="16:17" ht="0" hidden="1" customHeight="1" x14ac:dyDescent="0.25">
      <c r="P37042" s="167"/>
      <c r="Q37042" s="168"/>
    </row>
    <row r="37043" spans="16:17" ht="0" hidden="1" customHeight="1" x14ac:dyDescent="0.25">
      <c r="P37043" s="167"/>
      <c r="Q37043" s="168"/>
    </row>
    <row r="37044" spans="16:17" ht="0" hidden="1" customHeight="1" x14ac:dyDescent="0.25">
      <c r="P37044" s="167"/>
      <c r="Q37044" s="168"/>
    </row>
    <row r="37045" spans="16:17" ht="0" hidden="1" customHeight="1" x14ac:dyDescent="0.25">
      <c r="P37045" s="167"/>
      <c r="Q37045" s="168"/>
    </row>
    <row r="37046" spans="16:17" ht="0" hidden="1" customHeight="1" x14ac:dyDescent="0.25">
      <c r="P37046" s="167"/>
      <c r="Q37046" s="168"/>
    </row>
    <row r="37047" spans="16:17" ht="0" hidden="1" customHeight="1" x14ac:dyDescent="0.25">
      <c r="P37047" s="167"/>
      <c r="Q37047" s="168"/>
    </row>
    <row r="37048" spans="16:17" ht="0" hidden="1" customHeight="1" x14ac:dyDescent="0.25">
      <c r="P37048" s="167"/>
      <c r="Q37048" s="168"/>
    </row>
    <row r="37049" spans="16:17" ht="0" hidden="1" customHeight="1" x14ac:dyDescent="0.25">
      <c r="P37049" s="167"/>
      <c r="Q37049" s="168"/>
    </row>
    <row r="37050" spans="16:17" ht="0" hidden="1" customHeight="1" x14ac:dyDescent="0.25">
      <c r="P37050" s="167"/>
      <c r="Q37050" s="168"/>
    </row>
    <row r="37051" spans="16:17" ht="0" hidden="1" customHeight="1" x14ac:dyDescent="0.25">
      <c r="P37051" s="167"/>
      <c r="Q37051" s="168"/>
    </row>
    <row r="37052" spans="16:17" ht="0" hidden="1" customHeight="1" x14ac:dyDescent="0.25">
      <c r="P37052" s="167"/>
      <c r="Q37052" s="168"/>
    </row>
    <row r="37053" spans="16:17" ht="0" hidden="1" customHeight="1" x14ac:dyDescent="0.25">
      <c r="P37053" s="167"/>
      <c r="Q37053" s="168"/>
    </row>
    <row r="37054" spans="16:17" ht="0" hidden="1" customHeight="1" x14ac:dyDescent="0.25">
      <c r="P37054" s="167"/>
      <c r="Q37054" s="168"/>
    </row>
    <row r="37055" spans="16:17" ht="0" hidden="1" customHeight="1" x14ac:dyDescent="0.25">
      <c r="P37055" s="167"/>
      <c r="Q37055" s="168"/>
    </row>
    <row r="37056" spans="16:17" ht="0" hidden="1" customHeight="1" x14ac:dyDescent="0.25">
      <c r="P37056" s="167"/>
      <c r="Q37056" s="168"/>
    </row>
    <row r="37057" spans="16:17" ht="0" hidden="1" customHeight="1" x14ac:dyDescent="0.25">
      <c r="P37057" s="167"/>
      <c r="Q37057" s="168"/>
    </row>
    <row r="37058" spans="16:17" ht="0" hidden="1" customHeight="1" x14ac:dyDescent="0.25">
      <c r="P37058" s="167"/>
      <c r="Q37058" s="168"/>
    </row>
    <row r="37059" spans="16:17" ht="0" hidden="1" customHeight="1" x14ac:dyDescent="0.25">
      <c r="P37059" s="167"/>
      <c r="Q37059" s="168"/>
    </row>
    <row r="37060" spans="16:17" ht="0" hidden="1" customHeight="1" x14ac:dyDescent="0.25">
      <c r="P37060" s="167"/>
      <c r="Q37060" s="168"/>
    </row>
    <row r="37061" spans="16:17" ht="0" hidden="1" customHeight="1" x14ac:dyDescent="0.25">
      <c r="P37061" s="167"/>
      <c r="Q37061" s="168"/>
    </row>
    <row r="37062" spans="16:17" ht="0" hidden="1" customHeight="1" x14ac:dyDescent="0.25">
      <c r="P37062" s="167"/>
      <c r="Q37062" s="168"/>
    </row>
    <row r="37063" spans="16:17" ht="0" hidden="1" customHeight="1" x14ac:dyDescent="0.25">
      <c r="P37063" s="167"/>
      <c r="Q37063" s="168"/>
    </row>
    <row r="37064" spans="16:17" ht="0" hidden="1" customHeight="1" x14ac:dyDescent="0.25">
      <c r="P37064" s="167"/>
      <c r="Q37064" s="168"/>
    </row>
    <row r="37065" spans="16:17" ht="0" hidden="1" customHeight="1" x14ac:dyDescent="0.25">
      <c r="P37065" s="167"/>
      <c r="Q37065" s="168"/>
    </row>
    <row r="37066" spans="16:17" ht="0" hidden="1" customHeight="1" x14ac:dyDescent="0.25">
      <c r="P37066" s="167"/>
      <c r="Q37066" s="168"/>
    </row>
    <row r="37067" spans="16:17" ht="0" hidden="1" customHeight="1" x14ac:dyDescent="0.25">
      <c r="P37067" s="167"/>
      <c r="Q37067" s="168"/>
    </row>
    <row r="37068" spans="16:17" ht="0" hidden="1" customHeight="1" x14ac:dyDescent="0.25">
      <c r="P37068" s="167"/>
      <c r="Q37068" s="168"/>
    </row>
    <row r="37069" spans="16:17" ht="0" hidden="1" customHeight="1" x14ac:dyDescent="0.25">
      <c r="P37069" s="167"/>
      <c r="Q37069" s="168"/>
    </row>
    <row r="37070" spans="16:17" ht="0" hidden="1" customHeight="1" x14ac:dyDescent="0.25">
      <c r="P37070" s="167"/>
      <c r="Q37070" s="168"/>
    </row>
    <row r="37071" spans="16:17" ht="0" hidden="1" customHeight="1" x14ac:dyDescent="0.25">
      <c r="P37071" s="167"/>
      <c r="Q37071" s="168"/>
    </row>
    <row r="37072" spans="16:17" ht="0" hidden="1" customHeight="1" x14ac:dyDescent="0.25">
      <c r="P37072" s="167"/>
      <c r="Q37072" s="168"/>
    </row>
    <row r="37073" spans="16:17" ht="0" hidden="1" customHeight="1" x14ac:dyDescent="0.25">
      <c r="P37073" s="167"/>
      <c r="Q37073" s="168"/>
    </row>
    <row r="37074" spans="16:17" ht="0" hidden="1" customHeight="1" x14ac:dyDescent="0.25">
      <c r="P37074" s="167"/>
      <c r="Q37074" s="168"/>
    </row>
    <row r="37075" spans="16:17" ht="0" hidden="1" customHeight="1" x14ac:dyDescent="0.25">
      <c r="P37075" s="167"/>
      <c r="Q37075" s="168"/>
    </row>
    <row r="37076" spans="16:17" ht="0" hidden="1" customHeight="1" x14ac:dyDescent="0.25">
      <c r="P37076" s="167"/>
      <c r="Q37076" s="168"/>
    </row>
    <row r="37077" spans="16:17" ht="0" hidden="1" customHeight="1" x14ac:dyDescent="0.25">
      <c r="P37077" s="167"/>
      <c r="Q37077" s="168"/>
    </row>
    <row r="37078" spans="16:17" ht="0" hidden="1" customHeight="1" x14ac:dyDescent="0.25">
      <c r="P37078" s="167"/>
      <c r="Q37078" s="168"/>
    </row>
    <row r="37079" spans="16:17" ht="0" hidden="1" customHeight="1" x14ac:dyDescent="0.25">
      <c r="P37079" s="167"/>
      <c r="Q37079" s="168"/>
    </row>
    <row r="37080" spans="16:17" ht="0" hidden="1" customHeight="1" x14ac:dyDescent="0.25">
      <c r="P37080" s="167"/>
      <c r="Q37080" s="168"/>
    </row>
    <row r="37081" spans="16:17" ht="0" hidden="1" customHeight="1" x14ac:dyDescent="0.25">
      <c r="P37081" s="167"/>
      <c r="Q37081" s="168"/>
    </row>
    <row r="37082" spans="16:17" ht="0" hidden="1" customHeight="1" x14ac:dyDescent="0.25">
      <c r="P37082" s="167"/>
      <c r="Q37082" s="168"/>
    </row>
    <row r="37083" spans="16:17" ht="0" hidden="1" customHeight="1" x14ac:dyDescent="0.25">
      <c r="P37083" s="167"/>
      <c r="Q37083" s="168"/>
    </row>
    <row r="37084" spans="16:17" ht="0" hidden="1" customHeight="1" x14ac:dyDescent="0.25">
      <c r="P37084" s="167"/>
      <c r="Q37084" s="168"/>
    </row>
    <row r="37085" spans="16:17" ht="0" hidden="1" customHeight="1" x14ac:dyDescent="0.25">
      <c r="P37085" s="167"/>
      <c r="Q37085" s="168"/>
    </row>
    <row r="37086" spans="16:17" ht="0" hidden="1" customHeight="1" x14ac:dyDescent="0.25">
      <c r="P37086" s="167"/>
      <c r="Q37086" s="168"/>
    </row>
    <row r="37087" spans="16:17" ht="0" hidden="1" customHeight="1" x14ac:dyDescent="0.25">
      <c r="P37087" s="167"/>
      <c r="Q37087" s="168"/>
    </row>
    <row r="37088" spans="16:17" ht="0" hidden="1" customHeight="1" x14ac:dyDescent="0.25">
      <c r="P37088" s="167"/>
      <c r="Q37088" s="168"/>
    </row>
    <row r="37089" spans="16:17" ht="0" hidden="1" customHeight="1" x14ac:dyDescent="0.25">
      <c r="P37089" s="167"/>
      <c r="Q37089" s="168"/>
    </row>
    <row r="37090" spans="16:17" ht="0" hidden="1" customHeight="1" x14ac:dyDescent="0.25">
      <c r="P37090" s="167"/>
      <c r="Q37090" s="168"/>
    </row>
    <row r="37091" spans="16:17" ht="0" hidden="1" customHeight="1" x14ac:dyDescent="0.25">
      <c r="P37091" s="167"/>
      <c r="Q37091" s="168"/>
    </row>
    <row r="37092" spans="16:17" ht="0" hidden="1" customHeight="1" x14ac:dyDescent="0.25">
      <c r="P37092" s="167"/>
      <c r="Q37092" s="168"/>
    </row>
    <row r="37093" spans="16:17" ht="0" hidden="1" customHeight="1" x14ac:dyDescent="0.25">
      <c r="P37093" s="167"/>
      <c r="Q37093" s="168"/>
    </row>
    <row r="37094" spans="16:17" ht="0" hidden="1" customHeight="1" x14ac:dyDescent="0.25">
      <c r="P37094" s="167"/>
      <c r="Q37094" s="168"/>
    </row>
    <row r="37095" spans="16:17" ht="0" hidden="1" customHeight="1" x14ac:dyDescent="0.25">
      <c r="P37095" s="167"/>
      <c r="Q37095" s="168"/>
    </row>
    <row r="37096" spans="16:17" ht="0" hidden="1" customHeight="1" x14ac:dyDescent="0.25">
      <c r="P37096" s="167"/>
      <c r="Q37096" s="168"/>
    </row>
    <row r="37097" spans="16:17" ht="0" hidden="1" customHeight="1" x14ac:dyDescent="0.25">
      <c r="P37097" s="167"/>
      <c r="Q37097" s="168"/>
    </row>
    <row r="37098" spans="16:17" ht="0" hidden="1" customHeight="1" x14ac:dyDescent="0.25">
      <c r="P37098" s="167"/>
      <c r="Q37098" s="168"/>
    </row>
    <row r="37099" spans="16:17" ht="0" hidden="1" customHeight="1" x14ac:dyDescent="0.25">
      <c r="P37099" s="167"/>
      <c r="Q37099" s="168"/>
    </row>
    <row r="37100" spans="16:17" ht="0" hidden="1" customHeight="1" x14ac:dyDescent="0.25">
      <c r="P37100" s="167"/>
      <c r="Q37100" s="168"/>
    </row>
    <row r="37101" spans="16:17" ht="0" hidden="1" customHeight="1" x14ac:dyDescent="0.25">
      <c r="P37101" s="167"/>
      <c r="Q37101" s="168"/>
    </row>
    <row r="37102" spans="16:17" ht="0" hidden="1" customHeight="1" x14ac:dyDescent="0.25">
      <c r="P37102" s="167"/>
      <c r="Q37102" s="168"/>
    </row>
    <row r="37103" spans="16:17" ht="0" hidden="1" customHeight="1" x14ac:dyDescent="0.25">
      <c r="P37103" s="167"/>
      <c r="Q37103" s="168"/>
    </row>
    <row r="37104" spans="16:17" ht="0" hidden="1" customHeight="1" x14ac:dyDescent="0.25">
      <c r="P37104" s="167"/>
      <c r="Q37104" s="168"/>
    </row>
    <row r="37105" spans="16:17" ht="0" hidden="1" customHeight="1" x14ac:dyDescent="0.25">
      <c r="P37105" s="167"/>
      <c r="Q37105" s="168"/>
    </row>
    <row r="37106" spans="16:17" ht="0" hidden="1" customHeight="1" x14ac:dyDescent="0.25">
      <c r="P37106" s="167"/>
      <c r="Q37106" s="168"/>
    </row>
    <row r="37107" spans="16:17" ht="0" hidden="1" customHeight="1" x14ac:dyDescent="0.25">
      <c r="P37107" s="167"/>
      <c r="Q37107" s="168"/>
    </row>
    <row r="37108" spans="16:17" ht="0" hidden="1" customHeight="1" x14ac:dyDescent="0.25">
      <c r="P37108" s="167"/>
      <c r="Q37108" s="168"/>
    </row>
    <row r="37109" spans="16:17" ht="0" hidden="1" customHeight="1" x14ac:dyDescent="0.25">
      <c r="P37109" s="167"/>
      <c r="Q37109" s="168"/>
    </row>
    <row r="37110" spans="16:17" ht="0" hidden="1" customHeight="1" x14ac:dyDescent="0.25">
      <c r="P37110" s="167"/>
      <c r="Q37110" s="168"/>
    </row>
    <row r="37111" spans="16:17" ht="0" hidden="1" customHeight="1" x14ac:dyDescent="0.25">
      <c r="P37111" s="167"/>
      <c r="Q37111" s="168"/>
    </row>
    <row r="37112" spans="16:17" ht="0" hidden="1" customHeight="1" x14ac:dyDescent="0.25">
      <c r="P37112" s="167"/>
      <c r="Q37112" s="168"/>
    </row>
    <row r="37113" spans="16:17" ht="0" hidden="1" customHeight="1" x14ac:dyDescent="0.25">
      <c r="P37113" s="167"/>
      <c r="Q37113" s="168"/>
    </row>
    <row r="37114" spans="16:17" ht="0" hidden="1" customHeight="1" x14ac:dyDescent="0.25">
      <c r="P37114" s="167"/>
      <c r="Q37114" s="168"/>
    </row>
    <row r="37115" spans="16:17" ht="0" hidden="1" customHeight="1" x14ac:dyDescent="0.25">
      <c r="P37115" s="167"/>
      <c r="Q37115" s="168"/>
    </row>
    <row r="37116" spans="16:17" ht="0" hidden="1" customHeight="1" x14ac:dyDescent="0.25">
      <c r="P37116" s="167"/>
      <c r="Q37116" s="168"/>
    </row>
    <row r="37117" spans="16:17" ht="0" hidden="1" customHeight="1" x14ac:dyDescent="0.25">
      <c r="P37117" s="167"/>
      <c r="Q37117" s="168"/>
    </row>
    <row r="37118" spans="16:17" ht="0" hidden="1" customHeight="1" x14ac:dyDescent="0.25">
      <c r="P37118" s="167"/>
      <c r="Q37118" s="168"/>
    </row>
    <row r="37119" spans="16:17" ht="0" hidden="1" customHeight="1" x14ac:dyDescent="0.25">
      <c r="P37119" s="167"/>
      <c r="Q37119" s="168"/>
    </row>
    <row r="37120" spans="16:17" ht="0" hidden="1" customHeight="1" x14ac:dyDescent="0.25">
      <c r="P37120" s="167"/>
      <c r="Q37120" s="168"/>
    </row>
    <row r="37121" spans="16:17" ht="0" hidden="1" customHeight="1" x14ac:dyDescent="0.25">
      <c r="P37121" s="167"/>
      <c r="Q37121" s="168"/>
    </row>
    <row r="37122" spans="16:17" ht="0" hidden="1" customHeight="1" x14ac:dyDescent="0.25">
      <c r="P37122" s="167"/>
      <c r="Q37122" s="168"/>
    </row>
    <row r="37123" spans="16:17" ht="0" hidden="1" customHeight="1" x14ac:dyDescent="0.25">
      <c r="P37123" s="167"/>
      <c r="Q37123" s="168"/>
    </row>
    <row r="37124" spans="16:17" ht="0" hidden="1" customHeight="1" x14ac:dyDescent="0.25">
      <c r="P37124" s="167"/>
      <c r="Q37124" s="168"/>
    </row>
    <row r="37125" spans="16:17" ht="0" hidden="1" customHeight="1" x14ac:dyDescent="0.25">
      <c r="P37125" s="167"/>
      <c r="Q37125" s="168"/>
    </row>
    <row r="37126" spans="16:17" ht="0" hidden="1" customHeight="1" x14ac:dyDescent="0.25">
      <c r="P37126" s="167"/>
      <c r="Q37126" s="168"/>
    </row>
    <row r="37127" spans="16:17" ht="0" hidden="1" customHeight="1" x14ac:dyDescent="0.25">
      <c r="P37127" s="167"/>
      <c r="Q37127" s="168"/>
    </row>
    <row r="37128" spans="16:17" ht="0" hidden="1" customHeight="1" x14ac:dyDescent="0.25">
      <c r="P37128" s="167"/>
      <c r="Q37128" s="168"/>
    </row>
    <row r="37129" spans="16:17" ht="0" hidden="1" customHeight="1" x14ac:dyDescent="0.25">
      <c r="P37129" s="167"/>
      <c r="Q37129" s="168"/>
    </row>
    <row r="37130" spans="16:17" ht="0" hidden="1" customHeight="1" x14ac:dyDescent="0.25">
      <c r="P37130" s="167"/>
      <c r="Q37130" s="168"/>
    </row>
    <row r="37131" spans="16:17" ht="0" hidden="1" customHeight="1" x14ac:dyDescent="0.25">
      <c r="P37131" s="167"/>
      <c r="Q37131" s="168"/>
    </row>
    <row r="37132" spans="16:17" ht="0" hidden="1" customHeight="1" x14ac:dyDescent="0.25">
      <c r="P37132" s="167"/>
      <c r="Q37132" s="168"/>
    </row>
    <row r="37133" spans="16:17" ht="0" hidden="1" customHeight="1" x14ac:dyDescent="0.25">
      <c r="P37133" s="167"/>
      <c r="Q37133" s="168"/>
    </row>
    <row r="37134" spans="16:17" ht="0" hidden="1" customHeight="1" x14ac:dyDescent="0.25">
      <c r="P37134" s="167"/>
      <c r="Q37134" s="168"/>
    </row>
    <row r="37135" spans="16:17" ht="0" hidden="1" customHeight="1" x14ac:dyDescent="0.25">
      <c r="P37135" s="167"/>
      <c r="Q37135" s="168"/>
    </row>
    <row r="37136" spans="16:17" ht="0" hidden="1" customHeight="1" x14ac:dyDescent="0.25">
      <c r="P37136" s="167"/>
      <c r="Q37136" s="168"/>
    </row>
    <row r="37137" spans="16:17" ht="0" hidden="1" customHeight="1" x14ac:dyDescent="0.25">
      <c r="P37137" s="167"/>
      <c r="Q37137" s="168"/>
    </row>
    <row r="37138" spans="16:17" ht="0" hidden="1" customHeight="1" x14ac:dyDescent="0.25">
      <c r="P37138" s="167"/>
      <c r="Q37138" s="168"/>
    </row>
    <row r="37139" spans="16:17" ht="0" hidden="1" customHeight="1" x14ac:dyDescent="0.25">
      <c r="P37139" s="167"/>
      <c r="Q37139" s="168"/>
    </row>
    <row r="37140" spans="16:17" ht="0" hidden="1" customHeight="1" x14ac:dyDescent="0.25">
      <c r="P37140" s="167"/>
      <c r="Q37140" s="168"/>
    </row>
    <row r="37141" spans="16:17" ht="0" hidden="1" customHeight="1" x14ac:dyDescent="0.25">
      <c r="P37141" s="167"/>
      <c r="Q37141" s="168"/>
    </row>
    <row r="37142" spans="16:17" ht="0" hidden="1" customHeight="1" x14ac:dyDescent="0.25">
      <c r="P37142" s="167"/>
      <c r="Q37142" s="168"/>
    </row>
    <row r="37143" spans="16:17" ht="0" hidden="1" customHeight="1" x14ac:dyDescent="0.25">
      <c r="P37143" s="167"/>
      <c r="Q37143" s="168"/>
    </row>
    <row r="37144" spans="16:17" ht="0" hidden="1" customHeight="1" x14ac:dyDescent="0.25">
      <c r="P37144" s="167"/>
      <c r="Q37144" s="168"/>
    </row>
    <row r="37145" spans="16:17" ht="0" hidden="1" customHeight="1" x14ac:dyDescent="0.25">
      <c r="P37145" s="167"/>
      <c r="Q37145" s="168"/>
    </row>
    <row r="37146" spans="16:17" ht="0" hidden="1" customHeight="1" x14ac:dyDescent="0.25">
      <c r="P37146" s="167"/>
      <c r="Q37146" s="168"/>
    </row>
    <row r="37147" spans="16:17" ht="0" hidden="1" customHeight="1" x14ac:dyDescent="0.25">
      <c r="P37147" s="167"/>
      <c r="Q37147" s="168"/>
    </row>
    <row r="37148" spans="16:17" ht="0" hidden="1" customHeight="1" x14ac:dyDescent="0.25">
      <c r="P37148" s="167"/>
      <c r="Q37148" s="168"/>
    </row>
    <row r="37149" spans="16:17" ht="0" hidden="1" customHeight="1" x14ac:dyDescent="0.25">
      <c r="P37149" s="167"/>
      <c r="Q37149" s="168"/>
    </row>
    <row r="37150" spans="16:17" ht="0" hidden="1" customHeight="1" x14ac:dyDescent="0.25">
      <c r="P37150" s="167"/>
      <c r="Q37150" s="168"/>
    </row>
    <row r="37151" spans="16:17" ht="0" hidden="1" customHeight="1" x14ac:dyDescent="0.25">
      <c r="P37151" s="167"/>
      <c r="Q37151" s="168"/>
    </row>
    <row r="37152" spans="16:17" ht="0" hidden="1" customHeight="1" x14ac:dyDescent="0.25">
      <c r="P37152" s="167"/>
      <c r="Q37152" s="168"/>
    </row>
    <row r="37153" spans="16:17" ht="0" hidden="1" customHeight="1" x14ac:dyDescent="0.25">
      <c r="P37153" s="167"/>
      <c r="Q37153" s="168"/>
    </row>
    <row r="37154" spans="16:17" ht="0" hidden="1" customHeight="1" x14ac:dyDescent="0.25">
      <c r="P37154" s="167"/>
      <c r="Q37154" s="168"/>
    </row>
    <row r="37155" spans="16:17" ht="0" hidden="1" customHeight="1" x14ac:dyDescent="0.25">
      <c r="P37155" s="167"/>
      <c r="Q37155" s="168"/>
    </row>
    <row r="37156" spans="16:17" ht="0" hidden="1" customHeight="1" x14ac:dyDescent="0.25">
      <c r="P37156" s="167"/>
      <c r="Q37156" s="168"/>
    </row>
    <row r="37157" spans="16:17" ht="0" hidden="1" customHeight="1" x14ac:dyDescent="0.25">
      <c r="P37157" s="167"/>
      <c r="Q37157" s="168"/>
    </row>
    <row r="37158" spans="16:17" ht="0" hidden="1" customHeight="1" x14ac:dyDescent="0.25">
      <c r="P37158" s="167"/>
      <c r="Q37158" s="168"/>
    </row>
    <row r="37159" spans="16:17" ht="0" hidden="1" customHeight="1" x14ac:dyDescent="0.25">
      <c r="P37159" s="167"/>
      <c r="Q37159" s="168"/>
    </row>
    <row r="37160" spans="16:17" ht="0" hidden="1" customHeight="1" x14ac:dyDescent="0.25">
      <c r="P37160" s="167"/>
      <c r="Q37160" s="168"/>
    </row>
    <row r="37161" spans="16:17" ht="0" hidden="1" customHeight="1" x14ac:dyDescent="0.25">
      <c r="P37161" s="167"/>
      <c r="Q37161" s="168"/>
    </row>
    <row r="37162" spans="16:17" ht="0" hidden="1" customHeight="1" x14ac:dyDescent="0.25">
      <c r="P37162" s="167"/>
      <c r="Q37162" s="168"/>
    </row>
    <row r="37163" spans="16:17" ht="0" hidden="1" customHeight="1" x14ac:dyDescent="0.25">
      <c r="P37163" s="167"/>
      <c r="Q37163" s="168"/>
    </row>
    <row r="37164" spans="16:17" ht="0" hidden="1" customHeight="1" x14ac:dyDescent="0.25">
      <c r="P37164" s="167"/>
      <c r="Q37164" s="168"/>
    </row>
    <row r="37165" spans="16:17" ht="0" hidden="1" customHeight="1" x14ac:dyDescent="0.25">
      <c r="P37165" s="167"/>
      <c r="Q37165" s="168"/>
    </row>
    <row r="37166" spans="16:17" ht="0" hidden="1" customHeight="1" x14ac:dyDescent="0.25">
      <c r="P37166" s="167"/>
      <c r="Q37166" s="168"/>
    </row>
    <row r="37167" spans="16:17" ht="0" hidden="1" customHeight="1" x14ac:dyDescent="0.25">
      <c r="P37167" s="167"/>
      <c r="Q37167" s="168"/>
    </row>
    <row r="37168" spans="16:17" ht="0" hidden="1" customHeight="1" x14ac:dyDescent="0.25">
      <c r="P37168" s="167"/>
      <c r="Q37168" s="168"/>
    </row>
    <row r="37169" spans="16:17" ht="0" hidden="1" customHeight="1" x14ac:dyDescent="0.25">
      <c r="P37169" s="167"/>
      <c r="Q37169" s="168"/>
    </row>
    <row r="37170" spans="16:17" ht="0" hidden="1" customHeight="1" x14ac:dyDescent="0.25">
      <c r="P37170" s="167"/>
      <c r="Q37170" s="168"/>
    </row>
    <row r="37171" spans="16:17" ht="0" hidden="1" customHeight="1" x14ac:dyDescent="0.25">
      <c r="P37171" s="167"/>
      <c r="Q37171" s="168"/>
    </row>
    <row r="37172" spans="16:17" ht="0" hidden="1" customHeight="1" x14ac:dyDescent="0.25">
      <c r="P37172" s="167"/>
      <c r="Q37172" s="168"/>
    </row>
    <row r="37173" spans="16:17" ht="0" hidden="1" customHeight="1" x14ac:dyDescent="0.25">
      <c r="P37173" s="167"/>
      <c r="Q37173" s="168"/>
    </row>
    <row r="37174" spans="16:17" ht="0" hidden="1" customHeight="1" x14ac:dyDescent="0.25">
      <c r="P37174" s="167"/>
      <c r="Q37174" s="168"/>
    </row>
    <row r="37175" spans="16:17" ht="0" hidden="1" customHeight="1" x14ac:dyDescent="0.25">
      <c r="P37175" s="167"/>
      <c r="Q37175" s="168"/>
    </row>
    <row r="37176" spans="16:17" ht="0" hidden="1" customHeight="1" x14ac:dyDescent="0.25">
      <c r="P37176" s="167"/>
      <c r="Q37176" s="168"/>
    </row>
    <row r="37177" spans="16:17" ht="0" hidden="1" customHeight="1" x14ac:dyDescent="0.25">
      <c r="P37177" s="167"/>
      <c r="Q37177" s="168"/>
    </row>
    <row r="37178" spans="16:17" ht="0" hidden="1" customHeight="1" x14ac:dyDescent="0.25">
      <c r="P37178" s="167"/>
      <c r="Q37178" s="168"/>
    </row>
    <row r="37179" spans="16:17" ht="0" hidden="1" customHeight="1" x14ac:dyDescent="0.25">
      <c r="P37179" s="167"/>
      <c r="Q37179" s="168"/>
    </row>
    <row r="37180" spans="16:17" ht="0" hidden="1" customHeight="1" x14ac:dyDescent="0.25">
      <c r="P37180" s="167"/>
      <c r="Q37180" s="168"/>
    </row>
    <row r="37181" spans="16:17" ht="0" hidden="1" customHeight="1" x14ac:dyDescent="0.25">
      <c r="P37181" s="167"/>
      <c r="Q37181" s="168"/>
    </row>
    <row r="37182" spans="16:17" ht="0" hidden="1" customHeight="1" x14ac:dyDescent="0.25">
      <c r="P37182" s="167"/>
      <c r="Q37182" s="168"/>
    </row>
    <row r="37183" spans="16:17" ht="0" hidden="1" customHeight="1" x14ac:dyDescent="0.25">
      <c r="P37183" s="167"/>
      <c r="Q37183" s="168"/>
    </row>
    <row r="37184" spans="16:17" ht="0" hidden="1" customHeight="1" x14ac:dyDescent="0.25">
      <c r="P37184" s="167"/>
      <c r="Q37184" s="168"/>
    </row>
    <row r="37185" spans="16:17" ht="0" hidden="1" customHeight="1" x14ac:dyDescent="0.25">
      <c r="P37185" s="167"/>
      <c r="Q37185" s="168"/>
    </row>
    <row r="37186" spans="16:17" ht="0" hidden="1" customHeight="1" x14ac:dyDescent="0.25">
      <c r="P37186" s="167"/>
      <c r="Q37186" s="168"/>
    </row>
    <row r="37187" spans="16:17" ht="0" hidden="1" customHeight="1" x14ac:dyDescent="0.25">
      <c r="P37187" s="167"/>
      <c r="Q37187" s="168"/>
    </row>
    <row r="37188" spans="16:17" ht="0" hidden="1" customHeight="1" x14ac:dyDescent="0.25">
      <c r="P37188" s="167"/>
      <c r="Q37188" s="168"/>
    </row>
    <row r="37189" spans="16:17" ht="0" hidden="1" customHeight="1" x14ac:dyDescent="0.25">
      <c r="P37189" s="167"/>
      <c r="Q37189" s="168"/>
    </row>
    <row r="37190" spans="16:17" ht="0" hidden="1" customHeight="1" x14ac:dyDescent="0.25">
      <c r="P37190" s="167"/>
      <c r="Q37190" s="168"/>
    </row>
    <row r="37191" spans="16:17" ht="0" hidden="1" customHeight="1" x14ac:dyDescent="0.25">
      <c r="P37191" s="167"/>
      <c r="Q37191" s="168"/>
    </row>
    <row r="37192" spans="16:17" ht="0" hidden="1" customHeight="1" x14ac:dyDescent="0.25">
      <c r="P37192" s="167"/>
      <c r="Q37192" s="168"/>
    </row>
    <row r="37193" spans="16:17" ht="0" hidden="1" customHeight="1" x14ac:dyDescent="0.25">
      <c r="P37193" s="167"/>
      <c r="Q37193" s="168"/>
    </row>
    <row r="37194" spans="16:17" ht="0" hidden="1" customHeight="1" x14ac:dyDescent="0.25">
      <c r="P37194" s="167"/>
      <c r="Q37194" s="168"/>
    </row>
    <row r="37195" spans="16:17" ht="0" hidden="1" customHeight="1" x14ac:dyDescent="0.25">
      <c r="P37195" s="167"/>
      <c r="Q37195" s="168"/>
    </row>
    <row r="37196" spans="16:17" ht="0" hidden="1" customHeight="1" x14ac:dyDescent="0.25">
      <c r="P37196" s="167"/>
      <c r="Q37196" s="168"/>
    </row>
    <row r="37197" spans="16:17" ht="0" hidden="1" customHeight="1" x14ac:dyDescent="0.25">
      <c r="P37197" s="167"/>
      <c r="Q37197" s="168"/>
    </row>
    <row r="37198" spans="16:17" ht="0" hidden="1" customHeight="1" x14ac:dyDescent="0.25">
      <c r="P37198" s="167"/>
      <c r="Q37198" s="168"/>
    </row>
    <row r="37199" spans="16:17" ht="0" hidden="1" customHeight="1" x14ac:dyDescent="0.25">
      <c r="P37199" s="167"/>
      <c r="Q37199" s="168"/>
    </row>
    <row r="37200" spans="16:17" ht="0" hidden="1" customHeight="1" x14ac:dyDescent="0.25">
      <c r="P37200" s="167"/>
      <c r="Q37200" s="168"/>
    </row>
    <row r="37201" spans="16:17" ht="0" hidden="1" customHeight="1" x14ac:dyDescent="0.25">
      <c r="P37201" s="167"/>
      <c r="Q37201" s="168"/>
    </row>
    <row r="37202" spans="16:17" ht="0" hidden="1" customHeight="1" x14ac:dyDescent="0.25">
      <c r="P37202" s="167"/>
      <c r="Q37202" s="168"/>
    </row>
    <row r="37203" spans="16:17" ht="0" hidden="1" customHeight="1" x14ac:dyDescent="0.25">
      <c r="P37203" s="167"/>
      <c r="Q37203" s="168"/>
    </row>
    <row r="37204" spans="16:17" ht="0" hidden="1" customHeight="1" x14ac:dyDescent="0.25">
      <c r="P37204" s="167"/>
      <c r="Q37204" s="168"/>
    </row>
    <row r="37205" spans="16:17" ht="0" hidden="1" customHeight="1" x14ac:dyDescent="0.25">
      <c r="P37205" s="167"/>
      <c r="Q37205" s="168"/>
    </row>
    <row r="37206" spans="16:17" ht="0" hidden="1" customHeight="1" x14ac:dyDescent="0.25">
      <c r="P37206" s="167"/>
      <c r="Q37206" s="168"/>
    </row>
    <row r="37207" spans="16:17" ht="0" hidden="1" customHeight="1" x14ac:dyDescent="0.25">
      <c r="P37207" s="167"/>
      <c r="Q37207" s="168"/>
    </row>
    <row r="37208" spans="16:17" ht="0" hidden="1" customHeight="1" x14ac:dyDescent="0.25">
      <c r="P37208" s="167"/>
      <c r="Q37208" s="168"/>
    </row>
    <row r="37209" spans="16:17" ht="0" hidden="1" customHeight="1" x14ac:dyDescent="0.25">
      <c r="P37209" s="167"/>
      <c r="Q37209" s="168"/>
    </row>
    <row r="37210" spans="16:17" ht="0" hidden="1" customHeight="1" x14ac:dyDescent="0.25">
      <c r="P37210" s="167"/>
      <c r="Q37210" s="168"/>
    </row>
    <row r="37211" spans="16:17" ht="0" hidden="1" customHeight="1" x14ac:dyDescent="0.25">
      <c r="P37211" s="167"/>
      <c r="Q37211" s="168"/>
    </row>
    <row r="37212" spans="16:17" ht="0" hidden="1" customHeight="1" x14ac:dyDescent="0.25">
      <c r="P37212" s="167"/>
      <c r="Q37212" s="168"/>
    </row>
    <row r="37213" spans="16:17" ht="0" hidden="1" customHeight="1" x14ac:dyDescent="0.25">
      <c r="P37213" s="167"/>
      <c r="Q37213" s="168"/>
    </row>
    <row r="37214" spans="16:17" ht="0" hidden="1" customHeight="1" x14ac:dyDescent="0.25">
      <c r="P37214" s="167"/>
      <c r="Q37214" s="168"/>
    </row>
    <row r="37215" spans="16:17" ht="0" hidden="1" customHeight="1" x14ac:dyDescent="0.25">
      <c r="P37215" s="167"/>
      <c r="Q37215" s="168"/>
    </row>
    <row r="37216" spans="16:17" ht="0" hidden="1" customHeight="1" x14ac:dyDescent="0.25">
      <c r="P37216" s="167"/>
      <c r="Q37216" s="168"/>
    </row>
    <row r="37217" spans="16:17" ht="0" hidden="1" customHeight="1" x14ac:dyDescent="0.25">
      <c r="P37217" s="167"/>
      <c r="Q37217" s="168"/>
    </row>
    <row r="37218" spans="16:17" ht="0" hidden="1" customHeight="1" x14ac:dyDescent="0.25">
      <c r="P37218" s="167"/>
      <c r="Q37218" s="168"/>
    </row>
    <row r="37219" spans="16:17" ht="0" hidden="1" customHeight="1" x14ac:dyDescent="0.25">
      <c r="P37219" s="167"/>
      <c r="Q37219" s="168"/>
    </row>
    <row r="37220" spans="16:17" ht="0" hidden="1" customHeight="1" x14ac:dyDescent="0.25">
      <c r="P37220" s="167"/>
      <c r="Q37220" s="168"/>
    </row>
    <row r="37221" spans="16:17" ht="0" hidden="1" customHeight="1" x14ac:dyDescent="0.25">
      <c r="P37221" s="167"/>
      <c r="Q37221" s="168"/>
    </row>
    <row r="37222" spans="16:17" ht="0" hidden="1" customHeight="1" x14ac:dyDescent="0.25">
      <c r="P37222" s="167"/>
      <c r="Q37222" s="168"/>
    </row>
    <row r="37223" spans="16:17" ht="0" hidden="1" customHeight="1" x14ac:dyDescent="0.25">
      <c r="P37223" s="167"/>
      <c r="Q37223" s="168"/>
    </row>
    <row r="37224" spans="16:17" ht="0" hidden="1" customHeight="1" x14ac:dyDescent="0.25">
      <c r="P37224" s="167"/>
      <c r="Q37224" s="168"/>
    </row>
    <row r="37225" spans="16:17" ht="0" hidden="1" customHeight="1" x14ac:dyDescent="0.25">
      <c r="P37225" s="167"/>
      <c r="Q37225" s="168"/>
    </row>
    <row r="37226" spans="16:17" ht="0" hidden="1" customHeight="1" x14ac:dyDescent="0.25">
      <c r="P37226" s="167"/>
      <c r="Q37226" s="168"/>
    </row>
    <row r="37227" spans="16:17" ht="0" hidden="1" customHeight="1" x14ac:dyDescent="0.25">
      <c r="P37227" s="167"/>
      <c r="Q37227" s="168"/>
    </row>
    <row r="37228" spans="16:17" ht="0" hidden="1" customHeight="1" x14ac:dyDescent="0.25">
      <c r="P37228" s="167"/>
      <c r="Q37228" s="168"/>
    </row>
    <row r="37229" spans="16:17" ht="0" hidden="1" customHeight="1" x14ac:dyDescent="0.25">
      <c r="P37229" s="167"/>
      <c r="Q37229" s="168"/>
    </row>
    <row r="37230" spans="16:17" ht="0" hidden="1" customHeight="1" x14ac:dyDescent="0.25">
      <c r="P37230" s="167"/>
      <c r="Q37230" s="168"/>
    </row>
    <row r="37231" spans="16:17" ht="0" hidden="1" customHeight="1" x14ac:dyDescent="0.25">
      <c r="P37231" s="167"/>
      <c r="Q37231" s="168"/>
    </row>
    <row r="37232" spans="16:17" ht="0" hidden="1" customHeight="1" x14ac:dyDescent="0.25">
      <c r="P37232" s="167"/>
      <c r="Q37232" s="168"/>
    </row>
    <row r="37233" spans="16:17" ht="0" hidden="1" customHeight="1" x14ac:dyDescent="0.25">
      <c r="P37233" s="167"/>
      <c r="Q37233" s="168"/>
    </row>
    <row r="37234" spans="16:17" ht="0" hidden="1" customHeight="1" x14ac:dyDescent="0.25">
      <c r="P37234" s="167"/>
      <c r="Q37234" s="168"/>
    </row>
    <row r="37235" spans="16:17" ht="0" hidden="1" customHeight="1" x14ac:dyDescent="0.25">
      <c r="P37235" s="167"/>
      <c r="Q37235" s="168"/>
    </row>
    <row r="37236" spans="16:17" ht="0" hidden="1" customHeight="1" x14ac:dyDescent="0.25">
      <c r="P37236" s="167"/>
      <c r="Q37236" s="168"/>
    </row>
    <row r="37237" spans="16:17" ht="0" hidden="1" customHeight="1" x14ac:dyDescent="0.25">
      <c r="P37237" s="167"/>
      <c r="Q37237" s="168"/>
    </row>
    <row r="37238" spans="16:17" ht="0" hidden="1" customHeight="1" x14ac:dyDescent="0.25">
      <c r="P37238" s="167"/>
      <c r="Q37238" s="168"/>
    </row>
    <row r="37239" spans="16:17" ht="0" hidden="1" customHeight="1" x14ac:dyDescent="0.25">
      <c r="P37239" s="167"/>
      <c r="Q37239" s="168"/>
    </row>
    <row r="37240" spans="16:17" ht="0" hidden="1" customHeight="1" x14ac:dyDescent="0.25">
      <c r="P37240" s="167"/>
      <c r="Q37240" s="168"/>
    </row>
    <row r="37241" spans="16:17" ht="0" hidden="1" customHeight="1" x14ac:dyDescent="0.25">
      <c r="P37241" s="167"/>
      <c r="Q37241" s="168"/>
    </row>
    <row r="37242" spans="16:17" ht="0" hidden="1" customHeight="1" x14ac:dyDescent="0.25">
      <c r="P37242" s="167"/>
      <c r="Q37242" s="168"/>
    </row>
    <row r="37243" spans="16:17" ht="0" hidden="1" customHeight="1" x14ac:dyDescent="0.25">
      <c r="P37243" s="167"/>
      <c r="Q37243" s="168"/>
    </row>
    <row r="37244" spans="16:17" ht="0" hidden="1" customHeight="1" x14ac:dyDescent="0.25">
      <c r="P37244" s="167"/>
      <c r="Q37244" s="168"/>
    </row>
    <row r="37245" spans="16:17" ht="0" hidden="1" customHeight="1" x14ac:dyDescent="0.25">
      <c r="P37245" s="167"/>
      <c r="Q37245" s="168"/>
    </row>
    <row r="37246" spans="16:17" ht="0" hidden="1" customHeight="1" x14ac:dyDescent="0.25">
      <c r="P37246" s="167"/>
      <c r="Q37246" s="168"/>
    </row>
    <row r="37247" spans="16:17" ht="0" hidden="1" customHeight="1" x14ac:dyDescent="0.25">
      <c r="P37247" s="167"/>
      <c r="Q37247" s="168"/>
    </row>
    <row r="37248" spans="16:17" ht="0" hidden="1" customHeight="1" x14ac:dyDescent="0.25">
      <c r="P37248" s="167"/>
      <c r="Q37248" s="168"/>
    </row>
    <row r="37249" spans="16:17" ht="0" hidden="1" customHeight="1" x14ac:dyDescent="0.25">
      <c r="P37249" s="167"/>
      <c r="Q37249" s="168"/>
    </row>
    <row r="37250" spans="16:17" ht="0" hidden="1" customHeight="1" x14ac:dyDescent="0.25">
      <c r="P37250" s="167"/>
      <c r="Q37250" s="168"/>
    </row>
    <row r="37251" spans="16:17" ht="0" hidden="1" customHeight="1" x14ac:dyDescent="0.25">
      <c r="P37251" s="167"/>
      <c r="Q37251" s="168"/>
    </row>
    <row r="37252" spans="16:17" ht="0" hidden="1" customHeight="1" x14ac:dyDescent="0.25">
      <c r="P37252" s="167"/>
      <c r="Q37252" s="168"/>
    </row>
    <row r="37253" spans="16:17" ht="0" hidden="1" customHeight="1" x14ac:dyDescent="0.25">
      <c r="P37253" s="167"/>
      <c r="Q37253" s="168"/>
    </row>
    <row r="37254" spans="16:17" ht="0" hidden="1" customHeight="1" x14ac:dyDescent="0.25">
      <c r="P37254" s="167"/>
      <c r="Q37254" s="168"/>
    </row>
    <row r="37255" spans="16:17" ht="0" hidden="1" customHeight="1" x14ac:dyDescent="0.25">
      <c r="P37255" s="167"/>
      <c r="Q37255" s="168"/>
    </row>
    <row r="37256" spans="16:17" ht="0" hidden="1" customHeight="1" x14ac:dyDescent="0.25">
      <c r="P37256" s="167"/>
      <c r="Q37256" s="168"/>
    </row>
    <row r="37257" spans="16:17" ht="0" hidden="1" customHeight="1" x14ac:dyDescent="0.25">
      <c r="P37257" s="167"/>
      <c r="Q37257" s="168"/>
    </row>
    <row r="37258" spans="16:17" ht="0" hidden="1" customHeight="1" x14ac:dyDescent="0.25">
      <c r="P37258" s="167"/>
      <c r="Q37258" s="168"/>
    </row>
    <row r="37259" spans="16:17" ht="0" hidden="1" customHeight="1" x14ac:dyDescent="0.25">
      <c r="P37259" s="167"/>
      <c r="Q37259" s="168"/>
    </row>
    <row r="37260" spans="16:17" ht="0" hidden="1" customHeight="1" x14ac:dyDescent="0.25">
      <c r="P37260" s="167"/>
      <c r="Q37260" s="168"/>
    </row>
    <row r="37261" spans="16:17" ht="0" hidden="1" customHeight="1" x14ac:dyDescent="0.25">
      <c r="P37261" s="167"/>
      <c r="Q37261" s="168"/>
    </row>
    <row r="37262" spans="16:17" ht="0" hidden="1" customHeight="1" x14ac:dyDescent="0.25">
      <c r="P37262" s="167"/>
      <c r="Q37262" s="168"/>
    </row>
    <row r="37263" spans="16:17" ht="0" hidden="1" customHeight="1" x14ac:dyDescent="0.25">
      <c r="P37263" s="167"/>
      <c r="Q37263" s="168"/>
    </row>
    <row r="37264" spans="16:17" ht="0" hidden="1" customHeight="1" x14ac:dyDescent="0.25">
      <c r="P37264" s="167"/>
      <c r="Q37264" s="168"/>
    </row>
    <row r="37265" spans="16:17" ht="0" hidden="1" customHeight="1" x14ac:dyDescent="0.25">
      <c r="P37265" s="167"/>
      <c r="Q37265" s="168"/>
    </row>
    <row r="37266" spans="16:17" ht="0" hidden="1" customHeight="1" x14ac:dyDescent="0.25">
      <c r="P37266" s="167"/>
      <c r="Q37266" s="168"/>
    </row>
    <row r="37267" spans="16:17" ht="0" hidden="1" customHeight="1" x14ac:dyDescent="0.25">
      <c r="P37267" s="167"/>
      <c r="Q37267" s="168"/>
    </row>
    <row r="37268" spans="16:17" ht="0" hidden="1" customHeight="1" x14ac:dyDescent="0.25">
      <c r="P37268" s="167"/>
      <c r="Q37268" s="168"/>
    </row>
    <row r="37269" spans="16:17" ht="0" hidden="1" customHeight="1" x14ac:dyDescent="0.25">
      <c r="P37269" s="167"/>
      <c r="Q37269" s="168"/>
    </row>
    <row r="37270" spans="16:17" ht="0" hidden="1" customHeight="1" x14ac:dyDescent="0.25">
      <c r="P37270" s="167"/>
      <c r="Q37270" s="168"/>
    </row>
    <row r="37271" spans="16:17" ht="0" hidden="1" customHeight="1" x14ac:dyDescent="0.25">
      <c r="P37271" s="167"/>
      <c r="Q37271" s="168"/>
    </row>
    <row r="37272" spans="16:17" ht="0" hidden="1" customHeight="1" x14ac:dyDescent="0.25">
      <c r="P37272" s="167"/>
      <c r="Q37272" s="168"/>
    </row>
    <row r="37273" spans="16:17" ht="0" hidden="1" customHeight="1" x14ac:dyDescent="0.25">
      <c r="P37273" s="167"/>
      <c r="Q37273" s="168"/>
    </row>
    <row r="37274" spans="16:17" ht="0" hidden="1" customHeight="1" x14ac:dyDescent="0.25">
      <c r="P37274" s="167"/>
      <c r="Q37274" s="168"/>
    </row>
    <row r="37275" spans="16:17" ht="0" hidden="1" customHeight="1" x14ac:dyDescent="0.25">
      <c r="P37275" s="167"/>
      <c r="Q37275" s="168"/>
    </row>
    <row r="37276" spans="16:17" ht="0" hidden="1" customHeight="1" x14ac:dyDescent="0.25">
      <c r="P37276" s="167"/>
      <c r="Q37276" s="168"/>
    </row>
    <row r="37277" spans="16:17" ht="0" hidden="1" customHeight="1" x14ac:dyDescent="0.25">
      <c r="P37277" s="167"/>
      <c r="Q37277" s="168"/>
    </row>
    <row r="37278" spans="16:17" ht="0" hidden="1" customHeight="1" x14ac:dyDescent="0.25">
      <c r="P37278" s="167"/>
      <c r="Q37278" s="168"/>
    </row>
    <row r="37279" spans="16:17" ht="0" hidden="1" customHeight="1" x14ac:dyDescent="0.25">
      <c r="P37279" s="167"/>
      <c r="Q37279" s="168"/>
    </row>
    <row r="37280" spans="16:17" ht="0" hidden="1" customHeight="1" x14ac:dyDescent="0.25">
      <c r="P37280" s="167"/>
      <c r="Q37280" s="168"/>
    </row>
    <row r="37281" spans="16:17" ht="0" hidden="1" customHeight="1" x14ac:dyDescent="0.25">
      <c r="P37281" s="167"/>
      <c r="Q37281" s="168"/>
    </row>
    <row r="37282" spans="16:17" ht="0" hidden="1" customHeight="1" x14ac:dyDescent="0.25">
      <c r="P37282" s="167"/>
      <c r="Q37282" s="168"/>
    </row>
    <row r="37283" spans="16:17" ht="0" hidden="1" customHeight="1" x14ac:dyDescent="0.25">
      <c r="P37283" s="167"/>
      <c r="Q37283" s="168"/>
    </row>
    <row r="37284" spans="16:17" ht="0" hidden="1" customHeight="1" x14ac:dyDescent="0.25">
      <c r="P37284" s="167"/>
      <c r="Q37284" s="168"/>
    </row>
    <row r="37285" spans="16:17" ht="0" hidden="1" customHeight="1" x14ac:dyDescent="0.25">
      <c r="P37285" s="167"/>
      <c r="Q37285" s="168"/>
    </row>
    <row r="37286" spans="16:17" ht="0" hidden="1" customHeight="1" x14ac:dyDescent="0.25">
      <c r="P37286" s="167"/>
      <c r="Q37286" s="168"/>
    </row>
    <row r="37287" spans="16:17" ht="0" hidden="1" customHeight="1" x14ac:dyDescent="0.25">
      <c r="P37287" s="167"/>
      <c r="Q37287" s="168"/>
    </row>
    <row r="37288" spans="16:17" ht="0" hidden="1" customHeight="1" x14ac:dyDescent="0.25">
      <c r="P37288" s="167"/>
      <c r="Q37288" s="168"/>
    </row>
    <row r="37289" spans="16:17" ht="0" hidden="1" customHeight="1" x14ac:dyDescent="0.25">
      <c r="P37289" s="167"/>
      <c r="Q37289" s="168"/>
    </row>
    <row r="37290" spans="16:17" ht="0" hidden="1" customHeight="1" x14ac:dyDescent="0.25">
      <c r="P37290" s="167"/>
      <c r="Q37290" s="168"/>
    </row>
    <row r="37291" spans="16:17" ht="0" hidden="1" customHeight="1" x14ac:dyDescent="0.25">
      <c r="P37291" s="167"/>
      <c r="Q37291" s="168"/>
    </row>
    <row r="37292" spans="16:17" ht="0" hidden="1" customHeight="1" x14ac:dyDescent="0.25">
      <c r="P37292" s="167"/>
      <c r="Q37292" s="168"/>
    </row>
    <row r="37293" spans="16:17" ht="0" hidden="1" customHeight="1" x14ac:dyDescent="0.25">
      <c r="P37293" s="167"/>
      <c r="Q37293" s="168"/>
    </row>
    <row r="37294" spans="16:17" ht="0" hidden="1" customHeight="1" x14ac:dyDescent="0.25">
      <c r="P37294" s="167"/>
      <c r="Q37294" s="168"/>
    </row>
    <row r="37295" spans="16:17" ht="0" hidden="1" customHeight="1" x14ac:dyDescent="0.25">
      <c r="P37295" s="167"/>
      <c r="Q37295" s="168"/>
    </row>
    <row r="37296" spans="16:17" ht="0" hidden="1" customHeight="1" x14ac:dyDescent="0.25">
      <c r="P37296" s="167"/>
      <c r="Q37296" s="168"/>
    </row>
    <row r="37297" spans="16:17" ht="0" hidden="1" customHeight="1" x14ac:dyDescent="0.25">
      <c r="P37297" s="167"/>
      <c r="Q37297" s="168"/>
    </row>
    <row r="37298" spans="16:17" ht="0" hidden="1" customHeight="1" x14ac:dyDescent="0.25">
      <c r="P37298" s="167"/>
      <c r="Q37298" s="168"/>
    </row>
    <row r="37299" spans="16:17" ht="0" hidden="1" customHeight="1" x14ac:dyDescent="0.25">
      <c r="P37299" s="167"/>
      <c r="Q37299" s="168"/>
    </row>
    <row r="37300" spans="16:17" ht="0" hidden="1" customHeight="1" x14ac:dyDescent="0.25">
      <c r="P37300" s="167"/>
      <c r="Q37300" s="168"/>
    </row>
    <row r="37301" spans="16:17" ht="0" hidden="1" customHeight="1" x14ac:dyDescent="0.25">
      <c r="P37301" s="167"/>
      <c r="Q37301" s="168"/>
    </row>
    <row r="37302" spans="16:17" ht="0" hidden="1" customHeight="1" x14ac:dyDescent="0.25">
      <c r="P37302" s="167"/>
      <c r="Q37302" s="168"/>
    </row>
    <row r="37303" spans="16:17" ht="0" hidden="1" customHeight="1" x14ac:dyDescent="0.25">
      <c r="P37303" s="167"/>
      <c r="Q37303" s="168"/>
    </row>
    <row r="37304" spans="16:17" ht="0" hidden="1" customHeight="1" x14ac:dyDescent="0.25">
      <c r="P37304" s="167"/>
      <c r="Q37304" s="168"/>
    </row>
    <row r="37305" spans="16:17" ht="0" hidden="1" customHeight="1" x14ac:dyDescent="0.25">
      <c r="P37305" s="167"/>
      <c r="Q37305" s="168"/>
    </row>
    <row r="37306" spans="16:17" ht="0" hidden="1" customHeight="1" x14ac:dyDescent="0.25">
      <c r="P37306" s="167"/>
      <c r="Q37306" s="168"/>
    </row>
    <row r="37307" spans="16:17" ht="0" hidden="1" customHeight="1" x14ac:dyDescent="0.25">
      <c r="P37307" s="167"/>
      <c r="Q37307" s="168"/>
    </row>
    <row r="37308" spans="16:17" ht="0" hidden="1" customHeight="1" x14ac:dyDescent="0.25">
      <c r="P37308" s="167"/>
      <c r="Q37308" s="168"/>
    </row>
    <row r="37309" spans="16:17" ht="0" hidden="1" customHeight="1" x14ac:dyDescent="0.25">
      <c r="P37309" s="167"/>
      <c r="Q37309" s="168"/>
    </row>
    <row r="37310" spans="16:17" ht="0" hidden="1" customHeight="1" x14ac:dyDescent="0.25">
      <c r="P37310" s="167"/>
      <c r="Q37310" s="168"/>
    </row>
    <row r="37311" spans="16:17" ht="0" hidden="1" customHeight="1" x14ac:dyDescent="0.25">
      <c r="P37311" s="167"/>
      <c r="Q37311" s="168"/>
    </row>
    <row r="37312" spans="16:17" ht="0" hidden="1" customHeight="1" x14ac:dyDescent="0.25">
      <c r="P37312" s="167"/>
      <c r="Q37312" s="168"/>
    </row>
    <row r="37313" spans="16:17" ht="0" hidden="1" customHeight="1" x14ac:dyDescent="0.25">
      <c r="P37313" s="167"/>
      <c r="Q37313" s="168"/>
    </row>
    <row r="37314" spans="16:17" ht="0" hidden="1" customHeight="1" x14ac:dyDescent="0.25">
      <c r="P37314" s="167"/>
      <c r="Q37314" s="168"/>
    </row>
    <row r="37315" spans="16:17" ht="0" hidden="1" customHeight="1" x14ac:dyDescent="0.25">
      <c r="P37315" s="167"/>
      <c r="Q37315" s="168"/>
    </row>
    <row r="37316" spans="16:17" ht="0" hidden="1" customHeight="1" x14ac:dyDescent="0.25">
      <c r="P37316" s="167"/>
      <c r="Q37316" s="168"/>
    </row>
    <row r="37317" spans="16:17" ht="0" hidden="1" customHeight="1" x14ac:dyDescent="0.25">
      <c r="P37317" s="167"/>
      <c r="Q37317" s="168"/>
    </row>
    <row r="37318" spans="16:17" ht="0" hidden="1" customHeight="1" x14ac:dyDescent="0.25">
      <c r="P37318" s="167"/>
      <c r="Q37318" s="168"/>
    </row>
    <row r="37319" spans="16:17" ht="0" hidden="1" customHeight="1" x14ac:dyDescent="0.25">
      <c r="P37319" s="167"/>
      <c r="Q37319" s="168"/>
    </row>
    <row r="37320" spans="16:17" ht="0" hidden="1" customHeight="1" x14ac:dyDescent="0.25">
      <c r="P37320" s="167"/>
      <c r="Q37320" s="168"/>
    </row>
    <row r="37321" spans="16:17" ht="0" hidden="1" customHeight="1" x14ac:dyDescent="0.25">
      <c r="P37321" s="167"/>
      <c r="Q37321" s="168"/>
    </row>
    <row r="37322" spans="16:17" ht="0" hidden="1" customHeight="1" x14ac:dyDescent="0.25">
      <c r="P37322" s="167"/>
      <c r="Q37322" s="168"/>
    </row>
    <row r="37323" spans="16:17" ht="0" hidden="1" customHeight="1" x14ac:dyDescent="0.25">
      <c r="P37323" s="167"/>
      <c r="Q37323" s="168"/>
    </row>
    <row r="37324" spans="16:17" ht="0" hidden="1" customHeight="1" x14ac:dyDescent="0.25">
      <c r="P37324" s="167"/>
      <c r="Q37324" s="168"/>
    </row>
    <row r="37325" spans="16:17" ht="0" hidden="1" customHeight="1" x14ac:dyDescent="0.25">
      <c r="P37325" s="167"/>
      <c r="Q37325" s="168"/>
    </row>
    <row r="37326" spans="16:17" ht="0" hidden="1" customHeight="1" x14ac:dyDescent="0.25">
      <c r="P37326" s="167"/>
      <c r="Q37326" s="168"/>
    </row>
    <row r="37327" spans="16:17" ht="0" hidden="1" customHeight="1" x14ac:dyDescent="0.25">
      <c r="P37327" s="167"/>
      <c r="Q37327" s="168"/>
    </row>
    <row r="37328" spans="16:17" ht="0" hidden="1" customHeight="1" x14ac:dyDescent="0.25">
      <c r="P37328" s="167"/>
      <c r="Q37328" s="168"/>
    </row>
    <row r="37329" spans="16:17" ht="0" hidden="1" customHeight="1" x14ac:dyDescent="0.25">
      <c r="P37329" s="167"/>
      <c r="Q37329" s="168"/>
    </row>
    <row r="37330" spans="16:17" ht="0" hidden="1" customHeight="1" x14ac:dyDescent="0.25">
      <c r="P37330" s="167"/>
      <c r="Q37330" s="168"/>
    </row>
    <row r="37331" spans="16:17" ht="0" hidden="1" customHeight="1" x14ac:dyDescent="0.25">
      <c r="P37331" s="167"/>
      <c r="Q37331" s="168"/>
    </row>
    <row r="37332" spans="16:17" ht="0" hidden="1" customHeight="1" x14ac:dyDescent="0.25">
      <c r="P37332" s="167"/>
      <c r="Q37332" s="168"/>
    </row>
    <row r="37333" spans="16:17" ht="0" hidden="1" customHeight="1" x14ac:dyDescent="0.25">
      <c r="P37333" s="167"/>
      <c r="Q37333" s="168"/>
    </row>
    <row r="37334" spans="16:17" ht="0" hidden="1" customHeight="1" x14ac:dyDescent="0.25">
      <c r="P37334" s="167"/>
      <c r="Q37334" s="168"/>
    </row>
    <row r="37335" spans="16:17" ht="0" hidden="1" customHeight="1" x14ac:dyDescent="0.25">
      <c r="P37335" s="167"/>
      <c r="Q37335" s="168"/>
    </row>
    <row r="37336" spans="16:17" ht="0" hidden="1" customHeight="1" x14ac:dyDescent="0.25">
      <c r="P37336" s="167"/>
      <c r="Q37336" s="168"/>
    </row>
    <row r="37337" spans="16:17" ht="0" hidden="1" customHeight="1" x14ac:dyDescent="0.25">
      <c r="P37337" s="167"/>
      <c r="Q37337" s="168"/>
    </row>
    <row r="37338" spans="16:17" ht="0" hidden="1" customHeight="1" x14ac:dyDescent="0.25">
      <c r="P37338" s="167"/>
      <c r="Q37338" s="168"/>
    </row>
    <row r="37339" spans="16:17" ht="0" hidden="1" customHeight="1" x14ac:dyDescent="0.25">
      <c r="P37339" s="167"/>
      <c r="Q37339" s="168"/>
    </row>
    <row r="37340" spans="16:17" ht="0" hidden="1" customHeight="1" x14ac:dyDescent="0.25">
      <c r="P37340" s="167"/>
      <c r="Q37340" s="168"/>
    </row>
    <row r="37341" spans="16:17" ht="0" hidden="1" customHeight="1" x14ac:dyDescent="0.25">
      <c r="P37341" s="167"/>
      <c r="Q37341" s="168"/>
    </row>
    <row r="37342" spans="16:17" ht="0" hidden="1" customHeight="1" x14ac:dyDescent="0.25">
      <c r="P37342" s="167"/>
      <c r="Q37342" s="168"/>
    </row>
    <row r="37343" spans="16:17" ht="0" hidden="1" customHeight="1" x14ac:dyDescent="0.25">
      <c r="P37343" s="167"/>
      <c r="Q37343" s="168"/>
    </row>
    <row r="37344" spans="16:17" ht="0" hidden="1" customHeight="1" x14ac:dyDescent="0.25">
      <c r="P37344" s="167"/>
      <c r="Q37344" s="168"/>
    </row>
    <row r="37345" spans="16:17" ht="0" hidden="1" customHeight="1" x14ac:dyDescent="0.25">
      <c r="P37345" s="167"/>
      <c r="Q37345" s="168"/>
    </row>
    <row r="37346" spans="16:17" ht="0" hidden="1" customHeight="1" x14ac:dyDescent="0.25">
      <c r="P37346" s="167"/>
      <c r="Q37346" s="168"/>
    </row>
    <row r="37347" spans="16:17" ht="0" hidden="1" customHeight="1" x14ac:dyDescent="0.25">
      <c r="P37347" s="167"/>
      <c r="Q37347" s="168"/>
    </row>
    <row r="37348" spans="16:17" ht="0" hidden="1" customHeight="1" x14ac:dyDescent="0.25">
      <c r="P37348" s="167"/>
      <c r="Q37348" s="168"/>
    </row>
    <row r="37349" spans="16:17" ht="0" hidden="1" customHeight="1" x14ac:dyDescent="0.25">
      <c r="P37349" s="167"/>
      <c r="Q37349" s="168"/>
    </row>
    <row r="37350" spans="16:17" ht="0" hidden="1" customHeight="1" x14ac:dyDescent="0.25">
      <c r="P37350" s="167"/>
      <c r="Q37350" s="168"/>
    </row>
    <row r="37351" spans="16:17" ht="0" hidden="1" customHeight="1" x14ac:dyDescent="0.25">
      <c r="P37351" s="167"/>
      <c r="Q37351" s="168"/>
    </row>
    <row r="37352" spans="16:17" ht="0" hidden="1" customHeight="1" x14ac:dyDescent="0.25">
      <c r="P37352" s="167"/>
      <c r="Q37352" s="168"/>
    </row>
    <row r="37353" spans="16:17" ht="0" hidden="1" customHeight="1" x14ac:dyDescent="0.25">
      <c r="P37353" s="167"/>
      <c r="Q37353" s="168"/>
    </row>
    <row r="37354" spans="16:17" ht="0" hidden="1" customHeight="1" x14ac:dyDescent="0.25">
      <c r="P37354" s="167"/>
      <c r="Q37354" s="168"/>
    </row>
    <row r="37355" spans="16:17" ht="0" hidden="1" customHeight="1" x14ac:dyDescent="0.25">
      <c r="P37355" s="167"/>
      <c r="Q37355" s="168"/>
    </row>
    <row r="37356" spans="16:17" ht="0" hidden="1" customHeight="1" x14ac:dyDescent="0.25">
      <c r="P37356" s="167"/>
      <c r="Q37356" s="168"/>
    </row>
    <row r="37357" spans="16:17" ht="0" hidden="1" customHeight="1" x14ac:dyDescent="0.25">
      <c r="P37357" s="167"/>
      <c r="Q37357" s="168"/>
    </row>
    <row r="37358" spans="16:17" ht="0" hidden="1" customHeight="1" x14ac:dyDescent="0.25">
      <c r="P37358" s="167"/>
      <c r="Q37358" s="168"/>
    </row>
    <row r="37359" spans="16:17" ht="0" hidden="1" customHeight="1" x14ac:dyDescent="0.25">
      <c r="P37359" s="167"/>
      <c r="Q37359" s="168"/>
    </row>
    <row r="37360" spans="16:17" ht="0" hidden="1" customHeight="1" x14ac:dyDescent="0.25">
      <c r="P37360" s="167"/>
      <c r="Q37360" s="168"/>
    </row>
    <row r="37361" spans="16:17" ht="0" hidden="1" customHeight="1" x14ac:dyDescent="0.25">
      <c r="P37361" s="167"/>
      <c r="Q37361" s="168"/>
    </row>
    <row r="37362" spans="16:17" ht="0" hidden="1" customHeight="1" x14ac:dyDescent="0.25">
      <c r="P37362" s="167"/>
      <c r="Q37362" s="168"/>
    </row>
    <row r="37363" spans="16:17" ht="0" hidden="1" customHeight="1" x14ac:dyDescent="0.25">
      <c r="P37363" s="167"/>
      <c r="Q37363" s="168"/>
    </row>
    <row r="37364" spans="16:17" ht="0" hidden="1" customHeight="1" x14ac:dyDescent="0.25">
      <c r="P37364" s="167"/>
      <c r="Q37364" s="168"/>
    </row>
    <row r="37365" spans="16:17" ht="0" hidden="1" customHeight="1" x14ac:dyDescent="0.25">
      <c r="P37365" s="167"/>
      <c r="Q37365" s="168"/>
    </row>
    <row r="37366" spans="16:17" ht="0" hidden="1" customHeight="1" x14ac:dyDescent="0.25">
      <c r="P37366" s="167"/>
      <c r="Q37366" s="168"/>
    </row>
    <row r="37367" spans="16:17" ht="0" hidden="1" customHeight="1" x14ac:dyDescent="0.25">
      <c r="P37367" s="167"/>
      <c r="Q37367" s="168"/>
    </row>
    <row r="37368" spans="16:17" ht="0" hidden="1" customHeight="1" x14ac:dyDescent="0.25">
      <c r="P37368" s="167"/>
      <c r="Q37368" s="168"/>
    </row>
    <row r="37369" spans="16:17" ht="0" hidden="1" customHeight="1" x14ac:dyDescent="0.25">
      <c r="P37369" s="167"/>
      <c r="Q37369" s="168"/>
    </row>
    <row r="37370" spans="16:17" ht="0" hidden="1" customHeight="1" x14ac:dyDescent="0.25">
      <c r="P37370" s="167"/>
      <c r="Q37370" s="168"/>
    </row>
    <row r="37371" spans="16:17" ht="0" hidden="1" customHeight="1" x14ac:dyDescent="0.25">
      <c r="P37371" s="167"/>
      <c r="Q37371" s="168"/>
    </row>
    <row r="37372" spans="16:17" ht="0" hidden="1" customHeight="1" x14ac:dyDescent="0.25">
      <c r="P37372" s="167"/>
      <c r="Q37372" s="168"/>
    </row>
    <row r="37373" spans="16:17" ht="0" hidden="1" customHeight="1" x14ac:dyDescent="0.25">
      <c r="P37373" s="167"/>
      <c r="Q37373" s="168"/>
    </row>
    <row r="37374" spans="16:17" ht="0" hidden="1" customHeight="1" x14ac:dyDescent="0.25">
      <c r="P37374" s="167"/>
      <c r="Q37374" s="168"/>
    </row>
    <row r="37375" spans="16:17" ht="0" hidden="1" customHeight="1" x14ac:dyDescent="0.25">
      <c r="P37375" s="167"/>
      <c r="Q37375" s="168"/>
    </row>
    <row r="37376" spans="16:17" ht="0" hidden="1" customHeight="1" x14ac:dyDescent="0.25">
      <c r="P37376" s="167"/>
      <c r="Q37376" s="168"/>
    </row>
    <row r="37377" spans="16:17" ht="0" hidden="1" customHeight="1" x14ac:dyDescent="0.25">
      <c r="P37377" s="167"/>
      <c r="Q37377" s="168"/>
    </row>
    <row r="37378" spans="16:17" ht="0" hidden="1" customHeight="1" x14ac:dyDescent="0.25">
      <c r="P37378" s="167"/>
      <c r="Q37378" s="168"/>
    </row>
    <row r="37379" spans="16:17" ht="0" hidden="1" customHeight="1" x14ac:dyDescent="0.25">
      <c r="P37379" s="167"/>
      <c r="Q37379" s="168"/>
    </row>
    <row r="37380" spans="16:17" ht="0" hidden="1" customHeight="1" x14ac:dyDescent="0.25">
      <c r="P37380" s="167"/>
      <c r="Q37380" s="168"/>
    </row>
    <row r="37381" spans="16:17" ht="0" hidden="1" customHeight="1" x14ac:dyDescent="0.25">
      <c r="P37381" s="167"/>
      <c r="Q37381" s="168"/>
    </row>
    <row r="37382" spans="16:17" ht="0" hidden="1" customHeight="1" x14ac:dyDescent="0.25">
      <c r="P37382" s="167"/>
      <c r="Q37382" s="168"/>
    </row>
    <row r="37383" spans="16:17" ht="0" hidden="1" customHeight="1" x14ac:dyDescent="0.25">
      <c r="P37383" s="167"/>
      <c r="Q37383" s="168"/>
    </row>
    <row r="37384" spans="16:17" ht="0" hidden="1" customHeight="1" x14ac:dyDescent="0.25">
      <c r="P37384" s="167"/>
      <c r="Q37384" s="168"/>
    </row>
    <row r="37385" spans="16:17" ht="0" hidden="1" customHeight="1" x14ac:dyDescent="0.25">
      <c r="P37385" s="167"/>
      <c r="Q37385" s="168"/>
    </row>
    <row r="37386" spans="16:17" ht="0" hidden="1" customHeight="1" x14ac:dyDescent="0.25">
      <c r="P37386" s="167"/>
      <c r="Q37386" s="168"/>
    </row>
    <row r="37387" spans="16:17" ht="0" hidden="1" customHeight="1" x14ac:dyDescent="0.25">
      <c r="P37387" s="167"/>
      <c r="Q37387" s="168"/>
    </row>
    <row r="37388" spans="16:17" ht="0" hidden="1" customHeight="1" x14ac:dyDescent="0.25">
      <c r="P37388" s="167"/>
      <c r="Q37388" s="168"/>
    </row>
    <row r="37389" spans="16:17" ht="0" hidden="1" customHeight="1" x14ac:dyDescent="0.25">
      <c r="P37389" s="167"/>
      <c r="Q37389" s="168"/>
    </row>
    <row r="37390" spans="16:17" ht="0" hidden="1" customHeight="1" x14ac:dyDescent="0.25">
      <c r="P37390" s="167"/>
      <c r="Q37390" s="168"/>
    </row>
    <row r="37391" spans="16:17" ht="0" hidden="1" customHeight="1" x14ac:dyDescent="0.25">
      <c r="P37391" s="167"/>
      <c r="Q37391" s="168"/>
    </row>
    <row r="37392" spans="16:17" ht="0" hidden="1" customHeight="1" x14ac:dyDescent="0.25">
      <c r="P37392" s="167"/>
      <c r="Q37392" s="168"/>
    </row>
    <row r="37393" spans="16:17" ht="0" hidden="1" customHeight="1" x14ac:dyDescent="0.25">
      <c r="P37393" s="167"/>
      <c r="Q37393" s="168"/>
    </row>
    <row r="37394" spans="16:17" ht="0" hidden="1" customHeight="1" x14ac:dyDescent="0.25">
      <c r="P37394" s="167"/>
      <c r="Q37394" s="168"/>
    </row>
    <row r="37395" spans="16:17" ht="0" hidden="1" customHeight="1" x14ac:dyDescent="0.25">
      <c r="P37395" s="167"/>
      <c r="Q37395" s="168"/>
    </row>
    <row r="37396" spans="16:17" ht="0" hidden="1" customHeight="1" x14ac:dyDescent="0.25">
      <c r="P37396" s="167"/>
      <c r="Q37396" s="168"/>
    </row>
    <row r="37397" spans="16:17" ht="0" hidden="1" customHeight="1" x14ac:dyDescent="0.25">
      <c r="P37397" s="167"/>
      <c r="Q37397" s="168"/>
    </row>
    <row r="37398" spans="16:17" ht="0" hidden="1" customHeight="1" x14ac:dyDescent="0.25">
      <c r="P37398" s="167"/>
      <c r="Q37398" s="168"/>
    </row>
    <row r="37399" spans="16:17" ht="0" hidden="1" customHeight="1" x14ac:dyDescent="0.25">
      <c r="P37399" s="167"/>
      <c r="Q37399" s="168"/>
    </row>
    <row r="37400" spans="16:17" ht="0" hidden="1" customHeight="1" x14ac:dyDescent="0.25">
      <c r="P37400" s="167"/>
      <c r="Q37400" s="168"/>
    </row>
    <row r="37401" spans="16:17" ht="0" hidden="1" customHeight="1" x14ac:dyDescent="0.25">
      <c r="P37401" s="167"/>
      <c r="Q37401" s="168"/>
    </row>
    <row r="37402" spans="16:17" ht="0" hidden="1" customHeight="1" x14ac:dyDescent="0.25">
      <c r="P37402" s="167"/>
      <c r="Q37402" s="168"/>
    </row>
    <row r="37403" spans="16:17" ht="0" hidden="1" customHeight="1" x14ac:dyDescent="0.25">
      <c r="P37403" s="167"/>
      <c r="Q37403" s="168"/>
    </row>
    <row r="37404" spans="16:17" ht="0" hidden="1" customHeight="1" x14ac:dyDescent="0.25">
      <c r="P37404" s="167"/>
      <c r="Q37404" s="168"/>
    </row>
    <row r="37405" spans="16:17" ht="0" hidden="1" customHeight="1" x14ac:dyDescent="0.25">
      <c r="P37405" s="167"/>
      <c r="Q37405" s="168"/>
    </row>
    <row r="37406" spans="16:17" ht="0" hidden="1" customHeight="1" x14ac:dyDescent="0.25">
      <c r="P37406" s="167"/>
      <c r="Q37406" s="168"/>
    </row>
    <row r="37407" spans="16:17" ht="0" hidden="1" customHeight="1" x14ac:dyDescent="0.25">
      <c r="P37407" s="167"/>
      <c r="Q37407" s="168"/>
    </row>
    <row r="37408" spans="16:17" ht="0" hidden="1" customHeight="1" x14ac:dyDescent="0.25">
      <c r="P37408" s="167"/>
      <c r="Q37408" s="168"/>
    </row>
    <row r="37409" spans="16:17" ht="0" hidden="1" customHeight="1" x14ac:dyDescent="0.25">
      <c r="P37409" s="167"/>
      <c r="Q37409" s="168"/>
    </row>
    <row r="37410" spans="16:17" ht="0" hidden="1" customHeight="1" x14ac:dyDescent="0.25">
      <c r="P37410" s="167"/>
      <c r="Q37410" s="168"/>
    </row>
    <row r="37411" spans="16:17" ht="0" hidden="1" customHeight="1" x14ac:dyDescent="0.25">
      <c r="P37411" s="167"/>
      <c r="Q37411" s="168"/>
    </row>
    <row r="37412" spans="16:17" ht="0" hidden="1" customHeight="1" x14ac:dyDescent="0.25">
      <c r="P37412" s="167"/>
      <c r="Q37412" s="168"/>
    </row>
    <row r="37413" spans="16:17" ht="0" hidden="1" customHeight="1" x14ac:dyDescent="0.25">
      <c r="P37413" s="167"/>
      <c r="Q37413" s="168"/>
    </row>
    <row r="37414" spans="16:17" ht="0" hidden="1" customHeight="1" x14ac:dyDescent="0.25">
      <c r="P37414" s="167"/>
      <c r="Q37414" s="168"/>
    </row>
    <row r="37415" spans="16:17" ht="0" hidden="1" customHeight="1" x14ac:dyDescent="0.25">
      <c r="P37415" s="167"/>
      <c r="Q37415" s="168"/>
    </row>
    <row r="37416" spans="16:17" ht="0" hidden="1" customHeight="1" x14ac:dyDescent="0.25">
      <c r="P37416" s="167"/>
      <c r="Q37416" s="168"/>
    </row>
    <row r="37417" spans="16:17" ht="0" hidden="1" customHeight="1" x14ac:dyDescent="0.25">
      <c r="P37417" s="167"/>
      <c r="Q37417" s="168"/>
    </row>
    <row r="37418" spans="16:17" ht="0" hidden="1" customHeight="1" x14ac:dyDescent="0.25">
      <c r="P37418" s="167"/>
      <c r="Q37418" s="168"/>
    </row>
    <row r="37419" spans="16:17" ht="0" hidden="1" customHeight="1" x14ac:dyDescent="0.25">
      <c r="P37419" s="167"/>
      <c r="Q37419" s="168"/>
    </row>
    <row r="37420" spans="16:17" ht="0" hidden="1" customHeight="1" x14ac:dyDescent="0.25">
      <c r="P37420" s="167"/>
      <c r="Q37420" s="168"/>
    </row>
    <row r="37421" spans="16:17" ht="0" hidden="1" customHeight="1" x14ac:dyDescent="0.25">
      <c r="P37421" s="167"/>
      <c r="Q37421" s="168"/>
    </row>
    <row r="37422" spans="16:17" ht="0" hidden="1" customHeight="1" x14ac:dyDescent="0.25">
      <c r="P37422" s="167"/>
      <c r="Q37422" s="168"/>
    </row>
    <row r="37423" spans="16:17" ht="0" hidden="1" customHeight="1" x14ac:dyDescent="0.25">
      <c r="P37423" s="167"/>
      <c r="Q37423" s="168"/>
    </row>
    <row r="37424" spans="16:17" ht="0" hidden="1" customHeight="1" x14ac:dyDescent="0.25">
      <c r="P37424" s="167"/>
      <c r="Q37424" s="168"/>
    </row>
    <row r="37425" spans="16:17" ht="0" hidden="1" customHeight="1" x14ac:dyDescent="0.25">
      <c r="P37425" s="167"/>
      <c r="Q37425" s="168"/>
    </row>
    <row r="37426" spans="16:17" ht="0" hidden="1" customHeight="1" x14ac:dyDescent="0.25">
      <c r="P37426" s="167"/>
      <c r="Q37426" s="168"/>
    </row>
    <row r="37427" spans="16:17" ht="0" hidden="1" customHeight="1" x14ac:dyDescent="0.25">
      <c r="P37427" s="167"/>
      <c r="Q37427" s="168"/>
    </row>
    <row r="37428" spans="16:17" ht="0" hidden="1" customHeight="1" x14ac:dyDescent="0.25">
      <c r="P37428" s="167"/>
      <c r="Q37428" s="168"/>
    </row>
    <row r="37429" spans="16:17" ht="0" hidden="1" customHeight="1" x14ac:dyDescent="0.25">
      <c r="P37429" s="167"/>
      <c r="Q37429" s="168"/>
    </row>
    <row r="37430" spans="16:17" ht="0" hidden="1" customHeight="1" x14ac:dyDescent="0.25">
      <c r="P37430" s="167"/>
      <c r="Q37430" s="168"/>
    </row>
    <row r="37431" spans="16:17" ht="0" hidden="1" customHeight="1" x14ac:dyDescent="0.25">
      <c r="P37431" s="167"/>
      <c r="Q37431" s="168"/>
    </row>
    <row r="37432" spans="16:17" ht="0" hidden="1" customHeight="1" x14ac:dyDescent="0.25">
      <c r="P37432" s="167"/>
      <c r="Q37432" s="168"/>
    </row>
    <row r="37433" spans="16:17" ht="0" hidden="1" customHeight="1" x14ac:dyDescent="0.25">
      <c r="P37433" s="167"/>
      <c r="Q37433" s="168"/>
    </row>
    <row r="37434" spans="16:17" ht="0" hidden="1" customHeight="1" x14ac:dyDescent="0.25">
      <c r="P37434" s="167"/>
      <c r="Q37434" s="168"/>
    </row>
    <row r="37435" spans="16:17" ht="0" hidden="1" customHeight="1" x14ac:dyDescent="0.25">
      <c r="P37435" s="167"/>
      <c r="Q37435" s="168"/>
    </row>
    <row r="37436" spans="16:17" ht="0" hidden="1" customHeight="1" x14ac:dyDescent="0.25">
      <c r="P37436" s="167"/>
      <c r="Q37436" s="168"/>
    </row>
    <row r="37437" spans="16:17" ht="0" hidden="1" customHeight="1" x14ac:dyDescent="0.25">
      <c r="P37437" s="167"/>
      <c r="Q37437" s="168"/>
    </row>
    <row r="37438" spans="16:17" ht="0" hidden="1" customHeight="1" x14ac:dyDescent="0.25">
      <c r="P37438" s="167"/>
      <c r="Q37438" s="168"/>
    </row>
    <row r="37439" spans="16:17" ht="0" hidden="1" customHeight="1" x14ac:dyDescent="0.25">
      <c r="P37439" s="167"/>
      <c r="Q37439" s="168"/>
    </row>
    <row r="37440" spans="16:17" ht="0" hidden="1" customHeight="1" x14ac:dyDescent="0.25">
      <c r="P37440" s="167"/>
      <c r="Q37440" s="168"/>
    </row>
    <row r="37441" spans="16:17" ht="0" hidden="1" customHeight="1" x14ac:dyDescent="0.25">
      <c r="P37441" s="167"/>
      <c r="Q37441" s="168"/>
    </row>
    <row r="37442" spans="16:17" ht="0" hidden="1" customHeight="1" x14ac:dyDescent="0.25">
      <c r="P37442" s="167"/>
      <c r="Q37442" s="168"/>
    </row>
    <row r="37443" spans="16:17" ht="0" hidden="1" customHeight="1" x14ac:dyDescent="0.25">
      <c r="P37443" s="167"/>
      <c r="Q37443" s="168"/>
    </row>
    <row r="37444" spans="16:17" ht="0" hidden="1" customHeight="1" x14ac:dyDescent="0.25">
      <c r="P37444" s="167"/>
      <c r="Q37444" s="168"/>
    </row>
    <row r="37445" spans="16:17" ht="0" hidden="1" customHeight="1" x14ac:dyDescent="0.25">
      <c r="P37445" s="167"/>
      <c r="Q37445" s="168"/>
    </row>
    <row r="37446" spans="16:17" ht="0" hidden="1" customHeight="1" x14ac:dyDescent="0.25">
      <c r="P37446" s="167"/>
      <c r="Q37446" s="168"/>
    </row>
    <row r="37447" spans="16:17" ht="0" hidden="1" customHeight="1" x14ac:dyDescent="0.25">
      <c r="P37447" s="167"/>
      <c r="Q37447" s="168"/>
    </row>
    <row r="37448" spans="16:17" ht="0" hidden="1" customHeight="1" x14ac:dyDescent="0.25">
      <c r="P37448" s="167"/>
      <c r="Q37448" s="168"/>
    </row>
    <row r="37449" spans="16:17" ht="0" hidden="1" customHeight="1" x14ac:dyDescent="0.25">
      <c r="P37449" s="167"/>
      <c r="Q37449" s="168"/>
    </row>
    <row r="37450" spans="16:17" ht="0" hidden="1" customHeight="1" x14ac:dyDescent="0.25">
      <c r="P37450" s="167"/>
      <c r="Q37450" s="168"/>
    </row>
    <row r="37451" spans="16:17" ht="0" hidden="1" customHeight="1" x14ac:dyDescent="0.25">
      <c r="P37451" s="167"/>
      <c r="Q37451" s="168"/>
    </row>
    <row r="37452" spans="16:17" ht="0" hidden="1" customHeight="1" x14ac:dyDescent="0.25">
      <c r="P37452" s="167"/>
      <c r="Q37452" s="168"/>
    </row>
    <row r="37453" spans="16:17" ht="0" hidden="1" customHeight="1" x14ac:dyDescent="0.25">
      <c r="P37453" s="167"/>
      <c r="Q37453" s="168"/>
    </row>
    <row r="37454" spans="16:17" ht="0" hidden="1" customHeight="1" x14ac:dyDescent="0.25">
      <c r="P37454" s="167"/>
      <c r="Q37454" s="168"/>
    </row>
    <row r="37455" spans="16:17" ht="0" hidden="1" customHeight="1" x14ac:dyDescent="0.25">
      <c r="P37455" s="167"/>
      <c r="Q37455" s="168"/>
    </row>
    <row r="37456" spans="16:17" ht="0" hidden="1" customHeight="1" x14ac:dyDescent="0.25">
      <c r="P37456" s="167"/>
      <c r="Q37456" s="168"/>
    </row>
    <row r="37457" spans="16:17" ht="0" hidden="1" customHeight="1" x14ac:dyDescent="0.25">
      <c r="P37457" s="167"/>
      <c r="Q37457" s="168"/>
    </row>
    <row r="37458" spans="16:17" ht="0" hidden="1" customHeight="1" x14ac:dyDescent="0.25">
      <c r="P37458" s="167"/>
      <c r="Q37458" s="168"/>
    </row>
    <row r="37459" spans="16:17" ht="0" hidden="1" customHeight="1" x14ac:dyDescent="0.25">
      <c r="P37459" s="167"/>
      <c r="Q37459" s="168"/>
    </row>
    <row r="37460" spans="16:17" ht="0" hidden="1" customHeight="1" x14ac:dyDescent="0.25">
      <c r="P37460" s="167"/>
      <c r="Q37460" s="168"/>
    </row>
    <row r="37461" spans="16:17" ht="0" hidden="1" customHeight="1" x14ac:dyDescent="0.25">
      <c r="P37461" s="167"/>
      <c r="Q37461" s="168"/>
    </row>
    <row r="37462" spans="16:17" ht="0" hidden="1" customHeight="1" x14ac:dyDescent="0.25">
      <c r="P37462" s="167"/>
      <c r="Q37462" s="168"/>
    </row>
    <row r="37463" spans="16:17" ht="0" hidden="1" customHeight="1" x14ac:dyDescent="0.25">
      <c r="P37463" s="167"/>
      <c r="Q37463" s="168"/>
    </row>
    <row r="37464" spans="16:17" ht="0" hidden="1" customHeight="1" x14ac:dyDescent="0.25">
      <c r="P37464" s="167"/>
      <c r="Q37464" s="168"/>
    </row>
    <row r="37465" spans="16:17" ht="0" hidden="1" customHeight="1" x14ac:dyDescent="0.25">
      <c r="P37465" s="167"/>
      <c r="Q37465" s="168"/>
    </row>
    <row r="37466" spans="16:17" ht="0" hidden="1" customHeight="1" x14ac:dyDescent="0.25">
      <c r="P37466" s="167"/>
      <c r="Q37466" s="168"/>
    </row>
    <row r="37467" spans="16:17" ht="0" hidden="1" customHeight="1" x14ac:dyDescent="0.25">
      <c r="P37467" s="167"/>
      <c r="Q37467" s="168"/>
    </row>
    <row r="37468" spans="16:17" ht="0" hidden="1" customHeight="1" x14ac:dyDescent="0.25">
      <c r="P37468" s="167"/>
      <c r="Q37468" s="168"/>
    </row>
    <row r="37469" spans="16:17" ht="0" hidden="1" customHeight="1" x14ac:dyDescent="0.25">
      <c r="P37469" s="167"/>
      <c r="Q37469" s="168"/>
    </row>
    <row r="37470" spans="16:17" ht="0" hidden="1" customHeight="1" x14ac:dyDescent="0.25">
      <c r="P37470" s="167"/>
      <c r="Q37470" s="168"/>
    </row>
    <row r="37471" spans="16:17" ht="0" hidden="1" customHeight="1" x14ac:dyDescent="0.25">
      <c r="P37471" s="167"/>
      <c r="Q37471" s="168"/>
    </row>
    <row r="37472" spans="16:17" ht="0" hidden="1" customHeight="1" x14ac:dyDescent="0.25">
      <c r="P37472" s="167"/>
      <c r="Q37472" s="168"/>
    </row>
    <row r="37473" spans="16:17" ht="0" hidden="1" customHeight="1" x14ac:dyDescent="0.25">
      <c r="P37473" s="167"/>
      <c r="Q37473" s="168"/>
    </row>
    <row r="37474" spans="16:17" ht="0" hidden="1" customHeight="1" x14ac:dyDescent="0.25">
      <c r="P37474" s="167"/>
      <c r="Q37474" s="168"/>
    </row>
    <row r="37475" spans="16:17" ht="0" hidden="1" customHeight="1" x14ac:dyDescent="0.25">
      <c r="P37475" s="167"/>
      <c r="Q37475" s="168"/>
    </row>
    <row r="37476" spans="16:17" ht="0" hidden="1" customHeight="1" x14ac:dyDescent="0.25">
      <c r="P37476" s="167"/>
      <c r="Q37476" s="168"/>
    </row>
    <row r="37477" spans="16:17" ht="0" hidden="1" customHeight="1" x14ac:dyDescent="0.25">
      <c r="P37477" s="167"/>
      <c r="Q37477" s="168"/>
    </row>
    <row r="37478" spans="16:17" ht="0" hidden="1" customHeight="1" x14ac:dyDescent="0.25">
      <c r="P37478" s="167"/>
      <c r="Q37478" s="168"/>
    </row>
    <row r="37479" spans="16:17" ht="0" hidden="1" customHeight="1" x14ac:dyDescent="0.25">
      <c r="P37479" s="167"/>
      <c r="Q37479" s="168"/>
    </row>
    <row r="37480" spans="16:17" ht="0" hidden="1" customHeight="1" x14ac:dyDescent="0.25">
      <c r="P37480" s="167"/>
      <c r="Q37480" s="168"/>
    </row>
    <row r="37481" spans="16:17" ht="0" hidden="1" customHeight="1" x14ac:dyDescent="0.25">
      <c r="P37481" s="167"/>
      <c r="Q37481" s="168"/>
    </row>
    <row r="37482" spans="16:17" ht="0" hidden="1" customHeight="1" x14ac:dyDescent="0.25">
      <c r="P37482" s="167"/>
      <c r="Q37482" s="168"/>
    </row>
    <row r="37483" spans="16:17" ht="0" hidden="1" customHeight="1" x14ac:dyDescent="0.25">
      <c r="P37483" s="167"/>
      <c r="Q37483" s="168"/>
    </row>
    <row r="37484" spans="16:17" ht="0" hidden="1" customHeight="1" x14ac:dyDescent="0.25">
      <c r="P37484" s="167"/>
      <c r="Q37484" s="168"/>
    </row>
    <row r="37485" spans="16:17" ht="0" hidden="1" customHeight="1" x14ac:dyDescent="0.25">
      <c r="P37485" s="167"/>
      <c r="Q37485" s="168"/>
    </row>
    <row r="37486" spans="16:17" ht="0" hidden="1" customHeight="1" x14ac:dyDescent="0.25">
      <c r="P37486" s="167"/>
      <c r="Q37486" s="168"/>
    </row>
    <row r="37487" spans="16:17" ht="0" hidden="1" customHeight="1" x14ac:dyDescent="0.25">
      <c r="P37487" s="167"/>
      <c r="Q37487" s="168"/>
    </row>
    <row r="37488" spans="16:17" ht="0" hidden="1" customHeight="1" x14ac:dyDescent="0.25">
      <c r="P37488" s="167"/>
      <c r="Q37488" s="168"/>
    </row>
    <row r="37489" spans="16:17" ht="0" hidden="1" customHeight="1" x14ac:dyDescent="0.25">
      <c r="P37489" s="167"/>
      <c r="Q37489" s="168"/>
    </row>
    <row r="37490" spans="16:17" ht="0" hidden="1" customHeight="1" x14ac:dyDescent="0.25">
      <c r="P37490" s="167"/>
      <c r="Q37490" s="168"/>
    </row>
    <row r="37491" spans="16:17" ht="0" hidden="1" customHeight="1" x14ac:dyDescent="0.25">
      <c r="P37491" s="167"/>
      <c r="Q37491" s="168"/>
    </row>
    <row r="37492" spans="16:17" ht="0" hidden="1" customHeight="1" x14ac:dyDescent="0.25">
      <c r="P37492" s="167"/>
      <c r="Q37492" s="168"/>
    </row>
    <row r="37493" spans="16:17" ht="0" hidden="1" customHeight="1" x14ac:dyDescent="0.25">
      <c r="P37493" s="167"/>
      <c r="Q37493" s="168"/>
    </row>
    <row r="37494" spans="16:17" ht="0" hidden="1" customHeight="1" x14ac:dyDescent="0.25">
      <c r="P37494" s="167"/>
      <c r="Q37494" s="168"/>
    </row>
    <row r="37495" spans="16:17" ht="0" hidden="1" customHeight="1" x14ac:dyDescent="0.25">
      <c r="P37495" s="167"/>
      <c r="Q37495" s="168"/>
    </row>
    <row r="37496" spans="16:17" ht="0" hidden="1" customHeight="1" x14ac:dyDescent="0.25">
      <c r="P37496" s="167"/>
      <c r="Q37496" s="168"/>
    </row>
    <row r="37497" spans="16:17" ht="0" hidden="1" customHeight="1" x14ac:dyDescent="0.25">
      <c r="P37497" s="167"/>
      <c r="Q37497" s="168"/>
    </row>
    <row r="37498" spans="16:17" ht="0" hidden="1" customHeight="1" x14ac:dyDescent="0.25">
      <c r="P37498" s="167"/>
      <c r="Q37498" s="168"/>
    </row>
    <row r="37499" spans="16:17" ht="0" hidden="1" customHeight="1" x14ac:dyDescent="0.25">
      <c r="P37499" s="167"/>
      <c r="Q37499" s="168"/>
    </row>
    <row r="37500" spans="16:17" ht="0" hidden="1" customHeight="1" x14ac:dyDescent="0.25">
      <c r="P37500" s="167"/>
      <c r="Q37500" s="168"/>
    </row>
    <row r="37501" spans="16:17" ht="0" hidden="1" customHeight="1" x14ac:dyDescent="0.25">
      <c r="P37501" s="167"/>
      <c r="Q37501" s="168"/>
    </row>
    <row r="37502" spans="16:17" ht="0" hidden="1" customHeight="1" x14ac:dyDescent="0.25">
      <c r="P37502" s="167"/>
      <c r="Q37502" s="168"/>
    </row>
    <row r="37503" spans="16:17" ht="0" hidden="1" customHeight="1" x14ac:dyDescent="0.25">
      <c r="P37503" s="167"/>
      <c r="Q37503" s="168"/>
    </row>
    <row r="37504" spans="16:17" ht="0" hidden="1" customHeight="1" x14ac:dyDescent="0.25">
      <c r="P37504" s="167"/>
      <c r="Q37504" s="168"/>
    </row>
    <row r="37505" spans="16:17" ht="0" hidden="1" customHeight="1" x14ac:dyDescent="0.25">
      <c r="P37505" s="167"/>
      <c r="Q37505" s="168"/>
    </row>
    <row r="37506" spans="16:17" ht="0" hidden="1" customHeight="1" x14ac:dyDescent="0.25">
      <c r="P37506" s="167"/>
      <c r="Q37506" s="168"/>
    </row>
    <row r="37507" spans="16:17" ht="0" hidden="1" customHeight="1" x14ac:dyDescent="0.25">
      <c r="P37507" s="167"/>
      <c r="Q37507" s="168"/>
    </row>
    <row r="37508" spans="16:17" ht="0" hidden="1" customHeight="1" x14ac:dyDescent="0.25">
      <c r="P37508" s="167"/>
      <c r="Q37508" s="168"/>
    </row>
    <row r="37509" spans="16:17" ht="0" hidden="1" customHeight="1" x14ac:dyDescent="0.25">
      <c r="P37509" s="167"/>
      <c r="Q37509" s="168"/>
    </row>
    <row r="37510" spans="16:17" ht="0" hidden="1" customHeight="1" x14ac:dyDescent="0.25">
      <c r="P37510" s="167"/>
      <c r="Q37510" s="168"/>
    </row>
    <row r="37511" spans="16:17" ht="0" hidden="1" customHeight="1" x14ac:dyDescent="0.25">
      <c r="P37511" s="167"/>
      <c r="Q37511" s="168"/>
    </row>
    <row r="37512" spans="16:17" ht="0" hidden="1" customHeight="1" x14ac:dyDescent="0.25">
      <c r="P37512" s="167"/>
      <c r="Q37512" s="168"/>
    </row>
    <row r="37513" spans="16:17" ht="0" hidden="1" customHeight="1" x14ac:dyDescent="0.25">
      <c r="P37513" s="167"/>
      <c r="Q37513" s="168"/>
    </row>
    <row r="37514" spans="16:17" ht="0" hidden="1" customHeight="1" x14ac:dyDescent="0.25">
      <c r="P37514" s="167"/>
      <c r="Q37514" s="168"/>
    </row>
    <row r="37515" spans="16:17" ht="0" hidden="1" customHeight="1" x14ac:dyDescent="0.25">
      <c r="P37515" s="167"/>
      <c r="Q37515" s="168"/>
    </row>
    <row r="37516" spans="16:17" ht="0" hidden="1" customHeight="1" x14ac:dyDescent="0.25">
      <c r="P37516" s="167"/>
      <c r="Q37516" s="168"/>
    </row>
    <row r="37517" spans="16:17" ht="0" hidden="1" customHeight="1" x14ac:dyDescent="0.25">
      <c r="P37517" s="167"/>
      <c r="Q37517" s="168"/>
    </row>
    <row r="37518" spans="16:17" ht="0" hidden="1" customHeight="1" x14ac:dyDescent="0.25">
      <c r="P37518" s="167"/>
      <c r="Q37518" s="168"/>
    </row>
    <row r="37519" spans="16:17" ht="0" hidden="1" customHeight="1" x14ac:dyDescent="0.25">
      <c r="P37519" s="167"/>
      <c r="Q37519" s="168"/>
    </row>
    <row r="37520" spans="16:17" ht="0" hidden="1" customHeight="1" x14ac:dyDescent="0.25">
      <c r="P37520" s="167"/>
      <c r="Q37520" s="168"/>
    </row>
    <row r="37521" spans="16:17" ht="0" hidden="1" customHeight="1" x14ac:dyDescent="0.25">
      <c r="P37521" s="167"/>
      <c r="Q37521" s="168"/>
    </row>
    <row r="37522" spans="16:17" ht="0" hidden="1" customHeight="1" x14ac:dyDescent="0.25">
      <c r="P37522" s="167"/>
      <c r="Q37522" s="168"/>
    </row>
    <row r="37523" spans="16:17" ht="0" hidden="1" customHeight="1" x14ac:dyDescent="0.25">
      <c r="P37523" s="167"/>
      <c r="Q37523" s="168"/>
    </row>
    <row r="37524" spans="16:17" ht="0" hidden="1" customHeight="1" x14ac:dyDescent="0.25">
      <c r="P37524" s="167"/>
      <c r="Q37524" s="168"/>
    </row>
    <row r="37525" spans="16:17" ht="0" hidden="1" customHeight="1" x14ac:dyDescent="0.25">
      <c r="P37525" s="167"/>
      <c r="Q37525" s="168"/>
    </row>
    <row r="37526" spans="16:17" ht="0" hidden="1" customHeight="1" x14ac:dyDescent="0.25">
      <c r="P37526" s="167"/>
      <c r="Q37526" s="168"/>
    </row>
    <row r="37527" spans="16:17" ht="0" hidden="1" customHeight="1" x14ac:dyDescent="0.25">
      <c r="P37527" s="167"/>
      <c r="Q37527" s="168"/>
    </row>
    <row r="37528" spans="16:17" ht="0" hidden="1" customHeight="1" x14ac:dyDescent="0.25">
      <c r="P37528" s="167"/>
      <c r="Q37528" s="168"/>
    </row>
    <row r="37529" spans="16:17" ht="0" hidden="1" customHeight="1" x14ac:dyDescent="0.25">
      <c r="P37529" s="167"/>
      <c r="Q37529" s="168"/>
    </row>
    <row r="37530" spans="16:17" ht="0" hidden="1" customHeight="1" x14ac:dyDescent="0.25">
      <c r="P37530" s="167"/>
      <c r="Q37530" s="168"/>
    </row>
    <row r="37531" spans="16:17" ht="0" hidden="1" customHeight="1" x14ac:dyDescent="0.25">
      <c r="P37531" s="167"/>
      <c r="Q37531" s="168"/>
    </row>
    <row r="37532" spans="16:17" ht="0" hidden="1" customHeight="1" x14ac:dyDescent="0.25">
      <c r="P37532" s="167"/>
      <c r="Q37532" s="168"/>
    </row>
    <row r="37533" spans="16:17" ht="0" hidden="1" customHeight="1" x14ac:dyDescent="0.25">
      <c r="P37533" s="167"/>
      <c r="Q37533" s="168"/>
    </row>
    <row r="37534" spans="16:17" ht="0" hidden="1" customHeight="1" x14ac:dyDescent="0.25">
      <c r="P37534" s="167"/>
      <c r="Q37534" s="168"/>
    </row>
    <row r="37535" spans="16:17" ht="0" hidden="1" customHeight="1" x14ac:dyDescent="0.25">
      <c r="P37535" s="167"/>
      <c r="Q37535" s="168"/>
    </row>
    <row r="37536" spans="16:17" ht="0" hidden="1" customHeight="1" x14ac:dyDescent="0.25">
      <c r="P37536" s="167"/>
      <c r="Q37536" s="168"/>
    </row>
    <row r="37537" spans="16:17" ht="0" hidden="1" customHeight="1" x14ac:dyDescent="0.25">
      <c r="P37537" s="167"/>
      <c r="Q37537" s="168"/>
    </row>
    <row r="37538" spans="16:17" ht="0" hidden="1" customHeight="1" x14ac:dyDescent="0.25">
      <c r="P37538" s="167"/>
      <c r="Q37538" s="168"/>
    </row>
    <row r="37539" spans="16:17" ht="0" hidden="1" customHeight="1" x14ac:dyDescent="0.25">
      <c r="P37539" s="167"/>
      <c r="Q37539" s="168"/>
    </row>
    <row r="37540" spans="16:17" ht="0" hidden="1" customHeight="1" x14ac:dyDescent="0.25">
      <c r="P37540" s="167"/>
      <c r="Q37540" s="168"/>
    </row>
    <row r="37541" spans="16:17" ht="0" hidden="1" customHeight="1" x14ac:dyDescent="0.25">
      <c r="P37541" s="167"/>
      <c r="Q37541" s="168"/>
    </row>
    <row r="37542" spans="16:17" ht="0" hidden="1" customHeight="1" x14ac:dyDescent="0.25">
      <c r="P37542" s="167"/>
      <c r="Q37542" s="168"/>
    </row>
    <row r="37543" spans="16:17" ht="0" hidden="1" customHeight="1" x14ac:dyDescent="0.25">
      <c r="P37543" s="167"/>
      <c r="Q37543" s="168"/>
    </row>
    <row r="37544" spans="16:17" ht="0" hidden="1" customHeight="1" x14ac:dyDescent="0.25">
      <c r="P37544" s="167"/>
      <c r="Q37544" s="168"/>
    </row>
    <row r="37545" spans="16:17" ht="0" hidden="1" customHeight="1" x14ac:dyDescent="0.25">
      <c r="P37545" s="167"/>
      <c r="Q37545" s="168"/>
    </row>
    <row r="37546" spans="16:17" ht="0" hidden="1" customHeight="1" x14ac:dyDescent="0.25">
      <c r="P37546" s="167"/>
      <c r="Q37546" s="168"/>
    </row>
    <row r="37547" spans="16:17" ht="0" hidden="1" customHeight="1" x14ac:dyDescent="0.25">
      <c r="P37547" s="167"/>
      <c r="Q37547" s="168"/>
    </row>
    <row r="37548" spans="16:17" ht="0" hidden="1" customHeight="1" x14ac:dyDescent="0.25">
      <c r="P37548" s="167"/>
      <c r="Q37548" s="168"/>
    </row>
    <row r="37549" spans="16:17" ht="0" hidden="1" customHeight="1" x14ac:dyDescent="0.25">
      <c r="P37549" s="167"/>
      <c r="Q37549" s="168"/>
    </row>
    <row r="37550" spans="16:17" ht="0" hidden="1" customHeight="1" x14ac:dyDescent="0.25">
      <c r="P37550" s="167"/>
      <c r="Q37550" s="168"/>
    </row>
    <row r="37551" spans="16:17" ht="0" hidden="1" customHeight="1" x14ac:dyDescent="0.25">
      <c r="P37551" s="167"/>
      <c r="Q37551" s="168"/>
    </row>
    <row r="37552" spans="16:17" ht="0" hidden="1" customHeight="1" x14ac:dyDescent="0.25">
      <c r="P37552" s="167"/>
      <c r="Q37552" s="168"/>
    </row>
    <row r="37553" spans="16:17" ht="0" hidden="1" customHeight="1" x14ac:dyDescent="0.25">
      <c r="P37553" s="167"/>
      <c r="Q37553" s="168"/>
    </row>
    <row r="37554" spans="16:17" ht="0" hidden="1" customHeight="1" x14ac:dyDescent="0.25">
      <c r="P37554" s="167"/>
      <c r="Q37554" s="168"/>
    </row>
    <row r="37555" spans="16:17" ht="0" hidden="1" customHeight="1" x14ac:dyDescent="0.25">
      <c r="P37555" s="167"/>
      <c r="Q37555" s="168"/>
    </row>
    <row r="37556" spans="16:17" ht="0" hidden="1" customHeight="1" x14ac:dyDescent="0.25">
      <c r="P37556" s="167"/>
      <c r="Q37556" s="168"/>
    </row>
    <row r="37557" spans="16:17" ht="0" hidden="1" customHeight="1" x14ac:dyDescent="0.25">
      <c r="P37557" s="167"/>
      <c r="Q37557" s="168"/>
    </row>
    <row r="37558" spans="16:17" ht="0" hidden="1" customHeight="1" x14ac:dyDescent="0.25">
      <c r="P37558" s="167"/>
      <c r="Q37558" s="168"/>
    </row>
    <row r="37559" spans="16:17" ht="0" hidden="1" customHeight="1" x14ac:dyDescent="0.25">
      <c r="P37559" s="167"/>
      <c r="Q37559" s="168"/>
    </row>
    <row r="37560" spans="16:17" ht="0" hidden="1" customHeight="1" x14ac:dyDescent="0.25">
      <c r="P37560" s="167"/>
      <c r="Q37560" s="168"/>
    </row>
    <row r="37561" spans="16:17" ht="0" hidden="1" customHeight="1" x14ac:dyDescent="0.25">
      <c r="P37561" s="167"/>
      <c r="Q37561" s="168"/>
    </row>
    <row r="37562" spans="16:17" ht="0" hidden="1" customHeight="1" x14ac:dyDescent="0.25">
      <c r="P37562" s="167"/>
      <c r="Q37562" s="168"/>
    </row>
    <row r="37563" spans="16:17" ht="0" hidden="1" customHeight="1" x14ac:dyDescent="0.25">
      <c r="P37563" s="167"/>
      <c r="Q37563" s="168"/>
    </row>
    <row r="37564" spans="16:17" ht="0" hidden="1" customHeight="1" x14ac:dyDescent="0.25">
      <c r="P37564" s="167"/>
      <c r="Q37564" s="168"/>
    </row>
    <row r="37565" spans="16:17" ht="0" hidden="1" customHeight="1" x14ac:dyDescent="0.25">
      <c r="P37565" s="167"/>
      <c r="Q37565" s="168"/>
    </row>
    <row r="37566" spans="16:17" ht="0" hidden="1" customHeight="1" x14ac:dyDescent="0.25">
      <c r="P37566" s="167"/>
      <c r="Q37566" s="168"/>
    </row>
    <row r="37567" spans="16:17" ht="0" hidden="1" customHeight="1" x14ac:dyDescent="0.25">
      <c r="P37567" s="167"/>
      <c r="Q37567" s="168"/>
    </row>
    <row r="37568" spans="16:17" ht="0" hidden="1" customHeight="1" x14ac:dyDescent="0.25">
      <c r="P37568" s="167"/>
      <c r="Q37568" s="168"/>
    </row>
    <row r="37569" spans="16:17" ht="0" hidden="1" customHeight="1" x14ac:dyDescent="0.25">
      <c r="P37569" s="167"/>
      <c r="Q37569" s="168"/>
    </row>
    <row r="37570" spans="16:17" ht="0" hidden="1" customHeight="1" x14ac:dyDescent="0.25">
      <c r="P37570" s="167"/>
      <c r="Q37570" s="168"/>
    </row>
    <row r="37571" spans="16:17" ht="0" hidden="1" customHeight="1" x14ac:dyDescent="0.25">
      <c r="P37571" s="167"/>
      <c r="Q37571" s="168"/>
    </row>
    <row r="37572" spans="16:17" ht="0" hidden="1" customHeight="1" x14ac:dyDescent="0.25">
      <c r="P37572" s="167"/>
      <c r="Q37572" s="168"/>
    </row>
    <row r="37573" spans="16:17" ht="0" hidden="1" customHeight="1" x14ac:dyDescent="0.25">
      <c r="P37573" s="167"/>
      <c r="Q37573" s="168"/>
    </row>
    <row r="37574" spans="16:17" ht="0" hidden="1" customHeight="1" x14ac:dyDescent="0.25">
      <c r="P37574" s="167"/>
      <c r="Q37574" s="168"/>
    </row>
    <row r="37575" spans="16:17" ht="0" hidden="1" customHeight="1" x14ac:dyDescent="0.25">
      <c r="P37575" s="167"/>
      <c r="Q37575" s="168"/>
    </row>
    <row r="37576" spans="16:17" ht="0" hidden="1" customHeight="1" x14ac:dyDescent="0.25">
      <c r="P37576" s="167"/>
      <c r="Q37576" s="168"/>
    </row>
    <row r="37577" spans="16:17" ht="0" hidden="1" customHeight="1" x14ac:dyDescent="0.25">
      <c r="P37577" s="167"/>
      <c r="Q37577" s="168"/>
    </row>
    <row r="37578" spans="16:17" ht="0" hidden="1" customHeight="1" x14ac:dyDescent="0.25">
      <c r="P37578" s="167"/>
      <c r="Q37578" s="168"/>
    </row>
    <row r="37579" spans="16:17" ht="0" hidden="1" customHeight="1" x14ac:dyDescent="0.25">
      <c r="P37579" s="167"/>
      <c r="Q37579" s="168"/>
    </row>
    <row r="37580" spans="16:17" ht="0" hidden="1" customHeight="1" x14ac:dyDescent="0.25">
      <c r="P37580" s="167"/>
      <c r="Q37580" s="168"/>
    </row>
    <row r="37581" spans="16:17" ht="0" hidden="1" customHeight="1" x14ac:dyDescent="0.25">
      <c r="P37581" s="167"/>
      <c r="Q37581" s="168"/>
    </row>
    <row r="37582" spans="16:17" ht="0" hidden="1" customHeight="1" x14ac:dyDescent="0.25">
      <c r="P37582" s="167"/>
      <c r="Q37582" s="168"/>
    </row>
    <row r="37583" spans="16:17" ht="0" hidden="1" customHeight="1" x14ac:dyDescent="0.25">
      <c r="P37583" s="167"/>
      <c r="Q37583" s="168"/>
    </row>
    <row r="37584" spans="16:17" ht="0" hidden="1" customHeight="1" x14ac:dyDescent="0.25">
      <c r="P37584" s="167"/>
      <c r="Q37584" s="168"/>
    </row>
    <row r="37585" spans="16:17" ht="0" hidden="1" customHeight="1" x14ac:dyDescent="0.25">
      <c r="P37585" s="167"/>
      <c r="Q37585" s="168"/>
    </row>
    <row r="37586" spans="16:17" ht="0" hidden="1" customHeight="1" x14ac:dyDescent="0.25">
      <c r="P37586" s="167"/>
      <c r="Q37586" s="168"/>
    </row>
    <row r="37587" spans="16:17" ht="0" hidden="1" customHeight="1" x14ac:dyDescent="0.25">
      <c r="P37587" s="167"/>
      <c r="Q37587" s="168"/>
    </row>
    <row r="37588" spans="16:17" ht="0" hidden="1" customHeight="1" x14ac:dyDescent="0.25">
      <c r="P37588" s="167"/>
      <c r="Q37588" s="168"/>
    </row>
    <row r="37589" spans="16:17" ht="0" hidden="1" customHeight="1" x14ac:dyDescent="0.25">
      <c r="P37589" s="167"/>
      <c r="Q37589" s="168"/>
    </row>
    <row r="37590" spans="16:17" ht="0" hidden="1" customHeight="1" x14ac:dyDescent="0.25">
      <c r="P37590" s="167"/>
      <c r="Q37590" s="168"/>
    </row>
    <row r="37591" spans="16:17" ht="0" hidden="1" customHeight="1" x14ac:dyDescent="0.25">
      <c r="P37591" s="167"/>
      <c r="Q37591" s="168"/>
    </row>
    <row r="37592" spans="16:17" ht="0" hidden="1" customHeight="1" x14ac:dyDescent="0.25">
      <c r="P37592" s="167"/>
      <c r="Q37592" s="168"/>
    </row>
    <row r="37593" spans="16:17" ht="0" hidden="1" customHeight="1" x14ac:dyDescent="0.25">
      <c r="P37593" s="167"/>
      <c r="Q37593" s="168"/>
    </row>
    <row r="37594" spans="16:17" ht="0" hidden="1" customHeight="1" x14ac:dyDescent="0.25">
      <c r="P37594" s="167"/>
      <c r="Q37594" s="168"/>
    </row>
    <row r="37595" spans="16:17" ht="0" hidden="1" customHeight="1" x14ac:dyDescent="0.25">
      <c r="P37595" s="167"/>
      <c r="Q37595" s="168"/>
    </row>
    <row r="37596" spans="16:17" ht="0" hidden="1" customHeight="1" x14ac:dyDescent="0.25">
      <c r="P37596" s="167"/>
      <c r="Q37596" s="168"/>
    </row>
    <row r="37597" spans="16:17" ht="0" hidden="1" customHeight="1" x14ac:dyDescent="0.25">
      <c r="P37597" s="167"/>
      <c r="Q37597" s="168"/>
    </row>
    <row r="37598" spans="16:17" ht="0" hidden="1" customHeight="1" x14ac:dyDescent="0.25">
      <c r="P37598" s="167"/>
      <c r="Q37598" s="168"/>
    </row>
    <row r="37599" spans="16:17" ht="0" hidden="1" customHeight="1" x14ac:dyDescent="0.25">
      <c r="P37599" s="167"/>
      <c r="Q37599" s="168"/>
    </row>
    <row r="37600" spans="16:17" ht="0" hidden="1" customHeight="1" x14ac:dyDescent="0.25">
      <c r="P37600" s="167"/>
      <c r="Q37600" s="168"/>
    </row>
    <row r="37601" spans="16:17" ht="0" hidden="1" customHeight="1" x14ac:dyDescent="0.25">
      <c r="P37601" s="167"/>
      <c r="Q37601" s="168"/>
    </row>
    <row r="37602" spans="16:17" ht="0" hidden="1" customHeight="1" x14ac:dyDescent="0.25">
      <c r="P37602" s="167"/>
      <c r="Q37602" s="168"/>
    </row>
    <row r="37603" spans="16:17" ht="0" hidden="1" customHeight="1" x14ac:dyDescent="0.25">
      <c r="P37603" s="167"/>
      <c r="Q37603" s="168"/>
    </row>
    <row r="37604" spans="16:17" ht="0" hidden="1" customHeight="1" x14ac:dyDescent="0.25">
      <c r="P37604" s="167"/>
      <c r="Q37604" s="168"/>
    </row>
    <row r="37605" spans="16:17" ht="0" hidden="1" customHeight="1" x14ac:dyDescent="0.25">
      <c r="P37605" s="167"/>
      <c r="Q37605" s="168"/>
    </row>
    <row r="37606" spans="16:17" ht="0" hidden="1" customHeight="1" x14ac:dyDescent="0.25">
      <c r="P37606" s="167"/>
      <c r="Q37606" s="168"/>
    </row>
    <row r="37607" spans="16:17" ht="0" hidden="1" customHeight="1" x14ac:dyDescent="0.25">
      <c r="P37607" s="167"/>
      <c r="Q37607" s="168"/>
    </row>
    <row r="37608" spans="16:17" ht="0" hidden="1" customHeight="1" x14ac:dyDescent="0.25">
      <c r="P37608" s="167"/>
      <c r="Q37608" s="168"/>
    </row>
    <row r="37609" spans="16:17" ht="0" hidden="1" customHeight="1" x14ac:dyDescent="0.25">
      <c r="P37609" s="167"/>
      <c r="Q37609" s="168"/>
    </row>
    <row r="37610" spans="16:17" ht="0" hidden="1" customHeight="1" x14ac:dyDescent="0.25">
      <c r="P37610" s="167"/>
      <c r="Q37610" s="168"/>
    </row>
    <row r="37611" spans="16:17" ht="0" hidden="1" customHeight="1" x14ac:dyDescent="0.25">
      <c r="P37611" s="167"/>
      <c r="Q37611" s="168"/>
    </row>
    <row r="37612" spans="16:17" ht="0" hidden="1" customHeight="1" x14ac:dyDescent="0.25">
      <c r="P37612" s="167"/>
      <c r="Q37612" s="168"/>
    </row>
    <row r="37613" spans="16:17" ht="0" hidden="1" customHeight="1" x14ac:dyDescent="0.25">
      <c r="P37613" s="167"/>
      <c r="Q37613" s="168"/>
    </row>
    <row r="37614" spans="16:17" ht="0" hidden="1" customHeight="1" x14ac:dyDescent="0.25">
      <c r="P37614" s="167"/>
      <c r="Q37614" s="168"/>
    </row>
    <row r="37615" spans="16:17" ht="0" hidden="1" customHeight="1" x14ac:dyDescent="0.25">
      <c r="P37615" s="167"/>
      <c r="Q37615" s="168"/>
    </row>
    <row r="37616" spans="16:17" ht="0" hidden="1" customHeight="1" x14ac:dyDescent="0.25">
      <c r="P37616" s="167"/>
      <c r="Q37616" s="168"/>
    </row>
    <row r="37617" spans="16:17" ht="0" hidden="1" customHeight="1" x14ac:dyDescent="0.25">
      <c r="P37617" s="167"/>
      <c r="Q37617" s="168"/>
    </row>
    <row r="37618" spans="16:17" ht="0" hidden="1" customHeight="1" x14ac:dyDescent="0.25">
      <c r="P37618" s="167"/>
      <c r="Q37618" s="168"/>
    </row>
    <row r="37619" spans="16:17" ht="0" hidden="1" customHeight="1" x14ac:dyDescent="0.25">
      <c r="P37619" s="167"/>
      <c r="Q37619" s="168"/>
    </row>
    <row r="37620" spans="16:17" ht="0" hidden="1" customHeight="1" x14ac:dyDescent="0.25">
      <c r="P37620" s="167"/>
      <c r="Q37620" s="168"/>
    </row>
    <row r="37621" spans="16:17" ht="0" hidden="1" customHeight="1" x14ac:dyDescent="0.25">
      <c r="P37621" s="167"/>
      <c r="Q37621" s="168"/>
    </row>
    <row r="37622" spans="16:17" ht="0" hidden="1" customHeight="1" x14ac:dyDescent="0.25">
      <c r="P37622" s="167"/>
      <c r="Q37622" s="168"/>
    </row>
    <row r="37623" spans="16:17" ht="0" hidden="1" customHeight="1" x14ac:dyDescent="0.25">
      <c r="P37623" s="167"/>
      <c r="Q37623" s="168"/>
    </row>
    <row r="37624" spans="16:17" ht="0" hidden="1" customHeight="1" x14ac:dyDescent="0.25">
      <c r="P37624" s="167"/>
      <c r="Q37624" s="168"/>
    </row>
    <row r="37625" spans="16:17" ht="0" hidden="1" customHeight="1" x14ac:dyDescent="0.25">
      <c r="P37625" s="167"/>
      <c r="Q37625" s="168"/>
    </row>
    <row r="37626" spans="16:17" ht="0" hidden="1" customHeight="1" x14ac:dyDescent="0.25">
      <c r="P37626" s="167"/>
      <c r="Q37626" s="168"/>
    </row>
    <row r="37627" spans="16:17" ht="0" hidden="1" customHeight="1" x14ac:dyDescent="0.25">
      <c r="P37627" s="167"/>
      <c r="Q37627" s="168"/>
    </row>
    <row r="37628" spans="16:17" ht="0" hidden="1" customHeight="1" x14ac:dyDescent="0.25">
      <c r="P37628" s="167"/>
      <c r="Q37628" s="168"/>
    </row>
    <row r="37629" spans="16:17" ht="0" hidden="1" customHeight="1" x14ac:dyDescent="0.25">
      <c r="P37629" s="167"/>
      <c r="Q37629" s="168"/>
    </row>
    <row r="37630" spans="16:17" ht="0" hidden="1" customHeight="1" x14ac:dyDescent="0.25">
      <c r="P37630" s="167"/>
      <c r="Q37630" s="168"/>
    </row>
    <row r="37631" spans="16:17" ht="0" hidden="1" customHeight="1" x14ac:dyDescent="0.25">
      <c r="P37631" s="167"/>
      <c r="Q37631" s="168"/>
    </row>
    <row r="37632" spans="16:17" ht="0" hidden="1" customHeight="1" x14ac:dyDescent="0.25">
      <c r="P37632" s="167"/>
      <c r="Q37632" s="168"/>
    </row>
    <row r="37633" spans="16:17" ht="0" hidden="1" customHeight="1" x14ac:dyDescent="0.25">
      <c r="P37633" s="167"/>
      <c r="Q37633" s="168"/>
    </row>
    <row r="37634" spans="16:17" ht="0" hidden="1" customHeight="1" x14ac:dyDescent="0.25">
      <c r="P37634" s="167"/>
      <c r="Q37634" s="168"/>
    </row>
    <row r="37635" spans="16:17" ht="0" hidden="1" customHeight="1" x14ac:dyDescent="0.25">
      <c r="P37635" s="167"/>
      <c r="Q37635" s="168"/>
    </row>
    <row r="37636" spans="16:17" ht="0" hidden="1" customHeight="1" x14ac:dyDescent="0.25">
      <c r="P37636" s="167"/>
      <c r="Q37636" s="168"/>
    </row>
    <row r="37637" spans="16:17" ht="0" hidden="1" customHeight="1" x14ac:dyDescent="0.25">
      <c r="P37637" s="167"/>
      <c r="Q37637" s="168"/>
    </row>
    <row r="37638" spans="16:17" ht="0" hidden="1" customHeight="1" x14ac:dyDescent="0.25">
      <c r="P37638" s="167"/>
      <c r="Q37638" s="168"/>
    </row>
    <row r="37639" spans="16:17" ht="0" hidden="1" customHeight="1" x14ac:dyDescent="0.25">
      <c r="P37639" s="167"/>
      <c r="Q37639" s="168"/>
    </row>
    <row r="37640" spans="16:17" ht="0" hidden="1" customHeight="1" x14ac:dyDescent="0.25">
      <c r="P37640" s="167"/>
      <c r="Q37640" s="168"/>
    </row>
    <row r="37641" spans="16:17" ht="0" hidden="1" customHeight="1" x14ac:dyDescent="0.25">
      <c r="P37641" s="167"/>
      <c r="Q37641" s="168"/>
    </row>
    <row r="37642" spans="16:17" ht="0" hidden="1" customHeight="1" x14ac:dyDescent="0.25">
      <c r="P37642" s="167"/>
      <c r="Q37642" s="168"/>
    </row>
    <row r="37643" spans="16:17" ht="0" hidden="1" customHeight="1" x14ac:dyDescent="0.25">
      <c r="P37643" s="167"/>
      <c r="Q37643" s="168"/>
    </row>
    <row r="37644" spans="16:17" ht="0" hidden="1" customHeight="1" x14ac:dyDescent="0.25">
      <c r="P37644" s="167"/>
      <c r="Q37644" s="168"/>
    </row>
    <row r="37645" spans="16:17" ht="0" hidden="1" customHeight="1" x14ac:dyDescent="0.25">
      <c r="P37645" s="167"/>
      <c r="Q37645" s="168"/>
    </row>
    <row r="37646" spans="16:17" ht="0" hidden="1" customHeight="1" x14ac:dyDescent="0.25">
      <c r="P37646" s="167"/>
      <c r="Q37646" s="168"/>
    </row>
    <row r="37647" spans="16:17" ht="0" hidden="1" customHeight="1" x14ac:dyDescent="0.25">
      <c r="P37647" s="167"/>
      <c r="Q37647" s="168"/>
    </row>
    <row r="37648" spans="16:17" ht="0" hidden="1" customHeight="1" x14ac:dyDescent="0.25">
      <c r="P37648" s="167"/>
      <c r="Q37648" s="168"/>
    </row>
    <row r="37649" spans="16:17" ht="0" hidden="1" customHeight="1" x14ac:dyDescent="0.25">
      <c r="P37649" s="167"/>
      <c r="Q37649" s="168"/>
    </row>
    <row r="37650" spans="16:17" ht="0" hidden="1" customHeight="1" x14ac:dyDescent="0.25">
      <c r="P37650" s="167"/>
      <c r="Q37650" s="168"/>
    </row>
    <row r="37651" spans="16:17" ht="0" hidden="1" customHeight="1" x14ac:dyDescent="0.25">
      <c r="P37651" s="167"/>
      <c r="Q37651" s="168"/>
    </row>
    <row r="37652" spans="16:17" ht="0" hidden="1" customHeight="1" x14ac:dyDescent="0.25">
      <c r="P37652" s="167"/>
      <c r="Q37652" s="168"/>
    </row>
    <row r="37653" spans="16:17" ht="0" hidden="1" customHeight="1" x14ac:dyDescent="0.25">
      <c r="P37653" s="167"/>
      <c r="Q37653" s="168"/>
    </row>
    <row r="37654" spans="16:17" ht="0" hidden="1" customHeight="1" x14ac:dyDescent="0.25">
      <c r="P37654" s="167"/>
      <c r="Q37654" s="168"/>
    </row>
    <row r="37655" spans="16:17" ht="0" hidden="1" customHeight="1" x14ac:dyDescent="0.25">
      <c r="P37655" s="167"/>
      <c r="Q37655" s="168"/>
    </row>
    <row r="37656" spans="16:17" ht="0" hidden="1" customHeight="1" x14ac:dyDescent="0.25">
      <c r="P37656" s="167"/>
      <c r="Q37656" s="168"/>
    </row>
    <row r="37657" spans="16:17" ht="0" hidden="1" customHeight="1" x14ac:dyDescent="0.25">
      <c r="P37657" s="167"/>
      <c r="Q37657" s="168"/>
    </row>
    <row r="37658" spans="16:17" ht="0" hidden="1" customHeight="1" x14ac:dyDescent="0.25">
      <c r="P37658" s="167"/>
      <c r="Q37658" s="168"/>
    </row>
    <row r="37659" spans="16:17" ht="0" hidden="1" customHeight="1" x14ac:dyDescent="0.25">
      <c r="P37659" s="167"/>
      <c r="Q37659" s="168"/>
    </row>
    <row r="37660" spans="16:17" ht="0" hidden="1" customHeight="1" x14ac:dyDescent="0.25">
      <c r="P37660" s="167"/>
      <c r="Q37660" s="168"/>
    </row>
    <row r="37661" spans="16:17" ht="0" hidden="1" customHeight="1" x14ac:dyDescent="0.25">
      <c r="P37661" s="167"/>
      <c r="Q37661" s="168"/>
    </row>
    <row r="37662" spans="16:17" ht="0" hidden="1" customHeight="1" x14ac:dyDescent="0.25">
      <c r="P37662" s="167"/>
      <c r="Q37662" s="168"/>
    </row>
    <row r="37663" spans="16:17" ht="0" hidden="1" customHeight="1" x14ac:dyDescent="0.25">
      <c r="P37663" s="167"/>
      <c r="Q37663" s="168"/>
    </row>
    <row r="37664" spans="16:17" ht="0" hidden="1" customHeight="1" x14ac:dyDescent="0.25">
      <c r="P37664" s="167"/>
      <c r="Q37664" s="168"/>
    </row>
    <row r="37665" spans="16:17" ht="0" hidden="1" customHeight="1" x14ac:dyDescent="0.25">
      <c r="P37665" s="167"/>
      <c r="Q37665" s="168"/>
    </row>
    <row r="37666" spans="16:17" ht="0" hidden="1" customHeight="1" x14ac:dyDescent="0.25">
      <c r="P37666" s="167"/>
      <c r="Q37666" s="168"/>
    </row>
    <row r="37667" spans="16:17" ht="0" hidden="1" customHeight="1" x14ac:dyDescent="0.25">
      <c r="P37667" s="167"/>
      <c r="Q37667" s="168"/>
    </row>
    <row r="37668" spans="16:17" ht="0" hidden="1" customHeight="1" x14ac:dyDescent="0.25">
      <c r="P37668" s="167"/>
      <c r="Q37668" s="168"/>
    </row>
    <row r="37669" spans="16:17" ht="0" hidden="1" customHeight="1" x14ac:dyDescent="0.25">
      <c r="P37669" s="167"/>
      <c r="Q37669" s="168"/>
    </row>
    <row r="37670" spans="16:17" ht="0" hidden="1" customHeight="1" x14ac:dyDescent="0.25">
      <c r="P37670" s="167"/>
      <c r="Q37670" s="168"/>
    </row>
    <row r="37671" spans="16:17" ht="0" hidden="1" customHeight="1" x14ac:dyDescent="0.25">
      <c r="P37671" s="167"/>
      <c r="Q37671" s="168"/>
    </row>
    <row r="37672" spans="16:17" ht="0" hidden="1" customHeight="1" x14ac:dyDescent="0.25">
      <c r="P37672" s="167"/>
      <c r="Q37672" s="168"/>
    </row>
    <row r="37673" spans="16:17" ht="0" hidden="1" customHeight="1" x14ac:dyDescent="0.25">
      <c r="P37673" s="167"/>
      <c r="Q37673" s="168"/>
    </row>
    <row r="37674" spans="16:17" ht="0" hidden="1" customHeight="1" x14ac:dyDescent="0.25">
      <c r="P37674" s="167"/>
      <c r="Q37674" s="168"/>
    </row>
    <row r="37675" spans="16:17" ht="0" hidden="1" customHeight="1" x14ac:dyDescent="0.25">
      <c r="P37675" s="167"/>
      <c r="Q37675" s="168"/>
    </row>
    <row r="37676" spans="16:17" ht="0" hidden="1" customHeight="1" x14ac:dyDescent="0.25">
      <c r="P37676" s="167"/>
      <c r="Q37676" s="168"/>
    </row>
    <row r="37677" spans="16:17" ht="0" hidden="1" customHeight="1" x14ac:dyDescent="0.25">
      <c r="P37677" s="167"/>
      <c r="Q37677" s="168"/>
    </row>
    <row r="37678" spans="16:17" ht="0" hidden="1" customHeight="1" x14ac:dyDescent="0.25">
      <c r="P37678" s="167"/>
      <c r="Q37678" s="168"/>
    </row>
    <row r="37679" spans="16:17" ht="0" hidden="1" customHeight="1" x14ac:dyDescent="0.25">
      <c r="P37679" s="167"/>
      <c r="Q37679" s="168"/>
    </row>
    <row r="37680" spans="16:17" ht="0" hidden="1" customHeight="1" x14ac:dyDescent="0.25">
      <c r="P37680" s="167"/>
      <c r="Q37680" s="168"/>
    </row>
    <row r="37681" spans="16:17" ht="0" hidden="1" customHeight="1" x14ac:dyDescent="0.25">
      <c r="P37681" s="167"/>
      <c r="Q37681" s="168"/>
    </row>
    <row r="37682" spans="16:17" ht="0" hidden="1" customHeight="1" x14ac:dyDescent="0.25">
      <c r="P37682" s="167"/>
      <c r="Q37682" s="168"/>
    </row>
    <row r="37683" spans="16:17" ht="0" hidden="1" customHeight="1" x14ac:dyDescent="0.25">
      <c r="P37683" s="167"/>
      <c r="Q37683" s="168"/>
    </row>
    <row r="37684" spans="16:17" ht="0" hidden="1" customHeight="1" x14ac:dyDescent="0.25">
      <c r="P37684" s="167"/>
      <c r="Q37684" s="168"/>
    </row>
    <row r="37685" spans="16:17" ht="0" hidden="1" customHeight="1" x14ac:dyDescent="0.25">
      <c r="P37685" s="167"/>
      <c r="Q37685" s="168"/>
    </row>
    <row r="37686" spans="16:17" ht="0" hidden="1" customHeight="1" x14ac:dyDescent="0.25">
      <c r="P37686" s="167"/>
      <c r="Q37686" s="168"/>
    </row>
    <row r="37687" spans="16:17" ht="0" hidden="1" customHeight="1" x14ac:dyDescent="0.25">
      <c r="P37687" s="167"/>
      <c r="Q37687" s="168"/>
    </row>
    <row r="37688" spans="16:17" ht="0" hidden="1" customHeight="1" x14ac:dyDescent="0.25">
      <c r="P37688" s="167"/>
      <c r="Q37688" s="168"/>
    </row>
    <row r="37689" spans="16:17" ht="0" hidden="1" customHeight="1" x14ac:dyDescent="0.25">
      <c r="P37689" s="167"/>
      <c r="Q37689" s="168"/>
    </row>
    <row r="37690" spans="16:17" ht="0" hidden="1" customHeight="1" x14ac:dyDescent="0.25">
      <c r="P37690" s="167"/>
      <c r="Q37690" s="168"/>
    </row>
    <row r="37691" spans="16:17" ht="0" hidden="1" customHeight="1" x14ac:dyDescent="0.25">
      <c r="P37691" s="167"/>
      <c r="Q37691" s="168"/>
    </row>
    <row r="37692" spans="16:17" ht="0" hidden="1" customHeight="1" x14ac:dyDescent="0.25">
      <c r="P37692" s="167"/>
      <c r="Q37692" s="168"/>
    </row>
    <row r="37693" spans="16:17" ht="0" hidden="1" customHeight="1" x14ac:dyDescent="0.25">
      <c r="P37693" s="167"/>
      <c r="Q37693" s="168"/>
    </row>
    <row r="37694" spans="16:17" ht="0" hidden="1" customHeight="1" x14ac:dyDescent="0.25">
      <c r="P37694" s="167"/>
      <c r="Q37694" s="168"/>
    </row>
    <row r="37695" spans="16:17" ht="0" hidden="1" customHeight="1" x14ac:dyDescent="0.25">
      <c r="P37695" s="167"/>
      <c r="Q37695" s="168"/>
    </row>
    <row r="37696" spans="16:17" ht="0" hidden="1" customHeight="1" x14ac:dyDescent="0.25">
      <c r="P37696" s="167"/>
      <c r="Q37696" s="168"/>
    </row>
    <row r="37697" spans="16:17" ht="0" hidden="1" customHeight="1" x14ac:dyDescent="0.25">
      <c r="P37697" s="167"/>
      <c r="Q37697" s="168"/>
    </row>
    <row r="37698" spans="16:17" ht="0" hidden="1" customHeight="1" x14ac:dyDescent="0.25">
      <c r="P37698" s="167"/>
      <c r="Q37698" s="168"/>
    </row>
    <row r="37699" spans="16:17" ht="0" hidden="1" customHeight="1" x14ac:dyDescent="0.25">
      <c r="P37699" s="167"/>
      <c r="Q37699" s="168"/>
    </row>
    <row r="37700" spans="16:17" ht="0" hidden="1" customHeight="1" x14ac:dyDescent="0.25">
      <c r="P37700" s="167"/>
      <c r="Q37700" s="168"/>
    </row>
    <row r="37701" spans="16:17" ht="0" hidden="1" customHeight="1" x14ac:dyDescent="0.25">
      <c r="P37701" s="167"/>
      <c r="Q37701" s="168"/>
    </row>
    <row r="37702" spans="16:17" ht="0" hidden="1" customHeight="1" x14ac:dyDescent="0.25">
      <c r="P37702" s="167"/>
      <c r="Q37702" s="168"/>
    </row>
    <row r="37703" spans="16:17" ht="0" hidden="1" customHeight="1" x14ac:dyDescent="0.25">
      <c r="P37703" s="167"/>
      <c r="Q37703" s="168"/>
    </row>
    <row r="37704" spans="16:17" ht="0" hidden="1" customHeight="1" x14ac:dyDescent="0.25">
      <c r="P37704" s="167"/>
      <c r="Q37704" s="168"/>
    </row>
    <row r="37705" spans="16:17" ht="0" hidden="1" customHeight="1" x14ac:dyDescent="0.25">
      <c r="P37705" s="167"/>
      <c r="Q37705" s="168"/>
    </row>
    <row r="37706" spans="16:17" ht="0" hidden="1" customHeight="1" x14ac:dyDescent="0.25">
      <c r="P37706" s="167"/>
      <c r="Q37706" s="168"/>
    </row>
    <row r="37707" spans="16:17" ht="0" hidden="1" customHeight="1" x14ac:dyDescent="0.25">
      <c r="P37707" s="167"/>
      <c r="Q37707" s="168"/>
    </row>
    <row r="37708" spans="16:17" ht="0" hidden="1" customHeight="1" x14ac:dyDescent="0.25">
      <c r="P37708" s="167"/>
      <c r="Q37708" s="168"/>
    </row>
    <row r="37709" spans="16:17" ht="0" hidden="1" customHeight="1" x14ac:dyDescent="0.25">
      <c r="P37709" s="167"/>
      <c r="Q37709" s="168"/>
    </row>
    <row r="37710" spans="16:17" ht="0" hidden="1" customHeight="1" x14ac:dyDescent="0.25">
      <c r="P37710" s="167"/>
      <c r="Q37710" s="168"/>
    </row>
    <row r="37711" spans="16:17" ht="0" hidden="1" customHeight="1" x14ac:dyDescent="0.25">
      <c r="P37711" s="167"/>
      <c r="Q37711" s="168"/>
    </row>
    <row r="37712" spans="16:17" ht="0" hidden="1" customHeight="1" x14ac:dyDescent="0.25">
      <c r="P37712" s="167"/>
      <c r="Q37712" s="168"/>
    </row>
    <row r="37713" spans="16:17" ht="0" hidden="1" customHeight="1" x14ac:dyDescent="0.25">
      <c r="P37713" s="167"/>
      <c r="Q37713" s="168"/>
    </row>
    <row r="37714" spans="16:17" ht="0" hidden="1" customHeight="1" x14ac:dyDescent="0.25">
      <c r="P37714" s="167"/>
      <c r="Q37714" s="168"/>
    </row>
    <row r="37715" spans="16:17" ht="0" hidden="1" customHeight="1" x14ac:dyDescent="0.25">
      <c r="P37715" s="167"/>
      <c r="Q37715" s="168"/>
    </row>
    <row r="37716" spans="16:17" ht="0" hidden="1" customHeight="1" x14ac:dyDescent="0.25">
      <c r="P37716" s="167"/>
      <c r="Q37716" s="168"/>
    </row>
    <row r="37717" spans="16:17" ht="0" hidden="1" customHeight="1" x14ac:dyDescent="0.25">
      <c r="P37717" s="167"/>
      <c r="Q37717" s="168"/>
    </row>
    <row r="37718" spans="16:17" ht="0" hidden="1" customHeight="1" x14ac:dyDescent="0.25">
      <c r="P37718" s="167"/>
      <c r="Q37718" s="168"/>
    </row>
    <row r="37719" spans="16:17" ht="0" hidden="1" customHeight="1" x14ac:dyDescent="0.25">
      <c r="P37719" s="167"/>
      <c r="Q37719" s="168"/>
    </row>
    <row r="37720" spans="16:17" ht="0" hidden="1" customHeight="1" x14ac:dyDescent="0.25">
      <c r="P37720" s="167"/>
      <c r="Q37720" s="168"/>
    </row>
    <row r="37721" spans="16:17" ht="0" hidden="1" customHeight="1" x14ac:dyDescent="0.25">
      <c r="P37721" s="167"/>
      <c r="Q37721" s="168"/>
    </row>
    <row r="37722" spans="16:17" ht="0" hidden="1" customHeight="1" x14ac:dyDescent="0.25">
      <c r="P37722" s="167"/>
      <c r="Q37722" s="168"/>
    </row>
    <row r="37723" spans="16:17" ht="0" hidden="1" customHeight="1" x14ac:dyDescent="0.25">
      <c r="P37723" s="167"/>
      <c r="Q37723" s="168"/>
    </row>
    <row r="37724" spans="16:17" ht="0" hidden="1" customHeight="1" x14ac:dyDescent="0.25">
      <c r="P37724" s="167"/>
      <c r="Q37724" s="168"/>
    </row>
    <row r="37725" spans="16:17" ht="0" hidden="1" customHeight="1" x14ac:dyDescent="0.25">
      <c r="P37725" s="167"/>
      <c r="Q37725" s="168"/>
    </row>
    <row r="37726" spans="16:17" ht="0" hidden="1" customHeight="1" x14ac:dyDescent="0.25">
      <c r="P37726" s="167"/>
      <c r="Q37726" s="168"/>
    </row>
    <row r="37727" spans="16:17" ht="0" hidden="1" customHeight="1" x14ac:dyDescent="0.25">
      <c r="P37727" s="167"/>
      <c r="Q37727" s="168"/>
    </row>
    <row r="37728" spans="16:17" ht="0" hidden="1" customHeight="1" x14ac:dyDescent="0.25">
      <c r="P37728" s="167"/>
      <c r="Q37728" s="168"/>
    </row>
    <row r="37729" spans="16:17" ht="0" hidden="1" customHeight="1" x14ac:dyDescent="0.25">
      <c r="P37729" s="167"/>
      <c r="Q37729" s="168"/>
    </row>
    <row r="37730" spans="16:17" ht="0" hidden="1" customHeight="1" x14ac:dyDescent="0.25">
      <c r="P37730" s="167"/>
      <c r="Q37730" s="168"/>
    </row>
    <row r="37731" spans="16:17" ht="0" hidden="1" customHeight="1" x14ac:dyDescent="0.25">
      <c r="P37731" s="167"/>
      <c r="Q37731" s="168"/>
    </row>
    <row r="37732" spans="16:17" ht="0" hidden="1" customHeight="1" x14ac:dyDescent="0.25">
      <c r="P37732" s="167"/>
      <c r="Q37732" s="168"/>
    </row>
    <row r="37733" spans="16:17" ht="0" hidden="1" customHeight="1" x14ac:dyDescent="0.25">
      <c r="P37733" s="167"/>
      <c r="Q37733" s="168"/>
    </row>
    <row r="37734" spans="16:17" ht="0" hidden="1" customHeight="1" x14ac:dyDescent="0.25">
      <c r="P37734" s="167"/>
      <c r="Q37734" s="168"/>
    </row>
    <row r="37735" spans="16:17" ht="0" hidden="1" customHeight="1" x14ac:dyDescent="0.25">
      <c r="P37735" s="167"/>
      <c r="Q37735" s="168"/>
    </row>
    <row r="37736" spans="16:17" ht="0" hidden="1" customHeight="1" x14ac:dyDescent="0.25">
      <c r="P37736" s="167"/>
      <c r="Q37736" s="168"/>
    </row>
    <row r="37737" spans="16:17" ht="0" hidden="1" customHeight="1" x14ac:dyDescent="0.25">
      <c r="P37737" s="167"/>
      <c r="Q37737" s="168"/>
    </row>
    <row r="37738" spans="16:17" ht="0" hidden="1" customHeight="1" x14ac:dyDescent="0.25">
      <c r="P37738" s="167"/>
      <c r="Q37738" s="168"/>
    </row>
    <row r="37739" spans="16:17" ht="0" hidden="1" customHeight="1" x14ac:dyDescent="0.25">
      <c r="P37739" s="167"/>
      <c r="Q37739" s="168"/>
    </row>
    <row r="37740" spans="16:17" ht="0" hidden="1" customHeight="1" x14ac:dyDescent="0.25">
      <c r="P37740" s="167"/>
      <c r="Q37740" s="168"/>
    </row>
    <row r="37741" spans="16:17" ht="0" hidden="1" customHeight="1" x14ac:dyDescent="0.25">
      <c r="P37741" s="167"/>
      <c r="Q37741" s="168"/>
    </row>
    <row r="37742" spans="16:17" ht="0" hidden="1" customHeight="1" x14ac:dyDescent="0.25">
      <c r="P37742" s="167"/>
      <c r="Q37742" s="168"/>
    </row>
    <row r="37743" spans="16:17" ht="0" hidden="1" customHeight="1" x14ac:dyDescent="0.25">
      <c r="P37743" s="167"/>
      <c r="Q37743" s="168"/>
    </row>
    <row r="37744" spans="16:17" ht="0" hidden="1" customHeight="1" x14ac:dyDescent="0.25">
      <c r="P37744" s="167"/>
      <c r="Q37744" s="168"/>
    </row>
    <row r="37745" spans="16:17" ht="0" hidden="1" customHeight="1" x14ac:dyDescent="0.25">
      <c r="P37745" s="167"/>
      <c r="Q37745" s="168"/>
    </row>
    <row r="37746" spans="16:17" ht="0" hidden="1" customHeight="1" x14ac:dyDescent="0.25">
      <c r="P37746" s="167"/>
      <c r="Q37746" s="168"/>
    </row>
    <row r="37747" spans="16:17" ht="0" hidden="1" customHeight="1" x14ac:dyDescent="0.25">
      <c r="P37747" s="167"/>
      <c r="Q37747" s="168"/>
    </row>
    <row r="37748" spans="16:17" ht="0" hidden="1" customHeight="1" x14ac:dyDescent="0.25">
      <c r="P37748" s="167"/>
      <c r="Q37748" s="168"/>
    </row>
    <row r="37749" spans="16:17" ht="0" hidden="1" customHeight="1" x14ac:dyDescent="0.25">
      <c r="P37749" s="167"/>
      <c r="Q37749" s="168"/>
    </row>
    <row r="37750" spans="16:17" ht="0" hidden="1" customHeight="1" x14ac:dyDescent="0.25">
      <c r="P37750" s="167"/>
      <c r="Q37750" s="168"/>
    </row>
    <row r="37751" spans="16:17" ht="0" hidden="1" customHeight="1" x14ac:dyDescent="0.25">
      <c r="P37751" s="167"/>
      <c r="Q37751" s="168"/>
    </row>
    <row r="37752" spans="16:17" ht="0" hidden="1" customHeight="1" x14ac:dyDescent="0.25">
      <c r="P37752" s="167"/>
      <c r="Q37752" s="168"/>
    </row>
    <row r="37753" spans="16:17" ht="0" hidden="1" customHeight="1" x14ac:dyDescent="0.25">
      <c r="P37753" s="167"/>
      <c r="Q37753" s="168"/>
    </row>
    <row r="37754" spans="16:17" ht="0" hidden="1" customHeight="1" x14ac:dyDescent="0.25">
      <c r="P37754" s="167"/>
      <c r="Q37754" s="168"/>
    </row>
    <row r="37755" spans="16:17" ht="0" hidden="1" customHeight="1" x14ac:dyDescent="0.25">
      <c r="P37755" s="167"/>
      <c r="Q37755" s="168"/>
    </row>
    <row r="37756" spans="16:17" ht="0" hidden="1" customHeight="1" x14ac:dyDescent="0.25">
      <c r="P37756" s="167"/>
      <c r="Q37756" s="168"/>
    </row>
    <row r="37757" spans="16:17" ht="0" hidden="1" customHeight="1" x14ac:dyDescent="0.25">
      <c r="P37757" s="167"/>
      <c r="Q37757" s="168"/>
    </row>
    <row r="37758" spans="16:17" ht="0" hidden="1" customHeight="1" x14ac:dyDescent="0.25">
      <c r="P37758" s="167"/>
      <c r="Q37758" s="168"/>
    </row>
    <row r="37759" spans="16:17" ht="0" hidden="1" customHeight="1" x14ac:dyDescent="0.25">
      <c r="P37759" s="167"/>
      <c r="Q37759" s="168"/>
    </row>
    <row r="37760" spans="16:17" ht="0" hidden="1" customHeight="1" x14ac:dyDescent="0.25">
      <c r="P37760" s="167"/>
      <c r="Q37760" s="168"/>
    </row>
    <row r="37761" spans="16:17" ht="0" hidden="1" customHeight="1" x14ac:dyDescent="0.25">
      <c r="P37761" s="167"/>
      <c r="Q37761" s="168"/>
    </row>
    <row r="37762" spans="16:17" ht="0" hidden="1" customHeight="1" x14ac:dyDescent="0.25">
      <c r="P37762" s="167"/>
      <c r="Q37762" s="168"/>
    </row>
    <row r="37763" spans="16:17" ht="0" hidden="1" customHeight="1" x14ac:dyDescent="0.25">
      <c r="P37763" s="167"/>
      <c r="Q37763" s="168"/>
    </row>
    <row r="37764" spans="16:17" ht="0" hidden="1" customHeight="1" x14ac:dyDescent="0.25">
      <c r="P37764" s="167"/>
      <c r="Q37764" s="168"/>
    </row>
    <row r="37765" spans="16:17" ht="0" hidden="1" customHeight="1" x14ac:dyDescent="0.25">
      <c r="P37765" s="167"/>
      <c r="Q37765" s="168"/>
    </row>
    <row r="37766" spans="16:17" ht="0" hidden="1" customHeight="1" x14ac:dyDescent="0.25">
      <c r="P37766" s="167"/>
      <c r="Q37766" s="168"/>
    </row>
    <row r="37767" spans="16:17" ht="0" hidden="1" customHeight="1" x14ac:dyDescent="0.25">
      <c r="P37767" s="167"/>
      <c r="Q37767" s="168"/>
    </row>
    <row r="37768" spans="16:17" ht="0" hidden="1" customHeight="1" x14ac:dyDescent="0.25">
      <c r="P37768" s="167"/>
      <c r="Q37768" s="168"/>
    </row>
    <row r="37769" spans="16:17" ht="0" hidden="1" customHeight="1" x14ac:dyDescent="0.25">
      <c r="P37769" s="167"/>
      <c r="Q37769" s="168"/>
    </row>
    <row r="37770" spans="16:17" ht="0" hidden="1" customHeight="1" x14ac:dyDescent="0.25">
      <c r="P37770" s="167"/>
      <c r="Q37770" s="168"/>
    </row>
    <row r="37771" spans="16:17" ht="0" hidden="1" customHeight="1" x14ac:dyDescent="0.25">
      <c r="P37771" s="167"/>
      <c r="Q37771" s="168"/>
    </row>
    <row r="37772" spans="16:17" ht="0" hidden="1" customHeight="1" x14ac:dyDescent="0.25">
      <c r="P37772" s="167"/>
      <c r="Q37772" s="168"/>
    </row>
    <row r="37773" spans="16:17" ht="0" hidden="1" customHeight="1" x14ac:dyDescent="0.25">
      <c r="P37773" s="167"/>
      <c r="Q37773" s="168"/>
    </row>
    <row r="37774" spans="16:17" ht="0" hidden="1" customHeight="1" x14ac:dyDescent="0.25">
      <c r="P37774" s="167"/>
      <c r="Q37774" s="168"/>
    </row>
    <row r="37775" spans="16:17" ht="0" hidden="1" customHeight="1" x14ac:dyDescent="0.25">
      <c r="P37775" s="167"/>
      <c r="Q37775" s="168"/>
    </row>
    <row r="37776" spans="16:17" ht="0" hidden="1" customHeight="1" x14ac:dyDescent="0.25">
      <c r="P37776" s="167"/>
      <c r="Q37776" s="168"/>
    </row>
    <row r="37777" spans="16:17" ht="0" hidden="1" customHeight="1" x14ac:dyDescent="0.25">
      <c r="P37777" s="167"/>
      <c r="Q37777" s="168"/>
    </row>
    <row r="37778" spans="16:17" ht="0" hidden="1" customHeight="1" x14ac:dyDescent="0.25">
      <c r="P37778" s="167"/>
      <c r="Q37778" s="168"/>
    </row>
    <row r="37779" spans="16:17" ht="0" hidden="1" customHeight="1" x14ac:dyDescent="0.25">
      <c r="P37779" s="167"/>
      <c r="Q37779" s="168"/>
    </row>
    <row r="37780" spans="16:17" ht="0" hidden="1" customHeight="1" x14ac:dyDescent="0.25">
      <c r="P37780" s="167"/>
      <c r="Q37780" s="168"/>
    </row>
    <row r="37781" spans="16:17" ht="0" hidden="1" customHeight="1" x14ac:dyDescent="0.25">
      <c r="P37781" s="167"/>
      <c r="Q37781" s="168"/>
    </row>
    <row r="37782" spans="16:17" ht="0" hidden="1" customHeight="1" x14ac:dyDescent="0.25">
      <c r="P37782" s="167"/>
      <c r="Q37782" s="168"/>
    </row>
    <row r="37783" spans="16:17" ht="0" hidden="1" customHeight="1" x14ac:dyDescent="0.25">
      <c r="P37783" s="167"/>
      <c r="Q37783" s="168"/>
    </row>
    <row r="37784" spans="16:17" ht="0" hidden="1" customHeight="1" x14ac:dyDescent="0.25">
      <c r="P37784" s="167"/>
      <c r="Q37784" s="168"/>
    </row>
    <row r="37785" spans="16:17" ht="0" hidden="1" customHeight="1" x14ac:dyDescent="0.25">
      <c r="P37785" s="167"/>
      <c r="Q37785" s="168"/>
    </row>
    <row r="37786" spans="16:17" ht="0" hidden="1" customHeight="1" x14ac:dyDescent="0.25">
      <c r="P37786" s="167"/>
      <c r="Q37786" s="168"/>
    </row>
    <row r="37787" spans="16:17" ht="0" hidden="1" customHeight="1" x14ac:dyDescent="0.25">
      <c r="P37787" s="167"/>
      <c r="Q37787" s="168"/>
    </row>
    <row r="37788" spans="16:17" ht="0" hidden="1" customHeight="1" x14ac:dyDescent="0.25">
      <c r="P37788" s="167"/>
      <c r="Q37788" s="168"/>
    </row>
    <row r="37789" spans="16:17" ht="0" hidden="1" customHeight="1" x14ac:dyDescent="0.25">
      <c r="P37789" s="167"/>
      <c r="Q37789" s="168"/>
    </row>
    <row r="37790" spans="16:17" ht="0" hidden="1" customHeight="1" x14ac:dyDescent="0.25">
      <c r="P37790" s="167"/>
      <c r="Q37790" s="168"/>
    </row>
    <row r="37791" spans="16:17" ht="0" hidden="1" customHeight="1" x14ac:dyDescent="0.25">
      <c r="P37791" s="167"/>
      <c r="Q37791" s="168"/>
    </row>
    <row r="37792" spans="16:17" ht="0" hidden="1" customHeight="1" x14ac:dyDescent="0.25">
      <c r="P37792" s="167"/>
      <c r="Q37792" s="168"/>
    </row>
    <row r="37793" spans="16:17" ht="0" hidden="1" customHeight="1" x14ac:dyDescent="0.25">
      <c r="P37793" s="167"/>
      <c r="Q37793" s="168"/>
    </row>
    <row r="37794" spans="16:17" ht="0" hidden="1" customHeight="1" x14ac:dyDescent="0.25">
      <c r="P37794" s="167"/>
      <c r="Q37794" s="168"/>
    </row>
    <row r="37795" spans="16:17" ht="0" hidden="1" customHeight="1" x14ac:dyDescent="0.25">
      <c r="P37795" s="167"/>
      <c r="Q37795" s="168"/>
    </row>
    <row r="37796" spans="16:17" ht="0" hidden="1" customHeight="1" x14ac:dyDescent="0.25">
      <c r="P37796" s="167"/>
      <c r="Q37796" s="168"/>
    </row>
    <row r="37797" spans="16:17" ht="0" hidden="1" customHeight="1" x14ac:dyDescent="0.25">
      <c r="P37797" s="167"/>
      <c r="Q37797" s="168"/>
    </row>
    <row r="37798" spans="16:17" ht="0" hidden="1" customHeight="1" x14ac:dyDescent="0.25">
      <c r="P37798" s="167"/>
      <c r="Q37798" s="168"/>
    </row>
    <row r="37799" spans="16:17" ht="0" hidden="1" customHeight="1" x14ac:dyDescent="0.25">
      <c r="P37799" s="167"/>
      <c r="Q37799" s="168"/>
    </row>
    <row r="37800" spans="16:17" ht="0" hidden="1" customHeight="1" x14ac:dyDescent="0.25">
      <c r="P37800" s="167"/>
      <c r="Q37800" s="168"/>
    </row>
    <row r="37801" spans="16:17" ht="0" hidden="1" customHeight="1" x14ac:dyDescent="0.25">
      <c r="P37801" s="167"/>
      <c r="Q37801" s="168"/>
    </row>
    <row r="37802" spans="16:17" ht="0" hidden="1" customHeight="1" x14ac:dyDescent="0.25">
      <c r="P37802" s="167"/>
      <c r="Q37802" s="168"/>
    </row>
    <row r="37803" spans="16:17" ht="0" hidden="1" customHeight="1" x14ac:dyDescent="0.25">
      <c r="P37803" s="167"/>
      <c r="Q37803" s="168"/>
    </row>
    <row r="37804" spans="16:17" ht="0" hidden="1" customHeight="1" x14ac:dyDescent="0.25">
      <c r="P37804" s="167"/>
      <c r="Q37804" s="168"/>
    </row>
    <row r="37805" spans="16:17" ht="0" hidden="1" customHeight="1" x14ac:dyDescent="0.25">
      <c r="P37805" s="167"/>
      <c r="Q37805" s="168"/>
    </row>
    <row r="37806" spans="16:17" ht="0" hidden="1" customHeight="1" x14ac:dyDescent="0.25">
      <c r="P37806" s="167"/>
      <c r="Q37806" s="168"/>
    </row>
    <row r="37807" spans="16:17" ht="0" hidden="1" customHeight="1" x14ac:dyDescent="0.25">
      <c r="P37807" s="167"/>
      <c r="Q37807" s="168"/>
    </row>
    <row r="37808" spans="16:17" ht="0" hidden="1" customHeight="1" x14ac:dyDescent="0.25">
      <c r="P37808" s="167"/>
      <c r="Q37808" s="168"/>
    </row>
    <row r="37809" spans="16:17" ht="0" hidden="1" customHeight="1" x14ac:dyDescent="0.25">
      <c r="P37809" s="167"/>
      <c r="Q37809" s="168"/>
    </row>
    <row r="37810" spans="16:17" ht="0" hidden="1" customHeight="1" x14ac:dyDescent="0.25">
      <c r="P37810" s="167"/>
      <c r="Q37810" s="168"/>
    </row>
    <row r="37811" spans="16:17" ht="0" hidden="1" customHeight="1" x14ac:dyDescent="0.25">
      <c r="P37811" s="167"/>
      <c r="Q37811" s="168"/>
    </row>
    <row r="37812" spans="16:17" ht="0" hidden="1" customHeight="1" x14ac:dyDescent="0.25">
      <c r="P37812" s="167"/>
      <c r="Q37812" s="168"/>
    </row>
    <row r="37813" spans="16:17" ht="0" hidden="1" customHeight="1" x14ac:dyDescent="0.25">
      <c r="P37813" s="167"/>
      <c r="Q37813" s="168"/>
    </row>
    <row r="37814" spans="16:17" ht="0" hidden="1" customHeight="1" x14ac:dyDescent="0.25">
      <c r="P37814" s="167"/>
      <c r="Q37814" s="168"/>
    </row>
    <row r="37815" spans="16:17" ht="0" hidden="1" customHeight="1" x14ac:dyDescent="0.25">
      <c r="P37815" s="167"/>
      <c r="Q37815" s="168"/>
    </row>
    <row r="37816" spans="16:17" ht="0" hidden="1" customHeight="1" x14ac:dyDescent="0.25">
      <c r="P37816" s="167"/>
      <c r="Q37816" s="168"/>
    </row>
    <row r="37817" spans="16:17" ht="0" hidden="1" customHeight="1" x14ac:dyDescent="0.25">
      <c r="P37817" s="167"/>
      <c r="Q37817" s="168"/>
    </row>
    <row r="37818" spans="16:17" ht="0" hidden="1" customHeight="1" x14ac:dyDescent="0.25">
      <c r="P37818" s="167"/>
      <c r="Q37818" s="168"/>
    </row>
    <row r="37819" spans="16:17" ht="0" hidden="1" customHeight="1" x14ac:dyDescent="0.25">
      <c r="P37819" s="167"/>
      <c r="Q37819" s="168"/>
    </row>
    <row r="37820" spans="16:17" ht="0" hidden="1" customHeight="1" x14ac:dyDescent="0.25">
      <c r="P37820" s="167"/>
      <c r="Q37820" s="168"/>
    </row>
    <row r="37821" spans="16:17" ht="0" hidden="1" customHeight="1" x14ac:dyDescent="0.25">
      <c r="P37821" s="167"/>
      <c r="Q37821" s="168"/>
    </row>
    <row r="37822" spans="16:17" ht="0" hidden="1" customHeight="1" x14ac:dyDescent="0.25">
      <c r="P37822" s="167"/>
      <c r="Q37822" s="168"/>
    </row>
    <row r="37823" spans="16:17" ht="0" hidden="1" customHeight="1" x14ac:dyDescent="0.25">
      <c r="P37823" s="167"/>
      <c r="Q37823" s="168"/>
    </row>
    <row r="37824" spans="16:17" ht="0" hidden="1" customHeight="1" x14ac:dyDescent="0.25">
      <c r="P37824" s="167"/>
      <c r="Q37824" s="168"/>
    </row>
    <row r="37825" spans="16:17" ht="0" hidden="1" customHeight="1" x14ac:dyDescent="0.25">
      <c r="P37825" s="167"/>
      <c r="Q37825" s="168"/>
    </row>
    <row r="37826" spans="16:17" ht="0" hidden="1" customHeight="1" x14ac:dyDescent="0.25">
      <c r="P37826" s="167"/>
      <c r="Q37826" s="168"/>
    </row>
    <row r="37827" spans="16:17" ht="0" hidden="1" customHeight="1" x14ac:dyDescent="0.25">
      <c r="P37827" s="167"/>
      <c r="Q37827" s="168"/>
    </row>
    <row r="37828" spans="16:17" ht="0" hidden="1" customHeight="1" x14ac:dyDescent="0.25">
      <c r="P37828" s="167"/>
      <c r="Q37828" s="168"/>
    </row>
    <row r="37829" spans="16:17" ht="0" hidden="1" customHeight="1" x14ac:dyDescent="0.25">
      <c r="P37829" s="167"/>
      <c r="Q37829" s="168"/>
    </row>
    <row r="37830" spans="16:17" ht="0" hidden="1" customHeight="1" x14ac:dyDescent="0.25">
      <c r="P37830" s="167"/>
      <c r="Q37830" s="168"/>
    </row>
    <row r="37831" spans="16:17" ht="0" hidden="1" customHeight="1" x14ac:dyDescent="0.25">
      <c r="P37831" s="167"/>
      <c r="Q37831" s="168"/>
    </row>
    <row r="37832" spans="16:17" ht="0" hidden="1" customHeight="1" x14ac:dyDescent="0.25">
      <c r="P37832" s="167"/>
      <c r="Q37832" s="168"/>
    </row>
    <row r="37833" spans="16:17" ht="0" hidden="1" customHeight="1" x14ac:dyDescent="0.25">
      <c r="P37833" s="167"/>
      <c r="Q37833" s="168"/>
    </row>
    <row r="37834" spans="16:17" ht="0" hidden="1" customHeight="1" x14ac:dyDescent="0.25">
      <c r="P37834" s="167"/>
      <c r="Q37834" s="168"/>
    </row>
    <row r="37835" spans="16:17" ht="0" hidden="1" customHeight="1" x14ac:dyDescent="0.25">
      <c r="P37835" s="167"/>
      <c r="Q37835" s="168"/>
    </row>
    <row r="37836" spans="16:17" ht="0" hidden="1" customHeight="1" x14ac:dyDescent="0.25">
      <c r="P37836" s="167"/>
      <c r="Q37836" s="168"/>
    </row>
    <row r="37837" spans="16:17" ht="0" hidden="1" customHeight="1" x14ac:dyDescent="0.25">
      <c r="P37837" s="167"/>
      <c r="Q37837" s="168"/>
    </row>
    <row r="37838" spans="16:17" ht="0" hidden="1" customHeight="1" x14ac:dyDescent="0.25">
      <c r="P37838" s="167"/>
      <c r="Q37838" s="168"/>
    </row>
    <row r="37839" spans="16:17" ht="0" hidden="1" customHeight="1" x14ac:dyDescent="0.25">
      <c r="P37839" s="167"/>
      <c r="Q37839" s="168"/>
    </row>
    <row r="37840" spans="16:17" ht="0" hidden="1" customHeight="1" x14ac:dyDescent="0.25">
      <c r="P37840" s="167"/>
      <c r="Q37840" s="168"/>
    </row>
    <row r="37841" spans="16:17" ht="0" hidden="1" customHeight="1" x14ac:dyDescent="0.25">
      <c r="P37841" s="167"/>
      <c r="Q37841" s="168"/>
    </row>
    <row r="37842" spans="16:17" ht="0" hidden="1" customHeight="1" x14ac:dyDescent="0.25">
      <c r="P37842" s="167"/>
      <c r="Q37842" s="168"/>
    </row>
    <row r="37843" spans="16:17" ht="0" hidden="1" customHeight="1" x14ac:dyDescent="0.25">
      <c r="P37843" s="167"/>
      <c r="Q37843" s="168"/>
    </row>
    <row r="37844" spans="16:17" ht="0" hidden="1" customHeight="1" x14ac:dyDescent="0.25">
      <c r="P37844" s="167"/>
      <c r="Q37844" s="168"/>
    </row>
    <row r="37845" spans="16:17" ht="0" hidden="1" customHeight="1" x14ac:dyDescent="0.25">
      <c r="P37845" s="167"/>
      <c r="Q37845" s="168"/>
    </row>
    <row r="37846" spans="16:17" ht="0" hidden="1" customHeight="1" x14ac:dyDescent="0.25">
      <c r="P37846" s="167"/>
      <c r="Q37846" s="168"/>
    </row>
    <row r="37847" spans="16:17" ht="0" hidden="1" customHeight="1" x14ac:dyDescent="0.25">
      <c r="P37847" s="167"/>
      <c r="Q37847" s="168"/>
    </row>
    <row r="37848" spans="16:17" ht="0" hidden="1" customHeight="1" x14ac:dyDescent="0.25">
      <c r="P37848" s="167"/>
      <c r="Q37848" s="168"/>
    </row>
    <row r="37849" spans="16:17" ht="0" hidden="1" customHeight="1" x14ac:dyDescent="0.25">
      <c r="P37849" s="167"/>
      <c r="Q37849" s="168"/>
    </row>
    <row r="37850" spans="16:17" ht="0" hidden="1" customHeight="1" x14ac:dyDescent="0.25">
      <c r="P37850" s="167"/>
      <c r="Q37850" s="168"/>
    </row>
    <row r="37851" spans="16:17" ht="0" hidden="1" customHeight="1" x14ac:dyDescent="0.25">
      <c r="P37851" s="167"/>
      <c r="Q37851" s="168"/>
    </row>
    <row r="37852" spans="16:17" ht="0" hidden="1" customHeight="1" x14ac:dyDescent="0.25">
      <c r="P37852" s="167"/>
      <c r="Q37852" s="168"/>
    </row>
    <row r="37853" spans="16:17" ht="0" hidden="1" customHeight="1" x14ac:dyDescent="0.25">
      <c r="P37853" s="167"/>
      <c r="Q37853" s="168"/>
    </row>
    <row r="37854" spans="16:17" ht="0" hidden="1" customHeight="1" x14ac:dyDescent="0.25">
      <c r="P37854" s="167"/>
      <c r="Q37854" s="168"/>
    </row>
    <row r="37855" spans="16:17" ht="0" hidden="1" customHeight="1" x14ac:dyDescent="0.25">
      <c r="P37855" s="167"/>
      <c r="Q37855" s="168"/>
    </row>
    <row r="37856" spans="16:17" ht="0" hidden="1" customHeight="1" x14ac:dyDescent="0.25">
      <c r="P37856" s="167"/>
      <c r="Q37856" s="168"/>
    </row>
    <row r="37857" spans="16:17" ht="0" hidden="1" customHeight="1" x14ac:dyDescent="0.25">
      <c r="P37857" s="167"/>
      <c r="Q37857" s="168"/>
    </row>
    <row r="37858" spans="16:17" ht="0" hidden="1" customHeight="1" x14ac:dyDescent="0.25">
      <c r="P37858" s="167"/>
      <c r="Q37858" s="168"/>
    </row>
    <row r="37859" spans="16:17" ht="0" hidden="1" customHeight="1" x14ac:dyDescent="0.25">
      <c r="P37859" s="167"/>
      <c r="Q37859" s="168"/>
    </row>
    <row r="37860" spans="16:17" ht="0" hidden="1" customHeight="1" x14ac:dyDescent="0.25">
      <c r="P37860" s="167"/>
      <c r="Q37860" s="168"/>
    </row>
    <row r="37861" spans="16:17" ht="0" hidden="1" customHeight="1" x14ac:dyDescent="0.25">
      <c r="P37861" s="167"/>
      <c r="Q37861" s="168"/>
    </row>
    <row r="37862" spans="16:17" ht="0" hidden="1" customHeight="1" x14ac:dyDescent="0.25">
      <c r="P37862" s="167"/>
      <c r="Q37862" s="168"/>
    </row>
    <row r="37863" spans="16:17" ht="0" hidden="1" customHeight="1" x14ac:dyDescent="0.25">
      <c r="P37863" s="167"/>
      <c r="Q37863" s="168"/>
    </row>
    <row r="37864" spans="16:17" ht="0" hidden="1" customHeight="1" x14ac:dyDescent="0.25">
      <c r="P37864" s="167"/>
      <c r="Q37864" s="168"/>
    </row>
    <row r="37865" spans="16:17" ht="0" hidden="1" customHeight="1" x14ac:dyDescent="0.25">
      <c r="P37865" s="167"/>
      <c r="Q37865" s="168"/>
    </row>
    <row r="37866" spans="16:17" ht="0" hidden="1" customHeight="1" x14ac:dyDescent="0.25">
      <c r="P37866" s="167"/>
      <c r="Q37866" s="168"/>
    </row>
    <row r="37867" spans="16:17" ht="0" hidden="1" customHeight="1" x14ac:dyDescent="0.25">
      <c r="P37867" s="167"/>
      <c r="Q37867" s="168"/>
    </row>
    <row r="37868" spans="16:17" ht="0" hidden="1" customHeight="1" x14ac:dyDescent="0.25">
      <c r="P37868" s="167"/>
      <c r="Q37868" s="168"/>
    </row>
    <row r="37869" spans="16:17" ht="0" hidden="1" customHeight="1" x14ac:dyDescent="0.25">
      <c r="P37869" s="167"/>
      <c r="Q37869" s="168"/>
    </row>
    <row r="37870" spans="16:17" ht="0" hidden="1" customHeight="1" x14ac:dyDescent="0.25">
      <c r="P37870" s="167"/>
      <c r="Q37870" s="168"/>
    </row>
    <row r="37871" spans="16:17" ht="0" hidden="1" customHeight="1" x14ac:dyDescent="0.25">
      <c r="P37871" s="167"/>
      <c r="Q37871" s="168"/>
    </row>
    <row r="37872" spans="16:17" ht="0" hidden="1" customHeight="1" x14ac:dyDescent="0.25">
      <c r="P37872" s="167"/>
      <c r="Q37872" s="168"/>
    </row>
    <row r="37873" spans="16:17" ht="0" hidden="1" customHeight="1" x14ac:dyDescent="0.25">
      <c r="P37873" s="167"/>
      <c r="Q37873" s="168"/>
    </row>
    <row r="37874" spans="16:17" ht="0" hidden="1" customHeight="1" x14ac:dyDescent="0.25">
      <c r="P37874" s="167"/>
      <c r="Q37874" s="168"/>
    </row>
    <row r="37875" spans="16:17" ht="0" hidden="1" customHeight="1" x14ac:dyDescent="0.25">
      <c r="P37875" s="167"/>
      <c r="Q37875" s="168"/>
    </row>
    <row r="37876" spans="16:17" ht="0" hidden="1" customHeight="1" x14ac:dyDescent="0.25">
      <c r="P37876" s="167"/>
      <c r="Q37876" s="168"/>
    </row>
    <row r="37877" spans="16:17" ht="0" hidden="1" customHeight="1" x14ac:dyDescent="0.25">
      <c r="P37877" s="167"/>
      <c r="Q37877" s="168"/>
    </row>
    <row r="37878" spans="16:17" ht="0" hidden="1" customHeight="1" x14ac:dyDescent="0.25">
      <c r="P37878" s="167"/>
      <c r="Q37878" s="168"/>
    </row>
    <row r="37879" spans="16:17" ht="0" hidden="1" customHeight="1" x14ac:dyDescent="0.25">
      <c r="P37879" s="167"/>
      <c r="Q37879" s="168"/>
    </row>
    <row r="37880" spans="16:17" ht="0" hidden="1" customHeight="1" x14ac:dyDescent="0.25">
      <c r="P37880" s="167"/>
      <c r="Q37880" s="168"/>
    </row>
    <row r="37881" spans="16:17" ht="0" hidden="1" customHeight="1" x14ac:dyDescent="0.25">
      <c r="P37881" s="167"/>
      <c r="Q37881" s="168"/>
    </row>
    <row r="37882" spans="16:17" ht="0" hidden="1" customHeight="1" x14ac:dyDescent="0.25">
      <c r="P37882" s="167"/>
      <c r="Q37882" s="168"/>
    </row>
    <row r="37883" spans="16:17" ht="0" hidden="1" customHeight="1" x14ac:dyDescent="0.25">
      <c r="P37883" s="167"/>
      <c r="Q37883" s="168"/>
    </row>
    <row r="37884" spans="16:17" ht="0" hidden="1" customHeight="1" x14ac:dyDescent="0.25">
      <c r="P37884" s="167"/>
      <c r="Q37884" s="168"/>
    </row>
    <row r="37885" spans="16:17" ht="0" hidden="1" customHeight="1" x14ac:dyDescent="0.25">
      <c r="P37885" s="167"/>
      <c r="Q37885" s="168"/>
    </row>
    <row r="37886" spans="16:17" ht="0" hidden="1" customHeight="1" x14ac:dyDescent="0.25">
      <c r="P37886" s="167"/>
      <c r="Q37886" s="168"/>
    </row>
    <row r="37887" spans="16:17" ht="0" hidden="1" customHeight="1" x14ac:dyDescent="0.25">
      <c r="P37887" s="167"/>
      <c r="Q37887" s="168"/>
    </row>
    <row r="37888" spans="16:17" ht="0" hidden="1" customHeight="1" x14ac:dyDescent="0.25">
      <c r="P37888" s="167"/>
      <c r="Q37888" s="168"/>
    </row>
    <row r="37889" spans="16:17" ht="0" hidden="1" customHeight="1" x14ac:dyDescent="0.25">
      <c r="P37889" s="167"/>
      <c r="Q37889" s="168"/>
    </row>
    <row r="37890" spans="16:17" ht="0" hidden="1" customHeight="1" x14ac:dyDescent="0.25">
      <c r="P37890" s="167"/>
      <c r="Q37890" s="168"/>
    </row>
    <row r="37891" spans="16:17" ht="0" hidden="1" customHeight="1" x14ac:dyDescent="0.25">
      <c r="P37891" s="167"/>
      <c r="Q37891" s="168"/>
    </row>
    <row r="37892" spans="16:17" ht="0" hidden="1" customHeight="1" x14ac:dyDescent="0.25">
      <c r="P37892" s="167"/>
      <c r="Q37892" s="168"/>
    </row>
    <row r="37893" spans="16:17" ht="0" hidden="1" customHeight="1" x14ac:dyDescent="0.25">
      <c r="P37893" s="167"/>
      <c r="Q37893" s="168"/>
    </row>
    <row r="37894" spans="16:17" ht="0" hidden="1" customHeight="1" x14ac:dyDescent="0.25">
      <c r="P37894" s="167"/>
      <c r="Q37894" s="168"/>
    </row>
    <row r="37895" spans="16:17" ht="0" hidden="1" customHeight="1" x14ac:dyDescent="0.25">
      <c r="P37895" s="167"/>
      <c r="Q37895" s="168"/>
    </row>
    <row r="37896" spans="16:17" ht="0" hidden="1" customHeight="1" x14ac:dyDescent="0.25">
      <c r="P37896" s="167"/>
      <c r="Q37896" s="168"/>
    </row>
    <row r="37897" spans="16:17" ht="0" hidden="1" customHeight="1" x14ac:dyDescent="0.25">
      <c r="P37897" s="167"/>
      <c r="Q37897" s="168"/>
    </row>
    <row r="37898" spans="16:17" ht="0" hidden="1" customHeight="1" x14ac:dyDescent="0.25">
      <c r="P37898" s="167"/>
      <c r="Q37898" s="168"/>
    </row>
    <row r="37899" spans="16:17" ht="0" hidden="1" customHeight="1" x14ac:dyDescent="0.25">
      <c r="P37899" s="167"/>
      <c r="Q37899" s="168"/>
    </row>
    <row r="37900" spans="16:17" ht="0" hidden="1" customHeight="1" x14ac:dyDescent="0.25">
      <c r="P37900" s="167"/>
      <c r="Q37900" s="168"/>
    </row>
    <row r="37901" spans="16:17" ht="0" hidden="1" customHeight="1" x14ac:dyDescent="0.25">
      <c r="P37901" s="167"/>
      <c r="Q37901" s="168"/>
    </row>
    <row r="37902" spans="16:17" ht="0" hidden="1" customHeight="1" x14ac:dyDescent="0.25">
      <c r="P37902" s="167"/>
      <c r="Q37902" s="168"/>
    </row>
    <row r="37903" spans="16:17" ht="0" hidden="1" customHeight="1" x14ac:dyDescent="0.25">
      <c r="P37903" s="167"/>
      <c r="Q37903" s="168"/>
    </row>
    <row r="37904" spans="16:17" ht="0" hidden="1" customHeight="1" x14ac:dyDescent="0.25">
      <c r="P37904" s="167"/>
      <c r="Q37904" s="168"/>
    </row>
    <row r="37905" spans="16:17" ht="0" hidden="1" customHeight="1" x14ac:dyDescent="0.25">
      <c r="P37905" s="167"/>
      <c r="Q37905" s="168"/>
    </row>
    <row r="37906" spans="16:17" ht="0" hidden="1" customHeight="1" x14ac:dyDescent="0.25">
      <c r="P37906" s="167"/>
      <c r="Q37906" s="168"/>
    </row>
    <row r="37907" spans="16:17" ht="0" hidden="1" customHeight="1" x14ac:dyDescent="0.25">
      <c r="P37907" s="167"/>
      <c r="Q37907" s="168"/>
    </row>
    <row r="37908" spans="16:17" ht="0" hidden="1" customHeight="1" x14ac:dyDescent="0.25">
      <c r="P37908" s="167"/>
      <c r="Q37908" s="168"/>
    </row>
    <row r="37909" spans="16:17" ht="0" hidden="1" customHeight="1" x14ac:dyDescent="0.25">
      <c r="P37909" s="167"/>
      <c r="Q37909" s="168"/>
    </row>
    <row r="37910" spans="16:17" ht="0" hidden="1" customHeight="1" x14ac:dyDescent="0.25">
      <c r="P37910" s="167"/>
      <c r="Q37910" s="168"/>
    </row>
    <row r="37911" spans="16:17" ht="0" hidden="1" customHeight="1" x14ac:dyDescent="0.25">
      <c r="P37911" s="167"/>
      <c r="Q37911" s="168"/>
    </row>
    <row r="37912" spans="16:17" ht="0" hidden="1" customHeight="1" x14ac:dyDescent="0.25">
      <c r="P37912" s="167"/>
      <c r="Q37912" s="168"/>
    </row>
    <row r="37913" spans="16:17" ht="0" hidden="1" customHeight="1" x14ac:dyDescent="0.25">
      <c r="P37913" s="167"/>
      <c r="Q37913" s="168"/>
    </row>
    <row r="37914" spans="16:17" ht="0" hidden="1" customHeight="1" x14ac:dyDescent="0.25">
      <c r="P37914" s="167"/>
      <c r="Q37914" s="168"/>
    </row>
    <row r="37915" spans="16:17" ht="0" hidden="1" customHeight="1" x14ac:dyDescent="0.25">
      <c r="P37915" s="167"/>
      <c r="Q37915" s="168"/>
    </row>
    <row r="37916" spans="16:17" ht="0" hidden="1" customHeight="1" x14ac:dyDescent="0.25">
      <c r="P37916" s="167"/>
      <c r="Q37916" s="168"/>
    </row>
    <row r="37917" spans="16:17" ht="0" hidden="1" customHeight="1" x14ac:dyDescent="0.25">
      <c r="P37917" s="167"/>
      <c r="Q37917" s="168"/>
    </row>
    <row r="37918" spans="16:17" ht="0" hidden="1" customHeight="1" x14ac:dyDescent="0.25">
      <c r="P37918" s="167"/>
      <c r="Q37918" s="168"/>
    </row>
    <row r="37919" spans="16:17" ht="0" hidden="1" customHeight="1" x14ac:dyDescent="0.25">
      <c r="P37919" s="167"/>
      <c r="Q37919" s="168"/>
    </row>
    <row r="37920" spans="16:17" ht="0" hidden="1" customHeight="1" x14ac:dyDescent="0.25">
      <c r="P37920" s="167"/>
      <c r="Q37920" s="168"/>
    </row>
    <row r="37921" spans="16:17" ht="0" hidden="1" customHeight="1" x14ac:dyDescent="0.25">
      <c r="P37921" s="167"/>
      <c r="Q37921" s="168"/>
    </row>
    <row r="37922" spans="16:17" ht="0" hidden="1" customHeight="1" x14ac:dyDescent="0.25">
      <c r="P37922" s="167"/>
      <c r="Q37922" s="168"/>
    </row>
    <row r="37923" spans="16:17" ht="0" hidden="1" customHeight="1" x14ac:dyDescent="0.25">
      <c r="P37923" s="167"/>
      <c r="Q37923" s="168"/>
    </row>
    <row r="37924" spans="16:17" ht="0" hidden="1" customHeight="1" x14ac:dyDescent="0.25">
      <c r="P37924" s="167"/>
      <c r="Q37924" s="168"/>
    </row>
    <row r="37925" spans="16:17" ht="0" hidden="1" customHeight="1" x14ac:dyDescent="0.25">
      <c r="P37925" s="167"/>
      <c r="Q37925" s="168"/>
    </row>
    <row r="37926" spans="16:17" ht="0" hidden="1" customHeight="1" x14ac:dyDescent="0.25">
      <c r="P37926" s="167"/>
      <c r="Q37926" s="168"/>
    </row>
    <row r="37927" spans="16:17" ht="0" hidden="1" customHeight="1" x14ac:dyDescent="0.25">
      <c r="P37927" s="167"/>
      <c r="Q37927" s="168"/>
    </row>
    <row r="37928" spans="16:17" ht="0" hidden="1" customHeight="1" x14ac:dyDescent="0.25">
      <c r="P37928" s="167"/>
      <c r="Q37928" s="168"/>
    </row>
    <row r="37929" spans="16:17" ht="0" hidden="1" customHeight="1" x14ac:dyDescent="0.25">
      <c r="P37929" s="167"/>
      <c r="Q37929" s="168"/>
    </row>
    <row r="37930" spans="16:17" ht="0" hidden="1" customHeight="1" x14ac:dyDescent="0.25">
      <c r="P37930" s="167"/>
      <c r="Q37930" s="168"/>
    </row>
    <row r="37931" spans="16:17" ht="0" hidden="1" customHeight="1" x14ac:dyDescent="0.25">
      <c r="P37931" s="167"/>
      <c r="Q37931" s="168"/>
    </row>
    <row r="37932" spans="16:17" ht="0" hidden="1" customHeight="1" x14ac:dyDescent="0.25">
      <c r="P37932" s="167"/>
      <c r="Q37932" s="168"/>
    </row>
    <row r="37933" spans="16:17" ht="0" hidden="1" customHeight="1" x14ac:dyDescent="0.25">
      <c r="P37933" s="167"/>
      <c r="Q37933" s="168"/>
    </row>
    <row r="37934" spans="16:17" ht="0" hidden="1" customHeight="1" x14ac:dyDescent="0.25">
      <c r="P37934" s="167"/>
      <c r="Q37934" s="168"/>
    </row>
    <row r="37935" spans="16:17" ht="0" hidden="1" customHeight="1" x14ac:dyDescent="0.25">
      <c r="P37935" s="167"/>
      <c r="Q37935" s="168"/>
    </row>
    <row r="37936" spans="16:17" ht="0" hidden="1" customHeight="1" x14ac:dyDescent="0.25">
      <c r="P37936" s="167"/>
      <c r="Q37936" s="168"/>
    </row>
    <row r="37937" spans="16:17" ht="0" hidden="1" customHeight="1" x14ac:dyDescent="0.25">
      <c r="P37937" s="167"/>
      <c r="Q37937" s="168"/>
    </row>
    <row r="37938" spans="16:17" ht="0" hidden="1" customHeight="1" x14ac:dyDescent="0.25">
      <c r="P37938" s="167"/>
      <c r="Q37938" s="168"/>
    </row>
    <row r="37939" spans="16:17" ht="0" hidden="1" customHeight="1" x14ac:dyDescent="0.25">
      <c r="P37939" s="167"/>
      <c r="Q37939" s="168"/>
    </row>
    <row r="37940" spans="16:17" ht="0" hidden="1" customHeight="1" x14ac:dyDescent="0.25">
      <c r="P37940" s="167"/>
      <c r="Q37940" s="168"/>
    </row>
    <row r="37941" spans="16:17" ht="0" hidden="1" customHeight="1" x14ac:dyDescent="0.25">
      <c r="P37941" s="167"/>
      <c r="Q37941" s="168"/>
    </row>
    <row r="37942" spans="16:17" ht="0" hidden="1" customHeight="1" x14ac:dyDescent="0.25">
      <c r="P37942" s="167"/>
      <c r="Q37942" s="168"/>
    </row>
    <row r="37943" spans="16:17" ht="0" hidden="1" customHeight="1" x14ac:dyDescent="0.25">
      <c r="P37943" s="167"/>
      <c r="Q37943" s="168"/>
    </row>
    <row r="37944" spans="16:17" ht="0" hidden="1" customHeight="1" x14ac:dyDescent="0.25">
      <c r="P37944" s="167"/>
      <c r="Q37944" s="168"/>
    </row>
    <row r="37945" spans="16:17" ht="0" hidden="1" customHeight="1" x14ac:dyDescent="0.25">
      <c r="P37945" s="167"/>
      <c r="Q37945" s="168"/>
    </row>
    <row r="37946" spans="16:17" ht="0" hidden="1" customHeight="1" x14ac:dyDescent="0.25">
      <c r="P37946" s="167"/>
      <c r="Q37946" s="168"/>
    </row>
    <row r="37947" spans="16:17" ht="0" hidden="1" customHeight="1" x14ac:dyDescent="0.25">
      <c r="P37947" s="167"/>
      <c r="Q37947" s="168"/>
    </row>
    <row r="37948" spans="16:17" ht="0" hidden="1" customHeight="1" x14ac:dyDescent="0.25">
      <c r="P37948" s="167"/>
      <c r="Q37948" s="168"/>
    </row>
    <row r="37949" spans="16:17" ht="0" hidden="1" customHeight="1" x14ac:dyDescent="0.25">
      <c r="P37949" s="167"/>
      <c r="Q37949" s="168"/>
    </row>
    <row r="37950" spans="16:17" ht="0" hidden="1" customHeight="1" x14ac:dyDescent="0.25">
      <c r="P37950" s="167"/>
      <c r="Q37950" s="168"/>
    </row>
    <row r="37951" spans="16:17" ht="0" hidden="1" customHeight="1" x14ac:dyDescent="0.25">
      <c r="P37951" s="167"/>
      <c r="Q37951" s="168"/>
    </row>
    <row r="37952" spans="16:17" ht="0" hidden="1" customHeight="1" x14ac:dyDescent="0.25">
      <c r="P37952" s="167"/>
      <c r="Q37952" s="168"/>
    </row>
    <row r="37953" spans="16:17" ht="0" hidden="1" customHeight="1" x14ac:dyDescent="0.25">
      <c r="P37953" s="167"/>
      <c r="Q37953" s="168"/>
    </row>
    <row r="37954" spans="16:17" ht="0" hidden="1" customHeight="1" x14ac:dyDescent="0.25">
      <c r="P37954" s="167"/>
      <c r="Q37954" s="168"/>
    </row>
    <row r="37955" spans="16:17" ht="0" hidden="1" customHeight="1" x14ac:dyDescent="0.25">
      <c r="P37955" s="167"/>
      <c r="Q37955" s="168"/>
    </row>
    <row r="37956" spans="16:17" ht="0" hidden="1" customHeight="1" x14ac:dyDescent="0.25">
      <c r="P37956" s="167"/>
      <c r="Q37956" s="168"/>
    </row>
    <row r="37957" spans="16:17" ht="0" hidden="1" customHeight="1" x14ac:dyDescent="0.25">
      <c r="P37957" s="167"/>
      <c r="Q37957" s="168"/>
    </row>
    <row r="37958" spans="16:17" ht="0" hidden="1" customHeight="1" x14ac:dyDescent="0.25">
      <c r="P37958" s="167"/>
      <c r="Q37958" s="168"/>
    </row>
    <row r="37959" spans="16:17" ht="0" hidden="1" customHeight="1" x14ac:dyDescent="0.25">
      <c r="P37959" s="167"/>
      <c r="Q37959" s="168"/>
    </row>
    <row r="37960" spans="16:17" ht="0" hidden="1" customHeight="1" x14ac:dyDescent="0.25">
      <c r="P37960" s="167"/>
      <c r="Q37960" s="168"/>
    </row>
    <row r="37961" spans="16:17" ht="0" hidden="1" customHeight="1" x14ac:dyDescent="0.25">
      <c r="P37961" s="167"/>
      <c r="Q37961" s="168"/>
    </row>
    <row r="37962" spans="16:17" ht="0" hidden="1" customHeight="1" x14ac:dyDescent="0.25">
      <c r="P37962" s="167"/>
      <c r="Q37962" s="168"/>
    </row>
    <row r="37963" spans="16:17" ht="0" hidden="1" customHeight="1" x14ac:dyDescent="0.25">
      <c r="P37963" s="167"/>
      <c r="Q37963" s="168"/>
    </row>
    <row r="37964" spans="16:17" ht="0" hidden="1" customHeight="1" x14ac:dyDescent="0.25">
      <c r="P37964" s="167"/>
      <c r="Q37964" s="168"/>
    </row>
    <row r="37965" spans="16:17" ht="0" hidden="1" customHeight="1" x14ac:dyDescent="0.25">
      <c r="P37965" s="167"/>
      <c r="Q37965" s="168"/>
    </row>
    <row r="37966" spans="16:17" ht="0" hidden="1" customHeight="1" x14ac:dyDescent="0.25">
      <c r="P37966" s="167"/>
      <c r="Q37966" s="168"/>
    </row>
    <row r="37967" spans="16:17" ht="0" hidden="1" customHeight="1" x14ac:dyDescent="0.25">
      <c r="P37967" s="167"/>
      <c r="Q37967" s="168"/>
    </row>
    <row r="37968" spans="16:17" ht="0" hidden="1" customHeight="1" x14ac:dyDescent="0.25">
      <c r="P37968" s="167"/>
      <c r="Q37968" s="168"/>
    </row>
    <row r="37969" spans="16:17" ht="0" hidden="1" customHeight="1" x14ac:dyDescent="0.25">
      <c r="P37969" s="167"/>
      <c r="Q37969" s="168"/>
    </row>
    <row r="37970" spans="16:17" ht="0" hidden="1" customHeight="1" x14ac:dyDescent="0.25">
      <c r="P37970" s="167"/>
      <c r="Q37970" s="168"/>
    </row>
    <row r="37971" spans="16:17" ht="0" hidden="1" customHeight="1" x14ac:dyDescent="0.25">
      <c r="P37971" s="167"/>
      <c r="Q37971" s="168"/>
    </row>
    <row r="37972" spans="16:17" ht="0" hidden="1" customHeight="1" x14ac:dyDescent="0.25">
      <c r="P37972" s="167"/>
      <c r="Q37972" s="168"/>
    </row>
    <row r="37973" spans="16:17" ht="0" hidden="1" customHeight="1" x14ac:dyDescent="0.25">
      <c r="P37973" s="167"/>
      <c r="Q37973" s="168"/>
    </row>
    <row r="37974" spans="16:17" ht="0" hidden="1" customHeight="1" x14ac:dyDescent="0.25">
      <c r="P37974" s="167"/>
      <c r="Q37974" s="168"/>
    </row>
    <row r="37975" spans="16:17" ht="0" hidden="1" customHeight="1" x14ac:dyDescent="0.25">
      <c r="P37975" s="167"/>
      <c r="Q37975" s="168"/>
    </row>
    <row r="37976" spans="16:17" ht="0" hidden="1" customHeight="1" x14ac:dyDescent="0.25">
      <c r="P37976" s="167"/>
      <c r="Q37976" s="168"/>
    </row>
    <row r="37977" spans="16:17" ht="0" hidden="1" customHeight="1" x14ac:dyDescent="0.25">
      <c r="P37977" s="167"/>
      <c r="Q37977" s="168"/>
    </row>
    <row r="37978" spans="16:17" ht="0" hidden="1" customHeight="1" x14ac:dyDescent="0.25">
      <c r="P37978" s="167"/>
      <c r="Q37978" s="168"/>
    </row>
    <row r="37979" spans="16:17" ht="0" hidden="1" customHeight="1" x14ac:dyDescent="0.25">
      <c r="P37979" s="167"/>
      <c r="Q37979" s="168"/>
    </row>
    <row r="37980" spans="16:17" ht="0" hidden="1" customHeight="1" x14ac:dyDescent="0.25">
      <c r="P37980" s="167"/>
      <c r="Q37980" s="168"/>
    </row>
    <row r="37981" spans="16:17" ht="0" hidden="1" customHeight="1" x14ac:dyDescent="0.25">
      <c r="P37981" s="167"/>
      <c r="Q37981" s="168"/>
    </row>
    <row r="37982" spans="16:17" ht="0" hidden="1" customHeight="1" x14ac:dyDescent="0.25">
      <c r="P37982" s="167"/>
      <c r="Q37982" s="168"/>
    </row>
    <row r="37983" spans="16:17" ht="0" hidden="1" customHeight="1" x14ac:dyDescent="0.25">
      <c r="P37983" s="167"/>
      <c r="Q37983" s="168"/>
    </row>
    <row r="37984" spans="16:17" ht="0" hidden="1" customHeight="1" x14ac:dyDescent="0.25">
      <c r="P37984" s="167"/>
      <c r="Q37984" s="168"/>
    </row>
    <row r="37985" spans="16:17" ht="0" hidden="1" customHeight="1" x14ac:dyDescent="0.25">
      <c r="P37985" s="167"/>
      <c r="Q37985" s="168"/>
    </row>
    <row r="37986" spans="16:17" ht="0" hidden="1" customHeight="1" x14ac:dyDescent="0.25">
      <c r="P37986" s="167"/>
      <c r="Q37986" s="168"/>
    </row>
    <row r="37987" spans="16:17" ht="0" hidden="1" customHeight="1" x14ac:dyDescent="0.25">
      <c r="P37987" s="167"/>
      <c r="Q37987" s="168"/>
    </row>
    <row r="37988" spans="16:17" ht="0" hidden="1" customHeight="1" x14ac:dyDescent="0.25">
      <c r="P37988" s="167"/>
      <c r="Q37988" s="168"/>
    </row>
    <row r="37989" spans="16:17" ht="0" hidden="1" customHeight="1" x14ac:dyDescent="0.25">
      <c r="P37989" s="167"/>
      <c r="Q37989" s="168"/>
    </row>
    <row r="37990" spans="16:17" ht="0" hidden="1" customHeight="1" x14ac:dyDescent="0.25">
      <c r="P37990" s="167"/>
      <c r="Q37990" s="168"/>
    </row>
    <row r="37991" spans="16:17" ht="0" hidden="1" customHeight="1" x14ac:dyDescent="0.25">
      <c r="P37991" s="167"/>
      <c r="Q37991" s="168"/>
    </row>
    <row r="37992" spans="16:17" ht="0" hidden="1" customHeight="1" x14ac:dyDescent="0.25">
      <c r="P37992" s="167"/>
      <c r="Q37992" s="168"/>
    </row>
    <row r="37993" spans="16:17" ht="0" hidden="1" customHeight="1" x14ac:dyDescent="0.25">
      <c r="P37993" s="167"/>
      <c r="Q37993" s="168"/>
    </row>
    <row r="37994" spans="16:17" ht="0" hidden="1" customHeight="1" x14ac:dyDescent="0.25">
      <c r="P37994" s="167"/>
      <c r="Q37994" s="168"/>
    </row>
    <row r="37995" spans="16:17" ht="0" hidden="1" customHeight="1" x14ac:dyDescent="0.25">
      <c r="P37995" s="167"/>
      <c r="Q37995" s="168"/>
    </row>
    <row r="37996" spans="16:17" ht="0" hidden="1" customHeight="1" x14ac:dyDescent="0.25">
      <c r="P37996" s="167"/>
      <c r="Q37996" s="168"/>
    </row>
    <row r="37997" spans="16:17" ht="0" hidden="1" customHeight="1" x14ac:dyDescent="0.25">
      <c r="P37997" s="167"/>
      <c r="Q37997" s="168"/>
    </row>
    <row r="37998" spans="16:17" ht="0" hidden="1" customHeight="1" x14ac:dyDescent="0.25">
      <c r="P37998" s="167"/>
      <c r="Q37998" s="168"/>
    </row>
    <row r="37999" spans="16:17" ht="0" hidden="1" customHeight="1" x14ac:dyDescent="0.25">
      <c r="P37999" s="167"/>
      <c r="Q37999" s="168"/>
    </row>
    <row r="38000" spans="16:17" ht="0" hidden="1" customHeight="1" x14ac:dyDescent="0.25">
      <c r="P38000" s="167"/>
      <c r="Q38000" s="168"/>
    </row>
    <row r="38001" spans="16:17" ht="0" hidden="1" customHeight="1" x14ac:dyDescent="0.25">
      <c r="P38001" s="167"/>
      <c r="Q38001" s="168"/>
    </row>
    <row r="38002" spans="16:17" ht="0" hidden="1" customHeight="1" x14ac:dyDescent="0.25">
      <c r="P38002" s="167"/>
      <c r="Q38002" s="168"/>
    </row>
    <row r="38003" spans="16:17" ht="0" hidden="1" customHeight="1" x14ac:dyDescent="0.25">
      <c r="P38003" s="167"/>
      <c r="Q38003" s="168"/>
    </row>
    <row r="38004" spans="16:17" ht="0" hidden="1" customHeight="1" x14ac:dyDescent="0.25">
      <c r="P38004" s="167"/>
      <c r="Q38004" s="168"/>
    </row>
    <row r="38005" spans="16:17" ht="0" hidden="1" customHeight="1" x14ac:dyDescent="0.25">
      <c r="P38005" s="167"/>
      <c r="Q38005" s="168"/>
    </row>
    <row r="38006" spans="16:17" ht="0" hidden="1" customHeight="1" x14ac:dyDescent="0.25">
      <c r="P38006" s="167"/>
      <c r="Q38006" s="168"/>
    </row>
    <row r="38007" spans="16:17" ht="0" hidden="1" customHeight="1" x14ac:dyDescent="0.25">
      <c r="P38007" s="167"/>
      <c r="Q38007" s="168"/>
    </row>
    <row r="38008" spans="16:17" ht="0" hidden="1" customHeight="1" x14ac:dyDescent="0.25">
      <c r="P38008" s="167"/>
      <c r="Q38008" s="168"/>
    </row>
    <row r="38009" spans="16:17" ht="0" hidden="1" customHeight="1" x14ac:dyDescent="0.25">
      <c r="P38009" s="167"/>
      <c r="Q38009" s="168"/>
    </row>
    <row r="38010" spans="16:17" ht="0" hidden="1" customHeight="1" x14ac:dyDescent="0.25">
      <c r="P38010" s="167"/>
      <c r="Q38010" s="168"/>
    </row>
    <row r="38011" spans="16:17" ht="0" hidden="1" customHeight="1" x14ac:dyDescent="0.25">
      <c r="P38011" s="167"/>
      <c r="Q38011" s="168"/>
    </row>
    <row r="38012" spans="16:17" ht="0" hidden="1" customHeight="1" x14ac:dyDescent="0.25">
      <c r="P38012" s="167"/>
      <c r="Q38012" s="168"/>
    </row>
    <row r="38013" spans="16:17" ht="0" hidden="1" customHeight="1" x14ac:dyDescent="0.25">
      <c r="P38013" s="167"/>
      <c r="Q38013" s="168"/>
    </row>
    <row r="38014" spans="16:17" ht="0" hidden="1" customHeight="1" x14ac:dyDescent="0.25">
      <c r="P38014" s="167"/>
      <c r="Q38014" s="168"/>
    </row>
    <row r="38015" spans="16:17" ht="0" hidden="1" customHeight="1" x14ac:dyDescent="0.25">
      <c r="P38015" s="167"/>
      <c r="Q38015" s="168"/>
    </row>
    <row r="38016" spans="16:17" ht="0" hidden="1" customHeight="1" x14ac:dyDescent="0.25">
      <c r="P38016" s="167"/>
      <c r="Q38016" s="168"/>
    </row>
    <row r="38017" spans="16:17" ht="0" hidden="1" customHeight="1" x14ac:dyDescent="0.25">
      <c r="P38017" s="167"/>
      <c r="Q38017" s="168"/>
    </row>
    <row r="38018" spans="16:17" ht="0" hidden="1" customHeight="1" x14ac:dyDescent="0.25">
      <c r="P38018" s="167"/>
      <c r="Q38018" s="168"/>
    </row>
    <row r="38019" spans="16:17" ht="0" hidden="1" customHeight="1" x14ac:dyDescent="0.25">
      <c r="P38019" s="167"/>
      <c r="Q38019" s="168"/>
    </row>
    <row r="38020" spans="16:17" ht="0" hidden="1" customHeight="1" x14ac:dyDescent="0.25">
      <c r="P38020" s="167"/>
      <c r="Q38020" s="168"/>
    </row>
    <row r="38021" spans="16:17" ht="0" hidden="1" customHeight="1" x14ac:dyDescent="0.25">
      <c r="P38021" s="167"/>
      <c r="Q38021" s="168"/>
    </row>
    <row r="38022" spans="16:17" ht="0" hidden="1" customHeight="1" x14ac:dyDescent="0.25">
      <c r="P38022" s="167"/>
      <c r="Q38022" s="168"/>
    </row>
    <row r="38023" spans="16:17" ht="0" hidden="1" customHeight="1" x14ac:dyDescent="0.25">
      <c r="P38023" s="167"/>
      <c r="Q38023" s="168"/>
    </row>
    <row r="38024" spans="16:17" ht="0" hidden="1" customHeight="1" x14ac:dyDescent="0.25">
      <c r="P38024" s="167"/>
      <c r="Q38024" s="168"/>
    </row>
    <row r="38025" spans="16:17" ht="0" hidden="1" customHeight="1" x14ac:dyDescent="0.25">
      <c r="P38025" s="167"/>
      <c r="Q38025" s="168"/>
    </row>
    <row r="38026" spans="16:17" ht="0" hidden="1" customHeight="1" x14ac:dyDescent="0.25">
      <c r="P38026" s="167"/>
      <c r="Q38026" s="168"/>
    </row>
    <row r="38027" spans="16:17" ht="0" hidden="1" customHeight="1" x14ac:dyDescent="0.25">
      <c r="P38027" s="167"/>
      <c r="Q38027" s="168"/>
    </row>
    <row r="38028" spans="16:17" ht="0" hidden="1" customHeight="1" x14ac:dyDescent="0.25">
      <c r="P38028" s="167"/>
      <c r="Q38028" s="168"/>
    </row>
    <row r="38029" spans="16:17" ht="0" hidden="1" customHeight="1" x14ac:dyDescent="0.25">
      <c r="P38029" s="167"/>
      <c r="Q38029" s="168"/>
    </row>
    <row r="38030" spans="16:17" ht="0" hidden="1" customHeight="1" x14ac:dyDescent="0.25">
      <c r="P38030" s="167"/>
      <c r="Q38030" s="168"/>
    </row>
    <row r="38031" spans="16:17" ht="0" hidden="1" customHeight="1" x14ac:dyDescent="0.25">
      <c r="P38031" s="167"/>
      <c r="Q38031" s="168"/>
    </row>
    <row r="38032" spans="16:17" ht="0" hidden="1" customHeight="1" x14ac:dyDescent="0.25">
      <c r="P38032" s="167"/>
      <c r="Q38032" s="168"/>
    </row>
    <row r="38033" spans="16:17" ht="0" hidden="1" customHeight="1" x14ac:dyDescent="0.25">
      <c r="P38033" s="167"/>
      <c r="Q38033" s="168"/>
    </row>
    <row r="38034" spans="16:17" ht="0" hidden="1" customHeight="1" x14ac:dyDescent="0.25">
      <c r="P38034" s="167"/>
      <c r="Q38034" s="168"/>
    </row>
    <row r="38035" spans="16:17" ht="0" hidden="1" customHeight="1" x14ac:dyDescent="0.25">
      <c r="P38035" s="167"/>
      <c r="Q38035" s="168"/>
    </row>
    <row r="38036" spans="16:17" ht="0" hidden="1" customHeight="1" x14ac:dyDescent="0.25">
      <c r="P38036" s="167"/>
      <c r="Q38036" s="168"/>
    </row>
    <row r="38037" spans="16:17" ht="0" hidden="1" customHeight="1" x14ac:dyDescent="0.25">
      <c r="P38037" s="167"/>
      <c r="Q38037" s="168"/>
    </row>
    <row r="38038" spans="16:17" ht="0" hidden="1" customHeight="1" x14ac:dyDescent="0.25">
      <c r="P38038" s="167"/>
      <c r="Q38038" s="168"/>
    </row>
    <row r="38039" spans="16:17" ht="0" hidden="1" customHeight="1" x14ac:dyDescent="0.25">
      <c r="P38039" s="167"/>
      <c r="Q38039" s="168"/>
    </row>
    <row r="38040" spans="16:17" ht="0" hidden="1" customHeight="1" x14ac:dyDescent="0.25">
      <c r="P38040" s="167"/>
      <c r="Q38040" s="168"/>
    </row>
    <row r="38041" spans="16:17" ht="0" hidden="1" customHeight="1" x14ac:dyDescent="0.25">
      <c r="P38041" s="167"/>
      <c r="Q38041" s="168"/>
    </row>
    <row r="38042" spans="16:17" ht="0" hidden="1" customHeight="1" x14ac:dyDescent="0.25">
      <c r="P38042" s="167"/>
      <c r="Q38042" s="168"/>
    </row>
    <row r="38043" spans="16:17" ht="0" hidden="1" customHeight="1" x14ac:dyDescent="0.25">
      <c r="P38043" s="167"/>
      <c r="Q38043" s="168"/>
    </row>
    <row r="38044" spans="16:17" ht="0" hidden="1" customHeight="1" x14ac:dyDescent="0.25">
      <c r="P38044" s="167"/>
      <c r="Q38044" s="168"/>
    </row>
    <row r="38045" spans="16:17" ht="0" hidden="1" customHeight="1" x14ac:dyDescent="0.25">
      <c r="P38045" s="167"/>
      <c r="Q38045" s="168"/>
    </row>
    <row r="38046" spans="16:17" ht="0" hidden="1" customHeight="1" x14ac:dyDescent="0.25">
      <c r="P38046" s="167"/>
      <c r="Q38046" s="168"/>
    </row>
    <row r="38047" spans="16:17" ht="0" hidden="1" customHeight="1" x14ac:dyDescent="0.25">
      <c r="P38047" s="167"/>
      <c r="Q38047" s="168"/>
    </row>
    <row r="38048" spans="16:17" ht="0" hidden="1" customHeight="1" x14ac:dyDescent="0.25">
      <c r="P38048" s="167"/>
      <c r="Q38048" s="168"/>
    </row>
    <row r="38049" spans="16:17" ht="0" hidden="1" customHeight="1" x14ac:dyDescent="0.25">
      <c r="P38049" s="167"/>
      <c r="Q38049" s="168"/>
    </row>
    <row r="38050" spans="16:17" ht="0" hidden="1" customHeight="1" x14ac:dyDescent="0.25">
      <c r="P38050" s="167"/>
      <c r="Q38050" s="168"/>
    </row>
    <row r="38051" spans="16:17" ht="0" hidden="1" customHeight="1" x14ac:dyDescent="0.25">
      <c r="P38051" s="167"/>
      <c r="Q38051" s="168"/>
    </row>
    <row r="38052" spans="16:17" ht="0" hidden="1" customHeight="1" x14ac:dyDescent="0.25">
      <c r="P38052" s="167"/>
      <c r="Q38052" s="168"/>
    </row>
    <row r="38053" spans="16:17" ht="0" hidden="1" customHeight="1" x14ac:dyDescent="0.25">
      <c r="P38053" s="167"/>
      <c r="Q38053" s="168"/>
    </row>
    <row r="38054" spans="16:17" ht="0" hidden="1" customHeight="1" x14ac:dyDescent="0.25">
      <c r="P38054" s="167"/>
      <c r="Q38054" s="168"/>
    </row>
    <row r="38055" spans="16:17" ht="0" hidden="1" customHeight="1" x14ac:dyDescent="0.25">
      <c r="P38055" s="167"/>
      <c r="Q38055" s="168"/>
    </row>
    <row r="38056" spans="16:17" ht="0" hidden="1" customHeight="1" x14ac:dyDescent="0.25">
      <c r="P38056" s="167"/>
      <c r="Q38056" s="168"/>
    </row>
    <row r="38057" spans="16:17" ht="0" hidden="1" customHeight="1" x14ac:dyDescent="0.25">
      <c r="P38057" s="167"/>
      <c r="Q38057" s="168"/>
    </row>
    <row r="38058" spans="16:17" ht="0" hidden="1" customHeight="1" x14ac:dyDescent="0.25">
      <c r="P38058" s="167"/>
      <c r="Q38058" s="168"/>
    </row>
    <row r="38059" spans="16:17" ht="0" hidden="1" customHeight="1" x14ac:dyDescent="0.25">
      <c r="P38059" s="167"/>
      <c r="Q38059" s="168"/>
    </row>
    <row r="38060" spans="16:17" ht="0" hidden="1" customHeight="1" x14ac:dyDescent="0.25">
      <c r="P38060" s="167"/>
      <c r="Q38060" s="168"/>
    </row>
    <row r="38061" spans="16:17" ht="0" hidden="1" customHeight="1" x14ac:dyDescent="0.25">
      <c r="P38061" s="167"/>
      <c r="Q38061" s="168"/>
    </row>
    <row r="38062" spans="16:17" ht="0" hidden="1" customHeight="1" x14ac:dyDescent="0.25">
      <c r="P38062" s="167"/>
      <c r="Q38062" s="168"/>
    </row>
    <row r="38063" spans="16:17" ht="0" hidden="1" customHeight="1" x14ac:dyDescent="0.25">
      <c r="P38063" s="167"/>
      <c r="Q38063" s="168"/>
    </row>
    <row r="38064" spans="16:17" ht="0" hidden="1" customHeight="1" x14ac:dyDescent="0.25">
      <c r="P38064" s="167"/>
      <c r="Q38064" s="168"/>
    </row>
    <row r="38065" spans="16:17" ht="0" hidden="1" customHeight="1" x14ac:dyDescent="0.25">
      <c r="P38065" s="167"/>
      <c r="Q38065" s="168"/>
    </row>
    <row r="38066" spans="16:17" ht="0" hidden="1" customHeight="1" x14ac:dyDescent="0.25">
      <c r="P38066" s="167"/>
      <c r="Q38066" s="168"/>
    </row>
    <row r="38067" spans="16:17" ht="0" hidden="1" customHeight="1" x14ac:dyDescent="0.25">
      <c r="P38067" s="167"/>
      <c r="Q38067" s="168"/>
    </row>
    <row r="38068" spans="16:17" ht="0" hidden="1" customHeight="1" x14ac:dyDescent="0.25">
      <c r="P38068" s="167"/>
      <c r="Q38068" s="168"/>
    </row>
    <row r="38069" spans="16:17" ht="0" hidden="1" customHeight="1" x14ac:dyDescent="0.25">
      <c r="P38069" s="167"/>
      <c r="Q38069" s="168"/>
    </row>
    <row r="38070" spans="16:17" ht="0" hidden="1" customHeight="1" x14ac:dyDescent="0.25">
      <c r="P38070" s="167"/>
      <c r="Q38070" s="168"/>
    </row>
    <row r="38071" spans="16:17" ht="0" hidden="1" customHeight="1" x14ac:dyDescent="0.25">
      <c r="P38071" s="167"/>
      <c r="Q38071" s="168"/>
    </row>
    <row r="38072" spans="16:17" ht="0" hidden="1" customHeight="1" x14ac:dyDescent="0.25">
      <c r="P38072" s="167"/>
      <c r="Q38072" s="168"/>
    </row>
    <row r="38073" spans="16:17" ht="0" hidden="1" customHeight="1" x14ac:dyDescent="0.25">
      <c r="P38073" s="167"/>
      <c r="Q38073" s="168"/>
    </row>
    <row r="38074" spans="16:17" ht="0" hidden="1" customHeight="1" x14ac:dyDescent="0.25">
      <c r="P38074" s="167"/>
      <c r="Q38074" s="168"/>
    </row>
    <row r="38075" spans="16:17" ht="0" hidden="1" customHeight="1" x14ac:dyDescent="0.25">
      <c r="P38075" s="167"/>
      <c r="Q38075" s="168"/>
    </row>
    <row r="38076" spans="16:17" ht="0" hidden="1" customHeight="1" x14ac:dyDescent="0.25">
      <c r="P38076" s="167"/>
      <c r="Q38076" s="168"/>
    </row>
    <row r="38077" spans="16:17" ht="0" hidden="1" customHeight="1" x14ac:dyDescent="0.25">
      <c r="P38077" s="167"/>
      <c r="Q38077" s="168"/>
    </row>
    <row r="38078" spans="16:17" ht="0" hidden="1" customHeight="1" x14ac:dyDescent="0.25">
      <c r="P38078" s="167"/>
      <c r="Q38078" s="168"/>
    </row>
    <row r="38079" spans="16:17" ht="0" hidden="1" customHeight="1" x14ac:dyDescent="0.25">
      <c r="P38079" s="167"/>
      <c r="Q38079" s="168"/>
    </row>
    <row r="38080" spans="16:17" ht="0" hidden="1" customHeight="1" x14ac:dyDescent="0.25">
      <c r="P38080" s="167"/>
      <c r="Q38080" s="168"/>
    </row>
    <row r="38081" spans="16:17" ht="0" hidden="1" customHeight="1" x14ac:dyDescent="0.25">
      <c r="P38081" s="167"/>
      <c r="Q38081" s="168"/>
    </row>
    <row r="38082" spans="16:17" ht="0" hidden="1" customHeight="1" x14ac:dyDescent="0.25">
      <c r="P38082" s="167"/>
      <c r="Q38082" s="168"/>
    </row>
    <row r="38083" spans="16:17" ht="0" hidden="1" customHeight="1" x14ac:dyDescent="0.25">
      <c r="P38083" s="167"/>
      <c r="Q38083" s="168"/>
    </row>
    <row r="38084" spans="16:17" ht="0" hidden="1" customHeight="1" x14ac:dyDescent="0.25">
      <c r="P38084" s="167"/>
      <c r="Q38084" s="168"/>
    </row>
    <row r="38085" spans="16:17" ht="0" hidden="1" customHeight="1" x14ac:dyDescent="0.25">
      <c r="P38085" s="167"/>
      <c r="Q38085" s="168"/>
    </row>
    <row r="38086" spans="16:17" ht="0" hidden="1" customHeight="1" x14ac:dyDescent="0.25">
      <c r="P38086" s="167"/>
      <c r="Q38086" s="168"/>
    </row>
    <row r="38087" spans="16:17" ht="0" hidden="1" customHeight="1" x14ac:dyDescent="0.25">
      <c r="P38087" s="167"/>
      <c r="Q38087" s="168"/>
    </row>
    <row r="38088" spans="16:17" ht="0" hidden="1" customHeight="1" x14ac:dyDescent="0.25">
      <c r="P38088" s="167"/>
      <c r="Q38088" s="168"/>
    </row>
    <row r="38089" spans="16:17" ht="0" hidden="1" customHeight="1" x14ac:dyDescent="0.25">
      <c r="P38089" s="167"/>
      <c r="Q38089" s="168"/>
    </row>
    <row r="38090" spans="16:17" ht="0" hidden="1" customHeight="1" x14ac:dyDescent="0.25">
      <c r="P38090" s="167"/>
      <c r="Q38090" s="168"/>
    </row>
    <row r="38091" spans="16:17" ht="0" hidden="1" customHeight="1" x14ac:dyDescent="0.25">
      <c r="P38091" s="167"/>
      <c r="Q38091" s="168"/>
    </row>
    <row r="38092" spans="16:17" ht="0" hidden="1" customHeight="1" x14ac:dyDescent="0.25">
      <c r="P38092" s="167"/>
      <c r="Q38092" s="168"/>
    </row>
    <row r="38093" spans="16:17" ht="0" hidden="1" customHeight="1" x14ac:dyDescent="0.25">
      <c r="P38093" s="167"/>
      <c r="Q38093" s="168"/>
    </row>
    <row r="38094" spans="16:17" ht="0" hidden="1" customHeight="1" x14ac:dyDescent="0.25">
      <c r="P38094" s="167"/>
      <c r="Q38094" s="168"/>
    </row>
    <row r="38095" spans="16:17" ht="0" hidden="1" customHeight="1" x14ac:dyDescent="0.25">
      <c r="P38095" s="167"/>
      <c r="Q38095" s="168"/>
    </row>
    <row r="38096" spans="16:17" ht="0" hidden="1" customHeight="1" x14ac:dyDescent="0.25">
      <c r="P38096" s="167"/>
      <c r="Q38096" s="168"/>
    </row>
    <row r="38097" spans="16:17" ht="0" hidden="1" customHeight="1" x14ac:dyDescent="0.25">
      <c r="P38097" s="167"/>
      <c r="Q38097" s="168"/>
    </row>
    <row r="38098" spans="16:17" ht="0" hidden="1" customHeight="1" x14ac:dyDescent="0.25">
      <c r="P38098" s="167"/>
      <c r="Q38098" s="168"/>
    </row>
    <row r="38099" spans="16:17" ht="0" hidden="1" customHeight="1" x14ac:dyDescent="0.25">
      <c r="P38099" s="167"/>
      <c r="Q38099" s="168"/>
    </row>
    <row r="38100" spans="16:17" ht="0" hidden="1" customHeight="1" x14ac:dyDescent="0.25">
      <c r="P38100" s="167"/>
      <c r="Q38100" s="168"/>
    </row>
    <row r="38101" spans="16:17" ht="0" hidden="1" customHeight="1" x14ac:dyDescent="0.25">
      <c r="P38101" s="167"/>
      <c r="Q38101" s="168"/>
    </row>
    <row r="38102" spans="16:17" ht="0" hidden="1" customHeight="1" x14ac:dyDescent="0.25">
      <c r="P38102" s="167"/>
      <c r="Q38102" s="168"/>
    </row>
    <row r="38103" spans="16:17" ht="0" hidden="1" customHeight="1" x14ac:dyDescent="0.25">
      <c r="P38103" s="167"/>
      <c r="Q38103" s="168"/>
    </row>
    <row r="38104" spans="16:17" ht="0" hidden="1" customHeight="1" x14ac:dyDescent="0.25">
      <c r="P38104" s="167"/>
      <c r="Q38104" s="168"/>
    </row>
    <row r="38105" spans="16:17" ht="0" hidden="1" customHeight="1" x14ac:dyDescent="0.25">
      <c r="P38105" s="167"/>
      <c r="Q38105" s="168"/>
    </row>
    <row r="38106" spans="16:17" ht="0" hidden="1" customHeight="1" x14ac:dyDescent="0.25">
      <c r="P38106" s="167"/>
      <c r="Q38106" s="168"/>
    </row>
    <row r="38107" spans="16:17" ht="0" hidden="1" customHeight="1" x14ac:dyDescent="0.25">
      <c r="P38107" s="167"/>
      <c r="Q38107" s="168"/>
    </row>
    <row r="38108" spans="16:17" ht="0" hidden="1" customHeight="1" x14ac:dyDescent="0.25">
      <c r="P38108" s="167"/>
      <c r="Q38108" s="168"/>
    </row>
    <row r="38109" spans="16:17" ht="0" hidden="1" customHeight="1" x14ac:dyDescent="0.25">
      <c r="P38109" s="167"/>
      <c r="Q38109" s="168"/>
    </row>
    <row r="38110" spans="16:17" ht="0" hidden="1" customHeight="1" x14ac:dyDescent="0.25">
      <c r="P38110" s="167"/>
      <c r="Q38110" s="168"/>
    </row>
    <row r="38111" spans="16:17" ht="0" hidden="1" customHeight="1" x14ac:dyDescent="0.25">
      <c r="P38111" s="167"/>
      <c r="Q38111" s="168"/>
    </row>
    <row r="38112" spans="16:17" ht="0" hidden="1" customHeight="1" x14ac:dyDescent="0.25">
      <c r="P38112" s="167"/>
      <c r="Q38112" s="168"/>
    </row>
    <row r="38113" spans="16:17" ht="0" hidden="1" customHeight="1" x14ac:dyDescent="0.25">
      <c r="P38113" s="167"/>
      <c r="Q38113" s="168"/>
    </row>
    <row r="38114" spans="16:17" ht="0" hidden="1" customHeight="1" x14ac:dyDescent="0.25">
      <c r="P38114" s="167"/>
      <c r="Q38114" s="168"/>
    </row>
    <row r="38115" spans="16:17" ht="0" hidden="1" customHeight="1" x14ac:dyDescent="0.25">
      <c r="P38115" s="167"/>
      <c r="Q38115" s="168"/>
    </row>
    <row r="38116" spans="16:17" ht="0" hidden="1" customHeight="1" x14ac:dyDescent="0.25">
      <c r="P38116" s="167"/>
      <c r="Q38116" s="168"/>
    </row>
    <row r="38117" spans="16:17" ht="0" hidden="1" customHeight="1" x14ac:dyDescent="0.25">
      <c r="P38117" s="167"/>
      <c r="Q38117" s="168"/>
    </row>
    <row r="38118" spans="16:17" ht="0" hidden="1" customHeight="1" x14ac:dyDescent="0.25">
      <c r="P38118" s="167"/>
      <c r="Q38118" s="168"/>
    </row>
    <row r="38119" spans="16:17" ht="0" hidden="1" customHeight="1" x14ac:dyDescent="0.25">
      <c r="P38119" s="167"/>
      <c r="Q38119" s="168"/>
    </row>
    <row r="38120" spans="16:17" ht="0" hidden="1" customHeight="1" x14ac:dyDescent="0.25">
      <c r="P38120" s="167"/>
      <c r="Q38120" s="168"/>
    </row>
    <row r="38121" spans="16:17" ht="0" hidden="1" customHeight="1" x14ac:dyDescent="0.25">
      <c r="P38121" s="167"/>
      <c r="Q38121" s="168"/>
    </row>
    <row r="38122" spans="16:17" ht="0" hidden="1" customHeight="1" x14ac:dyDescent="0.25">
      <c r="P38122" s="167"/>
      <c r="Q38122" s="168"/>
    </row>
    <row r="38123" spans="16:17" ht="0" hidden="1" customHeight="1" x14ac:dyDescent="0.25">
      <c r="P38123" s="167"/>
      <c r="Q38123" s="168"/>
    </row>
    <row r="38124" spans="16:17" ht="0" hidden="1" customHeight="1" x14ac:dyDescent="0.25">
      <c r="P38124" s="167"/>
      <c r="Q38124" s="168"/>
    </row>
    <row r="38125" spans="16:17" ht="0" hidden="1" customHeight="1" x14ac:dyDescent="0.25">
      <c r="P38125" s="167"/>
      <c r="Q38125" s="168"/>
    </row>
    <row r="38126" spans="16:17" ht="0" hidden="1" customHeight="1" x14ac:dyDescent="0.25">
      <c r="P38126" s="167"/>
      <c r="Q38126" s="168"/>
    </row>
    <row r="38127" spans="16:17" ht="0" hidden="1" customHeight="1" x14ac:dyDescent="0.25">
      <c r="P38127" s="167"/>
      <c r="Q38127" s="168"/>
    </row>
    <row r="38128" spans="16:17" ht="0" hidden="1" customHeight="1" x14ac:dyDescent="0.25">
      <c r="P38128" s="167"/>
      <c r="Q38128" s="168"/>
    </row>
    <row r="38129" spans="16:17" ht="0" hidden="1" customHeight="1" x14ac:dyDescent="0.25">
      <c r="P38129" s="167"/>
      <c r="Q38129" s="168"/>
    </row>
    <row r="38130" spans="16:17" ht="0" hidden="1" customHeight="1" x14ac:dyDescent="0.25">
      <c r="P38130" s="167"/>
      <c r="Q38130" s="168"/>
    </row>
    <row r="38131" spans="16:17" ht="0" hidden="1" customHeight="1" x14ac:dyDescent="0.25">
      <c r="P38131" s="167"/>
      <c r="Q38131" s="168"/>
    </row>
    <row r="38132" spans="16:17" ht="0" hidden="1" customHeight="1" x14ac:dyDescent="0.25">
      <c r="P38132" s="167"/>
      <c r="Q38132" s="168"/>
    </row>
    <row r="38133" spans="16:17" ht="0" hidden="1" customHeight="1" x14ac:dyDescent="0.25">
      <c r="P38133" s="167"/>
      <c r="Q38133" s="168"/>
    </row>
    <row r="38134" spans="16:17" ht="0" hidden="1" customHeight="1" x14ac:dyDescent="0.25">
      <c r="P38134" s="167"/>
      <c r="Q38134" s="168"/>
    </row>
    <row r="38135" spans="16:17" ht="0" hidden="1" customHeight="1" x14ac:dyDescent="0.25">
      <c r="P38135" s="167"/>
      <c r="Q38135" s="168"/>
    </row>
    <row r="38136" spans="16:17" ht="0" hidden="1" customHeight="1" x14ac:dyDescent="0.25">
      <c r="P38136" s="167"/>
      <c r="Q38136" s="168"/>
    </row>
    <row r="38137" spans="16:17" ht="0" hidden="1" customHeight="1" x14ac:dyDescent="0.25">
      <c r="P38137" s="167"/>
      <c r="Q38137" s="168"/>
    </row>
    <row r="38138" spans="16:17" ht="0" hidden="1" customHeight="1" x14ac:dyDescent="0.25">
      <c r="P38138" s="167"/>
      <c r="Q38138" s="168"/>
    </row>
    <row r="38139" spans="16:17" ht="0" hidden="1" customHeight="1" x14ac:dyDescent="0.25">
      <c r="P38139" s="167"/>
      <c r="Q38139" s="168"/>
    </row>
    <row r="38140" spans="16:17" ht="0" hidden="1" customHeight="1" x14ac:dyDescent="0.25">
      <c r="P38140" s="167"/>
      <c r="Q38140" s="168"/>
    </row>
    <row r="38141" spans="16:17" ht="0" hidden="1" customHeight="1" x14ac:dyDescent="0.25">
      <c r="P38141" s="167"/>
      <c r="Q38141" s="168"/>
    </row>
    <row r="38142" spans="16:17" ht="0" hidden="1" customHeight="1" x14ac:dyDescent="0.25">
      <c r="P38142" s="167"/>
      <c r="Q38142" s="168"/>
    </row>
    <row r="38143" spans="16:17" ht="0" hidden="1" customHeight="1" x14ac:dyDescent="0.25">
      <c r="P38143" s="167"/>
      <c r="Q38143" s="168"/>
    </row>
    <row r="38144" spans="16:17" ht="0" hidden="1" customHeight="1" x14ac:dyDescent="0.25">
      <c r="P38144" s="167"/>
      <c r="Q38144" s="168"/>
    </row>
    <row r="38145" spans="16:17" ht="0" hidden="1" customHeight="1" x14ac:dyDescent="0.25">
      <c r="P38145" s="167"/>
      <c r="Q38145" s="168"/>
    </row>
    <row r="38146" spans="16:17" ht="0" hidden="1" customHeight="1" x14ac:dyDescent="0.25">
      <c r="P38146" s="167"/>
      <c r="Q38146" s="168"/>
    </row>
    <row r="38147" spans="16:17" ht="0" hidden="1" customHeight="1" x14ac:dyDescent="0.25">
      <c r="P38147" s="167"/>
      <c r="Q38147" s="168"/>
    </row>
    <row r="38148" spans="16:17" ht="0" hidden="1" customHeight="1" x14ac:dyDescent="0.25">
      <c r="P38148" s="167"/>
      <c r="Q38148" s="168"/>
    </row>
    <row r="38149" spans="16:17" ht="0" hidden="1" customHeight="1" x14ac:dyDescent="0.25">
      <c r="P38149" s="167"/>
      <c r="Q38149" s="168"/>
    </row>
    <row r="38150" spans="16:17" ht="0" hidden="1" customHeight="1" x14ac:dyDescent="0.25">
      <c r="P38150" s="167"/>
      <c r="Q38150" s="168"/>
    </row>
    <row r="38151" spans="16:17" ht="0" hidden="1" customHeight="1" x14ac:dyDescent="0.25">
      <c r="P38151" s="167"/>
      <c r="Q38151" s="168"/>
    </row>
    <row r="38152" spans="16:17" ht="0" hidden="1" customHeight="1" x14ac:dyDescent="0.25">
      <c r="P38152" s="167"/>
      <c r="Q38152" s="168"/>
    </row>
    <row r="38153" spans="16:17" ht="0" hidden="1" customHeight="1" x14ac:dyDescent="0.25">
      <c r="P38153" s="167"/>
      <c r="Q38153" s="168"/>
    </row>
    <row r="38154" spans="16:17" ht="0" hidden="1" customHeight="1" x14ac:dyDescent="0.25">
      <c r="P38154" s="167"/>
      <c r="Q38154" s="168"/>
    </row>
    <row r="38155" spans="16:17" ht="0" hidden="1" customHeight="1" x14ac:dyDescent="0.25">
      <c r="P38155" s="167"/>
      <c r="Q38155" s="168"/>
    </row>
    <row r="38156" spans="16:17" ht="0" hidden="1" customHeight="1" x14ac:dyDescent="0.25">
      <c r="P38156" s="167"/>
      <c r="Q38156" s="168"/>
    </row>
    <row r="38157" spans="16:17" ht="0" hidden="1" customHeight="1" x14ac:dyDescent="0.25">
      <c r="P38157" s="167"/>
      <c r="Q38157" s="168"/>
    </row>
    <row r="38158" spans="16:17" ht="0" hidden="1" customHeight="1" x14ac:dyDescent="0.25">
      <c r="P38158" s="167"/>
      <c r="Q38158" s="168"/>
    </row>
    <row r="38159" spans="16:17" ht="0" hidden="1" customHeight="1" x14ac:dyDescent="0.25">
      <c r="P38159" s="167"/>
      <c r="Q38159" s="168"/>
    </row>
    <row r="38160" spans="16:17" ht="0" hidden="1" customHeight="1" x14ac:dyDescent="0.25">
      <c r="P38160" s="167"/>
      <c r="Q38160" s="168"/>
    </row>
    <row r="38161" spans="16:17" ht="0" hidden="1" customHeight="1" x14ac:dyDescent="0.25">
      <c r="P38161" s="167"/>
      <c r="Q38161" s="168"/>
    </row>
    <row r="38162" spans="16:17" ht="0" hidden="1" customHeight="1" x14ac:dyDescent="0.25">
      <c r="P38162" s="167"/>
      <c r="Q38162" s="168"/>
    </row>
    <row r="38163" spans="16:17" ht="0" hidden="1" customHeight="1" x14ac:dyDescent="0.25">
      <c r="P38163" s="167"/>
      <c r="Q38163" s="168"/>
    </row>
    <row r="38164" spans="16:17" ht="0" hidden="1" customHeight="1" x14ac:dyDescent="0.25">
      <c r="P38164" s="167"/>
      <c r="Q38164" s="168"/>
    </row>
    <row r="38165" spans="16:17" ht="0" hidden="1" customHeight="1" x14ac:dyDescent="0.25">
      <c r="P38165" s="167"/>
      <c r="Q38165" s="168"/>
    </row>
    <row r="38166" spans="16:17" ht="0" hidden="1" customHeight="1" x14ac:dyDescent="0.25">
      <c r="P38166" s="167"/>
      <c r="Q38166" s="168"/>
    </row>
    <row r="38167" spans="16:17" ht="0" hidden="1" customHeight="1" x14ac:dyDescent="0.25">
      <c r="P38167" s="167"/>
      <c r="Q38167" s="168"/>
    </row>
    <row r="38168" spans="16:17" ht="0" hidden="1" customHeight="1" x14ac:dyDescent="0.25">
      <c r="P38168" s="167"/>
      <c r="Q38168" s="168"/>
    </row>
    <row r="38169" spans="16:17" ht="0" hidden="1" customHeight="1" x14ac:dyDescent="0.25">
      <c r="P38169" s="167"/>
      <c r="Q38169" s="168"/>
    </row>
    <row r="38170" spans="16:17" ht="0" hidden="1" customHeight="1" x14ac:dyDescent="0.25">
      <c r="P38170" s="167"/>
      <c r="Q38170" s="168"/>
    </row>
    <row r="38171" spans="16:17" ht="0" hidden="1" customHeight="1" x14ac:dyDescent="0.25">
      <c r="P38171" s="167"/>
      <c r="Q38171" s="168"/>
    </row>
    <row r="38172" spans="16:17" ht="0" hidden="1" customHeight="1" x14ac:dyDescent="0.25">
      <c r="P38172" s="167"/>
      <c r="Q38172" s="168"/>
    </row>
    <row r="38173" spans="16:17" ht="0" hidden="1" customHeight="1" x14ac:dyDescent="0.25">
      <c r="P38173" s="167"/>
      <c r="Q38173" s="168"/>
    </row>
    <row r="38174" spans="16:17" ht="0" hidden="1" customHeight="1" x14ac:dyDescent="0.25">
      <c r="P38174" s="167"/>
      <c r="Q38174" s="168"/>
    </row>
    <row r="38175" spans="16:17" ht="0" hidden="1" customHeight="1" x14ac:dyDescent="0.25">
      <c r="P38175" s="167"/>
      <c r="Q38175" s="168"/>
    </row>
    <row r="38176" spans="16:17" ht="0" hidden="1" customHeight="1" x14ac:dyDescent="0.25">
      <c r="P38176" s="167"/>
      <c r="Q38176" s="168"/>
    </row>
    <row r="38177" spans="16:17" ht="0" hidden="1" customHeight="1" x14ac:dyDescent="0.25">
      <c r="P38177" s="167"/>
      <c r="Q38177" s="168"/>
    </row>
    <row r="38178" spans="16:17" ht="0" hidden="1" customHeight="1" x14ac:dyDescent="0.25">
      <c r="P38178" s="167"/>
      <c r="Q38178" s="168"/>
    </row>
    <row r="38179" spans="16:17" ht="0" hidden="1" customHeight="1" x14ac:dyDescent="0.25">
      <c r="P38179" s="167"/>
      <c r="Q38179" s="168"/>
    </row>
    <row r="38180" spans="16:17" ht="0" hidden="1" customHeight="1" x14ac:dyDescent="0.25">
      <c r="P38180" s="167"/>
      <c r="Q38180" s="168"/>
    </row>
    <row r="38181" spans="16:17" ht="0" hidden="1" customHeight="1" x14ac:dyDescent="0.25">
      <c r="P38181" s="167"/>
      <c r="Q38181" s="168"/>
    </row>
    <row r="38182" spans="16:17" ht="0" hidden="1" customHeight="1" x14ac:dyDescent="0.25">
      <c r="P38182" s="167"/>
      <c r="Q38182" s="168"/>
    </row>
    <row r="38183" spans="16:17" ht="0" hidden="1" customHeight="1" x14ac:dyDescent="0.25">
      <c r="P38183" s="167"/>
      <c r="Q38183" s="168"/>
    </row>
    <row r="38184" spans="16:17" ht="0" hidden="1" customHeight="1" x14ac:dyDescent="0.25">
      <c r="P38184" s="167"/>
      <c r="Q38184" s="168"/>
    </row>
    <row r="38185" spans="16:17" ht="0" hidden="1" customHeight="1" x14ac:dyDescent="0.25">
      <c r="P38185" s="167"/>
      <c r="Q38185" s="168"/>
    </row>
    <row r="38186" spans="16:17" ht="0" hidden="1" customHeight="1" x14ac:dyDescent="0.25">
      <c r="P38186" s="167"/>
      <c r="Q38186" s="168"/>
    </row>
    <row r="38187" spans="16:17" ht="0" hidden="1" customHeight="1" x14ac:dyDescent="0.25">
      <c r="P38187" s="167"/>
      <c r="Q38187" s="168"/>
    </row>
    <row r="38188" spans="16:17" ht="0" hidden="1" customHeight="1" x14ac:dyDescent="0.25">
      <c r="P38188" s="167"/>
      <c r="Q38188" s="168"/>
    </row>
    <row r="38189" spans="16:17" ht="0" hidden="1" customHeight="1" x14ac:dyDescent="0.25">
      <c r="P38189" s="167"/>
      <c r="Q38189" s="168"/>
    </row>
    <row r="38190" spans="16:17" ht="0" hidden="1" customHeight="1" x14ac:dyDescent="0.25">
      <c r="P38190" s="167"/>
      <c r="Q38190" s="168"/>
    </row>
    <row r="38191" spans="16:17" ht="0" hidden="1" customHeight="1" x14ac:dyDescent="0.25">
      <c r="P38191" s="167"/>
      <c r="Q38191" s="168"/>
    </row>
    <row r="38192" spans="16:17" ht="0" hidden="1" customHeight="1" x14ac:dyDescent="0.25">
      <c r="P38192" s="167"/>
      <c r="Q38192" s="168"/>
    </row>
    <row r="38193" spans="16:17" ht="0" hidden="1" customHeight="1" x14ac:dyDescent="0.25">
      <c r="P38193" s="167"/>
      <c r="Q38193" s="168"/>
    </row>
    <row r="38194" spans="16:17" ht="0" hidden="1" customHeight="1" x14ac:dyDescent="0.25">
      <c r="P38194" s="167"/>
      <c r="Q38194" s="168"/>
    </row>
    <row r="38195" spans="16:17" ht="0" hidden="1" customHeight="1" x14ac:dyDescent="0.25">
      <c r="P38195" s="167"/>
      <c r="Q38195" s="168"/>
    </row>
    <row r="38196" spans="16:17" ht="0" hidden="1" customHeight="1" x14ac:dyDescent="0.25">
      <c r="P38196" s="167"/>
      <c r="Q38196" s="168"/>
    </row>
    <row r="38197" spans="16:17" ht="0" hidden="1" customHeight="1" x14ac:dyDescent="0.25">
      <c r="P38197" s="167"/>
      <c r="Q38197" s="168"/>
    </row>
    <row r="38198" spans="16:17" ht="0" hidden="1" customHeight="1" x14ac:dyDescent="0.25">
      <c r="P38198" s="167"/>
      <c r="Q38198" s="168"/>
    </row>
    <row r="38199" spans="16:17" ht="0" hidden="1" customHeight="1" x14ac:dyDescent="0.25">
      <c r="P38199" s="167"/>
      <c r="Q38199" s="168"/>
    </row>
    <row r="38200" spans="16:17" ht="0" hidden="1" customHeight="1" x14ac:dyDescent="0.25">
      <c r="P38200" s="167"/>
      <c r="Q38200" s="168"/>
    </row>
    <row r="38201" spans="16:17" ht="0" hidden="1" customHeight="1" x14ac:dyDescent="0.25">
      <c r="P38201" s="167"/>
      <c r="Q38201" s="168"/>
    </row>
    <row r="38202" spans="16:17" ht="0" hidden="1" customHeight="1" x14ac:dyDescent="0.25">
      <c r="P38202" s="167"/>
      <c r="Q38202" s="168"/>
    </row>
    <row r="38203" spans="16:17" ht="0" hidden="1" customHeight="1" x14ac:dyDescent="0.25">
      <c r="P38203" s="167"/>
      <c r="Q38203" s="168"/>
    </row>
    <row r="38204" spans="16:17" ht="0" hidden="1" customHeight="1" x14ac:dyDescent="0.25">
      <c r="P38204" s="167"/>
      <c r="Q38204" s="168"/>
    </row>
    <row r="38205" spans="16:17" ht="0" hidden="1" customHeight="1" x14ac:dyDescent="0.25">
      <c r="P38205" s="167"/>
      <c r="Q38205" s="168"/>
    </row>
    <row r="38206" spans="16:17" ht="0" hidden="1" customHeight="1" x14ac:dyDescent="0.25">
      <c r="P38206" s="167"/>
      <c r="Q38206" s="168"/>
    </row>
    <row r="38207" spans="16:17" ht="0" hidden="1" customHeight="1" x14ac:dyDescent="0.25">
      <c r="P38207" s="167"/>
      <c r="Q38207" s="168"/>
    </row>
    <row r="38208" spans="16:17" ht="0" hidden="1" customHeight="1" x14ac:dyDescent="0.25">
      <c r="P38208" s="167"/>
      <c r="Q38208" s="168"/>
    </row>
    <row r="38209" spans="16:17" ht="0" hidden="1" customHeight="1" x14ac:dyDescent="0.25">
      <c r="P38209" s="167"/>
      <c r="Q38209" s="168"/>
    </row>
    <row r="38210" spans="16:17" ht="0" hidden="1" customHeight="1" x14ac:dyDescent="0.25">
      <c r="P38210" s="167"/>
      <c r="Q38210" s="168"/>
    </row>
    <row r="38211" spans="16:17" ht="0" hidden="1" customHeight="1" x14ac:dyDescent="0.25">
      <c r="P38211" s="167"/>
      <c r="Q38211" s="168"/>
    </row>
    <row r="38212" spans="16:17" ht="0" hidden="1" customHeight="1" x14ac:dyDescent="0.25">
      <c r="P38212" s="167"/>
      <c r="Q38212" s="168"/>
    </row>
    <row r="38213" spans="16:17" ht="0" hidden="1" customHeight="1" x14ac:dyDescent="0.25">
      <c r="P38213" s="167"/>
      <c r="Q38213" s="168"/>
    </row>
    <row r="38214" spans="16:17" ht="0" hidden="1" customHeight="1" x14ac:dyDescent="0.25">
      <c r="P38214" s="167"/>
      <c r="Q38214" s="168"/>
    </row>
    <row r="38215" spans="16:17" ht="0" hidden="1" customHeight="1" x14ac:dyDescent="0.25">
      <c r="P38215" s="167"/>
      <c r="Q38215" s="168"/>
    </row>
    <row r="38216" spans="16:17" ht="0" hidden="1" customHeight="1" x14ac:dyDescent="0.25">
      <c r="P38216" s="167"/>
      <c r="Q38216" s="168"/>
    </row>
    <row r="38217" spans="16:17" ht="0" hidden="1" customHeight="1" x14ac:dyDescent="0.25">
      <c r="P38217" s="167"/>
      <c r="Q38217" s="168"/>
    </row>
    <row r="38218" spans="16:17" ht="0" hidden="1" customHeight="1" x14ac:dyDescent="0.25">
      <c r="P38218" s="167"/>
      <c r="Q38218" s="168"/>
    </row>
    <row r="38219" spans="16:17" ht="0" hidden="1" customHeight="1" x14ac:dyDescent="0.25">
      <c r="P38219" s="167"/>
      <c r="Q38219" s="168"/>
    </row>
    <row r="38220" spans="16:17" ht="0" hidden="1" customHeight="1" x14ac:dyDescent="0.25">
      <c r="P38220" s="167"/>
      <c r="Q38220" s="168"/>
    </row>
    <row r="38221" spans="16:17" ht="0" hidden="1" customHeight="1" x14ac:dyDescent="0.25">
      <c r="P38221" s="167"/>
      <c r="Q38221" s="168"/>
    </row>
    <row r="38222" spans="16:17" ht="0" hidden="1" customHeight="1" x14ac:dyDescent="0.25">
      <c r="P38222" s="167"/>
      <c r="Q38222" s="168"/>
    </row>
    <row r="38223" spans="16:17" ht="0" hidden="1" customHeight="1" x14ac:dyDescent="0.25">
      <c r="P38223" s="167"/>
      <c r="Q38223" s="168"/>
    </row>
    <row r="38224" spans="16:17" ht="0" hidden="1" customHeight="1" x14ac:dyDescent="0.25">
      <c r="P38224" s="167"/>
      <c r="Q38224" s="168"/>
    </row>
    <row r="38225" spans="16:17" ht="0" hidden="1" customHeight="1" x14ac:dyDescent="0.25">
      <c r="P38225" s="167"/>
      <c r="Q38225" s="168"/>
    </row>
    <row r="38226" spans="16:17" ht="0" hidden="1" customHeight="1" x14ac:dyDescent="0.25">
      <c r="P38226" s="167"/>
      <c r="Q38226" s="168"/>
    </row>
    <row r="38227" spans="16:17" ht="0" hidden="1" customHeight="1" x14ac:dyDescent="0.25">
      <c r="P38227" s="167"/>
      <c r="Q38227" s="168"/>
    </row>
    <row r="38228" spans="16:17" ht="0" hidden="1" customHeight="1" x14ac:dyDescent="0.25">
      <c r="P38228" s="167"/>
      <c r="Q38228" s="168"/>
    </row>
    <row r="38229" spans="16:17" ht="0" hidden="1" customHeight="1" x14ac:dyDescent="0.25">
      <c r="P38229" s="167"/>
      <c r="Q38229" s="168"/>
    </row>
    <row r="38230" spans="16:17" ht="0" hidden="1" customHeight="1" x14ac:dyDescent="0.25">
      <c r="P38230" s="167"/>
      <c r="Q38230" s="168"/>
    </row>
    <row r="38231" spans="16:17" ht="0" hidden="1" customHeight="1" x14ac:dyDescent="0.25">
      <c r="P38231" s="167"/>
      <c r="Q38231" s="168"/>
    </row>
    <row r="38232" spans="16:17" ht="0" hidden="1" customHeight="1" x14ac:dyDescent="0.25">
      <c r="P38232" s="167"/>
      <c r="Q38232" s="168"/>
    </row>
    <row r="38233" spans="16:17" ht="0" hidden="1" customHeight="1" x14ac:dyDescent="0.25">
      <c r="P38233" s="167"/>
      <c r="Q38233" s="168"/>
    </row>
    <row r="38234" spans="16:17" ht="0" hidden="1" customHeight="1" x14ac:dyDescent="0.25">
      <c r="P38234" s="167"/>
      <c r="Q38234" s="168"/>
    </row>
    <row r="38235" spans="16:17" ht="0" hidden="1" customHeight="1" x14ac:dyDescent="0.25">
      <c r="P38235" s="167"/>
      <c r="Q38235" s="168"/>
    </row>
    <row r="38236" spans="16:17" ht="0" hidden="1" customHeight="1" x14ac:dyDescent="0.25">
      <c r="P38236" s="167"/>
      <c r="Q38236" s="168"/>
    </row>
    <row r="38237" spans="16:17" ht="0" hidden="1" customHeight="1" x14ac:dyDescent="0.25">
      <c r="P38237" s="167"/>
      <c r="Q38237" s="168"/>
    </row>
    <row r="38238" spans="16:17" ht="0" hidden="1" customHeight="1" x14ac:dyDescent="0.25">
      <c r="P38238" s="167"/>
      <c r="Q38238" s="168"/>
    </row>
    <row r="38239" spans="16:17" ht="0" hidden="1" customHeight="1" x14ac:dyDescent="0.25">
      <c r="P38239" s="167"/>
      <c r="Q38239" s="168"/>
    </row>
    <row r="38240" spans="16:17" ht="0" hidden="1" customHeight="1" x14ac:dyDescent="0.25">
      <c r="P38240" s="167"/>
      <c r="Q38240" s="168"/>
    </row>
    <row r="38241" spans="16:17" ht="0" hidden="1" customHeight="1" x14ac:dyDescent="0.25">
      <c r="P38241" s="167"/>
      <c r="Q38241" s="168"/>
    </row>
    <row r="38242" spans="16:17" ht="0" hidden="1" customHeight="1" x14ac:dyDescent="0.25">
      <c r="P38242" s="167"/>
      <c r="Q38242" s="168"/>
    </row>
    <row r="38243" spans="16:17" ht="0" hidden="1" customHeight="1" x14ac:dyDescent="0.25">
      <c r="P38243" s="167"/>
      <c r="Q38243" s="168"/>
    </row>
    <row r="38244" spans="16:17" ht="0" hidden="1" customHeight="1" x14ac:dyDescent="0.25">
      <c r="P38244" s="167"/>
      <c r="Q38244" s="168"/>
    </row>
    <row r="38245" spans="16:17" ht="0" hidden="1" customHeight="1" x14ac:dyDescent="0.25">
      <c r="P38245" s="167"/>
      <c r="Q38245" s="168"/>
    </row>
    <row r="38246" spans="16:17" ht="0" hidden="1" customHeight="1" x14ac:dyDescent="0.25">
      <c r="P38246" s="167"/>
      <c r="Q38246" s="168"/>
    </row>
    <row r="38247" spans="16:17" ht="0" hidden="1" customHeight="1" x14ac:dyDescent="0.25">
      <c r="P38247" s="167"/>
      <c r="Q38247" s="168"/>
    </row>
    <row r="38248" spans="16:17" ht="0" hidden="1" customHeight="1" x14ac:dyDescent="0.25">
      <c r="P38248" s="167"/>
      <c r="Q38248" s="168"/>
    </row>
    <row r="38249" spans="16:17" ht="0" hidden="1" customHeight="1" x14ac:dyDescent="0.25">
      <c r="P38249" s="167"/>
      <c r="Q38249" s="168"/>
    </row>
    <row r="38250" spans="16:17" ht="0" hidden="1" customHeight="1" x14ac:dyDescent="0.25">
      <c r="P38250" s="167"/>
      <c r="Q38250" s="168"/>
    </row>
    <row r="38251" spans="16:17" ht="0" hidden="1" customHeight="1" x14ac:dyDescent="0.25">
      <c r="P38251" s="167"/>
      <c r="Q38251" s="168"/>
    </row>
    <row r="38252" spans="16:17" ht="0" hidden="1" customHeight="1" x14ac:dyDescent="0.25">
      <c r="P38252" s="167"/>
      <c r="Q38252" s="168"/>
    </row>
    <row r="38253" spans="16:17" ht="0" hidden="1" customHeight="1" x14ac:dyDescent="0.25">
      <c r="P38253" s="167"/>
      <c r="Q38253" s="168"/>
    </row>
    <row r="38254" spans="16:17" ht="0" hidden="1" customHeight="1" x14ac:dyDescent="0.25">
      <c r="P38254" s="167"/>
      <c r="Q38254" s="168"/>
    </row>
    <row r="38255" spans="16:17" ht="0" hidden="1" customHeight="1" x14ac:dyDescent="0.25">
      <c r="P38255" s="167"/>
      <c r="Q38255" s="168"/>
    </row>
    <row r="38256" spans="16:17" ht="0" hidden="1" customHeight="1" x14ac:dyDescent="0.25">
      <c r="P38256" s="167"/>
      <c r="Q38256" s="168"/>
    </row>
    <row r="38257" spans="16:17" ht="0" hidden="1" customHeight="1" x14ac:dyDescent="0.25">
      <c r="P38257" s="167"/>
      <c r="Q38257" s="168"/>
    </row>
    <row r="38258" spans="16:17" ht="0" hidden="1" customHeight="1" x14ac:dyDescent="0.25">
      <c r="P38258" s="167"/>
      <c r="Q38258" s="168"/>
    </row>
    <row r="38259" spans="16:17" ht="0" hidden="1" customHeight="1" x14ac:dyDescent="0.25">
      <c r="P38259" s="167"/>
      <c r="Q38259" s="168"/>
    </row>
    <row r="38260" spans="16:17" ht="0" hidden="1" customHeight="1" x14ac:dyDescent="0.25">
      <c r="P38260" s="167"/>
      <c r="Q38260" s="168"/>
    </row>
    <row r="38261" spans="16:17" ht="0" hidden="1" customHeight="1" x14ac:dyDescent="0.25">
      <c r="P38261" s="167"/>
      <c r="Q38261" s="168"/>
    </row>
    <row r="38262" spans="16:17" ht="0" hidden="1" customHeight="1" x14ac:dyDescent="0.25">
      <c r="P38262" s="167"/>
      <c r="Q38262" s="168"/>
    </row>
    <row r="38263" spans="16:17" ht="0" hidden="1" customHeight="1" x14ac:dyDescent="0.25">
      <c r="P38263" s="167"/>
      <c r="Q38263" s="168"/>
    </row>
    <row r="38264" spans="16:17" ht="0" hidden="1" customHeight="1" x14ac:dyDescent="0.25">
      <c r="P38264" s="167"/>
      <c r="Q38264" s="168"/>
    </row>
    <row r="38265" spans="16:17" ht="0" hidden="1" customHeight="1" x14ac:dyDescent="0.25">
      <c r="P38265" s="167"/>
      <c r="Q38265" s="168"/>
    </row>
    <row r="38266" spans="16:17" ht="0" hidden="1" customHeight="1" x14ac:dyDescent="0.25">
      <c r="P38266" s="167"/>
      <c r="Q38266" s="168"/>
    </row>
    <row r="38267" spans="16:17" ht="0" hidden="1" customHeight="1" x14ac:dyDescent="0.25">
      <c r="P38267" s="167"/>
      <c r="Q38267" s="168"/>
    </row>
    <row r="38268" spans="16:17" ht="0" hidden="1" customHeight="1" x14ac:dyDescent="0.25">
      <c r="P38268" s="167"/>
      <c r="Q38268" s="168"/>
    </row>
    <row r="38269" spans="16:17" ht="0" hidden="1" customHeight="1" x14ac:dyDescent="0.25">
      <c r="P38269" s="167"/>
      <c r="Q38269" s="168"/>
    </row>
    <row r="38270" spans="16:17" ht="0" hidden="1" customHeight="1" x14ac:dyDescent="0.25">
      <c r="P38270" s="167"/>
      <c r="Q38270" s="168"/>
    </row>
    <row r="38271" spans="16:17" ht="0" hidden="1" customHeight="1" x14ac:dyDescent="0.25">
      <c r="P38271" s="167"/>
      <c r="Q38271" s="168"/>
    </row>
    <row r="38272" spans="16:17" ht="0" hidden="1" customHeight="1" x14ac:dyDescent="0.25">
      <c r="P38272" s="167"/>
      <c r="Q38272" s="168"/>
    </row>
    <row r="38273" spans="16:17" ht="0" hidden="1" customHeight="1" x14ac:dyDescent="0.25">
      <c r="P38273" s="167"/>
      <c r="Q38273" s="168"/>
    </row>
    <row r="38274" spans="16:17" ht="0" hidden="1" customHeight="1" x14ac:dyDescent="0.25">
      <c r="P38274" s="167"/>
      <c r="Q38274" s="168"/>
    </row>
    <row r="38275" spans="16:17" ht="0" hidden="1" customHeight="1" x14ac:dyDescent="0.25">
      <c r="P38275" s="167"/>
      <c r="Q38275" s="168"/>
    </row>
    <row r="38276" spans="16:17" ht="0" hidden="1" customHeight="1" x14ac:dyDescent="0.25">
      <c r="P38276" s="167"/>
      <c r="Q38276" s="168"/>
    </row>
    <row r="38277" spans="16:17" ht="0" hidden="1" customHeight="1" x14ac:dyDescent="0.25">
      <c r="P38277" s="167"/>
      <c r="Q38277" s="168"/>
    </row>
    <row r="38278" spans="16:17" ht="0" hidden="1" customHeight="1" x14ac:dyDescent="0.25">
      <c r="P38278" s="167"/>
      <c r="Q38278" s="168"/>
    </row>
    <row r="38279" spans="16:17" ht="0" hidden="1" customHeight="1" x14ac:dyDescent="0.25">
      <c r="P38279" s="167"/>
      <c r="Q38279" s="168"/>
    </row>
    <row r="38280" spans="16:17" ht="0" hidden="1" customHeight="1" x14ac:dyDescent="0.25">
      <c r="P38280" s="167"/>
      <c r="Q38280" s="168"/>
    </row>
    <row r="38281" spans="16:17" ht="0" hidden="1" customHeight="1" x14ac:dyDescent="0.25">
      <c r="P38281" s="167"/>
      <c r="Q38281" s="168"/>
    </row>
    <row r="38282" spans="16:17" ht="0" hidden="1" customHeight="1" x14ac:dyDescent="0.25">
      <c r="P38282" s="167"/>
      <c r="Q38282" s="168"/>
    </row>
    <row r="38283" spans="16:17" ht="0" hidden="1" customHeight="1" x14ac:dyDescent="0.25">
      <c r="P38283" s="167"/>
      <c r="Q38283" s="168"/>
    </row>
    <row r="38284" spans="16:17" ht="0" hidden="1" customHeight="1" x14ac:dyDescent="0.25">
      <c r="P38284" s="167"/>
      <c r="Q38284" s="168"/>
    </row>
    <row r="38285" spans="16:17" ht="0" hidden="1" customHeight="1" x14ac:dyDescent="0.25">
      <c r="P38285" s="167"/>
      <c r="Q38285" s="168"/>
    </row>
    <row r="38286" spans="16:17" ht="0" hidden="1" customHeight="1" x14ac:dyDescent="0.25">
      <c r="P38286" s="167"/>
      <c r="Q38286" s="168"/>
    </row>
    <row r="38287" spans="16:17" ht="0" hidden="1" customHeight="1" x14ac:dyDescent="0.25">
      <c r="P38287" s="167"/>
      <c r="Q38287" s="168"/>
    </row>
    <row r="38288" spans="16:17" ht="0" hidden="1" customHeight="1" x14ac:dyDescent="0.25">
      <c r="P38288" s="167"/>
      <c r="Q38288" s="168"/>
    </row>
    <row r="38289" spans="16:17" ht="0" hidden="1" customHeight="1" x14ac:dyDescent="0.25">
      <c r="P38289" s="167"/>
      <c r="Q38289" s="168"/>
    </row>
    <row r="38290" spans="16:17" ht="0" hidden="1" customHeight="1" x14ac:dyDescent="0.25">
      <c r="P38290" s="167"/>
      <c r="Q38290" s="168"/>
    </row>
    <row r="38291" spans="16:17" ht="0" hidden="1" customHeight="1" x14ac:dyDescent="0.25">
      <c r="P38291" s="167"/>
      <c r="Q38291" s="168"/>
    </row>
    <row r="38292" spans="16:17" ht="0" hidden="1" customHeight="1" x14ac:dyDescent="0.25">
      <c r="P38292" s="167"/>
      <c r="Q38292" s="168"/>
    </row>
    <row r="38293" spans="16:17" ht="0" hidden="1" customHeight="1" x14ac:dyDescent="0.25">
      <c r="P38293" s="167"/>
      <c r="Q38293" s="168"/>
    </row>
    <row r="38294" spans="16:17" ht="0" hidden="1" customHeight="1" x14ac:dyDescent="0.25">
      <c r="P38294" s="167"/>
      <c r="Q38294" s="168"/>
    </row>
    <row r="38295" spans="16:17" ht="0" hidden="1" customHeight="1" x14ac:dyDescent="0.25">
      <c r="P38295" s="167"/>
      <c r="Q38295" s="168"/>
    </row>
    <row r="38296" spans="16:17" ht="0" hidden="1" customHeight="1" x14ac:dyDescent="0.25">
      <c r="P38296" s="167"/>
      <c r="Q38296" s="168"/>
    </row>
    <row r="38297" spans="16:17" ht="0" hidden="1" customHeight="1" x14ac:dyDescent="0.25">
      <c r="P38297" s="167"/>
      <c r="Q38297" s="168"/>
    </row>
    <row r="38298" spans="16:17" ht="0" hidden="1" customHeight="1" x14ac:dyDescent="0.25">
      <c r="P38298" s="167"/>
      <c r="Q38298" s="168"/>
    </row>
    <row r="38299" spans="16:17" ht="0" hidden="1" customHeight="1" x14ac:dyDescent="0.25">
      <c r="P38299" s="167"/>
      <c r="Q38299" s="168"/>
    </row>
    <row r="38300" spans="16:17" ht="0" hidden="1" customHeight="1" x14ac:dyDescent="0.25">
      <c r="P38300" s="167"/>
      <c r="Q38300" s="168"/>
    </row>
    <row r="38301" spans="16:17" ht="0" hidden="1" customHeight="1" x14ac:dyDescent="0.25">
      <c r="P38301" s="167"/>
      <c r="Q38301" s="168"/>
    </row>
    <row r="38302" spans="16:17" ht="0" hidden="1" customHeight="1" x14ac:dyDescent="0.25">
      <c r="P38302" s="167"/>
      <c r="Q38302" s="168"/>
    </row>
    <row r="38303" spans="16:17" ht="0" hidden="1" customHeight="1" x14ac:dyDescent="0.25">
      <c r="P38303" s="167"/>
      <c r="Q38303" s="168"/>
    </row>
    <row r="38304" spans="16:17" ht="0" hidden="1" customHeight="1" x14ac:dyDescent="0.25">
      <c r="P38304" s="167"/>
      <c r="Q38304" s="168"/>
    </row>
    <row r="38305" spans="16:17" ht="0" hidden="1" customHeight="1" x14ac:dyDescent="0.25">
      <c r="P38305" s="167"/>
      <c r="Q38305" s="168"/>
    </row>
    <row r="38306" spans="16:17" ht="0" hidden="1" customHeight="1" x14ac:dyDescent="0.25">
      <c r="P38306" s="167"/>
      <c r="Q38306" s="168"/>
    </row>
    <row r="38307" spans="16:17" ht="0" hidden="1" customHeight="1" x14ac:dyDescent="0.25">
      <c r="P38307" s="167"/>
      <c r="Q38307" s="168"/>
    </row>
    <row r="38308" spans="16:17" ht="0" hidden="1" customHeight="1" x14ac:dyDescent="0.25">
      <c r="P38308" s="167"/>
      <c r="Q38308" s="168"/>
    </row>
    <row r="38309" spans="16:17" ht="0" hidden="1" customHeight="1" x14ac:dyDescent="0.25">
      <c r="P38309" s="167"/>
      <c r="Q38309" s="168"/>
    </row>
    <row r="38310" spans="16:17" ht="0" hidden="1" customHeight="1" x14ac:dyDescent="0.25">
      <c r="P38310" s="167"/>
      <c r="Q38310" s="168"/>
    </row>
    <row r="38311" spans="16:17" ht="0" hidden="1" customHeight="1" x14ac:dyDescent="0.25">
      <c r="P38311" s="167"/>
      <c r="Q38311" s="168"/>
    </row>
    <row r="38312" spans="16:17" ht="0" hidden="1" customHeight="1" x14ac:dyDescent="0.25">
      <c r="P38312" s="167"/>
      <c r="Q38312" s="168"/>
    </row>
    <row r="38313" spans="16:17" ht="0" hidden="1" customHeight="1" x14ac:dyDescent="0.25">
      <c r="P38313" s="167"/>
      <c r="Q38313" s="168"/>
    </row>
    <row r="38314" spans="16:17" ht="0" hidden="1" customHeight="1" x14ac:dyDescent="0.25">
      <c r="P38314" s="167"/>
      <c r="Q38314" s="168"/>
    </row>
    <row r="38315" spans="16:17" ht="0" hidden="1" customHeight="1" x14ac:dyDescent="0.25">
      <c r="P38315" s="167"/>
      <c r="Q38315" s="168"/>
    </row>
    <row r="38316" spans="16:17" ht="0" hidden="1" customHeight="1" x14ac:dyDescent="0.25">
      <c r="P38316" s="167"/>
      <c r="Q38316" s="168"/>
    </row>
    <row r="38317" spans="16:17" ht="0" hidden="1" customHeight="1" x14ac:dyDescent="0.25">
      <c r="P38317" s="167"/>
      <c r="Q38317" s="168"/>
    </row>
    <row r="38318" spans="16:17" ht="0" hidden="1" customHeight="1" x14ac:dyDescent="0.25">
      <c r="P38318" s="167"/>
      <c r="Q38318" s="168"/>
    </row>
    <row r="38319" spans="16:17" ht="0" hidden="1" customHeight="1" x14ac:dyDescent="0.25">
      <c r="P38319" s="167"/>
      <c r="Q38319" s="168"/>
    </row>
    <row r="38320" spans="16:17" ht="0" hidden="1" customHeight="1" x14ac:dyDescent="0.25">
      <c r="P38320" s="167"/>
      <c r="Q38320" s="168"/>
    </row>
    <row r="38321" spans="16:17" ht="0" hidden="1" customHeight="1" x14ac:dyDescent="0.25">
      <c r="P38321" s="167"/>
      <c r="Q38321" s="168"/>
    </row>
    <row r="38322" spans="16:17" ht="0" hidden="1" customHeight="1" x14ac:dyDescent="0.25">
      <c r="P38322" s="167"/>
      <c r="Q38322" s="168"/>
    </row>
    <row r="38323" spans="16:17" ht="0" hidden="1" customHeight="1" x14ac:dyDescent="0.25">
      <c r="P38323" s="167"/>
      <c r="Q38323" s="168"/>
    </row>
    <row r="38324" spans="16:17" ht="0" hidden="1" customHeight="1" x14ac:dyDescent="0.25">
      <c r="P38324" s="167"/>
      <c r="Q38324" s="168"/>
    </row>
    <row r="38325" spans="16:17" ht="0" hidden="1" customHeight="1" x14ac:dyDescent="0.25">
      <c r="P38325" s="167"/>
      <c r="Q38325" s="168"/>
    </row>
    <row r="38326" spans="16:17" ht="0" hidden="1" customHeight="1" x14ac:dyDescent="0.25">
      <c r="P38326" s="167"/>
      <c r="Q38326" s="168"/>
    </row>
    <row r="38327" spans="16:17" ht="0" hidden="1" customHeight="1" x14ac:dyDescent="0.25">
      <c r="P38327" s="167"/>
      <c r="Q38327" s="168"/>
    </row>
    <row r="38328" spans="16:17" ht="0" hidden="1" customHeight="1" x14ac:dyDescent="0.25">
      <c r="P38328" s="167"/>
      <c r="Q38328" s="168"/>
    </row>
    <row r="38329" spans="16:17" ht="0" hidden="1" customHeight="1" x14ac:dyDescent="0.25">
      <c r="P38329" s="167"/>
      <c r="Q38329" s="168"/>
    </row>
    <row r="38330" spans="16:17" ht="0" hidden="1" customHeight="1" x14ac:dyDescent="0.25">
      <c r="P38330" s="167"/>
      <c r="Q38330" s="168"/>
    </row>
    <row r="38331" spans="16:17" ht="0" hidden="1" customHeight="1" x14ac:dyDescent="0.25">
      <c r="P38331" s="167"/>
      <c r="Q38331" s="168"/>
    </row>
    <row r="38332" spans="16:17" ht="0" hidden="1" customHeight="1" x14ac:dyDescent="0.25">
      <c r="P38332" s="167"/>
      <c r="Q38332" s="168"/>
    </row>
    <row r="38333" spans="16:17" ht="0" hidden="1" customHeight="1" x14ac:dyDescent="0.25">
      <c r="P38333" s="167"/>
      <c r="Q38333" s="168"/>
    </row>
    <row r="38334" spans="16:17" ht="0" hidden="1" customHeight="1" x14ac:dyDescent="0.25">
      <c r="P38334" s="167"/>
      <c r="Q38334" s="168"/>
    </row>
    <row r="38335" spans="16:17" ht="0" hidden="1" customHeight="1" x14ac:dyDescent="0.25">
      <c r="P38335" s="167"/>
      <c r="Q38335" s="168"/>
    </row>
    <row r="38336" spans="16:17" ht="0" hidden="1" customHeight="1" x14ac:dyDescent="0.25">
      <c r="P38336" s="167"/>
      <c r="Q38336" s="168"/>
    </row>
    <row r="38337" spans="16:17" ht="0" hidden="1" customHeight="1" x14ac:dyDescent="0.25">
      <c r="P38337" s="167"/>
      <c r="Q38337" s="168"/>
    </row>
    <row r="38338" spans="16:17" ht="0" hidden="1" customHeight="1" x14ac:dyDescent="0.25">
      <c r="P38338" s="167"/>
      <c r="Q38338" s="168"/>
    </row>
    <row r="38339" spans="16:17" ht="0" hidden="1" customHeight="1" x14ac:dyDescent="0.25">
      <c r="P38339" s="167"/>
      <c r="Q38339" s="168"/>
    </row>
    <row r="38340" spans="16:17" ht="0" hidden="1" customHeight="1" x14ac:dyDescent="0.25">
      <c r="P38340" s="167"/>
      <c r="Q38340" s="168"/>
    </row>
    <row r="38341" spans="16:17" ht="0" hidden="1" customHeight="1" x14ac:dyDescent="0.25">
      <c r="P38341" s="167"/>
      <c r="Q38341" s="168"/>
    </row>
    <row r="38342" spans="16:17" ht="0" hidden="1" customHeight="1" x14ac:dyDescent="0.25">
      <c r="P38342" s="167"/>
      <c r="Q38342" s="168"/>
    </row>
    <row r="38343" spans="16:17" ht="0" hidden="1" customHeight="1" x14ac:dyDescent="0.25">
      <c r="P38343" s="167"/>
      <c r="Q38343" s="168"/>
    </row>
    <row r="38344" spans="16:17" ht="0" hidden="1" customHeight="1" x14ac:dyDescent="0.25">
      <c r="P38344" s="167"/>
      <c r="Q38344" s="168"/>
    </row>
    <row r="38345" spans="16:17" ht="0" hidden="1" customHeight="1" x14ac:dyDescent="0.25">
      <c r="P38345" s="167"/>
      <c r="Q38345" s="168"/>
    </row>
    <row r="38346" spans="16:17" ht="0" hidden="1" customHeight="1" x14ac:dyDescent="0.25">
      <c r="P38346" s="167"/>
      <c r="Q38346" s="168"/>
    </row>
    <row r="38347" spans="16:17" ht="0" hidden="1" customHeight="1" x14ac:dyDescent="0.25">
      <c r="P38347" s="167"/>
      <c r="Q38347" s="168"/>
    </row>
    <row r="38348" spans="16:17" ht="0" hidden="1" customHeight="1" x14ac:dyDescent="0.25">
      <c r="P38348" s="167"/>
      <c r="Q38348" s="168"/>
    </row>
    <row r="38349" spans="16:17" ht="0" hidden="1" customHeight="1" x14ac:dyDescent="0.25">
      <c r="P38349" s="167"/>
      <c r="Q38349" s="168"/>
    </row>
    <row r="38350" spans="16:17" ht="0" hidden="1" customHeight="1" x14ac:dyDescent="0.25">
      <c r="P38350" s="167"/>
      <c r="Q38350" s="168"/>
    </row>
    <row r="38351" spans="16:17" ht="0" hidden="1" customHeight="1" x14ac:dyDescent="0.25">
      <c r="P38351" s="167"/>
      <c r="Q38351" s="168"/>
    </row>
    <row r="38352" spans="16:17" ht="0" hidden="1" customHeight="1" x14ac:dyDescent="0.25">
      <c r="P38352" s="167"/>
      <c r="Q38352" s="168"/>
    </row>
    <row r="38353" spans="16:17" ht="0" hidden="1" customHeight="1" x14ac:dyDescent="0.25">
      <c r="P38353" s="167"/>
      <c r="Q38353" s="168"/>
    </row>
    <row r="38354" spans="16:17" ht="0" hidden="1" customHeight="1" x14ac:dyDescent="0.25">
      <c r="P38354" s="167"/>
      <c r="Q38354" s="168"/>
    </row>
    <row r="38355" spans="16:17" ht="0" hidden="1" customHeight="1" x14ac:dyDescent="0.25">
      <c r="P38355" s="167"/>
      <c r="Q38355" s="168"/>
    </row>
    <row r="38356" spans="16:17" ht="0" hidden="1" customHeight="1" x14ac:dyDescent="0.25">
      <c r="P38356" s="167"/>
      <c r="Q38356" s="168"/>
    </row>
    <row r="38357" spans="16:17" ht="0" hidden="1" customHeight="1" x14ac:dyDescent="0.25">
      <c r="P38357" s="167"/>
      <c r="Q38357" s="168"/>
    </row>
    <row r="38358" spans="16:17" ht="0" hidden="1" customHeight="1" x14ac:dyDescent="0.25">
      <c r="P38358" s="167"/>
      <c r="Q38358" s="168"/>
    </row>
    <row r="38359" spans="16:17" ht="0" hidden="1" customHeight="1" x14ac:dyDescent="0.25">
      <c r="P38359" s="167"/>
      <c r="Q38359" s="168"/>
    </row>
    <row r="38360" spans="16:17" ht="0" hidden="1" customHeight="1" x14ac:dyDescent="0.25">
      <c r="P38360" s="167"/>
      <c r="Q38360" s="168"/>
    </row>
    <row r="38361" spans="16:17" ht="0" hidden="1" customHeight="1" x14ac:dyDescent="0.25">
      <c r="P38361" s="167"/>
      <c r="Q38361" s="168"/>
    </row>
    <row r="38362" spans="16:17" ht="0" hidden="1" customHeight="1" x14ac:dyDescent="0.25">
      <c r="P38362" s="167"/>
      <c r="Q38362" s="168"/>
    </row>
    <row r="38363" spans="16:17" ht="0" hidden="1" customHeight="1" x14ac:dyDescent="0.25">
      <c r="P38363" s="167"/>
      <c r="Q38363" s="168"/>
    </row>
    <row r="38364" spans="16:17" ht="0" hidden="1" customHeight="1" x14ac:dyDescent="0.25">
      <c r="P38364" s="167"/>
      <c r="Q38364" s="168"/>
    </row>
    <row r="38365" spans="16:17" ht="0" hidden="1" customHeight="1" x14ac:dyDescent="0.25">
      <c r="P38365" s="167"/>
      <c r="Q38365" s="168"/>
    </row>
    <row r="38366" spans="16:17" ht="0" hidden="1" customHeight="1" x14ac:dyDescent="0.25">
      <c r="P38366" s="167"/>
      <c r="Q38366" s="168"/>
    </row>
    <row r="38367" spans="16:17" ht="0" hidden="1" customHeight="1" x14ac:dyDescent="0.25">
      <c r="P38367" s="167"/>
      <c r="Q38367" s="168"/>
    </row>
    <row r="38368" spans="16:17" ht="0" hidden="1" customHeight="1" x14ac:dyDescent="0.25">
      <c r="P38368" s="167"/>
      <c r="Q38368" s="168"/>
    </row>
    <row r="38369" spans="16:17" ht="0" hidden="1" customHeight="1" x14ac:dyDescent="0.25">
      <c r="P38369" s="167"/>
      <c r="Q38369" s="168"/>
    </row>
    <row r="38370" spans="16:17" ht="0" hidden="1" customHeight="1" x14ac:dyDescent="0.25">
      <c r="P38370" s="167"/>
      <c r="Q38370" s="168"/>
    </row>
    <row r="38371" spans="16:17" ht="0" hidden="1" customHeight="1" x14ac:dyDescent="0.25">
      <c r="P38371" s="167"/>
      <c r="Q38371" s="168"/>
    </row>
    <row r="38372" spans="16:17" ht="0" hidden="1" customHeight="1" x14ac:dyDescent="0.25">
      <c r="P38372" s="167"/>
      <c r="Q38372" s="168"/>
    </row>
    <row r="38373" spans="16:17" ht="0" hidden="1" customHeight="1" x14ac:dyDescent="0.25">
      <c r="P38373" s="167"/>
      <c r="Q38373" s="168"/>
    </row>
    <row r="38374" spans="16:17" ht="0" hidden="1" customHeight="1" x14ac:dyDescent="0.25">
      <c r="P38374" s="167"/>
      <c r="Q38374" s="168"/>
    </row>
    <row r="38375" spans="16:17" ht="0" hidden="1" customHeight="1" x14ac:dyDescent="0.25">
      <c r="P38375" s="167"/>
      <c r="Q38375" s="168"/>
    </row>
    <row r="38376" spans="16:17" ht="0" hidden="1" customHeight="1" x14ac:dyDescent="0.25">
      <c r="P38376" s="167"/>
      <c r="Q38376" s="168"/>
    </row>
    <row r="38377" spans="16:17" ht="0" hidden="1" customHeight="1" x14ac:dyDescent="0.25">
      <c r="P38377" s="167"/>
      <c r="Q38377" s="168"/>
    </row>
    <row r="38378" spans="16:17" ht="0" hidden="1" customHeight="1" x14ac:dyDescent="0.25">
      <c r="P38378" s="167"/>
      <c r="Q38378" s="168"/>
    </row>
    <row r="38379" spans="16:17" ht="0" hidden="1" customHeight="1" x14ac:dyDescent="0.25">
      <c r="P38379" s="167"/>
      <c r="Q38379" s="168"/>
    </row>
    <row r="38380" spans="16:17" ht="0" hidden="1" customHeight="1" x14ac:dyDescent="0.25">
      <c r="P38380" s="167"/>
      <c r="Q38380" s="168"/>
    </row>
    <row r="38381" spans="16:17" ht="0" hidden="1" customHeight="1" x14ac:dyDescent="0.25">
      <c r="P38381" s="167"/>
      <c r="Q38381" s="168"/>
    </row>
    <row r="38382" spans="16:17" ht="0" hidden="1" customHeight="1" x14ac:dyDescent="0.25">
      <c r="P38382" s="167"/>
      <c r="Q38382" s="168"/>
    </row>
    <row r="38383" spans="16:17" ht="0" hidden="1" customHeight="1" x14ac:dyDescent="0.25">
      <c r="P38383" s="167"/>
      <c r="Q38383" s="168"/>
    </row>
    <row r="38384" spans="16:17" ht="0" hidden="1" customHeight="1" x14ac:dyDescent="0.25">
      <c r="P38384" s="167"/>
      <c r="Q38384" s="168"/>
    </row>
    <row r="38385" spans="16:17" ht="0" hidden="1" customHeight="1" x14ac:dyDescent="0.25">
      <c r="P38385" s="167"/>
      <c r="Q38385" s="168"/>
    </row>
    <row r="38386" spans="16:17" ht="0" hidden="1" customHeight="1" x14ac:dyDescent="0.25">
      <c r="P38386" s="167"/>
      <c r="Q38386" s="168"/>
    </row>
    <row r="38387" spans="16:17" ht="0" hidden="1" customHeight="1" x14ac:dyDescent="0.25">
      <c r="P38387" s="167"/>
      <c r="Q38387" s="168"/>
    </row>
    <row r="38388" spans="16:17" ht="0" hidden="1" customHeight="1" x14ac:dyDescent="0.25">
      <c r="P38388" s="167"/>
      <c r="Q38388" s="168"/>
    </row>
    <row r="38389" spans="16:17" ht="0" hidden="1" customHeight="1" x14ac:dyDescent="0.25">
      <c r="P38389" s="167"/>
      <c r="Q38389" s="168"/>
    </row>
    <row r="38390" spans="16:17" ht="0" hidden="1" customHeight="1" x14ac:dyDescent="0.25">
      <c r="P38390" s="167"/>
      <c r="Q38390" s="168"/>
    </row>
    <row r="38391" spans="16:17" ht="0" hidden="1" customHeight="1" x14ac:dyDescent="0.25">
      <c r="P38391" s="167"/>
      <c r="Q38391" s="168"/>
    </row>
    <row r="38392" spans="16:17" ht="0" hidden="1" customHeight="1" x14ac:dyDescent="0.25">
      <c r="P38392" s="167"/>
      <c r="Q38392" s="168"/>
    </row>
    <row r="38393" spans="16:17" ht="0" hidden="1" customHeight="1" x14ac:dyDescent="0.25">
      <c r="P38393" s="167"/>
      <c r="Q38393" s="168"/>
    </row>
    <row r="38394" spans="16:17" ht="0" hidden="1" customHeight="1" x14ac:dyDescent="0.25">
      <c r="P38394" s="167"/>
      <c r="Q38394" s="168"/>
    </row>
    <row r="38395" spans="16:17" ht="0" hidden="1" customHeight="1" x14ac:dyDescent="0.25">
      <c r="P38395" s="167"/>
      <c r="Q38395" s="168"/>
    </row>
    <row r="38396" spans="16:17" ht="0" hidden="1" customHeight="1" x14ac:dyDescent="0.25">
      <c r="P38396" s="167"/>
      <c r="Q38396" s="168"/>
    </row>
    <row r="38397" spans="16:17" ht="0" hidden="1" customHeight="1" x14ac:dyDescent="0.25">
      <c r="P38397" s="167"/>
      <c r="Q38397" s="168"/>
    </row>
    <row r="38398" spans="16:17" ht="0" hidden="1" customHeight="1" x14ac:dyDescent="0.25">
      <c r="P38398" s="167"/>
      <c r="Q38398" s="168"/>
    </row>
    <row r="38399" spans="16:17" ht="0" hidden="1" customHeight="1" x14ac:dyDescent="0.25">
      <c r="P38399" s="167"/>
      <c r="Q38399" s="168"/>
    </row>
    <row r="38400" spans="16:17" ht="0" hidden="1" customHeight="1" x14ac:dyDescent="0.25">
      <c r="P38400" s="167"/>
      <c r="Q38400" s="168"/>
    </row>
    <row r="38401" spans="16:17" ht="0" hidden="1" customHeight="1" x14ac:dyDescent="0.25">
      <c r="P38401" s="167"/>
      <c r="Q38401" s="168"/>
    </row>
    <row r="38402" spans="16:17" ht="0" hidden="1" customHeight="1" x14ac:dyDescent="0.25">
      <c r="P38402" s="167"/>
      <c r="Q38402" s="168"/>
    </row>
    <row r="38403" spans="16:17" ht="0" hidden="1" customHeight="1" x14ac:dyDescent="0.25">
      <c r="P38403" s="167"/>
      <c r="Q38403" s="168"/>
    </row>
    <row r="38404" spans="16:17" ht="0" hidden="1" customHeight="1" x14ac:dyDescent="0.25">
      <c r="P38404" s="167"/>
      <c r="Q38404" s="168"/>
    </row>
    <row r="38405" spans="16:17" ht="0" hidden="1" customHeight="1" x14ac:dyDescent="0.25">
      <c r="P38405" s="167"/>
      <c r="Q38405" s="168"/>
    </row>
    <row r="38406" spans="16:17" ht="0" hidden="1" customHeight="1" x14ac:dyDescent="0.25">
      <c r="P38406" s="167"/>
      <c r="Q38406" s="168"/>
    </row>
    <row r="38407" spans="16:17" ht="0" hidden="1" customHeight="1" x14ac:dyDescent="0.25">
      <c r="P38407" s="167"/>
      <c r="Q38407" s="168"/>
    </row>
    <row r="38408" spans="16:17" ht="0" hidden="1" customHeight="1" x14ac:dyDescent="0.25">
      <c r="P38408" s="167"/>
      <c r="Q38408" s="168"/>
    </row>
    <row r="38409" spans="16:17" ht="0" hidden="1" customHeight="1" x14ac:dyDescent="0.25">
      <c r="P38409" s="167"/>
      <c r="Q38409" s="168"/>
    </row>
    <row r="38410" spans="16:17" ht="0" hidden="1" customHeight="1" x14ac:dyDescent="0.25">
      <c r="P38410" s="167"/>
      <c r="Q38410" s="168"/>
    </row>
    <row r="38411" spans="16:17" ht="0" hidden="1" customHeight="1" x14ac:dyDescent="0.25">
      <c r="P38411" s="167"/>
      <c r="Q38411" s="168"/>
    </row>
    <row r="38412" spans="16:17" ht="0" hidden="1" customHeight="1" x14ac:dyDescent="0.25">
      <c r="P38412" s="167"/>
      <c r="Q38412" s="168"/>
    </row>
    <row r="38413" spans="16:17" ht="0" hidden="1" customHeight="1" x14ac:dyDescent="0.25">
      <c r="P38413" s="167"/>
      <c r="Q38413" s="168"/>
    </row>
    <row r="38414" spans="16:17" ht="0" hidden="1" customHeight="1" x14ac:dyDescent="0.25">
      <c r="P38414" s="167"/>
      <c r="Q38414" s="168"/>
    </row>
    <row r="38415" spans="16:17" ht="0" hidden="1" customHeight="1" x14ac:dyDescent="0.25">
      <c r="P38415" s="167"/>
      <c r="Q38415" s="168"/>
    </row>
    <row r="38416" spans="16:17" ht="0" hidden="1" customHeight="1" x14ac:dyDescent="0.25">
      <c r="P38416" s="167"/>
      <c r="Q38416" s="168"/>
    </row>
    <row r="38417" spans="16:17" ht="0" hidden="1" customHeight="1" x14ac:dyDescent="0.25">
      <c r="P38417" s="167"/>
      <c r="Q38417" s="168"/>
    </row>
    <row r="38418" spans="16:17" ht="0" hidden="1" customHeight="1" x14ac:dyDescent="0.25">
      <c r="P38418" s="167"/>
      <c r="Q38418" s="168"/>
    </row>
    <row r="38419" spans="16:17" ht="0" hidden="1" customHeight="1" x14ac:dyDescent="0.25">
      <c r="P38419" s="167"/>
      <c r="Q38419" s="168"/>
    </row>
    <row r="38420" spans="16:17" ht="0" hidden="1" customHeight="1" x14ac:dyDescent="0.25">
      <c r="P38420" s="167"/>
      <c r="Q38420" s="168"/>
    </row>
    <row r="38421" spans="16:17" ht="0" hidden="1" customHeight="1" x14ac:dyDescent="0.25">
      <c r="P38421" s="167"/>
      <c r="Q38421" s="168"/>
    </row>
    <row r="38422" spans="16:17" ht="0" hidden="1" customHeight="1" x14ac:dyDescent="0.25">
      <c r="P38422" s="167"/>
      <c r="Q38422" s="168"/>
    </row>
    <row r="38423" spans="16:17" ht="0" hidden="1" customHeight="1" x14ac:dyDescent="0.25">
      <c r="P38423" s="167"/>
      <c r="Q38423" s="168"/>
    </row>
    <row r="38424" spans="16:17" ht="0" hidden="1" customHeight="1" x14ac:dyDescent="0.25">
      <c r="P38424" s="167"/>
      <c r="Q38424" s="168"/>
    </row>
    <row r="38425" spans="16:17" ht="0" hidden="1" customHeight="1" x14ac:dyDescent="0.25">
      <c r="P38425" s="167"/>
      <c r="Q38425" s="168"/>
    </row>
    <row r="38426" spans="16:17" ht="0" hidden="1" customHeight="1" x14ac:dyDescent="0.25">
      <c r="P38426" s="167"/>
      <c r="Q38426" s="168"/>
    </row>
    <row r="38427" spans="16:17" ht="0" hidden="1" customHeight="1" x14ac:dyDescent="0.25">
      <c r="P38427" s="167"/>
      <c r="Q38427" s="168"/>
    </row>
    <row r="38428" spans="16:17" ht="0" hidden="1" customHeight="1" x14ac:dyDescent="0.25">
      <c r="P38428" s="167"/>
      <c r="Q38428" s="168"/>
    </row>
    <row r="38429" spans="16:17" ht="0" hidden="1" customHeight="1" x14ac:dyDescent="0.25">
      <c r="P38429" s="167"/>
      <c r="Q38429" s="168"/>
    </row>
    <row r="38430" spans="16:17" ht="0" hidden="1" customHeight="1" x14ac:dyDescent="0.25">
      <c r="P38430" s="167"/>
      <c r="Q38430" s="168"/>
    </row>
    <row r="38431" spans="16:17" ht="0" hidden="1" customHeight="1" x14ac:dyDescent="0.25">
      <c r="P38431" s="167"/>
      <c r="Q38431" s="168"/>
    </row>
    <row r="38432" spans="16:17" ht="0" hidden="1" customHeight="1" x14ac:dyDescent="0.25">
      <c r="P38432" s="167"/>
      <c r="Q38432" s="168"/>
    </row>
    <row r="38433" spans="16:17" ht="0" hidden="1" customHeight="1" x14ac:dyDescent="0.25">
      <c r="P38433" s="167"/>
      <c r="Q38433" s="168"/>
    </row>
    <row r="38434" spans="16:17" ht="0" hidden="1" customHeight="1" x14ac:dyDescent="0.25">
      <c r="P38434" s="167"/>
      <c r="Q38434" s="168"/>
    </row>
    <row r="38435" spans="16:17" ht="0" hidden="1" customHeight="1" x14ac:dyDescent="0.25">
      <c r="P38435" s="167"/>
      <c r="Q38435" s="168"/>
    </row>
    <row r="38436" spans="16:17" ht="0" hidden="1" customHeight="1" x14ac:dyDescent="0.25">
      <c r="P38436" s="167"/>
      <c r="Q38436" s="168"/>
    </row>
    <row r="38437" spans="16:17" ht="0" hidden="1" customHeight="1" x14ac:dyDescent="0.25">
      <c r="P38437" s="167"/>
      <c r="Q38437" s="168"/>
    </row>
    <row r="38438" spans="16:17" ht="0" hidden="1" customHeight="1" x14ac:dyDescent="0.25">
      <c r="P38438" s="167"/>
      <c r="Q38438" s="168"/>
    </row>
    <row r="38439" spans="16:17" ht="0" hidden="1" customHeight="1" x14ac:dyDescent="0.25">
      <c r="P38439" s="167"/>
      <c r="Q38439" s="168"/>
    </row>
    <row r="38440" spans="16:17" ht="0" hidden="1" customHeight="1" x14ac:dyDescent="0.25">
      <c r="P38440" s="167"/>
      <c r="Q38440" s="168"/>
    </row>
    <row r="38441" spans="16:17" ht="0" hidden="1" customHeight="1" x14ac:dyDescent="0.25">
      <c r="P38441" s="167"/>
      <c r="Q38441" s="168"/>
    </row>
    <row r="38442" spans="16:17" ht="0" hidden="1" customHeight="1" x14ac:dyDescent="0.25">
      <c r="P38442" s="167"/>
      <c r="Q38442" s="168"/>
    </row>
    <row r="38443" spans="16:17" ht="0" hidden="1" customHeight="1" x14ac:dyDescent="0.25">
      <c r="P38443" s="167"/>
      <c r="Q38443" s="168"/>
    </row>
    <row r="38444" spans="16:17" ht="0" hidden="1" customHeight="1" x14ac:dyDescent="0.25">
      <c r="P38444" s="167"/>
      <c r="Q38444" s="168"/>
    </row>
    <row r="38445" spans="16:17" ht="0" hidden="1" customHeight="1" x14ac:dyDescent="0.25">
      <c r="P38445" s="167"/>
      <c r="Q38445" s="168"/>
    </row>
    <row r="38446" spans="16:17" ht="0" hidden="1" customHeight="1" x14ac:dyDescent="0.25">
      <c r="P38446" s="167"/>
      <c r="Q38446" s="168"/>
    </row>
    <row r="38447" spans="16:17" ht="0" hidden="1" customHeight="1" x14ac:dyDescent="0.25">
      <c r="P38447" s="167"/>
      <c r="Q38447" s="168"/>
    </row>
    <row r="38448" spans="16:17" ht="0" hidden="1" customHeight="1" x14ac:dyDescent="0.25">
      <c r="P38448" s="167"/>
      <c r="Q38448" s="168"/>
    </row>
    <row r="38449" spans="16:17" ht="0" hidden="1" customHeight="1" x14ac:dyDescent="0.25">
      <c r="P38449" s="167"/>
      <c r="Q38449" s="168"/>
    </row>
    <row r="38450" spans="16:17" ht="0" hidden="1" customHeight="1" x14ac:dyDescent="0.25">
      <c r="P38450" s="167"/>
      <c r="Q38450" s="168"/>
    </row>
    <row r="38451" spans="16:17" ht="0" hidden="1" customHeight="1" x14ac:dyDescent="0.25">
      <c r="P38451" s="167"/>
      <c r="Q38451" s="168"/>
    </row>
    <row r="38452" spans="16:17" ht="0" hidden="1" customHeight="1" x14ac:dyDescent="0.25">
      <c r="P38452" s="167"/>
      <c r="Q38452" s="168"/>
    </row>
    <row r="38453" spans="16:17" ht="0" hidden="1" customHeight="1" x14ac:dyDescent="0.25">
      <c r="P38453" s="167"/>
      <c r="Q38453" s="168"/>
    </row>
    <row r="38454" spans="16:17" ht="0" hidden="1" customHeight="1" x14ac:dyDescent="0.25">
      <c r="P38454" s="167"/>
      <c r="Q38454" s="168"/>
    </row>
    <row r="38455" spans="16:17" ht="0" hidden="1" customHeight="1" x14ac:dyDescent="0.25">
      <c r="P38455" s="167"/>
      <c r="Q38455" s="168"/>
    </row>
    <row r="38456" spans="16:17" ht="0" hidden="1" customHeight="1" x14ac:dyDescent="0.25">
      <c r="P38456" s="167"/>
      <c r="Q38456" s="168"/>
    </row>
    <row r="38457" spans="16:17" ht="0" hidden="1" customHeight="1" x14ac:dyDescent="0.25">
      <c r="P38457" s="167"/>
      <c r="Q38457" s="168"/>
    </row>
    <row r="38458" spans="16:17" ht="0" hidden="1" customHeight="1" x14ac:dyDescent="0.25">
      <c r="P38458" s="167"/>
      <c r="Q38458" s="168"/>
    </row>
    <row r="38459" spans="16:17" ht="0" hidden="1" customHeight="1" x14ac:dyDescent="0.25">
      <c r="P38459" s="167"/>
      <c r="Q38459" s="168"/>
    </row>
    <row r="38460" spans="16:17" ht="0" hidden="1" customHeight="1" x14ac:dyDescent="0.25">
      <c r="P38460" s="167"/>
      <c r="Q38460" s="168"/>
    </row>
    <row r="38461" spans="16:17" ht="0" hidden="1" customHeight="1" x14ac:dyDescent="0.25">
      <c r="P38461" s="167"/>
      <c r="Q38461" s="168"/>
    </row>
    <row r="38462" spans="16:17" ht="0" hidden="1" customHeight="1" x14ac:dyDescent="0.25">
      <c r="P38462" s="167"/>
      <c r="Q38462" s="168"/>
    </row>
    <row r="38463" spans="16:17" ht="0" hidden="1" customHeight="1" x14ac:dyDescent="0.25">
      <c r="P38463" s="167"/>
      <c r="Q38463" s="168"/>
    </row>
    <row r="38464" spans="16:17" ht="0" hidden="1" customHeight="1" x14ac:dyDescent="0.25">
      <c r="P38464" s="167"/>
      <c r="Q38464" s="168"/>
    </row>
    <row r="38465" spans="16:17" ht="0" hidden="1" customHeight="1" x14ac:dyDescent="0.25">
      <c r="P38465" s="167"/>
      <c r="Q38465" s="168"/>
    </row>
    <row r="38466" spans="16:17" ht="0" hidden="1" customHeight="1" x14ac:dyDescent="0.25">
      <c r="P38466" s="167"/>
      <c r="Q38466" s="168"/>
    </row>
    <row r="38467" spans="16:17" ht="0" hidden="1" customHeight="1" x14ac:dyDescent="0.25">
      <c r="P38467" s="167"/>
      <c r="Q38467" s="168"/>
    </row>
    <row r="38468" spans="16:17" ht="0" hidden="1" customHeight="1" x14ac:dyDescent="0.25">
      <c r="P38468" s="167"/>
      <c r="Q38468" s="168"/>
    </row>
    <row r="38469" spans="16:17" ht="0" hidden="1" customHeight="1" x14ac:dyDescent="0.25">
      <c r="P38469" s="167"/>
      <c r="Q38469" s="168"/>
    </row>
    <row r="38470" spans="16:17" ht="0" hidden="1" customHeight="1" x14ac:dyDescent="0.25">
      <c r="P38470" s="167"/>
      <c r="Q38470" s="168"/>
    </row>
    <row r="38471" spans="16:17" ht="0" hidden="1" customHeight="1" x14ac:dyDescent="0.25">
      <c r="P38471" s="167"/>
      <c r="Q38471" s="168"/>
    </row>
    <row r="38472" spans="16:17" ht="0" hidden="1" customHeight="1" x14ac:dyDescent="0.25">
      <c r="P38472" s="167"/>
      <c r="Q38472" s="168"/>
    </row>
    <row r="38473" spans="16:17" ht="0" hidden="1" customHeight="1" x14ac:dyDescent="0.25">
      <c r="P38473" s="167"/>
      <c r="Q38473" s="168"/>
    </row>
    <row r="38474" spans="16:17" ht="0" hidden="1" customHeight="1" x14ac:dyDescent="0.25">
      <c r="P38474" s="167"/>
      <c r="Q38474" s="168"/>
    </row>
    <row r="38475" spans="16:17" ht="0" hidden="1" customHeight="1" x14ac:dyDescent="0.25">
      <c r="P38475" s="167"/>
      <c r="Q38475" s="168"/>
    </row>
    <row r="38476" spans="16:17" ht="0" hidden="1" customHeight="1" x14ac:dyDescent="0.25">
      <c r="P38476" s="167"/>
      <c r="Q38476" s="168"/>
    </row>
    <row r="38477" spans="16:17" ht="0" hidden="1" customHeight="1" x14ac:dyDescent="0.25">
      <c r="P38477" s="167"/>
      <c r="Q38477" s="168"/>
    </row>
    <row r="38478" spans="16:17" ht="0" hidden="1" customHeight="1" x14ac:dyDescent="0.25">
      <c r="P38478" s="167"/>
      <c r="Q38478" s="168"/>
    </row>
    <row r="38479" spans="16:17" ht="0" hidden="1" customHeight="1" x14ac:dyDescent="0.25">
      <c r="P38479" s="167"/>
      <c r="Q38479" s="168"/>
    </row>
    <row r="38480" spans="16:17" ht="0" hidden="1" customHeight="1" x14ac:dyDescent="0.25">
      <c r="P38480" s="167"/>
      <c r="Q38480" s="168"/>
    </row>
    <row r="38481" spans="16:17" ht="0" hidden="1" customHeight="1" x14ac:dyDescent="0.25">
      <c r="P38481" s="167"/>
      <c r="Q38481" s="168"/>
    </row>
    <row r="38482" spans="16:17" ht="0" hidden="1" customHeight="1" x14ac:dyDescent="0.25">
      <c r="P38482" s="167"/>
      <c r="Q38482" s="168"/>
    </row>
    <row r="38483" spans="16:17" ht="0" hidden="1" customHeight="1" x14ac:dyDescent="0.25">
      <c r="P38483" s="167"/>
      <c r="Q38483" s="168"/>
    </row>
    <row r="38484" spans="16:17" ht="0" hidden="1" customHeight="1" x14ac:dyDescent="0.25">
      <c r="P38484" s="167"/>
      <c r="Q38484" s="168"/>
    </row>
    <row r="38485" spans="16:17" ht="0" hidden="1" customHeight="1" x14ac:dyDescent="0.25">
      <c r="P38485" s="167"/>
      <c r="Q38485" s="168"/>
    </row>
    <row r="38486" spans="16:17" ht="0" hidden="1" customHeight="1" x14ac:dyDescent="0.25">
      <c r="P38486" s="167"/>
      <c r="Q38486" s="168"/>
    </row>
    <row r="38487" spans="16:17" ht="0" hidden="1" customHeight="1" x14ac:dyDescent="0.25">
      <c r="P38487" s="167"/>
      <c r="Q38487" s="168"/>
    </row>
    <row r="38488" spans="16:17" ht="0" hidden="1" customHeight="1" x14ac:dyDescent="0.25">
      <c r="P38488" s="167"/>
      <c r="Q38488" s="168"/>
    </row>
    <row r="38489" spans="16:17" ht="0" hidden="1" customHeight="1" x14ac:dyDescent="0.25">
      <c r="P38489" s="167"/>
      <c r="Q38489" s="168"/>
    </row>
    <row r="38490" spans="16:17" ht="0" hidden="1" customHeight="1" x14ac:dyDescent="0.25">
      <c r="P38490" s="167"/>
      <c r="Q38490" s="168"/>
    </row>
    <row r="38491" spans="16:17" ht="0" hidden="1" customHeight="1" x14ac:dyDescent="0.25">
      <c r="P38491" s="167"/>
      <c r="Q38491" s="168"/>
    </row>
    <row r="38492" spans="16:17" ht="0" hidden="1" customHeight="1" x14ac:dyDescent="0.25">
      <c r="P38492" s="167"/>
      <c r="Q38492" s="168"/>
    </row>
    <row r="38493" spans="16:17" ht="0" hidden="1" customHeight="1" x14ac:dyDescent="0.25">
      <c r="P38493" s="167"/>
      <c r="Q38493" s="168"/>
    </row>
    <row r="38494" spans="16:17" ht="0" hidden="1" customHeight="1" x14ac:dyDescent="0.25">
      <c r="P38494" s="167"/>
      <c r="Q38494" s="168"/>
    </row>
    <row r="38495" spans="16:17" ht="0" hidden="1" customHeight="1" x14ac:dyDescent="0.25">
      <c r="P38495" s="167"/>
      <c r="Q38495" s="168"/>
    </row>
    <row r="38496" spans="16:17" ht="0" hidden="1" customHeight="1" x14ac:dyDescent="0.25">
      <c r="P38496" s="167"/>
      <c r="Q38496" s="168"/>
    </row>
    <row r="38497" spans="16:17" ht="0" hidden="1" customHeight="1" x14ac:dyDescent="0.25">
      <c r="P38497" s="167"/>
      <c r="Q38497" s="168"/>
    </row>
    <row r="38498" spans="16:17" ht="0" hidden="1" customHeight="1" x14ac:dyDescent="0.25">
      <c r="P38498" s="167"/>
      <c r="Q38498" s="168"/>
    </row>
    <row r="38499" spans="16:17" ht="0" hidden="1" customHeight="1" x14ac:dyDescent="0.25">
      <c r="P38499" s="167"/>
      <c r="Q38499" s="168"/>
    </row>
    <row r="38500" spans="16:17" ht="0" hidden="1" customHeight="1" x14ac:dyDescent="0.25">
      <c r="P38500" s="167"/>
      <c r="Q38500" s="168"/>
    </row>
    <row r="38501" spans="16:17" ht="0" hidden="1" customHeight="1" x14ac:dyDescent="0.25">
      <c r="P38501" s="167"/>
      <c r="Q38501" s="168"/>
    </row>
    <row r="38502" spans="16:17" ht="0" hidden="1" customHeight="1" x14ac:dyDescent="0.25">
      <c r="P38502" s="167"/>
      <c r="Q38502" s="168"/>
    </row>
    <row r="38503" spans="16:17" ht="0" hidden="1" customHeight="1" x14ac:dyDescent="0.25">
      <c r="P38503" s="167"/>
      <c r="Q38503" s="168"/>
    </row>
    <row r="38504" spans="16:17" ht="0" hidden="1" customHeight="1" x14ac:dyDescent="0.25">
      <c r="P38504" s="167"/>
      <c r="Q38504" s="168"/>
    </row>
    <row r="38505" spans="16:17" ht="0" hidden="1" customHeight="1" x14ac:dyDescent="0.25">
      <c r="P38505" s="167"/>
      <c r="Q38505" s="168"/>
    </row>
    <row r="38506" spans="16:17" ht="0" hidden="1" customHeight="1" x14ac:dyDescent="0.25">
      <c r="P38506" s="167"/>
      <c r="Q38506" s="168"/>
    </row>
    <row r="38507" spans="16:17" ht="0" hidden="1" customHeight="1" x14ac:dyDescent="0.25">
      <c r="P38507" s="167"/>
      <c r="Q38507" s="168"/>
    </row>
    <row r="38508" spans="16:17" ht="0" hidden="1" customHeight="1" x14ac:dyDescent="0.25">
      <c r="P38508" s="167"/>
      <c r="Q38508" s="168"/>
    </row>
    <row r="38509" spans="16:17" ht="0" hidden="1" customHeight="1" x14ac:dyDescent="0.25">
      <c r="P38509" s="167"/>
      <c r="Q38509" s="168"/>
    </row>
    <row r="38510" spans="16:17" ht="0" hidden="1" customHeight="1" x14ac:dyDescent="0.25">
      <c r="P38510" s="167"/>
      <c r="Q38510" s="168"/>
    </row>
    <row r="38511" spans="16:17" ht="0" hidden="1" customHeight="1" x14ac:dyDescent="0.25">
      <c r="P38511" s="167"/>
      <c r="Q38511" s="168"/>
    </row>
    <row r="38512" spans="16:17" ht="0" hidden="1" customHeight="1" x14ac:dyDescent="0.25">
      <c r="P38512" s="167"/>
      <c r="Q38512" s="168"/>
    </row>
    <row r="38513" spans="16:17" ht="0" hidden="1" customHeight="1" x14ac:dyDescent="0.25">
      <c r="P38513" s="167"/>
      <c r="Q38513" s="168"/>
    </row>
    <row r="38514" spans="16:17" ht="0" hidden="1" customHeight="1" x14ac:dyDescent="0.25">
      <c r="P38514" s="167"/>
      <c r="Q38514" s="168"/>
    </row>
    <row r="38515" spans="16:17" ht="0" hidden="1" customHeight="1" x14ac:dyDescent="0.25">
      <c r="P38515" s="167"/>
      <c r="Q38515" s="168"/>
    </row>
    <row r="38516" spans="16:17" ht="0" hidden="1" customHeight="1" x14ac:dyDescent="0.25">
      <c r="P38516" s="167"/>
      <c r="Q38516" s="168"/>
    </row>
    <row r="38517" spans="16:17" ht="0" hidden="1" customHeight="1" x14ac:dyDescent="0.25">
      <c r="P38517" s="167"/>
      <c r="Q38517" s="168"/>
    </row>
    <row r="38518" spans="16:17" ht="0" hidden="1" customHeight="1" x14ac:dyDescent="0.25">
      <c r="P38518" s="167"/>
      <c r="Q38518" s="168"/>
    </row>
    <row r="38519" spans="16:17" ht="0" hidden="1" customHeight="1" x14ac:dyDescent="0.25">
      <c r="P38519" s="167"/>
      <c r="Q38519" s="168"/>
    </row>
    <row r="38520" spans="16:17" ht="0" hidden="1" customHeight="1" x14ac:dyDescent="0.25">
      <c r="P38520" s="167"/>
      <c r="Q38520" s="168"/>
    </row>
    <row r="38521" spans="16:17" ht="0" hidden="1" customHeight="1" x14ac:dyDescent="0.25">
      <c r="P38521" s="167"/>
      <c r="Q38521" s="168"/>
    </row>
    <row r="38522" spans="16:17" ht="0" hidden="1" customHeight="1" x14ac:dyDescent="0.25">
      <c r="P38522" s="167"/>
      <c r="Q38522" s="168"/>
    </row>
    <row r="38523" spans="16:17" ht="0" hidden="1" customHeight="1" x14ac:dyDescent="0.25">
      <c r="P38523" s="167"/>
      <c r="Q38523" s="168"/>
    </row>
    <row r="38524" spans="16:17" ht="0" hidden="1" customHeight="1" x14ac:dyDescent="0.25">
      <c r="P38524" s="167"/>
      <c r="Q38524" s="168"/>
    </row>
    <row r="38525" spans="16:17" ht="0" hidden="1" customHeight="1" x14ac:dyDescent="0.25">
      <c r="P38525" s="167"/>
      <c r="Q38525" s="168"/>
    </row>
    <row r="38526" spans="16:17" ht="0" hidden="1" customHeight="1" x14ac:dyDescent="0.25">
      <c r="P38526" s="167"/>
      <c r="Q38526" s="168"/>
    </row>
    <row r="38527" spans="16:17" ht="0" hidden="1" customHeight="1" x14ac:dyDescent="0.25">
      <c r="P38527" s="167"/>
      <c r="Q38527" s="168"/>
    </row>
    <row r="38528" spans="16:17" ht="0" hidden="1" customHeight="1" x14ac:dyDescent="0.25">
      <c r="P38528" s="167"/>
      <c r="Q38528" s="168"/>
    </row>
    <row r="38529" spans="16:17" ht="0" hidden="1" customHeight="1" x14ac:dyDescent="0.25">
      <c r="P38529" s="167"/>
      <c r="Q38529" s="168"/>
    </row>
    <row r="38530" spans="16:17" ht="0" hidden="1" customHeight="1" x14ac:dyDescent="0.25">
      <c r="P38530" s="167"/>
      <c r="Q38530" s="168"/>
    </row>
    <row r="38531" spans="16:17" ht="0" hidden="1" customHeight="1" x14ac:dyDescent="0.25">
      <c r="P38531" s="167"/>
      <c r="Q38531" s="168"/>
    </row>
    <row r="38532" spans="16:17" ht="0" hidden="1" customHeight="1" x14ac:dyDescent="0.25">
      <c r="P38532" s="167"/>
      <c r="Q38532" s="168"/>
    </row>
    <row r="38533" spans="16:17" ht="0" hidden="1" customHeight="1" x14ac:dyDescent="0.25">
      <c r="P38533" s="167"/>
      <c r="Q38533" s="168"/>
    </row>
    <row r="38534" spans="16:17" ht="0" hidden="1" customHeight="1" x14ac:dyDescent="0.25">
      <c r="P38534" s="167"/>
      <c r="Q38534" s="168"/>
    </row>
    <row r="38535" spans="16:17" ht="0" hidden="1" customHeight="1" x14ac:dyDescent="0.25">
      <c r="P38535" s="167"/>
      <c r="Q38535" s="168"/>
    </row>
    <row r="38536" spans="16:17" ht="0" hidden="1" customHeight="1" x14ac:dyDescent="0.25">
      <c r="P38536" s="167"/>
      <c r="Q38536" s="168"/>
    </row>
    <row r="38537" spans="16:17" ht="0" hidden="1" customHeight="1" x14ac:dyDescent="0.25">
      <c r="P38537" s="167"/>
      <c r="Q38537" s="168"/>
    </row>
    <row r="38538" spans="16:17" ht="0" hidden="1" customHeight="1" x14ac:dyDescent="0.25">
      <c r="P38538" s="167"/>
      <c r="Q38538" s="168"/>
    </row>
    <row r="38539" spans="16:17" ht="0" hidden="1" customHeight="1" x14ac:dyDescent="0.25">
      <c r="P38539" s="167"/>
      <c r="Q38539" s="168"/>
    </row>
    <row r="38540" spans="16:17" ht="0" hidden="1" customHeight="1" x14ac:dyDescent="0.25">
      <c r="P38540" s="167"/>
      <c r="Q38540" s="168"/>
    </row>
    <row r="38541" spans="16:17" ht="0" hidden="1" customHeight="1" x14ac:dyDescent="0.25">
      <c r="P38541" s="167"/>
      <c r="Q38541" s="168"/>
    </row>
    <row r="38542" spans="16:17" ht="0" hidden="1" customHeight="1" x14ac:dyDescent="0.25">
      <c r="P38542" s="167"/>
      <c r="Q38542" s="168"/>
    </row>
    <row r="38543" spans="16:17" ht="0" hidden="1" customHeight="1" x14ac:dyDescent="0.25">
      <c r="P38543" s="167"/>
      <c r="Q38543" s="168"/>
    </row>
    <row r="38544" spans="16:17" ht="0" hidden="1" customHeight="1" x14ac:dyDescent="0.25">
      <c r="P38544" s="167"/>
      <c r="Q38544" s="168"/>
    </row>
    <row r="38545" spans="16:17" ht="0" hidden="1" customHeight="1" x14ac:dyDescent="0.25">
      <c r="P38545" s="167"/>
      <c r="Q38545" s="168"/>
    </row>
    <row r="38546" spans="16:17" ht="0" hidden="1" customHeight="1" x14ac:dyDescent="0.25">
      <c r="P38546" s="167"/>
      <c r="Q38546" s="168"/>
    </row>
    <row r="38547" spans="16:17" ht="0" hidden="1" customHeight="1" x14ac:dyDescent="0.25">
      <c r="P38547" s="167"/>
      <c r="Q38547" s="168"/>
    </row>
    <row r="38548" spans="16:17" ht="0" hidden="1" customHeight="1" x14ac:dyDescent="0.25">
      <c r="P38548" s="167"/>
      <c r="Q38548" s="168"/>
    </row>
    <row r="38549" spans="16:17" ht="0" hidden="1" customHeight="1" x14ac:dyDescent="0.25">
      <c r="P38549" s="167"/>
      <c r="Q38549" s="168"/>
    </row>
    <row r="38550" spans="16:17" ht="0" hidden="1" customHeight="1" x14ac:dyDescent="0.25">
      <c r="P38550" s="167"/>
      <c r="Q38550" s="168"/>
    </row>
    <row r="38551" spans="16:17" ht="0" hidden="1" customHeight="1" x14ac:dyDescent="0.25">
      <c r="P38551" s="167"/>
      <c r="Q38551" s="168"/>
    </row>
    <row r="38552" spans="16:17" ht="0" hidden="1" customHeight="1" x14ac:dyDescent="0.25">
      <c r="P38552" s="167"/>
      <c r="Q38552" s="168"/>
    </row>
    <row r="38553" spans="16:17" ht="0" hidden="1" customHeight="1" x14ac:dyDescent="0.25">
      <c r="P38553" s="167"/>
      <c r="Q38553" s="168"/>
    </row>
    <row r="38554" spans="16:17" ht="0" hidden="1" customHeight="1" x14ac:dyDescent="0.25">
      <c r="P38554" s="167"/>
      <c r="Q38554" s="168"/>
    </row>
    <row r="38555" spans="16:17" ht="0" hidden="1" customHeight="1" x14ac:dyDescent="0.25">
      <c r="P38555" s="167"/>
      <c r="Q38555" s="168"/>
    </row>
    <row r="38556" spans="16:17" ht="0" hidden="1" customHeight="1" x14ac:dyDescent="0.25">
      <c r="P38556" s="167"/>
      <c r="Q38556" s="168"/>
    </row>
    <row r="38557" spans="16:17" ht="0" hidden="1" customHeight="1" x14ac:dyDescent="0.25">
      <c r="P38557" s="167"/>
      <c r="Q38557" s="168"/>
    </row>
    <row r="38558" spans="16:17" ht="0" hidden="1" customHeight="1" x14ac:dyDescent="0.25">
      <c r="P38558" s="167"/>
      <c r="Q38558" s="168"/>
    </row>
    <row r="38559" spans="16:17" ht="0" hidden="1" customHeight="1" x14ac:dyDescent="0.25">
      <c r="P38559" s="167"/>
      <c r="Q38559" s="168"/>
    </row>
    <row r="38560" spans="16:17" ht="0" hidden="1" customHeight="1" x14ac:dyDescent="0.25">
      <c r="P38560" s="167"/>
      <c r="Q38560" s="168"/>
    </row>
    <row r="38561" spans="16:17" ht="0" hidden="1" customHeight="1" x14ac:dyDescent="0.25">
      <c r="P38561" s="167"/>
      <c r="Q38561" s="168"/>
    </row>
    <row r="38562" spans="16:17" ht="0" hidden="1" customHeight="1" x14ac:dyDescent="0.25">
      <c r="P38562" s="167"/>
      <c r="Q38562" s="168"/>
    </row>
    <row r="38563" spans="16:17" ht="0" hidden="1" customHeight="1" x14ac:dyDescent="0.25">
      <c r="P38563" s="167"/>
      <c r="Q38563" s="168"/>
    </row>
    <row r="38564" spans="16:17" ht="0" hidden="1" customHeight="1" x14ac:dyDescent="0.25">
      <c r="P38564" s="167"/>
      <c r="Q38564" s="168"/>
    </row>
    <row r="38565" spans="16:17" ht="0" hidden="1" customHeight="1" x14ac:dyDescent="0.25">
      <c r="P38565" s="167"/>
      <c r="Q38565" s="168"/>
    </row>
    <row r="38566" spans="16:17" ht="0" hidden="1" customHeight="1" x14ac:dyDescent="0.25">
      <c r="P38566" s="167"/>
      <c r="Q38566" s="168"/>
    </row>
    <row r="38567" spans="16:17" ht="0" hidden="1" customHeight="1" x14ac:dyDescent="0.25">
      <c r="P38567" s="167"/>
      <c r="Q38567" s="168"/>
    </row>
    <row r="38568" spans="16:17" ht="0" hidden="1" customHeight="1" x14ac:dyDescent="0.25">
      <c r="P38568" s="167"/>
      <c r="Q38568" s="168"/>
    </row>
    <row r="38569" spans="16:17" ht="0" hidden="1" customHeight="1" x14ac:dyDescent="0.25">
      <c r="P38569" s="167"/>
      <c r="Q38569" s="168"/>
    </row>
    <row r="38570" spans="16:17" ht="0" hidden="1" customHeight="1" x14ac:dyDescent="0.25">
      <c r="P38570" s="167"/>
      <c r="Q38570" s="168"/>
    </row>
    <row r="38571" spans="16:17" ht="0" hidden="1" customHeight="1" x14ac:dyDescent="0.25">
      <c r="P38571" s="167"/>
      <c r="Q38571" s="168"/>
    </row>
    <row r="38572" spans="16:17" ht="0" hidden="1" customHeight="1" x14ac:dyDescent="0.25">
      <c r="P38572" s="167"/>
      <c r="Q38572" s="168"/>
    </row>
    <row r="38573" spans="16:17" ht="0" hidden="1" customHeight="1" x14ac:dyDescent="0.25">
      <c r="P38573" s="167"/>
      <c r="Q38573" s="168"/>
    </row>
    <row r="38574" spans="16:17" ht="0" hidden="1" customHeight="1" x14ac:dyDescent="0.25">
      <c r="P38574" s="167"/>
      <c r="Q38574" s="168"/>
    </row>
    <row r="38575" spans="16:17" ht="0" hidden="1" customHeight="1" x14ac:dyDescent="0.25">
      <c r="P38575" s="167"/>
      <c r="Q38575" s="168"/>
    </row>
    <row r="38576" spans="16:17" ht="0" hidden="1" customHeight="1" x14ac:dyDescent="0.25">
      <c r="P38576" s="167"/>
      <c r="Q38576" s="168"/>
    </row>
    <row r="38577" spans="16:17" ht="0" hidden="1" customHeight="1" x14ac:dyDescent="0.25">
      <c r="P38577" s="167"/>
      <c r="Q38577" s="168"/>
    </row>
    <row r="38578" spans="16:17" ht="0" hidden="1" customHeight="1" x14ac:dyDescent="0.25">
      <c r="P38578" s="167"/>
      <c r="Q38578" s="168"/>
    </row>
    <row r="38579" spans="16:17" ht="0" hidden="1" customHeight="1" x14ac:dyDescent="0.25">
      <c r="P38579" s="167"/>
      <c r="Q38579" s="168"/>
    </row>
    <row r="38580" spans="16:17" ht="0" hidden="1" customHeight="1" x14ac:dyDescent="0.25">
      <c r="P38580" s="167"/>
      <c r="Q38580" s="168"/>
    </row>
    <row r="38581" spans="16:17" ht="0" hidden="1" customHeight="1" x14ac:dyDescent="0.25">
      <c r="P38581" s="167"/>
      <c r="Q38581" s="168"/>
    </row>
    <row r="38582" spans="16:17" ht="0" hidden="1" customHeight="1" x14ac:dyDescent="0.25">
      <c r="P38582" s="167"/>
      <c r="Q38582" s="168"/>
    </row>
    <row r="38583" spans="16:17" ht="0" hidden="1" customHeight="1" x14ac:dyDescent="0.25">
      <c r="P38583" s="167"/>
      <c r="Q38583" s="168"/>
    </row>
    <row r="38584" spans="16:17" ht="0" hidden="1" customHeight="1" x14ac:dyDescent="0.25">
      <c r="P38584" s="167"/>
      <c r="Q38584" s="168"/>
    </row>
    <row r="38585" spans="16:17" ht="0" hidden="1" customHeight="1" x14ac:dyDescent="0.25">
      <c r="P38585" s="167"/>
      <c r="Q38585" s="168"/>
    </row>
    <row r="38586" spans="16:17" ht="0" hidden="1" customHeight="1" x14ac:dyDescent="0.25">
      <c r="P38586" s="167"/>
      <c r="Q38586" s="168"/>
    </row>
    <row r="38587" spans="16:17" ht="0" hidden="1" customHeight="1" x14ac:dyDescent="0.25">
      <c r="P38587" s="167"/>
      <c r="Q38587" s="168"/>
    </row>
    <row r="38588" spans="16:17" ht="0" hidden="1" customHeight="1" x14ac:dyDescent="0.25">
      <c r="P38588" s="167"/>
      <c r="Q38588" s="168"/>
    </row>
    <row r="38589" spans="16:17" ht="0" hidden="1" customHeight="1" x14ac:dyDescent="0.25">
      <c r="P38589" s="167"/>
      <c r="Q38589" s="168"/>
    </row>
    <row r="38590" spans="16:17" ht="0" hidden="1" customHeight="1" x14ac:dyDescent="0.25">
      <c r="P38590" s="167"/>
      <c r="Q38590" s="168"/>
    </row>
    <row r="38591" spans="16:17" ht="0" hidden="1" customHeight="1" x14ac:dyDescent="0.25">
      <c r="P38591" s="167"/>
      <c r="Q38591" s="168"/>
    </row>
    <row r="38592" spans="16:17" ht="0" hidden="1" customHeight="1" x14ac:dyDescent="0.25">
      <c r="P38592" s="167"/>
      <c r="Q38592" s="168"/>
    </row>
    <row r="38593" spans="16:17" ht="0" hidden="1" customHeight="1" x14ac:dyDescent="0.25">
      <c r="P38593" s="167"/>
      <c r="Q38593" s="168"/>
    </row>
    <row r="38594" spans="16:17" ht="0" hidden="1" customHeight="1" x14ac:dyDescent="0.25">
      <c r="P38594" s="167"/>
      <c r="Q38594" s="168"/>
    </row>
    <row r="38595" spans="16:17" ht="0" hidden="1" customHeight="1" x14ac:dyDescent="0.25">
      <c r="P38595" s="167"/>
      <c r="Q38595" s="168"/>
    </row>
    <row r="38596" spans="16:17" ht="0" hidden="1" customHeight="1" x14ac:dyDescent="0.25">
      <c r="P38596" s="167"/>
      <c r="Q38596" s="168"/>
    </row>
    <row r="38597" spans="16:17" ht="0" hidden="1" customHeight="1" x14ac:dyDescent="0.25">
      <c r="P38597" s="167"/>
      <c r="Q38597" s="168"/>
    </row>
    <row r="38598" spans="16:17" ht="0" hidden="1" customHeight="1" x14ac:dyDescent="0.25">
      <c r="P38598" s="167"/>
      <c r="Q38598" s="168"/>
    </row>
    <row r="38599" spans="16:17" ht="0" hidden="1" customHeight="1" x14ac:dyDescent="0.25">
      <c r="P38599" s="167"/>
      <c r="Q38599" s="168"/>
    </row>
    <row r="38600" spans="16:17" ht="0" hidden="1" customHeight="1" x14ac:dyDescent="0.25">
      <c r="P38600" s="167"/>
      <c r="Q38600" s="168"/>
    </row>
    <row r="38601" spans="16:17" ht="0" hidden="1" customHeight="1" x14ac:dyDescent="0.25">
      <c r="P38601" s="167"/>
      <c r="Q38601" s="168"/>
    </row>
    <row r="38602" spans="16:17" ht="0" hidden="1" customHeight="1" x14ac:dyDescent="0.25">
      <c r="P38602" s="167"/>
      <c r="Q38602" s="168"/>
    </row>
    <row r="38603" spans="16:17" ht="0" hidden="1" customHeight="1" x14ac:dyDescent="0.25">
      <c r="P38603" s="167"/>
      <c r="Q38603" s="168"/>
    </row>
    <row r="38604" spans="16:17" ht="0" hidden="1" customHeight="1" x14ac:dyDescent="0.25">
      <c r="P38604" s="167"/>
      <c r="Q38604" s="168"/>
    </row>
    <row r="38605" spans="16:17" ht="0" hidden="1" customHeight="1" x14ac:dyDescent="0.25">
      <c r="P38605" s="167"/>
      <c r="Q38605" s="168"/>
    </row>
    <row r="38606" spans="16:17" ht="0" hidden="1" customHeight="1" x14ac:dyDescent="0.25">
      <c r="P38606" s="167"/>
      <c r="Q38606" s="168"/>
    </row>
    <row r="38607" spans="16:17" ht="0" hidden="1" customHeight="1" x14ac:dyDescent="0.25">
      <c r="P38607" s="167"/>
      <c r="Q38607" s="168"/>
    </row>
    <row r="38608" spans="16:17" ht="0" hidden="1" customHeight="1" x14ac:dyDescent="0.25">
      <c r="P38608" s="167"/>
      <c r="Q38608" s="168"/>
    </row>
    <row r="38609" spans="16:17" ht="0" hidden="1" customHeight="1" x14ac:dyDescent="0.25">
      <c r="P38609" s="167"/>
      <c r="Q38609" s="168"/>
    </row>
    <row r="38610" spans="16:17" ht="0" hidden="1" customHeight="1" x14ac:dyDescent="0.25">
      <c r="P38610" s="167"/>
      <c r="Q38610" s="168"/>
    </row>
    <row r="38611" spans="16:17" ht="0" hidden="1" customHeight="1" x14ac:dyDescent="0.25">
      <c r="P38611" s="167"/>
      <c r="Q38611" s="168"/>
    </row>
    <row r="38612" spans="16:17" ht="0" hidden="1" customHeight="1" x14ac:dyDescent="0.25">
      <c r="P38612" s="167"/>
      <c r="Q38612" s="168"/>
    </row>
    <row r="38613" spans="16:17" ht="0" hidden="1" customHeight="1" x14ac:dyDescent="0.25">
      <c r="P38613" s="167"/>
      <c r="Q38613" s="168"/>
    </row>
    <row r="38614" spans="16:17" ht="0" hidden="1" customHeight="1" x14ac:dyDescent="0.25">
      <c r="P38614" s="167"/>
      <c r="Q38614" s="168"/>
    </row>
    <row r="38615" spans="16:17" ht="0" hidden="1" customHeight="1" x14ac:dyDescent="0.25">
      <c r="P38615" s="167"/>
      <c r="Q38615" s="168"/>
    </row>
    <row r="38616" spans="16:17" ht="0" hidden="1" customHeight="1" x14ac:dyDescent="0.25">
      <c r="P38616" s="167"/>
      <c r="Q38616" s="168"/>
    </row>
    <row r="38617" spans="16:17" ht="0" hidden="1" customHeight="1" x14ac:dyDescent="0.25">
      <c r="P38617" s="167"/>
      <c r="Q38617" s="168"/>
    </row>
    <row r="38618" spans="16:17" ht="0" hidden="1" customHeight="1" x14ac:dyDescent="0.25">
      <c r="P38618" s="167"/>
      <c r="Q38618" s="168"/>
    </row>
    <row r="38619" spans="16:17" ht="0" hidden="1" customHeight="1" x14ac:dyDescent="0.25">
      <c r="P38619" s="167"/>
      <c r="Q38619" s="168"/>
    </row>
    <row r="38620" spans="16:17" ht="0" hidden="1" customHeight="1" x14ac:dyDescent="0.25">
      <c r="P38620" s="167"/>
      <c r="Q38620" s="168"/>
    </row>
    <row r="38621" spans="16:17" ht="0" hidden="1" customHeight="1" x14ac:dyDescent="0.25">
      <c r="P38621" s="167"/>
      <c r="Q38621" s="168"/>
    </row>
    <row r="38622" spans="16:17" ht="0" hidden="1" customHeight="1" x14ac:dyDescent="0.25">
      <c r="P38622" s="167"/>
      <c r="Q38622" s="168"/>
    </row>
    <row r="38623" spans="16:17" ht="0" hidden="1" customHeight="1" x14ac:dyDescent="0.25">
      <c r="P38623" s="167"/>
      <c r="Q38623" s="168"/>
    </row>
    <row r="38624" spans="16:17" ht="0" hidden="1" customHeight="1" x14ac:dyDescent="0.25">
      <c r="P38624" s="167"/>
      <c r="Q38624" s="168"/>
    </row>
    <row r="38625" spans="16:17" ht="0" hidden="1" customHeight="1" x14ac:dyDescent="0.25">
      <c r="P38625" s="167"/>
      <c r="Q38625" s="168"/>
    </row>
    <row r="38626" spans="16:17" ht="0" hidden="1" customHeight="1" x14ac:dyDescent="0.25">
      <c r="P38626" s="167"/>
      <c r="Q38626" s="168"/>
    </row>
    <row r="38627" spans="16:17" ht="0" hidden="1" customHeight="1" x14ac:dyDescent="0.25">
      <c r="P38627" s="167"/>
      <c r="Q38627" s="168"/>
    </row>
    <row r="38628" spans="16:17" ht="0" hidden="1" customHeight="1" x14ac:dyDescent="0.25">
      <c r="P38628" s="167"/>
      <c r="Q38628" s="168"/>
    </row>
    <row r="38629" spans="16:17" ht="0" hidden="1" customHeight="1" x14ac:dyDescent="0.25">
      <c r="P38629" s="167"/>
      <c r="Q38629" s="168"/>
    </row>
    <row r="38630" spans="16:17" ht="0" hidden="1" customHeight="1" x14ac:dyDescent="0.25">
      <c r="P38630" s="167"/>
      <c r="Q38630" s="168"/>
    </row>
    <row r="38631" spans="16:17" ht="0" hidden="1" customHeight="1" x14ac:dyDescent="0.25">
      <c r="P38631" s="167"/>
      <c r="Q38631" s="168"/>
    </row>
    <row r="38632" spans="16:17" ht="0" hidden="1" customHeight="1" x14ac:dyDescent="0.25">
      <c r="P38632" s="167"/>
      <c r="Q38632" s="168"/>
    </row>
    <row r="38633" spans="16:17" ht="0" hidden="1" customHeight="1" x14ac:dyDescent="0.25">
      <c r="P38633" s="167"/>
      <c r="Q38633" s="168"/>
    </row>
    <row r="38634" spans="16:17" ht="0" hidden="1" customHeight="1" x14ac:dyDescent="0.25">
      <c r="P38634" s="167"/>
      <c r="Q38634" s="168"/>
    </row>
    <row r="38635" spans="16:17" ht="0" hidden="1" customHeight="1" x14ac:dyDescent="0.25">
      <c r="P38635" s="167"/>
      <c r="Q38635" s="168"/>
    </row>
    <row r="38636" spans="16:17" ht="0" hidden="1" customHeight="1" x14ac:dyDescent="0.25">
      <c r="P38636" s="167"/>
      <c r="Q38636" s="168"/>
    </row>
    <row r="38637" spans="16:17" ht="0" hidden="1" customHeight="1" x14ac:dyDescent="0.25">
      <c r="P38637" s="167"/>
      <c r="Q38637" s="168"/>
    </row>
    <row r="38638" spans="16:17" ht="0" hidden="1" customHeight="1" x14ac:dyDescent="0.25">
      <c r="P38638" s="167"/>
      <c r="Q38638" s="168"/>
    </row>
    <row r="38639" spans="16:17" ht="0" hidden="1" customHeight="1" x14ac:dyDescent="0.25">
      <c r="P38639" s="167"/>
      <c r="Q38639" s="168"/>
    </row>
    <row r="38640" spans="16:17" ht="0" hidden="1" customHeight="1" x14ac:dyDescent="0.25">
      <c r="P38640" s="167"/>
      <c r="Q38640" s="168"/>
    </row>
    <row r="38641" spans="16:17" ht="0" hidden="1" customHeight="1" x14ac:dyDescent="0.25">
      <c r="P38641" s="167"/>
      <c r="Q38641" s="168"/>
    </row>
    <row r="38642" spans="16:17" ht="0" hidden="1" customHeight="1" x14ac:dyDescent="0.25">
      <c r="P38642" s="167"/>
      <c r="Q38642" s="168"/>
    </row>
    <row r="38643" spans="16:17" ht="0" hidden="1" customHeight="1" x14ac:dyDescent="0.25">
      <c r="P38643" s="167"/>
      <c r="Q38643" s="168"/>
    </row>
    <row r="38644" spans="16:17" ht="0" hidden="1" customHeight="1" x14ac:dyDescent="0.25">
      <c r="P38644" s="167"/>
      <c r="Q38644" s="168"/>
    </row>
    <row r="38645" spans="16:17" ht="0" hidden="1" customHeight="1" x14ac:dyDescent="0.25">
      <c r="P38645" s="167"/>
      <c r="Q38645" s="168"/>
    </row>
    <row r="38646" spans="16:17" ht="0" hidden="1" customHeight="1" x14ac:dyDescent="0.25">
      <c r="P38646" s="167"/>
      <c r="Q38646" s="168"/>
    </row>
    <row r="38647" spans="16:17" ht="0" hidden="1" customHeight="1" x14ac:dyDescent="0.25">
      <c r="P38647" s="167"/>
      <c r="Q38647" s="168"/>
    </row>
    <row r="38648" spans="16:17" ht="0" hidden="1" customHeight="1" x14ac:dyDescent="0.25">
      <c r="P38648" s="167"/>
      <c r="Q38648" s="168"/>
    </row>
    <row r="38649" spans="16:17" ht="0" hidden="1" customHeight="1" x14ac:dyDescent="0.25">
      <c r="P38649" s="167"/>
      <c r="Q38649" s="168"/>
    </row>
    <row r="38650" spans="16:17" ht="0" hidden="1" customHeight="1" x14ac:dyDescent="0.25">
      <c r="P38650" s="167"/>
      <c r="Q38650" s="168"/>
    </row>
    <row r="38651" spans="16:17" ht="0" hidden="1" customHeight="1" x14ac:dyDescent="0.25">
      <c r="P38651" s="167"/>
      <c r="Q38651" s="168"/>
    </row>
    <row r="38652" spans="16:17" ht="0" hidden="1" customHeight="1" x14ac:dyDescent="0.25">
      <c r="P38652" s="167"/>
      <c r="Q38652" s="168"/>
    </row>
    <row r="38653" spans="16:17" ht="0" hidden="1" customHeight="1" x14ac:dyDescent="0.25">
      <c r="P38653" s="167"/>
      <c r="Q38653" s="168"/>
    </row>
    <row r="38654" spans="16:17" ht="0" hidden="1" customHeight="1" x14ac:dyDescent="0.25">
      <c r="P38654" s="167"/>
      <c r="Q38654" s="168"/>
    </row>
    <row r="38655" spans="16:17" ht="0" hidden="1" customHeight="1" x14ac:dyDescent="0.25">
      <c r="P38655" s="167"/>
      <c r="Q38655" s="168"/>
    </row>
    <row r="38656" spans="16:17" ht="0" hidden="1" customHeight="1" x14ac:dyDescent="0.25">
      <c r="P38656" s="167"/>
      <c r="Q38656" s="168"/>
    </row>
    <row r="38657" spans="16:17" ht="0" hidden="1" customHeight="1" x14ac:dyDescent="0.25">
      <c r="P38657" s="167"/>
      <c r="Q38657" s="168"/>
    </row>
    <row r="38658" spans="16:17" ht="0" hidden="1" customHeight="1" x14ac:dyDescent="0.25">
      <c r="P38658" s="167"/>
      <c r="Q38658" s="168"/>
    </row>
    <row r="38659" spans="16:17" ht="0" hidden="1" customHeight="1" x14ac:dyDescent="0.25">
      <c r="P38659" s="167"/>
      <c r="Q38659" s="168"/>
    </row>
    <row r="38660" spans="16:17" ht="0" hidden="1" customHeight="1" x14ac:dyDescent="0.25">
      <c r="P38660" s="167"/>
      <c r="Q38660" s="168"/>
    </row>
    <row r="38661" spans="16:17" ht="0" hidden="1" customHeight="1" x14ac:dyDescent="0.25">
      <c r="P38661" s="167"/>
      <c r="Q38661" s="168"/>
    </row>
    <row r="38662" spans="16:17" ht="0" hidden="1" customHeight="1" x14ac:dyDescent="0.25">
      <c r="P38662" s="167"/>
      <c r="Q38662" s="168"/>
    </row>
    <row r="38663" spans="16:17" ht="0" hidden="1" customHeight="1" x14ac:dyDescent="0.25">
      <c r="P38663" s="167"/>
      <c r="Q38663" s="168"/>
    </row>
    <row r="38664" spans="16:17" ht="0" hidden="1" customHeight="1" x14ac:dyDescent="0.25">
      <c r="P38664" s="167"/>
      <c r="Q38664" s="168"/>
    </row>
    <row r="38665" spans="16:17" ht="0" hidden="1" customHeight="1" x14ac:dyDescent="0.25">
      <c r="P38665" s="167"/>
      <c r="Q38665" s="168"/>
    </row>
    <row r="38666" spans="16:17" ht="0" hidden="1" customHeight="1" x14ac:dyDescent="0.25">
      <c r="P38666" s="167"/>
      <c r="Q38666" s="168"/>
    </row>
    <row r="38667" spans="16:17" ht="0" hidden="1" customHeight="1" x14ac:dyDescent="0.25">
      <c r="P38667" s="167"/>
      <c r="Q38667" s="168"/>
    </row>
    <row r="38668" spans="16:17" ht="0" hidden="1" customHeight="1" x14ac:dyDescent="0.25">
      <c r="P38668" s="167"/>
      <c r="Q38668" s="168"/>
    </row>
    <row r="38669" spans="16:17" ht="0" hidden="1" customHeight="1" x14ac:dyDescent="0.25">
      <c r="P38669" s="167"/>
      <c r="Q38669" s="168"/>
    </row>
    <row r="38670" spans="16:17" ht="0" hidden="1" customHeight="1" x14ac:dyDescent="0.25">
      <c r="P38670" s="167"/>
      <c r="Q38670" s="168"/>
    </row>
    <row r="38671" spans="16:17" ht="0" hidden="1" customHeight="1" x14ac:dyDescent="0.25">
      <c r="P38671" s="167"/>
      <c r="Q38671" s="168"/>
    </row>
    <row r="38672" spans="16:17" ht="0" hidden="1" customHeight="1" x14ac:dyDescent="0.25">
      <c r="P38672" s="167"/>
      <c r="Q38672" s="168"/>
    </row>
    <row r="38673" spans="16:17" ht="0" hidden="1" customHeight="1" x14ac:dyDescent="0.25">
      <c r="P38673" s="167"/>
      <c r="Q38673" s="168"/>
    </row>
    <row r="38674" spans="16:17" ht="0" hidden="1" customHeight="1" x14ac:dyDescent="0.25">
      <c r="P38674" s="167"/>
      <c r="Q38674" s="168"/>
    </row>
    <row r="38675" spans="16:17" ht="0" hidden="1" customHeight="1" x14ac:dyDescent="0.25">
      <c r="P38675" s="167"/>
      <c r="Q38675" s="168"/>
    </row>
    <row r="38676" spans="16:17" ht="0" hidden="1" customHeight="1" x14ac:dyDescent="0.25">
      <c r="P38676" s="167"/>
      <c r="Q38676" s="168"/>
    </row>
    <row r="38677" spans="16:17" ht="0" hidden="1" customHeight="1" x14ac:dyDescent="0.25">
      <c r="P38677" s="167"/>
      <c r="Q38677" s="168"/>
    </row>
    <row r="38678" spans="16:17" ht="0" hidden="1" customHeight="1" x14ac:dyDescent="0.25">
      <c r="P38678" s="167"/>
      <c r="Q38678" s="168"/>
    </row>
    <row r="38679" spans="16:17" ht="0" hidden="1" customHeight="1" x14ac:dyDescent="0.25">
      <c r="P38679" s="167"/>
      <c r="Q38679" s="168"/>
    </row>
    <row r="38680" spans="16:17" ht="0" hidden="1" customHeight="1" x14ac:dyDescent="0.25">
      <c r="P38680" s="167"/>
      <c r="Q38680" s="168"/>
    </row>
    <row r="38681" spans="16:17" ht="0" hidden="1" customHeight="1" x14ac:dyDescent="0.25">
      <c r="P38681" s="167"/>
      <c r="Q38681" s="168"/>
    </row>
    <row r="38682" spans="16:17" ht="0" hidden="1" customHeight="1" x14ac:dyDescent="0.25">
      <c r="P38682" s="167"/>
      <c r="Q38682" s="168"/>
    </row>
    <row r="38683" spans="16:17" ht="0" hidden="1" customHeight="1" x14ac:dyDescent="0.25">
      <c r="P38683" s="167"/>
      <c r="Q38683" s="168"/>
    </row>
    <row r="38684" spans="16:17" ht="0" hidden="1" customHeight="1" x14ac:dyDescent="0.25">
      <c r="P38684" s="167"/>
      <c r="Q38684" s="168"/>
    </row>
    <row r="38685" spans="16:17" ht="0" hidden="1" customHeight="1" x14ac:dyDescent="0.25">
      <c r="P38685" s="167"/>
      <c r="Q38685" s="168"/>
    </row>
    <row r="38686" spans="16:17" ht="0" hidden="1" customHeight="1" x14ac:dyDescent="0.25">
      <c r="P38686" s="167"/>
      <c r="Q38686" s="168"/>
    </row>
    <row r="38687" spans="16:17" ht="0" hidden="1" customHeight="1" x14ac:dyDescent="0.25">
      <c r="P38687" s="167"/>
      <c r="Q38687" s="168"/>
    </row>
    <row r="38688" spans="16:17" ht="0" hidden="1" customHeight="1" x14ac:dyDescent="0.25">
      <c r="P38688" s="167"/>
      <c r="Q38688" s="168"/>
    </row>
    <row r="38689" spans="16:17" ht="0" hidden="1" customHeight="1" x14ac:dyDescent="0.25">
      <c r="P38689" s="167"/>
      <c r="Q38689" s="168"/>
    </row>
    <row r="38690" spans="16:17" ht="0" hidden="1" customHeight="1" x14ac:dyDescent="0.25">
      <c r="P38690" s="167"/>
      <c r="Q38690" s="168"/>
    </row>
    <row r="38691" spans="16:17" ht="0" hidden="1" customHeight="1" x14ac:dyDescent="0.25">
      <c r="P38691" s="167"/>
      <c r="Q38691" s="168"/>
    </row>
    <row r="38692" spans="16:17" ht="0" hidden="1" customHeight="1" x14ac:dyDescent="0.25">
      <c r="P38692" s="167"/>
      <c r="Q38692" s="168"/>
    </row>
    <row r="38693" spans="16:17" ht="0" hidden="1" customHeight="1" x14ac:dyDescent="0.25">
      <c r="P38693" s="167"/>
      <c r="Q38693" s="168"/>
    </row>
    <row r="38694" spans="16:17" ht="0" hidden="1" customHeight="1" x14ac:dyDescent="0.25">
      <c r="P38694" s="167"/>
      <c r="Q38694" s="168"/>
    </row>
    <row r="38695" spans="16:17" ht="0" hidden="1" customHeight="1" x14ac:dyDescent="0.25">
      <c r="P38695" s="167"/>
      <c r="Q38695" s="168"/>
    </row>
    <row r="38696" spans="16:17" ht="0" hidden="1" customHeight="1" x14ac:dyDescent="0.25">
      <c r="P38696" s="167"/>
      <c r="Q38696" s="168"/>
    </row>
    <row r="38697" spans="16:17" ht="0" hidden="1" customHeight="1" x14ac:dyDescent="0.25">
      <c r="P38697" s="167"/>
      <c r="Q38697" s="168"/>
    </row>
    <row r="38698" spans="16:17" ht="0" hidden="1" customHeight="1" x14ac:dyDescent="0.25">
      <c r="P38698" s="167"/>
      <c r="Q38698" s="168"/>
    </row>
    <row r="38699" spans="16:17" ht="0" hidden="1" customHeight="1" x14ac:dyDescent="0.25">
      <c r="P38699" s="167"/>
      <c r="Q38699" s="168"/>
    </row>
    <row r="38700" spans="16:17" ht="0" hidden="1" customHeight="1" x14ac:dyDescent="0.25">
      <c r="P38700" s="167"/>
      <c r="Q38700" s="168"/>
    </row>
    <row r="38701" spans="16:17" ht="0" hidden="1" customHeight="1" x14ac:dyDescent="0.25">
      <c r="P38701" s="167"/>
      <c r="Q38701" s="168"/>
    </row>
    <row r="38702" spans="16:17" ht="0" hidden="1" customHeight="1" x14ac:dyDescent="0.25">
      <c r="P38702" s="167"/>
      <c r="Q38702" s="168"/>
    </row>
    <row r="38703" spans="16:17" ht="0" hidden="1" customHeight="1" x14ac:dyDescent="0.25">
      <c r="P38703" s="167"/>
      <c r="Q38703" s="168"/>
    </row>
    <row r="38704" spans="16:17" ht="0" hidden="1" customHeight="1" x14ac:dyDescent="0.25">
      <c r="P38704" s="167"/>
      <c r="Q38704" s="168"/>
    </row>
    <row r="38705" spans="16:17" ht="0" hidden="1" customHeight="1" x14ac:dyDescent="0.25">
      <c r="P38705" s="167"/>
      <c r="Q38705" s="168"/>
    </row>
    <row r="38706" spans="16:17" ht="0" hidden="1" customHeight="1" x14ac:dyDescent="0.25">
      <c r="P38706" s="167"/>
      <c r="Q38706" s="168"/>
    </row>
    <row r="38707" spans="16:17" ht="0" hidden="1" customHeight="1" x14ac:dyDescent="0.25">
      <c r="P38707" s="167"/>
      <c r="Q38707" s="168"/>
    </row>
    <row r="38708" spans="16:17" ht="0" hidden="1" customHeight="1" x14ac:dyDescent="0.25">
      <c r="P38708" s="167"/>
      <c r="Q38708" s="168"/>
    </row>
    <row r="38709" spans="16:17" ht="0" hidden="1" customHeight="1" x14ac:dyDescent="0.25">
      <c r="P38709" s="167"/>
      <c r="Q38709" s="168"/>
    </row>
    <row r="38710" spans="16:17" ht="0" hidden="1" customHeight="1" x14ac:dyDescent="0.25">
      <c r="P38710" s="167"/>
      <c r="Q38710" s="168"/>
    </row>
    <row r="38711" spans="16:17" ht="0" hidden="1" customHeight="1" x14ac:dyDescent="0.25">
      <c r="P38711" s="167"/>
      <c r="Q38711" s="168"/>
    </row>
    <row r="38712" spans="16:17" ht="0" hidden="1" customHeight="1" x14ac:dyDescent="0.25">
      <c r="P38712" s="167"/>
      <c r="Q38712" s="168"/>
    </row>
    <row r="38713" spans="16:17" ht="0" hidden="1" customHeight="1" x14ac:dyDescent="0.25">
      <c r="P38713" s="167"/>
      <c r="Q38713" s="168"/>
    </row>
    <row r="38714" spans="16:17" ht="0" hidden="1" customHeight="1" x14ac:dyDescent="0.25">
      <c r="P38714" s="167"/>
      <c r="Q38714" s="168"/>
    </row>
    <row r="38715" spans="16:17" ht="0" hidden="1" customHeight="1" x14ac:dyDescent="0.25">
      <c r="P38715" s="167"/>
      <c r="Q38715" s="168"/>
    </row>
    <row r="38716" spans="16:17" ht="0" hidden="1" customHeight="1" x14ac:dyDescent="0.25">
      <c r="P38716" s="167"/>
      <c r="Q38716" s="168"/>
    </row>
    <row r="38717" spans="16:17" ht="0" hidden="1" customHeight="1" x14ac:dyDescent="0.25">
      <c r="P38717" s="167"/>
      <c r="Q38717" s="168"/>
    </row>
    <row r="38718" spans="16:17" ht="0" hidden="1" customHeight="1" x14ac:dyDescent="0.25">
      <c r="P38718" s="167"/>
      <c r="Q38718" s="168"/>
    </row>
    <row r="38719" spans="16:17" ht="0" hidden="1" customHeight="1" x14ac:dyDescent="0.25">
      <c r="P38719" s="167"/>
      <c r="Q38719" s="168"/>
    </row>
    <row r="38720" spans="16:17" ht="0" hidden="1" customHeight="1" x14ac:dyDescent="0.25">
      <c r="P38720" s="167"/>
      <c r="Q38720" s="168"/>
    </row>
    <row r="38721" spans="16:17" ht="0" hidden="1" customHeight="1" x14ac:dyDescent="0.25">
      <c r="P38721" s="167"/>
      <c r="Q38721" s="168"/>
    </row>
    <row r="38722" spans="16:17" ht="0" hidden="1" customHeight="1" x14ac:dyDescent="0.25">
      <c r="P38722" s="167"/>
      <c r="Q38722" s="168"/>
    </row>
    <row r="38723" spans="16:17" ht="0" hidden="1" customHeight="1" x14ac:dyDescent="0.25">
      <c r="P38723" s="167"/>
      <c r="Q38723" s="168"/>
    </row>
    <row r="38724" spans="16:17" ht="0" hidden="1" customHeight="1" x14ac:dyDescent="0.25">
      <c r="P38724" s="167"/>
      <c r="Q38724" s="168"/>
    </row>
    <row r="38725" spans="16:17" ht="0" hidden="1" customHeight="1" x14ac:dyDescent="0.25">
      <c r="P38725" s="167"/>
      <c r="Q38725" s="168"/>
    </row>
    <row r="38726" spans="16:17" ht="0" hidden="1" customHeight="1" x14ac:dyDescent="0.25">
      <c r="P38726" s="167"/>
      <c r="Q38726" s="168"/>
    </row>
    <row r="38727" spans="16:17" ht="0" hidden="1" customHeight="1" x14ac:dyDescent="0.25">
      <c r="P38727" s="167"/>
      <c r="Q38727" s="168"/>
    </row>
    <row r="38728" spans="16:17" ht="0" hidden="1" customHeight="1" x14ac:dyDescent="0.25">
      <c r="P38728" s="167"/>
      <c r="Q38728" s="168"/>
    </row>
    <row r="38729" spans="16:17" ht="0" hidden="1" customHeight="1" x14ac:dyDescent="0.25">
      <c r="P38729" s="167"/>
      <c r="Q38729" s="168"/>
    </row>
    <row r="38730" spans="16:17" ht="0" hidden="1" customHeight="1" x14ac:dyDescent="0.25">
      <c r="P38730" s="167"/>
      <c r="Q38730" s="168"/>
    </row>
    <row r="38731" spans="16:17" ht="0" hidden="1" customHeight="1" x14ac:dyDescent="0.25">
      <c r="P38731" s="167"/>
      <c r="Q38731" s="168"/>
    </row>
    <row r="38732" spans="16:17" ht="0" hidden="1" customHeight="1" x14ac:dyDescent="0.25">
      <c r="P38732" s="167"/>
      <c r="Q38732" s="168"/>
    </row>
    <row r="38733" spans="16:17" ht="0" hidden="1" customHeight="1" x14ac:dyDescent="0.25">
      <c r="P38733" s="167"/>
      <c r="Q38733" s="168"/>
    </row>
    <row r="38734" spans="16:17" ht="0" hidden="1" customHeight="1" x14ac:dyDescent="0.25">
      <c r="P38734" s="167"/>
      <c r="Q38734" s="168"/>
    </row>
    <row r="38735" spans="16:17" ht="0" hidden="1" customHeight="1" x14ac:dyDescent="0.25">
      <c r="P38735" s="167"/>
      <c r="Q38735" s="168"/>
    </row>
    <row r="38736" spans="16:17" ht="0" hidden="1" customHeight="1" x14ac:dyDescent="0.25">
      <c r="P38736" s="167"/>
      <c r="Q38736" s="168"/>
    </row>
    <row r="38737" spans="16:17" ht="0" hidden="1" customHeight="1" x14ac:dyDescent="0.25">
      <c r="P38737" s="167"/>
      <c r="Q38737" s="168"/>
    </row>
    <row r="38738" spans="16:17" ht="0" hidden="1" customHeight="1" x14ac:dyDescent="0.25">
      <c r="P38738" s="167"/>
      <c r="Q38738" s="168"/>
    </row>
    <row r="38739" spans="16:17" ht="0" hidden="1" customHeight="1" x14ac:dyDescent="0.25">
      <c r="P38739" s="167"/>
      <c r="Q38739" s="168"/>
    </row>
    <row r="38740" spans="16:17" ht="0" hidden="1" customHeight="1" x14ac:dyDescent="0.25">
      <c r="P38740" s="167"/>
      <c r="Q38740" s="168"/>
    </row>
    <row r="38741" spans="16:17" ht="0" hidden="1" customHeight="1" x14ac:dyDescent="0.25">
      <c r="P38741" s="167"/>
      <c r="Q38741" s="168"/>
    </row>
    <row r="38742" spans="16:17" ht="0" hidden="1" customHeight="1" x14ac:dyDescent="0.25">
      <c r="P38742" s="167"/>
      <c r="Q38742" s="168"/>
    </row>
    <row r="38743" spans="16:17" ht="0" hidden="1" customHeight="1" x14ac:dyDescent="0.25">
      <c r="P38743" s="167"/>
      <c r="Q38743" s="168"/>
    </row>
    <row r="38744" spans="16:17" ht="0" hidden="1" customHeight="1" x14ac:dyDescent="0.25">
      <c r="P38744" s="167"/>
      <c r="Q38744" s="168"/>
    </row>
    <row r="38745" spans="16:17" ht="0" hidden="1" customHeight="1" x14ac:dyDescent="0.25">
      <c r="P38745" s="167"/>
      <c r="Q38745" s="168"/>
    </row>
    <row r="38746" spans="16:17" ht="0" hidden="1" customHeight="1" x14ac:dyDescent="0.25">
      <c r="P38746" s="167"/>
      <c r="Q38746" s="168"/>
    </row>
    <row r="38747" spans="16:17" ht="0" hidden="1" customHeight="1" x14ac:dyDescent="0.25">
      <c r="P38747" s="167"/>
      <c r="Q38747" s="168"/>
    </row>
    <row r="38748" spans="16:17" ht="0" hidden="1" customHeight="1" x14ac:dyDescent="0.25">
      <c r="P38748" s="167"/>
      <c r="Q38748" s="168"/>
    </row>
    <row r="38749" spans="16:17" ht="0" hidden="1" customHeight="1" x14ac:dyDescent="0.25">
      <c r="P38749" s="167"/>
      <c r="Q38749" s="168"/>
    </row>
    <row r="38750" spans="16:17" ht="0" hidden="1" customHeight="1" x14ac:dyDescent="0.25">
      <c r="P38750" s="167"/>
      <c r="Q38750" s="168"/>
    </row>
    <row r="38751" spans="16:17" ht="0" hidden="1" customHeight="1" x14ac:dyDescent="0.25">
      <c r="P38751" s="167"/>
      <c r="Q38751" s="168"/>
    </row>
    <row r="38752" spans="16:17" ht="0" hidden="1" customHeight="1" x14ac:dyDescent="0.25">
      <c r="P38752" s="167"/>
      <c r="Q38752" s="168"/>
    </row>
    <row r="38753" spans="16:17" ht="0" hidden="1" customHeight="1" x14ac:dyDescent="0.25">
      <c r="P38753" s="167"/>
      <c r="Q38753" s="168"/>
    </row>
    <row r="38754" spans="16:17" ht="0" hidden="1" customHeight="1" x14ac:dyDescent="0.25">
      <c r="P38754" s="167"/>
      <c r="Q38754" s="168"/>
    </row>
    <row r="38755" spans="16:17" ht="0" hidden="1" customHeight="1" x14ac:dyDescent="0.25">
      <c r="P38755" s="167"/>
      <c r="Q38755" s="168"/>
    </row>
    <row r="38756" spans="16:17" ht="0" hidden="1" customHeight="1" x14ac:dyDescent="0.25">
      <c r="P38756" s="167"/>
      <c r="Q38756" s="168"/>
    </row>
    <row r="38757" spans="16:17" ht="0" hidden="1" customHeight="1" x14ac:dyDescent="0.25">
      <c r="P38757" s="167"/>
      <c r="Q38757" s="168"/>
    </row>
    <row r="38758" spans="16:17" ht="0" hidden="1" customHeight="1" x14ac:dyDescent="0.25">
      <c r="P38758" s="167"/>
      <c r="Q38758" s="168"/>
    </row>
    <row r="38759" spans="16:17" ht="0" hidden="1" customHeight="1" x14ac:dyDescent="0.25">
      <c r="P38759" s="167"/>
      <c r="Q38759" s="168"/>
    </row>
    <row r="38760" spans="16:17" ht="0" hidden="1" customHeight="1" x14ac:dyDescent="0.25">
      <c r="P38760" s="167"/>
      <c r="Q38760" s="168"/>
    </row>
    <row r="38761" spans="16:17" ht="0" hidden="1" customHeight="1" x14ac:dyDescent="0.25">
      <c r="P38761" s="167"/>
      <c r="Q38761" s="168"/>
    </row>
    <row r="38762" spans="16:17" ht="0" hidden="1" customHeight="1" x14ac:dyDescent="0.25">
      <c r="P38762" s="167"/>
      <c r="Q38762" s="168"/>
    </row>
    <row r="38763" spans="16:17" ht="0" hidden="1" customHeight="1" x14ac:dyDescent="0.25">
      <c r="P38763" s="167"/>
      <c r="Q38763" s="168"/>
    </row>
    <row r="38764" spans="16:17" ht="0" hidden="1" customHeight="1" x14ac:dyDescent="0.25">
      <c r="P38764" s="167"/>
      <c r="Q38764" s="168"/>
    </row>
    <row r="38765" spans="16:17" ht="0" hidden="1" customHeight="1" x14ac:dyDescent="0.25">
      <c r="P38765" s="167"/>
      <c r="Q38765" s="168"/>
    </row>
    <row r="38766" spans="16:17" ht="0" hidden="1" customHeight="1" x14ac:dyDescent="0.25">
      <c r="P38766" s="167"/>
      <c r="Q38766" s="168"/>
    </row>
    <row r="38767" spans="16:17" ht="0" hidden="1" customHeight="1" x14ac:dyDescent="0.25">
      <c r="P38767" s="167"/>
      <c r="Q38767" s="168"/>
    </row>
    <row r="38768" spans="16:17" ht="0" hidden="1" customHeight="1" x14ac:dyDescent="0.25">
      <c r="P38768" s="167"/>
      <c r="Q38768" s="168"/>
    </row>
    <row r="38769" spans="16:17" ht="0" hidden="1" customHeight="1" x14ac:dyDescent="0.25">
      <c r="P38769" s="167"/>
      <c r="Q38769" s="168"/>
    </row>
    <row r="38770" spans="16:17" ht="0" hidden="1" customHeight="1" x14ac:dyDescent="0.25">
      <c r="P38770" s="167"/>
      <c r="Q38770" s="168"/>
    </row>
    <row r="38771" spans="16:17" ht="0" hidden="1" customHeight="1" x14ac:dyDescent="0.25">
      <c r="P38771" s="167"/>
      <c r="Q38771" s="168"/>
    </row>
    <row r="38772" spans="16:17" ht="0" hidden="1" customHeight="1" x14ac:dyDescent="0.25">
      <c r="P38772" s="167"/>
      <c r="Q38772" s="168"/>
    </row>
    <row r="38773" spans="16:17" ht="0" hidden="1" customHeight="1" x14ac:dyDescent="0.25">
      <c r="P38773" s="167"/>
      <c r="Q38773" s="168"/>
    </row>
    <row r="38774" spans="16:17" ht="0" hidden="1" customHeight="1" x14ac:dyDescent="0.25">
      <c r="P38774" s="167"/>
      <c r="Q38774" s="168"/>
    </row>
    <row r="38775" spans="16:17" ht="0" hidden="1" customHeight="1" x14ac:dyDescent="0.25">
      <c r="P38775" s="167"/>
      <c r="Q38775" s="168"/>
    </row>
    <row r="38776" spans="16:17" ht="0" hidden="1" customHeight="1" x14ac:dyDescent="0.25">
      <c r="P38776" s="167"/>
      <c r="Q38776" s="168"/>
    </row>
    <row r="38777" spans="16:17" ht="0" hidden="1" customHeight="1" x14ac:dyDescent="0.25">
      <c r="P38777" s="167"/>
      <c r="Q38777" s="168"/>
    </row>
    <row r="38778" spans="16:17" ht="0" hidden="1" customHeight="1" x14ac:dyDescent="0.25">
      <c r="P38778" s="167"/>
      <c r="Q38778" s="168"/>
    </row>
    <row r="38779" spans="16:17" ht="0" hidden="1" customHeight="1" x14ac:dyDescent="0.25">
      <c r="P38779" s="167"/>
      <c r="Q38779" s="168"/>
    </row>
    <row r="38780" spans="16:17" ht="0" hidden="1" customHeight="1" x14ac:dyDescent="0.25">
      <c r="P38780" s="167"/>
      <c r="Q38780" s="168"/>
    </row>
    <row r="38781" spans="16:17" ht="0" hidden="1" customHeight="1" x14ac:dyDescent="0.25">
      <c r="P38781" s="167"/>
      <c r="Q38781" s="168"/>
    </row>
    <row r="38782" spans="16:17" ht="0" hidden="1" customHeight="1" x14ac:dyDescent="0.25">
      <c r="P38782" s="167"/>
      <c r="Q38782" s="168"/>
    </row>
    <row r="38783" spans="16:17" ht="0" hidden="1" customHeight="1" x14ac:dyDescent="0.25">
      <c r="P38783" s="167"/>
      <c r="Q38783" s="168"/>
    </row>
    <row r="38784" spans="16:17" ht="0" hidden="1" customHeight="1" x14ac:dyDescent="0.25">
      <c r="P38784" s="167"/>
      <c r="Q38784" s="168"/>
    </row>
    <row r="38785" spans="16:17" ht="0" hidden="1" customHeight="1" x14ac:dyDescent="0.25">
      <c r="P38785" s="167"/>
      <c r="Q38785" s="168"/>
    </row>
    <row r="38786" spans="16:17" ht="0" hidden="1" customHeight="1" x14ac:dyDescent="0.25">
      <c r="P38786" s="167"/>
      <c r="Q38786" s="168"/>
    </row>
    <row r="38787" spans="16:17" ht="0" hidden="1" customHeight="1" x14ac:dyDescent="0.25">
      <c r="P38787" s="167"/>
      <c r="Q38787" s="168"/>
    </row>
    <row r="38788" spans="16:17" ht="0" hidden="1" customHeight="1" x14ac:dyDescent="0.25">
      <c r="P38788" s="167"/>
      <c r="Q38788" s="168"/>
    </row>
    <row r="38789" spans="16:17" ht="0" hidden="1" customHeight="1" x14ac:dyDescent="0.25">
      <c r="P38789" s="167"/>
      <c r="Q38789" s="168"/>
    </row>
    <row r="38790" spans="16:17" ht="0" hidden="1" customHeight="1" x14ac:dyDescent="0.25">
      <c r="P38790" s="167"/>
      <c r="Q38790" s="168"/>
    </row>
    <row r="38791" spans="16:17" ht="0" hidden="1" customHeight="1" x14ac:dyDescent="0.25">
      <c r="P38791" s="167"/>
      <c r="Q38791" s="168"/>
    </row>
    <row r="38792" spans="16:17" ht="0" hidden="1" customHeight="1" x14ac:dyDescent="0.25">
      <c r="P38792" s="167"/>
      <c r="Q38792" s="168"/>
    </row>
    <row r="38793" spans="16:17" ht="0" hidden="1" customHeight="1" x14ac:dyDescent="0.25">
      <c r="P38793" s="167"/>
      <c r="Q38793" s="168"/>
    </row>
    <row r="38794" spans="16:17" ht="0" hidden="1" customHeight="1" x14ac:dyDescent="0.25">
      <c r="P38794" s="167"/>
      <c r="Q38794" s="168"/>
    </row>
    <row r="38795" spans="16:17" ht="0" hidden="1" customHeight="1" x14ac:dyDescent="0.25">
      <c r="P38795" s="167"/>
      <c r="Q38795" s="168"/>
    </row>
    <row r="38796" spans="16:17" ht="0" hidden="1" customHeight="1" x14ac:dyDescent="0.25">
      <c r="P38796" s="167"/>
      <c r="Q38796" s="168"/>
    </row>
    <row r="38797" spans="16:17" ht="0" hidden="1" customHeight="1" x14ac:dyDescent="0.25">
      <c r="P38797" s="167"/>
      <c r="Q38797" s="168"/>
    </row>
    <row r="38798" spans="16:17" ht="0" hidden="1" customHeight="1" x14ac:dyDescent="0.25">
      <c r="P38798" s="167"/>
      <c r="Q38798" s="168"/>
    </row>
    <row r="38799" spans="16:17" ht="0" hidden="1" customHeight="1" x14ac:dyDescent="0.25">
      <c r="P38799" s="167"/>
      <c r="Q38799" s="168"/>
    </row>
    <row r="38800" spans="16:17" ht="0" hidden="1" customHeight="1" x14ac:dyDescent="0.25">
      <c r="P38800" s="167"/>
      <c r="Q38800" s="168"/>
    </row>
    <row r="38801" spans="16:17" ht="0" hidden="1" customHeight="1" x14ac:dyDescent="0.25">
      <c r="P38801" s="167"/>
      <c r="Q38801" s="168"/>
    </row>
    <row r="38802" spans="16:17" ht="0" hidden="1" customHeight="1" x14ac:dyDescent="0.25">
      <c r="P38802" s="167"/>
      <c r="Q38802" s="168"/>
    </row>
    <row r="38803" spans="16:17" ht="0" hidden="1" customHeight="1" x14ac:dyDescent="0.25">
      <c r="P38803" s="167"/>
      <c r="Q38803" s="168"/>
    </row>
    <row r="38804" spans="16:17" ht="0" hidden="1" customHeight="1" x14ac:dyDescent="0.25">
      <c r="P38804" s="167"/>
      <c r="Q38804" s="168"/>
    </row>
    <row r="38805" spans="16:17" ht="0" hidden="1" customHeight="1" x14ac:dyDescent="0.25">
      <c r="P38805" s="167"/>
      <c r="Q38805" s="168"/>
    </row>
    <row r="38806" spans="16:17" ht="0" hidden="1" customHeight="1" x14ac:dyDescent="0.25">
      <c r="P38806" s="167"/>
      <c r="Q38806" s="168"/>
    </row>
    <row r="38807" spans="16:17" ht="0" hidden="1" customHeight="1" x14ac:dyDescent="0.25">
      <c r="P38807" s="167"/>
      <c r="Q38807" s="168"/>
    </row>
    <row r="38808" spans="16:17" ht="0" hidden="1" customHeight="1" x14ac:dyDescent="0.25">
      <c r="P38808" s="167"/>
      <c r="Q38808" s="168"/>
    </row>
    <row r="38809" spans="16:17" ht="0" hidden="1" customHeight="1" x14ac:dyDescent="0.25">
      <c r="P38809" s="167"/>
      <c r="Q38809" s="168"/>
    </row>
    <row r="38810" spans="16:17" ht="0" hidden="1" customHeight="1" x14ac:dyDescent="0.25">
      <c r="P38810" s="167"/>
      <c r="Q38810" s="168"/>
    </row>
    <row r="38811" spans="16:17" ht="0" hidden="1" customHeight="1" x14ac:dyDescent="0.25">
      <c r="P38811" s="167"/>
      <c r="Q38811" s="168"/>
    </row>
    <row r="38812" spans="16:17" ht="0" hidden="1" customHeight="1" x14ac:dyDescent="0.25">
      <c r="P38812" s="167"/>
      <c r="Q38812" s="168"/>
    </row>
    <row r="38813" spans="16:17" ht="0" hidden="1" customHeight="1" x14ac:dyDescent="0.25">
      <c r="P38813" s="167"/>
      <c r="Q38813" s="168"/>
    </row>
    <row r="38814" spans="16:17" ht="0" hidden="1" customHeight="1" x14ac:dyDescent="0.25">
      <c r="P38814" s="167"/>
      <c r="Q38814" s="168"/>
    </row>
    <row r="38815" spans="16:17" ht="0" hidden="1" customHeight="1" x14ac:dyDescent="0.25">
      <c r="P38815" s="167"/>
      <c r="Q38815" s="168"/>
    </row>
    <row r="38816" spans="16:17" ht="0" hidden="1" customHeight="1" x14ac:dyDescent="0.25">
      <c r="P38816" s="167"/>
      <c r="Q38816" s="168"/>
    </row>
    <row r="38817" spans="16:17" ht="0" hidden="1" customHeight="1" x14ac:dyDescent="0.25">
      <c r="P38817" s="167"/>
      <c r="Q38817" s="168"/>
    </row>
    <row r="38818" spans="16:17" ht="0" hidden="1" customHeight="1" x14ac:dyDescent="0.25">
      <c r="P38818" s="167"/>
      <c r="Q38818" s="168"/>
    </row>
    <row r="38819" spans="16:17" ht="0" hidden="1" customHeight="1" x14ac:dyDescent="0.25">
      <c r="P38819" s="167"/>
      <c r="Q38819" s="168"/>
    </row>
    <row r="38820" spans="16:17" ht="0" hidden="1" customHeight="1" x14ac:dyDescent="0.25">
      <c r="P38820" s="167"/>
      <c r="Q38820" s="168"/>
    </row>
    <row r="38821" spans="16:17" ht="0" hidden="1" customHeight="1" x14ac:dyDescent="0.25">
      <c r="P38821" s="167"/>
      <c r="Q38821" s="168"/>
    </row>
    <row r="38822" spans="16:17" ht="0" hidden="1" customHeight="1" x14ac:dyDescent="0.25">
      <c r="P38822" s="167"/>
      <c r="Q38822" s="168"/>
    </row>
    <row r="38823" spans="16:17" ht="0" hidden="1" customHeight="1" x14ac:dyDescent="0.25">
      <c r="P38823" s="167"/>
      <c r="Q38823" s="168"/>
    </row>
    <row r="38824" spans="16:17" ht="0" hidden="1" customHeight="1" x14ac:dyDescent="0.25">
      <c r="P38824" s="167"/>
      <c r="Q38824" s="168"/>
    </row>
    <row r="38825" spans="16:17" ht="0" hidden="1" customHeight="1" x14ac:dyDescent="0.25">
      <c r="P38825" s="167"/>
      <c r="Q38825" s="168"/>
    </row>
    <row r="38826" spans="16:17" ht="0" hidden="1" customHeight="1" x14ac:dyDescent="0.25">
      <c r="P38826" s="167"/>
      <c r="Q38826" s="168"/>
    </row>
    <row r="38827" spans="16:17" ht="0" hidden="1" customHeight="1" x14ac:dyDescent="0.25">
      <c r="P38827" s="167"/>
      <c r="Q38827" s="168"/>
    </row>
    <row r="38828" spans="16:17" ht="0" hidden="1" customHeight="1" x14ac:dyDescent="0.25">
      <c r="P38828" s="167"/>
      <c r="Q38828" s="168"/>
    </row>
    <row r="38829" spans="16:17" ht="0" hidden="1" customHeight="1" x14ac:dyDescent="0.25">
      <c r="P38829" s="167"/>
      <c r="Q38829" s="168"/>
    </row>
    <row r="38830" spans="16:17" ht="0" hidden="1" customHeight="1" x14ac:dyDescent="0.25">
      <c r="P38830" s="167"/>
      <c r="Q38830" s="168"/>
    </row>
    <row r="38831" spans="16:17" ht="0" hidden="1" customHeight="1" x14ac:dyDescent="0.25">
      <c r="P38831" s="167"/>
      <c r="Q38831" s="168"/>
    </row>
    <row r="38832" spans="16:17" ht="0" hidden="1" customHeight="1" x14ac:dyDescent="0.25">
      <c r="P38832" s="167"/>
      <c r="Q38832" s="168"/>
    </row>
    <row r="38833" spans="16:17" ht="0" hidden="1" customHeight="1" x14ac:dyDescent="0.25">
      <c r="P38833" s="167"/>
      <c r="Q38833" s="168"/>
    </row>
    <row r="38834" spans="16:17" ht="0" hidden="1" customHeight="1" x14ac:dyDescent="0.25">
      <c r="P38834" s="167"/>
      <c r="Q38834" s="168"/>
    </row>
    <row r="38835" spans="16:17" ht="0" hidden="1" customHeight="1" x14ac:dyDescent="0.25">
      <c r="P38835" s="167"/>
      <c r="Q38835" s="168"/>
    </row>
    <row r="38836" spans="16:17" ht="0" hidden="1" customHeight="1" x14ac:dyDescent="0.25">
      <c r="P38836" s="167"/>
      <c r="Q38836" s="168"/>
    </row>
    <row r="38837" spans="16:17" ht="0" hidden="1" customHeight="1" x14ac:dyDescent="0.25">
      <c r="P38837" s="167"/>
      <c r="Q38837" s="168"/>
    </row>
    <row r="38838" spans="16:17" ht="0" hidden="1" customHeight="1" x14ac:dyDescent="0.25">
      <c r="P38838" s="167"/>
      <c r="Q38838" s="168"/>
    </row>
    <row r="38839" spans="16:17" ht="0" hidden="1" customHeight="1" x14ac:dyDescent="0.25">
      <c r="P38839" s="167"/>
      <c r="Q38839" s="168"/>
    </row>
    <row r="38840" spans="16:17" ht="0" hidden="1" customHeight="1" x14ac:dyDescent="0.25">
      <c r="P38840" s="167"/>
      <c r="Q38840" s="168"/>
    </row>
    <row r="38841" spans="16:17" ht="0" hidden="1" customHeight="1" x14ac:dyDescent="0.25">
      <c r="P38841" s="167"/>
      <c r="Q38841" s="168"/>
    </row>
    <row r="38842" spans="16:17" ht="0" hidden="1" customHeight="1" x14ac:dyDescent="0.25">
      <c r="P38842" s="167"/>
      <c r="Q38842" s="168"/>
    </row>
    <row r="38843" spans="16:17" ht="0" hidden="1" customHeight="1" x14ac:dyDescent="0.25">
      <c r="P38843" s="167"/>
      <c r="Q38843" s="168"/>
    </row>
    <row r="38844" spans="16:17" ht="0" hidden="1" customHeight="1" x14ac:dyDescent="0.25">
      <c r="P38844" s="167"/>
      <c r="Q38844" s="168"/>
    </row>
    <row r="38845" spans="16:17" ht="0" hidden="1" customHeight="1" x14ac:dyDescent="0.25">
      <c r="P38845" s="167"/>
      <c r="Q38845" s="168"/>
    </row>
    <row r="38846" spans="16:17" ht="0" hidden="1" customHeight="1" x14ac:dyDescent="0.25">
      <c r="P38846" s="167"/>
      <c r="Q38846" s="168"/>
    </row>
    <row r="38847" spans="16:17" ht="0" hidden="1" customHeight="1" x14ac:dyDescent="0.25">
      <c r="P38847" s="167"/>
      <c r="Q38847" s="168"/>
    </row>
    <row r="38848" spans="16:17" ht="0" hidden="1" customHeight="1" x14ac:dyDescent="0.25">
      <c r="P38848" s="167"/>
      <c r="Q38848" s="168"/>
    </row>
    <row r="38849" spans="16:17" ht="0" hidden="1" customHeight="1" x14ac:dyDescent="0.25">
      <c r="P38849" s="167"/>
      <c r="Q38849" s="168"/>
    </row>
    <row r="38850" spans="16:17" ht="0" hidden="1" customHeight="1" x14ac:dyDescent="0.25">
      <c r="P38850" s="167"/>
      <c r="Q38850" s="168"/>
    </row>
    <row r="38851" spans="16:17" ht="0" hidden="1" customHeight="1" x14ac:dyDescent="0.25">
      <c r="P38851" s="167"/>
      <c r="Q38851" s="168"/>
    </row>
    <row r="38852" spans="16:17" ht="0" hidden="1" customHeight="1" x14ac:dyDescent="0.25">
      <c r="P38852" s="167"/>
      <c r="Q38852" s="168"/>
    </row>
    <row r="38853" spans="16:17" ht="0" hidden="1" customHeight="1" x14ac:dyDescent="0.25">
      <c r="P38853" s="167"/>
      <c r="Q38853" s="168"/>
    </row>
    <row r="38854" spans="16:17" ht="0" hidden="1" customHeight="1" x14ac:dyDescent="0.25">
      <c r="P38854" s="167"/>
      <c r="Q38854" s="168"/>
    </row>
    <row r="38855" spans="16:17" ht="0" hidden="1" customHeight="1" x14ac:dyDescent="0.25">
      <c r="P38855" s="167"/>
      <c r="Q38855" s="168"/>
    </row>
    <row r="38856" spans="16:17" ht="0" hidden="1" customHeight="1" x14ac:dyDescent="0.25">
      <c r="P38856" s="167"/>
      <c r="Q38856" s="168"/>
    </row>
    <row r="38857" spans="16:17" ht="0" hidden="1" customHeight="1" x14ac:dyDescent="0.25">
      <c r="P38857" s="167"/>
      <c r="Q38857" s="168"/>
    </row>
    <row r="38858" spans="16:17" ht="0" hidden="1" customHeight="1" x14ac:dyDescent="0.25">
      <c r="P38858" s="167"/>
      <c r="Q38858" s="168"/>
    </row>
    <row r="38859" spans="16:17" ht="0" hidden="1" customHeight="1" x14ac:dyDescent="0.25">
      <c r="P38859" s="167"/>
      <c r="Q38859" s="168"/>
    </row>
    <row r="38860" spans="16:17" ht="0" hidden="1" customHeight="1" x14ac:dyDescent="0.25">
      <c r="P38860" s="167"/>
      <c r="Q38860" s="168"/>
    </row>
    <row r="38861" spans="16:17" ht="0" hidden="1" customHeight="1" x14ac:dyDescent="0.25">
      <c r="P38861" s="167"/>
      <c r="Q38861" s="168"/>
    </row>
    <row r="38862" spans="16:17" ht="0" hidden="1" customHeight="1" x14ac:dyDescent="0.25">
      <c r="P38862" s="167"/>
      <c r="Q38862" s="168"/>
    </row>
    <row r="38863" spans="16:17" ht="0" hidden="1" customHeight="1" x14ac:dyDescent="0.25">
      <c r="P38863" s="167"/>
      <c r="Q38863" s="168"/>
    </row>
    <row r="38864" spans="16:17" ht="0" hidden="1" customHeight="1" x14ac:dyDescent="0.25">
      <c r="P38864" s="167"/>
      <c r="Q38864" s="168"/>
    </row>
    <row r="38865" spans="16:17" ht="0" hidden="1" customHeight="1" x14ac:dyDescent="0.25">
      <c r="P38865" s="167"/>
      <c r="Q38865" s="168"/>
    </row>
    <row r="38866" spans="16:17" ht="0" hidden="1" customHeight="1" x14ac:dyDescent="0.25">
      <c r="P38866" s="167"/>
      <c r="Q38866" s="168"/>
    </row>
    <row r="38867" spans="16:17" ht="0" hidden="1" customHeight="1" x14ac:dyDescent="0.25">
      <c r="P38867" s="167"/>
      <c r="Q38867" s="168"/>
    </row>
    <row r="38868" spans="16:17" ht="0" hidden="1" customHeight="1" x14ac:dyDescent="0.25">
      <c r="P38868" s="167"/>
      <c r="Q38868" s="168"/>
    </row>
    <row r="38869" spans="16:17" ht="0" hidden="1" customHeight="1" x14ac:dyDescent="0.25">
      <c r="P38869" s="167"/>
      <c r="Q38869" s="168"/>
    </row>
    <row r="38870" spans="16:17" ht="0" hidden="1" customHeight="1" x14ac:dyDescent="0.25">
      <c r="P38870" s="167"/>
      <c r="Q38870" s="168"/>
    </row>
    <row r="38871" spans="16:17" ht="0" hidden="1" customHeight="1" x14ac:dyDescent="0.25">
      <c r="P38871" s="167"/>
      <c r="Q38871" s="168"/>
    </row>
    <row r="38872" spans="16:17" ht="0" hidden="1" customHeight="1" x14ac:dyDescent="0.25">
      <c r="P38872" s="167"/>
      <c r="Q38872" s="168"/>
    </row>
    <row r="38873" spans="16:17" ht="0" hidden="1" customHeight="1" x14ac:dyDescent="0.25">
      <c r="P38873" s="167"/>
      <c r="Q38873" s="168"/>
    </row>
    <row r="38874" spans="16:17" ht="0" hidden="1" customHeight="1" x14ac:dyDescent="0.25">
      <c r="P38874" s="167"/>
      <c r="Q38874" s="168"/>
    </row>
    <row r="38875" spans="16:17" ht="0" hidden="1" customHeight="1" x14ac:dyDescent="0.25">
      <c r="P38875" s="167"/>
      <c r="Q38875" s="168"/>
    </row>
    <row r="38876" spans="16:17" ht="0" hidden="1" customHeight="1" x14ac:dyDescent="0.25">
      <c r="P38876" s="167"/>
      <c r="Q38876" s="168"/>
    </row>
    <row r="38877" spans="16:17" ht="0" hidden="1" customHeight="1" x14ac:dyDescent="0.25">
      <c r="P38877" s="167"/>
      <c r="Q38877" s="168"/>
    </row>
    <row r="38878" spans="16:17" ht="0" hidden="1" customHeight="1" x14ac:dyDescent="0.25">
      <c r="P38878" s="167"/>
      <c r="Q38878" s="168"/>
    </row>
    <row r="38879" spans="16:17" ht="0" hidden="1" customHeight="1" x14ac:dyDescent="0.25">
      <c r="P38879" s="167"/>
      <c r="Q38879" s="168"/>
    </row>
    <row r="38880" spans="16:17" ht="0" hidden="1" customHeight="1" x14ac:dyDescent="0.25">
      <c r="P38880" s="167"/>
      <c r="Q38880" s="168"/>
    </row>
    <row r="38881" spans="16:17" ht="0" hidden="1" customHeight="1" x14ac:dyDescent="0.25">
      <c r="P38881" s="167"/>
      <c r="Q38881" s="168"/>
    </row>
    <row r="38882" spans="16:17" ht="0" hidden="1" customHeight="1" x14ac:dyDescent="0.25">
      <c r="P38882" s="167"/>
      <c r="Q38882" s="168"/>
    </row>
    <row r="38883" spans="16:17" ht="0" hidden="1" customHeight="1" x14ac:dyDescent="0.25">
      <c r="P38883" s="167"/>
      <c r="Q38883" s="168"/>
    </row>
    <row r="38884" spans="16:17" ht="0" hidden="1" customHeight="1" x14ac:dyDescent="0.25">
      <c r="P38884" s="167"/>
      <c r="Q38884" s="168"/>
    </row>
    <row r="38885" spans="16:17" ht="0" hidden="1" customHeight="1" x14ac:dyDescent="0.25">
      <c r="P38885" s="167"/>
      <c r="Q38885" s="168"/>
    </row>
    <row r="38886" spans="16:17" ht="0" hidden="1" customHeight="1" x14ac:dyDescent="0.25">
      <c r="P38886" s="167"/>
      <c r="Q38886" s="168"/>
    </row>
    <row r="38887" spans="16:17" ht="0" hidden="1" customHeight="1" x14ac:dyDescent="0.25">
      <c r="P38887" s="167"/>
      <c r="Q38887" s="168"/>
    </row>
    <row r="38888" spans="16:17" ht="0" hidden="1" customHeight="1" x14ac:dyDescent="0.25">
      <c r="P38888" s="167"/>
      <c r="Q38888" s="168"/>
    </row>
    <row r="38889" spans="16:17" ht="0" hidden="1" customHeight="1" x14ac:dyDescent="0.25">
      <c r="P38889" s="167"/>
      <c r="Q38889" s="168"/>
    </row>
    <row r="38890" spans="16:17" ht="0" hidden="1" customHeight="1" x14ac:dyDescent="0.25">
      <c r="P38890" s="167"/>
      <c r="Q38890" s="168"/>
    </row>
    <row r="38891" spans="16:17" ht="0" hidden="1" customHeight="1" x14ac:dyDescent="0.25">
      <c r="P38891" s="167"/>
      <c r="Q38891" s="168"/>
    </row>
    <row r="38892" spans="16:17" ht="0" hidden="1" customHeight="1" x14ac:dyDescent="0.25">
      <c r="P38892" s="167"/>
      <c r="Q38892" s="168"/>
    </row>
    <row r="38893" spans="16:17" ht="0" hidden="1" customHeight="1" x14ac:dyDescent="0.25">
      <c r="P38893" s="167"/>
      <c r="Q38893" s="168"/>
    </row>
    <row r="38894" spans="16:17" ht="0" hidden="1" customHeight="1" x14ac:dyDescent="0.25">
      <c r="P38894" s="167"/>
      <c r="Q38894" s="168"/>
    </row>
    <row r="38895" spans="16:17" ht="0" hidden="1" customHeight="1" x14ac:dyDescent="0.25">
      <c r="P38895" s="167"/>
      <c r="Q38895" s="168"/>
    </row>
    <row r="38896" spans="16:17" ht="0" hidden="1" customHeight="1" x14ac:dyDescent="0.25">
      <c r="P38896" s="167"/>
      <c r="Q38896" s="168"/>
    </row>
    <row r="38897" spans="16:17" ht="0" hidden="1" customHeight="1" x14ac:dyDescent="0.25">
      <c r="P38897" s="167"/>
      <c r="Q38897" s="168"/>
    </row>
    <row r="38898" spans="16:17" ht="0" hidden="1" customHeight="1" x14ac:dyDescent="0.25">
      <c r="P38898" s="167"/>
      <c r="Q38898" s="168"/>
    </row>
    <row r="38899" spans="16:17" ht="0" hidden="1" customHeight="1" x14ac:dyDescent="0.25">
      <c r="P38899" s="167"/>
      <c r="Q38899" s="168"/>
    </row>
    <row r="38900" spans="16:17" ht="0" hidden="1" customHeight="1" x14ac:dyDescent="0.25">
      <c r="P38900" s="167"/>
      <c r="Q38900" s="168"/>
    </row>
    <row r="38901" spans="16:17" ht="0" hidden="1" customHeight="1" x14ac:dyDescent="0.25">
      <c r="P38901" s="167"/>
      <c r="Q38901" s="168"/>
    </row>
    <row r="38902" spans="16:17" ht="0" hidden="1" customHeight="1" x14ac:dyDescent="0.25">
      <c r="P38902" s="167"/>
      <c r="Q38902" s="168"/>
    </row>
    <row r="38903" spans="16:17" ht="0" hidden="1" customHeight="1" x14ac:dyDescent="0.25">
      <c r="P38903" s="167"/>
      <c r="Q38903" s="168"/>
    </row>
    <row r="38904" spans="16:17" ht="0" hidden="1" customHeight="1" x14ac:dyDescent="0.25">
      <c r="P38904" s="167"/>
      <c r="Q38904" s="168"/>
    </row>
    <row r="38905" spans="16:17" ht="0" hidden="1" customHeight="1" x14ac:dyDescent="0.25">
      <c r="P38905" s="167"/>
      <c r="Q38905" s="168"/>
    </row>
    <row r="38906" spans="16:17" ht="0" hidden="1" customHeight="1" x14ac:dyDescent="0.25">
      <c r="P38906" s="167"/>
      <c r="Q38906" s="168"/>
    </row>
    <row r="38907" spans="16:17" ht="0" hidden="1" customHeight="1" x14ac:dyDescent="0.25">
      <c r="P38907" s="167"/>
      <c r="Q38907" s="168"/>
    </row>
    <row r="38908" spans="16:17" ht="0" hidden="1" customHeight="1" x14ac:dyDescent="0.25">
      <c r="P38908" s="167"/>
      <c r="Q38908" s="168"/>
    </row>
    <row r="38909" spans="16:17" ht="0" hidden="1" customHeight="1" x14ac:dyDescent="0.25">
      <c r="P38909" s="167"/>
      <c r="Q38909" s="168"/>
    </row>
    <row r="38910" spans="16:17" ht="0" hidden="1" customHeight="1" x14ac:dyDescent="0.25">
      <c r="P38910" s="167"/>
      <c r="Q38910" s="168"/>
    </row>
    <row r="38911" spans="16:17" ht="0" hidden="1" customHeight="1" x14ac:dyDescent="0.25">
      <c r="P38911" s="167"/>
      <c r="Q38911" s="168"/>
    </row>
    <row r="38912" spans="16:17" ht="0" hidden="1" customHeight="1" x14ac:dyDescent="0.25">
      <c r="P38912" s="167"/>
      <c r="Q38912" s="168"/>
    </row>
    <row r="38913" spans="16:17" ht="0" hidden="1" customHeight="1" x14ac:dyDescent="0.25">
      <c r="P38913" s="167"/>
      <c r="Q38913" s="168"/>
    </row>
    <row r="38914" spans="16:17" ht="0" hidden="1" customHeight="1" x14ac:dyDescent="0.25">
      <c r="P38914" s="167"/>
      <c r="Q38914" s="168"/>
    </row>
    <row r="38915" spans="16:17" ht="0" hidden="1" customHeight="1" x14ac:dyDescent="0.25">
      <c r="P38915" s="167"/>
      <c r="Q38915" s="168"/>
    </row>
    <row r="38916" spans="16:17" ht="0" hidden="1" customHeight="1" x14ac:dyDescent="0.25">
      <c r="P38916" s="167"/>
      <c r="Q38916" s="168"/>
    </row>
    <row r="38917" spans="16:17" ht="0" hidden="1" customHeight="1" x14ac:dyDescent="0.25">
      <c r="P38917" s="167"/>
      <c r="Q38917" s="168"/>
    </row>
    <row r="38918" spans="16:17" ht="0" hidden="1" customHeight="1" x14ac:dyDescent="0.25">
      <c r="P38918" s="167"/>
      <c r="Q38918" s="168"/>
    </row>
    <row r="38919" spans="16:17" ht="0" hidden="1" customHeight="1" x14ac:dyDescent="0.25">
      <c r="P38919" s="167"/>
      <c r="Q38919" s="168"/>
    </row>
    <row r="38920" spans="16:17" ht="0" hidden="1" customHeight="1" x14ac:dyDescent="0.25">
      <c r="P38920" s="167"/>
      <c r="Q38920" s="168"/>
    </row>
    <row r="38921" spans="16:17" ht="0" hidden="1" customHeight="1" x14ac:dyDescent="0.25">
      <c r="P38921" s="167"/>
      <c r="Q38921" s="168"/>
    </row>
    <row r="38922" spans="16:17" ht="0" hidden="1" customHeight="1" x14ac:dyDescent="0.25">
      <c r="P38922" s="167"/>
      <c r="Q38922" s="168"/>
    </row>
    <row r="38923" spans="16:17" ht="0" hidden="1" customHeight="1" x14ac:dyDescent="0.25">
      <c r="P38923" s="167"/>
      <c r="Q38923" s="168"/>
    </row>
    <row r="38924" spans="16:17" ht="0" hidden="1" customHeight="1" x14ac:dyDescent="0.25">
      <c r="P38924" s="167"/>
      <c r="Q38924" s="168"/>
    </row>
    <row r="38925" spans="16:17" ht="0" hidden="1" customHeight="1" x14ac:dyDescent="0.25">
      <c r="P38925" s="167"/>
      <c r="Q38925" s="168"/>
    </row>
    <row r="38926" spans="16:17" ht="0" hidden="1" customHeight="1" x14ac:dyDescent="0.25">
      <c r="P38926" s="167"/>
      <c r="Q38926" s="168"/>
    </row>
    <row r="38927" spans="16:17" ht="0" hidden="1" customHeight="1" x14ac:dyDescent="0.25">
      <c r="P38927" s="167"/>
      <c r="Q38927" s="168"/>
    </row>
    <row r="38928" spans="16:17" ht="0" hidden="1" customHeight="1" x14ac:dyDescent="0.25">
      <c r="P38928" s="167"/>
      <c r="Q38928" s="168"/>
    </row>
    <row r="38929" spans="16:17" ht="0" hidden="1" customHeight="1" x14ac:dyDescent="0.25">
      <c r="P38929" s="167"/>
      <c r="Q38929" s="168"/>
    </row>
    <row r="38930" spans="16:17" ht="0" hidden="1" customHeight="1" x14ac:dyDescent="0.25">
      <c r="P38930" s="167"/>
      <c r="Q38930" s="168"/>
    </row>
    <row r="38931" spans="16:17" ht="0" hidden="1" customHeight="1" x14ac:dyDescent="0.25">
      <c r="P38931" s="167"/>
      <c r="Q38931" s="168"/>
    </row>
    <row r="38932" spans="16:17" ht="0" hidden="1" customHeight="1" x14ac:dyDescent="0.25">
      <c r="P38932" s="167"/>
      <c r="Q38932" s="168"/>
    </row>
    <row r="38933" spans="16:17" ht="0" hidden="1" customHeight="1" x14ac:dyDescent="0.25">
      <c r="P38933" s="167"/>
      <c r="Q38933" s="168"/>
    </row>
    <row r="38934" spans="16:17" ht="0" hidden="1" customHeight="1" x14ac:dyDescent="0.25">
      <c r="P38934" s="167"/>
      <c r="Q38934" s="168"/>
    </row>
    <row r="38935" spans="16:17" ht="0" hidden="1" customHeight="1" x14ac:dyDescent="0.25">
      <c r="P38935" s="167"/>
      <c r="Q38935" s="168"/>
    </row>
    <row r="38936" spans="16:17" ht="0" hidden="1" customHeight="1" x14ac:dyDescent="0.25">
      <c r="P38936" s="167"/>
      <c r="Q38936" s="168"/>
    </row>
    <row r="38937" spans="16:17" ht="0" hidden="1" customHeight="1" x14ac:dyDescent="0.25">
      <c r="P38937" s="167"/>
      <c r="Q38937" s="168"/>
    </row>
    <row r="38938" spans="16:17" ht="0" hidden="1" customHeight="1" x14ac:dyDescent="0.25">
      <c r="P38938" s="167"/>
      <c r="Q38938" s="168"/>
    </row>
    <row r="38939" spans="16:17" ht="0" hidden="1" customHeight="1" x14ac:dyDescent="0.25">
      <c r="P38939" s="167"/>
      <c r="Q38939" s="168"/>
    </row>
    <row r="38940" spans="16:17" ht="0" hidden="1" customHeight="1" x14ac:dyDescent="0.25">
      <c r="P38940" s="167"/>
      <c r="Q38940" s="168"/>
    </row>
    <row r="38941" spans="16:17" ht="0" hidden="1" customHeight="1" x14ac:dyDescent="0.25">
      <c r="P38941" s="167"/>
      <c r="Q38941" s="168"/>
    </row>
    <row r="38942" spans="16:17" ht="0" hidden="1" customHeight="1" x14ac:dyDescent="0.25">
      <c r="P38942" s="167"/>
      <c r="Q38942" s="168"/>
    </row>
    <row r="38943" spans="16:17" ht="0" hidden="1" customHeight="1" x14ac:dyDescent="0.25">
      <c r="P38943" s="167"/>
      <c r="Q38943" s="168"/>
    </row>
    <row r="38944" spans="16:17" ht="0" hidden="1" customHeight="1" x14ac:dyDescent="0.25">
      <c r="P38944" s="167"/>
      <c r="Q38944" s="168"/>
    </row>
    <row r="38945" spans="16:17" ht="0" hidden="1" customHeight="1" x14ac:dyDescent="0.25">
      <c r="P38945" s="167"/>
      <c r="Q38945" s="168"/>
    </row>
    <row r="38946" spans="16:17" ht="0" hidden="1" customHeight="1" x14ac:dyDescent="0.25">
      <c r="P38946" s="167"/>
      <c r="Q38946" s="168"/>
    </row>
    <row r="38947" spans="16:17" ht="0" hidden="1" customHeight="1" x14ac:dyDescent="0.25">
      <c r="P38947" s="167"/>
      <c r="Q38947" s="168"/>
    </row>
    <row r="38948" spans="16:17" ht="0" hidden="1" customHeight="1" x14ac:dyDescent="0.25">
      <c r="P38948" s="167"/>
      <c r="Q38948" s="168"/>
    </row>
    <row r="38949" spans="16:17" ht="0" hidden="1" customHeight="1" x14ac:dyDescent="0.25">
      <c r="P38949" s="167"/>
      <c r="Q38949" s="168"/>
    </row>
    <row r="38950" spans="16:17" ht="0" hidden="1" customHeight="1" x14ac:dyDescent="0.25">
      <c r="P38950" s="167"/>
      <c r="Q38950" s="168"/>
    </row>
    <row r="38951" spans="16:17" ht="0" hidden="1" customHeight="1" x14ac:dyDescent="0.25">
      <c r="P38951" s="167"/>
      <c r="Q38951" s="168"/>
    </row>
    <row r="38952" spans="16:17" ht="0" hidden="1" customHeight="1" x14ac:dyDescent="0.25">
      <c r="P38952" s="167"/>
      <c r="Q38952" s="168"/>
    </row>
    <row r="38953" spans="16:17" ht="0" hidden="1" customHeight="1" x14ac:dyDescent="0.25">
      <c r="P38953" s="167"/>
      <c r="Q38953" s="168"/>
    </row>
    <row r="38954" spans="16:17" ht="0" hidden="1" customHeight="1" x14ac:dyDescent="0.25">
      <c r="P38954" s="167"/>
      <c r="Q38954" s="168"/>
    </row>
    <row r="38955" spans="16:17" ht="0" hidden="1" customHeight="1" x14ac:dyDescent="0.25">
      <c r="P38955" s="167"/>
      <c r="Q38955" s="168"/>
    </row>
    <row r="38956" spans="16:17" ht="0" hidden="1" customHeight="1" x14ac:dyDescent="0.25">
      <c r="P38956" s="167"/>
      <c r="Q38956" s="168"/>
    </row>
    <row r="38957" spans="16:17" ht="0" hidden="1" customHeight="1" x14ac:dyDescent="0.25">
      <c r="P38957" s="167"/>
      <c r="Q38957" s="168"/>
    </row>
    <row r="38958" spans="16:17" ht="0" hidden="1" customHeight="1" x14ac:dyDescent="0.25">
      <c r="P38958" s="167"/>
      <c r="Q38958" s="168"/>
    </row>
    <row r="38959" spans="16:17" ht="0" hidden="1" customHeight="1" x14ac:dyDescent="0.25">
      <c r="P38959" s="167"/>
      <c r="Q38959" s="168"/>
    </row>
    <row r="38960" spans="16:17" ht="0" hidden="1" customHeight="1" x14ac:dyDescent="0.25">
      <c r="P38960" s="167"/>
      <c r="Q38960" s="168"/>
    </row>
    <row r="38961" spans="16:17" ht="0" hidden="1" customHeight="1" x14ac:dyDescent="0.25">
      <c r="P38961" s="167"/>
      <c r="Q38961" s="168"/>
    </row>
    <row r="38962" spans="16:17" ht="0" hidden="1" customHeight="1" x14ac:dyDescent="0.25">
      <c r="P38962" s="167"/>
      <c r="Q38962" s="168"/>
    </row>
    <row r="38963" spans="16:17" ht="0" hidden="1" customHeight="1" x14ac:dyDescent="0.25">
      <c r="P38963" s="167"/>
      <c r="Q38963" s="168"/>
    </row>
    <row r="38964" spans="16:17" ht="0" hidden="1" customHeight="1" x14ac:dyDescent="0.25">
      <c r="P38964" s="167"/>
      <c r="Q38964" s="168"/>
    </row>
    <row r="38965" spans="16:17" ht="0" hidden="1" customHeight="1" x14ac:dyDescent="0.25">
      <c r="P38965" s="167"/>
      <c r="Q38965" s="168"/>
    </row>
    <row r="38966" spans="16:17" ht="0" hidden="1" customHeight="1" x14ac:dyDescent="0.25">
      <c r="P38966" s="167"/>
      <c r="Q38966" s="168"/>
    </row>
    <row r="38967" spans="16:17" ht="0" hidden="1" customHeight="1" x14ac:dyDescent="0.25">
      <c r="P38967" s="167"/>
      <c r="Q38967" s="168"/>
    </row>
    <row r="38968" spans="16:17" ht="0" hidden="1" customHeight="1" x14ac:dyDescent="0.25">
      <c r="P38968" s="167"/>
      <c r="Q38968" s="168"/>
    </row>
    <row r="38969" spans="16:17" ht="0" hidden="1" customHeight="1" x14ac:dyDescent="0.25">
      <c r="P38969" s="167"/>
      <c r="Q38969" s="168"/>
    </row>
    <row r="38970" spans="16:17" ht="0" hidden="1" customHeight="1" x14ac:dyDescent="0.25">
      <c r="P38970" s="167"/>
      <c r="Q38970" s="168"/>
    </row>
    <row r="38971" spans="16:17" ht="0" hidden="1" customHeight="1" x14ac:dyDescent="0.25">
      <c r="P38971" s="167"/>
      <c r="Q38971" s="168"/>
    </row>
    <row r="38972" spans="16:17" ht="0" hidden="1" customHeight="1" x14ac:dyDescent="0.25">
      <c r="P38972" s="167"/>
      <c r="Q38972" s="168"/>
    </row>
    <row r="38973" spans="16:17" ht="0" hidden="1" customHeight="1" x14ac:dyDescent="0.25">
      <c r="P38973" s="167"/>
      <c r="Q38973" s="168"/>
    </row>
    <row r="38974" spans="16:17" ht="0" hidden="1" customHeight="1" x14ac:dyDescent="0.25">
      <c r="P38974" s="167"/>
      <c r="Q38974" s="168"/>
    </row>
    <row r="38975" spans="16:17" ht="0" hidden="1" customHeight="1" x14ac:dyDescent="0.25">
      <c r="P38975" s="167"/>
      <c r="Q38975" s="168"/>
    </row>
    <row r="38976" spans="16:17" ht="0" hidden="1" customHeight="1" x14ac:dyDescent="0.25">
      <c r="P38976" s="167"/>
      <c r="Q38976" s="168"/>
    </row>
    <row r="38977" spans="16:17" ht="0" hidden="1" customHeight="1" x14ac:dyDescent="0.25">
      <c r="P38977" s="167"/>
      <c r="Q38977" s="168"/>
    </row>
    <row r="38978" spans="16:17" ht="0" hidden="1" customHeight="1" x14ac:dyDescent="0.25">
      <c r="P38978" s="167"/>
      <c r="Q38978" s="168"/>
    </row>
    <row r="38979" spans="16:17" ht="0" hidden="1" customHeight="1" x14ac:dyDescent="0.25">
      <c r="P38979" s="167"/>
      <c r="Q38979" s="168"/>
    </row>
    <row r="38980" spans="16:17" ht="0" hidden="1" customHeight="1" x14ac:dyDescent="0.25">
      <c r="P38980" s="167"/>
      <c r="Q38980" s="168"/>
    </row>
    <row r="38981" spans="16:17" ht="0" hidden="1" customHeight="1" x14ac:dyDescent="0.25">
      <c r="P38981" s="167"/>
      <c r="Q38981" s="168"/>
    </row>
    <row r="38982" spans="16:17" ht="0" hidden="1" customHeight="1" x14ac:dyDescent="0.25">
      <c r="P38982" s="167"/>
      <c r="Q38982" s="168"/>
    </row>
    <row r="38983" spans="16:17" ht="0" hidden="1" customHeight="1" x14ac:dyDescent="0.25">
      <c r="P38983" s="167"/>
      <c r="Q38983" s="168"/>
    </row>
    <row r="38984" spans="16:17" ht="0" hidden="1" customHeight="1" x14ac:dyDescent="0.25">
      <c r="P38984" s="167"/>
      <c r="Q38984" s="168"/>
    </row>
    <row r="38985" spans="16:17" ht="0" hidden="1" customHeight="1" x14ac:dyDescent="0.25">
      <c r="P38985" s="167"/>
      <c r="Q38985" s="168"/>
    </row>
    <row r="38986" spans="16:17" ht="0" hidden="1" customHeight="1" x14ac:dyDescent="0.25">
      <c r="P38986" s="167"/>
      <c r="Q38986" s="168"/>
    </row>
    <row r="38987" spans="16:17" ht="0" hidden="1" customHeight="1" x14ac:dyDescent="0.25">
      <c r="P38987" s="167"/>
      <c r="Q38987" s="168"/>
    </row>
    <row r="38988" spans="16:17" ht="0" hidden="1" customHeight="1" x14ac:dyDescent="0.25">
      <c r="P38988" s="167"/>
      <c r="Q38988" s="168"/>
    </row>
    <row r="38989" spans="16:17" ht="0" hidden="1" customHeight="1" x14ac:dyDescent="0.25">
      <c r="P38989" s="167"/>
      <c r="Q38989" s="168"/>
    </row>
    <row r="38990" spans="16:17" ht="0" hidden="1" customHeight="1" x14ac:dyDescent="0.25">
      <c r="P38990" s="167"/>
      <c r="Q38990" s="168"/>
    </row>
    <row r="38991" spans="16:17" ht="0" hidden="1" customHeight="1" x14ac:dyDescent="0.25">
      <c r="P38991" s="167"/>
      <c r="Q38991" s="168"/>
    </row>
    <row r="38992" spans="16:17" ht="0" hidden="1" customHeight="1" x14ac:dyDescent="0.25">
      <c r="P38992" s="167"/>
      <c r="Q38992" s="168"/>
    </row>
    <row r="38993" spans="16:17" ht="0" hidden="1" customHeight="1" x14ac:dyDescent="0.25">
      <c r="P38993" s="167"/>
      <c r="Q38993" s="168"/>
    </row>
    <row r="38994" spans="16:17" ht="0" hidden="1" customHeight="1" x14ac:dyDescent="0.25">
      <c r="P38994" s="167"/>
      <c r="Q38994" s="168"/>
    </row>
    <row r="38995" spans="16:17" ht="0" hidden="1" customHeight="1" x14ac:dyDescent="0.25">
      <c r="P38995" s="167"/>
      <c r="Q38995" s="168"/>
    </row>
    <row r="38996" spans="16:17" ht="0" hidden="1" customHeight="1" x14ac:dyDescent="0.25">
      <c r="P38996" s="167"/>
      <c r="Q38996" s="168"/>
    </row>
    <row r="38997" spans="16:17" ht="0" hidden="1" customHeight="1" x14ac:dyDescent="0.25">
      <c r="P38997" s="167"/>
      <c r="Q38997" s="168"/>
    </row>
    <row r="38998" spans="16:17" ht="0" hidden="1" customHeight="1" x14ac:dyDescent="0.25">
      <c r="P38998" s="167"/>
      <c r="Q38998" s="168"/>
    </row>
    <row r="38999" spans="16:17" ht="0" hidden="1" customHeight="1" x14ac:dyDescent="0.25">
      <c r="P38999" s="167"/>
      <c r="Q38999" s="168"/>
    </row>
    <row r="39000" spans="16:17" ht="0" hidden="1" customHeight="1" x14ac:dyDescent="0.25">
      <c r="P39000" s="167"/>
      <c r="Q39000" s="168"/>
    </row>
    <row r="39001" spans="16:17" ht="0" hidden="1" customHeight="1" x14ac:dyDescent="0.25">
      <c r="P39001" s="167"/>
      <c r="Q39001" s="168"/>
    </row>
    <row r="39002" spans="16:17" ht="0" hidden="1" customHeight="1" x14ac:dyDescent="0.25">
      <c r="P39002" s="167"/>
      <c r="Q39002" s="168"/>
    </row>
    <row r="39003" spans="16:17" ht="0" hidden="1" customHeight="1" x14ac:dyDescent="0.25">
      <c r="P39003" s="167"/>
      <c r="Q39003" s="168"/>
    </row>
    <row r="39004" spans="16:17" ht="0" hidden="1" customHeight="1" x14ac:dyDescent="0.25">
      <c r="P39004" s="167"/>
      <c r="Q39004" s="168"/>
    </row>
    <row r="39005" spans="16:17" ht="0" hidden="1" customHeight="1" x14ac:dyDescent="0.25">
      <c r="P39005" s="167"/>
      <c r="Q39005" s="168"/>
    </row>
    <row r="39006" spans="16:17" ht="0" hidden="1" customHeight="1" x14ac:dyDescent="0.25">
      <c r="P39006" s="167"/>
      <c r="Q39006" s="168"/>
    </row>
    <row r="39007" spans="16:17" ht="0" hidden="1" customHeight="1" x14ac:dyDescent="0.25">
      <c r="P39007" s="167"/>
      <c r="Q39007" s="168"/>
    </row>
    <row r="39008" spans="16:17" ht="0" hidden="1" customHeight="1" x14ac:dyDescent="0.25">
      <c r="P39008" s="167"/>
      <c r="Q39008" s="168"/>
    </row>
    <row r="39009" spans="16:17" ht="0" hidden="1" customHeight="1" x14ac:dyDescent="0.25">
      <c r="P39009" s="167"/>
      <c r="Q39009" s="168"/>
    </row>
    <row r="39010" spans="16:17" ht="0" hidden="1" customHeight="1" x14ac:dyDescent="0.25">
      <c r="P39010" s="167"/>
      <c r="Q39010" s="168"/>
    </row>
    <row r="39011" spans="16:17" ht="0" hidden="1" customHeight="1" x14ac:dyDescent="0.25">
      <c r="P39011" s="167"/>
      <c r="Q39011" s="168"/>
    </row>
    <row r="39012" spans="16:17" ht="0" hidden="1" customHeight="1" x14ac:dyDescent="0.25">
      <c r="P39012" s="167"/>
      <c r="Q39012" s="168"/>
    </row>
    <row r="39013" spans="16:17" ht="0" hidden="1" customHeight="1" x14ac:dyDescent="0.25">
      <c r="P39013" s="167"/>
      <c r="Q39013" s="168"/>
    </row>
    <row r="39014" spans="16:17" ht="0" hidden="1" customHeight="1" x14ac:dyDescent="0.25">
      <c r="P39014" s="167"/>
      <c r="Q39014" s="168"/>
    </row>
    <row r="39015" spans="16:17" ht="0" hidden="1" customHeight="1" x14ac:dyDescent="0.25">
      <c r="P39015" s="167"/>
      <c r="Q39015" s="168"/>
    </row>
    <row r="39016" spans="16:17" ht="0" hidden="1" customHeight="1" x14ac:dyDescent="0.25">
      <c r="P39016" s="167"/>
      <c r="Q39016" s="168"/>
    </row>
    <row r="39017" spans="16:17" ht="0" hidden="1" customHeight="1" x14ac:dyDescent="0.25">
      <c r="P39017" s="167"/>
      <c r="Q39017" s="168"/>
    </row>
    <row r="39018" spans="16:17" ht="0" hidden="1" customHeight="1" x14ac:dyDescent="0.25">
      <c r="P39018" s="167"/>
      <c r="Q39018" s="168"/>
    </row>
    <row r="39019" spans="16:17" ht="0" hidden="1" customHeight="1" x14ac:dyDescent="0.25">
      <c r="P39019" s="167"/>
      <c r="Q39019" s="168"/>
    </row>
    <row r="39020" spans="16:17" ht="0" hidden="1" customHeight="1" x14ac:dyDescent="0.25">
      <c r="P39020" s="167"/>
      <c r="Q39020" s="168"/>
    </row>
    <row r="39021" spans="16:17" ht="0" hidden="1" customHeight="1" x14ac:dyDescent="0.25">
      <c r="P39021" s="167"/>
      <c r="Q39021" s="168"/>
    </row>
    <row r="39022" spans="16:17" ht="0" hidden="1" customHeight="1" x14ac:dyDescent="0.25">
      <c r="P39022" s="167"/>
      <c r="Q39022" s="168"/>
    </row>
    <row r="39023" spans="16:17" ht="0" hidden="1" customHeight="1" x14ac:dyDescent="0.25">
      <c r="P39023" s="167"/>
      <c r="Q39023" s="168"/>
    </row>
    <row r="39024" spans="16:17" ht="0" hidden="1" customHeight="1" x14ac:dyDescent="0.25">
      <c r="P39024" s="167"/>
      <c r="Q39024" s="168"/>
    </row>
    <row r="39025" spans="16:17" ht="0" hidden="1" customHeight="1" x14ac:dyDescent="0.25">
      <c r="P39025" s="167"/>
      <c r="Q39025" s="168"/>
    </row>
    <row r="39026" spans="16:17" ht="0" hidden="1" customHeight="1" x14ac:dyDescent="0.25">
      <c r="P39026" s="167"/>
      <c r="Q39026" s="168"/>
    </row>
    <row r="39027" spans="16:17" ht="0" hidden="1" customHeight="1" x14ac:dyDescent="0.25">
      <c r="P39027" s="167"/>
      <c r="Q39027" s="168"/>
    </row>
    <row r="39028" spans="16:17" ht="0" hidden="1" customHeight="1" x14ac:dyDescent="0.25">
      <c r="P39028" s="167"/>
      <c r="Q39028" s="168"/>
    </row>
    <row r="39029" spans="16:17" ht="0" hidden="1" customHeight="1" x14ac:dyDescent="0.25">
      <c r="P39029" s="167"/>
      <c r="Q39029" s="168"/>
    </row>
    <row r="39030" spans="16:17" ht="0" hidden="1" customHeight="1" x14ac:dyDescent="0.25">
      <c r="P39030" s="167"/>
      <c r="Q39030" s="168"/>
    </row>
    <row r="39031" spans="16:17" ht="0" hidden="1" customHeight="1" x14ac:dyDescent="0.25">
      <c r="P39031" s="167"/>
      <c r="Q39031" s="168"/>
    </row>
    <row r="39032" spans="16:17" ht="0" hidden="1" customHeight="1" x14ac:dyDescent="0.25">
      <c r="P39032" s="167"/>
      <c r="Q39032" s="168"/>
    </row>
    <row r="39033" spans="16:17" ht="0" hidden="1" customHeight="1" x14ac:dyDescent="0.25">
      <c r="P39033" s="167"/>
      <c r="Q39033" s="168"/>
    </row>
    <row r="39034" spans="16:17" ht="0" hidden="1" customHeight="1" x14ac:dyDescent="0.25">
      <c r="P39034" s="167"/>
      <c r="Q39034" s="168"/>
    </row>
    <row r="39035" spans="16:17" ht="0" hidden="1" customHeight="1" x14ac:dyDescent="0.25">
      <c r="P39035" s="167"/>
      <c r="Q39035" s="168"/>
    </row>
    <row r="39036" spans="16:17" ht="0" hidden="1" customHeight="1" x14ac:dyDescent="0.25">
      <c r="P39036" s="167"/>
      <c r="Q39036" s="168"/>
    </row>
    <row r="39037" spans="16:17" ht="0" hidden="1" customHeight="1" x14ac:dyDescent="0.25">
      <c r="P39037" s="167"/>
      <c r="Q39037" s="168"/>
    </row>
    <row r="39038" spans="16:17" ht="0" hidden="1" customHeight="1" x14ac:dyDescent="0.25">
      <c r="P39038" s="167"/>
      <c r="Q39038" s="168"/>
    </row>
    <row r="39039" spans="16:17" ht="0" hidden="1" customHeight="1" x14ac:dyDescent="0.25">
      <c r="P39039" s="167"/>
      <c r="Q39039" s="168"/>
    </row>
    <row r="39040" spans="16:17" ht="0" hidden="1" customHeight="1" x14ac:dyDescent="0.25">
      <c r="P39040" s="167"/>
      <c r="Q39040" s="168"/>
    </row>
    <row r="39041" spans="16:17" ht="0" hidden="1" customHeight="1" x14ac:dyDescent="0.25">
      <c r="P39041" s="167"/>
      <c r="Q39041" s="168"/>
    </row>
    <row r="39042" spans="16:17" ht="0" hidden="1" customHeight="1" x14ac:dyDescent="0.25">
      <c r="P39042" s="167"/>
      <c r="Q39042" s="168"/>
    </row>
    <row r="39043" spans="16:17" ht="0" hidden="1" customHeight="1" x14ac:dyDescent="0.25">
      <c r="P39043" s="167"/>
      <c r="Q39043" s="168"/>
    </row>
    <row r="39044" spans="16:17" ht="0" hidden="1" customHeight="1" x14ac:dyDescent="0.25">
      <c r="P39044" s="167"/>
      <c r="Q39044" s="168"/>
    </row>
    <row r="39045" spans="16:17" ht="0" hidden="1" customHeight="1" x14ac:dyDescent="0.25">
      <c r="P39045" s="167"/>
      <c r="Q39045" s="168"/>
    </row>
    <row r="39046" spans="16:17" ht="0" hidden="1" customHeight="1" x14ac:dyDescent="0.25">
      <c r="P39046" s="167"/>
      <c r="Q39046" s="168"/>
    </row>
    <row r="39047" spans="16:17" ht="0" hidden="1" customHeight="1" x14ac:dyDescent="0.25">
      <c r="P39047" s="167"/>
      <c r="Q39047" s="168"/>
    </row>
    <row r="39048" spans="16:17" ht="0" hidden="1" customHeight="1" x14ac:dyDescent="0.25">
      <c r="P39048" s="167"/>
      <c r="Q39048" s="168"/>
    </row>
    <row r="39049" spans="16:17" ht="0" hidden="1" customHeight="1" x14ac:dyDescent="0.25">
      <c r="P39049" s="167"/>
      <c r="Q39049" s="168"/>
    </row>
    <row r="39050" spans="16:17" ht="0" hidden="1" customHeight="1" x14ac:dyDescent="0.25">
      <c r="P39050" s="167"/>
      <c r="Q39050" s="168"/>
    </row>
    <row r="39051" spans="16:17" ht="0" hidden="1" customHeight="1" x14ac:dyDescent="0.25">
      <c r="P39051" s="167"/>
      <c r="Q39051" s="168"/>
    </row>
    <row r="39052" spans="16:17" ht="0" hidden="1" customHeight="1" x14ac:dyDescent="0.25">
      <c r="P39052" s="167"/>
      <c r="Q39052" s="168"/>
    </row>
    <row r="39053" spans="16:17" ht="0" hidden="1" customHeight="1" x14ac:dyDescent="0.25">
      <c r="P39053" s="167"/>
      <c r="Q39053" s="168"/>
    </row>
    <row r="39054" spans="16:17" ht="0" hidden="1" customHeight="1" x14ac:dyDescent="0.25">
      <c r="P39054" s="167"/>
      <c r="Q39054" s="168"/>
    </row>
    <row r="39055" spans="16:17" ht="0" hidden="1" customHeight="1" x14ac:dyDescent="0.25">
      <c r="P39055" s="167"/>
      <c r="Q39055" s="168"/>
    </row>
    <row r="39056" spans="16:17" ht="0" hidden="1" customHeight="1" x14ac:dyDescent="0.25">
      <c r="P39056" s="167"/>
      <c r="Q39056" s="168"/>
    </row>
    <row r="39057" spans="16:17" ht="0" hidden="1" customHeight="1" x14ac:dyDescent="0.25">
      <c r="P39057" s="167"/>
      <c r="Q39057" s="168"/>
    </row>
    <row r="39058" spans="16:17" ht="0" hidden="1" customHeight="1" x14ac:dyDescent="0.25">
      <c r="P39058" s="167"/>
      <c r="Q39058" s="168"/>
    </row>
    <row r="39059" spans="16:17" ht="0" hidden="1" customHeight="1" x14ac:dyDescent="0.25">
      <c r="P39059" s="167"/>
      <c r="Q39059" s="168"/>
    </row>
    <row r="39060" spans="16:17" ht="0" hidden="1" customHeight="1" x14ac:dyDescent="0.25">
      <c r="P39060" s="167"/>
      <c r="Q39060" s="168"/>
    </row>
    <row r="39061" spans="16:17" ht="0" hidden="1" customHeight="1" x14ac:dyDescent="0.25">
      <c r="P39061" s="167"/>
      <c r="Q39061" s="168"/>
    </row>
    <row r="39062" spans="16:17" ht="0" hidden="1" customHeight="1" x14ac:dyDescent="0.25">
      <c r="P39062" s="167"/>
      <c r="Q39062" s="168"/>
    </row>
    <row r="39063" spans="16:17" ht="0" hidden="1" customHeight="1" x14ac:dyDescent="0.25">
      <c r="P39063" s="167"/>
      <c r="Q39063" s="168"/>
    </row>
    <row r="39064" spans="16:17" ht="0" hidden="1" customHeight="1" x14ac:dyDescent="0.25">
      <c r="P39064" s="167"/>
      <c r="Q39064" s="168"/>
    </row>
    <row r="39065" spans="16:17" ht="0" hidden="1" customHeight="1" x14ac:dyDescent="0.25">
      <c r="P39065" s="167"/>
      <c r="Q39065" s="168"/>
    </row>
    <row r="39066" spans="16:17" ht="0" hidden="1" customHeight="1" x14ac:dyDescent="0.25">
      <c r="P39066" s="167"/>
      <c r="Q39066" s="168"/>
    </row>
    <row r="39067" spans="16:17" ht="0" hidden="1" customHeight="1" x14ac:dyDescent="0.25">
      <c r="P39067" s="167"/>
      <c r="Q39067" s="168"/>
    </row>
    <row r="39068" spans="16:17" ht="0" hidden="1" customHeight="1" x14ac:dyDescent="0.25">
      <c r="P39068" s="167"/>
      <c r="Q39068" s="168"/>
    </row>
    <row r="39069" spans="16:17" ht="0" hidden="1" customHeight="1" x14ac:dyDescent="0.25">
      <c r="P39069" s="167"/>
      <c r="Q39069" s="168"/>
    </row>
    <row r="39070" spans="16:17" ht="0" hidden="1" customHeight="1" x14ac:dyDescent="0.25">
      <c r="P39070" s="167"/>
      <c r="Q39070" s="168"/>
    </row>
    <row r="39071" spans="16:17" ht="0" hidden="1" customHeight="1" x14ac:dyDescent="0.25">
      <c r="P39071" s="167"/>
      <c r="Q39071" s="168"/>
    </row>
    <row r="39072" spans="16:17" ht="0" hidden="1" customHeight="1" x14ac:dyDescent="0.25">
      <c r="P39072" s="167"/>
      <c r="Q39072" s="168"/>
    </row>
    <row r="39073" spans="16:17" ht="0" hidden="1" customHeight="1" x14ac:dyDescent="0.25">
      <c r="P39073" s="167"/>
      <c r="Q39073" s="168"/>
    </row>
    <row r="39074" spans="16:17" ht="0" hidden="1" customHeight="1" x14ac:dyDescent="0.25">
      <c r="P39074" s="167"/>
      <c r="Q39074" s="168"/>
    </row>
    <row r="39075" spans="16:17" ht="0" hidden="1" customHeight="1" x14ac:dyDescent="0.25">
      <c r="P39075" s="167"/>
      <c r="Q39075" s="168"/>
    </row>
    <row r="39076" spans="16:17" ht="0" hidden="1" customHeight="1" x14ac:dyDescent="0.25">
      <c r="P39076" s="167"/>
      <c r="Q39076" s="168"/>
    </row>
    <row r="39077" spans="16:17" ht="0" hidden="1" customHeight="1" x14ac:dyDescent="0.25">
      <c r="P39077" s="167"/>
      <c r="Q39077" s="168"/>
    </row>
    <row r="39078" spans="16:17" ht="0" hidden="1" customHeight="1" x14ac:dyDescent="0.25">
      <c r="P39078" s="167"/>
      <c r="Q39078" s="168"/>
    </row>
    <row r="39079" spans="16:17" ht="0" hidden="1" customHeight="1" x14ac:dyDescent="0.25">
      <c r="P39079" s="167"/>
      <c r="Q39079" s="168"/>
    </row>
    <row r="39080" spans="16:17" ht="0" hidden="1" customHeight="1" x14ac:dyDescent="0.25">
      <c r="P39080" s="167"/>
      <c r="Q39080" s="168"/>
    </row>
    <row r="39081" spans="16:17" ht="0" hidden="1" customHeight="1" x14ac:dyDescent="0.25">
      <c r="P39081" s="167"/>
      <c r="Q39081" s="168"/>
    </row>
    <row r="39082" spans="16:17" ht="0" hidden="1" customHeight="1" x14ac:dyDescent="0.25">
      <c r="P39082" s="167"/>
      <c r="Q39082" s="168"/>
    </row>
    <row r="39083" spans="16:17" ht="0" hidden="1" customHeight="1" x14ac:dyDescent="0.25">
      <c r="P39083" s="167"/>
      <c r="Q39083" s="168"/>
    </row>
    <row r="39084" spans="16:17" ht="0" hidden="1" customHeight="1" x14ac:dyDescent="0.25">
      <c r="P39084" s="167"/>
      <c r="Q39084" s="168"/>
    </row>
    <row r="39085" spans="16:17" ht="0" hidden="1" customHeight="1" x14ac:dyDescent="0.25">
      <c r="P39085" s="167"/>
      <c r="Q39085" s="168"/>
    </row>
    <row r="39086" spans="16:17" ht="0" hidden="1" customHeight="1" x14ac:dyDescent="0.25">
      <c r="P39086" s="167"/>
      <c r="Q39086" s="168"/>
    </row>
    <row r="39087" spans="16:17" ht="0" hidden="1" customHeight="1" x14ac:dyDescent="0.25">
      <c r="P39087" s="167"/>
      <c r="Q39087" s="168"/>
    </row>
    <row r="39088" spans="16:17" ht="0" hidden="1" customHeight="1" x14ac:dyDescent="0.25">
      <c r="P39088" s="167"/>
      <c r="Q39088" s="168"/>
    </row>
    <row r="39089" spans="16:17" ht="0" hidden="1" customHeight="1" x14ac:dyDescent="0.25">
      <c r="P39089" s="167"/>
      <c r="Q39089" s="168"/>
    </row>
    <row r="39090" spans="16:17" ht="0" hidden="1" customHeight="1" x14ac:dyDescent="0.25">
      <c r="P39090" s="167"/>
      <c r="Q39090" s="168"/>
    </row>
    <row r="39091" spans="16:17" ht="0" hidden="1" customHeight="1" x14ac:dyDescent="0.25">
      <c r="P39091" s="167"/>
      <c r="Q39091" s="168"/>
    </row>
    <row r="39092" spans="16:17" ht="0" hidden="1" customHeight="1" x14ac:dyDescent="0.25">
      <c r="P39092" s="167"/>
      <c r="Q39092" s="168"/>
    </row>
    <row r="39093" spans="16:17" ht="0" hidden="1" customHeight="1" x14ac:dyDescent="0.25">
      <c r="P39093" s="167"/>
      <c r="Q39093" s="168"/>
    </row>
    <row r="39094" spans="16:17" ht="0" hidden="1" customHeight="1" x14ac:dyDescent="0.25">
      <c r="P39094" s="167"/>
      <c r="Q39094" s="168"/>
    </row>
    <row r="39095" spans="16:17" ht="0" hidden="1" customHeight="1" x14ac:dyDescent="0.25">
      <c r="P39095" s="167"/>
      <c r="Q39095" s="168"/>
    </row>
    <row r="39096" spans="16:17" ht="0" hidden="1" customHeight="1" x14ac:dyDescent="0.25">
      <c r="P39096" s="167"/>
      <c r="Q39096" s="168"/>
    </row>
    <row r="39097" spans="16:17" ht="0" hidden="1" customHeight="1" x14ac:dyDescent="0.25">
      <c r="P39097" s="167"/>
      <c r="Q39097" s="168"/>
    </row>
    <row r="39098" spans="16:17" ht="0" hidden="1" customHeight="1" x14ac:dyDescent="0.25">
      <c r="P39098" s="167"/>
      <c r="Q39098" s="168"/>
    </row>
    <row r="39099" spans="16:17" ht="0" hidden="1" customHeight="1" x14ac:dyDescent="0.25">
      <c r="P39099" s="167"/>
      <c r="Q39099" s="168"/>
    </row>
    <row r="39100" spans="16:17" ht="0" hidden="1" customHeight="1" x14ac:dyDescent="0.25">
      <c r="P39100" s="167"/>
      <c r="Q39100" s="168"/>
    </row>
    <row r="39101" spans="16:17" ht="0" hidden="1" customHeight="1" x14ac:dyDescent="0.25">
      <c r="P39101" s="167"/>
      <c r="Q39101" s="168"/>
    </row>
    <row r="39102" spans="16:17" ht="0" hidden="1" customHeight="1" x14ac:dyDescent="0.25">
      <c r="P39102" s="167"/>
      <c r="Q39102" s="168"/>
    </row>
    <row r="39103" spans="16:17" ht="0" hidden="1" customHeight="1" x14ac:dyDescent="0.25">
      <c r="P39103" s="167"/>
      <c r="Q39103" s="168"/>
    </row>
    <row r="39104" spans="16:17" ht="0" hidden="1" customHeight="1" x14ac:dyDescent="0.25">
      <c r="P39104" s="167"/>
      <c r="Q39104" s="168"/>
    </row>
    <row r="39105" spans="16:17" ht="0" hidden="1" customHeight="1" x14ac:dyDescent="0.25">
      <c r="P39105" s="167"/>
      <c r="Q39105" s="168"/>
    </row>
    <row r="39106" spans="16:17" ht="0" hidden="1" customHeight="1" x14ac:dyDescent="0.25">
      <c r="P39106" s="167"/>
      <c r="Q39106" s="168"/>
    </row>
    <row r="39107" spans="16:17" ht="0" hidden="1" customHeight="1" x14ac:dyDescent="0.25">
      <c r="P39107" s="167"/>
      <c r="Q39107" s="168"/>
    </row>
    <row r="39108" spans="16:17" ht="0" hidden="1" customHeight="1" x14ac:dyDescent="0.25">
      <c r="P39108" s="167"/>
      <c r="Q39108" s="168"/>
    </row>
    <row r="39109" spans="16:17" ht="0" hidden="1" customHeight="1" x14ac:dyDescent="0.25">
      <c r="P39109" s="167"/>
      <c r="Q39109" s="168"/>
    </row>
    <row r="39110" spans="16:17" ht="0" hidden="1" customHeight="1" x14ac:dyDescent="0.25">
      <c r="P39110" s="167"/>
      <c r="Q39110" s="168"/>
    </row>
    <row r="39111" spans="16:17" ht="0" hidden="1" customHeight="1" x14ac:dyDescent="0.25">
      <c r="P39111" s="167"/>
      <c r="Q39111" s="168"/>
    </row>
    <row r="39112" spans="16:17" ht="0" hidden="1" customHeight="1" x14ac:dyDescent="0.25">
      <c r="P39112" s="167"/>
      <c r="Q39112" s="168"/>
    </row>
    <row r="39113" spans="16:17" ht="0" hidden="1" customHeight="1" x14ac:dyDescent="0.25">
      <c r="P39113" s="167"/>
      <c r="Q39113" s="168"/>
    </row>
    <row r="39114" spans="16:17" ht="0" hidden="1" customHeight="1" x14ac:dyDescent="0.25">
      <c r="P39114" s="167"/>
      <c r="Q39114" s="168"/>
    </row>
    <row r="39115" spans="16:17" ht="0" hidden="1" customHeight="1" x14ac:dyDescent="0.25">
      <c r="P39115" s="167"/>
      <c r="Q39115" s="168"/>
    </row>
    <row r="39116" spans="16:17" ht="0" hidden="1" customHeight="1" x14ac:dyDescent="0.25">
      <c r="P39116" s="167"/>
      <c r="Q39116" s="168"/>
    </row>
    <row r="39117" spans="16:17" ht="0" hidden="1" customHeight="1" x14ac:dyDescent="0.25">
      <c r="P39117" s="167"/>
      <c r="Q39117" s="168"/>
    </row>
    <row r="39118" spans="16:17" ht="0" hidden="1" customHeight="1" x14ac:dyDescent="0.25">
      <c r="P39118" s="167"/>
      <c r="Q39118" s="168"/>
    </row>
    <row r="39119" spans="16:17" ht="0" hidden="1" customHeight="1" x14ac:dyDescent="0.25">
      <c r="P39119" s="167"/>
      <c r="Q39119" s="168"/>
    </row>
    <row r="39120" spans="16:17" ht="0" hidden="1" customHeight="1" x14ac:dyDescent="0.25">
      <c r="P39120" s="167"/>
      <c r="Q39120" s="168"/>
    </row>
    <row r="39121" spans="16:17" ht="0" hidden="1" customHeight="1" x14ac:dyDescent="0.25">
      <c r="P39121" s="167"/>
      <c r="Q39121" s="168"/>
    </row>
    <row r="39122" spans="16:17" ht="0" hidden="1" customHeight="1" x14ac:dyDescent="0.25">
      <c r="P39122" s="167"/>
      <c r="Q39122" s="168"/>
    </row>
    <row r="39123" spans="16:17" ht="0" hidden="1" customHeight="1" x14ac:dyDescent="0.25">
      <c r="P39123" s="167"/>
      <c r="Q39123" s="168"/>
    </row>
    <row r="39124" spans="16:17" ht="0" hidden="1" customHeight="1" x14ac:dyDescent="0.25">
      <c r="P39124" s="167"/>
      <c r="Q39124" s="168"/>
    </row>
    <row r="39125" spans="16:17" ht="0" hidden="1" customHeight="1" x14ac:dyDescent="0.25">
      <c r="P39125" s="167"/>
      <c r="Q39125" s="168"/>
    </row>
    <row r="39126" spans="16:17" ht="0" hidden="1" customHeight="1" x14ac:dyDescent="0.25">
      <c r="P39126" s="167"/>
      <c r="Q39126" s="168"/>
    </row>
    <row r="39127" spans="16:17" ht="0" hidden="1" customHeight="1" x14ac:dyDescent="0.25">
      <c r="P39127" s="167"/>
      <c r="Q39127" s="168"/>
    </row>
    <row r="39128" spans="16:17" ht="0" hidden="1" customHeight="1" x14ac:dyDescent="0.25">
      <c r="P39128" s="167"/>
      <c r="Q39128" s="168"/>
    </row>
    <row r="39129" spans="16:17" ht="0" hidden="1" customHeight="1" x14ac:dyDescent="0.25">
      <c r="P39129" s="167"/>
      <c r="Q39129" s="168"/>
    </row>
    <row r="39130" spans="16:17" ht="0" hidden="1" customHeight="1" x14ac:dyDescent="0.25">
      <c r="P39130" s="167"/>
      <c r="Q39130" s="168"/>
    </row>
    <row r="39131" spans="16:17" ht="0" hidden="1" customHeight="1" x14ac:dyDescent="0.25">
      <c r="P39131" s="167"/>
      <c r="Q39131" s="168"/>
    </row>
    <row r="39132" spans="16:17" ht="0" hidden="1" customHeight="1" x14ac:dyDescent="0.25">
      <c r="P39132" s="167"/>
      <c r="Q39132" s="168"/>
    </row>
    <row r="39133" spans="16:17" ht="0" hidden="1" customHeight="1" x14ac:dyDescent="0.25">
      <c r="P39133" s="167"/>
      <c r="Q39133" s="168"/>
    </row>
    <row r="39134" spans="16:17" ht="0" hidden="1" customHeight="1" x14ac:dyDescent="0.25">
      <c r="P39134" s="167"/>
      <c r="Q39134" s="168"/>
    </row>
    <row r="39135" spans="16:17" ht="0" hidden="1" customHeight="1" x14ac:dyDescent="0.25">
      <c r="P39135" s="167"/>
      <c r="Q39135" s="168"/>
    </row>
    <row r="39136" spans="16:17" ht="0" hidden="1" customHeight="1" x14ac:dyDescent="0.25">
      <c r="P39136" s="167"/>
      <c r="Q39136" s="168"/>
    </row>
    <row r="39137" spans="16:17" ht="0" hidden="1" customHeight="1" x14ac:dyDescent="0.25">
      <c r="P39137" s="167"/>
      <c r="Q39137" s="168"/>
    </row>
    <row r="39138" spans="16:17" ht="0" hidden="1" customHeight="1" x14ac:dyDescent="0.25">
      <c r="P39138" s="167"/>
      <c r="Q39138" s="168"/>
    </row>
    <row r="39139" spans="16:17" ht="0" hidden="1" customHeight="1" x14ac:dyDescent="0.25">
      <c r="P39139" s="167"/>
      <c r="Q39139" s="168"/>
    </row>
    <row r="39140" spans="16:17" ht="0" hidden="1" customHeight="1" x14ac:dyDescent="0.25">
      <c r="P39140" s="167"/>
      <c r="Q39140" s="168"/>
    </row>
    <row r="39141" spans="16:17" ht="0" hidden="1" customHeight="1" x14ac:dyDescent="0.25">
      <c r="P39141" s="167"/>
      <c r="Q39141" s="168"/>
    </row>
    <row r="39142" spans="16:17" ht="0" hidden="1" customHeight="1" x14ac:dyDescent="0.25">
      <c r="P39142" s="167"/>
      <c r="Q39142" s="168"/>
    </row>
    <row r="39143" spans="16:17" ht="0" hidden="1" customHeight="1" x14ac:dyDescent="0.25">
      <c r="P39143" s="167"/>
      <c r="Q39143" s="168"/>
    </row>
    <row r="39144" spans="16:17" ht="0" hidden="1" customHeight="1" x14ac:dyDescent="0.25">
      <c r="P39144" s="167"/>
      <c r="Q39144" s="168"/>
    </row>
    <row r="39145" spans="16:17" ht="0" hidden="1" customHeight="1" x14ac:dyDescent="0.25">
      <c r="P39145" s="167"/>
      <c r="Q39145" s="168"/>
    </row>
    <row r="39146" spans="16:17" ht="0" hidden="1" customHeight="1" x14ac:dyDescent="0.25">
      <c r="P39146" s="167"/>
      <c r="Q39146" s="168"/>
    </row>
    <row r="39147" spans="16:17" ht="0" hidden="1" customHeight="1" x14ac:dyDescent="0.25">
      <c r="P39147" s="167"/>
      <c r="Q39147" s="168"/>
    </row>
    <row r="39148" spans="16:17" ht="0" hidden="1" customHeight="1" x14ac:dyDescent="0.25">
      <c r="P39148" s="167"/>
      <c r="Q39148" s="168"/>
    </row>
    <row r="39149" spans="16:17" ht="0" hidden="1" customHeight="1" x14ac:dyDescent="0.25">
      <c r="P39149" s="167"/>
      <c r="Q39149" s="168"/>
    </row>
    <row r="39150" spans="16:17" ht="0" hidden="1" customHeight="1" x14ac:dyDescent="0.25">
      <c r="P39150" s="167"/>
      <c r="Q39150" s="168"/>
    </row>
    <row r="39151" spans="16:17" ht="0" hidden="1" customHeight="1" x14ac:dyDescent="0.25">
      <c r="P39151" s="167"/>
      <c r="Q39151" s="168"/>
    </row>
    <row r="39152" spans="16:17" ht="0" hidden="1" customHeight="1" x14ac:dyDescent="0.25">
      <c r="P39152" s="167"/>
      <c r="Q39152" s="168"/>
    </row>
    <row r="39153" spans="16:17" ht="0" hidden="1" customHeight="1" x14ac:dyDescent="0.25">
      <c r="P39153" s="167"/>
      <c r="Q39153" s="168"/>
    </row>
    <row r="39154" spans="16:17" ht="0" hidden="1" customHeight="1" x14ac:dyDescent="0.25">
      <c r="P39154" s="167"/>
      <c r="Q39154" s="168"/>
    </row>
    <row r="39155" spans="16:17" ht="0" hidden="1" customHeight="1" x14ac:dyDescent="0.25">
      <c r="P39155" s="167"/>
      <c r="Q39155" s="168"/>
    </row>
    <row r="39156" spans="16:17" ht="0" hidden="1" customHeight="1" x14ac:dyDescent="0.25">
      <c r="P39156" s="167"/>
      <c r="Q39156" s="168"/>
    </row>
    <row r="39157" spans="16:17" ht="0" hidden="1" customHeight="1" x14ac:dyDescent="0.25">
      <c r="P39157" s="167"/>
      <c r="Q39157" s="168"/>
    </row>
    <row r="39158" spans="16:17" ht="0" hidden="1" customHeight="1" x14ac:dyDescent="0.25">
      <c r="P39158" s="167"/>
      <c r="Q39158" s="168"/>
    </row>
    <row r="39159" spans="16:17" ht="0" hidden="1" customHeight="1" x14ac:dyDescent="0.25">
      <c r="P39159" s="167"/>
      <c r="Q39159" s="168"/>
    </row>
    <row r="39160" spans="16:17" ht="0" hidden="1" customHeight="1" x14ac:dyDescent="0.25">
      <c r="P39160" s="167"/>
      <c r="Q39160" s="168"/>
    </row>
    <row r="39161" spans="16:17" ht="0" hidden="1" customHeight="1" x14ac:dyDescent="0.25">
      <c r="P39161" s="167"/>
      <c r="Q39161" s="168"/>
    </row>
    <row r="39162" spans="16:17" ht="0" hidden="1" customHeight="1" x14ac:dyDescent="0.25">
      <c r="P39162" s="167"/>
      <c r="Q39162" s="168"/>
    </row>
    <row r="39163" spans="16:17" ht="0" hidden="1" customHeight="1" x14ac:dyDescent="0.25">
      <c r="P39163" s="167"/>
      <c r="Q39163" s="168"/>
    </row>
    <row r="39164" spans="16:17" ht="0" hidden="1" customHeight="1" x14ac:dyDescent="0.25">
      <c r="P39164" s="167"/>
      <c r="Q39164" s="168"/>
    </row>
    <row r="39165" spans="16:17" ht="0" hidden="1" customHeight="1" x14ac:dyDescent="0.25">
      <c r="P39165" s="167"/>
      <c r="Q39165" s="168"/>
    </row>
    <row r="39166" spans="16:17" ht="0" hidden="1" customHeight="1" x14ac:dyDescent="0.25">
      <c r="P39166" s="167"/>
      <c r="Q39166" s="168"/>
    </row>
    <row r="39167" spans="16:17" ht="0" hidden="1" customHeight="1" x14ac:dyDescent="0.25">
      <c r="P39167" s="167"/>
      <c r="Q39167" s="168"/>
    </row>
    <row r="39168" spans="16:17" ht="0" hidden="1" customHeight="1" x14ac:dyDescent="0.25">
      <c r="P39168" s="167"/>
      <c r="Q39168" s="168"/>
    </row>
    <row r="39169" spans="16:17" ht="0" hidden="1" customHeight="1" x14ac:dyDescent="0.25">
      <c r="P39169" s="167"/>
      <c r="Q39169" s="168"/>
    </row>
    <row r="39170" spans="16:17" ht="0" hidden="1" customHeight="1" x14ac:dyDescent="0.25">
      <c r="P39170" s="167"/>
      <c r="Q39170" s="168"/>
    </row>
    <row r="39171" spans="16:17" ht="0" hidden="1" customHeight="1" x14ac:dyDescent="0.25">
      <c r="P39171" s="167"/>
      <c r="Q39171" s="168"/>
    </row>
    <row r="39172" spans="16:17" ht="0" hidden="1" customHeight="1" x14ac:dyDescent="0.25">
      <c r="P39172" s="167"/>
      <c r="Q39172" s="168"/>
    </row>
    <row r="39173" spans="16:17" ht="0" hidden="1" customHeight="1" x14ac:dyDescent="0.25">
      <c r="P39173" s="167"/>
      <c r="Q39173" s="168"/>
    </row>
    <row r="39174" spans="16:17" ht="0" hidden="1" customHeight="1" x14ac:dyDescent="0.25">
      <c r="P39174" s="167"/>
      <c r="Q39174" s="168"/>
    </row>
    <row r="39175" spans="16:17" ht="0" hidden="1" customHeight="1" x14ac:dyDescent="0.25">
      <c r="P39175" s="167"/>
      <c r="Q39175" s="168"/>
    </row>
    <row r="39176" spans="16:17" ht="0" hidden="1" customHeight="1" x14ac:dyDescent="0.25">
      <c r="P39176" s="167"/>
      <c r="Q39176" s="168"/>
    </row>
    <row r="39177" spans="16:17" ht="0" hidden="1" customHeight="1" x14ac:dyDescent="0.25">
      <c r="P39177" s="167"/>
      <c r="Q39177" s="168"/>
    </row>
    <row r="39178" spans="16:17" ht="0" hidden="1" customHeight="1" x14ac:dyDescent="0.25">
      <c r="P39178" s="167"/>
      <c r="Q39178" s="168"/>
    </row>
    <row r="39179" spans="16:17" ht="0" hidden="1" customHeight="1" x14ac:dyDescent="0.25">
      <c r="P39179" s="167"/>
      <c r="Q39179" s="168"/>
    </row>
    <row r="39180" spans="16:17" ht="0" hidden="1" customHeight="1" x14ac:dyDescent="0.25">
      <c r="P39180" s="167"/>
      <c r="Q39180" s="168"/>
    </row>
    <row r="39181" spans="16:17" ht="0" hidden="1" customHeight="1" x14ac:dyDescent="0.25">
      <c r="P39181" s="167"/>
      <c r="Q39181" s="168"/>
    </row>
    <row r="39182" spans="16:17" ht="0" hidden="1" customHeight="1" x14ac:dyDescent="0.25">
      <c r="P39182" s="167"/>
      <c r="Q39182" s="168"/>
    </row>
    <row r="39183" spans="16:17" ht="0" hidden="1" customHeight="1" x14ac:dyDescent="0.25">
      <c r="P39183" s="167"/>
      <c r="Q39183" s="168"/>
    </row>
    <row r="39184" spans="16:17" ht="0" hidden="1" customHeight="1" x14ac:dyDescent="0.25">
      <c r="P39184" s="167"/>
      <c r="Q39184" s="168"/>
    </row>
    <row r="39185" spans="16:17" ht="0" hidden="1" customHeight="1" x14ac:dyDescent="0.25">
      <c r="P39185" s="167"/>
      <c r="Q39185" s="168"/>
    </row>
    <row r="39186" spans="16:17" ht="0" hidden="1" customHeight="1" x14ac:dyDescent="0.25">
      <c r="P39186" s="167"/>
      <c r="Q39186" s="168"/>
    </row>
    <row r="39187" spans="16:17" ht="0" hidden="1" customHeight="1" x14ac:dyDescent="0.25">
      <c r="P39187" s="167"/>
      <c r="Q39187" s="168"/>
    </row>
    <row r="39188" spans="16:17" ht="0" hidden="1" customHeight="1" x14ac:dyDescent="0.25">
      <c r="P39188" s="167"/>
      <c r="Q39188" s="168"/>
    </row>
    <row r="39189" spans="16:17" ht="0" hidden="1" customHeight="1" x14ac:dyDescent="0.25">
      <c r="P39189" s="167"/>
      <c r="Q39189" s="168"/>
    </row>
    <row r="39190" spans="16:17" ht="0" hidden="1" customHeight="1" x14ac:dyDescent="0.25">
      <c r="P39190" s="167"/>
      <c r="Q39190" s="168"/>
    </row>
    <row r="39191" spans="16:17" ht="0" hidden="1" customHeight="1" x14ac:dyDescent="0.25">
      <c r="P39191" s="167"/>
      <c r="Q39191" s="168"/>
    </row>
    <row r="39192" spans="16:17" ht="0" hidden="1" customHeight="1" x14ac:dyDescent="0.25">
      <c r="P39192" s="167"/>
      <c r="Q39192" s="168"/>
    </row>
    <row r="39193" spans="16:17" ht="0" hidden="1" customHeight="1" x14ac:dyDescent="0.25">
      <c r="P39193" s="167"/>
      <c r="Q39193" s="168"/>
    </row>
    <row r="39194" spans="16:17" ht="0" hidden="1" customHeight="1" x14ac:dyDescent="0.25">
      <c r="P39194" s="167"/>
      <c r="Q39194" s="168"/>
    </row>
    <row r="39195" spans="16:17" ht="0" hidden="1" customHeight="1" x14ac:dyDescent="0.25">
      <c r="P39195" s="167"/>
      <c r="Q39195" s="168"/>
    </row>
    <row r="39196" spans="16:17" ht="0" hidden="1" customHeight="1" x14ac:dyDescent="0.25">
      <c r="P39196" s="167"/>
      <c r="Q39196" s="168"/>
    </row>
    <row r="39197" spans="16:17" ht="0" hidden="1" customHeight="1" x14ac:dyDescent="0.25">
      <c r="P39197" s="167"/>
      <c r="Q39197" s="168"/>
    </row>
    <row r="39198" spans="16:17" ht="0" hidden="1" customHeight="1" x14ac:dyDescent="0.25">
      <c r="P39198" s="167"/>
      <c r="Q39198" s="168"/>
    </row>
    <row r="39199" spans="16:17" ht="0" hidden="1" customHeight="1" x14ac:dyDescent="0.25">
      <c r="P39199" s="167"/>
      <c r="Q39199" s="168"/>
    </row>
    <row r="39200" spans="16:17" ht="0" hidden="1" customHeight="1" x14ac:dyDescent="0.25">
      <c r="P39200" s="167"/>
      <c r="Q39200" s="168"/>
    </row>
    <row r="39201" spans="16:17" ht="0" hidden="1" customHeight="1" x14ac:dyDescent="0.25">
      <c r="P39201" s="167"/>
      <c r="Q39201" s="168"/>
    </row>
    <row r="39202" spans="16:17" ht="0" hidden="1" customHeight="1" x14ac:dyDescent="0.25">
      <c r="P39202" s="167"/>
      <c r="Q39202" s="168"/>
    </row>
    <row r="39203" spans="16:17" ht="0" hidden="1" customHeight="1" x14ac:dyDescent="0.25">
      <c r="P39203" s="167"/>
      <c r="Q39203" s="168"/>
    </row>
    <row r="39204" spans="16:17" ht="0" hidden="1" customHeight="1" x14ac:dyDescent="0.25">
      <c r="P39204" s="167"/>
      <c r="Q39204" s="168"/>
    </row>
    <row r="39205" spans="16:17" ht="0" hidden="1" customHeight="1" x14ac:dyDescent="0.25">
      <c r="P39205" s="167"/>
      <c r="Q39205" s="168"/>
    </row>
    <row r="39206" spans="16:17" ht="0" hidden="1" customHeight="1" x14ac:dyDescent="0.25">
      <c r="P39206" s="167"/>
      <c r="Q39206" s="168"/>
    </row>
    <row r="39207" spans="16:17" ht="0" hidden="1" customHeight="1" x14ac:dyDescent="0.25">
      <c r="P39207" s="167"/>
      <c r="Q39207" s="168"/>
    </row>
    <row r="39208" spans="16:17" ht="0" hidden="1" customHeight="1" x14ac:dyDescent="0.25">
      <c r="P39208" s="167"/>
      <c r="Q39208" s="168"/>
    </row>
    <row r="39209" spans="16:17" ht="0" hidden="1" customHeight="1" x14ac:dyDescent="0.25">
      <c r="P39209" s="167"/>
      <c r="Q39209" s="168"/>
    </row>
    <row r="39210" spans="16:17" ht="0" hidden="1" customHeight="1" x14ac:dyDescent="0.25">
      <c r="P39210" s="167"/>
      <c r="Q39210" s="168"/>
    </row>
    <row r="39211" spans="16:17" ht="0" hidden="1" customHeight="1" x14ac:dyDescent="0.25">
      <c r="P39211" s="167"/>
      <c r="Q39211" s="168"/>
    </row>
    <row r="39212" spans="16:17" ht="0" hidden="1" customHeight="1" x14ac:dyDescent="0.25">
      <c r="P39212" s="167"/>
      <c r="Q39212" s="168"/>
    </row>
    <row r="39213" spans="16:17" ht="0" hidden="1" customHeight="1" x14ac:dyDescent="0.25">
      <c r="P39213" s="167"/>
      <c r="Q39213" s="168"/>
    </row>
    <row r="39214" spans="16:17" ht="0" hidden="1" customHeight="1" x14ac:dyDescent="0.25">
      <c r="P39214" s="167"/>
      <c r="Q39214" s="168"/>
    </row>
    <row r="39215" spans="16:17" ht="0" hidden="1" customHeight="1" x14ac:dyDescent="0.25">
      <c r="P39215" s="167"/>
      <c r="Q39215" s="168"/>
    </row>
    <row r="39216" spans="16:17" ht="0" hidden="1" customHeight="1" x14ac:dyDescent="0.25">
      <c r="P39216" s="167"/>
      <c r="Q39216" s="168"/>
    </row>
    <row r="39217" spans="16:17" ht="0" hidden="1" customHeight="1" x14ac:dyDescent="0.25">
      <c r="P39217" s="167"/>
      <c r="Q39217" s="168"/>
    </row>
    <row r="39218" spans="16:17" ht="0" hidden="1" customHeight="1" x14ac:dyDescent="0.25">
      <c r="P39218" s="167"/>
      <c r="Q39218" s="168"/>
    </row>
    <row r="39219" spans="16:17" ht="0" hidden="1" customHeight="1" x14ac:dyDescent="0.25">
      <c r="P39219" s="167"/>
      <c r="Q39219" s="168"/>
    </row>
    <row r="39220" spans="16:17" ht="0" hidden="1" customHeight="1" x14ac:dyDescent="0.25">
      <c r="P39220" s="167"/>
      <c r="Q39220" s="168"/>
    </row>
    <row r="39221" spans="16:17" ht="0" hidden="1" customHeight="1" x14ac:dyDescent="0.25">
      <c r="P39221" s="167"/>
      <c r="Q39221" s="168"/>
    </row>
    <row r="39222" spans="16:17" ht="0" hidden="1" customHeight="1" x14ac:dyDescent="0.25">
      <c r="P39222" s="167"/>
      <c r="Q39222" s="168"/>
    </row>
    <row r="39223" spans="16:17" ht="0" hidden="1" customHeight="1" x14ac:dyDescent="0.25">
      <c r="P39223" s="167"/>
      <c r="Q39223" s="168"/>
    </row>
    <row r="39224" spans="16:17" ht="0" hidden="1" customHeight="1" x14ac:dyDescent="0.25">
      <c r="P39224" s="167"/>
      <c r="Q39224" s="168"/>
    </row>
    <row r="39225" spans="16:17" ht="0" hidden="1" customHeight="1" x14ac:dyDescent="0.25">
      <c r="P39225" s="167"/>
      <c r="Q39225" s="168"/>
    </row>
    <row r="39226" spans="16:17" ht="0" hidden="1" customHeight="1" x14ac:dyDescent="0.25">
      <c r="P39226" s="167"/>
      <c r="Q39226" s="168"/>
    </row>
    <row r="39227" spans="16:17" ht="0" hidden="1" customHeight="1" x14ac:dyDescent="0.25">
      <c r="P39227" s="167"/>
      <c r="Q39227" s="168"/>
    </row>
    <row r="39228" spans="16:17" ht="0" hidden="1" customHeight="1" x14ac:dyDescent="0.25">
      <c r="P39228" s="167"/>
      <c r="Q39228" s="168"/>
    </row>
    <row r="39229" spans="16:17" ht="0" hidden="1" customHeight="1" x14ac:dyDescent="0.25">
      <c r="P39229" s="167"/>
      <c r="Q39229" s="168"/>
    </row>
    <row r="39230" spans="16:17" ht="0" hidden="1" customHeight="1" x14ac:dyDescent="0.25">
      <c r="P39230" s="167"/>
      <c r="Q39230" s="168"/>
    </row>
    <row r="39231" spans="16:17" ht="0" hidden="1" customHeight="1" x14ac:dyDescent="0.25">
      <c r="P39231" s="167"/>
      <c r="Q39231" s="168"/>
    </row>
    <row r="39232" spans="16:17" ht="0" hidden="1" customHeight="1" x14ac:dyDescent="0.25">
      <c r="P39232" s="167"/>
      <c r="Q39232" s="168"/>
    </row>
    <row r="39233" spans="16:17" ht="0" hidden="1" customHeight="1" x14ac:dyDescent="0.25">
      <c r="P39233" s="167"/>
      <c r="Q39233" s="168"/>
    </row>
    <row r="39234" spans="16:17" ht="0" hidden="1" customHeight="1" x14ac:dyDescent="0.25">
      <c r="P39234" s="167"/>
      <c r="Q39234" s="168"/>
    </row>
    <row r="39235" spans="16:17" ht="0" hidden="1" customHeight="1" x14ac:dyDescent="0.25">
      <c r="P39235" s="167"/>
      <c r="Q39235" s="168"/>
    </row>
    <row r="39236" spans="16:17" ht="0" hidden="1" customHeight="1" x14ac:dyDescent="0.25">
      <c r="P39236" s="167"/>
      <c r="Q39236" s="168"/>
    </row>
    <row r="39237" spans="16:17" ht="0" hidden="1" customHeight="1" x14ac:dyDescent="0.25">
      <c r="P39237" s="167"/>
      <c r="Q39237" s="168"/>
    </row>
    <row r="39238" spans="16:17" ht="0" hidden="1" customHeight="1" x14ac:dyDescent="0.25">
      <c r="P39238" s="167"/>
      <c r="Q39238" s="168"/>
    </row>
    <row r="39239" spans="16:17" ht="0" hidden="1" customHeight="1" x14ac:dyDescent="0.25">
      <c r="P39239" s="167"/>
      <c r="Q39239" s="168"/>
    </row>
    <row r="39240" spans="16:17" ht="0" hidden="1" customHeight="1" x14ac:dyDescent="0.25">
      <c r="P39240" s="167"/>
      <c r="Q39240" s="168"/>
    </row>
    <row r="39241" spans="16:17" ht="0" hidden="1" customHeight="1" x14ac:dyDescent="0.25">
      <c r="P39241" s="167"/>
      <c r="Q39241" s="168"/>
    </row>
    <row r="39242" spans="16:17" ht="0" hidden="1" customHeight="1" x14ac:dyDescent="0.25">
      <c r="P39242" s="167"/>
      <c r="Q39242" s="168"/>
    </row>
    <row r="39243" spans="16:17" ht="0" hidden="1" customHeight="1" x14ac:dyDescent="0.25">
      <c r="P39243" s="167"/>
      <c r="Q39243" s="168"/>
    </row>
    <row r="39244" spans="16:17" ht="0" hidden="1" customHeight="1" x14ac:dyDescent="0.25">
      <c r="P39244" s="167"/>
      <c r="Q39244" s="168"/>
    </row>
    <row r="39245" spans="16:17" ht="0" hidden="1" customHeight="1" x14ac:dyDescent="0.25">
      <c r="P39245" s="167"/>
      <c r="Q39245" s="168"/>
    </row>
    <row r="39246" spans="16:17" ht="0" hidden="1" customHeight="1" x14ac:dyDescent="0.25">
      <c r="P39246" s="167"/>
      <c r="Q39246" s="168"/>
    </row>
    <row r="39247" spans="16:17" ht="0" hidden="1" customHeight="1" x14ac:dyDescent="0.25">
      <c r="P39247" s="167"/>
      <c r="Q39247" s="168"/>
    </row>
    <row r="39248" spans="16:17" ht="0" hidden="1" customHeight="1" x14ac:dyDescent="0.25">
      <c r="P39248" s="167"/>
      <c r="Q39248" s="168"/>
    </row>
    <row r="39249" spans="16:17" ht="0" hidden="1" customHeight="1" x14ac:dyDescent="0.25">
      <c r="P39249" s="167"/>
      <c r="Q39249" s="168"/>
    </row>
    <row r="39250" spans="16:17" ht="0" hidden="1" customHeight="1" x14ac:dyDescent="0.25">
      <c r="P39250" s="167"/>
      <c r="Q39250" s="168"/>
    </row>
    <row r="39251" spans="16:17" ht="0" hidden="1" customHeight="1" x14ac:dyDescent="0.25">
      <c r="P39251" s="167"/>
      <c r="Q39251" s="168"/>
    </row>
    <row r="39252" spans="16:17" ht="0" hidden="1" customHeight="1" x14ac:dyDescent="0.25">
      <c r="P39252" s="167"/>
      <c r="Q39252" s="168"/>
    </row>
    <row r="39253" spans="16:17" ht="0" hidden="1" customHeight="1" x14ac:dyDescent="0.25">
      <c r="P39253" s="167"/>
      <c r="Q39253" s="168"/>
    </row>
    <row r="39254" spans="16:17" ht="0" hidden="1" customHeight="1" x14ac:dyDescent="0.25">
      <c r="P39254" s="167"/>
      <c r="Q39254" s="168"/>
    </row>
    <row r="39255" spans="16:17" ht="0" hidden="1" customHeight="1" x14ac:dyDescent="0.25">
      <c r="P39255" s="167"/>
      <c r="Q39255" s="168"/>
    </row>
    <row r="39256" spans="16:17" ht="0" hidden="1" customHeight="1" x14ac:dyDescent="0.25">
      <c r="P39256" s="167"/>
      <c r="Q39256" s="168"/>
    </row>
    <row r="39257" spans="16:17" ht="0" hidden="1" customHeight="1" x14ac:dyDescent="0.25">
      <c r="P39257" s="167"/>
      <c r="Q39257" s="168"/>
    </row>
    <row r="39258" spans="16:17" ht="0" hidden="1" customHeight="1" x14ac:dyDescent="0.25">
      <c r="P39258" s="167"/>
      <c r="Q39258" s="168"/>
    </row>
    <row r="39259" spans="16:17" ht="0" hidden="1" customHeight="1" x14ac:dyDescent="0.25">
      <c r="P39259" s="167"/>
      <c r="Q39259" s="168"/>
    </row>
    <row r="39260" spans="16:17" ht="0" hidden="1" customHeight="1" x14ac:dyDescent="0.25">
      <c r="P39260" s="167"/>
      <c r="Q39260" s="168"/>
    </row>
    <row r="39261" spans="16:17" ht="0" hidden="1" customHeight="1" x14ac:dyDescent="0.25">
      <c r="P39261" s="167"/>
      <c r="Q39261" s="168"/>
    </row>
    <row r="39262" spans="16:17" ht="0" hidden="1" customHeight="1" x14ac:dyDescent="0.25">
      <c r="P39262" s="167"/>
      <c r="Q39262" s="168"/>
    </row>
    <row r="39263" spans="16:17" ht="0" hidden="1" customHeight="1" x14ac:dyDescent="0.25">
      <c r="P39263" s="167"/>
      <c r="Q39263" s="168"/>
    </row>
    <row r="39264" spans="16:17" ht="0" hidden="1" customHeight="1" x14ac:dyDescent="0.25">
      <c r="P39264" s="167"/>
      <c r="Q39264" s="168"/>
    </row>
    <row r="39265" spans="16:17" ht="0" hidden="1" customHeight="1" x14ac:dyDescent="0.25">
      <c r="P39265" s="167"/>
      <c r="Q39265" s="168"/>
    </row>
    <row r="39266" spans="16:17" ht="0" hidden="1" customHeight="1" x14ac:dyDescent="0.25">
      <c r="P39266" s="167"/>
      <c r="Q39266" s="168"/>
    </row>
    <row r="39267" spans="16:17" ht="0" hidden="1" customHeight="1" x14ac:dyDescent="0.25">
      <c r="P39267" s="167"/>
      <c r="Q39267" s="168"/>
    </row>
    <row r="39268" spans="16:17" ht="0" hidden="1" customHeight="1" x14ac:dyDescent="0.25">
      <c r="P39268" s="167"/>
      <c r="Q39268" s="168"/>
    </row>
    <row r="39269" spans="16:17" ht="0" hidden="1" customHeight="1" x14ac:dyDescent="0.25">
      <c r="P39269" s="167"/>
      <c r="Q39269" s="168"/>
    </row>
    <row r="39270" spans="16:17" ht="0" hidden="1" customHeight="1" x14ac:dyDescent="0.25">
      <c r="P39270" s="167"/>
      <c r="Q39270" s="168"/>
    </row>
    <row r="39271" spans="16:17" ht="0" hidden="1" customHeight="1" x14ac:dyDescent="0.25">
      <c r="P39271" s="167"/>
      <c r="Q39271" s="168"/>
    </row>
    <row r="39272" spans="16:17" ht="0" hidden="1" customHeight="1" x14ac:dyDescent="0.25">
      <c r="P39272" s="167"/>
      <c r="Q39272" s="168"/>
    </row>
    <row r="39273" spans="16:17" ht="0" hidden="1" customHeight="1" x14ac:dyDescent="0.25">
      <c r="P39273" s="167"/>
      <c r="Q39273" s="168"/>
    </row>
    <row r="39274" spans="16:17" ht="0" hidden="1" customHeight="1" x14ac:dyDescent="0.25">
      <c r="P39274" s="167"/>
      <c r="Q39274" s="168"/>
    </row>
    <row r="39275" spans="16:17" ht="0" hidden="1" customHeight="1" x14ac:dyDescent="0.25">
      <c r="P39275" s="167"/>
      <c r="Q39275" s="168"/>
    </row>
    <row r="39276" spans="16:17" ht="0" hidden="1" customHeight="1" x14ac:dyDescent="0.25">
      <c r="P39276" s="167"/>
      <c r="Q39276" s="168"/>
    </row>
    <row r="39277" spans="16:17" ht="0" hidden="1" customHeight="1" x14ac:dyDescent="0.25">
      <c r="P39277" s="167"/>
      <c r="Q39277" s="168"/>
    </row>
    <row r="39278" spans="16:17" ht="0" hidden="1" customHeight="1" x14ac:dyDescent="0.25">
      <c r="P39278" s="167"/>
      <c r="Q39278" s="168"/>
    </row>
    <row r="39279" spans="16:17" ht="0" hidden="1" customHeight="1" x14ac:dyDescent="0.25">
      <c r="P39279" s="167"/>
      <c r="Q39279" s="168"/>
    </row>
    <row r="39280" spans="16:17" ht="0" hidden="1" customHeight="1" x14ac:dyDescent="0.25">
      <c r="P39280" s="167"/>
      <c r="Q39280" s="168"/>
    </row>
    <row r="39281" spans="16:17" ht="0" hidden="1" customHeight="1" x14ac:dyDescent="0.25">
      <c r="P39281" s="167"/>
      <c r="Q39281" s="168"/>
    </row>
    <row r="39282" spans="16:17" ht="0" hidden="1" customHeight="1" x14ac:dyDescent="0.25">
      <c r="P39282" s="167"/>
      <c r="Q39282" s="168"/>
    </row>
    <row r="39283" spans="16:17" ht="0" hidden="1" customHeight="1" x14ac:dyDescent="0.25">
      <c r="P39283" s="167"/>
      <c r="Q39283" s="168"/>
    </row>
    <row r="39284" spans="16:17" ht="0" hidden="1" customHeight="1" x14ac:dyDescent="0.25">
      <c r="P39284" s="167"/>
      <c r="Q39284" s="168"/>
    </row>
    <row r="39285" spans="16:17" ht="0" hidden="1" customHeight="1" x14ac:dyDescent="0.25">
      <c r="P39285" s="167"/>
      <c r="Q39285" s="168"/>
    </row>
    <row r="39286" spans="16:17" ht="0" hidden="1" customHeight="1" x14ac:dyDescent="0.25">
      <c r="P39286" s="167"/>
      <c r="Q39286" s="168"/>
    </row>
    <row r="39287" spans="16:17" ht="0" hidden="1" customHeight="1" x14ac:dyDescent="0.25">
      <c r="P39287" s="167"/>
      <c r="Q39287" s="168"/>
    </row>
    <row r="39288" spans="16:17" ht="0" hidden="1" customHeight="1" x14ac:dyDescent="0.25">
      <c r="P39288" s="167"/>
      <c r="Q39288" s="168"/>
    </row>
    <row r="39289" spans="16:17" ht="0" hidden="1" customHeight="1" x14ac:dyDescent="0.25">
      <c r="P39289" s="167"/>
      <c r="Q39289" s="168"/>
    </row>
    <row r="39290" spans="16:17" ht="0" hidden="1" customHeight="1" x14ac:dyDescent="0.25">
      <c r="P39290" s="167"/>
      <c r="Q39290" s="168"/>
    </row>
    <row r="39291" spans="16:17" ht="0" hidden="1" customHeight="1" x14ac:dyDescent="0.25">
      <c r="P39291" s="167"/>
      <c r="Q39291" s="168"/>
    </row>
    <row r="39292" spans="16:17" ht="0" hidden="1" customHeight="1" x14ac:dyDescent="0.25">
      <c r="P39292" s="167"/>
      <c r="Q39292" s="168"/>
    </row>
    <row r="39293" spans="16:17" ht="0" hidden="1" customHeight="1" x14ac:dyDescent="0.25">
      <c r="P39293" s="167"/>
      <c r="Q39293" s="168"/>
    </row>
    <row r="39294" spans="16:17" ht="0" hidden="1" customHeight="1" x14ac:dyDescent="0.25">
      <c r="P39294" s="167"/>
      <c r="Q39294" s="168"/>
    </row>
    <row r="39295" spans="16:17" ht="0" hidden="1" customHeight="1" x14ac:dyDescent="0.25">
      <c r="P39295" s="167"/>
      <c r="Q39295" s="168"/>
    </row>
    <row r="39296" spans="16:17" ht="0" hidden="1" customHeight="1" x14ac:dyDescent="0.25">
      <c r="P39296" s="167"/>
      <c r="Q39296" s="168"/>
    </row>
    <row r="39297" spans="16:17" ht="0" hidden="1" customHeight="1" x14ac:dyDescent="0.25">
      <c r="P39297" s="167"/>
      <c r="Q39297" s="168"/>
    </row>
    <row r="39298" spans="16:17" ht="0" hidden="1" customHeight="1" x14ac:dyDescent="0.25">
      <c r="P39298" s="167"/>
      <c r="Q39298" s="168"/>
    </row>
    <row r="39299" spans="16:17" ht="0" hidden="1" customHeight="1" x14ac:dyDescent="0.25">
      <c r="P39299" s="167"/>
      <c r="Q39299" s="168"/>
    </row>
    <row r="39300" spans="16:17" ht="0" hidden="1" customHeight="1" x14ac:dyDescent="0.25">
      <c r="P39300" s="167"/>
      <c r="Q39300" s="168"/>
    </row>
    <row r="39301" spans="16:17" ht="0" hidden="1" customHeight="1" x14ac:dyDescent="0.25">
      <c r="P39301" s="167"/>
      <c r="Q39301" s="168"/>
    </row>
    <row r="39302" spans="16:17" ht="0" hidden="1" customHeight="1" x14ac:dyDescent="0.25">
      <c r="P39302" s="167"/>
      <c r="Q39302" s="168"/>
    </row>
    <row r="39303" spans="16:17" ht="0" hidden="1" customHeight="1" x14ac:dyDescent="0.25">
      <c r="P39303" s="167"/>
      <c r="Q39303" s="168"/>
    </row>
    <row r="39304" spans="16:17" ht="0" hidden="1" customHeight="1" x14ac:dyDescent="0.25">
      <c r="P39304" s="167"/>
      <c r="Q39304" s="168"/>
    </row>
    <row r="39305" spans="16:17" ht="0" hidden="1" customHeight="1" x14ac:dyDescent="0.25">
      <c r="P39305" s="167"/>
      <c r="Q39305" s="168"/>
    </row>
    <row r="39306" spans="16:17" ht="0" hidden="1" customHeight="1" x14ac:dyDescent="0.25">
      <c r="P39306" s="167"/>
      <c r="Q39306" s="168"/>
    </row>
    <row r="39307" spans="16:17" ht="0" hidden="1" customHeight="1" x14ac:dyDescent="0.25">
      <c r="P39307" s="167"/>
      <c r="Q39307" s="168"/>
    </row>
    <row r="39308" spans="16:17" ht="0" hidden="1" customHeight="1" x14ac:dyDescent="0.25">
      <c r="P39308" s="167"/>
      <c r="Q39308" s="168"/>
    </row>
    <row r="39309" spans="16:17" ht="0" hidden="1" customHeight="1" x14ac:dyDescent="0.25">
      <c r="P39309" s="167"/>
      <c r="Q39309" s="168"/>
    </row>
    <row r="39310" spans="16:17" ht="0" hidden="1" customHeight="1" x14ac:dyDescent="0.25">
      <c r="P39310" s="167"/>
      <c r="Q39310" s="168"/>
    </row>
    <row r="39311" spans="16:17" ht="0" hidden="1" customHeight="1" x14ac:dyDescent="0.25">
      <c r="P39311" s="167"/>
      <c r="Q39311" s="168"/>
    </row>
    <row r="39312" spans="16:17" ht="0" hidden="1" customHeight="1" x14ac:dyDescent="0.25">
      <c r="P39312" s="167"/>
      <c r="Q39312" s="168"/>
    </row>
    <row r="39313" spans="16:17" ht="0" hidden="1" customHeight="1" x14ac:dyDescent="0.25">
      <c r="P39313" s="167"/>
      <c r="Q39313" s="168"/>
    </row>
    <row r="39314" spans="16:17" ht="0" hidden="1" customHeight="1" x14ac:dyDescent="0.25">
      <c r="P39314" s="167"/>
      <c r="Q39314" s="168"/>
    </row>
    <row r="39315" spans="16:17" ht="0" hidden="1" customHeight="1" x14ac:dyDescent="0.25">
      <c r="P39315" s="167"/>
      <c r="Q39315" s="168"/>
    </row>
    <row r="39316" spans="16:17" ht="0" hidden="1" customHeight="1" x14ac:dyDescent="0.25">
      <c r="P39316" s="167"/>
      <c r="Q39316" s="168"/>
    </row>
    <row r="39317" spans="16:17" ht="0" hidden="1" customHeight="1" x14ac:dyDescent="0.25">
      <c r="P39317" s="167"/>
      <c r="Q39317" s="168"/>
    </row>
    <row r="39318" spans="16:17" ht="0" hidden="1" customHeight="1" x14ac:dyDescent="0.25">
      <c r="P39318" s="167"/>
      <c r="Q39318" s="168"/>
    </row>
    <row r="39319" spans="16:17" ht="0" hidden="1" customHeight="1" x14ac:dyDescent="0.25">
      <c r="P39319" s="167"/>
      <c r="Q39319" s="168"/>
    </row>
    <row r="39320" spans="16:17" ht="0" hidden="1" customHeight="1" x14ac:dyDescent="0.25">
      <c r="P39320" s="167"/>
      <c r="Q39320" s="168"/>
    </row>
    <row r="39321" spans="16:17" ht="0" hidden="1" customHeight="1" x14ac:dyDescent="0.25">
      <c r="P39321" s="167"/>
      <c r="Q39321" s="168"/>
    </row>
    <row r="39322" spans="16:17" ht="0" hidden="1" customHeight="1" x14ac:dyDescent="0.25">
      <c r="P39322" s="167"/>
      <c r="Q39322" s="168"/>
    </row>
    <row r="39323" spans="16:17" ht="0" hidden="1" customHeight="1" x14ac:dyDescent="0.25">
      <c r="P39323" s="167"/>
      <c r="Q39323" s="168"/>
    </row>
    <row r="39324" spans="16:17" ht="0" hidden="1" customHeight="1" x14ac:dyDescent="0.25">
      <c r="P39324" s="167"/>
      <c r="Q39324" s="168"/>
    </row>
    <row r="39325" spans="16:17" ht="0" hidden="1" customHeight="1" x14ac:dyDescent="0.25">
      <c r="P39325" s="167"/>
      <c r="Q39325" s="168"/>
    </row>
    <row r="39326" spans="16:17" ht="0" hidden="1" customHeight="1" x14ac:dyDescent="0.25">
      <c r="P39326" s="167"/>
      <c r="Q39326" s="168"/>
    </row>
    <row r="39327" spans="16:17" ht="0" hidden="1" customHeight="1" x14ac:dyDescent="0.25">
      <c r="P39327" s="167"/>
      <c r="Q39327" s="168"/>
    </row>
    <row r="39328" spans="16:17" ht="0" hidden="1" customHeight="1" x14ac:dyDescent="0.25">
      <c r="P39328" s="167"/>
      <c r="Q39328" s="168"/>
    </row>
    <row r="39329" spans="16:17" ht="0" hidden="1" customHeight="1" x14ac:dyDescent="0.25">
      <c r="P39329" s="167"/>
      <c r="Q39329" s="168"/>
    </row>
    <row r="39330" spans="16:17" ht="0" hidden="1" customHeight="1" x14ac:dyDescent="0.25">
      <c r="P39330" s="167"/>
      <c r="Q39330" s="168"/>
    </row>
    <row r="39331" spans="16:17" ht="0" hidden="1" customHeight="1" x14ac:dyDescent="0.25">
      <c r="P39331" s="167"/>
      <c r="Q39331" s="168"/>
    </row>
    <row r="39332" spans="16:17" ht="0" hidden="1" customHeight="1" x14ac:dyDescent="0.25">
      <c r="P39332" s="167"/>
      <c r="Q39332" s="168"/>
    </row>
    <row r="39333" spans="16:17" ht="0" hidden="1" customHeight="1" x14ac:dyDescent="0.25">
      <c r="P39333" s="167"/>
      <c r="Q39333" s="168"/>
    </row>
    <row r="39334" spans="16:17" ht="0" hidden="1" customHeight="1" x14ac:dyDescent="0.25">
      <c r="P39334" s="167"/>
      <c r="Q39334" s="168"/>
    </row>
    <row r="39335" spans="16:17" ht="0" hidden="1" customHeight="1" x14ac:dyDescent="0.25">
      <c r="P39335" s="167"/>
      <c r="Q39335" s="168"/>
    </row>
    <row r="39336" spans="16:17" ht="0" hidden="1" customHeight="1" x14ac:dyDescent="0.25">
      <c r="P39336" s="167"/>
      <c r="Q39336" s="168"/>
    </row>
    <row r="39337" spans="16:17" ht="0" hidden="1" customHeight="1" x14ac:dyDescent="0.25">
      <c r="P39337" s="167"/>
      <c r="Q39337" s="168"/>
    </row>
    <row r="39338" spans="16:17" ht="0" hidden="1" customHeight="1" x14ac:dyDescent="0.25">
      <c r="P39338" s="167"/>
      <c r="Q39338" s="168"/>
    </row>
    <row r="39339" spans="16:17" ht="0" hidden="1" customHeight="1" x14ac:dyDescent="0.25">
      <c r="P39339" s="167"/>
      <c r="Q39339" s="168"/>
    </row>
    <row r="39340" spans="16:17" ht="0" hidden="1" customHeight="1" x14ac:dyDescent="0.25">
      <c r="P39340" s="167"/>
      <c r="Q39340" s="168"/>
    </row>
    <row r="39341" spans="16:17" ht="0" hidden="1" customHeight="1" x14ac:dyDescent="0.25">
      <c r="P39341" s="167"/>
      <c r="Q39341" s="168"/>
    </row>
    <row r="39342" spans="16:17" ht="0" hidden="1" customHeight="1" x14ac:dyDescent="0.25">
      <c r="P39342" s="167"/>
      <c r="Q39342" s="168"/>
    </row>
    <row r="39343" spans="16:17" ht="0" hidden="1" customHeight="1" x14ac:dyDescent="0.25">
      <c r="P39343" s="167"/>
      <c r="Q39343" s="168"/>
    </row>
    <row r="39344" spans="16:17" ht="0" hidden="1" customHeight="1" x14ac:dyDescent="0.25">
      <c r="P39344" s="167"/>
      <c r="Q39344" s="168"/>
    </row>
    <row r="39345" spans="16:17" ht="0" hidden="1" customHeight="1" x14ac:dyDescent="0.25">
      <c r="P39345" s="167"/>
      <c r="Q39345" s="168"/>
    </row>
    <row r="39346" spans="16:17" ht="0" hidden="1" customHeight="1" x14ac:dyDescent="0.25">
      <c r="P39346" s="167"/>
      <c r="Q39346" s="168"/>
    </row>
    <row r="39347" spans="16:17" ht="0" hidden="1" customHeight="1" x14ac:dyDescent="0.25">
      <c r="P39347" s="167"/>
      <c r="Q39347" s="168"/>
    </row>
    <row r="39348" spans="16:17" ht="0" hidden="1" customHeight="1" x14ac:dyDescent="0.25">
      <c r="P39348" s="167"/>
      <c r="Q39348" s="168"/>
    </row>
    <row r="39349" spans="16:17" ht="0" hidden="1" customHeight="1" x14ac:dyDescent="0.25">
      <c r="P39349" s="167"/>
      <c r="Q39349" s="168"/>
    </row>
    <row r="39350" spans="16:17" ht="0" hidden="1" customHeight="1" x14ac:dyDescent="0.25">
      <c r="P39350" s="167"/>
      <c r="Q39350" s="168"/>
    </row>
    <row r="39351" spans="16:17" ht="0" hidden="1" customHeight="1" x14ac:dyDescent="0.25">
      <c r="P39351" s="167"/>
      <c r="Q39351" s="168"/>
    </row>
    <row r="39352" spans="16:17" ht="0" hidden="1" customHeight="1" x14ac:dyDescent="0.25">
      <c r="P39352" s="167"/>
      <c r="Q39352" s="168"/>
    </row>
    <row r="39353" spans="16:17" ht="0" hidden="1" customHeight="1" x14ac:dyDescent="0.25">
      <c r="P39353" s="167"/>
      <c r="Q39353" s="168"/>
    </row>
    <row r="39354" spans="16:17" ht="0" hidden="1" customHeight="1" x14ac:dyDescent="0.25">
      <c r="P39354" s="167"/>
      <c r="Q39354" s="168"/>
    </row>
    <row r="39355" spans="16:17" ht="0" hidden="1" customHeight="1" x14ac:dyDescent="0.25">
      <c r="P39355" s="167"/>
      <c r="Q39355" s="168"/>
    </row>
    <row r="39356" spans="16:17" ht="0" hidden="1" customHeight="1" x14ac:dyDescent="0.25">
      <c r="P39356" s="167"/>
      <c r="Q39356" s="168"/>
    </row>
    <row r="39357" spans="16:17" ht="0" hidden="1" customHeight="1" x14ac:dyDescent="0.25">
      <c r="P39357" s="167"/>
      <c r="Q39357" s="168"/>
    </row>
    <row r="39358" spans="16:17" ht="0" hidden="1" customHeight="1" x14ac:dyDescent="0.25">
      <c r="P39358" s="167"/>
      <c r="Q39358" s="168"/>
    </row>
    <row r="39359" spans="16:17" ht="0" hidden="1" customHeight="1" x14ac:dyDescent="0.25">
      <c r="P39359" s="167"/>
      <c r="Q39359" s="168"/>
    </row>
    <row r="39360" spans="16:17" ht="0" hidden="1" customHeight="1" x14ac:dyDescent="0.25">
      <c r="P39360" s="167"/>
      <c r="Q39360" s="168"/>
    </row>
    <row r="39361" spans="16:17" ht="0" hidden="1" customHeight="1" x14ac:dyDescent="0.25">
      <c r="P39361" s="167"/>
      <c r="Q39361" s="168"/>
    </row>
    <row r="39362" spans="16:17" ht="0" hidden="1" customHeight="1" x14ac:dyDescent="0.25">
      <c r="P39362" s="167"/>
      <c r="Q39362" s="168"/>
    </row>
    <row r="39363" spans="16:17" ht="0" hidden="1" customHeight="1" x14ac:dyDescent="0.25">
      <c r="P39363" s="167"/>
      <c r="Q39363" s="168"/>
    </row>
    <row r="39364" spans="16:17" ht="0" hidden="1" customHeight="1" x14ac:dyDescent="0.25">
      <c r="P39364" s="167"/>
      <c r="Q39364" s="168"/>
    </row>
    <row r="39365" spans="16:17" ht="0" hidden="1" customHeight="1" x14ac:dyDescent="0.25">
      <c r="P39365" s="167"/>
      <c r="Q39365" s="168"/>
    </row>
    <row r="39366" spans="16:17" ht="0" hidden="1" customHeight="1" x14ac:dyDescent="0.25">
      <c r="P39366" s="167"/>
      <c r="Q39366" s="168"/>
    </row>
    <row r="39367" spans="16:17" ht="0" hidden="1" customHeight="1" x14ac:dyDescent="0.25">
      <c r="P39367" s="167"/>
      <c r="Q39367" s="168"/>
    </row>
    <row r="39368" spans="16:17" ht="0" hidden="1" customHeight="1" x14ac:dyDescent="0.25">
      <c r="P39368" s="167"/>
      <c r="Q39368" s="168"/>
    </row>
    <row r="39369" spans="16:17" ht="0" hidden="1" customHeight="1" x14ac:dyDescent="0.25">
      <c r="P39369" s="167"/>
      <c r="Q39369" s="168"/>
    </row>
    <row r="39370" spans="16:17" ht="0" hidden="1" customHeight="1" x14ac:dyDescent="0.25">
      <c r="P39370" s="167"/>
      <c r="Q39370" s="168"/>
    </row>
    <row r="39371" spans="16:17" ht="0" hidden="1" customHeight="1" x14ac:dyDescent="0.25">
      <c r="P39371" s="167"/>
      <c r="Q39371" s="168"/>
    </row>
    <row r="39372" spans="16:17" ht="0" hidden="1" customHeight="1" x14ac:dyDescent="0.25">
      <c r="P39372" s="167"/>
      <c r="Q39372" s="168"/>
    </row>
    <row r="39373" spans="16:17" ht="0" hidden="1" customHeight="1" x14ac:dyDescent="0.25">
      <c r="P39373" s="167"/>
      <c r="Q39373" s="168"/>
    </row>
    <row r="39374" spans="16:17" ht="0" hidden="1" customHeight="1" x14ac:dyDescent="0.25">
      <c r="P39374" s="167"/>
      <c r="Q39374" s="168"/>
    </row>
    <row r="39375" spans="16:17" ht="0" hidden="1" customHeight="1" x14ac:dyDescent="0.25">
      <c r="P39375" s="167"/>
      <c r="Q39375" s="168"/>
    </row>
    <row r="39376" spans="16:17" ht="0" hidden="1" customHeight="1" x14ac:dyDescent="0.25">
      <c r="P39376" s="167"/>
      <c r="Q39376" s="168"/>
    </row>
    <row r="39377" spans="16:17" ht="0" hidden="1" customHeight="1" x14ac:dyDescent="0.25">
      <c r="P39377" s="167"/>
      <c r="Q39377" s="168"/>
    </row>
    <row r="39378" spans="16:17" ht="0" hidden="1" customHeight="1" x14ac:dyDescent="0.25">
      <c r="P39378" s="167"/>
      <c r="Q39378" s="168"/>
    </row>
    <row r="39379" spans="16:17" ht="0" hidden="1" customHeight="1" x14ac:dyDescent="0.25">
      <c r="P39379" s="167"/>
      <c r="Q39379" s="168"/>
    </row>
    <row r="39380" spans="16:17" ht="0" hidden="1" customHeight="1" x14ac:dyDescent="0.25">
      <c r="P39380" s="167"/>
      <c r="Q39380" s="168"/>
    </row>
    <row r="39381" spans="16:17" ht="0" hidden="1" customHeight="1" x14ac:dyDescent="0.25">
      <c r="P39381" s="167"/>
      <c r="Q39381" s="168"/>
    </row>
    <row r="39382" spans="16:17" ht="0" hidden="1" customHeight="1" x14ac:dyDescent="0.25">
      <c r="P39382" s="167"/>
      <c r="Q39382" s="168"/>
    </row>
    <row r="39383" spans="16:17" ht="0" hidden="1" customHeight="1" x14ac:dyDescent="0.25">
      <c r="P39383" s="167"/>
      <c r="Q39383" s="168"/>
    </row>
    <row r="39384" spans="16:17" ht="0" hidden="1" customHeight="1" x14ac:dyDescent="0.25">
      <c r="P39384" s="167"/>
      <c r="Q39384" s="168"/>
    </row>
    <row r="39385" spans="16:17" ht="0" hidden="1" customHeight="1" x14ac:dyDescent="0.25">
      <c r="P39385" s="167"/>
      <c r="Q39385" s="168"/>
    </row>
    <row r="39386" spans="16:17" ht="0" hidden="1" customHeight="1" x14ac:dyDescent="0.25">
      <c r="P39386" s="167"/>
      <c r="Q39386" s="168"/>
    </row>
    <row r="39387" spans="16:17" ht="0" hidden="1" customHeight="1" x14ac:dyDescent="0.25">
      <c r="P39387" s="167"/>
      <c r="Q39387" s="168"/>
    </row>
    <row r="39388" spans="16:17" ht="0" hidden="1" customHeight="1" x14ac:dyDescent="0.25">
      <c r="P39388" s="167"/>
      <c r="Q39388" s="168"/>
    </row>
    <row r="39389" spans="16:17" ht="0" hidden="1" customHeight="1" x14ac:dyDescent="0.25">
      <c r="P39389" s="167"/>
      <c r="Q39389" s="168"/>
    </row>
    <row r="39390" spans="16:17" ht="0" hidden="1" customHeight="1" x14ac:dyDescent="0.25">
      <c r="P39390" s="167"/>
      <c r="Q39390" s="168"/>
    </row>
    <row r="39391" spans="16:17" ht="0" hidden="1" customHeight="1" x14ac:dyDescent="0.25">
      <c r="P39391" s="167"/>
      <c r="Q39391" s="168"/>
    </row>
    <row r="39392" spans="16:17" ht="0" hidden="1" customHeight="1" x14ac:dyDescent="0.25">
      <c r="P39392" s="167"/>
      <c r="Q39392" s="168"/>
    </row>
    <row r="39393" spans="16:17" ht="0" hidden="1" customHeight="1" x14ac:dyDescent="0.25">
      <c r="P39393" s="167"/>
      <c r="Q39393" s="168"/>
    </row>
    <row r="39394" spans="16:17" ht="0" hidden="1" customHeight="1" x14ac:dyDescent="0.25">
      <c r="P39394" s="167"/>
      <c r="Q39394" s="168"/>
    </row>
    <row r="39395" spans="16:17" ht="0" hidden="1" customHeight="1" x14ac:dyDescent="0.25">
      <c r="P39395" s="167"/>
      <c r="Q39395" s="168"/>
    </row>
    <row r="39396" spans="16:17" ht="0" hidden="1" customHeight="1" x14ac:dyDescent="0.25">
      <c r="P39396" s="167"/>
      <c r="Q39396" s="168"/>
    </row>
    <row r="39397" spans="16:17" ht="0" hidden="1" customHeight="1" x14ac:dyDescent="0.25">
      <c r="P39397" s="167"/>
      <c r="Q39397" s="168"/>
    </row>
    <row r="39398" spans="16:17" ht="0" hidden="1" customHeight="1" x14ac:dyDescent="0.25">
      <c r="P39398" s="167"/>
      <c r="Q39398" s="168"/>
    </row>
    <row r="39399" spans="16:17" ht="0" hidden="1" customHeight="1" x14ac:dyDescent="0.25">
      <c r="P39399" s="167"/>
      <c r="Q39399" s="168"/>
    </row>
    <row r="39400" spans="16:17" ht="0" hidden="1" customHeight="1" x14ac:dyDescent="0.25">
      <c r="P39400" s="167"/>
      <c r="Q39400" s="168"/>
    </row>
    <row r="39401" spans="16:17" ht="0" hidden="1" customHeight="1" x14ac:dyDescent="0.25">
      <c r="P39401" s="167"/>
      <c r="Q39401" s="168"/>
    </row>
    <row r="39402" spans="16:17" ht="0" hidden="1" customHeight="1" x14ac:dyDescent="0.25">
      <c r="P39402" s="167"/>
      <c r="Q39402" s="168"/>
    </row>
    <row r="39403" spans="16:17" ht="0" hidden="1" customHeight="1" x14ac:dyDescent="0.25">
      <c r="P39403" s="167"/>
      <c r="Q39403" s="168"/>
    </row>
    <row r="39404" spans="16:17" ht="0" hidden="1" customHeight="1" x14ac:dyDescent="0.25">
      <c r="P39404" s="167"/>
      <c r="Q39404" s="168"/>
    </row>
    <row r="39405" spans="16:17" ht="0" hidden="1" customHeight="1" x14ac:dyDescent="0.25">
      <c r="P39405" s="167"/>
      <c r="Q39405" s="168"/>
    </row>
    <row r="39406" spans="16:17" ht="0" hidden="1" customHeight="1" x14ac:dyDescent="0.25">
      <c r="P39406" s="167"/>
      <c r="Q39406" s="168"/>
    </row>
    <row r="39407" spans="16:17" ht="0" hidden="1" customHeight="1" x14ac:dyDescent="0.25">
      <c r="P39407" s="167"/>
      <c r="Q39407" s="168"/>
    </row>
    <row r="39408" spans="16:17" ht="0" hidden="1" customHeight="1" x14ac:dyDescent="0.25">
      <c r="P39408" s="167"/>
      <c r="Q39408" s="168"/>
    </row>
    <row r="39409" spans="16:17" ht="0" hidden="1" customHeight="1" x14ac:dyDescent="0.25">
      <c r="P39409" s="167"/>
      <c r="Q39409" s="168"/>
    </row>
    <row r="39410" spans="16:17" ht="0" hidden="1" customHeight="1" x14ac:dyDescent="0.25">
      <c r="P39410" s="167"/>
      <c r="Q39410" s="168"/>
    </row>
    <row r="39411" spans="16:17" ht="0" hidden="1" customHeight="1" x14ac:dyDescent="0.25">
      <c r="P39411" s="167"/>
      <c r="Q39411" s="168"/>
    </row>
    <row r="39412" spans="16:17" ht="0" hidden="1" customHeight="1" x14ac:dyDescent="0.25">
      <c r="P39412" s="167"/>
      <c r="Q39412" s="168"/>
    </row>
    <row r="39413" spans="16:17" ht="0" hidden="1" customHeight="1" x14ac:dyDescent="0.25">
      <c r="P39413" s="167"/>
      <c r="Q39413" s="168"/>
    </row>
    <row r="39414" spans="16:17" ht="0" hidden="1" customHeight="1" x14ac:dyDescent="0.25">
      <c r="P39414" s="167"/>
      <c r="Q39414" s="168"/>
    </row>
    <row r="39415" spans="16:17" ht="0" hidden="1" customHeight="1" x14ac:dyDescent="0.25">
      <c r="P39415" s="167"/>
      <c r="Q39415" s="168"/>
    </row>
    <row r="39416" spans="16:17" ht="0" hidden="1" customHeight="1" x14ac:dyDescent="0.25">
      <c r="P39416" s="167"/>
      <c r="Q39416" s="168"/>
    </row>
    <row r="39417" spans="16:17" ht="0" hidden="1" customHeight="1" x14ac:dyDescent="0.25">
      <c r="P39417" s="167"/>
      <c r="Q39417" s="168"/>
    </row>
    <row r="39418" spans="16:17" ht="0" hidden="1" customHeight="1" x14ac:dyDescent="0.25">
      <c r="P39418" s="167"/>
      <c r="Q39418" s="168"/>
    </row>
    <row r="39419" spans="16:17" ht="0" hidden="1" customHeight="1" x14ac:dyDescent="0.25">
      <c r="P39419" s="167"/>
      <c r="Q39419" s="168"/>
    </row>
    <row r="39420" spans="16:17" ht="0" hidden="1" customHeight="1" x14ac:dyDescent="0.25">
      <c r="P39420" s="167"/>
      <c r="Q39420" s="168"/>
    </row>
    <row r="39421" spans="16:17" ht="0" hidden="1" customHeight="1" x14ac:dyDescent="0.25">
      <c r="P39421" s="167"/>
      <c r="Q39421" s="168"/>
    </row>
    <row r="39422" spans="16:17" ht="0" hidden="1" customHeight="1" x14ac:dyDescent="0.25">
      <c r="P39422" s="167"/>
      <c r="Q39422" s="168"/>
    </row>
    <row r="39423" spans="16:17" ht="0" hidden="1" customHeight="1" x14ac:dyDescent="0.25">
      <c r="P39423" s="167"/>
      <c r="Q39423" s="168"/>
    </row>
    <row r="39424" spans="16:17" ht="0" hidden="1" customHeight="1" x14ac:dyDescent="0.25">
      <c r="P39424" s="167"/>
      <c r="Q39424" s="168"/>
    </row>
    <row r="39425" spans="16:17" ht="0" hidden="1" customHeight="1" x14ac:dyDescent="0.25">
      <c r="P39425" s="167"/>
      <c r="Q39425" s="168"/>
    </row>
    <row r="39426" spans="16:17" ht="0" hidden="1" customHeight="1" x14ac:dyDescent="0.25">
      <c r="P39426" s="167"/>
      <c r="Q39426" s="168"/>
    </row>
    <row r="39427" spans="16:17" ht="0" hidden="1" customHeight="1" x14ac:dyDescent="0.25">
      <c r="P39427" s="167"/>
      <c r="Q39427" s="168"/>
    </row>
    <row r="39428" spans="16:17" ht="0" hidden="1" customHeight="1" x14ac:dyDescent="0.25">
      <c r="P39428" s="167"/>
      <c r="Q39428" s="168"/>
    </row>
    <row r="39429" spans="16:17" ht="0" hidden="1" customHeight="1" x14ac:dyDescent="0.25">
      <c r="P39429" s="167"/>
      <c r="Q39429" s="168"/>
    </row>
    <row r="39430" spans="16:17" ht="0" hidden="1" customHeight="1" x14ac:dyDescent="0.25">
      <c r="P39430" s="167"/>
      <c r="Q39430" s="168"/>
    </row>
    <row r="39431" spans="16:17" ht="0" hidden="1" customHeight="1" x14ac:dyDescent="0.25">
      <c r="P39431" s="167"/>
      <c r="Q39431" s="168"/>
    </row>
    <row r="39432" spans="16:17" ht="0" hidden="1" customHeight="1" x14ac:dyDescent="0.25">
      <c r="P39432" s="167"/>
      <c r="Q39432" s="168"/>
    </row>
    <row r="39433" spans="16:17" ht="0" hidden="1" customHeight="1" x14ac:dyDescent="0.25">
      <c r="P39433" s="167"/>
      <c r="Q39433" s="168"/>
    </row>
    <row r="39434" spans="16:17" ht="0" hidden="1" customHeight="1" x14ac:dyDescent="0.25">
      <c r="P39434" s="167"/>
      <c r="Q39434" s="168"/>
    </row>
    <row r="39435" spans="16:17" ht="0" hidden="1" customHeight="1" x14ac:dyDescent="0.25">
      <c r="P39435" s="167"/>
      <c r="Q39435" s="168"/>
    </row>
    <row r="39436" spans="16:17" ht="0" hidden="1" customHeight="1" x14ac:dyDescent="0.25">
      <c r="P39436" s="167"/>
      <c r="Q39436" s="168"/>
    </row>
    <row r="39437" spans="16:17" ht="0" hidden="1" customHeight="1" x14ac:dyDescent="0.25">
      <c r="P39437" s="167"/>
      <c r="Q39437" s="168"/>
    </row>
    <row r="39438" spans="16:17" ht="0" hidden="1" customHeight="1" x14ac:dyDescent="0.25">
      <c r="P39438" s="167"/>
      <c r="Q39438" s="168"/>
    </row>
    <row r="39439" spans="16:17" ht="0" hidden="1" customHeight="1" x14ac:dyDescent="0.25">
      <c r="P39439" s="167"/>
      <c r="Q39439" s="168"/>
    </row>
    <row r="39440" spans="16:17" ht="0" hidden="1" customHeight="1" x14ac:dyDescent="0.25">
      <c r="P39440" s="167"/>
      <c r="Q39440" s="168"/>
    </row>
    <row r="39441" spans="16:17" ht="0" hidden="1" customHeight="1" x14ac:dyDescent="0.25">
      <c r="P39441" s="167"/>
      <c r="Q39441" s="168"/>
    </row>
    <row r="39442" spans="16:17" ht="0" hidden="1" customHeight="1" x14ac:dyDescent="0.25">
      <c r="P39442" s="167"/>
      <c r="Q39442" s="168"/>
    </row>
    <row r="39443" spans="16:17" ht="0" hidden="1" customHeight="1" x14ac:dyDescent="0.25">
      <c r="P39443" s="167"/>
      <c r="Q39443" s="168"/>
    </row>
    <row r="39444" spans="16:17" ht="0" hidden="1" customHeight="1" x14ac:dyDescent="0.25">
      <c r="P39444" s="167"/>
      <c r="Q39444" s="168"/>
    </row>
    <row r="39445" spans="16:17" ht="0" hidden="1" customHeight="1" x14ac:dyDescent="0.25">
      <c r="P39445" s="167"/>
      <c r="Q39445" s="168"/>
    </row>
    <row r="39446" spans="16:17" ht="0" hidden="1" customHeight="1" x14ac:dyDescent="0.25">
      <c r="P39446" s="167"/>
      <c r="Q39446" s="168"/>
    </row>
    <row r="39447" spans="16:17" ht="0" hidden="1" customHeight="1" x14ac:dyDescent="0.25">
      <c r="P39447" s="167"/>
      <c r="Q39447" s="168"/>
    </row>
    <row r="39448" spans="16:17" ht="0" hidden="1" customHeight="1" x14ac:dyDescent="0.25">
      <c r="P39448" s="167"/>
      <c r="Q39448" s="168"/>
    </row>
    <row r="39449" spans="16:17" ht="0" hidden="1" customHeight="1" x14ac:dyDescent="0.25">
      <c r="P39449" s="167"/>
      <c r="Q39449" s="168"/>
    </row>
    <row r="39450" spans="16:17" ht="0" hidden="1" customHeight="1" x14ac:dyDescent="0.25">
      <c r="P39450" s="167"/>
      <c r="Q39450" s="168"/>
    </row>
    <row r="39451" spans="16:17" ht="0" hidden="1" customHeight="1" x14ac:dyDescent="0.25">
      <c r="P39451" s="167"/>
      <c r="Q39451" s="168"/>
    </row>
    <row r="39452" spans="16:17" ht="0" hidden="1" customHeight="1" x14ac:dyDescent="0.25">
      <c r="P39452" s="167"/>
      <c r="Q39452" s="168"/>
    </row>
    <row r="39453" spans="16:17" ht="0" hidden="1" customHeight="1" x14ac:dyDescent="0.25">
      <c r="P39453" s="167"/>
      <c r="Q39453" s="168"/>
    </row>
    <row r="39454" spans="16:17" ht="0" hidden="1" customHeight="1" x14ac:dyDescent="0.25">
      <c r="P39454" s="167"/>
      <c r="Q39454" s="168"/>
    </row>
    <row r="39455" spans="16:17" ht="0" hidden="1" customHeight="1" x14ac:dyDescent="0.25">
      <c r="P39455" s="167"/>
      <c r="Q39455" s="168"/>
    </row>
    <row r="39456" spans="16:17" ht="0" hidden="1" customHeight="1" x14ac:dyDescent="0.25">
      <c r="P39456" s="167"/>
      <c r="Q39456" s="168"/>
    </row>
    <row r="39457" spans="16:17" ht="0" hidden="1" customHeight="1" x14ac:dyDescent="0.25">
      <c r="P39457" s="167"/>
      <c r="Q39457" s="168"/>
    </row>
    <row r="39458" spans="16:17" ht="0" hidden="1" customHeight="1" x14ac:dyDescent="0.25">
      <c r="P39458" s="167"/>
      <c r="Q39458" s="168"/>
    </row>
    <row r="39459" spans="16:17" ht="0" hidden="1" customHeight="1" x14ac:dyDescent="0.25">
      <c r="P39459" s="167"/>
      <c r="Q39459" s="168"/>
    </row>
    <row r="39460" spans="16:17" ht="0" hidden="1" customHeight="1" x14ac:dyDescent="0.25">
      <c r="P39460" s="167"/>
      <c r="Q39460" s="168"/>
    </row>
    <row r="39461" spans="16:17" ht="0" hidden="1" customHeight="1" x14ac:dyDescent="0.25">
      <c r="P39461" s="167"/>
      <c r="Q39461" s="168"/>
    </row>
    <row r="39462" spans="16:17" ht="0" hidden="1" customHeight="1" x14ac:dyDescent="0.25">
      <c r="P39462" s="167"/>
      <c r="Q39462" s="168"/>
    </row>
    <row r="39463" spans="16:17" ht="0" hidden="1" customHeight="1" x14ac:dyDescent="0.25">
      <c r="P39463" s="167"/>
      <c r="Q39463" s="168"/>
    </row>
    <row r="39464" spans="16:17" ht="0" hidden="1" customHeight="1" x14ac:dyDescent="0.25">
      <c r="P39464" s="167"/>
      <c r="Q39464" s="168"/>
    </row>
    <row r="39465" spans="16:17" ht="0" hidden="1" customHeight="1" x14ac:dyDescent="0.25">
      <c r="P39465" s="167"/>
      <c r="Q39465" s="168"/>
    </row>
    <row r="39466" spans="16:17" ht="0" hidden="1" customHeight="1" x14ac:dyDescent="0.25">
      <c r="P39466" s="167"/>
      <c r="Q39466" s="168"/>
    </row>
    <row r="39467" spans="16:17" ht="0" hidden="1" customHeight="1" x14ac:dyDescent="0.25">
      <c r="P39467" s="167"/>
      <c r="Q39467" s="168"/>
    </row>
    <row r="39468" spans="16:17" ht="0" hidden="1" customHeight="1" x14ac:dyDescent="0.25">
      <c r="P39468" s="167"/>
      <c r="Q39468" s="168"/>
    </row>
    <row r="39469" spans="16:17" ht="0" hidden="1" customHeight="1" x14ac:dyDescent="0.25">
      <c r="P39469" s="167"/>
      <c r="Q39469" s="168"/>
    </row>
    <row r="39470" spans="16:17" ht="0" hidden="1" customHeight="1" x14ac:dyDescent="0.25">
      <c r="P39470" s="167"/>
      <c r="Q39470" s="168"/>
    </row>
    <row r="39471" spans="16:17" ht="0" hidden="1" customHeight="1" x14ac:dyDescent="0.25">
      <c r="P39471" s="167"/>
      <c r="Q39471" s="168"/>
    </row>
    <row r="39472" spans="16:17" ht="0" hidden="1" customHeight="1" x14ac:dyDescent="0.25">
      <c r="P39472" s="167"/>
      <c r="Q39472" s="168"/>
    </row>
    <row r="39473" spans="16:17" ht="0" hidden="1" customHeight="1" x14ac:dyDescent="0.25">
      <c r="P39473" s="167"/>
      <c r="Q39473" s="168"/>
    </row>
    <row r="39474" spans="16:17" ht="0" hidden="1" customHeight="1" x14ac:dyDescent="0.25">
      <c r="P39474" s="167"/>
      <c r="Q39474" s="168"/>
    </row>
    <row r="39475" spans="16:17" ht="0" hidden="1" customHeight="1" x14ac:dyDescent="0.25">
      <c r="P39475" s="167"/>
      <c r="Q39475" s="168"/>
    </row>
    <row r="39476" spans="16:17" ht="0" hidden="1" customHeight="1" x14ac:dyDescent="0.25">
      <c r="P39476" s="167"/>
      <c r="Q39476" s="168"/>
    </row>
    <row r="39477" spans="16:17" ht="0" hidden="1" customHeight="1" x14ac:dyDescent="0.25">
      <c r="P39477" s="167"/>
      <c r="Q39477" s="168"/>
    </row>
    <row r="39478" spans="16:17" ht="0" hidden="1" customHeight="1" x14ac:dyDescent="0.25">
      <c r="P39478" s="167"/>
      <c r="Q39478" s="168"/>
    </row>
    <row r="39479" spans="16:17" ht="0" hidden="1" customHeight="1" x14ac:dyDescent="0.25">
      <c r="P39479" s="167"/>
      <c r="Q39479" s="168"/>
    </row>
    <row r="39480" spans="16:17" ht="0" hidden="1" customHeight="1" x14ac:dyDescent="0.25">
      <c r="P39480" s="167"/>
      <c r="Q39480" s="168"/>
    </row>
    <row r="39481" spans="16:17" ht="0" hidden="1" customHeight="1" x14ac:dyDescent="0.25">
      <c r="P39481" s="167"/>
      <c r="Q39481" s="168"/>
    </row>
    <row r="39482" spans="16:17" ht="0" hidden="1" customHeight="1" x14ac:dyDescent="0.25">
      <c r="P39482" s="167"/>
      <c r="Q39482" s="168"/>
    </row>
    <row r="39483" spans="16:17" ht="0" hidden="1" customHeight="1" x14ac:dyDescent="0.25">
      <c r="P39483" s="167"/>
      <c r="Q39483" s="168"/>
    </row>
    <row r="39484" spans="16:17" ht="0" hidden="1" customHeight="1" x14ac:dyDescent="0.25">
      <c r="P39484" s="167"/>
      <c r="Q39484" s="168"/>
    </row>
    <row r="39485" spans="16:17" ht="0" hidden="1" customHeight="1" x14ac:dyDescent="0.25">
      <c r="P39485" s="167"/>
      <c r="Q39485" s="168"/>
    </row>
    <row r="39486" spans="16:17" ht="0" hidden="1" customHeight="1" x14ac:dyDescent="0.25">
      <c r="P39486" s="167"/>
      <c r="Q39486" s="168"/>
    </row>
    <row r="39487" spans="16:17" ht="0" hidden="1" customHeight="1" x14ac:dyDescent="0.25">
      <c r="P39487" s="167"/>
      <c r="Q39487" s="168"/>
    </row>
    <row r="39488" spans="16:17" ht="0" hidden="1" customHeight="1" x14ac:dyDescent="0.25">
      <c r="P39488" s="167"/>
      <c r="Q39488" s="168"/>
    </row>
    <row r="39489" spans="16:17" ht="0" hidden="1" customHeight="1" x14ac:dyDescent="0.25">
      <c r="P39489" s="167"/>
      <c r="Q39489" s="168"/>
    </row>
    <row r="39490" spans="16:17" ht="0" hidden="1" customHeight="1" x14ac:dyDescent="0.25">
      <c r="P39490" s="167"/>
      <c r="Q39490" s="168"/>
    </row>
    <row r="39491" spans="16:17" ht="0" hidden="1" customHeight="1" x14ac:dyDescent="0.25">
      <c r="P39491" s="167"/>
      <c r="Q39491" s="168"/>
    </row>
    <row r="39492" spans="16:17" ht="0" hidden="1" customHeight="1" x14ac:dyDescent="0.25">
      <c r="P39492" s="167"/>
      <c r="Q39492" s="168"/>
    </row>
    <row r="39493" spans="16:17" ht="0" hidden="1" customHeight="1" x14ac:dyDescent="0.25">
      <c r="P39493" s="167"/>
      <c r="Q39493" s="168"/>
    </row>
    <row r="39494" spans="16:17" ht="0" hidden="1" customHeight="1" x14ac:dyDescent="0.25">
      <c r="P39494" s="167"/>
      <c r="Q39494" s="168"/>
    </row>
    <row r="39495" spans="16:17" ht="0" hidden="1" customHeight="1" x14ac:dyDescent="0.25">
      <c r="P39495" s="167"/>
      <c r="Q39495" s="168"/>
    </row>
    <row r="39496" spans="16:17" ht="0" hidden="1" customHeight="1" x14ac:dyDescent="0.25">
      <c r="P39496" s="167"/>
      <c r="Q39496" s="168"/>
    </row>
    <row r="39497" spans="16:17" ht="0" hidden="1" customHeight="1" x14ac:dyDescent="0.25">
      <c r="P39497" s="167"/>
      <c r="Q39497" s="168"/>
    </row>
    <row r="39498" spans="16:17" ht="0" hidden="1" customHeight="1" x14ac:dyDescent="0.25">
      <c r="P39498" s="167"/>
      <c r="Q39498" s="168"/>
    </row>
    <row r="39499" spans="16:17" ht="0" hidden="1" customHeight="1" x14ac:dyDescent="0.25">
      <c r="P39499" s="167"/>
      <c r="Q39499" s="168"/>
    </row>
    <row r="39500" spans="16:17" ht="0" hidden="1" customHeight="1" x14ac:dyDescent="0.25">
      <c r="P39500" s="167"/>
      <c r="Q39500" s="168"/>
    </row>
    <row r="39501" spans="16:17" ht="0" hidden="1" customHeight="1" x14ac:dyDescent="0.25">
      <c r="P39501" s="167"/>
      <c r="Q39501" s="168"/>
    </row>
    <row r="39502" spans="16:17" ht="0" hidden="1" customHeight="1" x14ac:dyDescent="0.25">
      <c r="P39502" s="167"/>
      <c r="Q39502" s="168"/>
    </row>
    <row r="39503" spans="16:17" ht="0" hidden="1" customHeight="1" x14ac:dyDescent="0.25">
      <c r="P39503" s="167"/>
      <c r="Q39503" s="168"/>
    </row>
    <row r="39504" spans="16:17" ht="0" hidden="1" customHeight="1" x14ac:dyDescent="0.25">
      <c r="P39504" s="167"/>
      <c r="Q39504" s="168"/>
    </row>
    <row r="39505" spans="16:17" ht="0" hidden="1" customHeight="1" x14ac:dyDescent="0.25">
      <c r="P39505" s="167"/>
      <c r="Q39505" s="168"/>
    </row>
    <row r="39506" spans="16:17" ht="0" hidden="1" customHeight="1" x14ac:dyDescent="0.25">
      <c r="P39506" s="167"/>
      <c r="Q39506" s="168"/>
    </row>
    <row r="39507" spans="16:17" ht="0" hidden="1" customHeight="1" x14ac:dyDescent="0.25">
      <c r="P39507" s="167"/>
      <c r="Q39507" s="168"/>
    </row>
    <row r="39508" spans="16:17" ht="0" hidden="1" customHeight="1" x14ac:dyDescent="0.25">
      <c r="P39508" s="167"/>
      <c r="Q39508" s="168"/>
    </row>
    <row r="39509" spans="16:17" ht="0" hidden="1" customHeight="1" x14ac:dyDescent="0.25">
      <c r="P39509" s="167"/>
      <c r="Q39509" s="168"/>
    </row>
    <row r="39510" spans="16:17" ht="0" hidden="1" customHeight="1" x14ac:dyDescent="0.25">
      <c r="P39510" s="167"/>
      <c r="Q39510" s="168"/>
    </row>
    <row r="39511" spans="16:17" ht="0" hidden="1" customHeight="1" x14ac:dyDescent="0.25">
      <c r="P39511" s="167"/>
      <c r="Q39511" s="168"/>
    </row>
    <row r="39512" spans="16:17" ht="0" hidden="1" customHeight="1" x14ac:dyDescent="0.25">
      <c r="P39512" s="167"/>
      <c r="Q39512" s="168"/>
    </row>
    <row r="39513" spans="16:17" ht="0" hidden="1" customHeight="1" x14ac:dyDescent="0.25">
      <c r="P39513" s="167"/>
      <c r="Q39513" s="168"/>
    </row>
    <row r="39514" spans="16:17" ht="0" hidden="1" customHeight="1" x14ac:dyDescent="0.25">
      <c r="P39514" s="167"/>
      <c r="Q39514" s="168"/>
    </row>
    <row r="39515" spans="16:17" ht="0" hidden="1" customHeight="1" x14ac:dyDescent="0.25">
      <c r="P39515" s="167"/>
      <c r="Q39515" s="168"/>
    </row>
    <row r="39516" spans="16:17" ht="0" hidden="1" customHeight="1" x14ac:dyDescent="0.25">
      <c r="P39516" s="167"/>
      <c r="Q39516" s="168"/>
    </row>
    <row r="39517" spans="16:17" ht="0" hidden="1" customHeight="1" x14ac:dyDescent="0.25">
      <c r="P39517" s="167"/>
      <c r="Q39517" s="168"/>
    </row>
    <row r="39518" spans="16:17" ht="0" hidden="1" customHeight="1" x14ac:dyDescent="0.25">
      <c r="P39518" s="167"/>
      <c r="Q39518" s="168"/>
    </row>
    <row r="39519" spans="16:17" ht="0" hidden="1" customHeight="1" x14ac:dyDescent="0.25">
      <c r="P39519" s="167"/>
      <c r="Q39519" s="168"/>
    </row>
    <row r="39520" spans="16:17" ht="0" hidden="1" customHeight="1" x14ac:dyDescent="0.25">
      <c r="P39520" s="167"/>
      <c r="Q39520" s="168"/>
    </row>
    <row r="39521" spans="16:17" ht="0" hidden="1" customHeight="1" x14ac:dyDescent="0.25">
      <c r="P39521" s="167"/>
      <c r="Q39521" s="168"/>
    </row>
    <row r="39522" spans="16:17" ht="0" hidden="1" customHeight="1" x14ac:dyDescent="0.25">
      <c r="P39522" s="167"/>
      <c r="Q39522" s="168"/>
    </row>
    <row r="39523" spans="16:17" ht="0" hidden="1" customHeight="1" x14ac:dyDescent="0.25">
      <c r="P39523" s="167"/>
      <c r="Q39523" s="168"/>
    </row>
    <row r="39524" spans="16:17" ht="0" hidden="1" customHeight="1" x14ac:dyDescent="0.25">
      <c r="P39524" s="167"/>
      <c r="Q39524" s="168"/>
    </row>
    <row r="39525" spans="16:17" ht="0" hidden="1" customHeight="1" x14ac:dyDescent="0.25">
      <c r="P39525" s="167"/>
      <c r="Q39525" s="168"/>
    </row>
    <row r="39526" spans="16:17" ht="0" hidden="1" customHeight="1" x14ac:dyDescent="0.25">
      <c r="P39526" s="167"/>
      <c r="Q39526" s="168"/>
    </row>
    <row r="39527" spans="16:17" ht="0" hidden="1" customHeight="1" x14ac:dyDescent="0.25">
      <c r="P39527" s="167"/>
      <c r="Q39527" s="168"/>
    </row>
    <row r="39528" spans="16:17" ht="0" hidden="1" customHeight="1" x14ac:dyDescent="0.25">
      <c r="P39528" s="167"/>
      <c r="Q39528" s="168"/>
    </row>
    <row r="39529" spans="16:17" ht="0" hidden="1" customHeight="1" x14ac:dyDescent="0.25">
      <c r="P39529" s="167"/>
      <c r="Q39529" s="168"/>
    </row>
    <row r="39530" spans="16:17" ht="0" hidden="1" customHeight="1" x14ac:dyDescent="0.25">
      <c r="P39530" s="167"/>
      <c r="Q39530" s="168"/>
    </row>
    <row r="39531" spans="16:17" ht="0" hidden="1" customHeight="1" x14ac:dyDescent="0.25">
      <c r="P39531" s="167"/>
      <c r="Q39531" s="168"/>
    </row>
    <row r="39532" spans="16:17" ht="0" hidden="1" customHeight="1" x14ac:dyDescent="0.25">
      <c r="P39532" s="167"/>
      <c r="Q39532" s="168"/>
    </row>
    <row r="39533" spans="16:17" ht="0" hidden="1" customHeight="1" x14ac:dyDescent="0.25">
      <c r="P39533" s="167"/>
      <c r="Q39533" s="168"/>
    </row>
    <row r="39534" spans="16:17" ht="0" hidden="1" customHeight="1" x14ac:dyDescent="0.25">
      <c r="P39534" s="167"/>
      <c r="Q39534" s="168"/>
    </row>
    <row r="39535" spans="16:17" ht="0" hidden="1" customHeight="1" x14ac:dyDescent="0.25">
      <c r="P39535" s="167"/>
      <c r="Q39535" s="168"/>
    </row>
    <row r="39536" spans="16:17" ht="0" hidden="1" customHeight="1" x14ac:dyDescent="0.25">
      <c r="P39536" s="167"/>
      <c r="Q39536" s="168"/>
    </row>
    <row r="39537" spans="16:17" ht="0" hidden="1" customHeight="1" x14ac:dyDescent="0.25">
      <c r="P39537" s="167"/>
      <c r="Q39537" s="168"/>
    </row>
    <row r="39538" spans="16:17" ht="0" hidden="1" customHeight="1" x14ac:dyDescent="0.25">
      <c r="P39538" s="167"/>
      <c r="Q39538" s="168"/>
    </row>
    <row r="39539" spans="16:17" ht="0" hidden="1" customHeight="1" x14ac:dyDescent="0.25">
      <c r="P39539" s="167"/>
      <c r="Q39539" s="168"/>
    </row>
    <row r="39540" spans="16:17" ht="0" hidden="1" customHeight="1" x14ac:dyDescent="0.25">
      <c r="P39540" s="167"/>
      <c r="Q39540" s="168"/>
    </row>
    <row r="39541" spans="16:17" ht="0" hidden="1" customHeight="1" x14ac:dyDescent="0.25">
      <c r="P39541" s="167"/>
      <c r="Q39541" s="168"/>
    </row>
    <row r="39542" spans="16:17" ht="0" hidden="1" customHeight="1" x14ac:dyDescent="0.25">
      <c r="P39542" s="167"/>
      <c r="Q39542" s="168"/>
    </row>
    <row r="39543" spans="16:17" ht="0" hidden="1" customHeight="1" x14ac:dyDescent="0.25">
      <c r="P39543" s="167"/>
      <c r="Q39543" s="168"/>
    </row>
    <row r="39544" spans="16:17" ht="0" hidden="1" customHeight="1" x14ac:dyDescent="0.25">
      <c r="P39544" s="167"/>
      <c r="Q39544" s="168"/>
    </row>
    <row r="39545" spans="16:17" ht="0" hidden="1" customHeight="1" x14ac:dyDescent="0.25">
      <c r="P39545" s="167"/>
      <c r="Q39545" s="168"/>
    </row>
    <row r="39546" spans="16:17" ht="0" hidden="1" customHeight="1" x14ac:dyDescent="0.25">
      <c r="P39546" s="167"/>
      <c r="Q39546" s="168"/>
    </row>
    <row r="39547" spans="16:17" ht="0" hidden="1" customHeight="1" x14ac:dyDescent="0.25">
      <c r="P39547" s="167"/>
      <c r="Q39547" s="168"/>
    </row>
    <row r="39548" spans="16:17" ht="0" hidden="1" customHeight="1" x14ac:dyDescent="0.25">
      <c r="P39548" s="167"/>
      <c r="Q39548" s="168"/>
    </row>
    <row r="39549" spans="16:17" ht="0" hidden="1" customHeight="1" x14ac:dyDescent="0.25">
      <c r="P39549" s="167"/>
      <c r="Q39549" s="168"/>
    </row>
    <row r="39550" spans="16:17" ht="0" hidden="1" customHeight="1" x14ac:dyDescent="0.25">
      <c r="P39550" s="167"/>
      <c r="Q39550" s="168"/>
    </row>
    <row r="39551" spans="16:17" ht="0" hidden="1" customHeight="1" x14ac:dyDescent="0.25">
      <c r="P39551" s="167"/>
      <c r="Q39551" s="168"/>
    </row>
    <row r="39552" spans="16:17" ht="0" hidden="1" customHeight="1" x14ac:dyDescent="0.25">
      <c r="P39552" s="167"/>
      <c r="Q39552" s="168"/>
    </row>
    <row r="39553" spans="16:17" ht="0" hidden="1" customHeight="1" x14ac:dyDescent="0.25">
      <c r="P39553" s="167"/>
      <c r="Q39553" s="168"/>
    </row>
    <row r="39554" spans="16:17" ht="0" hidden="1" customHeight="1" x14ac:dyDescent="0.25">
      <c r="P39554" s="167"/>
      <c r="Q39554" s="168"/>
    </row>
    <row r="39555" spans="16:17" ht="0" hidden="1" customHeight="1" x14ac:dyDescent="0.25">
      <c r="P39555" s="167"/>
      <c r="Q39555" s="168"/>
    </row>
    <row r="39556" spans="16:17" ht="0" hidden="1" customHeight="1" x14ac:dyDescent="0.25">
      <c r="P39556" s="167"/>
      <c r="Q39556" s="168"/>
    </row>
    <row r="39557" spans="16:17" ht="0" hidden="1" customHeight="1" x14ac:dyDescent="0.25">
      <c r="P39557" s="167"/>
      <c r="Q39557" s="168"/>
    </row>
    <row r="39558" spans="16:17" ht="0" hidden="1" customHeight="1" x14ac:dyDescent="0.25">
      <c r="P39558" s="167"/>
      <c r="Q39558" s="168"/>
    </row>
    <row r="39559" spans="16:17" ht="0" hidden="1" customHeight="1" x14ac:dyDescent="0.25">
      <c r="P39559" s="167"/>
      <c r="Q39559" s="168"/>
    </row>
    <row r="39560" spans="16:17" ht="0" hidden="1" customHeight="1" x14ac:dyDescent="0.25">
      <c r="P39560" s="167"/>
      <c r="Q39560" s="168"/>
    </row>
    <row r="39561" spans="16:17" ht="0" hidden="1" customHeight="1" x14ac:dyDescent="0.25">
      <c r="P39561" s="167"/>
      <c r="Q39561" s="168"/>
    </row>
    <row r="39562" spans="16:17" ht="0" hidden="1" customHeight="1" x14ac:dyDescent="0.25">
      <c r="P39562" s="167"/>
      <c r="Q39562" s="168"/>
    </row>
    <row r="39563" spans="16:17" ht="0" hidden="1" customHeight="1" x14ac:dyDescent="0.25">
      <c r="P39563" s="167"/>
      <c r="Q39563" s="168"/>
    </row>
    <row r="39564" spans="16:17" ht="0" hidden="1" customHeight="1" x14ac:dyDescent="0.25">
      <c r="P39564" s="167"/>
      <c r="Q39564" s="168"/>
    </row>
    <row r="39565" spans="16:17" ht="0" hidden="1" customHeight="1" x14ac:dyDescent="0.25">
      <c r="P39565" s="167"/>
      <c r="Q39565" s="168"/>
    </row>
    <row r="39566" spans="16:17" ht="0" hidden="1" customHeight="1" x14ac:dyDescent="0.25">
      <c r="P39566" s="167"/>
      <c r="Q39566" s="168"/>
    </row>
    <row r="39567" spans="16:17" ht="0" hidden="1" customHeight="1" x14ac:dyDescent="0.25">
      <c r="P39567" s="167"/>
      <c r="Q39567" s="168"/>
    </row>
    <row r="39568" spans="16:17" ht="0" hidden="1" customHeight="1" x14ac:dyDescent="0.25">
      <c r="P39568" s="167"/>
      <c r="Q39568" s="168"/>
    </row>
    <row r="39569" spans="16:17" ht="0" hidden="1" customHeight="1" x14ac:dyDescent="0.25">
      <c r="P39569" s="167"/>
      <c r="Q39569" s="168"/>
    </row>
    <row r="39570" spans="16:17" ht="0" hidden="1" customHeight="1" x14ac:dyDescent="0.25">
      <c r="P39570" s="167"/>
      <c r="Q39570" s="168"/>
    </row>
    <row r="39571" spans="16:17" ht="0" hidden="1" customHeight="1" x14ac:dyDescent="0.25">
      <c r="P39571" s="167"/>
      <c r="Q39571" s="168"/>
    </row>
    <row r="39572" spans="16:17" ht="0" hidden="1" customHeight="1" x14ac:dyDescent="0.25">
      <c r="P39572" s="167"/>
      <c r="Q39572" s="168"/>
    </row>
    <row r="39573" spans="16:17" ht="0" hidden="1" customHeight="1" x14ac:dyDescent="0.25">
      <c r="P39573" s="167"/>
      <c r="Q39573" s="168"/>
    </row>
    <row r="39574" spans="16:17" ht="0" hidden="1" customHeight="1" x14ac:dyDescent="0.25">
      <c r="P39574" s="167"/>
      <c r="Q39574" s="168"/>
    </row>
    <row r="39575" spans="16:17" ht="0" hidden="1" customHeight="1" x14ac:dyDescent="0.25">
      <c r="P39575" s="167"/>
      <c r="Q39575" s="168"/>
    </row>
    <row r="39576" spans="16:17" ht="0" hidden="1" customHeight="1" x14ac:dyDescent="0.25">
      <c r="P39576" s="167"/>
      <c r="Q39576" s="168"/>
    </row>
    <row r="39577" spans="16:17" ht="0" hidden="1" customHeight="1" x14ac:dyDescent="0.25">
      <c r="P39577" s="167"/>
      <c r="Q39577" s="168"/>
    </row>
    <row r="39578" spans="16:17" ht="0" hidden="1" customHeight="1" x14ac:dyDescent="0.25">
      <c r="P39578" s="167"/>
      <c r="Q39578" s="168"/>
    </row>
    <row r="39579" spans="16:17" ht="0" hidden="1" customHeight="1" x14ac:dyDescent="0.25">
      <c r="P39579" s="167"/>
      <c r="Q39579" s="168"/>
    </row>
    <row r="39580" spans="16:17" ht="0" hidden="1" customHeight="1" x14ac:dyDescent="0.25">
      <c r="P39580" s="167"/>
      <c r="Q39580" s="168"/>
    </row>
    <row r="39581" spans="16:17" ht="0" hidden="1" customHeight="1" x14ac:dyDescent="0.25">
      <c r="P39581" s="167"/>
      <c r="Q39581" s="168"/>
    </row>
    <row r="39582" spans="16:17" ht="0" hidden="1" customHeight="1" x14ac:dyDescent="0.25">
      <c r="P39582" s="167"/>
      <c r="Q39582" s="168"/>
    </row>
    <row r="39583" spans="16:17" ht="0" hidden="1" customHeight="1" x14ac:dyDescent="0.25">
      <c r="P39583" s="167"/>
      <c r="Q39583" s="168"/>
    </row>
    <row r="39584" spans="16:17" ht="0" hidden="1" customHeight="1" x14ac:dyDescent="0.25">
      <c r="P39584" s="167"/>
      <c r="Q39584" s="168"/>
    </row>
    <row r="39585" spans="16:17" ht="0" hidden="1" customHeight="1" x14ac:dyDescent="0.25">
      <c r="P39585" s="167"/>
      <c r="Q39585" s="168"/>
    </row>
    <row r="39586" spans="16:17" ht="0" hidden="1" customHeight="1" x14ac:dyDescent="0.25">
      <c r="P39586" s="167"/>
      <c r="Q39586" s="168"/>
    </row>
    <row r="39587" spans="16:17" ht="0" hidden="1" customHeight="1" x14ac:dyDescent="0.25">
      <c r="P39587" s="167"/>
      <c r="Q39587" s="168"/>
    </row>
    <row r="39588" spans="16:17" ht="0" hidden="1" customHeight="1" x14ac:dyDescent="0.25">
      <c r="P39588" s="167"/>
      <c r="Q39588" s="168"/>
    </row>
    <row r="39589" spans="16:17" ht="0" hidden="1" customHeight="1" x14ac:dyDescent="0.25">
      <c r="P39589" s="167"/>
      <c r="Q39589" s="168"/>
    </row>
    <row r="39590" spans="16:17" ht="0" hidden="1" customHeight="1" x14ac:dyDescent="0.25">
      <c r="P39590" s="167"/>
      <c r="Q39590" s="168"/>
    </row>
    <row r="39591" spans="16:17" ht="0" hidden="1" customHeight="1" x14ac:dyDescent="0.25">
      <c r="P39591" s="167"/>
      <c r="Q39591" s="168"/>
    </row>
    <row r="39592" spans="16:17" ht="0" hidden="1" customHeight="1" x14ac:dyDescent="0.25">
      <c r="P39592" s="167"/>
      <c r="Q39592" s="168"/>
    </row>
    <row r="39593" spans="16:17" ht="0" hidden="1" customHeight="1" x14ac:dyDescent="0.25">
      <c r="P39593" s="167"/>
      <c r="Q39593" s="168"/>
    </row>
    <row r="39594" spans="16:17" ht="0" hidden="1" customHeight="1" x14ac:dyDescent="0.25">
      <c r="P39594" s="167"/>
      <c r="Q39594" s="168"/>
    </row>
    <row r="39595" spans="16:17" ht="0" hidden="1" customHeight="1" x14ac:dyDescent="0.25">
      <c r="P39595" s="167"/>
      <c r="Q39595" s="168"/>
    </row>
    <row r="39596" spans="16:17" ht="0" hidden="1" customHeight="1" x14ac:dyDescent="0.25">
      <c r="P39596" s="167"/>
      <c r="Q39596" s="168"/>
    </row>
    <row r="39597" spans="16:17" ht="0" hidden="1" customHeight="1" x14ac:dyDescent="0.25">
      <c r="P39597" s="167"/>
      <c r="Q39597" s="168"/>
    </row>
    <row r="39598" spans="16:17" ht="0" hidden="1" customHeight="1" x14ac:dyDescent="0.25">
      <c r="P39598" s="167"/>
      <c r="Q39598" s="168"/>
    </row>
    <row r="39599" spans="16:17" ht="0" hidden="1" customHeight="1" x14ac:dyDescent="0.25">
      <c r="P39599" s="167"/>
      <c r="Q39599" s="168"/>
    </row>
    <row r="39600" spans="16:17" ht="0" hidden="1" customHeight="1" x14ac:dyDescent="0.25">
      <c r="P39600" s="167"/>
      <c r="Q39600" s="168"/>
    </row>
    <row r="39601" spans="16:17" ht="0" hidden="1" customHeight="1" x14ac:dyDescent="0.25">
      <c r="P39601" s="167"/>
      <c r="Q39601" s="168"/>
    </row>
    <row r="39602" spans="16:17" ht="0" hidden="1" customHeight="1" x14ac:dyDescent="0.25">
      <c r="P39602" s="167"/>
      <c r="Q39602" s="168"/>
    </row>
    <row r="39603" spans="16:17" ht="0" hidden="1" customHeight="1" x14ac:dyDescent="0.25">
      <c r="P39603" s="167"/>
      <c r="Q39603" s="168"/>
    </row>
    <row r="39604" spans="16:17" ht="0" hidden="1" customHeight="1" x14ac:dyDescent="0.25">
      <c r="P39604" s="167"/>
      <c r="Q39604" s="168"/>
    </row>
    <row r="39605" spans="16:17" ht="0" hidden="1" customHeight="1" x14ac:dyDescent="0.25">
      <c r="P39605" s="167"/>
      <c r="Q39605" s="168"/>
    </row>
    <row r="39606" spans="16:17" ht="0" hidden="1" customHeight="1" x14ac:dyDescent="0.25">
      <c r="P39606" s="167"/>
      <c r="Q39606" s="168"/>
    </row>
    <row r="39607" spans="16:17" ht="0" hidden="1" customHeight="1" x14ac:dyDescent="0.25">
      <c r="P39607" s="167"/>
      <c r="Q39607" s="168"/>
    </row>
    <row r="39608" spans="16:17" ht="0" hidden="1" customHeight="1" x14ac:dyDescent="0.25">
      <c r="P39608" s="167"/>
      <c r="Q39608" s="168"/>
    </row>
    <row r="39609" spans="16:17" ht="0" hidden="1" customHeight="1" x14ac:dyDescent="0.25">
      <c r="P39609" s="167"/>
      <c r="Q39609" s="168"/>
    </row>
    <row r="39610" spans="16:17" ht="0" hidden="1" customHeight="1" x14ac:dyDescent="0.25">
      <c r="P39610" s="167"/>
      <c r="Q39610" s="168"/>
    </row>
    <row r="39611" spans="16:17" ht="0" hidden="1" customHeight="1" x14ac:dyDescent="0.25">
      <c r="P39611" s="167"/>
      <c r="Q39611" s="168"/>
    </row>
    <row r="39612" spans="16:17" ht="0" hidden="1" customHeight="1" x14ac:dyDescent="0.25">
      <c r="P39612" s="167"/>
      <c r="Q39612" s="168"/>
    </row>
    <row r="39613" spans="16:17" ht="0" hidden="1" customHeight="1" x14ac:dyDescent="0.25">
      <c r="P39613" s="167"/>
      <c r="Q39613" s="168"/>
    </row>
    <row r="39614" spans="16:17" ht="0" hidden="1" customHeight="1" x14ac:dyDescent="0.25">
      <c r="P39614" s="167"/>
      <c r="Q39614" s="168"/>
    </row>
    <row r="39615" spans="16:17" ht="0" hidden="1" customHeight="1" x14ac:dyDescent="0.25">
      <c r="P39615" s="167"/>
      <c r="Q39615" s="168"/>
    </row>
    <row r="39616" spans="16:17" ht="0" hidden="1" customHeight="1" x14ac:dyDescent="0.25">
      <c r="P39616" s="167"/>
      <c r="Q39616" s="168"/>
    </row>
    <row r="39617" spans="16:17" ht="0" hidden="1" customHeight="1" x14ac:dyDescent="0.25">
      <c r="P39617" s="167"/>
      <c r="Q39617" s="168"/>
    </row>
    <row r="39618" spans="16:17" ht="0" hidden="1" customHeight="1" x14ac:dyDescent="0.25">
      <c r="P39618" s="167"/>
      <c r="Q39618" s="168"/>
    </row>
    <row r="39619" spans="16:17" ht="0" hidden="1" customHeight="1" x14ac:dyDescent="0.25">
      <c r="P39619" s="167"/>
      <c r="Q39619" s="168"/>
    </row>
    <row r="39620" spans="16:17" ht="0" hidden="1" customHeight="1" x14ac:dyDescent="0.25">
      <c r="P39620" s="167"/>
      <c r="Q39620" s="168"/>
    </row>
    <row r="39621" spans="16:17" ht="0" hidden="1" customHeight="1" x14ac:dyDescent="0.25">
      <c r="P39621" s="167"/>
      <c r="Q39621" s="168"/>
    </row>
    <row r="39622" spans="16:17" ht="0" hidden="1" customHeight="1" x14ac:dyDescent="0.25">
      <c r="P39622" s="167"/>
      <c r="Q39622" s="168"/>
    </row>
    <row r="39623" spans="16:17" ht="0" hidden="1" customHeight="1" x14ac:dyDescent="0.25">
      <c r="P39623" s="167"/>
      <c r="Q39623" s="168"/>
    </row>
    <row r="39624" spans="16:17" ht="0" hidden="1" customHeight="1" x14ac:dyDescent="0.25">
      <c r="P39624" s="167"/>
      <c r="Q39624" s="168"/>
    </row>
    <row r="39625" spans="16:17" ht="0" hidden="1" customHeight="1" x14ac:dyDescent="0.25">
      <c r="P39625" s="167"/>
      <c r="Q39625" s="168"/>
    </row>
    <row r="39626" spans="16:17" ht="0" hidden="1" customHeight="1" x14ac:dyDescent="0.25">
      <c r="P39626" s="167"/>
      <c r="Q39626" s="168"/>
    </row>
    <row r="39627" spans="16:17" ht="0" hidden="1" customHeight="1" x14ac:dyDescent="0.25">
      <c r="P39627" s="167"/>
      <c r="Q39627" s="168"/>
    </row>
    <row r="39628" spans="16:17" ht="0" hidden="1" customHeight="1" x14ac:dyDescent="0.25">
      <c r="P39628" s="167"/>
      <c r="Q39628" s="168"/>
    </row>
    <row r="39629" spans="16:17" ht="0" hidden="1" customHeight="1" x14ac:dyDescent="0.25">
      <c r="P39629" s="167"/>
      <c r="Q39629" s="168"/>
    </row>
    <row r="39630" spans="16:17" ht="0" hidden="1" customHeight="1" x14ac:dyDescent="0.25">
      <c r="P39630" s="167"/>
      <c r="Q39630" s="168"/>
    </row>
    <row r="39631" spans="16:17" ht="0" hidden="1" customHeight="1" x14ac:dyDescent="0.25">
      <c r="P39631" s="167"/>
      <c r="Q39631" s="168"/>
    </row>
    <row r="39632" spans="16:17" ht="0" hidden="1" customHeight="1" x14ac:dyDescent="0.25">
      <c r="P39632" s="167"/>
      <c r="Q39632" s="168"/>
    </row>
    <row r="39633" spans="16:17" ht="0" hidden="1" customHeight="1" x14ac:dyDescent="0.25">
      <c r="P39633" s="167"/>
      <c r="Q39633" s="168"/>
    </row>
    <row r="39634" spans="16:17" ht="0" hidden="1" customHeight="1" x14ac:dyDescent="0.25">
      <c r="P39634" s="167"/>
      <c r="Q39634" s="168"/>
    </row>
    <row r="39635" spans="16:17" ht="0" hidden="1" customHeight="1" x14ac:dyDescent="0.25">
      <c r="P39635" s="167"/>
      <c r="Q39635" s="168"/>
    </row>
    <row r="39636" spans="16:17" ht="0" hidden="1" customHeight="1" x14ac:dyDescent="0.25">
      <c r="P39636" s="167"/>
      <c r="Q39636" s="168"/>
    </row>
    <row r="39637" spans="16:17" ht="0" hidden="1" customHeight="1" x14ac:dyDescent="0.25">
      <c r="P39637" s="167"/>
      <c r="Q39637" s="168"/>
    </row>
    <row r="39638" spans="16:17" ht="0" hidden="1" customHeight="1" x14ac:dyDescent="0.25">
      <c r="P39638" s="167"/>
      <c r="Q39638" s="168"/>
    </row>
    <row r="39639" spans="16:17" ht="0" hidden="1" customHeight="1" x14ac:dyDescent="0.25">
      <c r="P39639" s="167"/>
      <c r="Q39639" s="168"/>
    </row>
    <row r="39640" spans="16:17" ht="0" hidden="1" customHeight="1" x14ac:dyDescent="0.25">
      <c r="P39640" s="167"/>
      <c r="Q39640" s="168"/>
    </row>
    <row r="39641" spans="16:17" ht="0" hidden="1" customHeight="1" x14ac:dyDescent="0.25">
      <c r="P39641" s="167"/>
      <c r="Q39641" s="168"/>
    </row>
    <row r="39642" spans="16:17" ht="0" hidden="1" customHeight="1" x14ac:dyDescent="0.25">
      <c r="P39642" s="167"/>
      <c r="Q39642" s="168"/>
    </row>
    <row r="39643" spans="16:17" ht="0" hidden="1" customHeight="1" x14ac:dyDescent="0.25">
      <c r="P39643" s="167"/>
      <c r="Q39643" s="168"/>
    </row>
    <row r="39644" spans="16:17" ht="0" hidden="1" customHeight="1" x14ac:dyDescent="0.25">
      <c r="P39644" s="167"/>
      <c r="Q39644" s="168"/>
    </row>
    <row r="39645" spans="16:17" ht="0" hidden="1" customHeight="1" x14ac:dyDescent="0.25">
      <c r="P39645" s="167"/>
      <c r="Q39645" s="168"/>
    </row>
    <row r="39646" spans="16:17" ht="0" hidden="1" customHeight="1" x14ac:dyDescent="0.25">
      <c r="P39646" s="167"/>
      <c r="Q39646" s="168"/>
    </row>
    <row r="39647" spans="16:17" ht="0" hidden="1" customHeight="1" x14ac:dyDescent="0.25">
      <c r="P39647" s="167"/>
      <c r="Q39647" s="168"/>
    </row>
    <row r="39648" spans="16:17" ht="0" hidden="1" customHeight="1" x14ac:dyDescent="0.25">
      <c r="P39648" s="167"/>
      <c r="Q39648" s="168"/>
    </row>
    <row r="39649" spans="16:17" ht="0" hidden="1" customHeight="1" x14ac:dyDescent="0.25">
      <c r="P39649" s="167"/>
      <c r="Q39649" s="168"/>
    </row>
    <row r="39650" spans="16:17" ht="0" hidden="1" customHeight="1" x14ac:dyDescent="0.25">
      <c r="P39650" s="167"/>
      <c r="Q39650" s="168"/>
    </row>
    <row r="39651" spans="16:17" ht="0" hidden="1" customHeight="1" x14ac:dyDescent="0.25">
      <c r="P39651" s="167"/>
      <c r="Q39651" s="168"/>
    </row>
    <row r="39652" spans="16:17" ht="0" hidden="1" customHeight="1" x14ac:dyDescent="0.25">
      <c r="P39652" s="167"/>
      <c r="Q39652" s="168"/>
    </row>
    <row r="39653" spans="16:17" ht="0" hidden="1" customHeight="1" x14ac:dyDescent="0.25">
      <c r="P39653" s="167"/>
      <c r="Q39653" s="168"/>
    </row>
    <row r="39654" spans="16:17" ht="0" hidden="1" customHeight="1" x14ac:dyDescent="0.25">
      <c r="P39654" s="167"/>
      <c r="Q39654" s="168"/>
    </row>
    <row r="39655" spans="16:17" ht="0" hidden="1" customHeight="1" x14ac:dyDescent="0.25">
      <c r="P39655" s="167"/>
      <c r="Q39655" s="168"/>
    </row>
    <row r="39656" spans="16:17" ht="0" hidden="1" customHeight="1" x14ac:dyDescent="0.25">
      <c r="P39656" s="167"/>
      <c r="Q39656" s="168"/>
    </row>
    <row r="39657" spans="16:17" ht="0" hidden="1" customHeight="1" x14ac:dyDescent="0.25">
      <c r="P39657" s="167"/>
      <c r="Q39657" s="168"/>
    </row>
    <row r="39658" spans="16:17" ht="0" hidden="1" customHeight="1" x14ac:dyDescent="0.25">
      <c r="P39658" s="167"/>
      <c r="Q39658" s="168"/>
    </row>
    <row r="39659" spans="16:17" ht="0" hidden="1" customHeight="1" x14ac:dyDescent="0.25">
      <c r="P39659" s="167"/>
      <c r="Q39659" s="168"/>
    </row>
    <row r="39660" spans="16:17" ht="0" hidden="1" customHeight="1" x14ac:dyDescent="0.25">
      <c r="P39660" s="167"/>
      <c r="Q39660" s="168"/>
    </row>
    <row r="39661" spans="16:17" ht="0" hidden="1" customHeight="1" x14ac:dyDescent="0.25">
      <c r="P39661" s="167"/>
      <c r="Q39661" s="168"/>
    </row>
    <row r="39662" spans="16:17" ht="0" hidden="1" customHeight="1" x14ac:dyDescent="0.25">
      <c r="P39662" s="167"/>
      <c r="Q39662" s="168"/>
    </row>
    <row r="39663" spans="16:17" ht="0" hidden="1" customHeight="1" x14ac:dyDescent="0.25">
      <c r="P39663" s="167"/>
      <c r="Q39663" s="168"/>
    </row>
    <row r="39664" spans="16:17" ht="0" hidden="1" customHeight="1" x14ac:dyDescent="0.25">
      <c r="P39664" s="167"/>
      <c r="Q39664" s="168"/>
    </row>
    <row r="39665" spans="16:17" ht="0" hidden="1" customHeight="1" x14ac:dyDescent="0.25">
      <c r="P39665" s="167"/>
      <c r="Q39665" s="168"/>
    </row>
    <row r="39666" spans="16:17" ht="0" hidden="1" customHeight="1" x14ac:dyDescent="0.25">
      <c r="P39666" s="167"/>
      <c r="Q39666" s="168"/>
    </row>
    <row r="39667" spans="16:17" ht="0" hidden="1" customHeight="1" x14ac:dyDescent="0.25">
      <c r="P39667" s="167"/>
      <c r="Q39667" s="168"/>
    </row>
    <row r="39668" spans="16:17" ht="0" hidden="1" customHeight="1" x14ac:dyDescent="0.25">
      <c r="P39668" s="167"/>
      <c r="Q39668" s="168"/>
    </row>
    <row r="39669" spans="16:17" ht="0" hidden="1" customHeight="1" x14ac:dyDescent="0.25">
      <c r="P39669" s="167"/>
      <c r="Q39669" s="168"/>
    </row>
    <row r="39670" spans="16:17" ht="0" hidden="1" customHeight="1" x14ac:dyDescent="0.25">
      <c r="P39670" s="167"/>
      <c r="Q39670" s="168"/>
    </row>
    <row r="39671" spans="16:17" ht="0" hidden="1" customHeight="1" x14ac:dyDescent="0.25">
      <c r="P39671" s="167"/>
      <c r="Q39671" s="168"/>
    </row>
    <row r="39672" spans="16:17" ht="0" hidden="1" customHeight="1" x14ac:dyDescent="0.25">
      <c r="P39672" s="167"/>
      <c r="Q39672" s="168"/>
    </row>
    <row r="39673" spans="16:17" ht="0" hidden="1" customHeight="1" x14ac:dyDescent="0.25">
      <c r="P39673" s="167"/>
      <c r="Q39673" s="168"/>
    </row>
    <row r="39674" spans="16:17" ht="0" hidden="1" customHeight="1" x14ac:dyDescent="0.25">
      <c r="P39674" s="167"/>
      <c r="Q39674" s="168"/>
    </row>
    <row r="39675" spans="16:17" ht="0" hidden="1" customHeight="1" x14ac:dyDescent="0.25">
      <c r="P39675" s="167"/>
      <c r="Q39675" s="168"/>
    </row>
    <row r="39676" spans="16:17" ht="0" hidden="1" customHeight="1" x14ac:dyDescent="0.25">
      <c r="P39676" s="167"/>
      <c r="Q39676" s="168"/>
    </row>
    <row r="39677" spans="16:17" ht="0" hidden="1" customHeight="1" x14ac:dyDescent="0.25">
      <c r="P39677" s="167"/>
      <c r="Q39677" s="168"/>
    </row>
    <row r="39678" spans="16:17" ht="0" hidden="1" customHeight="1" x14ac:dyDescent="0.25">
      <c r="P39678" s="167"/>
      <c r="Q39678" s="168"/>
    </row>
    <row r="39679" spans="16:17" ht="0" hidden="1" customHeight="1" x14ac:dyDescent="0.25">
      <c r="P39679" s="167"/>
      <c r="Q39679" s="168"/>
    </row>
    <row r="39680" spans="16:17" ht="0" hidden="1" customHeight="1" x14ac:dyDescent="0.25">
      <c r="P39680" s="167"/>
      <c r="Q39680" s="168"/>
    </row>
    <row r="39681" spans="16:17" ht="0" hidden="1" customHeight="1" x14ac:dyDescent="0.25">
      <c r="P39681" s="167"/>
      <c r="Q39681" s="168"/>
    </row>
    <row r="39682" spans="16:17" ht="0" hidden="1" customHeight="1" x14ac:dyDescent="0.25">
      <c r="P39682" s="167"/>
      <c r="Q39682" s="168"/>
    </row>
    <row r="39683" spans="16:17" ht="0" hidden="1" customHeight="1" x14ac:dyDescent="0.25">
      <c r="P39683" s="167"/>
      <c r="Q39683" s="168"/>
    </row>
    <row r="39684" spans="16:17" ht="0" hidden="1" customHeight="1" x14ac:dyDescent="0.25">
      <c r="P39684" s="167"/>
      <c r="Q39684" s="168"/>
    </row>
    <row r="39685" spans="16:17" ht="0" hidden="1" customHeight="1" x14ac:dyDescent="0.25">
      <c r="P39685" s="167"/>
      <c r="Q39685" s="168"/>
    </row>
    <row r="39686" spans="16:17" ht="0" hidden="1" customHeight="1" x14ac:dyDescent="0.25">
      <c r="P39686" s="167"/>
      <c r="Q39686" s="168"/>
    </row>
    <row r="39687" spans="16:17" ht="0" hidden="1" customHeight="1" x14ac:dyDescent="0.25">
      <c r="P39687" s="167"/>
      <c r="Q39687" s="168"/>
    </row>
    <row r="39688" spans="16:17" ht="0" hidden="1" customHeight="1" x14ac:dyDescent="0.25">
      <c r="P39688" s="167"/>
      <c r="Q39688" s="168"/>
    </row>
    <row r="39689" spans="16:17" ht="0" hidden="1" customHeight="1" x14ac:dyDescent="0.25">
      <c r="P39689" s="167"/>
      <c r="Q39689" s="168"/>
    </row>
    <row r="39690" spans="16:17" ht="0" hidden="1" customHeight="1" x14ac:dyDescent="0.25">
      <c r="P39690" s="167"/>
      <c r="Q39690" s="168"/>
    </row>
    <row r="39691" spans="16:17" ht="0" hidden="1" customHeight="1" x14ac:dyDescent="0.25">
      <c r="P39691" s="167"/>
      <c r="Q39691" s="168"/>
    </row>
    <row r="39692" spans="16:17" ht="0" hidden="1" customHeight="1" x14ac:dyDescent="0.25">
      <c r="P39692" s="167"/>
      <c r="Q39692" s="168"/>
    </row>
    <row r="39693" spans="16:17" ht="0" hidden="1" customHeight="1" x14ac:dyDescent="0.25">
      <c r="P39693" s="167"/>
      <c r="Q39693" s="168"/>
    </row>
    <row r="39694" spans="16:17" ht="0" hidden="1" customHeight="1" x14ac:dyDescent="0.25">
      <c r="P39694" s="167"/>
      <c r="Q39694" s="168"/>
    </row>
    <row r="39695" spans="16:17" ht="0" hidden="1" customHeight="1" x14ac:dyDescent="0.25">
      <c r="P39695" s="167"/>
      <c r="Q39695" s="168"/>
    </row>
    <row r="39696" spans="16:17" ht="0" hidden="1" customHeight="1" x14ac:dyDescent="0.25">
      <c r="P39696" s="167"/>
      <c r="Q39696" s="168"/>
    </row>
    <row r="39697" spans="16:17" ht="0" hidden="1" customHeight="1" x14ac:dyDescent="0.25">
      <c r="P39697" s="167"/>
      <c r="Q39697" s="168"/>
    </row>
    <row r="39698" spans="16:17" ht="0" hidden="1" customHeight="1" x14ac:dyDescent="0.25">
      <c r="P39698" s="167"/>
      <c r="Q39698" s="168"/>
    </row>
    <row r="39699" spans="16:17" ht="0" hidden="1" customHeight="1" x14ac:dyDescent="0.25">
      <c r="P39699" s="167"/>
      <c r="Q39699" s="168"/>
    </row>
    <row r="39700" spans="16:17" ht="0" hidden="1" customHeight="1" x14ac:dyDescent="0.25">
      <c r="P39700" s="167"/>
      <c r="Q39700" s="168"/>
    </row>
    <row r="39701" spans="16:17" ht="0" hidden="1" customHeight="1" x14ac:dyDescent="0.25">
      <c r="P39701" s="167"/>
      <c r="Q39701" s="168"/>
    </row>
    <row r="39702" spans="16:17" ht="0" hidden="1" customHeight="1" x14ac:dyDescent="0.25">
      <c r="P39702" s="167"/>
      <c r="Q39702" s="168"/>
    </row>
    <row r="39703" spans="16:17" ht="0" hidden="1" customHeight="1" x14ac:dyDescent="0.25">
      <c r="P39703" s="167"/>
      <c r="Q39703" s="168"/>
    </row>
    <row r="39704" spans="16:17" ht="0" hidden="1" customHeight="1" x14ac:dyDescent="0.25">
      <c r="P39704" s="167"/>
      <c r="Q39704" s="168"/>
    </row>
    <row r="39705" spans="16:17" ht="0" hidden="1" customHeight="1" x14ac:dyDescent="0.25">
      <c r="P39705" s="167"/>
      <c r="Q39705" s="168"/>
    </row>
    <row r="39706" spans="16:17" ht="0" hidden="1" customHeight="1" x14ac:dyDescent="0.25">
      <c r="P39706" s="167"/>
      <c r="Q39706" s="168"/>
    </row>
    <row r="39707" spans="16:17" ht="0" hidden="1" customHeight="1" x14ac:dyDescent="0.25">
      <c r="P39707" s="167"/>
      <c r="Q39707" s="168"/>
    </row>
    <row r="39708" spans="16:17" ht="0" hidden="1" customHeight="1" x14ac:dyDescent="0.25">
      <c r="P39708" s="167"/>
      <c r="Q39708" s="168"/>
    </row>
    <row r="39709" spans="16:17" ht="0" hidden="1" customHeight="1" x14ac:dyDescent="0.25">
      <c r="P39709" s="167"/>
      <c r="Q39709" s="168"/>
    </row>
    <row r="39710" spans="16:17" ht="0" hidden="1" customHeight="1" x14ac:dyDescent="0.25">
      <c r="P39710" s="167"/>
      <c r="Q39710" s="168"/>
    </row>
    <row r="39711" spans="16:17" ht="0" hidden="1" customHeight="1" x14ac:dyDescent="0.25">
      <c r="P39711" s="167"/>
      <c r="Q39711" s="168"/>
    </row>
    <row r="39712" spans="16:17" ht="0" hidden="1" customHeight="1" x14ac:dyDescent="0.25">
      <c r="P39712" s="167"/>
      <c r="Q39712" s="168"/>
    </row>
    <row r="39713" spans="16:17" ht="0" hidden="1" customHeight="1" x14ac:dyDescent="0.25">
      <c r="P39713" s="167"/>
      <c r="Q39713" s="168"/>
    </row>
    <row r="39714" spans="16:17" ht="0" hidden="1" customHeight="1" x14ac:dyDescent="0.25">
      <c r="P39714" s="167"/>
      <c r="Q39714" s="168"/>
    </row>
    <row r="39715" spans="16:17" ht="0" hidden="1" customHeight="1" x14ac:dyDescent="0.25">
      <c r="P39715" s="167"/>
      <c r="Q39715" s="168"/>
    </row>
    <row r="39716" spans="16:17" ht="0" hidden="1" customHeight="1" x14ac:dyDescent="0.25">
      <c r="P39716" s="167"/>
      <c r="Q39716" s="168"/>
    </row>
    <row r="39717" spans="16:17" ht="0" hidden="1" customHeight="1" x14ac:dyDescent="0.25">
      <c r="P39717" s="167"/>
      <c r="Q39717" s="168"/>
    </row>
    <row r="39718" spans="16:17" ht="0" hidden="1" customHeight="1" x14ac:dyDescent="0.25">
      <c r="P39718" s="167"/>
      <c r="Q39718" s="168"/>
    </row>
    <row r="39719" spans="16:17" ht="0" hidden="1" customHeight="1" x14ac:dyDescent="0.25">
      <c r="P39719" s="167"/>
      <c r="Q39719" s="168"/>
    </row>
    <row r="39720" spans="16:17" ht="0" hidden="1" customHeight="1" x14ac:dyDescent="0.25">
      <c r="P39720" s="167"/>
      <c r="Q39720" s="168"/>
    </row>
    <row r="39721" spans="16:17" ht="0" hidden="1" customHeight="1" x14ac:dyDescent="0.25">
      <c r="P39721" s="167"/>
      <c r="Q39721" s="168"/>
    </row>
    <row r="39722" spans="16:17" ht="0" hidden="1" customHeight="1" x14ac:dyDescent="0.25">
      <c r="P39722" s="167"/>
      <c r="Q39722" s="168"/>
    </row>
    <row r="39723" spans="16:17" ht="0" hidden="1" customHeight="1" x14ac:dyDescent="0.25">
      <c r="P39723" s="167"/>
      <c r="Q39723" s="168"/>
    </row>
    <row r="39724" spans="16:17" ht="0" hidden="1" customHeight="1" x14ac:dyDescent="0.25">
      <c r="P39724" s="167"/>
      <c r="Q39724" s="168"/>
    </row>
    <row r="39725" spans="16:17" ht="0" hidden="1" customHeight="1" x14ac:dyDescent="0.25">
      <c r="P39725" s="167"/>
      <c r="Q39725" s="168"/>
    </row>
    <row r="39726" spans="16:17" ht="0" hidden="1" customHeight="1" x14ac:dyDescent="0.25">
      <c r="P39726" s="167"/>
      <c r="Q39726" s="168"/>
    </row>
    <row r="39727" spans="16:17" ht="0" hidden="1" customHeight="1" x14ac:dyDescent="0.25">
      <c r="P39727" s="167"/>
      <c r="Q39727" s="168"/>
    </row>
    <row r="39728" spans="16:17" ht="0" hidden="1" customHeight="1" x14ac:dyDescent="0.25">
      <c r="P39728" s="167"/>
      <c r="Q39728" s="168"/>
    </row>
    <row r="39729" spans="16:17" ht="0" hidden="1" customHeight="1" x14ac:dyDescent="0.25">
      <c r="P39729" s="167"/>
      <c r="Q39729" s="168"/>
    </row>
    <row r="39730" spans="16:17" ht="0" hidden="1" customHeight="1" x14ac:dyDescent="0.25">
      <c r="P39730" s="167"/>
      <c r="Q39730" s="168"/>
    </row>
    <row r="39731" spans="16:17" ht="0" hidden="1" customHeight="1" x14ac:dyDescent="0.25">
      <c r="P39731" s="167"/>
      <c r="Q39731" s="168"/>
    </row>
    <row r="39732" spans="16:17" ht="0" hidden="1" customHeight="1" x14ac:dyDescent="0.25">
      <c r="P39732" s="167"/>
      <c r="Q39732" s="168"/>
    </row>
    <row r="39733" spans="16:17" ht="0" hidden="1" customHeight="1" x14ac:dyDescent="0.25">
      <c r="P39733" s="167"/>
      <c r="Q39733" s="168"/>
    </row>
    <row r="39734" spans="16:17" ht="0" hidden="1" customHeight="1" x14ac:dyDescent="0.25">
      <c r="P39734" s="167"/>
      <c r="Q39734" s="168"/>
    </row>
    <row r="39735" spans="16:17" ht="0" hidden="1" customHeight="1" x14ac:dyDescent="0.25">
      <c r="P39735" s="167"/>
      <c r="Q39735" s="168"/>
    </row>
    <row r="39736" spans="16:17" ht="0" hidden="1" customHeight="1" x14ac:dyDescent="0.25">
      <c r="P39736" s="167"/>
      <c r="Q39736" s="168"/>
    </row>
    <row r="39737" spans="16:17" ht="0" hidden="1" customHeight="1" x14ac:dyDescent="0.25">
      <c r="P39737" s="167"/>
      <c r="Q39737" s="168"/>
    </row>
    <row r="39738" spans="16:17" ht="0" hidden="1" customHeight="1" x14ac:dyDescent="0.25">
      <c r="P39738" s="167"/>
      <c r="Q39738" s="168"/>
    </row>
    <row r="39739" spans="16:17" ht="0" hidden="1" customHeight="1" x14ac:dyDescent="0.25">
      <c r="P39739" s="167"/>
      <c r="Q39739" s="168"/>
    </row>
    <row r="39740" spans="16:17" ht="0" hidden="1" customHeight="1" x14ac:dyDescent="0.25">
      <c r="P39740" s="167"/>
      <c r="Q39740" s="168"/>
    </row>
    <row r="39741" spans="16:17" ht="0" hidden="1" customHeight="1" x14ac:dyDescent="0.25">
      <c r="P39741" s="167"/>
      <c r="Q39741" s="168"/>
    </row>
    <row r="39742" spans="16:17" ht="0" hidden="1" customHeight="1" x14ac:dyDescent="0.25">
      <c r="P39742" s="167"/>
      <c r="Q39742" s="168"/>
    </row>
    <row r="39743" spans="16:17" ht="0" hidden="1" customHeight="1" x14ac:dyDescent="0.25">
      <c r="P39743" s="167"/>
      <c r="Q39743" s="168"/>
    </row>
    <row r="39744" spans="16:17" ht="0" hidden="1" customHeight="1" x14ac:dyDescent="0.25">
      <c r="P39744" s="167"/>
      <c r="Q39744" s="168"/>
    </row>
    <row r="39745" spans="16:17" ht="0" hidden="1" customHeight="1" x14ac:dyDescent="0.25">
      <c r="P39745" s="167"/>
      <c r="Q39745" s="168"/>
    </row>
    <row r="39746" spans="16:17" ht="0" hidden="1" customHeight="1" x14ac:dyDescent="0.25">
      <c r="P39746" s="167"/>
      <c r="Q39746" s="168"/>
    </row>
    <row r="39747" spans="16:17" ht="0" hidden="1" customHeight="1" x14ac:dyDescent="0.25">
      <c r="P39747" s="167"/>
      <c r="Q39747" s="168"/>
    </row>
    <row r="39748" spans="16:17" ht="0" hidden="1" customHeight="1" x14ac:dyDescent="0.25">
      <c r="P39748" s="167"/>
      <c r="Q39748" s="168"/>
    </row>
    <row r="39749" spans="16:17" ht="0" hidden="1" customHeight="1" x14ac:dyDescent="0.25">
      <c r="P39749" s="167"/>
      <c r="Q39749" s="168"/>
    </row>
    <row r="39750" spans="16:17" ht="0" hidden="1" customHeight="1" x14ac:dyDescent="0.25">
      <c r="P39750" s="167"/>
      <c r="Q39750" s="168"/>
    </row>
    <row r="39751" spans="16:17" ht="0" hidden="1" customHeight="1" x14ac:dyDescent="0.25">
      <c r="P39751" s="167"/>
      <c r="Q39751" s="168"/>
    </row>
    <row r="39752" spans="16:17" ht="0" hidden="1" customHeight="1" x14ac:dyDescent="0.25">
      <c r="P39752" s="167"/>
      <c r="Q39752" s="168"/>
    </row>
    <row r="39753" spans="16:17" ht="0" hidden="1" customHeight="1" x14ac:dyDescent="0.25">
      <c r="P39753" s="167"/>
      <c r="Q39753" s="168"/>
    </row>
    <row r="39754" spans="16:17" ht="0" hidden="1" customHeight="1" x14ac:dyDescent="0.25">
      <c r="P39754" s="167"/>
      <c r="Q39754" s="168"/>
    </row>
    <row r="39755" spans="16:17" ht="0" hidden="1" customHeight="1" x14ac:dyDescent="0.25">
      <c r="P39755" s="167"/>
      <c r="Q39755" s="168"/>
    </row>
    <row r="39756" spans="16:17" ht="0" hidden="1" customHeight="1" x14ac:dyDescent="0.25">
      <c r="P39756" s="167"/>
      <c r="Q39756" s="168"/>
    </row>
    <row r="39757" spans="16:17" ht="0" hidden="1" customHeight="1" x14ac:dyDescent="0.25">
      <c r="P39757" s="167"/>
      <c r="Q39757" s="168"/>
    </row>
    <row r="39758" spans="16:17" ht="0" hidden="1" customHeight="1" x14ac:dyDescent="0.25">
      <c r="P39758" s="167"/>
      <c r="Q39758" s="168"/>
    </row>
    <row r="39759" spans="16:17" ht="0" hidden="1" customHeight="1" x14ac:dyDescent="0.25">
      <c r="P39759" s="167"/>
      <c r="Q39759" s="168"/>
    </row>
    <row r="39760" spans="16:17" ht="0" hidden="1" customHeight="1" x14ac:dyDescent="0.25">
      <c r="P39760" s="167"/>
      <c r="Q39760" s="168"/>
    </row>
    <row r="39761" spans="16:17" ht="0" hidden="1" customHeight="1" x14ac:dyDescent="0.25">
      <c r="P39761" s="167"/>
      <c r="Q39761" s="168"/>
    </row>
    <row r="39762" spans="16:17" ht="0" hidden="1" customHeight="1" x14ac:dyDescent="0.25">
      <c r="P39762" s="167"/>
      <c r="Q39762" s="168"/>
    </row>
    <row r="39763" spans="16:17" ht="0" hidden="1" customHeight="1" x14ac:dyDescent="0.25">
      <c r="P39763" s="167"/>
      <c r="Q39763" s="168"/>
    </row>
    <row r="39764" spans="16:17" ht="0" hidden="1" customHeight="1" x14ac:dyDescent="0.25">
      <c r="P39764" s="167"/>
      <c r="Q39764" s="168"/>
    </row>
    <row r="39765" spans="16:17" ht="0" hidden="1" customHeight="1" x14ac:dyDescent="0.25">
      <c r="P39765" s="167"/>
      <c r="Q39765" s="168"/>
    </row>
    <row r="39766" spans="16:17" ht="0" hidden="1" customHeight="1" x14ac:dyDescent="0.25">
      <c r="P39766" s="167"/>
      <c r="Q39766" s="168"/>
    </row>
    <row r="39767" spans="16:17" ht="0" hidden="1" customHeight="1" x14ac:dyDescent="0.25">
      <c r="P39767" s="167"/>
      <c r="Q39767" s="168"/>
    </row>
    <row r="39768" spans="16:17" ht="0" hidden="1" customHeight="1" x14ac:dyDescent="0.25">
      <c r="P39768" s="167"/>
      <c r="Q39768" s="168"/>
    </row>
    <row r="39769" spans="16:17" ht="0" hidden="1" customHeight="1" x14ac:dyDescent="0.25">
      <c r="P39769" s="167"/>
      <c r="Q39769" s="168"/>
    </row>
    <row r="39770" spans="16:17" ht="0" hidden="1" customHeight="1" x14ac:dyDescent="0.25">
      <c r="P39770" s="167"/>
      <c r="Q39770" s="168"/>
    </row>
    <row r="39771" spans="16:17" ht="0" hidden="1" customHeight="1" x14ac:dyDescent="0.25">
      <c r="P39771" s="167"/>
      <c r="Q39771" s="168"/>
    </row>
    <row r="39772" spans="16:17" ht="0" hidden="1" customHeight="1" x14ac:dyDescent="0.25">
      <c r="P39772" s="167"/>
      <c r="Q39772" s="168"/>
    </row>
    <row r="39773" spans="16:17" ht="0" hidden="1" customHeight="1" x14ac:dyDescent="0.25">
      <c r="P39773" s="167"/>
      <c r="Q39773" s="168"/>
    </row>
    <row r="39774" spans="16:17" ht="0" hidden="1" customHeight="1" x14ac:dyDescent="0.25">
      <c r="P39774" s="167"/>
      <c r="Q39774" s="168"/>
    </row>
    <row r="39775" spans="16:17" ht="0" hidden="1" customHeight="1" x14ac:dyDescent="0.25">
      <c r="P39775" s="167"/>
      <c r="Q39775" s="168"/>
    </row>
    <row r="39776" spans="16:17" ht="0" hidden="1" customHeight="1" x14ac:dyDescent="0.25">
      <c r="P39776" s="167"/>
      <c r="Q39776" s="168"/>
    </row>
    <row r="39777" spans="16:17" ht="0" hidden="1" customHeight="1" x14ac:dyDescent="0.25">
      <c r="P39777" s="167"/>
      <c r="Q39777" s="168"/>
    </row>
    <row r="39778" spans="16:17" ht="0" hidden="1" customHeight="1" x14ac:dyDescent="0.25">
      <c r="P39778" s="167"/>
      <c r="Q39778" s="168"/>
    </row>
    <row r="39779" spans="16:17" ht="0" hidden="1" customHeight="1" x14ac:dyDescent="0.25">
      <c r="P39779" s="167"/>
      <c r="Q39779" s="168"/>
    </row>
    <row r="39780" spans="16:17" ht="0" hidden="1" customHeight="1" x14ac:dyDescent="0.25">
      <c r="P39780" s="167"/>
      <c r="Q39780" s="168"/>
    </row>
    <row r="39781" spans="16:17" ht="0" hidden="1" customHeight="1" x14ac:dyDescent="0.25">
      <c r="P39781" s="167"/>
      <c r="Q39781" s="168"/>
    </row>
    <row r="39782" spans="16:17" ht="0" hidden="1" customHeight="1" x14ac:dyDescent="0.25">
      <c r="P39782" s="167"/>
      <c r="Q39782" s="168"/>
    </row>
    <row r="39783" spans="16:17" ht="0" hidden="1" customHeight="1" x14ac:dyDescent="0.25">
      <c r="P39783" s="167"/>
      <c r="Q39783" s="168"/>
    </row>
    <row r="39784" spans="16:17" ht="0" hidden="1" customHeight="1" x14ac:dyDescent="0.25">
      <c r="P39784" s="167"/>
      <c r="Q39784" s="168"/>
    </row>
    <row r="39785" spans="16:17" ht="0" hidden="1" customHeight="1" x14ac:dyDescent="0.25">
      <c r="P39785" s="167"/>
      <c r="Q39785" s="168"/>
    </row>
    <row r="39786" spans="16:17" ht="0" hidden="1" customHeight="1" x14ac:dyDescent="0.25">
      <c r="P39786" s="167"/>
      <c r="Q39786" s="168"/>
    </row>
    <row r="39787" spans="16:17" ht="0" hidden="1" customHeight="1" x14ac:dyDescent="0.25">
      <c r="P39787" s="167"/>
      <c r="Q39787" s="168"/>
    </row>
    <row r="39788" spans="16:17" ht="0" hidden="1" customHeight="1" x14ac:dyDescent="0.25">
      <c r="P39788" s="167"/>
      <c r="Q39788" s="168"/>
    </row>
    <row r="39789" spans="16:17" ht="0" hidden="1" customHeight="1" x14ac:dyDescent="0.25">
      <c r="P39789" s="167"/>
      <c r="Q39789" s="168"/>
    </row>
    <row r="39790" spans="16:17" ht="0" hidden="1" customHeight="1" x14ac:dyDescent="0.25">
      <c r="P39790" s="167"/>
      <c r="Q39790" s="168"/>
    </row>
    <row r="39791" spans="16:17" ht="0" hidden="1" customHeight="1" x14ac:dyDescent="0.25">
      <c r="P39791" s="167"/>
      <c r="Q39791" s="168"/>
    </row>
    <row r="39792" spans="16:17" ht="0" hidden="1" customHeight="1" x14ac:dyDescent="0.25">
      <c r="P39792" s="167"/>
      <c r="Q39792" s="168"/>
    </row>
    <row r="39793" spans="16:17" ht="0" hidden="1" customHeight="1" x14ac:dyDescent="0.25">
      <c r="P39793" s="167"/>
      <c r="Q39793" s="168"/>
    </row>
    <row r="39794" spans="16:17" ht="0" hidden="1" customHeight="1" x14ac:dyDescent="0.25">
      <c r="P39794" s="167"/>
      <c r="Q39794" s="168"/>
    </row>
    <row r="39795" spans="16:17" ht="0" hidden="1" customHeight="1" x14ac:dyDescent="0.25">
      <c r="P39795" s="167"/>
      <c r="Q39795" s="168"/>
    </row>
    <row r="39796" spans="16:17" ht="0" hidden="1" customHeight="1" x14ac:dyDescent="0.25">
      <c r="P39796" s="167"/>
      <c r="Q39796" s="168"/>
    </row>
    <row r="39797" spans="16:17" ht="0" hidden="1" customHeight="1" x14ac:dyDescent="0.25">
      <c r="P39797" s="167"/>
      <c r="Q39797" s="168"/>
    </row>
    <row r="39798" spans="16:17" ht="0" hidden="1" customHeight="1" x14ac:dyDescent="0.25">
      <c r="P39798" s="167"/>
      <c r="Q39798" s="168"/>
    </row>
    <row r="39799" spans="16:17" ht="0" hidden="1" customHeight="1" x14ac:dyDescent="0.25">
      <c r="P39799" s="167"/>
      <c r="Q39799" s="168"/>
    </row>
    <row r="39800" spans="16:17" ht="0" hidden="1" customHeight="1" x14ac:dyDescent="0.25">
      <c r="P39800" s="167"/>
      <c r="Q39800" s="168"/>
    </row>
    <row r="39801" spans="16:17" ht="0" hidden="1" customHeight="1" x14ac:dyDescent="0.25">
      <c r="P39801" s="167"/>
      <c r="Q39801" s="168"/>
    </row>
    <row r="39802" spans="16:17" ht="0" hidden="1" customHeight="1" x14ac:dyDescent="0.25">
      <c r="P39802" s="167"/>
      <c r="Q39802" s="168"/>
    </row>
    <row r="39803" spans="16:17" ht="0" hidden="1" customHeight="1" x14ac:dyDescent="0.25">
      <c r="P39803" s="167"/>
      <c r="Q39803" s="168"/>
    </row>
    <row r="39804" spans="16:17" ht="0" hidden="1" customHeight="1" x14ac:dyDescent="0.25">
      <c r="P39804" s="167"/>
      <c r="Q39804" s="168"/>
    </row>
    <row r="39805" spans="16:17" ht="0" hidden="1" customHeight="1" x14ac:dyDescent="0.25">
      <c r="P39805" s="167"/>
      <c r="Q39805" s="168"/>
    </row>
    <row r="39806" spans="16:17" ht="0" hidden="1" customHeight="1" x14ac:dyDescent="0.25">
      <c r="P39806" s="167"/>
      <c r="Q39806" s="168"/>
    </row>
    <row r="39807" spans="16:17" ht="0" hidden="1" customHeight="1" x14ac:dyDescent="0.25">
      <c r="P39807" s="167"/>
      <c r="Q39807" s="168"/>
    </row>
    <row r="39808" spans="16:17" ht="0" hidden="1" customHeight="1" x14ac:dyDescent="0.25">
      <c r="P39808" s="167"/>
      <c r="Q39808" s="168"/>
    </row>
    <row r="39809" spans="16:17" ht="0" hidden="1" customHeight="1" x14ac:dyDescent="0.25">
      <c r="P39809" s="167"/>
      <c r="Q39809" s="168"/>
    </row>
    <row r="39810" spans="16:17" ht="0" hidden="1" customHeight="1" x14ac:dyDescent="0.25">
      <c r="P39810" s="167"/>
      <c r="Q39810" s="168"/>
    </row>
    <row r="39811" spans="16:17" ht="0" hidden="1" customHeight="1" x14ac:dyDescent="0.25">
      <c r="P39811" s="167"/>
      <c r="Q39811" s="168"/>
    </row>
    <row r="39812" spans="16:17" ht="0" hidden="1" customHeight="1" x14ac:dyDescent="0.25">
      <c r="P39812" s="167"/>
      <c r="Q39812" s="168"/>
    </row>
    <row r="39813" spans="16:17" ht="0" hidden="1" customHeight="1" x14ac:dyDescent="0.25">
      <c r="P39813" s="167"/>
      <c r="Q39813" s="168"/>
    </row>
    <row r="39814" spans="16:17" ht="0" hidden="1" customHeight="1" x14ac:dyDescent="0.25">
      <c r="P39814" s="167"/>
      <c r="Q39814" s="168"/>
    </row>
    <row r="39815" spans="16:17" ht="0" hidden="1" customHeight="1" x14ac:dyDescent="0.25">
      <c r="P39815" s="167"/>
      <c r="Q39815" s="168"/>
    </row>
    <row r="39816" spans="16:17" ht="0" hidden="1" customHeight="1" x14ac:dyDescent="0.25">
      <c r="P39816" s="167"/>
      <c r="Q39816" s="168"/>
    </row>
    <row r="39817" spans="16:17" ht="0" hidden="1" customHeight="1" x14ac:dyDescent="0.25">
      <c r="P39817" s="167"/>
      <c r="Q39817" s="168"/>
    </row>
    <row r="39818" spans="16:17" ht="0" hidden="1" customHeight="1" x14ac:dyDescent="0.25">
      <c r="P39818" s="167"/>
      <c r="Q39818" s="168"/>
    </row>
    <row r="39819" spans="16:17" ht="0" hidden="1" customHeight="1" x14ac:dyDescent="0.25">
      <c r="P39819" s="167"/>
      <c r="Q39819" s="168"/>
    </row>
    <row r="39820" spans="16:17" ht="0" hidden="1" customHeight="1" x14ac:dyDescent="0.25">
      <c r="P39820" s="167"/>
      <c r="Q39820" s="168"/>
    </row>
    <row r="39821" spans="16:17" ht="0" hidden="1" customHeight="1" x14ac:dyDescent="0.25">
      <c r="P39821" s="167"/>
      <c r="Q39821" s="168"/>
    </row>
    <row r="39822" spans="16:17" ht="0" hidden="1" customHeight="1" x14ac:dyDescent="0.25">
      <c r="P39822" s="167"/>
      <c r="Q39822" s="168"/>
    </row>
    <row r="39823" spans="16:17" ht="0" hidden="1" customHeight="1" x14ac:dyDescent="0.25">
      <c r="P39823" s="167"/>
      <c r="Q39823" s="168"/>
    </row>
    <row r="39824" spans="16:17" ht="0" hidden="1" customHeight="1" x14ac:dyDescent="0.25">
      <c r="P39824" s="167"/>
      <c r="Q39824" s="168"/>
    </row>
    <row r="39825" spans="16:17" ht="0" hidden="1" customHeight="1" x14ac:dyDescent="0.25">
      <c r="P39825" s="167"/>
      <c r="Q39825" s="168"/>
    </row>
    <row r="39826" spans="16:17" ht="0" hidden="1" customHeight="1" x14ac:dyDescent="0.25">
      <c r="P39826" s="167"/>
      <c r="Q39826" s="168"/>
    </row>
    <row r="39827" spans="16:17" ht="0" hidden="1" customHeight="1" x14ac:dyDescent="0.25">
      <c r="P39827" s="167"/>
      <c r="Q39827" s="168"/>
    </row>
    <row r="39828" spans="16:17" ht="0" hidden="1" customHeight="1" x14ac:dyDescent="0.25">
      <c r="P39828" s="167"/>
      <c r="Q39828" s="168"/>
    </row>
    <row r="39829" spans="16:17" ht="0" hidden="1" customHeight="1" x14ac:dyDescent="0.25">
      <c r="P39829" s="167"/>
      <c r="Q39829" s="168"/>
    </row>
    <row r="39830" spans="16:17" ht="0" hidden="1" customHeight="1" x14ac:dyDescent="0.25">
      <c r="P39830" s="167"/>
      <c r="Q39830" s="168"/>
    </row>
    <row r="39831" spans="16:17" ht="0" hidden="1" customHeight="1" x14ac:dyDescent="0.25">
      <c r="P39831" s="167"/>
      <c r="Q39831" s="168"/>
    </row>
    <row r="39832" spans="16:17" ht="0" hidden="1" customHeight="1" x14ac:dyDescent="0.25">
      <c r="P39832" s="167"/>
      <c r="Q39832" s="168"/>
    </row>
    <row r="39833" spans="16:17" ht="0" hidden="1" customHeight="1" x14ac:dyDescent="0.25">
      <c r="P39833" s="167"/>
      <c r="Q39833" s="168"/>
    </row>
    <row r="39834" spans="16:17" ht="0" hidden="1" customHeight="1" x14ac:dyDescent="0.25">
      <c r="P39834" s="167"/>
      <c r="Q39834" s="168"/>
    </row>
    <row r="39835" spans="16:17" ht="0" hidden="1" customHeight="1" x14ac:dyDescent="0.25">
      <c r="P39835" s="167"/>
      <c r="Q39835" s="168"/>
    </row>
    <row r="39836" spans="16:17" ht="0" hidden="1" customHeight="1" x14ac:dyDescent="0.25">
      <c r="P39836" s="167"/>
      <c r="Q39836" s="168"/>
    </row>
    <row r="39837" spans="16:17" ht="0" hidden="1" customHeight="1" x14ac:dyDescent="0.25">
      <c r="P39837" s="167"/>
      <c r="Q39837" s="168"/>
    </row>
    <row r="39838" spans="16:17" ht="0" hidden="1" customHeight="1" x14ac:dyDescent="0.25">
      <c r="P39838" s="167"/>
      <c r="Q39838" s="168"/>
    </row>
    <row r="39839" spans="16:17" ht="0" hidden="1" customHeight="1" x14ac:dyDescent="0.25">
      <c r="P39839" s="167"/>
      <c r="Q39839" s="168"/>
    </row>
    <row r="39840" spans="16:17" ht="0" hidden="1" customHeight="1" x14ac:dyDescent="0.25">
      <c r="P39840" s="167"/>
      <c r="Q39840" s="168"/>
    </row>
    <row r="39841" spans="16:17" ht="0" hidden="1" customHeight="1" x14ac:dyDescent="0.25">
      <c r="P39841" s="167"/>
      <c r="Q39841" s="168"/>
    </row>
    <row r="39842" spans="16:17" ht="0" hidden="1" customHeight="1" x14ac:dyDescent="0.25">
      <c r="P39842" s="167"/>
      <c r="Q39842" s="168"/>
    </row>
    <row r="39843" spans="16:17" ht="0" hidden="1" customHeight="1" x14ac:dyDescent="0.25">
      <c r="P39843" s="167"/>
      <c r="Q39843" s="168"/>
    </row>
    <row r="39844" spans="16:17" ht="0" hidden="1" customHeight="1" x14ac:dyDescent="0.25">
      <c r="P39844" s="167"/>
      <c r="Q39844" s="168"/>
    </row>
    <row r="39845" spans="16:17" ht="0" hidden="1" customHeight="1" x14ac:dyDescent="0.25">
      <c r="P39845" s="167"/>
      <c r="Q39845" s="168"/>
    </row>
    <row r="39846" spans="16:17" ht="0" hidden="1" customHeight="1" x14ac:dyDescent="0.25">
      <c r="P39846" s="167"/>
      <c r="Q39846" s="168"/>
    </row>
    <row r="39847" spans="16:17" ht="0" hidden="1" customHeight="1" x14ac:dyDescent="0.25">
      <c r="P39847" s="167"/>
      <c r="Q39847" s="168"/>
    </row>
    <row r="39848" spans="16:17" ht="0" hidden="1" customHeight="1" x14ac:dyDescent="0.25">
      <c r="P39848" s="167"/>
      <c r="Q39848" s="168"/>
    </row>
    <row r="39849" spans="16:17" ht="0" hidden="1" customHeight="1" x14ac:dyDescent="0.25">
      <c r="P39849" s="167"/>
      <c r="Q39849" s="168"/>
    </row>
    <row r="39850" spans="16:17" ht="0" hidden="1" customHeight="1" x14ac:dyDescent="0.25">
      <c r="P39850" s="167"/>
      <c r="Q39850" s="168"/>
    </row>
    <row r="39851" spans="16:17" ht="0" hidden="1" customHeight="1" x14ac:dyDescent="0.25">
      <c r="P39851" s="167"/>
      <c r="Q39851" s="168"/>
    </row>
    <row r="39852" spans="16:17" ht="0" hidden="1" customHeight="1" x14ac:dyDescent="0.25">
      <c r="P39852" s="167"/>
      <c r="Q39852" s="168"/>
    </row>
    <row r="39853" spans="16:17" ht="0" hidden="1" customHeight="1" x14ac:dyDescent="0.25">
      <c r="P39853" s="167"/>
      <c r="Q39853" s="168"/>
    </row>
    <row r="39854" spans="16:17" ht="0" hidden="1" customHeight="1" x14ac:dyDescent="0.25">
      <c r="P39854" s="167"/>
      <c r="Q39854" s="168"/>
    </row>
    <row r="39855" spans="16:17" ht="0" hidden="1" customHeight="1" x14ac:dyDescent="0.25">
      <c r="P39855" s="167"/>
      <c r="Q39855" s="168"/>
    </row>
    <row r="39856" spans="16:17" ht="0" hidden="1" customHeight="1" x14ac:dyDescent="0.25">
      <c r="P39856" s="167"/>
      <c r="Q39856" s="168"/>
    </row>
    <row r="39857" spans="16:17" ht="0" hidden="1" customHeight="1" x14ac:dyDescent="0.25">
      <c r="P39857" s="167"/>
      <c r="Q39857" s="168"/>
    </row>
    <row r="39858" spans="16:17" ht="0" hidden="1" customHeight="1" x14ac:dyDescent="0.25">
      <c r="P39858" s="167"/>
      <c r="Q39858" s="168"/>
    </row>
    <row r="39859" spans="16:17" ht="0" hidden="1" customHeight="1" x14ac:dyDescent="0.25">
      <c r="P39859" s="167"/>
      <c r="Q39859" s="168"/>
    </row>
    <row r="39860" spans="16:17" ht="0" hidden="1" customHeight="1" x14ac:dyDescent="0.25">
      <c r="P39860" s="167"/>
      <c r="Q39860" s="168"/>
    </row>
    <row r="39861" spans="16:17" ht="0" hidden="1" customHeight="1" x14ac:dyDescent="0.25">
      <c r="P39861" s="167"/>
      <c r="Q39861" s="168"/>
    </row>
    <row r="39862" spans="16:17" ht="0" hidden="1" customHeight="1" x14ac:dyDescent="0.25">
      <c r="P39862" s="167"/>
      <c r="Q39862" s="168"/>
    </row>
    <row r="39863" spans="16:17" ht="0" hidden="1" customHeight="1" x14ac:dyDescent="0.25">
      <c r="P39863" s="167"/>
      <c r="Q39863" s="168"/>
    </row>
    <row r="39864" spans="16:17" ht="0" hidden="1" customHeight="1" x14ac:dyDescent="0.25">
      <c r="P39864" s="167"/>
      <c r="Q39864" s="168"/>
    </row>
    <row r="39865" spans="16:17" ht="0" hidden="1" customHeight="1" x14ac:dyDescent="0.25">
      <c r="P39865" s="167"/>
      <c r="Q39865" s="168"/>
    </row>
    <row r="39866" spans="16:17" ht="0" hidden="1" customHeight="1" x14ac:dyDescent="0.25">
      <c r="P39866" s="167"/>
      <c r="Q39866" s="168"/>
    </row>
    <row r="39867" spans="16:17" ht="0" hidden="1" customHeight="1" x14ac:dyDescent="0.25">
      <c r="P39867" s="167"/>
      <c r="Q39867" s="168"/>
    </row>
    <row r="39868" spans="16:17" ht="0" hidden="1" customHeight="1" x14ac:dyDescent="0.25">
      <c r="P39868" s="167"/>
      <c r="Q39868" s="168"/>
    </row>
    <row r="39869" spans="16:17" ht="0" hidden="1" customHeight="1" x14ac:dyDescent="0.25">
      <c r="P39869" s="167"/>
      <c r="Q39869" s="168"/>
    </row>
    <row r="39870" spans="16:17" ht="0" hidden="1" customHeight="1" x14ac:dyDescent="0.25">
      <c r="P39870" s="167"/>
      <c r="Q39870" s="168"/>
    </row>
    <row r="39871" spans="16:17" ht="0" hidden="1" customHeight="1" x14ac:dyDescent="0.25">
      <c r="P39871" s="167"/>
      <c r="Q39871" s="168"/>
    </row>
    <row r="39872" spans="16:17" ht="0" hidden="1" customHeight="1" x14ac:dyDescent="0.25">
      <c r="P39872" s="167"/>
      <c r="Q39872" s="168"/>
    </row>
    <row r="39873" spans="16:17" ht="0" hidden="1" customHeight="1" x14ac:dyDescent="0.25">
      <c r="P39873" s="167"/>
      <c r="Q39873" s="168"/>
    </row>
    <row r="39874" spans="16:17" ht="0" hidden="1" customHeight="1" x14ac:dyDescent="0.25">
      <c r="P39874" s="167"/>
      <c r="Q39874" s="168"/>
    </row>
    <row r="39875" spans="16:17" ht="0" hidden="1" customHeight="1" x14ac:dyDescent="0.25">
      <c r="P39875" s="167"/>
      <c r="Q39875" s="168"/>
    </row>
    <row r="39876" spans="16:17" ht="0" hidden="1" customHeight="1" x14ac:dyDescent="0.25">
      <c r="P39876" s="167"/>
      <c r="Q39876" s="168"/>
    </row>
    <row r="39877" spans="16:17" ht="0" hidden="1" customHeight="1" x14ac:dyDescent="0.25">
      <c r="P39877" s="167"/>
      <c r="Q39877" s="168"/>
    </row>
    <row r="39878" spans="16:17" ht="0" hidden="1" customHeight="1" x14ac:dyDescent="0.25">
      <c r="P39878" s="167"/>
      <c r="Q39878" s="168"/>
    </row>
    <row r="39879" spans="16:17" ht="0" hidden="1" customHeight="1" x14ac:dyDescent="0.25">
      <c r="P39879" s="167"/>
      <c r="Q39879" s="168"/>
    </row>
    <row r="39880" spans="16:17" ht="0" hidden="1" customHeight="1" x14ac:dyDescent="0.25">
      <c r="P39880" s="167"/>
      <c r="Q39880" s="168"/>
    </row>
    <row r="39881" spans="16:17" ht="0" hidden="1" customHeight="1" x14ac:dyDescent="0.25">
      <c r="P39881" s="167"/>
      <c r="Q39881" s="168"/>
    </row>
    <row r="39882" spans="16:17" ht="0" hidden="1" customHeight="1" x14ac:dyDescent="0.25">
      <c r="P39882" s="167"/>
      <c r="Q39882" s="168"/>
    </row>
    <row r="39883" spans="16:17" ht="0" hidden="1" customHeight="1" x14ac:dyDescent="0.25">
      <c r="P39883" s="167"/>
      <c r="Q39883" s="168"/>
    </row>
    <row r="39884" spans="16:17" ht="0" hidden="1" customHeight="1" x14ac:dyDescent="0.25">
      <c r="P39884" s="167"/>
      <c r="Q39884" s="168"/>
    </row>
    <row r="39885" spans="16:17" ht="0" hidden="1" customHeight="1" x14ac:dyDescent="0.25">
      <c r="P39885" s="167"/>
      <c r="Q39885" s="168"/>
    </row>
    <row r="39886" spans="16:17" ht="0" hidden="1" customHeight="1" x14ac:dyDescent="0.25">
      <c r="P39886" s="167"/>
      <c r="Q39886" s="168"/>
    </row>
    <row r="39887" spans="16:17" ht="0" hidden="1" customHeight="1" x14ac:dyDescent="0.25">
      <c r="P39887" s="167"/>
      <c r="Q39887" s="168"/>
    </row>
    <row r="39888" spans="16:17" ht="0" hidden="1" customHeight="1" x14ac:dyDescent="0.25">
      <c r="P39888" s="167"/>
      <c r="Q39888" s="168"/>
    </row>
    <row r="39889" spans="16:17" ht="0" hidden="1" customHeight="1" x14ac:dyDescent="0.25">
      <c r="P39889" s="167"/>
      <c r="Q39889" s="168"/>
    </row>
    <row r="39890" spans="16:17" ht="0" hidden="1" customHeight="1" x14ac:dyDescent="0.25">
      <c r="P39890" s="167"/>
      <c r="Q39890" s="168"/>
    </row>
    <row r="39891" spans="16:17" ht="0" hidden="1" customHeight="1" x14ac:dyDescent="0.25">
      <c r="P39891" s="167"/>
      <c r="Q39891" s="168"/>
    </row>
    <row r="39892" spans="16:17" ht="0" hidden="1" customHeight="1" x14ac:dyDescent="0.25">
      <c r="P39892" s="167"/>
      <c r="Q39892" s="168"/>
    </row>
    <row r="39893" spans="16:17" ht="0" hidden="1" customHeight="1" x14ac:dyDescent="0.25">
      <c r="P39893" s="167"/>
      <c r="Q39893" s="168"/>
    </row>
    <row r="39894" spans="16:17" ht="0" hidden="1" customHeight="1" x14ac:dyDescent="0.25">
      <c r="P39894" s="167"/>
      <c r="Q39894" s="168"/>
    </row>
    <row r="39895" spans="16:17" ht="0" hidden="1" customHeight="1" x14ac:dyDescent="0.25">
      <c r="P39895" s="167"/>
      <c r="Q39895" s="168"/>
    </row>
    <row r="39896" spans="16:17" ht="0" hidden="1" customHeight="1" x14ac:dyDescent="0.25">
      <c r="P39896" s="167"/>
      <c r="Q39896" s="168"/>
    </row>
    <row r="39897" spans="16:17" ht="0" hidden="1" customHeight="1" x14ac:dyDescent="0.25">
      <c r="P39897" s="167"/>
      <c r="Q39897" s="168"/>
    </row>
    <row r="39898" spans="16:17" ht="0" hidden="1" customHeight="1" x14ac:dyDescent="0.25">
      <c r="P39898" s="167"/>
      <c r="Q39898" s="168"/>
    </row>
    <row r="39899" spans="16:17" ht="0" hidden="1" customHeight="1" x14ac:dyDescent="0.25">
      <c r="P39899" s="167"/>
      <c r="Q39899" s="168"/>
    </row>
    <row r="39900" spans="16:17" ht="0" hidden="1" customHeight="1" x14ac:dyDescent="0.25">
      <c r="P39900" s="167"/>
      <c r="Q39900" s="168"/>
    </row>
    <row r="39901" spans="16:17" ht="0" hidden="1" customHeight="1" x14ac:dyDescent="0.25">
      <c r="P39901" s="167"/>
      <c r="Q39901" s="168"/>
    </row>
    <row r="39902" spans="16:17" ht="0" hidden="1" customHeight="1" x14ac:dyDescent="0.25">
      <c r="P39902" s="167"/>
      <c r="Q39902" s="168"/>
    </row>
    <row r="39903" spans="16:17" ht="0" hidden="1" customHeight="1" x14ac:dyDescent="0.25">
      <c r="P39903" s="167"/>
      <c r="Q39903" s="168"/>
    </row>
    <row r="39904" spans="16:17" ht="0" hidden="1" customHeight="1" x14ac:dyDescent="0.25">
      <c r="P39904" s="167"/>
      <c r="Q39904" s="168"/>
    </row>
    <row r="39905" spans="16:17" ht="0" hidden="1" customHeight="1" x14ac:dyDescent="0.25">
      <c r="P39905" s="167"/>
      <c r="Q39905" s="168"/>
    </row>
    <row r="39906" spans="16:17" ht="0" hidden="1" customHeight="1" x14ac:dyDescent="0.25">
      <c r="P39906" s="167"/>
      <c r="Q39906" s="168"/>
    </row>
    <row r="39907" spans="16:17" ht="0" hidden="1" customHeight="1" x14ac:dyDescent="0.25">
      <c r="P39907" s="167"/>
      <c r="Q39907" s="168"/>
    </row>
    <row r="39908" spans="16:17" ht="0" hidden="1" customHeight="1" x14ac:dyDescent="0.25">
      <c r="P39908" s="167"/>
      <c r="Q39908" s="168"/>
    </row>
    <row r="39909" spans="16:17" ht="0" hidden="1" customHeight="1" x14ac:dyDescent="0.25">
      <c r="P39909" s="167"/>
      <c r="Q39909" s="168"/>
    </row>
    <row r="39910" spans="16:17" ht="0" hidden="1" customHeight="1" x14ac:dyDescent="0.25">
      <c r="P39910" s="167"/>
      <c r="Q39910" s="168"/>
    </row>
    <row r="39911" spans="16:17" ht="0" hidden="1" customHeight="1" x14ac:dyDescent="0.25">
      <c r="P39911" s="167"/>
      <c r="Q39911" s="168"/>
    </row>
    <row r="39912" spans="16:17" ht="0" hidden="1" customHeight="1" x14ac:dyDescent="0.25">
      <c r="P39912" s="167"/>
      <c r="Q39912" s="168"/>
    </row>
    <row r="39913" spans="16:17" ht="0" hidden="1" customHeight="1" x14ac:dyDescent="0.25">
      <c r="P39913" s="167"/>
      <c r="Q39913" s="168"/>
    </row>
    <row r="39914" spans="16:17" ht="0" hidden="1" customHeight="1" x14ac:dyDescent="0.25">
      <c r="P39914" s="167"/>
      <c r="Q39914" s="168"/>
    </row>
    <row r="39915" spans="16:17" ht="0" hidden="1" customHeight="1" x14ac:dyDescent="0.25">
      <c r="P39915" s="167"/>
      <c r="Q39915" s="168"/>
    </row>
    <row r="39916" spans="16:17" ht="0" hidden="1" customHeight="1" x14ac:dyDescent="0.25">
      <c r="P39916" s="167"/>
      <c r="Q39916" s="168"/>
    </row>
    <row r="39917" spans="16:17" ht="0" hidden="1" customHeight="1" x14ac:dyDescent="0.25">
      <c r="P39917" s="167"/>
      <c r="Q39917" s="168"/>
    </row>
    <row r="39918" spans="16:17" ht="0" hidden="1" customHeight="1" x14ac:dyDescent="0.25">
      <c r="P39918" s="167"/>
      <c r="Q39918" s="168"/>
    </row>
    <row r="39919" spans="16:17" ht="0" hidden="1" customHeight="1" x14ac:dyDescent="0.25">
      <c r="P39919" s="167"/>
      <c r="Q39919" s="168"/>
    </row>
    <row r="39920" spans="16:17" ht="0" hidden="1" customHeight="1" x14ac:dyDescent="0.25">
      <c r="P39920" s="167"/>
      <c r="Q39920" s="168"/>
    </row>
    <row r="39921" spans="16:17" ht="0" hidden="1" customHeight="1" x14ac:dyDescent="0.25">
      <c r="P39921" s="167"/>
      <c r="Q39921" s="168"/>
    </row>
    <row r="39922" spans="16:17" ht="0" hidden="1" customHeight="1" x14ac:dyDescent="0.25">
      <c r="P39922" s="167"/>
      <c r="Q39922" s="168"/>
    </row>
    <row r="39923" spans="16:17" ht="0" hidden="1" customHeight="1" x14ac:dyDescent="0.25">
      <c r="P39923" s="167"/>
      <c r="Q39923" s="168"/>
    </row>
    <row r="39924" spans="16:17" ht="0" hidden="1" customHeight="1" x14ac:dyDescent="0.25">
      <c r="P39924" s="167"/>
      <c r="Q39924" s="168"/>
    </row>
    <row r="39925" spans="16:17" ht="0" hidden="1" customHeight="1" x14ac:dyDescent="0.25">
      <c r="P39925" s="167"/>
      <c r="Q39925" s="168"/>
    </row>
    <row r="39926" spans="16:17" ht="0" hidden="1" customHeight="1" x14ac:dyDescent="0.25">
      <c r="P39926" s="167"/>
      <c r="Q39926" s="168"/>
    </row>
    <row r="39927" spans="16:17" ht="0" hidden="1" customHeight="1" x14ac:dyDescent="0.25">
      <c r="P39927" s="167"/>
      <c r="Q39927" s="168"/>
    </row>
    <row r="39928" spans="16:17" ht="0" hidden="1" customHeight="1" x14ac:dyDescent="0.25">
      <c r="P39928" s="167"/>
      <c r="Q39928" s="168"/>
    </row>
    <row r="39929" spans="16:17" ht="0" hidden="1" customHeight="1" x14ac:dyDescent="0.25">
      <c r="P39929" s="167"/>
      <c r="Q39929" s="168"/>
    </row>
    <row r="39930" spans="16:17" ht="0" hidden="1" customHeight="1" x14ac:dyDescent="0.25">
      <c r="P39930" s="167"/>
      <c r="Q39930" s="168"/>
    </row>
    <row r="39931" spans="16:17" ht="0" hidden="1" customHeight="1" x14ac:dyDescent="0.25">
      <c r="P39931" s="167"/>
      <c r="Q39931" s="168"/>
    </row>
    <row r="39932" spans="16:17" ht="0" hidden="1" customHeight="1" x14ac:dyDescent="0.25">
      <c r="P39932" s="167"/>
      <c r="Q39932" s="168"/>
    </row>
    <row r="39933" spans="16:17" ht="0" hidden="1" customHeight="1" x14ac:dyDescent="0.25">
      <c r="P39933" s="167"/>
      <c r="Q39933" s="168"/>
    </row>
    <row r="39934" spans="16:17" ht="0" hidden="1" customHeight="1" x14ac:dyDescent="0.25">
      <c r="P39934" s="167"/>
      <c r="Q39934" s="168"/>
    </row>
    <row r="39935" spans="16:17" ht="0" hidden="1" customHeight="1" x14ac:dyDescent="0.25">
      <c r="P39935" s="167"/>
      <c r="Q39935" s="168"/>
    </row>
    <row r="39936" spans="16:17" ht="0" hidden="1" customHeight="1" x14ac:dyDescent="0.25">
      <c r="P39936" s="167"/>
      <c r="Q39936" s="168"/>
    </row>
    <row r="39937" spans="16:17" ht="0" hidden="1" customHeight="1" x14ac:dyDescent="0.25">
      <c r="P39937" s="167"/>
      <c r="Q39937" s="168"/>
    </row>
    <row r="39938" spans="16:17" ht="0" hidden="1" customHeight="1" x14ac:dyDescent="0.25">
      <c r="P39938" s="167"/>
      <c r="Q39938" s="168"/>
    </row>
    <row r="39939" spans="16:17" ht="0" hidden="1" customHeight="1" x14ac:dyDescent="0.25">
      <c r="P39939" s="167"/>
      <c r="Q39939" s="168"/>
    </row>
    <row r="39940" spans="16:17" ht="0" hidden="1" customHeight="1" x14ac:dyDescent="0.25">
      <c r="P39940" s="167"/>
      <c r="Q39940" s="168"/>
    </row>
    <row r="39941" spans="16:17" ht="0" hidden="1" customHeight="1" x14ac:dyDescent="0.25">
      <c r="P39941" s="167"/>
      <c r="Q39941" s="168"/>
    </row>
    <row r="39942" spans="16:17" ht="0" hidden="1" customHeight="1" x14ac:dyDescent="0.25">
      <c r="P39942" s="167"/>
      <c r="Q39942" s="168"/>
    </row>
    <row r="39943" spans="16:17" ht="0" hidden="1" customHeight="1" x14ac:dyDescent="0.25">
      <c r="P39943" s="167"/>
      <c r="Q39943" s="168"/>
    </row>
    <row r="39944" spans="16:17" ht="0" hidden="1" customHeight="1" x14ac:dyDescent="0.25">
      <c r="P39944" s="167"/>
      <c r="Q39944" s="168"/>
    </row>
    <row r="39945" spans="16:17" ht="0" hidden="1" customHeight="1" x14ac:dyDescent="0.25">
      <c r="P39945" s="167"/>
      <c r="Q39945" s="168"/>
    </row>
    <row r="39946" spans="16:17" ht="0" hidden="1" customHeight="1" x14ac:dyDescent="0.25">
      <c r="P39946" s="167"/>
      <c r="Q39946" s="168"/>
    </row>
    <row r="39947" spans="16:17" ht="0" hidden="1" customHeight="1" x14ac:dyDescent="0.25">
      <c r="P39947" s="167"/>
      <c r="Q39947" s="168"/>
    </row>
    <row r="39948" spans="16:17" ht="0" hidden="1" customHeight="1" x14ac:dyDescent="0.25">
      <c r="P39948" s="167"/>
      <c r="Q39948" s="168"/>
    </row>
    <row r="39949" spans="16:17" ht="0" hidden="1" customHeight="1" x14ac:dyDescent="0.25">
      <c r="P39949" s="167"/>
      <c r="Q39949" s="168"/>
    </row>
    <row r="39950" spans="16:17" ht="0" hidden="1" customHeight="1" x14ac:dyDescent="0.25">
      <c r="P39950" s="167"/>
      <c r="Q39950" s="168"/>
    </row>
    <row r="39951" spans="16:17" ht="0" hidden="1" customHeight="1" x14ac:dyDescent="0.25">
      <c r="P39951" s="167"/>
      <c r="Q39951" s="168"/>
    </row>
    <row r="39952" spans="16:17" ht="0" hidden="1" customHeight="1" x14ac:dyDescent="0.25">
      <c r="P39952" s="167"/>
      <c r="Q39952" s="168"/>
    </row>
    <row r="39953" spans="16:17" ht="0" hidden="1" customHeight="1" x14ac:dyDescent="0.25">
      <c r="P39953" s="167"/>
      <c r="Q39953" s="168"/>
    </row>
    <row r="39954" spans="16:17" ht="0" hidden="1" customHeight="1" x14ac:dyDescent="0.25">
      <c r="P39954" s="167"/>
      <c r="Q39954" s="168"/>
    </row>
    <row r="39955" spans="16:17" ht="0" hidden="1" customHeight="1" x14ac:dyDescent="0.25">
      <c r="P39955" s="167"/>
      <c r="Q39955" s="168"/>
    </row>
    <row r="39956" spans="16:17" ht="0" hidden="1" customHeight="1" x14ac:dyDescent="0.25">
      <c r="P39956" s="167"/>
      <c r="Q39956" s="168"/>
    </row>
    <row r="39957" spans="16:17" ht="0" hidden="1" customHeight="1" x14ac:dyDescent="0.25">
      <c r="P39957" s="167"/>
      <c r="Q39957" s="168"/>
    </row>
    <row r="39958" spans="16:17" ht="0" hidden="1" customHeight="1" x14ac:dyDescent="0.25">
      <c r="P39958" s="167"/>
      <c r="Q39958" s="168"/>
    </row>
    <row r="39959" spans="16:17" ht="0" hidden="1" customHeight="1" x14ac:dyDescent="0.25">
      <c r="P39959" s="167"/>
      <c r="Q39959" s="168"/>
    </row>
    <row r="39960" spans="16:17" ht="0" hidden="1" customHeight="1" x14ac:dyDescent="0.25">
      <c r="P39960" s="167"/>
      <c r="Q39960" s="168"/>
    </row>
    <row r="39961" spans="16:17" ht="0" hidden="1" customHeight="1" x14ac:dyDescent="0.25">
      <c r="P39961" s="167"/>
      <c r="Q39961" s="168"/>
    </row>
    <row r="39962" spans="16:17" ht="0" hidden="1" customHeight="1" x14ac:dyDescent="0.25">
      <c r="P39962" s="167"/>
      <c r="Q39962" s="168"/>
    </row>
    <row r="39963" spans="16:17" ht="0" hidden="1" customHeight="1" x14ac:dyDescent="0.25">
      <c r="P39963" s="167"/>
      <c r="Q39963" s="168"/>
    </row>
    <row r="39964" spans="16:17" ht="0" hidden="1" customHeight="1" x14ac:dyDescent="0.25">
      <c r="P39964" s="167"/>
      <c r="Q39964" s="168"/>
    </row>
    <row r="39965" spans="16:17" ht="0" hidden="1" customHeight="1" x14ac:dyDescent="0.25">
      <c r="P39965" s="167"/>
      <c r="Q39965" s="168"/>
    </row>
    <row r="39966" spans="16:17" ht="0" hidden="1" customHeight="1" x14ac:dyDescent="0.25">
      <c r="P39966" s="167"/>
      <c r="Q39966" s="168"/>
    </row>
    <row r="39967" spans="16:17" ht="0" hidden="1" customHeight="1" x14ac:dyDescent="0.25">
      <c r="P39967" s="167"/>
      <c r="Q39967" s="168"/>
    </row>
    <row r="39968" spans="16:17" ht="0" hidden="1" customHeight="1" x14ac:dyDescent="0.25">
      <c r="P39968" s="167"/>
      <c r="Q39968" s="168"/>
    </row>
    <row r="39969" spans="16:17" ht="0" hidden="1" customHeight="1" x14ac:dyDescent="0.25">
      <c r="P39969" s="167"/>
      <c r="Q39969" s="168"/>
    </row>
    <row r="39970" spans="16:17" ht="0" hidden="1" customHeight="1" x14ac:dyDescent="0.25">
      <c r="P39970" s="167"/>
      <c r="Q39970" s="168"/>
    </row>
    <row r="39971" spans="16:17" ht="0" hidden="1" customHeight="1" x14ac:dyDescent="0.25">
      <c r="P39971" s="167"/>
      <c r="Q39971" s="168"/>
    </row>
    <row r="39972" spans="16:17" ht="0" hidden="1" customHeight="1" x14ac:dyDescent="0.25">
      <c r="P39972" s="167"/>
      <c r="Q39972" s="168"/>
    </row>
    <row r="39973" spans="16:17" ht="0" hidden="1" customHeight="1" x14ac:dyDescent="0.25">
      <c r="P39973" s="167"/>
      <c r="Q39973" s="168"/>
    </row>
    <row r="39974" spans="16:17" ht="0" hidden="1" customHeight="1" x14ac:dyDescent="0.25">
      <c r="P39974" s="167"/>
      <c r="Q39974" s="168"/>
    </row>
    <row r="39975" spans="16:17" ht="0" hidden="1" customHeight="1" x14ac:dyDescent="0.25">
      <c r="P39975" s="167"/>
      <c r="Q39975" s="168"/>
    </row>
    <row r="39976" spans="16:17" ht="0" hidden="1" customHeight="1" x14ac:dyDescent="0.25">
      <c r="P39976" s="167"/>
      <c r="Q39976" s="168"/>
    </row>
    <row r="39977" spans="16:17" ht="0" hidden="1" customHeight="1" x14ac:dyDescent="0.25">
      <c r="P39977" s="167"/>
      <c r="Q39977" s="168"/>
    </row>
    <row r="39978" spans="16:17" ht="0" hidden="1" customHeight="1" x14ac:dyDescent="0.25">
      <c r="P39978" s="167"/>
      <c r="Q39978" s="168"/>
    </row>
    <row r="39979" spans="16:17" ht="0" hidden="1" customHeight="1" x14ac:dyDescent="0.25">
      <c r="P39979" s="167"/>
      <c r="Q39979" s="168"/>
    </row>
    <row r="39980" spans="16:17" ht="0" hidden="1" customHeight="1" x14ac:dyDescent="0.25">
      <c r="P39980" s="167"/>
      <c r="Q39980" s="168"/>
    </row>
    <row r="39981" spans="16:17" ht="0" hidden="1" customHeight="1" x14ac:dyDescent="0.25">
      <c r="P39981" s="167"/>
      <c r="Q39981" s="168"/>
    </row>
    <row r="39982" spans="16:17" ht="0" hidden="1" customHeight="1" x14ac:dyDescent="0.25">
      <c r="P39982" s="167"/>
      <c r="Q39982" s="168"/>
    </row>
    <row r="39983" spans="16:17" ht="0" hidden="1" customHeight="1" x14ac:dyDescent="0.25">
      <c r="P39983" s="167"/>
      <c r="Q39983" s="168"/>
    </row>
    <row r="39984" spans="16:17" ht="0" hidden="1" customHeight="1" x14ac:dyDescent="0.25">
      <c r="P39984" s="167"/>
      <c r="Q39984" s="168"/>
    </row>
    <row r="39985" spans="16:17" ht="0" hidden="1" customHeight="1" x14ac:dyDescent="0.25">
      <c r="P39985" s="167"/>
      <c r="Q39985" s="168"/>
    </row>
    <row r="39986" spans="16:17" ht="0" hidden="1" customHeight="1" x14ac:dyDescent="0.25">
      <c r="P39986" s="167"/>
      <c r="Q39986" s="168"/>
    </row>
    <row r="39987" spans="16:17" ht="0" hidden="1" customHeight="1" x14ac:dyDescent="0.25">
      <c r="P39987" s="167"/>
      <c r="Q39987" s="168"/>
    </row>
    <row r="39988" spans="16:17" ht="0" hidden="1" customHeight="1" x14ac:dyDescent="0.25">
      <c r="P39988" s="167"/>
      <c r="Q39988" s="168"/>
    </row>
    <row r="39989" spans="16:17" ht="0" hidden="1" customHeight="1" x14ac:dyDescent="0.25">
      <c r="P39989" s="167"/>
      <c r="Q39989" s="168"/>
    </row>
    <row r="39990" spans="16:17" ht="0" hidden="1" customHeight="1" x14ac:dyDescent="0.25">
      <c r="P39990" s="167"/>
      <c r="Q39990" s="168"/>
    </row>
    <row r="39991" spans="16:17" ht="0" hidden="1" customHeight="1" x14ac:dyDescent="0.25">
      <c r="P39991" s="167"/>
      <c r="Q39991" s="168"/>
    </row>
    <row r="39992" spans="16:17" ht="0" hidden="1" customHeight="1" x14ac:dyDescent="0.25">
      <c r="P39992" s="167"/>
      <c r="Q39992" s="168"/>
    </row>
    <row r="39993" spans="16:17" ht="0" hidden="1" customHeight="1" x14ac:dyDescent="0.25">
      <c r="P39993" s="167"/>
      <c r="Q39993" s="168"/>
    </row>
    <row r="39994" spans="16:17" ht="0" hidden="1" customHeight="1" x14ac:dyDescent="0.25">
      <c r="P39994" s="167"/>
      <c r="Q39994" s="168"/>
    </row>
    <row r="39995" spans="16:17" ht="0" hidden="1" customHeight="1" x14ac:dyDescent="0.25">
      <c r="P39995" s="167"/>
      <c r="Q39995" s="168"/>
    </row>
    <row r="39996" spans="16:17" ht="0" hidden="1" customHeight="1" x14ac:dyDescent="0.25">
      <c r="P39996" s="167"/>
      <c r="Q39996" s="168"/>
    </row>
    <row r="39997" spans="16:17" ht="0" hidden="1" customHeight="1" x14ac:dyDescent="0.25">
      <c r="P39997" s="167"/>
      <c r="Q39997" s="168"/>
    </row>
    <row r="39998" spans="16:17" ht="0" hidden="1" customHeight="1" x14ac:dyDescent="0.25">
      <c r="P39998" s="167"/>
      <c r="Q39998" s="168"/>
    </row>
    <row r="39999" spans="16:17" ht="0" hidden="1" customHeight="1" x14ac:dyDescent="0.25">
      <c r="P39999" s="167"/>
      <c r="Q39999" s="168"/>
    </row>
    <row r="40000" spans="16:17" ht="0" hidden="1" customHeight="1" x14ac:dyDescent="0.25">
      <c r="P40000" s="167"/>
      <c r="Q40000" s="168"/>
    </row>
    <row r="40001" spans="16:17" ht="0" hidden="1" customHeight="1" x14ac:dyDescent="0.25">
      <c r="P40001" s="167"/>
      <c r="Q40001" s="168"/>
    </row>
    <row r="40002" spans="16:17" ht="0" hidden="1" customHeight="1" x14ac:dyDescent="0.25">
      <c r="P40002" s="167"/>
      <c r="Q40002" s="168"/>
    </row>
    <row r="40003" spans="16:17" ht="0" hidden="1" customHeight="1" x14ac:dyDescent="0.25">
      <c r="P40003" s="167"/>
      <c r="Q40003" s="168"/>
    </row>
    <row r="40004" spans="16:17" ht="0" hidden="1" customHeight="1" x14ac:dyDescent="0.25">
      <c r="P40004" s="167"/>
      <c r="Q40004" s="168"/>
    </row>
    <row r="40005" spans="16:17" ht="0" hidden="1" customHeight="1" x14ac:dyDescent="0.25">
      <c r="P40005" s="167"/>
      <c r="Q40005" s="168"/>
    </row>
    <row r="40006" spans="16:17" ht="0" hidden="1" customHeight="1" x14ac:dyDescent="0.25">
      <c r="P40006" s="167"/>
      <c r="Q40006" s="168"/>
    </row>
    <row r="40007" spans="16:17" ht="0" hidden="1" customHeight="1" x14ac:dyDescent="0.25">
      <c r="P40007" s="167"/>
      <c r="Q40007" s="168"/>
    </row>
    <row r="40008" spans="16:17" ht="0" hidden="1" customHeight="1" x14ac:dyDescent="0.25">
      <c r="P40008" s="167"/>
      <c r="Q40008" s="168"/>
    </row>
    <row r="40009" spans="16:17" ht="0" hidden="1" customHeight="1" x14ac:dyDescent="0.25">
      <c r="P40009" s="167"/>
      <c r="Q40009" s="168"/>
    </row>
    <row r="40010" spans="16:17" ht="0" hidden="1" customHeight="1" x14ac:dyDescent="0.25">
      <c r="P40010" s="167"/>
      <c r="Q40010" s="168"/>
    </row>
    <row r="40011" spans="16:17" ht="0" hidden="1" customHeight="1" x14ac:dyDescent="0.25">
      <c r="P40011" s="167"/>
      <c r="Q40011" s="168"/>
    </row>
    <row r="40012" spans="16:17" ht="0" hidden="1" customHeight="1" x14ac:dyDescent="0.25">
      <c r="P40012" s="167"/>
      <c r="Q40012" s="168"/>
    </row>
    <row r="40013" spans="16:17" ht="0" hidden="1" customHeight="1" x14ac:dyDescent="0.25">
      <c r="P40013" s="167"/>
      <c r="Q40013" s="168"/>
    </row>
    <row r="40014" spans="16:17" ht="0" hidden="1" customHeight="1" x14ac:dyDescent="0.25">
      <c r="P40014" s="167"/>
      <c r="Q40014" s="168"/>
    </row>
    <row r="40015" spans="16:17" ht="0" hidden="1" customHeight="1" x14ac:dyDescent="0.25">
      <c r="P40015" s="167"/>
      <c r="Q40015" s="168"/>
    </row>
    <row r="40016" spans="16:17" ht="0" hidden="1" customHeight="1" x14ac:dyDescent="0.25">
      <c r="P40016" s="167"/>
      <c r="Q40016" s="168"/>
    </row>
    <row r="40017" spans="16:17" ht="0" hidden="1" customHeight="1" x14ac:dyDescent="0.25">
      <c r="P40017" s="167"/>
      <c r="Q40017" s="168"/>
    </row>
    <row r="40018" spans="16:17" ht="0" hidden="1" customHeight="1" x14ac:dyDescent="0.25">
      <c r="P40018" s="167"/>
      <c r="Q40018" s="168"/>
    </row>
    <row r="40019" spans="16:17" ht="0" hidden="1" customHeight="1" x14ac:dyDescent="0.25">
      <c r="P40019" s="167"/>
      <c r="Q40019" s="168"/>
    </row>
    <row r="40020" spans="16:17" ht="0" hidden="1" customHeight="1" x14ac:dyDescent="0.25">
      <c r="P40020" s="167"/>
      <c r="Q40020" s="168"/>
    </row>
    <row r="40021" spans="16:17" ht="0" hidden="1" customHeight="1" x14ac:dyDescent="0.25">
      <c r="P40021" s="167"/>
      <c r="Q40021" s="168"/>
    </row>
    <row r="40022" spans="16:17" ht="0" hidden="1" customHeight="1" x14ac:dyDescent="0.25">
      <c r="P40022" s="167"/>
      <c r="Q40022" s="168"/>
    </row>
    <row r="40023" spans="16:17" ht="0" hidden="1" customHeight="1" x14ac:dyDescent="0.25">
      <c r="P40023" s="167"/>
      <c r="Q40023" s="168"/>
    </row>
    <row r="40024" spans="16:17" ht="0" hidden="1" customHeight="1" x14ac:dyDescent="0.25">
      <c r="P40024" s="167"/>
      <c r="Q40024" s="168"/>
    </row>
    <row r="40025" spans="16:17" ht="0" hidden="1" customHeight="1" x14ac:dyDescent="0.25">
      <c r="P40025" s="167"/>
      <c r="Q40025" s="168"/>
    </row>
    <row r="40026" spans="16:17" ht="0" hidden="1" customHeight="1" x14ac:dyDescent="0.25">
      <c r="P40026" s="167"/>
      <c r="Q40026" s="168"/>
    </row>
    <row r="40027" spans="16:17" ht="0" hidden="1" customHeight="1" x14ac:dyDescent="0.25">
      <c r="P40027" s="167"/>
      <c r="Q40027" s="168"/>
    </row>
    <row r="40028" spans="16:17" ht="0" hidden="1" customHeight="1" x14ac:dyDescent="0.25">
      <c r="P40028" s="167"/>
      <c r="Q40028" s="168"/>
    </row>
    <row r="40029" spans="16:17" ht="0" hidden="1" customHeight="1" x14ac:dyDescent="0.25">
      <c r="P40029" s="167"/>
      <c r="Q40029" s="168"/>
    </row>
    <row r="40030" spans="16:17" ht="0" hidden="1" customHeight="1" x14ac:dyDescent="0.25">
      <c r="P40030" s="167"/>
      <c r="Q40030" s="168"/>
    </row>
    <row r="40031" spans="16:17" ht="0" hidden="1" customHeight="1" x14ac:dyDescent="0.25">
      <c r="P40031" s="167"/>
      <c r="Q40031" s="168"/>
    </row>
    <row r="40032" spans="16:17" ht="0" hidden="1" customHeight="1" x14ac:dyDescent="0.25">
      <c r="P40032" s="167"/>
      <c r="Q40032" s="168"/>
    </row>
    <row r="40033" spans="16:17" ht="0" hidden="1" customHeight="1" x14ac:dyDescent="0.25">
      <c r="P40033" s="167"/>
      <c r="Q40033" s="168"/>
    </row>
    <row r="40034" spans="16:17" ht="0" hidden="1" customHeight="1" x14ac:dyDescent="0.25">
      <c r="P40034" s="167"/>
      <c r="Q40034" s="168"/>
    </row>
    <row r="40035" spans="16:17" ht="0" hidden="1" customHeight="1" x14ac:dyDescent="0.25">
      <c r="P40035" s="167"/>
      <c r="Q40035" s="168"/>
    </row>
    <row r="40036" spans="16:17" ht="0" hidden="1" customHeight="1" x14ac:dyDescent="0.25">
      <c r="P40036" s="167"/>
      <c r="Q40036" s="168"/>
    </row>
    <row r="40037" spans="16:17" ht="0" hidden="1" customHeight="1" x14ac:dyDescent="0.25">
      <c r="P40037" s="167"/>
      <c r="Q40037" s="168"/>
    </row>
    <row r="40038" spans="16:17" ht="0" hidden="1" customHeight="1" x14ac:dyDescent="0.25">
      <c r="P40038" s="167"/>
      <c r="Q40038" s="168"/>
    </row>
    <row r="40039" spans="16:17" ht="0" hidden="1" customHeight="1" x14ac:dyDescent="0.25">
      <c r="P40039" s="167"/>
      <c r="Q40039" s="168"/>
    </row>
    <row r="40040" spans="16:17" ht="0" hidden="1" customHeight="1" x14ac:dyDescent="0.25">
      <c r="P40040" s="167"/>
      <c r="Q40040" s="168"/>
    </row>
    <row r="40041" spans="16:17" ht="0" hidden="1" customHeight="1" x14ac:dyDescent="0.25">
      <c r="P40041" s="167"/>
      <c r="Q40041" s="168"/>
    </row>
    <row r="40042" spans="16:17" ht="0" hidden="1" customHeight="1" x14ac:dyDescent="0.25">
      <c r="P40042" s="167"/>
      <c r="Q40042" s="168"/>
    </row>
    <row r="40043" spans="16:17" ht="0" hidden="1" customHeight="1" x14ac:dyDescent="0.25">
      <c r="P40043" s="167"/>
      <c r="Q40043" s="168"/>
    </row>
    <row r="40044" spans="16:17" ht="0" hidden="1" customHeight="1" x14ac:dyDescent="0.25">
      <c r="P40044" s="167"/>
      <c r="Q40044" s="168"/>
    </row>
    <row r="40045" spans="16:17" ht="0" hidden="1" customHeight="1" x14ac:dyDescent="0.25">
      <c r="P40045" s="167"/>
      <c r="Q40045" s="168"/>
    </row>
    <row r="40046" spans="16:17" ht="0" hidden="1" customHeight="1" x14ac:dyDescent="0.25">
      <c r="P40046" s="167"/>
      <c r="Q40046" s="168"/>
    </row>
    <row r="40047" spans="16:17" ht="0" hidden="1" customHeight="1" x14ac:dyDescent="0.25">
      <c r="P40047" s="167"/>
      <c r="Q40047" s="168"/>
    </row>
    <row r="40048" spans="16:17" ht="0" hidden="1" customHeight="1" x14ac:dyDescent="0.25">
      <c r="P40048" s="167"/>
      <c r="Q40048" s="168"/>
    </row>
    <row r="40049" spans="16:17" ht="0" hidden="1" customHeight="1" x14ac:dyDescent="0.25">
      <c r="P40049" s="167"/>
      <c r="Q40049" s="168"/>
    </row>
    <row r="40050" spans="16:17" ht="0" hidden="1" customHeight="1" x14ac:dyDescent="0.25">
      <c r="P40050" s="167"/>
      <c r="Q40050" s="168"/>
    </row>
    <row r="40051" spans="16:17" ht="0" hidden="1" customHeight="1" x14ac:dyDescent="0.25">
      <c r="P40051" s="167"/>
      <c r="Q40051" s="168"/>
    </row>
    <row r="40052" spans="16:17" ht="0" hidden="1" customHeight="1" x14ac:dyDescent="0.25">
      <c r="P40052" s="167"/>
      <c r="Q40052" s="168"/>
    </row>
    <row r="40053" spans="16:17" ht="0" hidden="1" customHeight="1" x14ac:dyDescent="0.25">
      <c r="P40053" s="167"/>
      <c r="Q40053" s="168"/>
    </row>
    <row r="40054" spans="16:17" ht="0" hidden="1" customHeight="1" x14ac:dyDescent="0.25">
      <c r="P40054" s="167"/>
      <c r="Q40054" s="168"/>
    </row>
    <row r="40055" spans="16:17" ht="0" hidden="1" customHeight="1" x14ac:dyDescent="0.25">
      <c r="P40055" s="167"/>
      <c r="Q40055" s="168"/>
    </row>
    <row r="40056" spans="16:17" ht="0" hidden="1" customHeight="1" x14ac:dyDescent="0.25">
      <c r="P40056" s="167"/>
      <c r="Q40056" s="168"/>
    </row>
    <row r="40057" spans="16:17" ht="0" hidden="1" customHeight="1" x14ac:dyDescent="0.25">
      <c r="P40057" s="167"/>
      <c r="Q40057" s="168"/>
    </row>
    <row r="40058" spans="16:17" ht="0" hidden="1" customHeight="1" x14ac:dyDescent="0.25">
      <c r="P40058" s="167"/>
      <c r="Q40058" s="168"/>
    </row>
    <row r="40059" spans="16:17" ht="0" hidden="1" customHeight="1" x14ac:dyDescent="0.25">
      <c r="P40059" s="167"/>
      <c r="Q40059" s="168"/>
    </row>
    <row r="40060" spans="16:17" ht="0" hidden="1" customHeight="1" x14ac:dyDescent="0.25">
      <c r="P40060" s="167"/>
      <c r="Q40060" s="168"/>
    </row>
    <row r="40061" spans="16:17" ht="0" hidden="1" customHeight="1" x14ac:dyDescent="0.25">
      <c r="P40061" s="167"/>
      <c r="Q40061" s="168"/>
    </row>
    <row r="40062" spans="16:17" ht="0" hidden="1" customHeight="1" x14ac:dyDescent="0.25">
      <c r="P40062" s="167"/>
      <c r="Q40062" s="168"/>
    </row>
    <row r="40063" spans="16:17" ht="0" hidden="1" customHeight="1" x14ac:dyDescent="0.25">
      <c r="P40063" s="167"/>
      <c r="Q40063" s="168"/>
    </row>
    <row r="40064" spans="16:17" ht="0" hidden="1" customHeight="1" x14ac:dyDescent="0.25">
      <c r="P40064" s="167"/>
      <c r="Q40064" s="168"/>
    </row>
    <row r="40065" spans="16:17" ht="0" hidden="1" customHeight="1" x14ac:dyDescent="0.25">
      <c r="P40065" s="167"/>
      <c r="Q40065" s="168"/>
    </row>
    <row r="40066" spans="16:17" ht="0" hidden="1" customHeight="1" x14ac:dyDescent="0.25">
      <c r="P40066" s="167"/>
      <c r="Q40066" s="168"/>
    </row>
    <row r="40067" spans="16:17" ht="0" hidden="1" customHeight="1" x14ac:dyDescent="0.25">
      <c r="P40067" s="167"/>
      <c r="Q40067" s="168"/>
    </row>
    <row r="40068" spans="16:17" ht="0" hidden="1" customHeight="1" x14ac:dyDescent="0.25">
      <c r="P40068" s="167"/>
      <c r="Q40068" s="168"/>
    </row>
    <row r="40069" spans="16:17" ht="0" hidden="1" customHeight="1" x14ac:dyDescent="0.25">
      <c r="P40069" s="167"/>
      <c r="Q40069" s="168"/>
    </row>
    <row r="40070" spans="16:17" ht="0" hidden="1" customHeight="1" x14ac:dyDescent="0.25">
      <c r="P40070" s="167"/>
      <c r="Q40070" s="168"/>
    </row>
    <row r="40071" spans="16:17" ht="0" hidden="1" customHeight="1" x14ac:dyDescent="0.25">
      <c r="P40071" s="167"/>
      <c r="Q40071" s="168"/>
    </row>
    <row r="40072" spans="16:17" ht="0" hidden="1" customHeight="1" x14ac:dyDescent="0.25">
      <c r="P40072" s="167"/>
      <c r="Q40072" s="168"/>
    </row>
    <row r="40073" spans="16:17" ht="0" hidden="1" customHeight="1" x14ac:dyDescent="0.25">
      <c r="P40073" s="167"/>
      <c r="Q40073" s="168"/>
    </row>
    <row r="40074" spans="16:17" ht="0" hidden="1" customHeight="1" x14ac:dyDescent="0.25">
      <c r="P40074" s="167"/>
      <c r="Q40074" s="168"/>
    </row>
    <row r="40075" spans="16:17" ht="0" hidden="1" customHeight="1" x14ac:dyDescent="0.25">
      <c r="P40075" s="167"/>
      <c r="Q40075" s="168"/>
    </row>
    <row r="40076" spans="16:17" ht="0" hidden="1" customHeight="1" x14ac:dyDescent="0.25">
      <c r="P40076" s="167"/>
      <c r="Q40076" s="168"/>
    </row>
    <row r="40077" spans="16:17" ht="0" hidden="1" customHeight="1" x14ac:dyDescent="0.25">
      <c r="P40077" s="167"/>
      <c r="Q40077" s="168"/>
    </row>
    <row r="40078" spans="16:17" ht="0" hidden="1" customHeight="1" x14ac:dyDescent="0.25">
      <c r="P40078" s="167"/>
      <c r="Q40078" s="168"/>
    </row>
    <row r="40079" spans="16:17" ht="0" hidden="1" customHeight="1" x14ac:dyDescent="0.25">
      <c r="P40079" s="167"/>
      <c r="Q40079" s="168"/>
    </row>
    <row r="40080" spans="16:17" ht="0" hidden="1" customHeight="1" x14ac:dyDescent="0.25">
      <c r="P40080" s="167"/>
      <c r="Q40080" s="168"/>
    </row>
    <row r="40081" spans="16:17" ht="0" hidden="1" customHeight="1" x14ac:dyDescent="0.25">
      <c r="P40081" s="167"/>
      <c r="Q40081" s="168"/>
    </row>
    <row r="40082" spans="16:17" ht="0" hidden="1" customHeight="1" x14ac:dyDescent="0.25">
      <c r="P40082" s="167"/>
      <c r="Q40082" s="168"/>
    </row>
    <row r="40083" spans="16:17" ht="0" hidden="1" customHeight="1" x14ac:dyDescent="0.25">
      <c r="P40083" s="167"/>
      <c r="Q40083" s="168"/>
    </row>
    <row r="40084" spans="16:17" ht="0" hidden="1" customHeight="1" x14ac:dyDescent="0.25">
      <c r="P40084" s="167"/>
      <c r="Q40084" s="168"/>
    </row>
    <row r="40085" spans="16:17" ht="0" hidden="1" customHeight="1" x14ac:dyDescent="0.25">
      <c r="P40085" s="167"/>
      <c r="Q40085" s="168"/>
    </row>
    <row r="40086" spans="16:17" ht="0" hidden="1" customHeight="1" x14ac:dyDescent="0.25">
      <c r="P40086" s="167"/>
      <c r="Q40086" s="168"/>
    </row>
    <row r="40087" spans="16:17" ht="0" hidden="1" customHeight="1" x14ac:dyDescent="0.25">
      <c r="P40087" s="167"/>
      <c r="Q40087" s="168"/>
    </row>
    <row r="40088" spans="16:17" ht="0" hidden="1" customHeight="1" x14ac:dyDescent="0.25">
      <c r="P40088" s="167"/>
      <c r="Q40088" s="168"/>
    </row>
    <row r="40089" spans="16:17" ht="0" hidden="1" customHeight="1" x14ac:dyDescent="0.25">
      <c r="P40089" s="167"/>
      <c r="Q40089" s="168"/>
    </row>
    <row r="40090" spans="16:17" ht="0" hidden="1" customHeight="1" x14ac:dyDescent="0.25">
      <c r="P40090" s="167"/>
      <c r="Q40090" s="168"/>
    </row>
    <row r="40091" spans="16:17" ht="0" hidden="1" customHeight="1" x14ac:dyDescent="0.25">
      <c r="P40091" s="167"/>
      <c r="Q40091" s="168"/>
    </row>
    <row r="40092" spans="16:17" ht="0" hidden="1" customHeight="1" x14ac:dyDescent="0.25">
      <c r="P40092" s="167"/>
      <c r="Q40092" s="168"/>
    </row>
    <row r="40093" spans="16:17" ht="0" hidden="1" customHeight="1" x14ac:dyDescent="0.25">
      <c r="P40093" s="167"/>
      <c r="Q40093" s="168"/>
    </row>
    <row r="40094" spans="16:17" ht="0" hidden="1" customHeight="1" x14ac:dyDescent="0.25">
      <c r="P40094" s="167"/>
      <c r="Q40094" s="168"/>
    </row>
    <row r="40095" spans="16:17" ht="0" hidden="1" customHeight="1" x14ac:dyDescent="0.25">
      <c r="P40095" s="167"/>
      <c r="Q40095" s="168"/>
    </row>
    <row r="40096" spans="16:17" ht="0" hidden="1" customHeight="1" x14ac:dyDescent="0.25">
      <c r="P40096" s="167"/>
      <c r="Q40096" s="168"/>
    </row>
    <row r="40097" spans="16:17" ht="0" hidden="1" customHeight="1" x14ac:dyDescent="0.25">
      <c r="P40097" s="167"/>
      <c r="Q40097" s="168"/>
    </row>
    <row r="40098" spans="16:17" ht="0" hidden="1" customHeight="1" x14ac:dyDescent="0.25">
      <c r="P40098" s="167"/>
      <c r="Q40098" s="168"/>
    </row>
    <row r="40099" spans="16:17" ht="0" hidden="1" customHeight="1" x14ac:dyDescent="0.25">
      <c r="P40099" s="167"/>
      <c r="Q40099" s="168"/>
    </row>
    <row r="40100" spans="16:17" ht="0" hidden="1" customHeight="1" x14ac:dyDescent="0.25">
      <c r="P40100" s="167"/>
      <c r="Q40100" s="168"/>
    </row>
    <row r="40101" spans="16:17" ht="0" hidden="1" customHeight="1" x14ac:dyDescent="0.25">
      <c r="P40101" s="167"/>
      <c r="Q40101" s="168"/>
    </row>
    <row r="40102" spans="16:17" ht="0" hidden="1" customHeight="1" x14ac:dyDescent="0.25">
      <c r="P40102" s="167"/>
      <c r="Q40102" s="168"/>
    </row>
    <row r="40103" spans="16:17" ht="0" hidden="1" customHeight="1" x14ac:dyDescent="0.25">
      <c r="P40103" s="167"/>
      <c r="Q40103" s="168"/>
    </row>
    <row r="40104" spans="16:17" ht="0" hidden="1" customHeight="1" x14ac:dyDescent="0.25">
      <c r="P40104" s="167"/>
      <c r="Q40104" s="168"/>
    </row>
    <row r="40105" spans="16:17" ht="0" hidden="1" customHeight="1" x14ac:dyDescent="0.25">
      <c r="P40105" s="167"/>
      <c r="Q40105" s="168"/>
    </row>
    <row r="40106" spans="16:17" ht="0" hidden="1" customHeight="1" x14ac:dyDescent="0.25">
      <c r="P40106" s="167"/>
      <c r="Q40106" s="168"/>
    </row>
    <row r="40107" spans="16:17" ht="0" hidden="1" customHeight="1" x14ac:dyDescent="0.25">
      <c r="P40107" s="167"/>
      <c r="Q40107" s="168"/>
    </row>
    <row r="40108" spans="16:17" ht="0" hidden="1" customHeight="1" x14ac:dyDescent="0.25">
      <c r="P40108" s="167"/>
      <c r="Q40108" s="168"/>
    </row>
    <row r="40109" spans="16:17" ht="0" hidden="1" customHeight="1" x14ac:dyDescent="0.25">
      <c r="P40109" s="167"/>
      <c r="Q40109" s="168"/>
    </row>
    <row r="40110" spans="16:17" ht="0" hidden="1" customHeight="1" x14ac:dyDescent="0.25">
      <c r="P40110" s="167"/>
      <c r="Q40110" s="168"/>
    </row>
    <row r="40111" spans="16:17" ht="0" hidden="1" customHeight="1" x14ac:dyDescent="0.25">
      <c r="P40111" s="167"/>
      <c r="Q40111" s="168"/>
    </row>
    <row r="40112" spans="16:17" ht="0" hidden="1" customHeight="1" x14ac:dyDescent="0.25">
      <c r="P40112" s="167"/>
      <c r="Q40112" s="168"/>
    </row>
    <row r="40113" spans="16:17" ht="0" hidden="1" customHeight="1" x14ac:dyDescent="0.25">
      <c r="P40113" s="167"/>
      <c r="Q40113" s="168"/>
    </row>
    <row r="40114" spans="16:17" ht="0" hidden="1" customHeight="1" x14ac:dyDescent="0.25">
      <c r="P40114" s="167"/>
      <c r="Q40114" s="168"/>
    </row>
    <row r="40115" spans="16:17" ht="0" hidden="1" customHeight="1" x14ac:dyDescent="0.25">
      <c r="P40115" s="167"/>
      <c r="Q40115" s="168"/>
    </row>
    <row r="40116" spans="16:17" ht="0" hidden="1" customHeight="1" x14ac:dyDescent="0.25">
      <c r="P40116" s="167"/>
      <c r="Q40116" s="168"/>
    </row>
    <row r="40117" spans="16:17" ht="0" hidden="1" customHeight="1" x14ac:dyDescent="0.25">
      <c r="P40117" s="167"/>
      <c r="Q40117" s="168"/>
    </row>
    <row r="40118" spans="16:17" ht="0" hidden="1" customHeight="1" x14ac:dyDescent="0.25">
      <c r="P40118" s="167"/>
      <c r="Q40118" s="168"/>
    </row>
    <row r="40119" spans="16:17" ht="0" hidden="1" customHeight="1" x14ac:dyDescent="0.25">
      <c r="P40119" s="167"/>
      <c r="Q40119" s="168"/>
    </row>
    <row r="40120" spans="16:17" ht="0" hidden="1" customHeight="1" x14ac:dyDescent="0.25">
      <c r="P40120" s="167"/>
      <c r="Q40120" s="168"/>
    </row>
    <row r="40121" spans="16:17" ht="0" hidden="1" customHeight="1" x14ac:dyDescent="0.25">
      <c r="P40121" s="167"/>
      <c r="Q40121" s="168"/>
    </row>
    <row r="40122" spans="16:17" ht="0" hidden="1" customHeight="1" x14ac:dyDescent="0.25">
      <c r="P40122" s="167"/>
      <c r="Q40122" s="168"/>
    </row>
    <row r="40123" spans="16:17" ht="0" hidden="1" customHeight="1" x14ac:dyDescent="0.25">
      <c r="P40123" s="167"/>
      <c r="Q40123" s="168"/>
    </row>
    <row r="40124" spans="16:17" ht="0" hidden="1" customHeight="1" x14ac:dyDescent="0.25">
      <c r="P40124" s="167"/>
      <c r="Q40124" s="168"/>
    </row>
    <row r="40125" spans="16:17" ht="0" hidden="1" customHeight="1" x14ac:dyDescent="0.25">
      <c r="P40125" s="167"/>
      <c r="Q40125" s="168"/>
    </row>
    <row r="40126" spans="16:17" ht="0" hidden="1" customHeight="1" x14ac:dyDescent="0.25">
      <c r="P40126" s="167"/>
      <c r="Q40126" s="168"/>
    </row>
    <row r="40127" spans="16:17" ht="0" hidden="1" customHeight="1" x14ac:dyDescent="0.25">
      <c r="P40127" s="167"/>
      <c r="Q40127" s="168"/>
    </row>
    <row r="40128" spans="16:17" ht="0" hidden="1" customHeight="1" x14ac:dyDescent="0.25">
      <c r="P40128" s="167"/>
      <c r="Q40128" s="168"/>
    </row>
    <row r="40129" spans="16:17" ht="0" hidden="1" customHeight="1" x14ac:dyDescent="0.25">
      <c r="P40129" s="167"/>
      <c r="Q40129" s="168"/>
    </row>
    <row r="40130" spans="16:17" ht="0" hidden="1" customHeight="1" x14ac:dyDescent="0.25">
      <c r="P40130" s="167"/>
      <c r="Q40130" s="168"/>
    </row>
    <row r="40131" spans="16:17" ht="0" hidden="1" customHeight="1" x14ac:dyDescent="0.25">
      <c r="P40131" s="167"/>
      <c r="Q40131" s="168"/>
    </row>
    <row r="40132" spans="16:17" ht="0" hidden="1" customHeight="1" x14ac:dyDescent="0.25">
      <c r="P40132" s="167"/>
      <c r="Q40132" s="168"/>
    </row>
    <row r="40133" spans="16:17" ht="0" hidden="1" customHeight="1" x14ac:dyDescent="0.25">
      <c r="P40133" s="167"/>
      <c r="Q40133" s="168"/>
    </row>
    <row r="40134" spans="16:17" ht="0" hidden="1" customHeight="1" x14ac:dyDescent="0.25">
      <c r="P40134" s="167"/>
      <c r="Q40134" s="168"/>
    </row>
    <row r="40135" spans="16:17" ht="0" hidden="1" customHeight="1" x14ac:dyDescent="0.25">
      <c r="P40135" s="167"/>
      <c r="Q40135" s="168"/>
    </row>
    <row r="40136" spans="16:17" ht="0" hidden="1" customHeight="1" x14ac:dyDescent="0.25">
      <c r="P40136" s="167"/>
      <c r="Q40136" s="168"/>
    </row>
    <row r="40137" spans="16:17" ht="0" hidden="1" customHeight="1" x14ac:dyDescent="0.25">
      <c r="P40137" s="167"/>
      <c r="Q40137" s="168"/>
    </row>
    <row r="40138" spans="16:17" ht="0" hidden="1" customHeight="1" x14ac:dyDescent="0.25">
      <c r="P40138" s="167"/>
      <c r="Q40138" s="168"/>
    </row>
    <row r="40139" spans="16:17" ht="0" hidden="1" customHeight="1" x14ac:dyDescent="0.25">
      <c r="P40139" s="167"/>
      <c r="Q40139" s="168"/>
    </row>
    <row r="40140" spans="16:17" ht="0" hidden="1" customHeight="1" x14ac:dyDescent="0.25">
      <c r="P40140" s="167"/>
      <c r="Q40140" s="168"/>
    </row>
    <row r="40141" spans="16:17" ht="0" hidden="1" customHeight="1" x14ac:dyDescent="0.25">
      <c r="P40141" s="167"/>
      <c r="Q40141" s="168"/>
    </row>
    <row r="40142" spans="16:17" ht="0" hidden="1" customHeight="1" x14ac:dyDescent="0.25">
      <c r="P40142" s="167"/>
      <c r="Q40142" s="168"/>
    </row>
    <row r="40143" spans="16:17" ht="0" hidden="1" customHeight="1" x14ac:dyDescent="0.25">
      <c r="P40143" s="167"/>
      <c r="Q40143" s="168"/>
    </row>
    <row r="40144" spans="16:17" ht="0" hidden="1" customHeight="1" x14ac:dyDescent="0.25">
      <c r="P40144" s="167"/>
      <c r="Q40144" s="168"/>
    </row>
    <row r="40145" spans="16:17" ht="0" hidden="1" customHeight="1" x14ac:dyDescent="0.25">
      <c r="P40145" s="167"/>
      <c r="Q40145" s="168"/>
    </row>
    <row r="40146" spans="16:17" ht="0" hidden="1" customHeight="1" x14ac:dyDescent="0.25">
      <c r="P40146" s="167"/>
      <c r="Q40146" s="168"/>
    </row>
    <row r="40147" spans="16:17" ht="0" hidden="1" customHeight="1" x14ac:dyDescent="0.25">
      <c r="P40147" s="167"/>
      <c r="Q40147" s="168"/>
    </row>
    <row r="40148" spans="16:17" ht="0" hidden="1" customHeight="1" x14ac:dyDescent="0.25">
      <c r="P40148" s="167"/>
      <c r="Q40148" s="168"/>
    </row>
    <row r="40149" spans="16:17" ht="0" hidden="1" customHeight="1" x14ac:dyDescent="0.25">
      <c r="P40149" s="167"/>
      <c r="Q40149" s="168"/>
    </row>
    <row r="40150" spans="16:17" ht="0" hidden="1" customHeight="1" x14ac:dyDescent="0.25">
      <c r="P40150" s="167"/>
      <c r="Q40150" s="168"/>
    </row>
    <row r="40151" spans="16:17" ht="0" hidden="1" customHeight="1" x14ac:dyDescent="0.25">
      <c r="P40151" s="167"/>
      <c r="Q40151" s="168"/>
    </row>
    <row r="40152" spans="16:17" ht="0" hidden="1" customHeight="1" x14ac:dyDescent="0.25">
      <c r="P40152" s="167"/>
      <c r="Q40152" s="168"/>
    </row>
    <row r="40153" spans="16:17" ht="0" hidden="1" customHeight="1" x14ac:dyDescent="0.25">
      <c r="P40153" s="167"/>
      <c r="Q40153" s="168"/>
    </row>
    <row r="40154" spans="16:17" ht="0" hidden="1" customHeight="1" x14ac:dyDescent="0.25">
      <c r="P40154" s="167"/>
      <c r="Q40154" s="168"/>
    </row>
    <row r="40155" spans="16:17" ht="0" hidden="1" customHeight="1" x14ac:dyDescent="0.25">
      <c r="P40155" s="167"/>
      <c r="Q40155" s="168"/>
    </row>
    <row r="40156" spans="16:17" ht="0" hidden="1" customHeight="1" x14ac:dyDescent="0.25">
      <c r="P40156" s="167"/>
      <c r="Q40156" s="168"/>
    </row>
    <row r="40157" spans="16:17" ht="0" hidden="1" customHeight="1" x14ac:dyDescent="0.25">
      <c r="P40157" s="167"/>
      <c r="Q40157" s="168"/>
    </row>
    <row r="40158" spans="16:17" ht="0" hidden="1" customHeight="1" x14ac:dyDescent="0.25">
      <c r="P40158" s="167"/>
      <c r="Q40158" s="168"/>
    </row>
    <row r="40159" spans="16:17" ht="0" hidden="1" customHeight="1" x14ac:dyDescent="0.25">
      <c r="P40159" s="167"/>
      <c r="Q40159" s="168"/>
    </row>
    <row r="40160" spans="16:17" ht="0" hidden="1" customHeight="1" x14ac:dyDescent="0.25">
      <c r="P40160" s="167"/>
      <c r="Q40160" s="168"/>
    </row>
    <row r="40161" spans="16:17" ht="0" hidden="1" customHeight="1" x14ac:dyDescent="0.25">
      <c r="P40161" s="167"/>
      <c r="Q40161" s="168"/>
    </row>
    <row r="40162" spans="16:17" ht="0" hidden="1" customHeight="1" x14ac:dyDescent="0.25">
      <c r="P40162" s="167"/>
      <c r="Q40162" s="168"/>
    </row>
    <row r="40163" spans="16:17" ht="0" hidden="1" customHeight="1" x14ac:dyDescent="0.25">
      <c r="P40163" s="167"/>
      <c r="Q40163" s="168"/>
    </row>
    <row r="40164" spans="16:17" ht="0" hidden="1" customHeight="1" x14ac:dyDescent="0.25">
      <c r="P40164" s="167"/>
      <c r="Q40164" s="168"/>
    </row>
    <row r="40165" spans="16:17" ht="0" hidden="1" customHeight="1" x14ac:dyDescent="0.25">
      <c r="P40165" s="167"/>
      <c r="Q40165" s="168"/>
    </row>
    <row r="40166" spans="16:17" ht="0" hidden="1" customHeight="1" x14ac:dyDescent="0.25">
      <c r="P40166" s="167"/>
      <c r="Q40166" s="168"/>
    </row>
    <row r="40167" spans="16:17" ht="0" hidden="1" customHeight="1" x14ac:dyDescent="0.25">
      <c r="P40167" s="167"/>
      <c r="Q40167" s="168"/>
    </row>
    <row r="40168" spans="16:17" ht="0" hidden="1" customHeight="1" x14ac:dyDescent="0.25">
      <c r="P40168" s="167"/>
      <c r="Q40168" s="168"/>
    </row>
    <row r="40169" spans="16:17" ht="0" hidden="1" customHeight="1" x14ac:dyDescent="0.25">
      <c r="P40169" s="167"/>
      <c r="Q40169" s="168"/>
    </row>
    <row r="40170" spans="16:17" ht="0" hidden="1" customHeight="1" x14ac:dyDescent="0.25">
      <c r="P40170" s="167"/>
      <c r="Q40170" s="168"/>
    </row>
    <row r="40171" spans="16:17" ht="0" hidden="1" customHeight="1" x14ac:dyDescent="0.25">
      <c r="P40171" s="167"/>
      <c r="Q40171" s="168"/>
    </row>
    <row r="40172" spans="16:17" ht="0" hidden="1" customHeight="1" x14ac:dyDescent="0.25">
      <c r="P40172" s="167"/>
      <c r="Q40172" s="168"/>
    </row>
    <row r="40173" spans="16:17" ht="0" hidden="1" customHeight="1" x14ac:dyDescent="0.25">
      <c r="P40173" s="167"/>
      <c r="Q40173" s="168"/>
    </row>
    <row r="40174" spans="16:17" ht="0" hidden="1" customHeight="1" x14ac:dyDescent="0.25">
      <c r="P40174" s="167"/>
      <c r="Q40174" s="168"/>
    </row>
    <row r="40175" spans="16:17" ht="0" hidden="1" customHeight="1" x14ac:dyDescent="0.25">
      <c r="P40175" s="167"/>
      <c r="Q40175" s="168"/>
    </row>
    <row r="40176" spans="16:17" ht="0" hidden="1" customHeight="1" x14ac:dyDescent="0.25">
      <c r="P40176" s="167"/>
      <c r="Q40176" s="168"/>
    </row>
    <row r="40177" spans="16:17" ht="0" hidden="1" customHeight="1" x14ac:dyDescent="0.25">
      <c r="P40177" s="167"/>
      <c r="Q40177" s="168"/>
    </row>
    <row r="40178" spans="16:17" ht="0" hidden="1" customHeight="1" x14ac:dyDescent="0.25">
      <c r="P40178" s="167"/>
      <c r="Q40178" s="168"/>
    </row>
    <row r="40179" spans="16:17" ht="0" hidden="1" customHeight="1" x14ac:dyDescent="0.25">
      <c r="P40179" s="167"/>
      <c r="Q40179" s="168"/>
    </row>
    <row r="40180" spans="16:17" ht="0" hidden="1" customHeight="1" x14ac:dyDescent="0.25">
      <c r="P40180" s="167"/>
      <c r="Q40180" s="168"/>
    </row>
    <row r="40181" spans="16:17" ht="0" hidden="1" customHeight="1" x14ac:dyDescent="0.25">
      <c r="P40181" s="167"/>
      <c r="Q40181" s="168"/>
    </row>
    <row r="40182" spans="16:17" ht="0" hidden="1" customHeight="1" x14ac:dyDescent="0.25">
      <c r="P40182" s="167"/>
      <c r="Q40182" s="168"/>
    </row>
    <row r="40183" spans="16:17" ht="0" hidden="1" customHeight="1" x14ac:dyDescent="0.25">
      <c r="P40183" s="167"/>
      <c r="Q40183" s="168"/>
    </row>
    <row r="40184" spans="16:17" ht="0" hidden="1" customHeight="1" x14ac:dyDescent="0.25">
      <c r="P40184" s="167"/>
      <c r="Q40184" s="168"/>
    </row>
    <row r="40185" spans="16:17" ht="0" hidden="1" customHeight="1" x14ac:dyDescent="0.25">
      <c r="P40185" s="167"/>
      <c r="Q40185" s="168"/>
    </row>
    <row r="40186" spans="16:17" ht="0" hidden="1" customHeight="1" x14ac:dyDescent="0.25">
      <c r="P40186" s="167"/>
      <c r="Q40186" s="168"/>
    </row>
    <row r="40187" spans="16:17" ht="0" hidden="1" customHeight="1" x14ac:dyDescent="0.25">
      <c r="P40187" s="167"/>
      <c r="Q40187" s="168"/>
    </row>
    <row r="40188" spans="16:17" ht="0" hidden="1" customHeight="1" x14ac:dyDescent="0.25">
      <c r="P40188" s="167"/>
      <c r="Q40188" s="168"/>
    </row>
    <row r="40189" spans="16:17" ht="0" hidden="1" customHeight="1" x14ac:dyDescent="0.25">
      <c r="P40189" s="167"/>
      <c r="Q40189" s="168"/>
    </row>
    <row r="40190" spans="16:17" ht="0" hidden="1" customHeight="1" x14ac:dyDescent="0.25">
      <c r="P40190" s="167"/>
      <c r="Q40190" s="168"/>
    </row>
    <row r="40191" spans="16:17" ht="0" hidden="1" customHeight="1" x14ac:dyDescent="0.25">
      <c r="P40191" s="167"/>
      <c r="Q40191" s="168"/>
    </row>
    <row r="40192" spans="16:17" ht="0" hidden="1" customHeight="1" x14ac:dyDescent="0.25">
      <c r="P40192" s="167"/>
      <c r="Q40192" s="168"/>
    </row>
    <row r="40193" spans="16:17" ht="0" hidden="1" customHeight="1" x14ac:dyDescent="0.25">
      <c r="P40193" s="167"/>
      <c r="Q40193" s="168"/>
    </row>
    <row r="40194" spans="16:17" ht="0" hidden="1" customHeight="1" x14ac:dyDescent="0.25">
      <c r="P40194" s="167"/>
      <c r="Q40194" s="168"/>
    </row>
    <row r="40195" spans="16:17" ht="0" hidden="1" customHeight="1" x14ac:dyDescent="0.25">
      <c r="P40195" s="167"/>
      <c r="Q40195" s="168"/>
    </row>
    <row r="40196" spans="16:17" ht="0" hidden="1" customHeight="1" x14ac:dyDescent="0.25">
      <c r="P40196" s="167"/>
      <c r="Q40196" s="168"/>
    </row>
    <row r="40197" spans="16:17" ht="0" hidden="1" customHeight="1" x14ac:dyDescent="0.25">
      <c r="P40197" s="167"/>
      <c r="Q40197" s="168"/>
    </row>
    <row r="40198" spans="16:17" ht="0" hidden="1" customHeight="1" x14ac:dyDescent="0.25">
      <c r="P40198" s="167"/>
      <c r="Q40198" s="168"/>
    </row>
    <row r="40199" spans="16:17" ht="0" hidden="1" customHeight="1" x14ac:dyDescent="0.25">
      <c r="P40199" s="167"/>
      <c r="Q40199" s="168"/>
    </row>
    <row r="40200" spans="16:17" ht="0" hidden="1" customHeight="1" x14ac:dyDescent="0.25">
      <c r="P40200" s="167"/>
      <c r="Q40200" s="168"/>
    </row>
    <row r="40201" spans="16:17" ht="0" hidden="1" customHeight="1" x14ac:dyDescent="0.25">
      <c r="P40201" s="167"/>
      <c r="Q40201" s="168"/>
    </row>
    <row r="40202" spans="16:17" ht="0" hidden="1" customHeight="1" x14ac:dyDescent="0.25">
      <c r="P40202" s="167"/>
      <c r="Q40202" s="168"/>
    </row>
    <row r="40203" spans="16:17" ht="0" hidden="1" customHeight="1" x14ac:dyDescent="0.25">
      <c r="P40203" s="167"/>
      <c r="Q40203" s="168"/>
    </row>
    <row r="40204" spans="16:17" ht="0" hidden="1" customHeight="1" x14ac:dyDescent="0.25">
      <c r="P40204" s="167"/>
      <c r="Q40204" s="168"/>
    </row>
    <row r="40205" spans="16:17" ht="0" hidden="1" customHeight="1" x14ac:dyDescent="0.25">
      <c r="P40205" s="167"/>
      <c r="Q40205" s="168"/>
    </row>
    <row r="40206" spans="16:17" ht="0" hidden="1" customHeight="1" x14ac:dyDescent="0.25">
      <c r="P40206" s="167"/>
      <c r="Q40206" s="168"/>
    </row>
    <row r="40207" spans="16:17" ht="0" hidden="1" customHeight="1" x14ac:dyDescent="0.25">
      <c r="P40207" s="167"/>
      <c r="Q40207" s="168"/>
    </row>
    <row r="40208" spans="16:17" ht="0" hidden="1" customHeight="1" x14ac:dyDescent="0.25">
      <c r="P40208" s="167"/>
      <c r="Q40208" s="168"/>
    </row>
    <row r="40209" spans="16:17" ht="0" hidden="1" customHeight="1" x14ac:dyDescent="0.25">
      <c r="P40209" s="167"/>
      <c r="Q40209" s="168"/>
    </row>
    <row r="40210" spans="16:17" ht="0" hidden="1" customHeight="1" x14ac:dyDescent="0.25">
      <c r="P40210" s="167"/>
      <c r="Q40210" s="168"/>
    </row>
    <row r="40211" spans="16:17" ht="0" hidden="1" customHeight="1" x14ac:dyDescent="0.25">
      <c r="P40211" s="167"/>
      <c r="Q40211" s="168"/>
    </row>
    <row r="40212" spans="16:17" ht="0" hidden="1" customHeight="1" x14ac:dyDescent="0.25">
      <c r="P40212" s="167"/>
      <c r="Q40212" s="168"/>
    </row>
    <row r="40213" spans="16:17" ht="0" hidden="1" customHeight="1" x14ac:dyDescent="0.25">
      <c r="P40213" s="167"/>
      <c r="Q40213" s="168"/>
    </row>
    <row r="40214" spans="16:17" ht="0" hidden="1" customHeight="1" x14ac:dyDescent="0.25">
      <c r="P40214" s="167"/>
      <c r="Q40214" s="168"/>
    </row>
    <row r="40215" spans="16:17" ht="0" hidden="1" customHeight="1" x14ac:dyDescent="0.25">
      <c r="P40215" s="167"/>
      <c r="Q40215" s="168"/>
    </row>
    <row r="40216" spans="16:17" ht="0" hidden="1" customHeight="1" x14ac:dyDescent="0.25">
      <c r="P40216" s="167"/>
      <c r="Q40216" s="168"/>
    </row>
    <row r="40217" spans="16:17" ht="0" hidden="1" customHeight="1" x14ac:dyDescent="0.25">
      <c r="P40217" s="167"/>
      <c r="Q40217" s="168"/>
    </row>
    <row r="40218" spans="16:17" ht="0" hidden="1" customHeight="1" x14ac:dyDescent="0.25">
      <c r="P40218" s="167"/>
      <c r="Q40218" s="168"/>
    </row>
    <row r="40219" spans="16:17" ht="0" hidden="1" customHeight="1" x14ac:dyDescent="0.25">
      <c r="P40219" s="167"/>
      <c r="Q40219" s="168"/>
    </row>
    <row r="40220" spans="16:17" ht="0" hidden="1" customHeight="1" x14ac:dyDescent="0.25">
      <c r="P40220" s="167"/>
      <c r="Q40220" s="168"/>
    </row>
    <row r="40221" spans="16:17" ht="0" hidden="1" customHeight="1" x14ac:dyDescent="0.25">
      <c r="P40221" s="167"/>
      <c r="Q40221" s="168"/>
    </row>
    <row r="40222" spans="16:17" ht="0" hidden="1" customHeight="1" x14ac:dyDescent="0.25">
      <c r="P40222" s="167"/>
      <c r="Q40222" s="168"/>
    </row>
    <row r="40223" spans="16:17" ht="0" hidden="1" customHeight="1" x14ac:dyDescent="0.25">
      <c r="P40223" s="167"/>
      <c r="Q40223" s="168"/>
    </row>
    <row r="40224" spans="16:17" ht="0" hidden="1" customHeight="1" x14ac:dyDescent="0.25">
      <c r="P40224" s="167"/>
      <c r="Q40224" s="168"/>
    </row>
    <row r="40225" spans="16:17" ht="0" hidden="1" customHeight="1" x14ac:dyDescent="0.25">
      <c r="P40225" s="167"/>
      <c r="Q40225" s="168"/>
    </row>
    <row r="40226" spans="16:17" ht="0" hidden="1" customHeight="1" x14ac:dyDescent="0.25">
      <c r="P40226" s="167"/>
      <c r="Q40226" s="168"/>
    </row>
    <row r="40227" spans="16:17" ht="0" hidden="1" customHeight="1" x14ac:dyDescent="0.25">
      <c r="P40227" s="167"/>
      <c r="Q40227" s="168"/>
    </row>
    <row r="40228" spans="16:17" ht="0" hidden="1" customHeight="1" x14ac:dyDescent="0.25">
      <c r="P40228" s="167"/>
      <c r="Q40228" s="168"/>
    </row>
    <row r="40229" spans="16:17" ht="0" hidden="1" customHeight="1" x14ac:dyDescent="0.25">
      <c r="P40229" s="167"/>
      <c r="Q40229" s="168"/>
    </row>
    <row r="40230" spans="16:17" ht="0" hidden="1" customHeight="1" x14ac:dyDescent="0.25">
      <c r="P40230" s="167"/>
      <c r="Q40230" s="168"/>
    </row>
    <row r="40231" spans="16:17" ht="0" hidden="1" customHeight="1" x14ac:dyDescent="0.25">
      <c r="P40231" s="167"/>
      <c r="Q40231" s="168"/>
    </row>
    <row r="40232" spans="16:17" ht="0" hidden="1" customHeight="1" x14ac:dyDescent="0.25">
      <c r="P40232" s="167"/>
      <c r="Q40232" s="168"/>
    </row>
    <row r="40233" spans="16:17" ht="0" hidden="1" customHeight="1" x14ac:dyDescent="0.25">
      <c r="P40233" s="167"/>
      <c r="Q40233" s="168"/>
    </row>
    <row r="40234" spans="16:17" ht="0" hidden="1" customHeight="1" x14ac:dyDescent="0.25">
      <c r="P40234" s="167"/>
      <c r="Q40234" s="168"/>
    </row>
    <row r="40235" spans="16:17" ht="0" hidden="1" customHeight="1" x14ac:dyDescent="0.25">
      <c r="P40235" s="167"/>
      <c r="Q40235" s="168"/>
    </row>
    <row r="40236" spans="16:17" ht="0" hidden="1" customHeight="1" x14ac:dyDescent="0.25">
      <c r="P40236" s="167"/>
      <c r="Q40236" s="168"/>
    </row>
    <row r="40237" spans="16:17" ht="0" hidden="1" customHeight="1" x14ac:dyDescent="0.25">
      <c r="P40237" s="167"/>
      <c r="Q40237" s="168"/>
    </row>
    <row r="40238" spans="16:17" ht="0" hidden="1" customHeight="1" x14ac:dyDescent="0.25">
      <c r="P40238" s="167"/>
      <c r="Q40238" s="168"/>
    </row>
    <row r="40239" spans="16:17" ht="0" hidden="1" customHeight="1" x14ac:dyDescent="0.25">
      <c r="P40239" s="167"/>
      <c r="Q40239" s="168"/>
    </row>
    <row r="40240" spans="16:17" ht="0" hidden="1" customHeight="1" x14ac:dyDescent="0.25">
      <c r="P40240" s="167"/>
      <c r="Q40240" s="168"/>
    </row>
    <row r="40241" spans="16:17" ht="0" hidden="1" customHeight="1" x14ac:dyDescent="0.25">
      <c r="P40241" s="167"/>
      <c r="Q40241" s="168"/>
    </row>
    <row r="40242" spans="16:17" ht="0" hidden="1" customHeight="1" x14ac:dyDescent="0.25">
      <c r="P40242" s="167"/>
      <c r="Q40242" s="168"/>
    </row>
    <row r="40243" spans="16:17" ht="0" hidden="1" customHeight="1" x14ac:dyDescent="0.25">
      <c r="P40243" s="167"/>
      <c r="Q40243" s="168"/>
    </row>
    <row r="40244" spans="16:17" ht="0" hidden="1" customHeight="1" x14ac:dyDescent="0.25">
      <c r="P40244" s="167"/>
      <c r="Q40244" s="168"/>
    </row>
    <row r="40245" spans="16:17" ht="0" hidden="1" customHeight="1" x14ac:dyDescent="0.25">
      <c r="P40245" s="167"/>
      <c r="Q40245" s="168"/>
    </row>
    <row r="40246" spans="16:17" ht="0" hidden="1" customHeight="1" x14ac:dyDescent="0.25">
      <c r="P40246" s="167"/>
      <c r="Q40246" s="168"/>
    </row>
    <row r="40247" spans="16:17" ht="0" hidden="1" customHeight="1" x14ac:dyDescent="0.25">
      <c r="P40247" s="167"/>
      <c r="Q40247" s="168"/>
    </row>
    <row r="40248" spans="16:17" ht="0" hidden="1" customHeight="1" x14ac:dyDescent="0.25">
      <c r="P40248" s="167"/>
      <c r="Q40248" s="168"/>
    </row>
    <row r="40249" spans="16:17" ht="0" hidden="1" customHeight="1" x14ac:dyDescent="0.25">
      <c r="P40249" s="167"/>
      <c r="Q40249" s="168"/>
    </row>
    <row r="40250" spans="16:17" ht="0" hidden="1" customHeight="1" x14ac:dyDescent="0.25">
      <c r="P40250" s="167"/>
      <c r="Q40250" s="168"/>
    </row>
    <row r="40251" spans="16:17" ht="0" hidden="1" customHeight="1" x14ac:dyDescent="0.25">
      <c r="P40251" s="167"/>
      <c r="Q40251" s="168"/>
    </row>
    <row r="40252" spans="16:17" ht="0" hidden="1" customHeight="1" x14ac:dyDescent="0.25">
      <c r="P40252" s="167"/>
      <c r="Q40252" s="168"/>
    </row>
    <row r="40253" spans="16:17" ht="0" hidden="1" customHeight="1" x14ac:dyDescent="0.25">
      <c r="P40253" s="167"/>
      <c r="Q40253" s="168"/>
    </row>
    <row r="40254" spans="16:17" ht="0" hidden="1" customHeight="1" x14ac:dyDescent="0.25">
      <c r="P40254" s="167"/>
      <c r="Q40254" s="168"/>
    </row>
    <row r="40255" spans="16:17" ht="0" hidden="1" customHeight="1" x14ac:dyDescent="0.25">
      <c r="P40255" s="167"/>
      <c r="Q40255" s="168"/>
    </row>
    <row r="40256" spans="16:17" ht="0" hidden="1" customHeight="1" x14ac:dyDescent="0.25">
      <c r="P40256" s="167"/>
      <c r="Q40256" s="168"/>
    </row>
    <row r="40257" spans="16:17" ht="0" hidden="1" customHeight="1" x14ac:dyDescent="0.25">
      <c r="P40257" s="167"/>
      <c r="Q40257" s="168"/>
    </row>
    <row r="40258" spans="16:17" ht="0" hidden="1" customHeight="1" x14ac:dyDescent="0.25">
      <c r="P40258" s="167"/>
      <c r="Q40258" s="168"/>
    </row>
    <row r="40259" spans="16:17" ht="0" hidden="1" customHeight="1" x14ac:dyDescent="0.25">
      <c r="P40259" s="167"/>
      <c r="Q40259" s="168"/>
    </row>
    <row r="40260" spans="16:17" ht="0" hidden="1" customHeight="1" x14ac:dyDescent="0.25">
      <c r="P40260" s="167"/>
      <c r="Q40260" s="168"/>
    </row>
    <row r="40261" spans="16:17" ht="0" hidden="1" customHeight="1" x14ac:dyDescent="0.25">
      <c r="P40261" s="167"/>
      <c r="Q40261" s="168"/>
    </row>
    <row r="40262" spans="16:17" ht="0" hidden="1" customHeight="1" x14ac:dyDescent="0.25">
      <c r="P40262" s="167"/>
      <c r="Q40262" s="168"/>
    </row>
    <row r="40263" spans="16:17" ht="0" hidden="1" customHeight="1" x14ac:dyDescent="0.25">
      <c r="P40263" s="167"/>
      <c r="Q40263" s="168"/>
    </row>
    <row r="40264" spans="16:17" ht="0" hidden="1" customHeight="1" x14ac:dyDescent="0.25">
      <c r="P40264" s="167"/>
      <c r="Q40264" s="168"/>
    </row>
    <row r="40265" spans="16:17" ht="0" hidden="1" customHeight="1" x14ac:dyDescent="0.25">
      <c r="P40265" s="167"/>
      <c r="Q40265" s="168"/>
    </row>
    <row r="40266" spans="16:17" ht="0" hidden="1" customHeight="1" x14ac:dyDescent="0.25">
      <c r="P40266" s="167"/>
      <c r="Q40266" s="168"/>
    </row>
    <row r="40267" spans="16:17" ht="0" hidden="1" customHeight="1" x14ac:dyDescent="0.25">
      <c r="P40267" s="167"/>
      <c r="Q40267" s="168"/>
    </row>
    <row r="40268" spans="16:17" ht="0" hidden="1" customHeight="1" x14ac:dyDescent="0.25">
      <c r="P40268" s="167"/>
      <c r="Q40268" s="168"/>
    </row>
    <row r="40269" spans="16:17" ht="0" hidden="1" customHeight="1" x14ac:dyDescent="0.25">
      <c r="P40269" s="167"/>
      <c r="Q40269" s="168"/>
    </row>
    <row r="40270" spans="16:17" ht="0" hidden="1" customHeight="1" x14ac:dyDescent="0.25">
      <c r="P40270" s="167"/>
      <c r="Q40270" s="168"/>
    </row>
    <row r="40271" spans="16:17" ht="0" hidden="1" customHeight="1" x14ac:dyDescent="0.25">
      <c r="P40271" s="167"/>
      <c r="Q40271" s="168"/>
    </row>
    <row r="40272" spans="16:17" ht="0" hidden="1" customHeight="1" x14ac:dyDescent="0.25">
      <c r="P40272" s="167"/>
      <c r="Q40272" s="168"/>
    </row>
    <row r="40273" spans="16:17" ht="0" hidden="1" customHeight="1" x14ac:dyDescent="0.25">
      <c r="P40273" s="167"/>
      <c r="Q40273" s="168"/>
    </row>
    <row r="40274" spans="16:17" ht="0" hidden="1" customHeight="1" x14ac:dyDescent="0.25">
      <c r="P40274" s="167"/>
      <c r="Q40274" s="168"/>
    </row>
    <row r="40275" spans="16:17" ht="0" hidden="1" customHeight="1" x14ac:dyDescent="0.25">
      <c r="P40275" s="167"/>
      <c r="Q40275" s="168"/>
    </row>
    <row r="40276" spans="16:17" ht="0" hidden="1" customHeight="1" x14ac:dyDescent="0.25">
      <c r="P40276" s="167"/>
      <c r="Q40276" s="168"/>
    </row>
    <row r="40277" spans="16:17" ht="0" hidden="1" customHeight="1" x14ac:dyDescent="0.25">
      <c r="P40277" s="167"/>
      <c r="Q40277" s="168"/>
    </row>
    <row r="40278" spans="16:17" ht="0" hidden="1" customHeight="1" x14ac:dyDescent="0.25">
      <c r="P40278" s="167"/>
      <c r="Q40278" s="168"/>
    </row>
    <row r="40279" spans="16:17" ht="0" hidden="1" customHeight="1" x14ac:dyDescent="0.25">
      <c r="P40279" s="167"/>
      <c r="Q40279" s="168"/>
    </row>
    <row r="40280" spans="16:17" ht="0" hidden="1" customHeight="1" x14ac:dyDescent="0.25">
      <c r="P40280" s="167"/>
      <c r="Q40280" s="168"/>
    </row>
    <row r="40281" spans="16:17" ht="0" hidden="1" customHeight="1" x14ac:dyDescent="0.25">
      <c r="P40281" s="167"/>
      <c r="Q40281" s="168"/>
    </row>
    <row r="40282" spans="16:17" ht="0" hidden="1" customHeight="1" x14ac:dyDescent="0.25">
      <c r="P40282" s="167"/>
      <c r="Q40282" s="168"/>
    </row>
    <row r="40283" spans="16:17" ht="0" hidden="1" customHeight="1" x14ac:dyDescent="0.25">
      <c r="P40283" s="167"/>
      <c r="Q40283" s="168"/>
    </row>
    <row r="40284" spans="16:17" ht="0" hidden="1" customHeight="1" x14ac:dyDescent="0.25">
      <c r="P40284" s="167"/>
      <c r="Q40284" s="168"/>
    </row>
    <row r="40285" spans="16:17" ht="0" hidden="1" customHeight="1" x14ac:dyDescent="0.25">
      <c r="P40285" s="167"/>
      <c r="Q40285" s="168"/>
    </row>
    <row r="40286" spans="16:17" ht="0" hidden="1" customHeight="1" x14ac:dyDescent="0.25">
      <c r="P40286" s="167"/>
      <c r="Q40286" s="168"/>
    </row>
    <row r="40287" spans="16:17" ht="0" hidden="1" customHeight="1" x14ac:dyDescent="0.25">
      <c r="P40287" s="167"/>
      <c r="Q40287" s="168"/>
    </row>
    <row r="40288" spans="16:17" ht="0" hidden="1" customHeight="1" x14ac:dyDescent="0.25">
      <c r="P40288" s="167"/>
      <c r="Q40288" s="168"/>
    </row>
    <row r="40289" spans="16:17" ht="0" hidden="1" customHeight="1" x14ac:dyDescent="0.25">
      <c r="P40289" s="167"/>
      <c r="Q40289" s="168"/>
    </row>
    <row r="40290" spans="16:17" ht="0" hidden="1" customHeight="1" x14ac:dyDescent="0.25">
      <c r="P40290" s="167"/>
      <c r="Q40290" s="168"/>
    </row>
    <row r="40291" spans="16:17" ht="0" hidden="1" customHeight="1" x14ac:dyDescent="0.25">
      <c r="P40291" s="167"/>
      <c r="Q40291" s="168"/>
    </row>
    <row r="40292" spans="16:17" ht="0" hidden="1" customHeight="1" x14ac:dyDescent="0.25">
      <c r="P40292" s="167"/>
      <c r="Q40292" s="168"/>
    </row>
    <row r="40293" spans="16:17" ht="0" hidden="1" customHeight="1" x14ac:dyDescent="0.25">
      <c r="P40293" s="167"/>
      <c r="Q40293" s="168"/>
    </row>
    <row r="40294" spans="16:17" ht="0" hidden="1" customHeight="1" x14ac:dyDescent="0.25">
      <c r="P40294" s="167"/>
      <c r="Q40294" s="168"/>
    </row>
    <row r="40295" spans="16:17" ht="0" hidden="1" customHeight="1" x14ac:dyDescent="0.25">
      <c r="P40295" s="167"/>
      <c r="Q40295" s="168"/>
    </row>
    <row r="40296" spans="16:17" ht="0" hidden="1" customHeight="1" x14ac:dyDescent="0.25">
      <c r="P40296" s="167"/>
      <c r="Q40296" s="168"/>
    </row>
    <row r="40297" spans="16:17" ht="0" hidden="1" customHeight="1" x14ac:dyDescent="0.25">
      <c r="P40297" s="167"/>
      <c r="Q40297" s="168"/>
    </row>
    <row r="40298" spans="16:17" ht="0" hidden="1" customHeight="1" x14ac:dyDescent="0.25">
      <c r="P40298" s="167"/>
      <c r="Q40298" s="168"/>
    </row>
    <row r="40299" spans="16:17" ht="0" hidden="1" customHeight="1" x14ac:dyDescent="0.25">
      <c r="P40299" s="167"/>
      <c r="Q40299" s="168"/>
    </row>
    <row r="40300" spans="16:17" ht="0" hidden="1" customHeight="1" x14ac:dyDescent="0.25">
      <c r="P40300" s="167"/>
      <c r="Q40300" s="168"/>
    </row>
    <row r="40301" spans="16:17" ht="0" hidden="1" customHeight="1" x14ac:dyDescent="0.25">
      <c r="P40301" s="167"/>
      <c r="Q40301" s="168"/>
    </row>
    <row r="40302" spans="16:17" ht="0" hidden="1" customHeight="1" x14ac:dyDescent="0.25">
      <c r="P40302" s="167"/>
      <c r="Q40302" s="168"/>
    </row>
    <row r="40303" spans="16:17" ht="0" hidden="1" customHeight="1" x14ac:dyDescent="0.25">
      <c r="P40303" s="167"/>
      <c r="Q40303" s="168"/>
    </row>
    <row r="40304" spans="16:17" ht="0" hidden="1" customHeight="1" x14ac:dyDescent="0.25">
      <c r="P40304" s="167"/>
      <c r="Q40304" s="168"/>
    </row>
    <row r="40305" spans="16:17" ht="0" hidden="1" customHeight="1" x14ac:dyDescent="0.25">
      <c r="P40305" s="167"/>
      <c r="Q40305" s="168"/>
    </row>
    <row r="40306" spans="16:17" ht="0" hidden="1" customHeight="1" x14ac:dyDescent="0.25">
      <c r="P40306" s="167"/>
      <c r="Q40306" s="168"/>
    </row>
    <row r="40307" spans="16:17" ht="0" hidden="1" customHeight="1" x14ac:dyDescent="0.25">
      <c r="P40307" s="167"/>
      <c r="Q40307" s="168"/>
    </row>
    <row r="40308" spans="16:17" ht="0" hidden="1" customHeight="1" x14ac:dyDescent="0.25">
      <c r="P40308" s="167"/>
      <c r="Q40308" s="168"/>
    </row>
    <row r="40309" spans="16:17" ht="0" hidden="1" customHeight="1" x14ac:dyDescent="0.25">
      <c r="P40309" s="167"/>
      <c r="Q40309" s="168"/>
    </row>
    <row r="40310" spans="16:17" ht="0" hidden="1" customHeight="1" x14ac:dyDescent="0.25">
      <c r="P40310" s="167"/>
      <c r="Q40310" s="168"/>
    </row>
    <row r="40311" spans="16:17" ht="0" hidden="1" customHeight="1" x14ac:dyDescent="0.25">
      <c r="P40311" s="167"/>
      <c r="Q40311" s="168"/>
    </row>
    <row r="40312" spans="16:17" ht="0" hidden="1" customHeight="1" x14ac:dyDescent="0.25">
      <c r="P40312" s="167"/>
      <c r="Q40312" s="168"/>
    </row>
    <row r="40313" spans="16:17" ht="0" hidden="1" customHeight="1" x14ac:dyDescent="0.25">
      <c r="P40313" s="167"/>
      <c r="Q40313" s="168"/>
    </row>
    <row r="40314" spans="16:17" ht="0" hidden="1" customHeight="1" x14ac:dyDescent="0.25">
      <c r="P40314" s="167"/>
      <c r="Q40314" s="168"/>
    </row>
    <row r="40315" spans="16:17" ht="0" hidden="1" customHeight="1" x14ac:dyDescent="0.25">
      <c r="P40315" s="167"/>
      <c r="Q40315" s="168"/>
    </row>
    <row r="40316" spans="16:17" ht="0" hidden="1" customHeight="1" x14ac:dyDescent="0.25">
      <c r="P40316" s="167"/>
      <c r="Q40316" s="168"/>
    </row>
    <row r="40317" spans="16:17" ht="0" hidden="1" customHeight="1" x14ac:dyDescent="0.25">
      <c r="P40317" s="167"/>
      <c r="Q40317" s="168"/>
    </row>
    <row r="40318" spans="16:17" ht="0" hidden="1" customHeight="1" x14ac:dyDescent="0.25">
      <c r="P40318" s="167"/>
      <c r="Q40318" s="168"/>
    </row>
    <row r="40319" spans="16:17" ht="0" hidden="1" customHeight="1" x14ac:dyDescent="0.25">
      <c r="P40319" s="167"/>
      <c r="Q40319" s="168"/>
    </row>
    <row r="40320" spans="16:17" ht="0" hidden="1" customHeight="1" x14ac:dyDescent="0.25">
      <c r="P40320" s="167"/>
      <c r="Q40320" s="168"/>
    </row>
    <row r="40321" spans="16:17" ht="0" hidden="1" customHeight="1" x14ac:dyDescent="0.25">
      <c r="P40321" s="167"/>
      <c r="Q40321" s="168"/>
    </row>
    <row r="40322" spans="16:17" ht="0" hidden="1" customHeight="1" x14ac:dyDescent="0.25">
      <c r="P40322" s="167"/>
      <c r="Q40322" s="168"/>
    </row>
    <row r="40323" spans="16:17" ht="0" hidden="1" customHeight="1" x14ac:dyDescent="0.25">
      <c r="P40323" s="167"/>
      <c r="Q40323" s="168"/>
    </row>
    <row r="40324" spans="16:17" ht="0" hidden="1" customHeight="1" x14ac:dyDescent="0.25">
      <c r="P40324" s="167"/>
      <c r="Q40324" s="168"/>
    </row>
    <row r="40325" spans="16:17" ht="0" hidden="1" customHeight="1" x14ac:dyDescent="0.25">
      <c r="P40325" s="167"/>
      <c r="Q40325" s="168"/>
    </row>
    <row r="40326" spans="16:17" ht="0" hidden="1" customHeight="1" x14ac:dyDescent="0.25">
      <c r="P40326" s="167"/>
      <c r="Q40326" s="168"/>
    </row>
    <row r="40327" spans="16:17" ht="0" hidden="1" customHeight="1" x14ac:dyDescent="0.25">
      <c r="P40327" s="167"/>
      <c r="Q40327" s="168"/>
    </row>
    <row r="40328" spans="16:17" ht="0" hidden="1" customHeight="1" x14ac:dyDescent="0.25">
      <c r="P40328" s="167"/>
      <c r="Q40328" s="168"/>
    </row>
    <row r="40329" spans="16:17" ht="0" hidden="1" customHeight="1" x14ac:dyDescent="0.25">
      <c r="P40329" s="167"/>
      <c r="Q40329" s="168"/>
    </row>
    <row r="40330" spans="16:17" ht="0" hidden="1" customHeight="1" x14ac:dyDescent="0.25">
      <c r="P40330" s="167"/>
      <c r="Q40330" s="168"/>
    </row>
    <row r="40331" spans="16:17" ht="0" hidden="1" customHeight="1" x14ac:dyDescent="0.25">
      <c r="P40331" s="167"/>
      <c r="Q40331" s="168"/>
    </row>
    <row r="40332" spans="16:17" ht="0" hidden="1" customHeight="1" x14ac:dyDescent="0.25">
      <c r="P40332" s="167"/>
      <c r="Q40332" s="168"/>
    </row>
    <row r="40333" spans="16:17" ht="0" hidden="1" customHeight="1" x14ac:dyDescent="0.25">
      <c r="P40333" s="167"/>
      <c r="Q40333" s="168"/>
    </row>
    <row r="40334" spans="16:17" ht="0" hidden="1" customHeight="1" x14ac:dyDescent="0.25">
      <c r="P40334" s="167"/>
      <c r="Q40334" s="168"/>
    </row>
    <row r="40335" spans="16:17" ht="0" hidden="1" customHeight="1" x14ac:dyDescent="0.25">
      <c r="P40335" s="167"/>
      <c r="Q40335" s="168"/>
    </row>
    <row r="40336" spans="16:17" ht="0" hidden="1" customHeight="1" x14ac:dyDescent="0.25">
      <c r="P40336" s="167"/>
      <c r="Q40336" s="168"/>
    </row>
    <row r="40337" spans="16:17" ht="0" hidden="1" customHeight="1" x14ac:dyDescent="0.25">
      <c r="P40337" s="167"/>
      <c r="Q40337" s="168"/>
    </row>
    <row r="40338" spans="16:17" ht="0" hidden="1" customHeight="1" x14ac:dyDescent="0.25">
      <c r="P40338" s="167"/>
      <c r="Q40338" s="168"/>
    </row>
    <row r="40339" spans="16:17" ht="0" hidden="1" customHeight="1" x14ac:dyDescent="0.25">
      <c r="P40339" s="167"/>
      <c r="Q40339" s="168"/>
    </row>
    <row r="40340" spans="16:17" ht="0" hidden="1" customHeight="1" x14ac:dyDescent="0.25">
      <c r="P40340" s="167"/>
      <c r="Q40340" s="168"/>
    </row>
    <row r="40341" spans="16:17" ht="0" hidden="1" customHeight="1" x14ac:dyDescent="0.25">
      <c r="P40341" s="167"/>
      <c r="Q40341" s="168"/>
    </row>
    <row r="40342" spans="16:17" ht="0" hidden="1" customHeight="1" x14ac:dyDescent="0.25">
      <c r="P40342" s="167"/>
      <c r="Q40342" s="168"/>
    </row>
    <row r="40343" spans="16:17" ht="0" hidden="1" customHeight="1" x14ac:dyDescent="0.25">
      <c r="P40343" s="167"/>
      <c r="Q40343" s="168"/>
    </row>
    <row r="40344" spans="16:17" ht="0" hidden="1" customHeight="1" x14ac:dyDescent="0.25">
      <c r="P40344" s="167"/>
      <c r="Q40344" s="168"/>
    </row>
    <row r="40345" spans="16:17" ht="0" hidden="1" customHeight="1" x14ac:dyDescent="0.25">
      <c r="P40345" s="167"/>
      <c r="Q40345" s="168"/>
    </row>
    <row r="40346" spans="16:17" ht="0" hidden="1" customHeight="1" x14ac:dyDescent="0.25">
      <c r="P40346" s="167"/>
      <c r="Q40346" s="168"/>
    </row>
    <row r="40347" spans="16:17" ht="0" hidden="1" customHeight="1" x14ac:dyDescent="0.25">
      <c r="P40347" s="167"/>
      <c r="Q40347" s="168"/>
    </row>
    <row r="40348" spans="16:17" ht="0" hidden="1" customHeight="1" x14ac:dyDescent="0.25">
      <c r="P40348" s="167"/>
      <c r="Q40348" s="168"/>
    </row>
    <row r="40349" spans="16:17" ht="0" hidden="1" customHeight="1" x14ac:dyDescent="0.25">
      <c r="P40349" s="167"/>
      <c r="Q40349" s="168"/>
    </row>
    <row r="40350" spans="16:17" ht="0" hidden="1" customHeight="1" x14ac:dyDescent="0.25">
      <c r="P40350" s="167"/>
      <c r="Q40350" s="168"/>
    </row>
    <row r="40351" spans="16:17" ht="0" hidden="1" customHeight="1" x14ac:dyDescent="0.25">
      <c r="P40351" s="167"/>
      <c r="Q40351" s="168"/>
    </row>
    <row r="40352" spans="16:17" ht="0" hidden="1" customHeight="1" x14ac:dyDescent="0.25">
      <c r="P40352" s="167"/>
      <c r="Q40352" s="168"/>
    </row>
    <row r="40353" spans="16:17" ht="0" hidden="1" customHeight="1" x14ac:dyDescent="0.25">
      <c r="P40353" s="167"/>
      <c r="Q40353" s="168"/>
    </row>
    <row r="40354" spans="16:17" ht="0" hidden="1" customHeight="1" x14ac:dyDescent="0.25">
      <c r="P40354" s="167"/>
      <c r="Q40354" s="168"/>
    </row>
    <row r="40355" spans="16:17" ht="0" hidden="1" customHeight="1" x14ac:dyDescent="0.25">
      <c r="P40355" s="167"/>
      <c r="Q40355" s="168"/>
    </row>
    <row r="40356" spans="16:17" ht="0" hidden="1" customHeight="1" x14ac:dyDescent="0.25">
      <c r="P40356" s="167"/>
      <c r="Q40356" s="168"/>
    </row>
    <row r="40357" spans="16:17" ht="0" hidden="1" customHeight="1" x14ac:dyDescent="0.25">
      <c r="P40357" s="167"/>
      <c r="Q40357" s="168"/>
    </row>
    <row r="40358" spans="16:17" ht="0" hidden="1" customHeight="1" x14ac:dyDescent="0.25">
      <c r="P40358" s="167"/>
      <c r="Q40358" s="168"/>
    </row>
    <row r="40359" spans="16:17" ht="0" hidden="1" customHeight="1" x14ac:dyDescent="0.25">
      <c r="P40359" s="167"/>
      <c r="Q40359" s="168"/>
    </row>
    <row r="40360" spans="16:17" ht="0" hidden="1" customHeight="1" x14ac:dyDescent="0.25">
      <c r="P40360" s="167"/>
      <c r="Q40360" s="168"/>
    </row>
    <row r="40361" spans="16:17" ht="0" hidden="1" customHeight="1" x14ac:dyDescent="0.25">
      <c r="P40361" s="167"/>
      <c r="Q40361" s="168"/>
    </row>
    <row r="40362" spans="16:17" ht="0" hidden="1" customHeight="1" x14ac:dyDescent="0.25">
      <c r="P40362" s="167"/>
      <c r="Q40362" s="168"/>
    </row>
    <row r="40363" spans="16:17" ht="0" hidden="1" customHeight="1" x14ac:dyDescent="0.25">
      <c r="P40363" s="167"/>
      <c r="Q40363" s="168"/>
    </row>
    <row r="40364" spans="16:17" ht="0" hidden="1" customHeight="1" x14ac:dyDescent="0.25">
      <c r="P40364" s="167"/>
      <c r="Q40364" s="168"/>
    </row>
    <row r="40365" spans="16:17" ht="0" hidden="1" customHeight="1" x14ac:dyDescent="0.25">
      <c r="P40365" s="167"/>
      <c r="Q40365" s="168"/>
    </row>
    <row r="40366" spans="16:17" ht="0" hidden="1" customHeight="1" x14ac:dyDescent="0.25">
      <c r="P40366" s="167"/>
      <c r="Q40366" s="168"/>
    </row>
    <row r="40367" spans="16:17" ht="0" hidden="1" customHeight="1" x14ac:dyDescent="0.25">
      <c r="P40367" s="167"/>
      <c r="Q40367" s="168"/>
    </row>
    <row r="40368" spans="16:17" ht="0" hidden="1" customHeight="1" x14ac:dyDescent="0.25">
      <c r="P40368" s="167"/>
      <c r="Q40368" s="168"/>
    </row>
    <row r="40369" spans="16:17" ht="0" hidden="1" customHeight="1" x14ac:dyDescent="0.25">
      <c r="P40369" s="167"/>
      <c r="Q40369" s="168"/>
    </row>
    <row r="40370" spans="16:17" ht="0" hidden="1" customHeight="1" x14ac:dyDescent="0.25">
      <c r="P40370" s="167"/>
      <c r="Q40370" s="168"/>
    </row>
    <row r="40371" spans="16:17" ht="0" hidden="1" customHeight="1" x14ac:dyDescent="0.25">
      <c r="P40371" s="167"/>
      <c r="Q40371" s="168"/>
    </row>
    <row r="40372" spans="16:17" ht="0" hidden="1" customHeight="1" x14ac:dyDescent="0.25">
      <c r="P40372" s="167"/>
      <c r="Q40372" s="168"/>
    </row>
    <row r="40373" spans="16:17" ht="0" hidden="1" customHeight="1" x14ac:dyDescent="0.25">
      <c r="P40373" s="167"/>
      <c r="Q40373" s="168"/>
    </row>
    <row r="40374" spans="16:17" ht="0" hidden="1" customHeight="1" x14ac:dyDescent="0.25">
      <c r="P40374" s="167"/>
      <c r="Q40374" s="168"/>
    </row>
    <row r="40375" spans="16:17" ht="0" hidden="1" customHeight="1" x14ac:dyDescent="0.25">
      <c r="P40375" s="167"/>
      <c r="Q40375" s="168"/>
    </row>
    <row r="40376" spans="16:17" ht="0" hidden="1" customHeight="1" x14ac:dyDescent="0.25">
      <c r="P40376" s="167"/>
      <c r="Q40376" s="168"/>
    </row>
    <row r="40377" spans="16:17" ht="0" hidden="1" customHeight="1" x14ac:dyDescent="0.25">
      <c r="P40377" s="167"/>
      <c r="Q40377" s="168"/>
    </row>
    <row r="40378" spans="16:17" ht="0" hidden="1" customHeight="1" x14ac:dyDescent="0.25">
      <c r="P40378" s="167"/>
      <c r="Q40378" s="168"/>
    </row>
    <row r="40379" spans="16:17" ht="0" hidden="1" customHeight="1" x14ac:dyDescent="0.25">
      <c r="P40379" s="167"/>
      <c r="Q40379" s="168"/>
    </row>
    <row r="40380" spans="16:17" ht="0" hidden="1" customHeight="1" x14ac:dyDescent="0.25">
      <c r="P40380" s="167"/>
      <c r="Q40380" s="168"/>
    </row>
    <row r="40381" spans="16:17" ht="0" hidden="1" customHeight="1" x14ac:dyDescent="0.25">
      <c r="P40381" s="167"/>
      <c r="Q40381" s="168"/>
    </row>
    <row r="40382" spans="16:17" ht="0" hidden="1" customHeight="1" x14ac:dyDescent="0.25">
      <c r="P40382" s="167"/>
      <c r="Q40382" s="168"/>
    </row>
    <row r="40383" spans="16:17" ht="0" hidden="1" customHeight="1" x14ac:dyDescent="0.25">
      <c r="P40383" s="167"/>
      <c r="Q40383" s="168"/>
    </row>
    <row r="40384" spans="16:17" ht="0" hidden="1" customHeight="1" x14ac:dyDescent="0.25">
      <c r="P40384" s="167"/>
      <c r="Q40384" s="168"/>
    </row>
    <row r="40385" spans="16:17" ht="0" hidden="1" customHeight="1" x14ac:dyDescent="0.25">
      <c r="P40385" s="167"/>
      <c r="Q40385" s="168"/>
    </row>
    <row r="40386" spans="16:17" ht="0" hidden="1" customHeight="1" x14ac:dyDescent="0.25">
      <c r="P40386" s="167"/>
      <c r="Q40386" s="168"/>
    </row>
    <row r="40387" spans="16:17" ht="0" hidden="1" customHeight="1" x14ac:dyDescent="0.25">
      <c r="P40387" s="167"/>
      <c r="Q40387" s="168"/>
    </row>
    <row r="40388" spans="16:17" ht="0" hidden="1" customHeight="1" x14ac:dyDescent="0.25">
      <c r="P40388" s="167"/>
      <c r="Q40388" s="168"/>
    </row>
    <row r="40389" spans="16:17" ht="0" hidden="1" customHeight="1" x14ac:dyDescent="0.25">
      <c r="P40389" s="167"/>
      <c r="Q40389" s="168"/>
    </row>
    <row r="40390" spans="16:17" ht="0" hidden="1" customHeight="1" x14ac:dyDescent="0.25">
      <c r="P40390" s="167"/>
      <c r="Q40390" s="168"/>
    </row>
    <row r="40391" spans="16:17" ht="0" hidden="1" customHeight="1" x14ac:dyDescent="0.25">
      <c r="P40391" s="167"/>
      <c r="Q40391" s="168"/>
    </row>
    <row r="40392" spans="16:17" ht="0" hidden="1" customHeight="1" x14ac:dyDescent="0.25">
      <c r="P40392" s="167"/>
      <c r="Q40392" s="168"/>
    </row>
    <row r="40393" spans="16:17" ht="0" hidden="1" customHeight="1" x14ac:dyDescent="0.25">
      <c r="P40393" s="167"/>
      <c r="Q40393" s="168"/>
    </row>
    <row r="40394" spans="16:17" ht="0" hidden="1" customHeight="1" x14ac:dyDescent="0.25">
      <c r="P40394" s="167"/>
      <c r="Q40394" s="168"/>
    </row>
    <row r="40395" spans="16:17" ht="0" hidden="1" customHeight="1" x14ac:dyDescent="0.25">
      <c r="P40395" s="167"/>
      <c r="Q40395" s="168"/>
    </row>
    <row r="40396" spans="16:17" ht="0" hidden="1" customHeight="1" x14ac:dyDescent="0.25">
      <c r="P40396" s="167"/>
      <c r="Q40396" s="168"/>
    </row>
    <row r="40397" spans="16:17" ht="0" hidden="1" customHeight="1" x14ac:dyDescent="0.25">
      <c r="P40397" s="167"/>
      <c r="Q40397" s="168"/>
    </row>
    <row r="40398" spans="16:17" ht="0" hidden="1" customHeight="1" x14ac:dyDescent="0.25">
      <c r="P40398" s="167"/>
      <c r="Q40398" s="168"/>
    </row>
    <row r="40399" spans="16:17" ht="0" hidden="1" customHeight="1" x14ac:dyDescent="0.25">
      <c r="P40399" s="167"/>
      <c r="Q40399" s="168"/>
    </row>
    <row r="40400" spans="16:17" ht="0" hidden="1" customHeight="1" x14ac:dyDescent="0.25">
      <c r="P40400" s="167"/>
      <c r="Q40400" s="168"/>
    </row>
    <row r="40401" spans="16:17" ht="0" hidden="1" customHeight="1" x14ac:dyDescent="0.25">
      <c r="P40401" s="167"/>
      <c r="Q40401" s="168"/>
    </row>
    <row r="40402" spans="16:17" ht="0" hidden="1" customHeight="1" x14ac:dyDescent="0.25">
      <c r="P40402" s="167"/>
      <c r="Q40402" s="168"/>
    </row>
    <row r="40403" spans="16:17" ht="0" hidden="1" customHeight="1" x14ac:dyDescent="0.25">
      <c r="P40403" s="167"/>
      <c r="Q40403" s="168"/>
    </row>
    <row r="40404" spans="16:17" ht="0" hidden="1" customHeight="1" x14ac:dyDescent="0.25">
      <c r="P40404" s="167"/>
      <c r="Q40404" s="168"/>
    </row>
    <row r="40405" spans="16:17" ht="0" hidden="1" customHeight="1" x14ac:dyDescent="0.25">
      <c r="P40405" s="167"/>
      <c r="Q40405" s="168"/>
    </row>
    <row r="40406" spans="16:17" ht="0" hidden="1" customHeight="1" x14ac:dyDescent="0.25">
      <c r="P40406" s="167"/>
      <c r="Q40406" s="168"/>
    </row>
    <row r="40407" spans="16:17" ht="0" hidden="1" customHeight="1" x14ac:dyDescent="0.25">
      <c r="P40407" s="167"/>
      <c r="Q40407" s="168"/>
    </row>
    <row r="40408" spans="16:17" ht="0" hidden="1" customHeight="1" x14ac:dyDescent="0.25">
      <c r="P40408" s="167"/>
      <c r="Q40408" s="168"/>
    </row>
    <row r="40409" spans="16:17" ht="0" hidden="1" customHeight="1" x14ac:dyDescent="0.25">
      <c r="P40409" s="167"/>
      <c r="Q40409" s="168"/>
    </row>
    <row r="40410" spans="16:17" ht="0" hidden="1" customHeight="1" x14ac:dyDescent="0.25">
      <c r="P40410" s="167"/>
      <c r="Q40410" s="168"/>
    </row>
    <row r="40411" spans="16:17" ht="0" hidden="1" customHeight="1" x14ac:dyDescent="0.25">
      <c r="P40411" s="167"/>
      <c r="Q40411" s="168"/>
    </row>
    <row r="40412" spans="16:17" ht="0" hidden="1" customHeight="1" x14ac:dyDescent="0.25">
      <c r="P40412" s="167"/>
      <c r="Q40412" s="168"/>
    </row>
    <row r="40413" spans="16:17" ht="0" hidden="1" customHeight="1" x14ac:dyDescent="0.25">
      <c r="P40413" s="167"/>
      <c r="Q40413" s="168"/>
    </row>
    <row r="40414" spans="16:17" ht="0" hidden="1" customHeight="1" x14ac:dyDescent="0.25">
      <c r="P40414" s="167"/>
      <c r="Q40414" s="168"/>
    </row>
    <row r="40415" spans="16:17" ht="0" hidden="1" customHeight="1" x14ac:dyDescent="0.25">
      <c r="P40415" s="167"/>
      <c r="Q40415" s="168"/>
    </row>
    <row r="40416" spans="16:17" ht="0" hidden="1" customHeight="1" x14ac:dyDescent="0.25">
      <c r="P40416" s="167"/>
      <c r="Q40416" s="168"/>
    </row>
    <row r="40417" spans="16:17" ht="0" hidden="1" customHeight="1" x14ac:dyDescent="0.25">
      <c r="P40417" s="167"/>
      <c r="Q40417" s="168"/>
    </row>
    <row r="40418" spans="16:17" ht="0" hidden="1" customHeight="1" x14ac:dyDescent="0.25">
      <c r="P40418" s="167"/>
      <c r="Q40418" s="168"/>
    </row>
    <row r="40419" spans="16:17" ht="0" hidden="1" customHeight="1" x14ac:dyDescent="0.25">
      <c r="P40419" s="167"/>
      <c r="Q40419" s="168"/>
    </row>
    <row r="40420" spans="16:17" ht="0" hidden="1" customHeight="1" x14ac:dyDescent="0.25">
      <c r="P40420" s="167"/>
      <c r="Q40420" s="168"/>
    </row>
    <row r="40421" spans="16:17" ht="0" hidden="1" customHeight="1" x14ac:dyDescent="0.25">
      <c r="P40421" s="167"/>
      <c r="Q40421" s="168"/>
    </row>
    <row r="40422" spans="16:17" ht="0" hidden="1" customHeight="1" x14ac:dyDescent="0.25">
      <c r="P40422" s="167"/>
      <c r="Q40422" s="168"/>
    </row>
    <row r="40423" spans="16:17" ht="0" hidden="1" customHeight="1" x14ac:dyDescent="0.25">
      <c r="P40423" s="167"/>
      <c r="Q40423" s="168"/>
    </row>
    <row r="40424" spans="16:17" ht="0" hidden="1" customHeight="1" x14ac:dyDescent="0.25">
      <c r="P40424" s="167"/>
      <c r="Q40424" s="168"/>
    </row>
    <row r="40425" spans="16:17" ht="0" hidden="1" customHeight="1" x14ac:dyDescent="0.25">
      <c r="P40425" s="167"/>
      <c r="Q40425" s="168"/>
    </row>
    <row r="40426" spans="16:17" ht="0" hidden="1" customHeight="1" x14ac:dyDescent="0.25">
      <c r="P40426" s="167"/>
      <c r="Q40426" s="168"/>
    </row>
    <row r="40427" spans="16:17" ht="0" hidden="1" customHeight="1" x14ac:dyDescent="0.25">
      <c r="P40427" s="167"/>
      <c r="Q40427" s="168"/>
    </row>
    <row r="40428" spans="16:17" ht="0" hidden="1" customHeight="1" x14ac:dyDescent="0.25">
      <c r="P40428" s="167"/>
      <c r="Q40428" s="168"/>
    </row>
    <row r="40429" spans="16:17" ht="0" hidden="1" customHeight="1" x14ac:dyDescent="0.25">
      <c r="P40429" s="167"/>
      <c r="Q40429" s="168"/>
    </row>
    <row r="40430" spans="16:17" ht="0" hidden="1" customHeight="1" x14ac:dyDescent="0.25">
      <c r="P40430" s="167"/>
      <c r="Q40430" s="168"/>
    </row>
    <row r="40431" spans="16:17" ht="0" hidden="1" customHeight="1" x14ac:dyDescent="0.25">
      <c r="P40431" s="167"/>
      <c r="Q40431" s="168"/>
    </row>
    <row r="40432" spans="16:17" ht="0" hidden="1" customHeight="1" x14ac:dyDescent="0.25">
      <c r="P40432" s="167"/>
      <c r="Q40432" s="168"/>
    </row>
    <row r="40433" spans="16:17" ht="0" hidden="1" customHeight="1" x14ac:dyDescent="0.25">
      <c r="P40433" s="167"/>
      <c r="Q40433" s="168"/>
    </row>
    <row r="40434" spans="16:17" ht="0" hidden="1" customHeight="1" x14ac:dyDescent="0.25">
      <c r="P40434" s="167"/>
      <c r="Q40434" s="168"/>
    </row>
    <row r="40435" spans="16:17" ht="0" hidden="1" customHeight="1" x14ac:dyDescent="0.25">
      <c r="P40435" s="167"/>
      <c r="Q40435" s="168"/>
    </row>
    <row r="40436" spans="16:17" ht="0" hidden="1" customHeight="1" x14ac:dyDescent="0.25">
      <c r="P40436" s="167"/>
      <c r="Q40436" s="168"/>
    </row>
    <row r="40437" spans="16:17" ht="0" hidden="1" customHeight="1" x14ac:dyDescent="0.25">
      <c r="P40437" s="167"/>
      <c r="Q40437" s="168"/>
    </row>
    <row r="40438" spans="16:17" ht="0" hidden="1" customHeight="1" x14ac:dyDescent="0.25">
      <c r="P40438" s="167"/>
      <c r="Q40438" s="168"/>
    </row>
    <row r="40439" spans="16:17" ht="0" hidden="1" customHeight="1" x14ac:dyDescent="0.25">
      <c r="P40439" s="167"/>
      <c r="Q40439" s="168"/>
    </row>
    <row r="40440" spans="16:17" ht="0" hidden="1" customHeight="1" x14ac:dyDescent="0.25">
      <c r="P40440" s="167"/>
      <c r="Q40440" s="168"/>
    </row>
    <row r="40441" spans="16:17" ht="0" hidden="1" customHeight="1" x14ac:dyDescent="0.25">
      <c r="P40441" s="167"/>
      <c r="Q40441" s="168"/>
    </row>
    <row r="40442" spans="16:17" ht="0" hidden="1" customHeight="1" x14ac:dyDescent="0.25">
      <c r="P40442" s="167"/>
      <c r="Q40442" s="168"/>
    </row>
    <row r="40443" spans="16:17" ht="0" hidden="1" customHeight="1" x14ac:dyDescent="0.25">
      <c r="P40443" s="167"/>
      <c r="Q40443" s="168"/>
    </row>
    <row r="40444" spans="16:17" ht="0" hidden="1" customHeight="1" x14ac:dyDescent="0.25">
      <c r="P40444" s="167"/>
      <c r="Q40444" s="168"/>
    </row>
    <row r="40445" spans="16:17" ht="0" hidden="1" customHeight="1" x14ac:dyDescent="0.25">
      <c r="P40445" s="167"/>
      <c r="Q40445" s="168"/>
    </row>
    <row r="40446" spans="16:17" ht="0" hidden="1" customHeight="1" x14ac:dyDescent="0.25">
      <c r="P40446" s="167"/>
      <c r="Q40446" s="168"/>
    </row>
    <row r="40447" spans="16:17" ht="0" hidden="1" customHeight="1" x14ac:dyDescent="0.25">
      <c r="P40447" s="167"/>
      <c r="Q40447" s="168"/>
    </row>
    <row r="40448" spans="16:17" ht="0" hidden="1" customHeight="1" x14ac:dyDescent="0.25">
      <c r="P40448" s="167"/>
      <c r="Q40448" s="168"/>
    </row>
    <row r="40449" spans="16:17" ht="0" hidden="1" customHeight="1" x14ac:dyDescent="0.25">
      <c r="P40449" s="167"/>
      <c r="Q40449" s="168"/>
    </row>
    <row r="40450" spans="16:17" ht="0" hidden="1" customHeight="1" x14ac:dyDescent="0.25">
      <c r="P40450" s="167"/>
      <c r="Q40450" s="168"/>
    </row>
    <row r="40451" spans="16:17" ht="0" hidden="1" customHeight="1" x14ac:dyDescent="0.25">
      <c r="P40451" s="167"/>
      <c r="Q40451" s="168"/>
    </row>
    <row r="40452" spans="16:17" ht="0" hidden="1" customHeight="1" x14ac:dyDescent="0.25">
      <c r="P40452" s="167"/>
      <c r="Q40452" s="168"/>
    </row>
    <row r="40453" spans="16:17" ht="0" hidden="1" customHeight="1" x14ac:dyDescent="0.25">
      <c r="P40453" s="167"/>
      <c r="Q40453" s="168"/>
    </row>
    <row r="40454" spans="16:17" ht="0" hidden="1" customHeight="1" x14ac:dyDescent="0.25">
      <c r="P40454" s="167"/>
      <c r="Q40454" s="168"/>
    </row>
    <row r="40455" spans="16:17" ht="0" hidden="1" customHeight="1" x14ac:dyDescent="0.25">
      <c r="P40455" s="167"/>
      <c r="Q40455" s="168"/>
    </row>
    <row r="40456" spans="16:17" ht="0" hidden="1" customHeight="1" x14ac:dyDescent="0.25">
      <c r="P40456" s="167"/>
      <c r="Q40456" s="168"/>
    </row>
    <row r="40457" spans="16:17" ht="0" hidden="1" customHeight="1" x14ac:dyDescent="0.25">
      <c r="P40457" s="167"/>
      <c r="Q40457" s="168"/>
    </row>
    <row r="40458" spans="16:17" ht="0" hidden="1" customHeight="1" x14ac:dyDescent="0.25">
      <c r="P40458" s="167"/>
      <c r="Q40458" s="168"/>
    </row>
    <row r="40459" spans="16:17" ht="0" hidden="1" customHeight="1" x14ac:dyDescent="0.25">
      <c r="P40459" s="167"/>
      <c r="Q40459" s="168"/>
    </row>
    <row r="40460" spans="16:17" ht="0" hidden="1" customHeight="1" x14ac:dyDescent="0.25">
      <c r="P40460" s="167"/>
      <c r="Q40460" s="168"/>
    </row>
    <row r="40461" spans="16:17" ht="0" hidden="1" customHeight="1" x14ac:dyDescent="0.25">
      <c r="P40461" s="167"/>
      <c r="Q40461" s="168"/>
    </row>
    <row r="40462" spans="16:17" ht="0" hidden="1" customHeight="1" x14ac:dyDescent="0.25">
      <c r="P40462" s="167"/>
      <c r="Q40462" s="168"/>
    </row>
    <row r="40463" spans="16:17" ht="0" hidden="1" customHeight="1" x14ac:dyDescent="0.25">
      <c r="P40463" s="167"/>
      <c r="Q40463" s="168"/>
    </row>
    <row r="40464" spans="16:17" ht="0" hidden="1" customHeight="1" x14ac:dyDescent="0.25">
      <c r="P40464" s="167"/>
      <c r="Q40464" s="168"/>
    </row>
    <row r="40465" spans="16:17" ht="0" hidden="1" customHeight="1" x14ac:dyDescent="0.25">
      <c r="P40465" s="167"/>
      <c r="Q40465" s="168"/>
    </row>
    <row r="40466" spans="16:17" ht="0" hidden="1" customHeight="1" x14ac:dyDescent="0.25">
      <c r="P40466" s="167"/>
      <c r="Q40466" s="168"/>
    </row>
    <row r="40467" spans="16:17" ht="0" hidden="1" customHeight="1" x14ac:dyDescent="0.25">
      <c r="P40467" s="167"/>
      <c r="Q40467" s="168"/>
    </row>
    <row r="40468" spans="16:17" ht="0" hidden="1" customHeight="1" x14ac:dyDescent="0.25">
      <c r="P40468" s="167"/>
      <c r="Q40468" s="168"/>
    </row>
    <row r="40469" spans="16:17" ht="0" hidden="1" customHeight="1" x14ac:dyDescent="0.25">
      <c r="P40469" s="167"/>
      <c r="Q40469" s="168"/>
    </row>
    <row r="40470" spans="16:17" ht="0" hidden="1" customHeight="1" x14ac:dyDescent="0.25">
      <c r="P40470" s="167"/>
      <c r="Q40470" s="168"/>
    </row>
    <row r="40471" spans="16:17" ht="0" hidden="1" customHeight="1" x14ac:dyDescent="0.25">
      <c r="P40471" s="167"/>
      <c r="Q40471" s="168"/>
    </row>
    <row r="40472" spans="16:17" ht="0" hidden="1" customHeight="1" x14ac:dyDescent="0.25">
      <c r="P40472" s="167"/>
      <c r="Q40472" s="168"/>
    </row>
    <row r="40473" spans="16:17" ht="0" hidden="1" customHeight="1" x14ac:dyDescent="0.25">
      <c r="P40473" s="167"/>
      <c r="Q40473" s="168"/>
    </row>
    <row r="40474" spans="16:17" ht="0" hidden="1" customHeight="1" x14ac:dyDescent="0.25">
      <c r="P40474" s="167"/>
      <c r="Q40474" s="168"/>
    </row>
    <row r="40475" spans="16:17" ht="0" hidden="1" customHeight="1" x14ac:dyDescent="0.25">
      <c r="P40475" s="167"/>
      <c r="Q40475" s="168"/>
    </row>
    <row r="40476" spans="16:17" ht="0" hidden="1" customHeight="1" x14ac:dyDescent="0.25">
      <c r="P40476" s="167"/>
      <c r="Q40476" s="168"/>
    </row>
    <row r="40477" spans="16:17" ht="0" hidden="1" customHeight="1" x14ac:dyDescent="0.25">
      <c r="P40477" s="167"/>
      <c r="Q40477" s="168"/>
    </row>
    <row r="40478" spans="16:17" ht="0" hidden="1" customHeight="1" x14ac:dyDescent="0.25">
      <c r="P40478" s="167"/>
      <c r="Q40478" s="168"/>
    </row>
    <row r="40479" spans="16:17" ht="0" hidden="1" customHeight="1" x14ac:dyDescent="0.25">
      <c r="P40479" s="167"/>
      <c r="Q40479" s="168"/>
    </row>
    <row r="40480" spans="16:17" ht="0" hidden="1" customHeight="1" x14ac:dyDescent="0.25">
      <c r="P40480" s="167"/>
      <c r="Q40480" s="168"/>
    </row>
    <row r="40481" spans="16:17" ht="0" hidden="1" customHeight="1" x14ac:dyDescent="0.25">
      <c r="P40481" s="167"/>
      <c r="Q40481" s="168"/>
    </row>
    <row r="40482" spans="16:17" ht="0" hidden="1" customHeight="1" x14ac:dyDescent="0.25">
      <c r="P40482" s="167"/>
      <c r="Q40482" s="168"/>
    </row>
    <row r="40483" spans="16:17" ht="0" hidden="1" customHeight="1" x14ac:dyDescent="0.25">
      <c r="P40483" s="167"/>
      <c r="Q40483" s="168"/>
    </row>
    <row r="40484" spans="16:17" ht="0" hidden="1" customHeight="1" x14ac:dyDescent="0.25">
      <c r="P40484" s="167"/>
      <c r="Q40484" s="168"/>
    </row>
    <row r="40485" spans="16:17" ht="0" hidden="1" customHeight="1" x14ac:dyDescent="0.25">
      <c r="P40485" s="167"/>
      <c r="Q40485" s="168"/>
    </row>
    <row r="40486" spans="16:17" ht="0" hidden="1" customHeight="1" x14ac:dyDescent="0.25">
      <c r="P40486" s="167"/>
      <c r="Q40486" s="168"/>
    </row>
    <row r="40487" spans="16:17" ht="0" hidden="1" customHeight="1" x14ac:dyDescent="0.25">
      <c r="P40487" s="167"/>
      <c r="Q40487" s="168"/>
    </row>
    <row r="40488" spans="16:17" ht="0" hidden="1" customHeight="1" x14ac:dyDescent="0.25">
      <c r="P40488" s="167"/>
      <c r="Q40488" s="168"/>
    </row>
    <row r="40489" spans="16:17" ht="0" hidden="1" customHeight="1" x14ac:dyDescent="0.25">
      <c r="P40489" s="167"/>
      <c r="Q40489" s="168"/>
    </row>
    <row r="40490" spans="16:17" ht="0" hidden="1" customHeight="1" x14ac:dyDescent="0.25">
      <c r="P40490" s="167"/>
      <c r="Q40490" s="168"/>
    </row>
    <row r="40491" spans="16:17" ht="0" hidden="1" customHeight="1" x14ac:dyDescent="0.25">
      <c r="P40491" s="167"/>
      <c r="Q40491" s="168"/>
    </row>
    <row r="40492" spans="16:17" ht="0" hidden="1" customHeight="1" x14ac:dyDescent="0.25">
      <c r="P40492" s="167"/>
      <c r="Q40492" s="168"/>
    </row>
    <row r="40493" spans="16:17" ht="0" hidden="1" customHeight="1" x14ac:dyDescent="0.25">
      <c r="P40493" s="167"/>
      <c r="Q40493" s="168"/>
    </row>
    <row r="40494" spans="16:17" ht="0" hidden="1" customHeight="1" x14ac:dyDescent="0.25">
      <c r="P40494" s="167"/>
      <c r="Q40494" s="168"/>
    </row>
    <row r="40495" spans="16:17" ht="0" hidden="1" customHeight="1" x14ac:dyDescent="0.25">
      <c r="P40495" s="167"/>
      <c r="Q40495" s="168"/>
    </row>
    <row r="40496" spans="16:17" ht="0" hidden="1" customHeight="1" x14ac:dyDescent="0.25">
      <c r="P40496" s="167"/>
      <c r="Q40496" s="168"/>
    </row>
    <row r="40497" spans="16:17" ht="0" hidden="1" customHeight="1" x14ac:dyDescent="0.25">
      <c r="P40497" s="167"/>
      <c r="Q40497" s="168"/>
    </row>
    <row r="40498" spans="16:17" ht="0" hidden="1" customHeight="1" x14ac:dyDescent="0.25">
      <c r="P40498" s="167"/>
      <c r="Q40498" s="168"/>
    </row>
    <row r="40499" spans="16:17" ht="0" hidden="1" customHeight="1" x14ac:dyDescent="0.25">
      <c r="P40499" s="167"/>
      <c r="Q40499" s="168"/>
    </row>
    <row r="40500" spans="16:17" ht="0" hidden="1" customHeight="1" x14ac:dyDescent="0.25">
      <c r="P40500" s="167"/>
      <c r="Q40500" s="168"/>
    </row>
    <row r="40501" spans="16:17" ht="0" hidden="1" customHeight="1" x14ac:dyDescent="0.25">
      <c r="P40501" s="167"/>
      <c r="Q40501" s="168"/>
    </row>
    <row r="40502" spans="16:17" ht="0" hidden="1" customHeight="1" x14ac:dyDescent="0.25">
      <c r="P40502" s="167"/>
      <c r="Q40502" s="168"/>
    </row>
    <row r="40503" spans="16:17" ht="0" hidden="1" customHeight="1" x14ac:dyDescent="0.25">
      <c r="P40503" s="167"/>
      <c r="Q40503" s="168"/>
    </row>
    <row r="40504" spans="16:17" ht="0" hidden="1" customHeight="1" x14ac:dyDescent="0.25">
      <c r="P40504" s="167"/>
      <c r="Q40504" s="168"/>
    </row>
    <row r="40505" spans="16:17" ht="0" hidden="1" customHeight="1" x14ac:dyDescent="0.25">
      <c r="P40505" s="167"/>
      <c r="Q40505" s="168"/>
    </row>
    <row r="40506" spans="16:17" ht="0" hidden="1" customHeight="1" x14ac:dyDescent="0.25">
      <c r="P40506" s="167"/>
      <c r="Q40506" s="168"/>
    </row>
    <row r="40507" spans="16:17" ht="0" hidden="1" customHeight="1" x14ac:dyDescent="0.25">
      <c r="P40507" s="167"/>
      <c r="Q40507" s="168"/>
    </row>
    <row r="40508" spans="16:17" ht="0" hidden="1" customHeight="1" x14ac:dyDescent="0.25">
      <c r="P40508" s="167"/>
      <c r="Q40508" s="168"/>
    </row>
    <row r="40509" spans="16:17" ht="0" hidden="1" customHeight="1" x14ac:dyDescent="0.25">
      <c r="P40509" s="167"/>
      <c r="Q40509" s="168"/>
    </row>
    <row r="40510" spans="16:17" ht="0" hidden="1" customHeight="1" x14ac:dyDescent="0.25">
      <c r="P40510" s="167"/>
      <c r="Q40510" s="168"/>
    </row>
    <row r="40511" spans="16:17" ht="0" hidden="1" customHeight="1" x14ac:dyDescent="0.25">
      <c r="P40511" s="167"/>
      <c r="Q40511" s="168"/>
    </row>
    <row r="40512" spans="16:17" ht="0" hidden="1" customHeight="1" x14ac:dyDescent="0.25">
      <c r="P40512" s="167"/>
      <c r="Q40512" s="168"/>
    </row>
    <row r="40513" spans="16:17" ht="0" hidden="1" customHeight="1" x14ac:dyDescent="0.25">
      <c r="P40513" s="167"/>
      <c r="Q40513" s="168"/>
    </row>
    <row r="40514" spans="16:17" ht="0" hidden="1" customHeight="1" x14ac:dyDescent="0.25">
      <c r="P40514" s="167"/>
      <c r="Q40514" s="168"/>
    </row>
    <row r="40515" spans="16:17" ht="0" hidden="1" customHeight="1" x14ac:dyDescent="0.25">
      <c r="P40515" s="167"/>
      <c r="Q40515" s="168"/>
    </row>
    <row r="40516" spans="16:17" ht="0" hidden="1" customHeight="1" x14ac:dyDescent="0.25">
      <c r="P40516" s="167"/>
      <c r="Q40516" s="168"/>
    </row>
    <row r="40517" spans="16:17" ht="0" hidden="1" customHeight="1" x14ac:dyDescent="0.25">
      <c r="P40517" s="167"/>
      <c r="Q40517" s="168"/>
    </row>
    <row r="40518" spans="16:17" ht="0" hidden="1" customHeight="1" x14ac:dyDescent="0.25">
      <c r="P40518" s="167"/>
      <c r="Q40518" s="168"/>
    </row>
    <row r="40519" spans="16:17" ht="0" hidden="1" customHeight="1" x14ac:dyDescent="0.25">
      <c r="P40519" s="167"/>
      <c r="Q40519" s="168"/>
    </row>
    <row r="40520" spans="16:17" ht="0" hidden="1" customHeight="1" x14ac:dyDescent="0.25">
      <c r="P40520" s="167"/>
      <c r="Q40520" s="168"/>
    </row>
    <row r="40521" spans="16:17" ht="0" hidden="1" customHeight="1" x14ac:dyDescent="0.25">
      <c r="P40521" s="167"/>
      <c r="Q40521" s="168"/>
    </row>
    <row r="40522" spans="16:17" ht="0" hidden="1" customHeight="1" x14ac:dyDescent="0.25">
      <c r="P40522" s="167"/>
      <c r="Q40522" s="168"/>
    </row>
    <row r="40523" spans="16:17" ht="0" hidden="1" customHeight="1" x14ac:dyDescent="0.25">
      <c r="P40523" s="167"/>
      <c r="Q40523" s="168"/>
    </row>
    <row r="40524" spans="16:17" ht="0" hidden="1" customHeight="1" x14ac:dyDescent="0.25">
      <c r="P40524" s="167"/>
      <c r="Q40524" s="168"/>
    </row>
    <row r="40525" spans="16:17" ht="0" hidden="1" customHeight="1" x14ac:dyDescent="0.25">
      <c r="P40525" s="167"/>
      <c r="Q40525" s="168"/>
    </row>
    <row r="40526" spans="16:17" ht="0" hidden="1" customHeight="1" x14ac:dyDescent="0.25">
      <c r="P40526" s="167"/>
      <c r="Q40526" s="168"/>
    </row>
    <row r="40527" spans="16:17" ht="0" hidden="1" customHeight="1" x14ac:dyDescent="0.25">
      <c r="P40527" s="167"/>
      <c r="Q40527" s="168"/>
    </row>
    <row r="40528" spans="16:17" ht="0" hidden="1" customHeight="1" x14ac:dyDescent="0.25">
      <c r="P40528" s="167"/>
      <c r="Q40528" s="168"/>
    </row>
    <row r="40529" spans="16:17" ht="0" hidden="1" customHeight="1" x14ac:dyDescent="0.25">
      <c r="P40529" s="167"/>
      <c r="Q40529" s="168"/>
    </row>
    <row r="40530" spans="16:17" ht="0" hidden="1" customHeight="1" x14ac:dyDescent="0.25">
      <c r="P40530" s="167"/>
      <c r="Q40530" s="168"/>
    </row>
    <row r="40531" spans="16:17" ht="0" hidden="1" customHeight="1" x14ac:dyDescent="0.25">
      <c r="P40531" s="167"/>
      <c r="Q40531" s="168"/>
    </row>
    <row r="40532" spans="16:17" ht="0" hidden="1" customHeight="1" x14ac:dyDescent="0.25">
      <c r="P40532" s="167"/>
      <c r="Q40532" s="168"/>
    </row>
    <row r="40533" spans="16:17" ht="0" hidden="1" customHeight="1" x14ac:dyDescent="0.25">
      <c r="P40533" s="167"/>
      <c r="Q40533" s="168"/>
    </row>
    <row r="40534" spans="16:17" ht="0" hidden="1" customHeight="1" x14ac:dyDescent="0.25">
      <c r="P40534" s="167"/>
      <c r="Q40534" s="168"/>
    </row>
    <row r="40535" spans="16:17" ht="0" hidden="1" customHeight="1" x14ac:dyDescent="0.25">
      <c r="P40535" s="167"/>
      <c r="Q40535" s="168"/>
    </row>
    <row r="40536" spans="16:17" ht="0" hidden="1" customHeight="1" x14ac:dyDescent="0.25">
      <c r="P40536" s="167"/>
      <c r="Q40536" s="168"/>
    </row>
    <row r="40537" spans="16:17" ht="0" hidden="1" customHeight="1" x14ac:dyDescent="0.25">
      <c r="P40537" s="167"/>
      <c r="Q40537" s="168"/>
    </row>
    <row r="40538" spans="16:17" ht="0" hidden="1" customHeight="1" x14ac:dyDescent="0.25">
      <c r="P40538" s="167"/>
      <c r="Q40538" s="168"/>
    </row>
    <row r="40539" spans="16:17" ht="0" hidden="1" customHeight="1" x14ac:dyDescent="0.25">
      <c r="P40539" s="167"/>
      <c r="Q40539" s="168"/>
    </row>
    <row r="40540" spans="16:17" ht="0" hidden="1" customHeight="1" x14ac:dyDescent="0.25">
      <c r="P40540" s="167"/>
      <c r="Q40540" s="168"/>
    </row>
    <row r="40541" spans="16:17" ht="0" hidden="1" customHeight="1" x14ac:dyDescent="0.25">
      <c r="P40541" s="167"/>
      <c r="Q40541" s="168"/>
    </row>
    <row r="40542" spans="16:17" ht="0" hidden="1" customHeight="1" x14ac:dyDescent="0.25">
      <c r="P40542" s="167"/>
      <c r="Q40542" s="168"/>
    </row>
    <row r="40543" spans="16:17" ht="0" hidden="1" customHeight="1" x14ac:dyDescent="0.25">
      <c r="P40543" s="167"/>
      <c r="Q40543" s="168"/>
    </row>
    <row r="40544" spans="16:17" ht="0" hidden="1" customHeight="1" x14ac:dyDescent="0.25">
      <c r="P40544" s="167"/>
      <c r="Q40544" s="168"/>
    </row>
    <row r="40545" spans="16:17" ht="0" hidden="1" customHeight="1" x14ac:dyDescent="0.25">
      <c r="P40545" s="167"/>
      <c r="Q40545" s="168"/>
    </row>
    <row r="40546" spans="16:17" ht="0" hidden="1" customHeight="1" x14ac:dyDescent="0.25">
      <c r="P40546" s="167"/>
      <c r="Q40546" s="168"/>
    </row>
    <row r="40547" spans="16:17" ht="0" hidden="1" customHeight="1" x14ac:dyDescent="0.25">
      <c r="P40547" s="167"/>
      <c r="Q40547" s="168"/>
    </row>
    <row r="40548" spans="16:17" ht="0" hidden="1" customHeight="1" x14ac:dyDescent="0.25">
      <c r="P40548" s="167"/>
      <c r="Q40548" s="168"/>
    </row>
    <row r="40549" spans="16:17" ht="0" hidden="1" customHeight="1" x14ac:dyDescent="0.25">
      <c r="P40549" s="167"/>
      <c r="Q40549" s="168"/>
    </row>
    <row r="40550" spans="16:17" ht="0" hidden="1" customHeight="1" x14ac:dyDescent="0.25">
      <c r="P40550" s="167"/>
      <c r="Q40550" s="168"/>
    </row>
    <row r="40551" spans="16:17" ht="0" hidden="1" customHeight="1" x14ac:dyDescent="0.25">
      <c r="P40551" s="167"/>
      <c r="Q40551" s="168"/>
    </row>
    <row r="40552" spans="16:17" ht="0" hidden="1" customHeight="1" x14ac:dyDescent="0.25">
      <c r="P40552" s="167"/>
      <c r="Q40552" s="168"/>
    </row>
    <row r="40553" spans="16:17" ht="0" hidden="1" customHeight="1" x14ac:dyDescent="0.25">
      <c r="P40553" s="167"/>
      <c r="Q40553" s="168"/>
    </row>
    <row r="40554" spans="16:17" ht="0" hidden="1" customHeight="1" x14ac:dyDescent="0.25">
      <c r="P40554" s="167"/>
      <c r="Q40554" s="168"/>
    </row>
    <row r="40555" spans="16:17" ht="0" hidden="1" customHeight="1" x14ac:dyDescent="0.25">
      <c r="P40555" s="167"/>
      <c r="Q40555" s="168"/>
    </row>
    <row r="40556" spans="16:17" ht="0" hidden="1" customHeight="1" x14ac:dyDescent="0.25">
      <c r="P40556" s="167"/>
      <c r="Q40556" s="168"/>
    </row>
    <row r="40557" spans="16:17" ht="0" hidden="1" customHeight="1" x14ac:dyDescent="0.25">
      <c r="P40557" s="167"/>
      <c r="Q40557" s="168"/>
    </row>
    <row r="40558" spans="16:17" ht="0" hidden="1" customHeight="1" x14ac:dyDescent="0.25">
      <c r="P40558" s="167"/>
      <c r="Q40558" s="168"/>
    </row>
    <row r="40559" spans="16:17" ht="0" hidden="1" customHeight="1" x14ac:dyDescent="0.25">
      <c r="P40559" s="167"/>
      <c r="Q40559" s="168"/>
    </row>
    <row r="40560" spans="16:17" ht="0" hidden="1" customHeight="1" x14ac:dyDescent="0.25">
      <c r="P40560" s="167"/>
      <c r="Q40560" s="168"/>
    </row>
    <row r="40561" spans="16:17" ht="0" hidden="1" customHeight="1" x14ac:dyDescent="0.25">
      <c r="P40561" s="167"/>
      <c r="Q40561" s="168"/>
    </row>
    <row r="40562" spans="16:17" ht="0" hidden="1" customHeight="1" x14ac:dyDescent="0.25">
      <c r="P40562" s="167"/>
      <c r="Q40562" s="168"/>
    </row>
    <row r="40563" spans="16:17" ht="0" hidden="1" customHeight="1" x14ac:dyDescent="0.25">
      <c r="P40563" s="167"/>
      <c r="Q40563" s="168"/>
    </row>
    <row r="40564" spans="16:17" ht="0" hidden="1" customHeight="1" x14ac:dyDescent="0.25">
      <c r="P40564" s="167"/>
      <c r="Q40564" s="168"/>
    </row>
    <row r="40565" spans="16:17" ht="0" hidden="1" customHeight="1" x14ac:dyDescent="0.25">
      <c r="P40565" s="167"/>
      <c r="Q40565" s="168"/>
    </row>
    <row r="40566" spans="16:17" ht="0" hidden="1" customHeight="1" x14ac:dyDescent="0.25">
      <c r="P40566" s="167"/>
      <c r="Q40566" s="168"/>
    </row>
    <row r="40567" spans="16:17" ht="0" hidden="1" customHeight="1" x14ac:dyDescent="0.25">
      <c r="P40567" s="167"/>
      <c r="Q40567" s="168"/>
    </row>
    <row r="40568" spans="16:17" ht="0" hidden="1" customHeight="1" x14ac:dyDescent="0.25">
      <c r="P40568" s="167"/>
      <c r="Q40568" s="168"/>
    </row>
    <row r="40569" spans="16:17" ht="0" hidden="1" customHeight="1" x14ac:dyDescent="0.25">
      <c r="P40569" s="167"/>
      <c r="Q40569" s="168"/>
    </row>
    <row r="40570" spans="16:17" ht="0" hidden="1" customHeight="1" x14ac:dyDescent="0.25">
      <c r="P40570" s="167"/>
      <c r="Q40570" s="168"/>
    </row>
    <row r="40571" spans="16:17" ht="0" hidden="1" customHeight="1" x14ac:dyDescent="0.25">
      <c r="P40571" s="167"/>
      <c r="Q40571" s="168"/>
    </row>
    <row r="40572" spans="16:17" ht="0" hidden="1" customHeight="1" x14ac:dyDescent="0.25">
      <c r="P40572" s="167"/>
      <c r="Q40572" s="168"/>
    </row>
    <row r="40573" spans="16:17" ht="0" hidden="1" customHeight="1" x14ac:dyDescent="0.25">
      <c r="P40573" s="167"/>
      <c r="Q40573" s="168"/>
    </row>
    <row r="40574" spans="16:17" ht="0" hidden="1" customHeight="1" x14ac:dyDescent="0.25">
      <c r="P40574" s="167"/>
      <c r="Q40574" s="168"/>
    </row>
    <row r="40575" spans="16:17" ht="0" hidden="1" customHeight="1" x14ac:dyDescent="0.25">
      <c r="P40575" s="167"/>
      <c r="Q40575" s="168"/>
    </row>
    <row r="40576" spans="16:17" ht="0" hidden="1" customHeight="1" x14ac:dyDescent="0.25">
      <c r="P40576" s="167"/>
      <c r="Q40576" s="168"/>
    </row>
    <row r="40577" spans="16:17" ht="0" hidden="1" customHeight="1" x14ac:dyDescent="0.25">
      <c r="P40577" s="167"/>
      <c r="Q40577" s="168"/>
    </row>
    <row r="40578" spans="16:17" ht="0" hidden="1" customHeight="1" x14ac:dyDescent="0.25">
      <c r="P40578" s="167"/>
      <c r="Q40578" s="168"/>
    </row>
    <row r="40579" spans="16:17" ht="0" hidden="1" customHeight="1" x14ac:dyDescent="0.25">
      <c r="P40579" s="167"/>
      <c r="Q40579" s="168"/>
    </row>
    <row r="40580" spans="16:17" ht="0" hidden="1" customHeight="1" x14ac:dyDescent="0.25">
      <c r="P40580" s="167"/>
      <c r="Q40580" s="168"/>
    </row>
    <row r="40581" spans="16:17" ht="0" hidden="1" customHeight="1" x14ac:dyDescent="0.25">
      <c r="P40581" s="167"/>
      <c r="Q40581" s="168"/>
    </row>
    <row r="40582" spans="16:17" ht="0" hidden="1" customHeight="1" x14ac:dyDescent="0.25">
      <c r="P40582" s="167"/>
      <c r="Q40582" s="168"/>
    </row>
    <row r="40583" spans="16:17" ht="0" hidden="1" customHeight="1" x14ac:dyDescent="0.25">
      <c r="P40583" s="167"/>
      <c r="Q40583" s="168"/>
    </row>
    <row r="40584" spans="16:17" ht="0" hidden="1" customHeight="1" x14ac:dyDescent="0.25">
      <c r="P40584" s="167"/>
      <c r="Q40584" s="168"/>
    </row>
    <row r="40585" spans="16:17" ht="0" hidden="1" customHeight="1" x14ac:dyDescent="0.25">
      <c r="P40585" s="167"/>
      <c r="Q40585" s="168"/>
    </row>
    <row r="40586" spans="16:17" ht="0" hidden="1" customHeight="1" x14ac:dyDescent="0.25">
      <c r="P40586" s="167"/>
      <c r="Q40586" s="168"/>
    </row>
    <row r="40587" spans="16:17" ht="0" hidden="1" customHeight="1" x14ac:dyDescent="0.25">
      <c r="P40587" s="167"/>
      <c r="Q40587" s="168"/>
    </row>
    <row r="40588" spans="16:17" ht="0" hidden="1" customHeight="1" x14ac:dyDescent="0.25">
      <c r="P40588" s="167"/>
      <c r="Q40588" s="168"/>
    </row>
    <row r="40589" spans="16:17" ht="0" hidden="1" customHeight="1" x14ac:dyDescent="0.25">
      <c r="P40589" s="167"/>
      <c r="Q40589" s="168"/>
    </row>
    <row r="40590" spans="16:17" ht="0" hidden="1" customHeight="1" x14ac:dyDescent="0.25">
      <c r="P40590" s="167"/>
      <c r="Q40590" s="168"/>
    </row>
    <row r="40591" spans="16:17" ht="0" hidden="1" customHeight="1" x14ac:dyDescent="0.25">
      <c r="P40591" s="167"/>
      <c r="Q40591" s="168"/>
    </row>
    <row r="40592" spans="16:17" ht="0" hidden="1" customHeight="1" x14ac:dyDescent="0.25">
      <c r="P40592" s="167"/>
      <c r="Q40592" s="168"/>
    </row>
    <row r="40593" spans="16:17" ht="0" hidden="1" customHeight="1" x14ac:dyDescent="0.25">
      <c r="P40593" s="167"/>
      <c r="Q40593" s="168"/>
    </row>
    <row r="40594" spans="16:17" ht="0" hidden="1" customHeight="1" x14ac:dyDescent="0.25">
      <c r="P40594" s="167"/>
      <c r="Q40594" s="168"/>
    </row>
    <row r="40595" spans="16:17" ht="0" hidden="1" customHeight="1" x14ac:dyDescent="0.25">
      <c r="P40595" s="167"/>
      <c r="Q40595" s="168"/>
    </row>
    <row r="40596" spans="16:17" ht="0" hidden="1" customHeight="1" x14ac:dyDescent="0.25">
      <c r="P40596" s="167"/>
      <c r="Q40596" s="168"/>
    </row>
    <row r="40597" spans="16:17" ht="0" hidden="1" customHeight="1" x14ac:dyDescent="0.25">
      <c r="P40597" s="167"/>
      <c r="Q40597" s="168"/>
    </row>
    <row r="40598" spans="16:17" ht="0" hidden="1" customHeight="1" x14ac:dyDescent="0.25">
      <c r="P40598" s="167"/>
      <c r="Q40598" s="168"/>
    </row>
    <row r="40599" spans="16:17" ht="0" hidden="1" customHeight="1" x14ac:dyDescent="0.25">
      <c r="P40599" s="167"/>
      <c r="Q40599" s="168"/>
    </row>
    <row r="40600" spans="16:17" ht="0" hidden="1" customHeight="1" x14ac:dyDescent="0.25">
      <c r="P40600" s="167"/>
      <c r="Q40600" s="168"/>
    </row>
    <row r="40601" spans="16:17" ht="0" hidden="1" customHeight="1" x14ac:dyDescent="0.25">
      <c r="P40601" s="167"/>
      <c r="Q40601" s="168"/>
    </row>
    <row r="40602" spans="16:17" ht="0" hidden="1" customHeight="1" x14ac:dyDescent="0.25">
      <c r="P40602" s="167"/>
      <c r="Q40602" s="168"/>
    </row>
    <row r="40603" spans="16:17" ht="0" hidden="1" customHeight="1" x14ac:dyDescent="0.25">
      <c r="P40603" s="167"/>
      <c r="Q40603" s="168"/>
    </row>
    <row r="40604" spans="16:17" ht="0" hidden="1" customHeight="1" x14ac:dyDescent="0.25">
      <c r="P40604" s="167"/>
      <c r="Q40604" s="168"/>
    </row>
    <row r="40605" spans="16:17" ht="0" hidden="1" customHeight="1" x14ac:dyDescent="0.25">
      <c r="P40605" s="167"/>
      <c r="Q40605" s="168"/>
    </row>
    <row r="40606" spans="16:17" ht="0" hidden="1" customHeight="1" x14ac:dyDescent="0.25">
      <c r="P40606" s="167"/>
      <c r="Q40606" s="168"/>
    </row>
    <row r="40607" spans="16:17" ht="0" hidden="1" customHeight="1" x14ac:dyDescent="0.25">
      <c r="P40607" s="167"/>
      <c r="Q40607" s="168"/>
    </row>
    <row r="40608" spans="16:17" ht="0" hidden="1" customHeight="1" x14ac:dyDescent="0.25">
      <c r="P40608" s="167"/>
      <c r="Q40608" s="168"/>
    </row>
    <row r="40609" spans="16:17" ht="0" hidden="1" customHeight="1" x14ac:dyDescent="0.25">
      <c r="P40609" s="167"/>
      <c r="Q40609" s="168"/>
    </row>
    <row r="40610" spans="16:17" ht="0" hidden="1" customHeight="1" x14ac:dyDescent="0.25">
      <c r="P40610" s="167"/>
      <c r="Q40610" s="168"/>
    </row>
    <row r="40611" spans="16:17" ht="0" hidden="1" customHeight="1" x14ac:dyDescent="0.25">
      <c r="P40611" s="167"/>
      <c r="Q40611" s="168"/>
    </row>
    <row r="40612" spans="16:17" ht="0" hidden="1" customHeight="1" x14ac:dyDescent="0.25">
      <c r="P40612" s="167"/>
      <c r="Q40612" s="168"/>
    </row>
    <row r="40613" spans="16:17" ht="0" hidden="1" customHeight="1" x14ac:dyDescent="0.25">
      <c r="P40613" s="167"/>
      <c r="Q40613" s="168"/>
    </row>
    <row r="40614" spans="16:17" ht="0" hidden="1" customHeight="1" x14ac:dyDescent="0.25">
      <c r="P40614" s="167"/>
      <c r="Q40614" s="168"/>
    </row>
    <row r="40615" spans="16:17" ht="0" hidden="1" customHeight="1" x14ac:dyDescent="0.25">
      <c r="P40615" s="167"/>
      <c r="Q40615" s="168"/>
    </row>
    <row r="40616" spans="16:17" ht="0" hidden="1" customHeight="1" x14ac:dyDescent="0.25">
      <c r="P40616" s="167"/>
      <c r="Q40616" s="168"/>
    </row>
    <row r="40617" spans="16:17" ht="0" hidden="1" customHeight="1" x14ac:dyDescent="0.25">
      <c r="P40617" s="167"/>
      <c r="Q40617" s="168"/>
    </row>
    <row r="40618" spans="16:17" ht="0" hidden="1" customHeight="1" x14ac:dyDescent="0.25">
      <c r="P40618" s="167"/>
      <c r="Q40618" s="168"/>
    </row>
    <row r="40619" spans="16:17" ht="0" hidden="1" customHeight="1" x14ac:dyDescent="0.25">
      <c r="P40619" s="167"/>
      <c r="Q40619" s="168"/>
    </row>
    <row r="40620" spans="16:17" ht="0" hidden="1" customHeight="1" x14ac:dyDescent="0.25">
      <c r="P40620" s="167"/>
      <c r="Q40620" s="168"/>
    </row>
    <row r="40621" spans="16:17" ht="0" hidden="1" customHeight="1" x14ac:dyDescent="0.25">
      <c r="P40621" s="167"/>
      <c r="Q40621" s="168"/>
    </row>
    <row r="40622" spans="16:17" ht="0" hidden="1" customHeight="1" x14ac:dyDescent="0.25">
      <c r="P40622" s="167"/>
      <c r="Q40622" s="168"/>
    </row>
    <row r="40623" spans="16:17" ht="0" hidden="1" customHeight="1" x14ac:dyDescent="0.25">
      <c r="P40623" s="167"/>
      <c r="Q40623" s="168"/>
    </row>
    <row r="40624" spans="16:17" ht="0" hidden="1" customHeight="1" x14ac:dyDescent="0.25">
      <c r="P40624" s="167"/>
      <c r="Q40624" s="168"/>
    </row>
    <row r="40625" spans="16:17" ht="0" hidden="1" customHeight="1" x14ac:dyDescent="0.25">
      <c r="P40625" s="167"/>
      <c r="Q40625" s="168"/>
    </row>
    <row r="40626" spans="16:17" ht="0" hidden="1" customHeight="1" x14ac:dyDescent="0.25">
      <c r="P40626" s="167"/>
      <c r="Q40626" s="168"/>
    </row>
    <row r="40627" spans="16:17" ht="0" hidden="1" customHeight="1" x14ac:dyDescent="0.25">
      <c r="P40627" s="167"/>
      <c r="Q40627" s="168"/>
    </row>
    <row r="40628" spans="16:17" ht="0" hidden="1" customHeight="1" x14ac:dyDescent="0.25">
      <c r="P40628" s="167"/>
      <c r="Q40628" s="168"/>
    </row>
    <row r="40629" spans="16:17" ht="0" hidden="1" customHeight="1" x14ac:dyDescent="0.25">
      <c r="P40629" s="167"/>
      <c r="Q40629" s="168"/>
    </row>
    <row r="40630" spans="16:17" ht="0" hidden="1" customHeight="1" x14ac:dyDescent="0.25">
      <c r="P40630" s="167"/>
      <c r="Q40630" s="168"/>
    </row>
    <row r="40631" spans="16:17" ht="0" hidden="1" customHeight="1" x14ac:dyDescent="0.25">
      <c r="P40631" s="167"/>
      <c r="Q40631" s="168"/>
    </row>
    <row r="40632" spans="16:17" ht="0" hidden="1" customHeight="1" x14ac:dyDescent="0.25">
      <c r="P40632" s="167"/>
      <c r="Q40632" s="168"/>
    </row>
    <row r="40633" spans="16:17" ht="0" hidden="1" customHeight="1" x14ac:dyDescent="0.25">
      <c r="P40633" s="167"/>
      <c r="Q40633" s="168"/>
    </row>
    <row r="40634" spans="16:17" ht="0" hidden="1" customHeight="1" x14ac:dyDescent="0.25">
      <c r="P40634" s="167"/>
      <c r="Q40634" s="168"/>
    </row>
    <row r="40635" spans="16:17" ht="0" hidden="1" customHeight="1" x14ac:dyDescent="0.25">
      <c r="P40635" s="167"/>
      <c r="Q40635" s="168"/>
    </row>
    <row r="40636" spans="16:17" ht="0" hidden="1" customHeight="1" x14ac:dyDescent="0.25">
      <c r="P40636" s="167"/>
      <c r="Q40636" s="168"/>
    </row>
    <row r="40637" spans="16:17" ht="0" hidden="1" customHeight="1" x14ac:dyDescent="0.25">
      <c r="P40637" s="167"/>
      <c r="Q40637" s="168"/>
    </row>
    <row r="40638" spans="16:17" ht="0" hidden="1" customHeight="1" x14ac:dyDescent="0.25">
      <c r="P40638" s="167"/>
      <c r="Q40638" s="168"/>
    </row>
    <row r="40639" spans="16:17" ht="0" hidden="1" customHeight="1" x14ac:dyDescent="0.25">
      <c r="P40639" s="167"/>
      <c r="Q40639" s="168"/>
    </row>
    <row r="40640" spans="16:17" ht="0" hidden="1" customHeight="1" x14ac:dyDescent="0.25">
      <c r="P40640" s="167"/>
      <c r="Q40640" s="168"/>
    </row>
    <row r="40641" spans="16:17" ht="0" hidden="1" customHeight="1" x14ac:dyDescent="0.25">
      <c r="P40641" s="167"/>
      <c r="Q40641" s="168"/>
    </row>
    <row r="40642" spans="16:17" ht="0" hidden="1" customHeight="1" x14ac:dyDescent="0.25">
      <c r="P40642" s="167"/>
      <c r="Q40642" s="168"/>
    </row>
    <row r="40643" spans="16:17" ht="0" hidden="1" customHeight="1" x14ac:dyDescent="0.25">
      <c r="P40643" s="167"/>
      <c r="Q40643" s="168"/>
    </row>
    <row r="40644" spans="16:17" ht="0" hidden="1" customHeight="1" x14ac:dyDescent="0.25">
      <c r="P40644" s="167"/>
      <c r="Q40644" s="168"/>
    </row>
    <row r="40645" spans="16:17" ht="0" hidden="1" customHeight="1" x14ac:dyDescent="0.25">
      <c r="P40645" s="167"/>
      <c r="Q40645" s="168"/>
    </row>
    <row r="40646" spans="16:17" ht="0" hidden="1" customHeight="1" x14ac:dyDescent="0.25">
      <c r="P40646" s="167"/>
      <c r="Q40646" s="168"/>
    </row>
    <row r="40647" spans="16:17" ht="0" hidden="1" customHeight="1" x14ac:dyDescent="0.25">
      <c r="P40647" s="167"/>
      <c r="Q40647" s="168"/>
    </row>
    <row r="40648" spans="16:17" ht="0" hidden="1" customHeight="1" x14ac:dyDescent="0.25">
      <c r="P40648" s="167"/>
      <c r="Q40648" s="168"/>
    </row>
    <row r="40649" spans="16:17" ht="0" hidden="1" customHeight="1" x14ac:dyDescent="0.25">
      <c r="P40649" s="167"/>
      <c r="Q40649" s="168"/>
    </row>
    <row r="40650" spans="16:17" ht="0" hidden="1" customHeight="1" x14ac:dyDescent="0.25">
      <c r="P40650" s="167"/>
      <c r="Q40650" s="168"/>
    </row>
    <row r="40651" spans="16:17" ht="0" hidden="1" customHeight="1" x14ac:dyDescent="0.25">
      <c r="P40651" s="167"/>
      <c r="Q40651" s="168"/>
    </row>
    <row r="40652" spans="16:17" ht="0" hidden="1" customHeight="1" x14ac:dyDescent="0.25">
      <c r="P40652" s="167"/>
      <c r="Q40652" s="168"/>
    </row>
    <row r="40653" spans="16:17" ht="0" hidden="1" customHeight="1" x14ac:dyDescent="0.25">
      <c r="P40653" s="167"/>
      <c r="Q40653" s="168"/>
    </row>
    <row r="40654" spans="16:17" ht="0" hidden="1" customHeight="1" x14ac:dyDescent="0.25">
      <c r="P40654" s="167"/>
      <c r="Q40654" s="168"/>
    </row>
    <row r="40655" spans="16:17" ht="0" hidden="1" customHeight="1" x14ac:dyDescent="0.25">
      <c r="P40655" s="167"/>
      <c r="Q40655" s="168"/>
    </row>
    <row r="40656" spans="16:17" ht="0" hidden="1" customHeight="1" x14ac:dyDescent="0.25">
      <c r="P40656" s="167"/>
      <c r="Q40656" s="168"/>
    </row>
    <row r="40657" spans="16:17" ht="0" hidden="1" customHeight="1" x14ac:dyDescent="0.25">
      <c r="P40657" s="167"/>
      <c r="Q40657" s="168"/>
    </row>
    <row r="40658" spans="16:17" ht="0" hidden="1" customHeight="1" x14ac:dyDescent="0.25">
      <c r="P40658" s="167"/>
      <c r="Q40658" s="168"/>
    </row>
    <row r="40659" spans="16:17" ht="0" hidden="1" customHeight="1" x14ac:dyDescent="0.25">
      <c r="P40659" s="167"/>
      <c r="Q40659" s="168"/>
    </row>
    <row r="40660" spans="16:17" ht="0" hidden="1" customHeight="1" x14ac:dyDescent="0.25">
      <c r="P40660" s="167"/>
      <c r="Q40660" s="168"/>
    </row>
    <row r="40661" spans="16:17" ht="0" hidden="1" customHeight="1" x14ac:dyDescent="0.25">
      <c r="P40661" s="167"/>
      <c r="Q40661" s="168"/>
    </row>
    <row r="40662" spans="16:17" ht="0" hidden="1" customHeight="1" x14ac:dyDescent="0.25">
      <c r="P40662" s="167"/>
      <c r="Q40662" s="168"/>
    </row>
    <row r="40663" spans="16:17" ht="0" hidden="1" customHeight="1" x14ac:dyDescent="0.25">
      <c r="P40663" s="167"/>
      <c r="Q40663" s="168"/>
    </row>
    <row r="40664" spans="16:17" ht="0" hidden="1" customHeight="1" x14ac:dyDescent="0.25">
      <c r="P40664" s="167"/>
      <c r="Q40664" s="168"/>
    </row>
    <row r="40665" spans="16:17" ht="0" hidden="1" customHeight="1" x14ac:dyDescent="0.25">
      <c r="P40665" s="167"/>
      <c r="Q40665" s="168"/>
    </row>
    <row r="40666" spans="16:17" ht="0" hidden="1" customHeight="1" x14ac:dyDescent="0.25">
      <c r="P40666" s="167"/>
      <c r="Q40666" s="168"/>
    </row>
    <row r="40667" spans="16:17" ht="0" hidden="1" customHeight="1" x14ac:dyDescent="0.25">
      <c r="P40667" s="167"/>
      <c r="Q40667" s="168"/>
    </row>
    <row r="40668" spans="16:17" ht="0" hidden="1" customHeight="1" x14ac:dyDescent="0.25">
      <c r="P40668" s="167"/>
      <c r="Q40668" s="168"/>
    </row>
    <row r="40669" spans="16:17" ht="0" hidden="1" customHeight="1" x14ac:dyDescent="0.25">
      <c r="P40669" s="167"/>
      <c r="Q40669" s="168"/>
    </row>
    <row r="40670" spans="16:17" ht="0" hidden="1" customHeight="1" x14ac:dyDescent="0.25">
      <c r="P40670" s="167"/>
      <c r="Q40670" s="168"/>
    </row>
    <row r="40671" spans="16:17" ht="0" hidden="1" customHeight="1" x14ac:dyDescent="0.25">
      <c r="P40671" s="167"/>
      <c r="Q40671" s="168"/>
    </row>
    <row r="40672" spans="16:17" ht="0" hidden="1" customHeight="1" x14ac:dyDescent="0.25">
      <c r="P40672" s="167"/>
      <c r="Q40672" s="168"/>
    </row>
    <row r="40673" spans="16:17" ht="0" hidden="1" customHeight="1" x14ac:dyDescent="0.25">
      <c r="P40673" s="167"/>
      <c r="Q40673" s="168"/>
    </row>
    <row r="40674" spans="16:17" ht="0" hidden="1" customHeight="1" x14ac:dyDescent="0.25">
      <c r="P40674" s="167"/>
      <c r="Q40674" s="168"/>
    </row>
    <row r="40675" spans="16:17" ht="0" hidden="1" customHeight="1" x14ac:dyDescent="0.25">
      <c r="P40675" s="167"/>
      <c r="Q40675" s="168"/>
    </row>
    <row r="40676" spans="16:17" ht="0" hidden="1" customHeight="1" x14ac:dyDescent="0.25">
      <c r="P40676" s="167"/>
      <c r="Q40676" s="168"/>
    </row>
    <row r="40677" spans="16:17" ht="0" hidden="1" customHeight="1" x14ac:dyDescent="0.25">
      <c r="P40677" s="167"/>
      <c r="Q40677" s="168"/>
    </row>
    <row r="40678" spans="16:17" ht="0" hidden="1" customHeight="1" x14ac:dyDescent="0.25">
      <c r="P40678" s="167"/>
      <c r="Q40678" s="168"/>
    </row>
    <row r="40679" spans="16:17" ht="0" hidden="1" customHeight="1" x14ac:dyDescent="0.25">
      <c r="P40679" s="167"/>
      <c r="Q40679" s="168"/>
    </row>
    <row r="40680" spans="16:17" ht="0" hidden="1" customHeight="1" x14ac:dyDescent="0.25">
      <c r="P40680" s="167"/>
      <c r="Q40680" s="168"/>
    </row>
    <row r="40681" spans="16:17" ht="0" hidden="1" customHeight="1" x14ac:dyDescent="0.25">
      <c r="P40681" s="167"/>
      <c r="Q40681" s="168"/>
    </row>
    <row r="40682" spans="16:17" ht="0" hidden="1" customHeight="1" x14ac:dyDescent="0.25">
      <c r="P40682" s="167"/>
      <c r="Q40682" s="168"/>
    </row>
    <row r="40683" spans="16:17" ht="0" hidden="1" customHeight="1" x14ac:dyDescent="0.25">
      <c r="P40683" s="167"/>
      <c r="Q40683" s="168"/>
    </row>
    <row r="40684" spans="16:17" ht="0" hidden="1" customHeight="1" x14ac:dyDescent="0.25">
      <c r="P40684" s="167"/>
      <c r="Q40684" s="168"/>
    </row>
    <row r="40685" spans="16:17" ht="0" hidden="1" customHeight="1" x14ac:dyDescent="0.25">
      <c r="P40685" s="167"/>
      <c r="Q40685" s="168"/>
    </row>
    <row r="40686" spans="16:17" ht="0" hidden="1" customHeight="1" x14ac:dyDescent="0.25">
      <c r="P40686" s="167"/>
      <c r="Q40686" s="168"/>
    </row>
    <row r="40687" spans="16:17" ht="0" hidden="1" customHeight="1" x14ac:dyDescent="0.25">
      <c r="P40687" s="167"/>
      <c r="Q40687" s="168"/>
    </row>
    <row r="40688" spans="16:17" ht="0" hidden="1" customHeight="1" x14ac:dyDescent="0.25">
      <c r="P40688" s="167"/>
      <c r="Q40688" s="168"/>
    </row>
    <row r="40689" spans="16:17" ht="0" hidden="1" customHeight="1" x14ac:dyDescent="0.25">
      <c r="P40689" s="167"/>
      <c r="Q40689" s="168"/>
    </row>
    <row r="40690" spans="16:17" ht="0" hidden="1" customHeight="1" x14ac:dyDescent="0.25">
      <c r="P40690" s="167"/>
      <c r="Q40690" s="168"/>
    </row>
    <row r="40691" spans="16:17" ht="0" hidden="1" customHeight="1" x14ac:dyDescent="0.25">
      <c r="P40691" s="167"/>
      <c r="Q40691" s="168"/>
    </row>
    <row r="40692" spans="16:17" ht="0" hidden="1" customHeight="1" x14ac:dyDescent="0.25">
      <c r="P40692" s="167"/>
      <c r="Q40692" s="168"/>
    </row>
    <row r="40693" spans="16:17" ht="0" hidden="1" customHeight="1" x14ac:dyDescent="0.25">
      <c r="P40693" s="167"/>
      <c r="Q40693" s="168"/>
    </row>
    <row r="40694" spans="16:17" ht="0" hidden="1" customHeight="1" x14ac:dyDescent="0.25">
      <c r="P40694" s="167"/>
      <c r="Q40694" s="168"/>
    </row>
    <row r="40695" spans="16:17" ht="0" hidden="1" customHeight="1" x14ac:dyDescent="0.25">
      <c r="P40695" s="167"/>
      <c r="Q40695" s="168"/>
    </row>
    <row r="40696" spans="16:17" ht="0" hidden="1" customHeight="1" x14ac:dyDescent="0.25">
      <c r="P40696" s="167"/>
      <c r="Q40696" s="168"/>
    </row>
    <row r="40697" spans="16:17" ht="0" hidden="1" customHeight="1" x14ac:dyDescent="0.25">
      <c r="P40697" s="167"/>
      <c r="Q40697" s="168"/>
    </row>
    <row r="40698" spans="16:17" ht="0" hidden="1" customHeight="1" x14ac:dyDescent="0.25">
      <c r="P40698" s="167"/>
      <c r="Q40698" s="168"/>
    </row>
    <row r="40699" spans="16:17" ht="0" hidden="1" customHeight="1" x14ac:dyDescent="0.25">
      <c r="P40699" s="167"/>
      <c r="Q40699" s="168"/>
    </row>
    <row r="40700" spans="16:17" ht="0" hidden="1" customHeight="1" x14ac:dyDescent="0.25">
      <c r="P40700" s="167"/>
      <c r="Q40700" s="168"/>
    </row>
    <row r="40701" spans="16:17" ht="0" hidden="1" customHeight="1" x14ac:dyDescent="0.25">
      <c r="P40701" s="167"/>
      <c r="Q40701" s="168"/>
    </row>
    <row r="40702" spans="16:17" ht="0" hidden="1" customHeight="1" x14ac:dyDescent="0.25">
      <c r="P40702" s="167"/>
      <c r="Q40702" s="168"/>
    </row>
    <row r="40703" spans="16:17" ht="0" hidden="1" customHeight="1" x14ac:dyDescent="0.25">
      <c r="P40703" s="167"/>
      <c r="Q40703" s="168"/>
    </row>
    <row r="40704" spans="16:17" ht="0" hidden="1" customHeight="1" x14ac:dyDescent="0.25">
      <c r="P40704" s="167"/>
      <c r="Q40704" s="168"/>
    </row>
    <row r="40705" spans="16:17" ht="0" hidden="1" customHeight="1" x14ac:dyDescent="0.25">
      <c r="P40705" s="167"/>
      <c r="Q40705" s="168"/>
    </row>
    <row r="40706" spans="16:17" ht="0" hidden="1" customHeight="1" x14ac:dyDescent="0.25">
      <c r="P40706" s="167"/>
      <c r="Q40706" s="168"/>
    </row>
    <row r="40707" spans="16:17" ht="0" hidden="1" customHeight="1" x14ac:dyDescent="0.25">
      <c r="P40707" s="167"/>
      <c r="Q40707" s="168"/>
    </row>
    <row r="40708" spans="16:17" ht="0" hidden="1" customHeight="1" x14ac:dyDescent="0.25">
      <c r="P40708" s="167"/>
      <c r="Q40708" s="168"/>
    </row>
    <row r="40709" spans="16:17" ht="0" hidden="1" customHeight="1" x14ac:dyDescent="0.25">
      <c r="P40709" s="167"/>
      <c r="Q40709" s="168"/>
    </row>
    <row r="40710" spans="16:17" ht="0" hidden="1" customHeight="1" x14ac:dyDescent="0.25">
      <c r="P40710" s="167"/>
      <c r="Q40710" s="168"/>
    </row>
    <row r="40711" spans="16:17" ht="0" hidden="1" customHeight="1" x14ac:dyDescent="0.25">
      <c r="P40711" s="167"/>
      <c r="Q40711" s="168"/>
    </row>
    <row r="40712" spans="16:17" ht="0" hidden="1" customHeight="1" x14ac:dyDescent="0.25">
      <c r="P40712" s="167"/>
      <c r="Q40712" s="168"/>
    </row>
    <row r="40713" spans="16:17" ht="0" hidden="1" customHeight="1" x14ac:dyDescent="0.25">
      <c r="P40713" s="167"/>
      <c r="Q40713" s="168"/>
    </row>
    <row r="40714" spans="16:17" ht="0" hidden="1" customHeight="1" x14ac:dyDescent="0.25">
      <c r="P40714" s="167"/>
      <c r="Q40714" s="168"/>
    </row>
    <row r="40715" spans="16:17" ht="0" hidden="1" customHeight="1" x14ac:dyDescent="0.25">
      <c r="P40715" s="167"/>
      <c r="Q40715" s="168"/>
    </row>
    <row r="40716" spans="16:17" ht="0" hidden="1" customHeight="1" x14ac:dyDescent="0.25">
      <c r="P40716" s="167"/>
      <c r="Q40716" s="168"/>
    </row>
    <row r="40717" spans="16:17" ht="0" hidden="1" customHeight="1" x14ac:dyDescent="0.25">
      <c r="P40717" s="167"/>
      <c r="Q40717" s="168"/>
    </row>
    <row r="40718" spans="16:17" ht="0" hidden="1" customHeight="1" x14ac:dyDescent="0.25">
      <c r="P40718" s="167"/>
      <c r="Q40718" s="168"/>
    </row>
    <row r="40719" spans="16:17" ht="0" hidden="1" customHeight="1" x14ac:dyDescent="0.25">
      <c r="P40719" s="167"/>
      <c r="Q40719" s="168"/>
    </row>
    <row r="40720" spans="16:17" ht="0" hidden="1" customHeight="1" x14ac:dyDescent="0.25">
      <c r="P40720" s="167"/>
      <c r="Q40720" s="168"/>
    </row>
    <row r="40721" spans="16:17" ht="0" hidden="1" customHeight="1" x14ac:dyDescent="0.25">
      <c r="P40721" s="167"/>
      <c r="Q40721" s="168"/>
    </row>
    <row r="40722" spans="16:17" ht="0" hidden="1" customHeight="1" x14ac:dyDescent="0.25">
      <c r="P40722" s="167"/>
      <c r="Q40722" s="168"/>
    </row>
    <row r="40723" spans="16:17" ht="0" hidden="1" customHeight="1" x14ac:dyDescent="0.25">
      <c r="P40723" s="167"/>
      <c r="Q40723" s="168"/>
    </row>
    <row r="40724" spans="16:17" ht="0" hidden="1" customHeight="1" x14ac:dyDescent="0.25">
      <c r="P40724" s="167"/>
      <c r="Q40724" s="168"/>
    </row>
    <row r="40725" spans="16:17" ht="0" hidden="1" customHeight="1" x14ac:dyDescent="0.25">
      <c r="P40725" s="167"/>
      <c r="Q40725" s="168"/>
    </row>
    <row r="40726" spans="16:17" ht="0" hidden="1" customHeight="1" x14ac:dyDescent="0.25">
      <c r="P40726" s="167"/>
      <c r="Q40726" s="168"/>
    </row>
    <row r="40727" spans="16:17" ht="0" hidden="1" customHeight="1" x14ac:dyDescent="0.25">
      <c r="P40727" s="167"/>
      <c r="Q40727" s="168"/>
    </row>
    <row r="40728" spans="16:17" ht="0" hidden="1" customHeight="1" x14ac:dyDescent="0.25">
      <c r="P40728" s="167"/>
      <c r="Q40728" s="168"/>
    </row>
    <row r="40729" spans="16:17" ht="0" hidden="1" customHeight="1" x14ac:dyDescent="0.25">
      <c r="P40729" s="167"/>
      <c r="Q40729" s="168"/>
    </row>
    <row r="40730" spans="16:17" ht="0" hidden="1" customHeight="1" x14ac:dyDescent="0.25">
      <c r="P40730" s="167"/>
      <c r="Q40730" s="168"/>
    </row>
    <row r="40731" spans="16:17" ht="0" hidden="1" customHeight="1" x14ac:dyDescent="0.25">
      <c r="P40731" s="167"/>
      <c r="Q40731" s="168"/>
    </row>
    <row r="40732" spans="16:17" ht="0" hidden="1" customHeight="1" x14ac:dyDescent="0.25">
      <c r="P40732" s="167"/>
      <c r="Q40732" s="168"/>
    </row>
    <row r="40733" spans="16:17" ht="0" hidden="1" customHeight="1" x14ac:dyDescent="0.25">
      <c r="P40733" s="167"/>
      <c r="Q40733" s="168"/>
    </row>
    <row r="40734" spans="16:17" ht="0" hidden="1" customHeight="1" x14ac:dyDescent="0.25">
      <c r="P40734" s="167"/>
      <c r="Q40734" s="168"/>
    </row>
    <row r="40735" spans="16:17" ht="0" hidden="1" customHeight="1" x14ac:dyDescent="0.25">
      <c r="P40735" s="167"/>
      <c r="Q40735" s="168"/>
    </row>
    <row r="40736" spans="16:17" ht="0" hidden="1" customHeight="1" x14ac:dyDescent="0.25">
      <c r="P40736" s="167"/>
      <c r="Q40736" s="168"/>
    </row>
    <row r="40737" spans="16:17" ht="0" hidden="1" customHeight="1" x14ac:dyDescent="0.25">
      <c r="P40737" s="167"/>
      <c r="Q40737" s="168"/>
    </row>
    <row r="40738" spans="16:17" ht="0" hidden="1" customHeight="1" x14ac:dyDescent="0.25">
      <c r="P40738" s="167"/>
      <c r="Q40738" s="168"/>
    </row>
    <row r="40739" spans="16:17" ht="0" hidden="1" customHeight="1" x14ac:dyDescent="0.25">
      <c r="P40739" s="167"/>
      <c r="Q40739" s="168"/>
    </row>
    <row r="40740" spans="16:17" ht="0" hidden="1" customHeight="1" x14ac:dyDescent="0.25">
      <c r="P40740" s="167"/>
      <c r="Q40740" s="168"/>
    </row>
    <row r="40741" spans="16:17" ht="0" hidden="1" customHeight="1" x14ac:dyDescent="0.25">
      <c r="P40741" s="167"/>
      <c r="Q40741" s="168"/>
    </row>
    <row r="40742" spans="16:17" ht="0" hidden="1" customHeight="1" x14ac:dyDescent="0.25">
      <c r="P40742" s="167"/>
      <c r="Q40742" s="168"/>
    </row>
    <row r="40743" spans="16:17" ht="0" hidden="1" customHeight="1" x14ac:dyDescent="0.25">
      <c r="P40743" s="167"/>
      <c r="Q40743" s="168"/>
    </row>
    <row r="40744" spans="16:17" ht="0" hidden="1" customHeight="1" x14ac:dyDescent="0.25">
      <c r="P40744" s="167"/>
      <c r="Q40744" s="168"/>
    </row>
    <row r="40745" spans="16:17" ht="0" hidden="1" customHeight="1" x14ac:dyDescent="0.25">
      <c r="P40745" s="167"/>
      <c r="Q40745" s="168"/>
    </row>
    <row r="40746" spans="16:17" ht="0" hidden="1" customHeight="1" x14ac:dyDescent="0.25">
      <c r="P40746" s="167"/>
      <c r="Q40746" s="168"/>
    </row>
    <row r="40747" spans="16:17" ht="0" hidden="1" customHeight="1" x14ac:dyDescent="0.25">
      <c r="P40747" s="167"/>
      <c r="Q40747" s="168"/>
    </row>
    <row r="40748" spans="16:17" ht="0" hidden="1" customHeight="1" x14ac:dyDescent="0.25">
      <c r="P40748" s="167"/>
      <c r="Q40748" s="168"/>
    </row>
    <row r="40749" spans="16:17" ht="0" hidden="1" customHeight="1" x14ac:dyDescent="0.25">
      <c r="P40749" s="167"/>
      <c r="Q40749" s="168"/>
    </row>
    <row r="40750" spans="16:17" ht="0" hidden="1" customHeight="1" x14ac:dyDescent="0.25">
      <c r="P40750" s="167"/>
      <c r="Q40750" s="168"/>
    </row>
    <row r="40751" spans="16:17" ht="0" hidden="1" customHeight="1" x14ac:dyDescent="0.25">
      <c r="P40751" s="167"/>
      <c r="Q40751" s="168"/>
    </row>
    <row r="40752" spans="16:17" ht="0" hidden="1" customHeight="1" x14ac:dyDescent="0.25">
      <c r="P40752" s="167"/>
      <c r="Q40752" s="168"/>
    </row>
    <row r="40753" spans="16:17" ht="0" hidden="1" customHeight="1" x14ac:dyDescent="0.25">
      <c r="P40753" s="167"/>
      <c r="Q40753" s="168"/>
    </row>
    <row r="40754" spans="16:17" ht="0" hidden="1" customHeight="1" x14ac:dyDescent="0.25">
      <c r="P40754" s="167"/>
      <c r="Q40754" s="168"/>
    </row>
    <row r="40755" spans="16:17" ht="0" hidden="1" customHeight="1" x14ac:dyDescent="0.25">
      <c r="P40755" s="167"/>
      <c r="Q40755" s="168"/>
    </row>
    <row r="40756" spans="16:17" ht="0" hidden="1" customHeight="1" x14ac:dyDescent="0.25">
      <c r="P40756" s="167"/>
      <c r="Q40756" s="168"/>
    </row>
    <row r="40757" spans="16:17" ht="0" hidden="1" customHeight="1" x14ac:dyDescent="0.25">
      <c r="P40757" s="167"/>
      <c r="Q40757" s="168"/>
    </row>
    <row r="40758" spans="16:17" ht="0" hidden="1" customHeight="1" x14ac:dyDescent="0.25">
      <c r="P40758" s="167"/>
      <c r="Q40758" s="168"/>
    </row>
    <row r="40759" spans="16:17" ht="0" hidden="1" customHeight="1" x14ac:dyDescent="0.25">
      <c r="P40759" s="167"/>
      <c r="Q40759" s="168"/>
    </row>
    <row r="40760" spans="16:17" ht="0" hidden="1" customHeight="1" x14ac:dyDescent="0.25">
      <c r="P40760" s="167"/>
      <c r="Q40760" s="168"/>
    </row>
    <row r="40761" spans="16:17" ht="0" hidden="1" customHeight="1" x14ac:dyDescent="0.25">
      <c r="P40761" s="167"/>
      <c r="Q40761" s="168"/>
    </row>
    <row r="40762" spans="16:17" ht="0" hidden="1" customHeight="1" x14ac:dyDescent="0.25">
      <c r="P40762" s="167"/>
      <c r="Q40762" s="168"/>
    </row>
    <row r="40763" spans="16:17" ht="0" hidden="1" customHeight="1" x14ac:dyDescent="0.25">
      <c r="P40763" s="167"/>
      <c r="Q40763" s="168"/>
    </row>
    <row r="40764" spans="16:17" ht="0" hidden="1" customHeight="1" x14ac:dyDescent="0.25">
      <c r="P40764" s="167"/>
      <c r="Q40764" s="168"/>
    </row>
    <row r="40765" spans="16:17" ht="0" hidden="1" customHeight="1" x14ac:dyDescent="0.25">
      <c r="P40765" s="167"/>
      <c r="Q40765" s="168"/>
    </row>
    <row r="40766" spans="16:17" ht="0" hidden="1" customHeight="1" x14ac:dyDescent="0.25">
      <c r="P40766" s="167"/>
      <c r="Q40766" s="168"/>
    </row>
    <row r="40767" spans="16:17" ht="0" hidden="1" customHeight="1" x14ac:dyDescent="0.25">
      <c r="P40767" s="167"/>
      <c r="Q40767" s="168"/>
    </row>
    <row r="40768" spans="16:17" ht="0" hidden="1" customHeight="1" x14ac:dyDescent="0.25">
      <c r="P40768" s="167"/>
      <c r="Q40768" s="168"/>
    </row>
    <row r="40769" spans="16:17" ht="0" hidden="1" customHeight="1" x14ac:dyDescent="0.25">
      <c r="P40769" s="167"/>
      <c r="Q40769" s="168"/>
    </row>
    <row r="40770" spans="16:17" ht="0" hidden="1" customHeight="1" x14ac:dyDescent="0.25">
      <c r="P40770" s="167"/>
      <c r="Q40770" s="168"/>
    </row>
    <row r="40771" spans="16:17" ht="0" hidden="1" customHeight="1" x14ac:dyDescent="0.25">
      <c r="P40771" s="167"/>
      <c r="Q40771" s="168"/>
    </row>
    <row r="40772" spans="16:17" ht="0" hidden="1" customHeight="1" x14ac:dyDescent="0.25">
      <c r="P40772" s="167"/>
      <c r="Q40772" s="168"/>
    </row>
    <row r="40773" spans="16:17" ht="0" hidden="1" customHeight="1" x14ac:dyDescent="0.25">
      <c r="P40773" s="167"/>
      <c r="Q40773" s="168"/>
    </row>
    <row r="40774" spans="16:17" ht="0" hidden="1" customHeight="1" x14ac:dyDescent="0.25">
      <c r="P40774" s="167"/>
      <c r="Q40774" s="168"/>
    </row>
    <row r="40775" spans="16:17" ht="0" hidden="1" customHeight="1" x14ac:dyDescent="0.25">
      <c r="P40775" s="167"/>
      <c r="Q40775" s="168"/>
    </row>
    <row r="40776" spans="16:17" ht="0" hidden="1" customHeight="1" x14ac:dyDescent="0.25">
      <c r="P40776" s="167"/>
      <c r="Q40776" s="168"/>
    </row>
    <row r="40777" spans="16:17" ht="0" hidden="1" customHeight="1" x14ac:dyDescent="0.25">
      <c r="P40777" s="167"/>
      <c r="Q40777" s="168"/>
    </row>
    <row r="40778" spans="16:17" ht="0" hidden="1" customHeight="1" x14ac:dyDescent="0.25">
      <c r="P40778" s="167"/>
      <c r="Q40778" s="168"/>
    </row>
    <row r="40779" spans="16:17" ht="0" hidden="1" customHeight="1" x14ac:dyDescent="0.25">
      <c r="P40779" s="167"/>
      <c r="Q40779" s="168"/>
    </row>
    <row r="40780" spans="16:17" ht="0" hidden="1" customHeight="1" x14ac:dyDescent="0.25">
      <c r="P40780" s="167"/>
      <c r="Q40780" s="168"/>
    </row>
    <row r="40781" spans="16:17" ht="0" hidden="1" customHeight="1" x14ac:dyDescent="0.25">
      <c r="P40781" s="167"/>
      <c r="Q40781" s="168"/>
    </row>
    <row r="40782" spans="16:17" ht="0" hidden="1" customHeight="1" x14ac:dyDescent="0.25">
      <c r="P40782" s="167"/>
      <c r="Q40782" s="168"/>
    </row>
    <row r="40783" spans="16:17" ht="0" hidden="1" customHeight="1" x14ac:dyDescent="0.25">
      <c r="P40783" s="167"/>
      <c r="Q40783" s="168"/>
    </row>
    <row r="40784" spans="16:17" ht="0" hidden="1" customHeight="1" x14ac:dyDescent="0.25">
      <c r="P40784" s="167"/>
      <c r="Q40784" s="168"/>
    </row>
    <row r="40785" spans="16:17" ht="0" hidden="1" customHeight="1" x14ac:dyDescent="0.25">
      <c r="P40785" s="167"/>
      <c r="Q40785" s="168"/>
    </row>
    <row r="40786" spans="16:17" ht="0" hidden="1" customHeight="1" x14ac:dyDescent="0.25">
      <c r="P40786" s="167"/>
      <c r="Q40786" s="168"/>
    </row>
    <row r="40787" spans="16:17" ht="0" hidden="1" customHeight="1" x14ac:dyDescent="0.25">
      <c r="P40787" s="167"/>
      <c r="Q40787" s="168"/>
    </row>
    <row r="40788" spans="16:17" ht="0" hidden="1" customHeight="1" x14ac:dyDescent="0.25">
      <c r="P40788" s="167"/>
      <c r="Q40788" s="168"/>
    </row>
    <row r="40789" spans="16:17" ht="0" hidden="1" customHeight="1" x14ac:dyDescent="0.25">
      <c r="P40789" s="167"/>
      <c r="Q40789" s="168"/>
    </row>
    <row r="40790" spans="16:17" ht="0" hidden="1" customHeight="1" x14ac:dyDescent="0.25">
      <c r="P40790" s="167"/>
      <c r="Q40790" s="168"/>
    </row>
    <row r="40791" spans="16:17" ht="0" hidden="1" customHeight="1" x14ac:dyDescent="0.25">
      <c r="P40791" s="167"/>
      <c r="Q40791" s="168"/>
    </row>
    <row r="40792" spans="16:17" ht="0" hidden="1" customHeight="1" x14ac:dyDescent="0.25">
      <c r="P40792" s="167"/>
      <c r="Q40792" s="168"/>
    </row>
    <row r="40793" spans="16:17" ht="0" hidden="1" customHeight="1" x14ac:dyDescent="0.25">
      <c r="P40793" s="167"/>
      <c r="Q40793" s="168"/>
    </row>
    <row r="40794" spans="16:17" ht="0" hidden="1" customHeight="1" x14ac:dyDescent="0.25">
      <c r="P40794" s="167"/>
      <c r="Q40794" s="168"/>
    </row>
    <row r="40795" spans="16:17" ht="0" hidden="1" customHeight="1" x14ac:dyDescent="0.25">
      <c r="P40795" s="167"/>
      <c r="Q40795" s="168"/>
    </row>
    <row r="40796" spans="16:17" ht="0" hidden="1" customHeight="1" x14ac:dyDescent="0.25">
      <c r="P40796" s="167"/>
      <c r="Q40796" s="168"/>
    </row>
    <row r="40797" spans="16:17" ht="0" hidden="1" customHeight="1" x14ac:dyDescent="0.25">
      <c r="P40797" s="167"/>
      <c r="Q40797" s="168"/>
    </row>
    <row r="40798" spans="16:17" ht="0" hidden="1" customHeight="1" x14ac:dyDescent="0.25">
      <c r="P40798" s="167"/>
      <c r="Q40798" s="168"/>
    </row>
    <row r="40799" spans="16:17" ht="0" hidden="1" customHeight="1" x14ac:dyDescent="0.25">
      <c r="P40799" s="167"/>
      <c r="Q40799" s="168"/>
    </row>
    <row r="40800" spans="16:17" ht="0" hidden="1" customHeight="1" x14ac:dyDescent="0.25">
      <c r="P40800" s="167"/>
      <c r="Q40800" s="168"/>
    </row>
    <row r="40801" spans="16:17" ht="0" hidden="1" customHeight="1" x14ac:dyDescent="0.25">
      <c r="P40801" s="167"/>
      <c r="Q40801" s="168"/>
    </row>
    <row r="40802" spans="16:17" ht="0" hidden="1" customHeight="1" x14ac:dyDescent="0.25">
      <c r="P40802" s="167"/>
      <c r="Q40802" s="168"/>
    </row>
    <row r="40803" spans="16:17" ht="0" hidden="1" customHeight="1" x14ac:dyDescent="0.25">
      <c r="P40803" s="167"/>
      <c r="Q40803" s="168"/>
    </row>
    <row r="40804" spans="16:17" ht="0" hidden="1" customHeight="1" x14ac:dyDescent="0.25">
      <c r="P40804" s="167"/>
      <c r="Q40804" s="168"/>
    </row>
    <row r="40805" spans="16:17" ht="0" hidden="1" customHeight="1" x14ac:dyDescent="0.25">
      <c r="P40805" s="167"/>
      <c r="Q40805" s="168"/>
    </row>
    <row r="40806" spans="16:17" ht="0" hidden="1" customHeight="1" x14ac:dyDescent="0.25">
      <c r="P40806" s="167"/>
      <c r="Q40806" s="168"/>
    </row>
    <row r="40807" spans="16:17" ht="0" hidden="1" customHeight="1" x14ac:dyDescent="0.25">
      <c r="P40807" s="167"/>
      <c r="Q40807" s="168"/>
    </row>
    <row r="40808" spans="16:17" ht="0" hidden="1" customHeight="1" x14ac:dyDescent="0.25">
      <c r="P40808" s="167"/>
      <c r="Q40808" s="168"/>
    </row>
    <row r="40809" spans="16:17" ht="0" hidden="1" customHeight="1" x14ac:dyDescent="0.25">
      <c r="P40809" s="167"/>
      <c r="Q40809" s="168"/>
    </row>
    <row r="40810" spans="16:17" ht="0" hidden="1" customHeight="1" x14ac:dyDescent="0.25">
      <c r="P40810" s="167"/>
      <c r="Q40810" s="168"/>
    </row>
    <row r="40811" spans="16:17" ht="0" hidden="1" customHeight="1" x14ac:dyDescent="0.25">
      <c r="P40811" s="167"/>
      <c r="Q40811" s="168"/>
    </row>
    <row r="40812" spans="16:17" ht="0" hidden="1" customHeight="1" x14ac:dyDescent="0.25">
      <c r="P40812" s="167"/>
      <c r="Q40812" s="168"/>
    </row>
    <row r="40813" spans="16:17" ht="0" hidden="1" customHeight="1" x14ac:dyDescent="0.25">
      <c r="P40813" s="167"/>
      <c r="Q40813" s="168"/>
    </row>
    <row r="40814" spans="16:17" ht="0" hidden="1" customHeight="1" x14ac:dyDescent="0.25">
      <c r="P40814" s="167"/>
      <c r="Q40814" s="168"/>
    </row>
    <row r="40815" spans="16:17" ht="0" hidden="1" customHeight="1" x14ac:dyDescent="0.25">
      <c r="P40815" s="167"/>
      <c r="Q40815" s="168"/>
    </row>
    <row r="40816" spans="16:17" ht="0" hidden="1" customHeight="1" x14ac:dyDescent="0.25">
      <c r="P40816" s="167"/>
      <c r="Q40816" s="168"/>
    </row>
    <row r="40817" spans="16:17" ht="0" hidden="1" customHeight="1" x14ac:dyDescent="0.25">
      <c r="P40817" s="167"/>
      <c r="Q40817" s="168"/>
    </row>
    <row r="40818" spans="16:17" ht="0" hidden="1" customHeight="1" x14ac:dyDescent="0.25">
      <c r="P40818" s="167"/>
      <c r="Q40818" s="168"/>
    </row>
    <row r="40819" spans="16:17" ht="0" hidden="1" customHeight="1" x14ac:dyDescent="0.25">
      <c r="P40819" s="167"/>
      <c r="Q40819" s="168"/>
    </row>
    <row r="40820" spans="16:17" ht="0" hidden="1" customHeight="1" x14ac:dyDescent="0.25">
      <c r="P40820" s="167"/>
      <c r="Q40820" s="168"/>
    </row>
    <row r="40821" spans="16:17" ht="0" hidden="1" customHeight="1" x14ac:dyDescent="0.25">
      <c r="P40821" s="167"/>
      <c r="Q40821" s="168"/>
    </row>
    <row r="40822" spans="16:17" ht="0" hidden="1" customHeight="1" x14ac:dyDescent="0.25">
      <c r="P40822" s="167"/>
      <c r="Q40822" s="168"/>
    </row>
    <row r="40823" spans="16:17" ht="0" hidden="1" customHeight="1" x14ac:dyDescent="0.25">
      <c r="P40823" s="167"/>
      <c r="Q40823" s="168"/>
    </row>
    <row r="40824" spans="16:17" ht="0" hidden="1" customHeight="1" x14ac:dyDescent="0.25">
      <c r="P40824" s="167"/>
      <c r="Q40824" s="168"/>
    </row>
    <row r="40825" spans="16:17" ht="0" hidden="1" customHeight="1" x14ac:dyDescent="0.25">
      <c r="P40825" s="167"/>
      <c r="Q40825" s="168"/>
    </row>
    <row r="40826" spans="16:17" ht="0" hidden="1" customHeight="1" x14ac:dyDescent="0.25">
      <c r="P40826" s="167"/>
      <c r="Q40826" s="168"/>
    </row>
    <row r="40827" spans="16:17" ht="0" hidden="1" customHeight="1" x14ac:dyDescent="0.25">
      <c r="P40827" s="167"/>
      <c r="Q40827" s="168"/>
    </row>
    <row r="40828" spans="16:17" ht="0" hidden="1" customHeight="1" x14ac:dyDescent="0.25">
      <c r="P40828" s="167"/>
      <c r="Q40828" s="168"/>
    </row>
    <row r="40829" spans="16:17" ht="0" hidden="1" customHeight="1" x14ac:dyDescent="0.25">
      <c r="P40829" s="167"/>
      <c r="Q40829" s="168"/>
    </row>
    <row r="40830" spans="16:17" ht="0" hidden="1" customHeight="1" x14ac:dyDescent="0.25">
      <c r="P40830" s="167"/>
      <c r="Q40830" s="168"/>
    </row>
    <row r="40831" spans="16:17" ht="0" hidden="1" customHeight="1" x14ac:dyDescent="0.25">
      <c r="P40831" s="167"/>
      <c r="Q40831" s="168"/>
    </row>
    <row r="40832" spans="16:17" ht="0" hidden="1" customHeight="1" x14ac:dyDescent="0.25">
      <c r="P40832" s="167"/>
      <c r="Q40832" s="168"/>
    </row>
    <row r="40833" spans="16:17" ht="0" hidden="1" customHeight="1" x14ac:dyDescent="0.25">
      <c r="P40833" s="167"/>
      <c r="Q40833" s="168"/>
    </row>
    <row r="40834" spans="16:17" ht="0" hidden="1" customHeight="1" x14ac:dyDescent="0.25">
      <c r="P40834" s="167"/>
      <c r="Q40834" s="168"/>
    </row>
    <row r="40835" spans="16:17" ht="0" hidden="1" customHeight="1" x14ac:dyDescent="0.25">
      <c r="P40835" s="167"/>
      <c r="Q40835" s="168"/>
    </row>
    <row r="40836" spans="16:17" ht="0" hidden="1" customHeight="1" x14ac:dyDescent="0.25">
      <c r="P40836" s="167"/>
      <c r="Q40836" s="168"/>
    </row>
    <row r="40837" spans="16:17" ht="0" hidden="1" customHeight="1" x14ac:dyDescent="0.25">
      <c r="P40837" s="167"/>
      <c r="Q40837" s="168"/>
    </row>
    <row r="40838" spans="16:17" ht="0" hidden="1" customHeight="1" x14ac:dyDescent="0.25">
      <c r="P40838" s="167"/>
      <c r="Q40838" s="168"/>
    </row>
    <row r="40839" spans="16:17" ht="0" hidden="1" customHeight="1" x14ac:dyDescent="0.25">
      <c r="P40839" s="167"/>
      <c r="Q40839" s="168"/>
    </row>
    <row r="40840" spans="16:17" ht="0" hidden="1" customHeight="1" x14ac:dyDescent="0.25">
      <c r="P40840" s="167"/>
      <c r="Q40840" s="168"/>
    </row>
    <row r="40841" spans="16:17" ht="0" hidden="1" customHeight="1" x14ac:dyDescent="0.25">
      <c r="P40841" s="167"/>
      <c r="Q40841" s="168"/>
    </row>
    <row r="40842" spans="16:17" ht="0" hidden="1" customHeight="1" x14ac:dyDescent="0.25">
      <c r="P40842" s="167"/>
      <c r="Q40842" s="168"/>
    </row>
    <row r="40843" spans="16:17" ht="0" hidden="1" customHeight="1" x14ac:dyDescent="0.25">
      <c r="P40843" s="167"/>
      <c r="Q40843" s="168"/>
    </row>
    <row r="40844" spans="16:17" ht="0" hidden="1" customHeight="1" x14ac:dyDescent="0.25">
      <c r="P40844" s="167"/>
      <c r="Q40844" s="168"/>
    </row>
    <row r="40845" spans="16:17" ht="0" hidden="1" customHeight="1" x14ac:dyDescent="0.25">
      <c r="P40845" s="167"/>
      <c r="Q40845" s="168"/>
    </row>
    <row r="40846" spans="16:17" ht="0" hidden="1" customHeight="1" x14ac:dyDescent="0.25">
      <c r="P40846" s="167"/>
      <c r="Q40846" s="168"/>
    </row>
    <row r="40847" spans="16:17" ht="0" hidden="1" customHeight="1" x14ac:dyDescent="0.25">
      <c r="P40847" s="167"/>
      <c r="Q40847" s="168"/>
    </row>
    <row r="40848" spans="16:17" ht="0" hidden="1" customHeight="1" x14ac:dyDescent="0.25">
      <c r="P40848" s="167"/>
      <c r="Q40848" s="168"/>
    </row>
    <row r="40849" spans="16:17" ht="0" hidden="1" customHeight="1" x14ac:dyDescent="0.25">
      <c r="P40849" s="167"/>
      <c r="Q40849" s="168"/>
    </row>
    <row r="40850" spans="16:17" ht="0" hidden="1" customHeight="1" x14ac:dyDescent="0.25">
      <c r="P40850" s="167"/>
      <c r="Q40850" s="168"/>
    </row>
    <row r="40851" spans="16:17" ht="0" hidden="1" customHeight="1" x14ac:dyDescent="0.25">
      <c r="P40851" s="167"/>
      <c r="Q40851" s="168"/>
    </row>
    <row r="40852" spans="16:17" ht="0" hidden="1" customHeight="1" x14ac:dyDescent="0.25">
      <c r="P40852" s="167"/>
      <c r="Q40852" s="168"/>
    </row>
    <row r="40853" spans="16:17" ht="0" hidden="1" customHeight="1" x14ac:dyDescent="0.25">
      <c r="P40853" s="167"/>
      <c r="Q40853" s="168"/>
    </row>
    <row r="40854" spans="16:17" ht="0" hidden="1" customHeight="1" x14ac:dyDescent="0.25">
      <c r="P40854" s="167"/>
      <c r="Q40854" s="168"/>
    </row>
    <row r="40855" spans="16:17" ht="0" hidden="1" customHeight="1" x14ac:dyDescent="0.25">
      <c r="P40855" s="167"/>
      <c r="Q40855" s="168"/>
    </row>
    <row r="40856" spans="16:17" ht="0" hidden="1" customHeight="1" x14ac:dyDescent="0.25">
      <c r="P40856" s="167"/>
      <c r="Q40856" s="168"/>
    </row>
    <row r="40857" spans="16:17" ht="0" hidden="1" customHeight="1" x14ac:dyDescent="0.25">
      <c r="P40857" s="167"/>
      <c r="Q40857" s="168"/>
    </row>
    <row r="40858" spans="16:17" ht="0" hidden="1" customHeight="1" x14ac:dyDescent="0.25">
      <c r="P40858" s="167"/>
      <c r="Q40858" s="168"/>
    </row>
    <row r="40859" spans="16:17" ht="0" hidden="1" customHeight="1" x14ac:dyDescent="0.25">
      <c r="P40859" s="167"/>
      <c r="Q40859" s="168"/>
    </row>
    <row r="40860" spans="16:17" ht="0" hidden="1" customHeight="1" x14ac:dyDescent="0.25">
      <c r="P40860" s="167"/>
      <c r="Q40860" s="168"/>
    </row>
    <row r="40861" spans="16:17" ht="0" hidden="1" customHeight="1" x14ac:dyDescent="0.25">
      <c r="P40861" s="167"/>
      <c r="Q40861" s="168"/>
    </row>
    <row r="40862" spans="16:17" ht="0" hidden="1" customHeight="1" x14ac:dyDescent="0.25">
      <c r="P40862" s="167"/>
      <c r="Q40862" s="168"/>
    </row>
    <row r="40863" spans="16:17" ht="0" hidden="1" customHeight="1" x14ac:dyDescent="0.25">
      <c r="P40863" s="167"/>
      <c r="Q40863" s="168"/>
    </row>
    <row r="40864" spans="16:17" ht="0" hidden="1" customHeight="1" x14ac:dyDescent="0.25">
      <c r="P40864" s="167"/>
      <c r="Q40864" s="168"/>
    </row>
    <row r="40865" spans="16:17" ht="0" hidden="1" customHeight="1" x14ac:dyDescent="0.25">
      <c r="P40865" s="167"/>
      <c r="Q40865" s="168"/>
    </row>
    <row r="40866" spans="16:17" ht="0" hidden="1" customHeight="1" x14ac:dyDescent="0.25">
      <c r="P40866" s="167"/>
      <c r="Q40866" s="168"/>
    </row>
    <row r="40867" spans="16:17" ht="0" hidden="1" customHeight="1" x14ac:dyDescent="0.25">
      <c r="P40867" s="167"/>
      <c r="Q40867" s="168"/>
    </row>
    <row r="40868" spans="16:17" ht="0" hidden="1" customHeight="1" x14ac:dyDescent="0.25">
      <c r="P40868" s="167"/>
      <c r="Q40868" s="168"/>
    </row>
    <row r="40869" spans="16:17" ht="0" hidden="1" customHeight="1" x14ac:dyDescent="0.25">
      <c r="P40869" s="167"/>
      <c r="Q40869" s="168"/>
    </row>
    <row r="40870" spans="16:17" ht="0" hidden="1" customHeight="1" x14ac:dyDescent="0.25">
      <c r="P40870" s="167"/>
      <c r="Q40870" s="168"/>
    </row>
    <row r="40871" spans="16:17" ht="0" hidden="1" customHeight="1" x14ac:dyDescent="0.25">
      <c r="P40871" s="167"/>
      <c r="Q40871" s="168"/>
    </row>
    <row r="40872" spans="16:17" ht="0" hidden="1" customHeight="1" x14ac:dyDescent="0.25">
      <c r="P40872" s="167"/>
      <c r="Q40872" s="168"/>
    </row>
    <row r="40873" spans="16:17" ht="0" hidden="1" customHeight="1" x14ac:dyDescent="0.25">
      <c r="P40873" s="167"/>
      <c r="Q40873" s="168"/>
    </row>
    <row r="40874" spans="16:17" ht="0" hidden="1" customHeight="1" x14ac:dyDescent="0.25">
      <c r="P40874" s="167"/>
      <c r="Q40874" s="168"/>
    </row>
    <row r="40875" spans="16:17" ht="0" hidden="1" customHeight="1" x14ac:dyDescent="0.25">
      <c r="P40875" s="167"/>
      <c r="Q40875" s="168"/>
    </row>
    <row r="40876" spans="16:17" ht="0" hidden="1" customHeight="1" x14ac:dyDescent="0.25">
      <c r="P40876" s="167"/>
      <c r="Q40876" s="168"/>
    </row>
    <row r="40877" spans="16:17" ht="0" hidden="1" customHeight="1" x14ac:dyDescent="0.25">
      <c r="P40877" s="167"/>
      <c r="Q40877" s="168"/>
    </row>
    <row r="40878" spans="16:17" ht="0" hidden="1" customHeight="1" x14ac:dyDescent="0.25">
      <c r="P40878" s="167"/>
      <c r="Q40878" s="168"/>
    </row>
    <row r="40879" spans="16:17" ht="0" hidden="1" customHeight="1" x14ac:dyDescent="0.25">
      <c r="P40879" s="167"/>
      <c r="Q40879" s="168"/>
    </row>
    <row r="40880" spans="16:17" ht="0" hidden="1" customHeight="1" x14ac:dyDescent="0.25">
      <c r="P40880" s="167"/>
      <c r="Q40880" s="168"/>
    </row>
    <row r="40881" spans="16:17" ht="0" hidden="1" customHeight="1" x14ac:dyDescent="0.25">
      <c r="P40881" s="167"/>
      <c r="Q40881" s="168"/>
    </row>
    <row r="40882" spans="16:17" ht="0" hidden="1" customHeight="1" x14ac:dyDescent="0.25">
      <c r="P40882" s="167"/>
      <c r="Q40882" s="168"/>
    </row>
    <row r="40883" spans="16:17" ht="0" hidden="1" customHeight="1" x14ac:dyDescent="0.25">
      <c r="P40883" s="167"/>
      <c r="Q40883" s="168"/>
    </row>
    <row r="40884" spans="16:17" ht="0" hidden="1" customHeight="1" x14ac:dyDescent="0.25">
      <c r="P40884" s="167"/>
      <c r="Q40884" s="168"/>
    </row>
    <row r="40885" spans="16:17" ht="0" hidden="1" customHeight="1" x14ac:dyDescent="0.25">
      <c r="P40885" s="167"/>
      <c r="Q40885" s="168"/>
    </row>
    <row r="40886" spans="16:17" ht="0" hidden="1" customHeight="1" x14ac:dyDescent="0.25">
      <c r="P40886" s="167"/>
      <c r="Q40886" s="168"/>
    </row>
    <row r="40887" spans="16:17" ht="0" hidden="1" customHeight="1" x14ac:dyDescent="0.25">
      <c r="P40887" s="167"/>
      <c r="Q40887" s="168"/>
    </row>
    <row r="40888" spans="16:17" ht="0" hidden="1" customHeight="1" x14ac:dyDescent="0.25">
      <c r="P40888" s="167"/>
      <c r="Q40888" s="168"/>
    </row>
    <row r="40889" spans="16:17" ht="0" hidden="1" customHeight="1" x14ac:dyDescent="0.25">
      <c r="P40889" s="167"/>
      <c r="Q40889" s="168"/>
    </row>
    <row r="40890" spans="16:17" ht="0" hidden="1" customHeight="1" x14ac:dyDescent="0.25">
      <c r="P40890" s="167"/>
      <c r="Q40890" s="168"/>
    </row>
    <row r="40891" spans="16:17" ht="0" hidden="1" customHeight="1" x14ac:dyDescent="0.25">
      <c r="P40891" s="167"/>
      <c r="Q40891" s="168"/>
    </row>
    <row r="40892" spans="16:17" ht="0" hidden="1" customHeight="1" x14ac:dyDescent="0.25">
      <c r="P40892" s="167"/>
      <c r="Q40892" s="168"/>
    </row>
    <row r="40893" spans="16:17" ht="0" hidden="1" customHeight="1" x14ac:dyDescent="0.25">
      <c r="P40893" s="167"/>
      <c r="Q40893" s="168"/>
    </row>
    <row r="40894" spans="16:17" ht="0" hidden="1" customHeight="1" x14ac:dyDescent="0.25">
      <c r="P40894" s="167"/>
      <c r="Q40894" s="168"/>
    </row>
    <row r="40895" spans="16:17" ht="0" hidden="1" customHeight="1" x14ac:dyDescent="0.25">
      <c r="P40895" s="167"/>
      <c r="Q40895" s="168"/>
    </row>
    <row r="40896" spans="16:17" ht="0" hidden="1" customHeight="1" x14ac:dyDescent="0.25">
      <c r="P40896" s="167"/>
      <c r="Q40896" s="168"/>
    </row>
    <row r="40897" spans="16:17" ht="0" hidden="1" customHeight="1" x14ac:dyDescent="0.25">
      <c r="P40897" s="167"/>
      <c r="Q40897" s="168"/>
    </row>
    <row r="40898" spans="16:17" ht="0" hidden="1" customHeight="1" x14ac:dyDescent="0.25">
      <c r="P40898" s="167"/>
      <c r="Q40898" s="168"/>
    </row>
    <row r="40899" spans="16:17" ht="0" hidden="1" customHeight="1" x14ac:dyDescent="0.25">
      <c r="P40899" s="167"/>
      <c r="Q40899" s="168"/>
    </row>
    <row r="40900" spans="16:17" ht="0" hidden="1" customHeight="1" x14ac:dyDescent="0.25">
      <c r="P40900" s="167"/>
      <c r="Q40900" s="168"/>
    </row>
    <row r="40901" spans="16:17" ht="0" hidden="1" customHeight="1" x14ac:dyDescent="0.25">
      <c r="P40901" s="167"/>
      <c r="Q40901" s="168"/>
    </row>
    <row r="40902" spans="16:17" ht="0" hidden="1" customHeight="1" x14ac:dyDescent="0.25">
      <c r="P40902" s="167"/>
      <c r="Q40902" s="168"/>
    </row>
    <row r="40903" spans="16:17" ht="0" hidden="1" customHeight="1" x14ac:dyDescent="0.25">
      <c r="P40903" s="167"/>
      <c r="Q40903" s="168"/>
    </row>
    <row r="40904" spans="16:17" ht="0" hidden="1" customHeight="1" x14ac:dyDescent="0.25">
      <c r="P40904" s="167"/>
      <c r="Q40904" s="168"/>
    </row>
    <row r="40905" spans="16:17" ht="0" hidden="1" customHeight="1" x14ac:dyDescent="0.25">
      <c r="P40905" s="167"/>
      <c r="Q40905" s="168"/>
    </row>
    <row r="40906" spans="16:17" ht="0" hidden="1" customHeight="1" x14ac:dyDescent="0.25">
      <c r="P40906" s="167"/>
      <c r="Q40906" s="168"/>
    </row>
    <row r="40907" spans="16:17" ht="0" hidden="1" customHeight="1" x14ac:dyDescent="0.25">
      <c r="P40907" s="167"/>
      <c r="Q40907" s="168"/>
    </row>
    <row r="40908" spans="16:17" ht="0" hidden="1" customHeight="1" x14ac:dyDescent="0.25">
      <c r="P40908" s="167"/>
      <c r="Q40908" s="168"/>
    </row>
    <row r="40909" spans="16:17" ht="0" hidden="1" customHeight="1" x14ac:dyDescent="0.25">
      <c r="P40909" s="167"/>
      <c r="Q40909" s="168"/>
    </row>
    <row r="40910" spans="16:17" ht="0" hidden="1" customHeight="1" x14ac:dyDescent="0.25">
      <c r="P40910" s="167"/>
      <c r="Q40910" s="168"/>
    </row>
    <row r="40911" spans="16:17" ht="0" hidden="1" customHeight="1" x14ac:dyDescent="0.25">
      <c r="P40911" s="167"/>
      <c r="Q40911" s="168"/>
    </row>
    <row r="40912" spans="16:17" ht="0" hidden="1" customHeight="1" x14ac:dyDescent="0.25">
      <c r="P40912" s="167"/>
      <c r="Q40912" s="168"/>
    </row>
    <row r="40913" spans="16:17" ht="0" hidden="1" customHeight="1" x14ac:dyDescent="0.25">
      <c r="P40913" s="167"/>
      <c r="Q40913" s="168"/>
    </row>
    <row r="40914" spans="16:17" ht="0" hidden="1" customHeight="1" x14ac:dyDescent="0.25">
      <c r="P40914" s="167"/>
      <c r="Q40914" s="168"/>
    </row>
    <row r="40915" spans="16:17" ht="0" hidden="1" customHeight="1" x14ac:dyDescent="0.25">
      <c r="P40915" s="167"/>
      <c r="Q40915" s="168"/>
    </row>
    <row r="40916" spans="16:17" ht="0" hidden="1" customHeight="1" x14ac:dyDescent="0.25">
      <c r="P40916" s="167"/>
      <c r="Q40916" s="168"/>
    </row>
    <row r="40917" spans="16:17" ht="0" hidden="1" customHeight="1" x14ac:dyDescent="0.25">
      <c r="P40917" s="167"/>
      <c r="Q40917" s="168"/>
    </row>
    <row r="40918" spans="16:17" ht="0" hidden="1" customHeight="1" x14ac:dyDescent="0.25">
      <c r="P40918" s="167"/>
      <c r="Q40918" s="168"/>
    </row>
    <row r="40919" spans="16:17" ht="0" hidden="1" customHeight="1" x14ac:dyDescent="0.25">
      <c r="P40919" s="167"/>
      <c r="Q40919" s="168"/>
    </row>
    <row r="40920" spans="16:17" ht="0" hidden="1" customHeight="1" x14ac:dyDescent="0.25">
      <c r="P40920" s="167"/>
      <c r="Q40920" s="168"/>
    </row>
    <row r="40921" spans="16:17" ht="0" hidden="1" customHeight="1" x14ac:dyDescent="0.25">
      <c r="P40921" s="167"/>
      <c r="Q40921" s="168"/>
    </row>
    <row r="40922" spans="16:17" ht="0" hidden="1" customHeight="1" x14ac:dyDescent="0.25">
      <c r="P40922" s="167"/>
      <c r="Q40922" s="168"/>
    </row>
    <row r="40923" spans="16:17" ht="0" hidden="1" customHeight="1" x14ac:dyDescent="0.25">
      <c r="P40923" s="167"/>
      <c r="Q40923" s="168"/>
    </row>
    <row r="40924" spans="16:17" ht="0" hidden="1" customHeight="1" x14ac:dyDescent="0.25">
      <c r="P40924" s="167"/>
      <c r="Q40924" s="168"/>
    </row>
    <row r="40925" spans="16:17" ht="0" hidden="1" customHeight="1" x14ac:dyDescent="0.25">
      <c r="P40925" s="167"/>
      <c r="Q40925" s="168"/>
    </row>
    <row r="40926" spans="16:17" ht="0" hidden="1" customHeight="1" x14ac:dyDescent="0.25">
      <c r="P40926" s="167"/>
      <c r="Q40926" s="168"/>
    </row>
    <row r="40927" spans="16:17" ht="0" hidden="1" customHeight="1" x14ac:dyDescent="0.25">
      <c r="P40927" s="167"/>
      <c r="Q40927" s="168"/>
    </row>
    <row r="40928" spans="16:17" ht="0" hidden="1" customHeight="1" x14ac:dyDescent="0.25">
      <c r="P40928" s="167"/>
      <c r="Q40928" s="168"/>
    </row>
    <row r="40929" spans="16:17" ht="0" hidden="1" customHeight="1" x14ac:dyDescent="0.25">
      <c r="P40929" s="167"/>
      <c r="Q40929" s="168"/>
    </row>
    <row r="40930" spans="16:17" ht="0" hidden="1" customHeight="1" x14ac:dyDescent="0.25">
      <c r="P40930" s="167"/>
      <c r="Q40930" s="168"/>
    </row>
    <row r="40931" spans="16:17" ht="0" hidden="1" customHeight="1" x14ac:dyDescent="0.25">
      <c r="P40931" s="167"/>
      <c r="Q40931" s="168"/>
    </row>
    <row r="40932" spans="16:17" ht="0" hidden="1" customHeight="1" x14ac:dyDescent="0.25">
      <c r="P40932" s="167"/>
      <c r="Q40932" s="168"/>
    </row>
    <row r="40933" spans="16:17" ht="0" hidden="1" customHeight="1" x14ac:dyDescent="0.25">
      <c r="P40933" s="167"/>
      <c r="Q40933" s="168"/>
    </row>
    <row r="40934" spans="16:17" ht="0" hidden="1" customHeight="1" x14ac:dyDescent="0.25">
      <c r="P40934" s="167"/>
      <c r="Q40934" s="168"/>
    </row>
    <row r="40935" spans="16:17" ht="0" hidden="1" customHeight="1" x14ac:dyDescent="0.25">
      <c r="P40935" s="167"/>
      <c r="Q40935" s="168"/>
    </row>
    <row r="40936" spans="16:17" ht="0" hidden="1" customHeight="1" x14ac:dyDescent="0.25">
      <c r="P40936" s="167"/>
      <c r="Q40936" s="168"/>
    </row>
    <row r="40937" spans="16:17" ht="0" hidden="1" customHeight="1" x14ac:dyDescent="0.25">
      <c r="P40937" s="167"/>
      <c r="Q40937" s="168"/>
    </row>
    <row r="40938" spans="16:17" ht="0" hidden="1" customHeight="1" x14ac:dyDescent="0.25">
      <c r="P40938" s="167"/>
      <c r="Q40938" s="168"/>
    </row>
    <row r="40939" spans="16:17" ht="0" hidden="1" customHeight="1" x14ac:dyDescent="0.25">
      <c r="P40939" s="167"/>
      <c r="Q40939" s="168"/>
    </row>
    <row r="40940" spans="16:17" ht="0" hidden="1" customHeight="1" x14ac:dyDescent="0.25">
      <c r="P40940" s="167"/>
      <c r="Q40940" s="168"/>
    </row>
    <row r="40941" spans="16:17" ht="0" hidden="1" customHeight="1" x14ac:dyDescent="0.25">
      <c r="P40941" s="167"/>
      <c r="Q40941" s="168"/>
    </row>
    <row r="40942" spans="16:17" ht="0" hidden="1" customHeight="1" x14ac:dyDescent="0.25">
      <c r="P40942" s="167"/>
      <c r="Q40942" s="168"/>
    </row>
    <row r="40943" spans="16:17" ht="0" hidden="1" customHeight="1" x14ac:dyDescent="0.25">
      <c r="P40943" s="167"/>
      <c r="Q40943" s="168"/>
    </row>
    <row r="40944" spans="16:17" ht="0" hidden="1" customHeight="1" x14ac:dyDescent="0.25">
      <c r="P40944" s="167"/>
      <c r="Q40944" s="168"/>
    </row>
    <row r="40945" spans="16:17" ht="0" hidden="1" customHeight="1" x14ac:dyDescent="0.25">
      <c r="P40945" s="167"/>
      <c r="Q40945" s="168"/>
    </row>
    <row r="40946" spans="16:17" ht="0" hidden="1" customHeight="1" x14ac:dyDescent="0.25">
      <c r="P40946" s="167"/>
      <c r="Q40946" s="168"/>
    </row>
    <row r="40947" spans="16:17" ht="0" hidden="1" customHeight="1" x14ac:dyDescent="0.25">
      <c r="P40947" s="167"/>
      <c r="Q40947" s="168"/>
    </row>
    <row r="40948" spans="16:17" ht="0" hidden="1" customHeight="1" x14ac:dyDescent="0.25">
      <c r="P40948" s="167"/>
      <c r="Q40948" s="168"/>
    </row>
    <row r="40949" spans="16:17" ht="0" hidden="1" customHeight="1" x14ac:dyDescent="0.25">
      <c r="P40949" s="167"/>
      <c r="Q40949" s="168"/>
    </row>
    <row r="40950" spans="16:17" ht="0" hidden="1" customHeight="1" x14ac:dyDescent="0.25">
      <c r="P40950" s="167"/>
      <c r="Q40950" s="168"/>
    </row>
    <row r="40951" spans="16:17" ht="0" hidden="1" customHeight="1" x14ac:dyDescent="0.25">
      <c r="P40951" s="167"/>
      <c r="Q40951" s="168"/>
    </row>
    <row r="40952" spans="16:17" ht="0" hidden="1" customHeight="1" x14ac:dyDescent="0.25">
      <c r="P40952" s="167"/>
      <c r="Q40952" s="168"/>
    </row>
    <row r="40953" spans="16:17" ht="0" hidden="1" customHeight="1" x14ac:dyDescent="0.25">
      <c r="P40953" s="167"/>
      <c r="Q40953" s="168"/>
    </row>
    <row r="40954" spans="16:17" ht="0" hidden="1" customHeight="1" x14ac:dyDescent="0.25">
      <c r="P40954" s="167"/>
      <c r="Q40954" s="168"/>
    </row>
    <row r="40955" spans="16:17" ht="0" hidden="1" customHeight="1" x14ac:dyDescent="0.25">
      <c r="P40955" s="167"/>
      <c r="Q40955" s="168"/>
    </row>
    <row r="40956" spans="16:17" ht="0" hidden="1" customHeight="1" x14ac:dyDescent="0.25">
      <c r="P40956" s="167"/>
      <c r="Q40956" s="168"/>
    </row>
    <row r="40957" spans="16:17" ht="0" hidden="1" customHeight="1" x14ac:dyDescent="0.25">
      <c r="P40957" s="167"/>
      <c r="Q40957" s="168"/>
    </row>
    <row r="40958" spans="16:17" ht="0" hidden="1" customHeight="1" x14ac:dyDescent="0.25">
      <c r="P40958" s="167"/>
      <c r="Q40958" s="168"/>
    </row>
    <row r="40959" spans="16:17" ht="0" hidden="1" customHeight="1" x14ac:dyDescent="0.25">
      <c r="P40959" s="167"/>
      <c r="Q40959" s="168"/>
    </row>
    <row r="40960" spans="16:17" ht="0" hidden="1" customHeight="1" x14ac:dyDescent="0.25">
      <c r="P40960" s="167"/>
      <c r="Q40960" s="168"/>
    </row>
    <row r="40961" spans="16:17" ht="0" hidden="1" customHeight="1" x14ac:dyDescent="0.25">
      <c r="P40961" s="167"/>
      <c r="Q40961" s="168"/>
    </row>
    <row r="40962" spans="16:17" ht="0" hidden="1" customHeight="1" x14ac:dyDescent="0.25">
      <c r="P40962" s="167"/>
      <c r="Q40962" s="168"/>
    </row>
    <row r="40963" spans="16:17" ht="0" hidden="1" customHeight="1" x14ac:dyDescent="0.25">
      <c r="P40963" s="167"/>
      <c r="Q40963" s="168"/>
    </row>
    <row r="40964" spans="16:17" ht="0" hidden="1" customHeight="1" x14ac:dyDescent="0.25">
      <c r="P40964" s="167"/>
      <c r="Q40964" s="168"/>
    </row>
    <row r="40965" spans="16:17" ht="0" hidden="1" customHeight="1" x14ac:dyDescent="0.25">
      <c r="P40965" s="167"/>
      <c r="Q40965" s="168"/>
    </row>
    <row r="40966" spans="16:17" ht="0" hidden="1" customHeight="1" x14ac:dyDescent="0.25">
      <c r="P40966" s="167"/>
      <c r="Q40966" s="168"/>
    </row>
    <row r="40967" spans="16:17" ht="0" hidden="1" customHeight="1" x14ac:dyDescent="0.25">
      <c r="P40967" s="167"/>
      <c r="Q40967" s="168"/>
    </row>
    <row r="40968" spans="16:17" ht="0" hidden="1" customHeight="1" x14ac:dyDescent="0.25">
      <c r="P40968" s="167"/>
      <c r="Q40968" s="168"/>
    </row>
    <row r="40969" spans="16:17" ht="0" hidden="1" customHeight="1" x14ac:dyDescent="0.25">
      <c r="P40969" s="167"/>
      <c r="Q40969" s="168"/>
    </row>
    <row r="40970" spans="16:17" ht="0" hidden="1" customHeight="1" x14ac:dyDescent="0.25">
      <c r="P40970" s="167"/>
      <c r="Q40970" s="168"/>
    </row>
    <row r="40971" spans="16:17" ht="0" hidden="1" customHeight="1" x14ac:dyDescent="0.25">
      <c r="P40971" s="167"/>
      <c r="Q40971" s="168"/>
    </row>
    <row r="40972" spans="16:17" ht="0" hidden="1" customHeight="1" x14ac:dyDescent="0.25">
      <c r="P40972" s="167"/>
      <c r="Q40972" s="168"/>
    </row>
    <row r="40973" spans="16:17" ht="0" hidden="1" customHeight="1" x14ac:dyDescent="0.25">
      <c r="P40973" s="167"/>
      <c r="Q40973" s="168"/>
    </row>
    <row r="40974" spans="16:17" ht="0" hidden="1" customHeight="1" x14ac:dyDescent="0.25">
      <c r="P40974" s="167"/>
      <c r="Q40974" s="168"/>
    </row>
    <row r="40975" spans="16:17" ht="0" hidden="1" customHeight="1" x14ac:dyDescent="0.25">
      <c r="P40975" s="167"/>
      <c r="Q40975" s="168"/>
    </row>
    <row r="40976" spans="16:17" ht="0" hidden="1" customHeight="1" x14ac:dyDescent="0.25">
      <c r="P40976" s="167"/>
      <c r="Q40976" s="168"/>
    </row>
    <row r="40977" spans="16:17" ht="0" hidden="1" customHeight="1" x14ac:dyDescent="0.25">
      <c r="P40977" s="167"/>
      <c r="Q40977" s="168"/>
    </row>
    <row r="40978" spans="16:17" ht="0" hidden="1" customHeight="1" x14ac:dyDescent="0.25">
      <c r="P40978" s="167"/>
      <c r="Q40978" s="168"/>
    </row>
    <row r="40979" spans="16:17" ht="0" hidden="1" customHeight="1" x14ac:dyDescent="0.25">
      <c r="P40979" s="167"/>
      <c r="Q40979" s="168"/>
    </row>
    <row r="40980" spans="16:17" ht="0" hidden="1" customHeight="1" x14ac:dyDescent="0.25">
      <c r="P40980" s="167"/>
      <c r="Q40980" s="168"/>
    </row>
    <row r="40981" spans="16:17" ht="0" hidden="1" customHeight="1" x14ac:dyDescent="0.25">
      <c r="P40981" s="167"/>
      <c r="Q40981" s="168"/>
    </row>
    <row r="40982" spans="16:17" ht="0" hidden="1" customHeight="1" x14ac:dyDescent="0.25">
      <c r="P40982" s="167"/>
      <c r="Q40982" s="168"/>
    </row>
    <row r="40983" spans="16:17" ht="0" hidden="1" customHeight="1" x14ac:dyDescent="0.25">
      <c r="P40983" s="167"/>
      <c r="Q40983" s="168"/>
    </row>
    <row r="40984" spans="16:17" ht="0" hidden="1" customHeight="1" x14ac:dyDescent="0.25">
      <c r="P40984" s="167"/>
      <c r="Q40984" s="168"/>
    </row>
    <row r="40985" spans="16:17" ht="0" hidden="1" customHeight="1" x14ac:dyDescent="0.25">
      <c r="P40985" s="167"/>
      <c r="Q40985" s="168"/>
    </row>
    <row r="40986" spans="16:17" ht="0" hidden="1" customHeight="1" x14ac:dyDescent="0.25">
      <c r="P40986" s="167"/>
      <c r="Q40986" s="168"/>
    </row>
    <row r="40987" spans="16:17" ht="0" hidden="1" customHeight="1" x14ac:dyDescent="0.25">
      <c r="P40987" s="167"/>
      <c r="Q40987" s="168"/>
    </row>
    <row r="40988" spans="16:17" ht="0" hidden="1" customHeight="1" x14ac:dyDescent="0.25">
      <c r="P40988" s="167"/>
      <c r="Q40988" s="168"/>
    </row>
    <row r="40989" spans="16:17" ht="0" hidden="1" customHeight="1" x14ac:dyDescent="0.25">
      <c r="P40989" s="167"/>
      <c r="Q40989" s="168"/>
    </row>
    <row r="40990" spans="16:17" ht="0" hidden="1" customHeight="1" x14ac:dyDescent="0.25">
      <c r="P40990" s="167"/>
      <c r="Q40990" s="168"/>
    </row>
    <row r="40991" spans="16:17" ht="0" hidden="1" customHeight="1" x14ac:dyDescent="0.25">
      <c r="P40991" s="167"/>
      <c r="Q40991" s="168"/>
    </row>
    <row r="40992" spans="16:17" ht="0" hidden="1" customHeight="1" x14ac:dyDescent="0.25">
      <c r="P40992" s="167"/>
      <c r="Q40992" s="168"/>
    </row>
    <row r="40993" spans="16:17" ht="0" hidden="1" customHeight="1" x14ac:dyDescent="0.25">
      <c r="P40993" s="167"/>
      <c r="Q40993" s="168"/>
    </row>
    <row r="40994" spans="16:17" ht="0" hidden="1" customHeight="1" x14ac:dyDescent="0.25">
      <c r="P40994" s="167"/>
      <c r="Q40994" s="168"/>
    </row>
    <row r="40995" spans="16:17" ht="0" hidden="1" customHeight="1" x14ac:dyDescent="0.25">
      <c r="P40995" s="167"/>
      <c r="Q40995" s="168"/>
    </row>
    <row r="40996" spans="16:17" ht="0" hidden="1" customHeight="1" x14ac:dyDescent="0.25">
      <c r="P40996" s="167"/>
      <c r="Q40996" s="168"/>
    </row>
    <row r="40997" spans="16:17" ht="0" hidden="1" customHeight="1" x14ac:dyDescent="0.25">
      <c r="P40997" s="167"/>
      <c r="Q40997" s="168"/>
    </row>
    <row r="40998" spans="16:17" ht="0" hidden="1" customHeight="1" x14ac:dyDescent="0.25">
      <c r="P40998" s="167"/>
      <c r="Q40998" s="168"/>
    </row>
    <row r="40999" spans="16:17" ht="0" hidden="1" customHeight="1" x14ac:dyDescent="0.25">
      <c r="P40999" s="167"/>
      <c r="Q40999" s="168"/>
    </row>
    <row r="41000" spans="16:17" ht="0" hidden="1" customHeight="1" x14ac:dyDescent="0.25">
      <c r="P41000" s="167"/>
      <c r="Q41000" s="168"/>
    </row>
    <row r="41001" spans="16:17" ht="0" hidden="1" customHeight="1" x14ac:dyDescent="0.25">
      <c r="P41001" s="167"/>
      <c r="Q41001" s="168"/>
    </row>
    <row r="41002" spans="16:17" ht="0" hidden="1" customHeight="1" x14ac:dyDescent="0.25">
      <c r="P41002" s="167"/>
      <c r="Q41002" s="168"/>
    </row>
    <row r="41003" spans="16:17" ht="0" hidden="1" customHeight="1" x14ac:dyDescent="0.25">
      <c r="P41003" s="167"/>
      <c r="Q41003" s="168"/>
    </row>
    <row r="41004" spans="16:17" ht="0" hidden="1" customHeight="1" x14ac:dyDescent="0.25">
      <c r="P41004" s="167"/>
      <c r="Q41004" s="168"/>
    </row>
    <row r="41005" spans="16:17" ht="0" hidden="1" customHeight="1" x14ac:dyDescent="0.25">
      <c r="P41005" s="167"/>
      <c r="Q41005" s="168"/>
    </row>
    <row r="41006" spans="16:17" ht="0" hidden="1" customHeight="1" x14ac:dyDescent="0.25">
      <c r="P41006" s="167"/>
      <c r="Q41006" s="168"/>
    </row>
    <row r="41007" spans="16:17" ht="0" hidden="1" customHeight="1" x14ac:dyDescent="0.25">
      <c r="P41007" s="167"/>
      <c r="Q41007" s="168"/>
    </row>
    <row r="41008" spans="16:17" ht="0" hidden="1" customHeight="1" x14ac:dyDescent="0.25">
      <c r="P41008" s="167"/>
      <c r="Q41008" s="168"/>
    </row>
    <row r="41009" spans="16:17" ht="0" hidden="1" customHeight="1" x14ac:dyDescent="0.25">
      <c r="P41009" s="167"/>
      <c r="Q41009" s="168"/>
    </row>
    <row r="41010" spans="16:17" ht="0" hidden="1" customHeight="1" x14ac:dyDescent="0.25">
      <c r="P41010" s="167"/>
      <c r="Q41010" s="168"/>
    </row>
    <row r="41011" spans="16:17" ht="0" hidden="1" customHeight="1" x14ac:dyDescent="0.25">
      <c r="P41011" s="167"/>
      <c r="Q41011" s="168"/>
    </row>
    <row r="41012" spans="16:17" ht="0" hidden="1" customHeight="1" x14ac:dyDescent="0.25">
      <c r="P41012" s="167"/>
      <c r="Q41012" s="168"/>
    </row>
    <row r="41013" spans="16:17" ht="0" hidden="1" customHeight="1" x14ac:dyDescent="0.25">
      <c r="P41013" s="167"/>
      <c r="Q41013" s="168"/>
    </row>
    <row r="41014" spans="16:17" ht="0" hidden="1" customHeight="1" x14ac:dyDescent="0.25">
      <c r="P41014" s="167"/>
      <c r="Q41014" s="168"/>
    </row>
    <row r="41015" spans="16:17" ht="0" hidden="1" customHeight="1" x14ac:dyDescent="0.25">
      <c r="P41015" s="167"/>
      <c r="Q41015" s="168"/>
    </row>
    <row r="41016" spans="16:17" ht="0" hidden="1" customHeight="1" x14ac:dyDescent="0.25">
      <c r="P41016" s="167"/>
      <c r="Q41016" s="168"/>
    </row>
    <row r="41017" spans="16:17" ht="0" hidden="1" customHeight="1" x14ac:dyDescent="0.25">
      <c r="P41017" s="167"/>
      <c r="Q41017" s="168"/>
    </row>
    <row r="41018" spans="16:17" ht="0" hidden="1" customHeight="1" x14ac:dyDescent="0.25">
      <c r="P41018" s="167"/>
      <c r="Q41018" s="168"/>
    </row>
    <row r="41019" spans="16:17" ht="0" hidden="1" customHeight="1" x14ac:dyDescent="0.25">
      <c r="P41019" s="167"/>
      <c r="Q41019" s="168"/>
    </row>
    <row r="41020" spans="16:17" ht="0" hidden="1" customHeight="1" x14ac:dyDescent="0.25">
      <c r="P41020" s="167"/>
      <c r="Q41020" s="168"/>
    </row>
    <row r="41021" spans="16:17" ht="0" hidden="1" customHeight="1" x14ac:dyDescent="0.25">
      <c r="P41021" s="167"/>
      <c r="Q41021" s="168"/>
    </row>
    <row r="41022" spans="16:17" ht="0" hidden="1" customHeight="1" x14ac:dyDescent="0.25">
      <c r="P41022" s="167"/>
      <c r="Q41022" s="168"/>
    </row>
    <row r="41023" spans="16:17" ht="0" hidden="1" customHeight="1" x14ac:dyDescent="0.25">
      <c r="P41023" s="167"/>
      <c r="Q41023" s="168"/>
    </row>
    <row r="41024" spans="16:17" ht="0" hidden="1" customHeight="1" x14ac:dyDescent="0.25">
      <c r="P41024" s="167"/>
      <c r="Q41024" s="168"/>
    </row>
    <row r="41025" spans="16:17" ht="0" hidden="1" customHeight="1" x14ac:dyDescent="0.25">
      <c r="P41025" s="167"/>
      <c r="Q41025" s="168"/>
    </row>
    <row r="41026" spans="16:17" ht="0" hidden="1" customHeight="1" x14ac:dyDescent="0.25">
      <c r="P41026" s="167"/>
      <c r="Q41026" s="168"/>
    </row>
    <row r="41027" spans="16:17" ht="0" hidden="1" customHeight="1" x14ac:dyDescent="0.25">
      <c r="P41027" s="167"/>
      <c r="Q41027" s="168"/>
    </row>
    <row r="41028" spans="16:17" ht="0" hidden="1" customHeight="1" x14ac:dyDescent="0.25">
      <c r="P41028" s="167"/>
      <c r="Q41028" s="168"/>
    </row>
    <row r="41029" spans="16:17" ht="0" hidden="1" customHeight="1" x14ac:dyDescent="0.25">
      <c r="P41029" s="167"/>
      <c r="Q41029" s="168"/>
    </row>
    <row r="41030" spans="16:17" ht="0" hidden="1" customHeight="1" x14ac:dyDescent="0.25">
      <c r="P41030" s="167"/>
      <c r="Q41030" s="168"/>
    </row>
    <row r="41031" spans="16:17" ht="0" hidden="1" customHeight="1" x14ac:dyDescent="0.25">
      <c r="P41031" s="167"/>
      <c r="Q41031" s="168"/>
    </row>
    <row r="41032" spans="16:17" ht="0" hidden="1" customHeight="1" x14ac:dyDescent="0.25">
      <c r="P41032" s="167"/>
      <c r="Q41032" s="168"/>
    </row>
    <row r="41033" spans="16:17" ht="0" hidden="1" customHeight="1" x14ac:dyDescent="0.25">
      <c r="P41033" s="167"/>
      <c r="Q41033" s="168"/>
    </row>
    <row r="41034" spans="16:17" ht="0" hidden="1" customHeight="1" x14ac:dyDescent="0.25">
      <c r="P41034" s="167"/>
      <c r="Q41034" s="168"/>
    </row>
    <row r="41035" spans="16:17" ht="0" hidden="1" customHeight="1" x14ac:dyDescent="0.25">
      <c r="P41035" s="167"/>
      <c r="Q41035" s="168"/>
    </row>
    <row r="41036" spans="16:17" ht="0" hidden="1" customHeight="1" x14ac:dyDescent="0.25">
      <c r="P41036" s="167"/>
      <c r="Q41036" s="168"/>
    </row>
    <row r="41037" spans="16:17" ht="0" hidden="1" customHeight="1" x14ac:dyDescent="0.25">
      <c r="P41037" s="167"/>
      <c r="Q41037" s="168"/>
    </row>
    <row r="41038" spans="16:17" ht="0" hidden="1" customHeight="1" x14ac:dyDescent="0.25">
      <c r="P41038" s="167"/>
      <c r="Q41038" s="168"/>
    </row>
    <row r="41039" spans="16:17" ht="0" hidden="1" customHeight="1" x14ac:dyDescent="0.25">
      <c r="P41039" s="167"/>
      <c r="Q41039" s="168"/>
    </row>
    <row r="41040" spans="16:17" ht="0" hidden="1" customHeight="1" x14ac:dyDescent="0.25">
      <c r="P41040" s="167"/>
      <c r="Q41040" s="168"/>
    </row>
    <row r="41041" spans="16:17" ht="0" hidden="1" customHeight="1" x14ac:dyDescent="0.25">
      <c r="P41041" s="167"/>
      <c r="Q41041" s="168"/>
    </row>
    <row r="41042" spans="16:17" ht="0" hidden="1" customHeight="1" x14ac:dyDescent="0.25">
      <c r="P41042" s="167"/>
      <c r="Q41042" s="168"/>
    </row>
    <row r="41043" spans="16:17" ht="0" hidden="1" customHeight="1" x14ac:dyDescent="0.25">
      <c r="P41043" s="167"/>
      <c r="Q41043" s="168"/>
    </row>
    <row r="41044" spans="16:17" ht="0" hidden="1" customHeight="1" x14ac:dyDescent="0.25">
      <c r="P41044" s="167"/>
      <c r="Q41044" s="168"/>
    </row>
    <row r="41045" spans="16:17" ht="0" hidden="1" customHeight="1" x14ac:dyDescent="0.25">
      <c r="P41045" s="167"/>
      <c r="Q41045" s="168"/>
    </row>
    <row r="41046" spans="16:17" ht="0" hidden="1" customHeight="1" x14ac:dyDescent="0.25">
      <c r="P41046" s="167"/>
      <c r="Q41046" s="168"/>
    </row>
    <row r="41047" spans="16:17" ht="0" hidden="1" customHeight="1" x14ac:dyDescent="0.25">
      <c r="P41047" s="167"/>
      <c r="Q41047" s="168"/>
    </row>
    <row r="41048" spans="16:17" ht="0" hidden="1" customHeight="1" x14ac:dyDescent="0.25">
      <c r="P41048" s="167"/>
      <c r="Q41048" s="168"/>
    </row>
    <row r="41049" spans="16:17" ht="0" hidden="1" customHeight="1" x14ac:dyDescent="0.25">
      <c r="P41049" s="167"/>
      <c r="Q41049" s="168"/>
    </row>
    <row r="41050" spans="16:17" ht="0" hidden="1" customHeight="1" x14ac:dyDescent="0.25">
      <c r="P41050" s="167"/>
      <c r="Q41050" s="168"/>
    </row>
    <row r="41051" spans="16:17" ht="0" hidden="1" customHeight="1" x14ac:dyDescent="0.25">
      <c r="P41051" s="167"/>
      <c r="Q41051" s="168"/>
    </row>
    <row r="41052" spans="16:17" ht="0" hidden="1" customHeight="1" x14ac:dyDescent="0.25">
      <c r="P41052" s="167"/>
      <c r="Q41052" s="168"/>
    </row>
    <row r="41053" spans="16:17" ht="0" hidden="1" customHeight="1" x14ac:dyDescent="0.25">
      <c r="P41053" s="167"/>
      <c r="Q41053" s="168"/>
    </row>
    <row r="41054" spans="16:17" ht="0" hidden="1" customHeight="1" x14ac:dyDescent="0.25">
      <c r="P41054" s="167"/>
      <c r="Q41054" s="168"/>
    </row>
    <row r="41055" spans="16:17" ht="0" hidden="1" customHeight="1" x14ac:dyDescent="0.25">
      <c r="P41055" s="167"/>
      <c r="Q41055" s="168"/>
    </row>
    <row r="41056" spans="16:17" ht="0" hidden="1" customHeight="1" x14ac:dyDescent="0.25">
      <c r="P41056" s="167"/>
      <c r="Q41056" s="168"/>
    </row>
    <row r="41057" spans="16:17" ht="0" hidden="1" customHeight="1" x14ac:dyDescent="0.25">
      <c r="P41057" s="167"/>
      <c r="Q41057" s="168"/>
    </row>
    <row r="41058" spans="16:17" ht="0" hidden="1" customHeight="1" x14ac:dyDescent="0.25">
      <c r="P41058" s="167"/>
      <c r="Q41058" s="168"/>
    </row>
    <row r="41059" spans="16:17" ht="0" hidden="1" customHeight="1" x14ac:dyDescent="0.25">
      <c r="P41059" s="167"/>
      <c r="Q41059" s="168"/>
    </row>
    <row r="41060" spans="16:17" ht="0" hidden="1" customHeight="1" x14ac:dyDescent="0.25">
      <c r="P41060" s="167"/>
      <c r="Q41060" s="168"/>
    </row>
    <row r="41061" spans="16:17" ht="0" hidden="1" customHeight="1" x14ac:dyDescent="0.25">
      <c r="P41061" s="167"/>
      <c r="Q41061" s="168"/>
    </row>
    <row r="41062" spans="16:17" ht="0" hidden="1" customHeight="1" x14ac:dyDescent="0.25">
      <c r="P41062" s="167"/>
      <c r="Q41062" s="168"/>
    </row>
    <row r="41063" spans="16:17" ht="0" hidden="1" customHeight="1" x14ac:dyDescent="0.25">
      <c r="P41063" s="167"/>
      <c r="Q41063" s="168"/>
    </row>
    <row r="41064" spans="16:17" ht="0" hidden="1" customHeight="1" x14ac:dyDescent="0.25">
      <c r="P41064" s="167"/>
      <c r="Q41064" s="168"/>
    </row>
    <row r="41065" spans="16:17" ht="0" hidden="1" customHeight="1" x14ac:dyDescent="0.25">
      <c r="P41065" s="167"/>
      <c r="Q41065" s="168"/>
    </row>
    <row r="41066" spans="16:17" ht="0" hidden="1" customHeight="1" x14ac:dyDescent="0.25">
      <c r="P41066" s="167"/>
      <c r="Q41066" s="168"/>
    </row>
    <row r="41067" spans="16:17" ht="0" hidden="1" customHeight="1" x14ac:dyDescent="0.25">
      <c r="P41067" s="167"/>
      <c r="Q41067" s="168"/>
    </row>
    <row r="41068" spans="16:17" ht="0" hidden="1" customHeight="1" x14ac:dyDescent="0.25">
      <c r="P41068" s="167"/>
      <c r="Q41068" s="168"/>
    </row>
    <row r="41069" spans="16:17" ht="0" hidden="1" customHeight="1" x14ac:dyDescent="0.25">
      <c r="P41069" s="167"/>
      <c r="Q41069" s="168"/>
    </row>
    <row r="41070" spans="16:17" ht="0" hidden="1" customHeight="1" x14ac:dyDescent="0.25">
      <c r="P41070" s="167"/>
      <c r="Q41070" s="168"/>
    </row>
    <row r="41071" spans="16:17" ht="0" hidden="1" customHeight="1" x14ac:dyDescent="0.25">
      <c r="P41071" s="167"/>
      <c r="Q41071" s="168"/>
    </row>
    <row r="41072" spans="16:17" ht="0" hidden="1" customHeight="1" x14ac:dyDescent="0.25">
      <c r="P41072" s="167"/>
      <c r="Q41072" s="168"/>
    </row>
    <row r="41073" spans="16:17" ht="0" hidden="1" customHeight="1" x14ac:dyDescent="0.25">
      <c r="P41073" s="167"/>
      <c r="Q41073" s="168"/>
    </row>
    <row r="41074" spans="16:17" ht="0" hidden="1" customHeight="1" x14ac:dyDescent="0.25">
      <c r="P41074" s="167"/>
      <c r="Q41074" s="168"/>
    </row>
    <row r="41075" spans="16:17" ht="0" hidden="1" customHeight="1" x14ac:dyDescent="0.25">
      <c r="P41075" s="167"/>
      <c r="Q41075" s="168"/>
    </row>
    <row r="41076" spans="16:17" ht="0" hidden="1" customHeight="1" x14ac:dyDescent="0.25">
      <c r="P41076" s="167"/>
      <c r="Q41076" s="168"/>
    </row>
    <row r="41077" spans="16:17" ht="0" hidden="1" customHeight="1" x14ac:dyDescent="0.25">
      <c r="P41077" s="167"/>
      <c r="Q41077" s="168"/>
    </row>
    <row r="41078" spans="16:17" ht="0" hidden="1" customHeight="1" x14ac:dyDescent="0.25">
      <c r="P41078" s="167"/>
      <c r="Q41078" s="168"/>
    </row>
    <row r="41079" spans="16:17" ht="0" hidden="1" customHeight="1" x14ac:dyDescent="0.25">
      <c r="P41079" s="167"/>
      <c r="Q41079" s="168"/>
    </row>
    <row r="41080" spans="16:17" ht="0" hidden="1" customHeight="1" x14ac:dyDescent="0.25">
      <c r="P41080" s="167"/>
      <c r="Q41080" s="168"/>
    </row>
    <row r="41081" spans="16:17" ht="0" hidden="1" customHeight="1" x14ac:dyDescent="0.25">
      <c r="P41081" s="167"/>
      <c r="Q41081" s="168"/>
    </row>
    <row r="41082" spans="16:17" ht="0" hidden="1" customHeight="1" x14ac:dyDescent="0.25">
      <c r="P41082" s="167"/>
      <c r="Q41082" s="168"/>
    </row>
    <row r="41083" spans="16:17" ht="0" hidden="1" customHeight="1" x14ac:dyDescent="0.25">
      <c r="P41083" s="167"/>
      <c r="Q41083" s="168"/>
    </row>
    <row r="41084" spans="16:17" ht="0" hidden="1" customHeight="1" x14ac:dyDescent="0.25">
      <c r="P41084" s="167"/>
      <c r="Q41084" s="168"/>
    </row>
    <row r="41085" spans="16:17" ht="0" hidden="1" customHeight="1" x14ac:dyDescent="0.25">
      <c r="P41085" s="167"/>
      <c r="Q41085" s="168"/>
    </row>
    <row r="41086" spans="16:17" ht="0" hidden="1" customHeight="1" x14ac:dyDescent="0.25">
      <c r="P41086" s="167"/>
      <c r="Q41086" s="168"/>
    </row>
    <row r="41087" spans="16:17" ht="0" hidden="1" customHeight="1" x14ac:dyDescent="0.25">
      <c r="P41087" s="167"/>
      <c r="Q41087" s="168"/>
    </row>
    <row r="41088" spans="16:17" ht="0" hidden="1" customHeight="1" x14ac:dyDescent="0.25">
      <c r="P41088" s="167"/>
      <c r="Q41088" s="168"/>
    </row>
    <row r="41089" spans="16:17" ht="0" hidden="1" customHeight="1" x14ac:dyDescent="0.25">
      <c r="P41089" s="167"/>
      <c r="Q41089" s="168"/>
    </row>
    <row r="41090" spans="16:17" ht="0" hidden="1" customHeight="1" x14ac:dyDescent="0.25">
      <c r="P41090" s="167"/>
      <c r="Q41090" s="168"/>
    </row>
    <row r="41091" spans="16:17" ht="0" hidden="1" customHeight="1" x14ac:dyDescent="0.25">
      <c r="P41091" s="167"/>
      <c r="Q41091" s="168"/>
    </row>
    <row r="41092" spans="16:17" ht="0" hidden="1" customHeight="1" x14ac:dyDescent="0.25">
      <c r="P41092" s="167"/>
      <c r="Q41092" s="168"/>
    </row>
    <row r="41093" spans="16:17" ht="0" hidden="1" customHeight="1" x14ac:dyDescent="0.25">
      <c r="P41093" s="167"/>
      <c r="Q41093" s="168"/>
    </row>
    <row r="41094" spans="16:17" ht="0" hidden="1" customHeight="1" x14ac:dyDescent="0.25">
      <c r="P41094" s="167"/>
      <c r="Q41094" s="168"/>
    </row>
    <row r="41095" spans="16:17" ht="0" hidden="1" customHeight="1" x14ac:dyDescent="0.25">
      <c r="P41095" s="167"/>
      <c r="Q41095" s="168"/>
    </row>
    <row r="41096" spans="16:17" ht="0" hidden="1" customHeight="1" x14ac:dyDescent="0.25">
      <c r="P41096" s="167"/>
      <c r="Q41096" s="168"/>
    </row>
    <row r="41097" spans="16:17" ht="0" hidden="1" customHeight="1" x14ac:dyDescent="0.25">
      <c r="P41097" s="167"/>
      <c r="Q41097" s="168"/>
    </row>
    <row r="41098" spans="16:17" ht="0" hidden="1" customHeight="1" x14ac:dyDescent="0.25">
      <c r="P41098" s="167"/>
      <c r="Q41098" s="168"/>
    </row>
    <row r="41099" spans="16:17" ht="0" hidden="1" customHeight="1" x14ac:dyDescent="0.25">
      <c r="P41099" s="167"/>
      <c r="Q41099" s="168"/>
    </row>
    <row r="41100" spans="16:17" ht="0" hidden="1" customHeight="1" x14ac:dyDescent="0.25">
      <c r="P41100" s="167"/>
      <c r="Q41100" s="168"/>
    </row>
    <row r="41101" spans="16:17" ht="0" hidden="1" customHeight="1" x14ac:dyDescent="0.25">
      <c r="P41101" s="167"/>
      <c r="Q41101" s="168"/>
    </row>
    <row r="41102" spans="16:17" ht="0" hidden="1" customHeight="1" x14ac:dyDescent="0.25">
      <c r="P41102" s="167"/>
      <c r="Q41102" s="168"/>
    </row>
    <row r="41103" spans="16:17" ht="0" hidden="1" customHeight="1" x14ac:dyDescent="0.25">
      <c r="P41103" s="167"/>
      <c r="Q41103" s="168"/>
    </row>
    <row r="41104" spans="16:17" ht="0" hidden="1" customHeight="1" x14ac:dyDescent="0.25">
      <c r="P41104" s="167"/>
      <c r="Q41104" s="168"/>
    </row>
    <row r="41105" spans="16:17" ht="0" hidden="1" customHeight="1" x14ac:dyDescent="0.25">
      <c r="P41105" s="167"/>
      <c r="Q41105" s="168"/>
    </row>
    <row r="41106" spans="16:17" ht="0" hidden="1" customHeight="1" x14ac:dyDescent="0.25">
      <c r="P41106" s="167"/>
      <c r="Q41106" s="168"/>
    </row>
    <row r="41107" spans="16:17" ht="0" hidden="1" customHeight="1" x14ac:dyDescent="0.25">
      <c r="P41107" s="167"/>
      <c r="Q41107" s="168"/>
    </row>
    <row r="41108" spans="16:17" ht="0" hidden="1" customHeight="1" x14ac:dyDescent="0.25">
      <c r="P41108" s="167"/>
      <c r="Q41108" s="168"/>
    </row>
    <row r="41109" spans="16:17" ht="0" hidden="1" customHeight="1" x14ac:dyDescent="0.25">
      <c r="P41109" s="167"/>
      <c r="Q41109" s="168"/>
    </row>
    <row r="41110" spans="16:17" ht="0" hidden="1" customHeight="1" x14ac:dyDescent="0.25">
      <c r="P41110" s="167"/>
      <c r="Q41110" s="168"/>
    </row>
    <row r="41111" spans="16:17" ht="0" hidden="1" customHeight="1" x14ac:dyDescent="0.25">
      <c r="P41111" s="167"/>
      <c r="Q41111" s="168"/>
    </row>
    <row r="41112" spans="16:17" ht="0" hidden="1" customHeight="1" x14ac:dyDescent="0.25">
      <c r="P41112" s="167"/>
      <c r="Q41112" s="168"/>
    </row>
    <row r="41113" spans="16:17" ht="0" hidden="1" customHeight="1" x14ac:dyDescent="0.25">
      <c r="P41113" s="167"/>
      <c r="Q41113" s="168"/>
    </row>
    <row r="41114" spans="16:17" ht="0" hidden="1" customHeight="1" x14ac:dyDescent="0.25">
      <c r="P41114" s="167"/>
      <c r="Q41114" s="168"/>
    </row>
    <row r="41115" spans="16:17" ht="0" hidden="1" customHeight="1" x14ac:dyDescent="0.25">
      <c r="P41115" s="167"/>
      <c r="Q41115" s="168"/>
    </row>
    <row r="41116" spans="16:17" ht="0" hidden="1" customHeight="1" x14ac:dyDescent="0.25">
      <c r="P41116" s="167"/>
      <c r="Q41116" s="168"/>
    </row>
    <row r="41117" spans="16:17" ht="0" hidden="1" customHeight="1" x14ac:dyDescent="0.25">
      <c r="P41117" s="167"/>
      <c r="Q41117" s="168"/>
    </row>
    <row r="41118" spans="16:17" ht="0" hidden="1" customHeight="1" x14ac:dyDescent="0.25">
      <c r="P41118" s="167"/>
      <c r="Q41118" s="168"/>
    </row>
    <row r="41119" spans="16:17" ht="0" hidden="1" customHeight="1" x14ac:dyDescent="0.25">
      <c r="P41119" s="167"/>
      <c r="Q41119" s="168"/>
    </row>
    <row r="41120" spans="16:17" ht="0" hidden="1" customHeight="1" x14ac:dyDescent="0.25">
      <c r="P41120" s="167"/>
      <c r="Q41120" s="168"/>
    </row>
    <row r="41121" spans="16:17" ht="0" hidden="1" customHeight="1" x14ac:dyDescent="0.25">
      <c r="P41121" s="167"/>
      <c r="Q41121" s="168"/>
    </row>
    <row r="41122" spans="16:17" ht="0" hidden="1" customHeight="1" x14ac:dyDescent="0.25">
      <c r="P41122" s="167"/>
      <c r="Q41122" s="168"/>
    </row>
    <row r="41123" spans="16:17" ht="0" hidden="1" customHeight="1" x14ac:dyDescent="0.25">
      <c r="P41123" s="167"/>
      <c r="Q41123" s="168"/>
    </row>
    <row r="41124" spans="16:17" ht="0" hidden="1" customHeight="1" x14ac:dyDescent="0.25">
      <c r="P41124" s="167"/>
      <c r="Q41124" s="168"/>
    </row>
    <row r="41125" spans="16:17" ht="0" hidden="1" customHeight="1" x14ac:dyDescent="0.25">
      <c r="P41125" s="167"/>
      <c r="Q41125" s="168"/>
    </row>
    <row r="41126" spans="16:17" ht="0" hidden="1" customHeight="1" x14ac:dyDescent="0.25">
      <c r="P41126" s="167"/>
      <c r="Q41126" s="168"/>
    </row>
    <row r="41127" spans="16:17" ht="0" hidden="1" customHeight="1" x14ac:dyDescent="0.25">
      <c r="P41127" s="167"/>
      <c r="Q41127" s="168"/>
    </row>
    <row r="41128" spans="16:17" ht="0" hidden="1" customHeight="1" x14ac:dyDescent="0.25">
      <c r="P41128" s="167"/>
      <c r="Q41128" s="168"/>
    </row>
    <row r="41129" spans="16:17" ht="0" hidden="1" customHeight="1" x14ac:dyDescent="0.25">
      <c r="P41129" s="167"/>
      <c r="Q41129" s="168"/>
    </row>
    <row r="41130" spans="16:17" ht="0" hidden="1" customHeight="1" x14ac:dyDescent="0.25">
      <c r="P41130" s="167"/>
      <c r="Q41130" s="168"/>
    </row>
    <row r="41131" spans="16:17" ht="0" hidden="1" customHeight="1" x14ac:dyDescent="0.25">
      <c r="P41131" s="167"/>
      <c r="Q41131" s="168"/>
    </row>
    <row r="41132" spans="16:17" ht="0" hidden="1" customHeight="1" x14ac:dyDescent="0.25">
      <c r="P41132" s="167"/>
      <c r="Q41132" s="168"/>
    </row>
    <row r="41133" spans="16:17" ht="0" hidden="1" customHeight="1" x14ac:dyDescent="0.25">
      <c r="P41133" s="167"/>
      <c r="Q41133" s="168"/>
    </row>
    <row r="41134" spans="16:17" ht="0" hidden="1" customHeight="1" x14ac:dyDescent="0.25">
      <c r="P41134" s="167"/>
      <c r="Q41134" s="168"/>
    </row>
    <row r="41135" spans="16:17" ht="0" hidden="1" customHeight="1" x14ac:dyDescent="0.25">
      <c r="P41135" s="167"/>
      <c r="Q41135" s="168"/>
    </row>
    <row r="41136" spans="16:17" ht="0" hidden="1" customHeight="1" x14ac:dyDescent="0.25">
      <c r="P41136" s="167"/>
      <c r="Q41136" s="168"/>
    </row>
    <row r="41137" spans="16:17" ht="0" hidden="1" customHeight="1" x14ac:dyDescent="0.25">
      <c r="P41137" s="167"/>
      <c r="Q41137" s="168"/>
    </row>
    <row r="41138" spans="16:17" ht="0" hidden="1" customHeight="1" x14ac:dyDescent="0.25">
      <c r="P41138" s="167"/>
      <c r="Q41138" s="168"/>
    </row>
    <row r="41139" spans="16:17" ht="0" hidden="1" customHeight="1" x14ac:dyDescent="0.25">
      <c r="P41139" s="167"/>
      <c r="Q41139" s="168"/>
    </row>
    <row r="41140" spans="16:17" ht="0" hidden="1" customHeight="1" x14ac:dyDescent="0.25">
      <c r="P41140" s="167"/>
      <c r="Q41140" s="168"/>
    </row>
    <row r="41141" spans="16:17" ht="0" hidden="1" customHeight="1" x14ac:dyDescent="0.25">
      <c r="P41141" s="167"/>
      <c r="Q41141" s="168"/>
    </row>
    <row r="41142" spans="16:17" ht="0" hidden="1" customHeight="1" x14ac:dyDescent="0.25">
      <c r="P41142" s="167"/>
      <c r="Q41142" s="168"/>
    </row>
    <row r="41143" spans="16:17" ht="0" hidden="1" customHeight="1" x14ac:dyDescent="0.25">
      <c r="P41143" s="167"/>
      <c r="Q41143" s="168"/>
    </row>
    <row r="41144" spans="16:17" ht="0" hidden="1" customHeight="1" x14ac:dyDescent="0.25">
      <c r="P41144" s="167"/>
      <c r="Q41144" s="168"/>
    </row>
    <row r="41145" spans="16:17" ht="0" hidden="1" customHeight="1" x14ac:dyDescent="0.25">
      <c r="P41145" s="167"/>
      <c r="Q41145" s="168"/>
    </row>
    <row r="41146" spans="16:17" ht="0" hidden="1" customHeight="1" x14ac:dyDescent="0.25">
      <c r="P41146" s="167"/>
      <c r="Q41146" s="168"/>
    </row>
    <row r="41147" spans="16:17" ht="0" hidden="1" customHeight="1" x14ac:dyDescent="0.25">
      <c r="P41147" s="167"/>
      <c r="Q41147" s="168"/>
    </row>
    <row r="41148" spans="16:17" ht="0" hidden="1" customHeight="1" x14ac:dyDescent="0.25">
      <c r="P41148" s="167"/>
      <c r="Q41148" s="168"/>
    </row>
    <row r="41149" spans="16:17" ht="0" hidden="1" customHeight="1" x14ac:dyDescent="0.25">
      <c r="P41149" s="167"/>
      <c r="Q41149" s="168"/>
    </row>
    <row r="41150" spans="16:17" ht="0" hidden="1" customHeight="1" x14ac:dyDescent="0.25">
      <c r="P41150" s="167"/>
      <c r="Q41150" s="168"/>
    </row>
    <row r="41151" spans="16:17" ht="0" hidden="1" customHeight="1" x14ac:dyDescent="0.25">
      <c r="P41151" s="167"/>
      <c r="Q41151" s="168"/>
    </row>
    <row r="41152" spans="16:17" ht="0" hidden="1" customHeight="1" x14ac:dyDescent="0.25">
      <c r="P41152" s="167"/>
      <c r="Q41152" s="168"/>
    </row>
    <row r="41153" spans="16:17" ht="0" hidden="1" customHeight="1" x14ac:dyDescent="0.25">
      <c r="P41153" s="167"/>
      <c r="Q41153" s="168"/>
    </row>
    <row r="41154" spans="16:17" ht="0" hidden="1" customHeight="1" x14ac:dyDescent="0.25">
      <c r="P41154" s="167"/>
      <c r="Q41154" s="168"/>
    </row>
    <row r="41155" spans="16:17" ht="0" hidden="1" customHeight="1" x14ac:dyDescent="0.25">
      <c r="P41155" s="167"/>
      <c r="Q41155" s="168"/>
    </row>
    <row r="41156" spans="16:17" ht="0" hidden="1" customHeight="1" x14ac:dyDescent="0.25">
      <c r="P41156" s="167"/>
      <c r="Q41156" s="168"/>
    </row>
    <row r="41157" spans="16:17" ht="0" hidden="1" customHeight="1" x14ac:dyDescent="0.25">
      <c r="P41157" s="167"/>
      <c r="Q41157" s="168"/>
    </row>
    <row r="41158" spans="16:17" ht="0" hidden="1" customHeight="1" x14ac:dyDescent="0.25">
      <c r="P41158" s="167"/>
      <c r="Q41158" s="168"/>
    </row>
    <row r="41159" spans="16:17" ht="0" hidden="1" customHeight="1" x14ac:dyDescent="0.25">
      <c r="P41159" s="167"/>
      <c r="Q41159" s="168"/>
    </row>
    <row r="41160" spans="16:17" ht="0" hidden="1" customHeight="1" x14ac:dyDescent="0.25">
      <c r="P41160" s="167"/>
      <c r="Q41160" s="168"/>
    </row>
    <row r="41161" spans="16:17" ht="0" hidden="1" customHeight="1" x14ac:dyDescent="0.25">
      <c r="P41161" s="167"/>
      <c r="Q41161" s="168"/>
    </row>
    <row r="41162" spans="16:17" ht="0" hidden="1" customHeight="1" x14ac:dyDescent="0.25">
      <c r="P41162" s="167"/>
      <c r="Q41162" s="168"/>
    </row>
    <row r="41163" spans="16:17" ht="0" hidden="1" customHeight="1" x14ac:dyDescent="0.25">
      <c r="P41163" s="167"/>
      <c r="Q41163" s="168"/>
    </row>
    <row r="41164" spans="16:17" ht="0" hidden="1" customHeight="1" x14ac:dyDescent="0.25">
      <c r="P41164" s="167"/>
      <c r="Q41164" s="168"/>
    </row>
    <row r="41165" spans="16:17" ht="0" hidden="1" customHeight="1" x14ac:dyDescent="0.25">
      <c r="P41165" s="167"/>
      <c r="Q41165" s="168"/>
    </row>
    <row r="41166" spans="16:17" ht="0" hidden="1" customHeight="1" x14ac:dyDescent="0.25">
      <c r="P41166" s="167"/>
      <c r="Q41166" s="168"/>
    </row>
    <row r="41167" spans="16:17" ht="0" hidden="1" customHeight="1" x14ac:dyDescent="0.25">
      <c r="P41167" s="167"/>
      <c r="Q41167" s="168"/>
    </row>
    <row r="41168" spans="16:17" ht="0" hidden="1" customHeight="1" x14ac:dyDescent="0.25">
      <c r="P41168" s="167"/>
      <c r="Q41168" s="168"/>
    </row>
    <row r="41169" spans="16:17" ht="0" hidden="1" customHeight="1" x14ac:dyDescent="0.25">
      <c r="P41169" s="167"/>
      <c r="Q41169" s="168"/>
    </row>
    <row r="41170" spans="16:17" ht="0" hidden="1" customHeight="1" x14ac:dyDescent="0.25">
      <c r="P41170" s="167"/>
      <c r="Q41170" s="168"/>
    </row>
    <row r="41171" spans="16:17" ht="0" hidden="1" customHeight="1" x14ac:dyDescent="0.25">
      <c r="P41171" s="167"/>
      <c r="Q41171" s="168"/>
    </row>
    <row r="41172" spans="16:17" ht="0" hidden="1" customHeight="1" x14ac:dyDescent="0.25">
      <c r="P41172" s="167"/>
      <c r="Q41172" s="168"/>
    </row>
    <row r="41173" spans="16:17" ht="0" hidden="1" customHeight="1" x14ac:dyDescent="0.25">
      <c r="P41173" s="167"/>
      <c r="Q41173" s="168"/>
    </row>
    <row r="41174" spans="16:17" ht="0" hidden="1" customHeight="1" x14ac:dyDescent="0.25">
      <c r="P41174" s="167"/>
      <c r="Q41174" s="168"/>
    </row>
    <row r="41175" spans="16:17" ht="0" hidden="1" customHeight="1" x14ac:dyDescent="0.25">
      <c r="P41175" s="167"/>
      <c r="Q41175" s="168"/>
    </row>
    <row r="41176" spans="16:17" ht="0" hidden="1" customHeight="1" x14ac:dyDescent="0.25">
      <c r="P41176" s="167"/>
      <c r="Q41176" s="168"/>
    </row>
    <row r="41177" spans="16:17" ht="0" hidden="1" customHeight="1" x14ac:dyDescent="0.25">
      <c r="P41177" s="167"/>
      <c r="Q41177" s="168"/>
    </row>
    <row r="41178" spans="16:17" ht="0" hidden="1" customHeight="1" x14ac:dyDescent="0.25">
      <c r="P41178" s="167"/>
      <c r="Q41178" s="168"/>
    </row>
    <row r="41179" spans="16:17" ht="0" hidden="1" customHeight="1" x14ac:dyDescent="0.25">
      <c r="P41179" s="167"/>
      <c r="Q41179" s="168"/>
    </row>
    <row r="41180" spans="16:17" ht="0" hidden="1" customHeight="1" x14ac:dyDescent="0.25">
      <c r="P41180" s="167"/>
      <c r="Q41180" s="168"/>
    </row>
    <row r="41181" spans="16:17" ht="0" hidden="1" customHeight="1" x14ac:dyDescent="0.25">
      <c r="P41181" s="167"/>
      <c r="Q41181" s="168"/>
    </row>
    <row r="41182" spans="16:17" ht="0" hidden="1" customHeight="1" x14ac:dyDescent="0.25">
      <c r="P41182" s="167"/>
      <c r="Q41182" s="168"/>
    </row>
    <row r="41183" spans="16:17" ht="0" hidden="1" customHeight="1" x14ac:dyDescent="0.25">
      <c r="P41183" s="167"/>
      <c r="Q41183" s="168"/>
    </row>
    <row r="41184" spans="16:17" ht="0" hidden="1" customHeight="1" x14ac:dyDescent="0.25">
      <c r="P41184" s="167"/>
      <c r="Q41184" s="168"/>
    </row>
    <row r="41185" spans="16:17" ht="0" hidden="1" customHeight="1" x14ac:dyDescent="0.25">
      <c r="P41185" s="167"/>
      <c r="Q41185" s="168"/>
    </row>
    <row r="41186" spans="16:17" ht="0" hidden="1" customHeight="1" x14ac:dyDescent="0.25">
      <c r="P41186" s="167"/>
      <c r="Q41186" s="168"/>
    </row>
    <row r="41187" spans="16:17" ht="0" hidden="1" customHeight="1" x14ac:dyDescent="0.25">
      <c r="P41187" s="167"/>
      <c r="Q41187" s="168"/>
    </row>
    <row r="41188" spans="16:17" ht="0" hidden="1" customHeight="1" x14ac:dyDescent="0.25">
      <c r="P41188" s="167"/>
      <c r="Q41188" s="168"/>
    </row>
    <row r="41189" spans="16:17" ht="0" hidden="1" customHeight="1" x14ac:dyDescent="0.25">
      <c r="P41189" s="167"/>
      <c r="Q41189" s="168"/>
    </row>
    <row r="41190" spans="16:17" ht="0" hidden="1" customHeight="1" x14ac:dyDescent="0.25">
      <c r="P41190" s="167"/>
      <c r="Q41190" s="168"/>
    </row>
    <row r="41191" spans="16:17" ht="0" hidden="1" customHeight="1" x14ac:dyDescent="0.25">
      <c r="P41191" s="167"/>
      <c r="Q41191" s="168"/>
    </row>
    <row r="41192" spans="16:17" ht="0" hidden="1" customHeight="1" x14ac:dyDescent="0.25">
      <c r="P41192" s="167"/>
      <c r="Q41192" s="168"/>
    </row>
    <row r="41193" spans="16:17" ht="0" hidden="1" customHeight="1" x14ac:dyDescent="0.25">
      <c r="P41193" s="167"/>
      <c r="Q41193" s="168"/>
    </row>
    <row r="41194" spans="16:17" ht="0" hidden="1" customHeight="1" x14ac:dyDescent="0.25">
      <c r="P41194" s="167"/>
      <c r="Q41194" s="168"/>
    </row>
    <row r="41195" spans="16:17" ht="0" hidden="1" customHeight="1" x14ac:dyDescent="0.25">
      <c r="P41195" s="167"/>
      <c r="Q41195" s="168"/>
    </row>
    <row r="41196" spans="16:17" ht="0" hidden="1" customHeight="1" x14ac:dyDescent="0.25">
      <c r="P41196" s="167"/>
      <c r="Q41196" s="168"/>
    </row>
    <row r="41197" spans="16:17" ht="0" hidden="1" customHeight="1" x14ac:dyDescent="0.25">
      <c r="P41197" s="167"/>
      <c r="Q41197" s="168"/>
    </row>
    <row r="41198" spans="16:17" ht="0" hidden="1" customHeight="1" x14ac:dyDescent="0.25">
      <c r="P41198" s="167"/>
      <c r="Q41198" s="168"/>
    </row>
    <row r="41199" spans="16:17" ht="0" hidden="1" customHeight="1" x14ac:dyDescent="0.25">
      <c r="P41199" s="167"/>
      <c r="Q41199" s="168"/>
    </row>
    <row r="41200" spans="16:17" ht="0" hidden="1" customHeight="1" x14ac:dyDescent="0.25">
      <c r="P41200" s="167"/>
      <c r="Q41200" s="168"/>
    </row>
    <row r="41201" spans="16:17" ht="0" hidden="1" customHeight="1" x14ac:dyDescent="0.25">
      <c r="P41201" s="167"/>
      <c r="Q41201" s="168"/>
    </row>
    <row r="41202" spans="16:17" ht="0" hidden="1" customHeight="1" x14ac:dyDescent="0.25">
      <c r="P41202" s="167"/>
      <c r="Q41202" s="168"/>
    </row>
    <row r="41203" spans="16:17" ht="0" hidden="1" customHeight="1" x14ac:dyDescent="0.25">
      <c r="P41203" s="167"/>
      <c r="Q41203" s="168"/>
    </row>
    <row r="41204" spans="16:17" ht="0" hidden="1" customHeight="1" x14ac:dyDescent="0.25">
      <c r="P41204" s="167"/>
      <c r="Q41204" s="168"/>
    </row>
    <row r="41205" spans="16:17" ht="0" hidden="1" customHeight="1" x14ac:dyDescent="0.25">
      <c r="P41205" s="167"/>
      <c r="Q41205" s="168"/>
    </row>
    <row r="41206" spans="16:17" ht="0" hidden="1" customHeight="1" x14ac:dyDescent="0.25">
      <c r="P41206" s="167"/>
      <c r="Q41206" s="168"/>
    </row>
    <row r="41207" spans="16:17" ht="0" hidden="1" customHeight="1" x14ac:dyDescent="0.25">
      <c r="P41207" s="167"/>
      <c r="Q41207" s="168"/>
    </row>
    <row r="41208" spans="16:17" ht="0" hidden="1" customHeight="1" x14ac:dyDescent="0.25">
      <c r="P41208" s="167"/>
      <c r="Q41208" s="168"/>
    </row>
    <row r="41209" spans="16:17" ht="0" hidden="1" customHeight="1" x14ac:dyDescent="0.25">
      <c r="P41209" s="167"/>
      <c r="Q41209" s="168"/>
    </row>
    <row r="41210" spans="16:17" ht="0" hidden="1" customHeight="1" x14ac:dyDescent="0.25">
      <c r="P41210" s="167"/>
      <c r="Q41210" s="168"/>
    </row>
    <row r="41211" spans="16:17" ht="0" hidden="1" customHeight="1" x14ac:dyDescent="0.25">
      <c r="P41211" s="167"/>
      <c r="Q41211" s="168"/>
    </row>
    <row r="41212" spans="16:17" ht="0" hidden="1" customHeight="1" x14ac:dyDescent="0.25">
      <c r="P41212" s="167"/>
      <c r="Q41212" s="168"/>
    </row>
    <row r="41213" spans="16:17" ht="0" hidden="1" customHeight="1" x14ac:dyDescent="0.25">
      <c r="P41213" s="167"/>
      <c r="Q41213" s="168"/>
    </row>
    <row r="41214" spans="16:17" ht="0" hidden="1" customHeight="1" x14ac:dyDescent="0.25">
      <c r="P41214" s="167"/>
      <c r="Q41214" s="168"/>
    </row>
    <row r="41215" spans="16:17" ht="0" hidden="1" customHeight="1" x14ac:dyDescent="0.25">
      <c r="P41215" s="167"/>
      <c r="Q41215" s="168"/>
    </row>
    <row r="41216" spans="16:17" ht="0" hidden="1" customHeight="1" x14ac:dyDescent="0.25">
      <c r="P41216" s="167"/>
      <c r="Q41216" s="168"/>
    </row>
    <row r="41217" spans="16:17" ht="0" hidden="1" customHeight="1" x14ac:dyDescent="0.25">
      <c r="P41217" s="167"/>
      <c r="Q41217" s="168"/>
    </row>
    <row r="41218" spans="16:17" ht="0" hidden="1" customHeight="1" x14ac:dyDescent="0.25">
      <c r="P41218" s="167"/>
      <c r="Q41218" s="168"/>
    </row>
    <row r="41219" spans="16:17" ht="0" hidden="1" customHeight="1" x14ac:dyDescent="0.25">
      <c r="P41219" s="167"/>
      <c r="Q41219" s="168"/>
    </row>
    <row r="41220" spans="16:17" ht="0" hidden="1" customHeight="1" x14ac:dyDescent="0.25">
      <c r="P41220" s="167"/>
      <c r="Q41220" s="168"/>
    </row>
    <row r="41221" spans="16:17" ht="0" hidden="1" customHeight="1" x14ac:dyDescent="0.25">
      <c r="P41221" s="167"/>
      <c r="Q41221" s="168"/>
    </row>
    <row r="41222" spans="16:17" ht="0" hidden="1" customHeight="1" x14ac:dyDescent="0.25">
      <c r="P41222" s="167"/>
      <c r="Q41222" s="168"/>
    </row>
    <row r="41223" spans="16:17" ht="0" hidden="1" customHeight="1" x14ac:dyDescent="0.25">
      <c r="P41223" s="167"/>
      <c r="Q41223" s="168"/>
    </row>
    <row r="41224" spans="16:17" ht="0" hidden="1" customHeight="1" x14ac:dyDescent="0.25">
      <c r="P41224" s="167"/>
      <c r="Q41224" s="168"/>
    </row>
    <row r="41225" spans="16:17" ht="0" hidden="1" customHeight="1" x14ac:dyDescent="0.25">
      <c r="P41225" s="167"/>
      <c r="Q41225" s="168"/>
    </row>
    <row r="41226" spans="16:17" ht="0" hidden="1" customHeight="1" x14ac:dyDescent="0.25">
      <c r="P41226" s="167"/>
      <c r="Q41226" s="168"/>
    </row>
    <row r="41227" spans="16:17" ht="0" hidden="1" customHeight="1" x14ac:dyDescent="0.25">
      <c r="P41227" s="167"/>
      <c r="Q41227" s="168"/>
    </row>
    <row r="41228" spans="16:17" ht="0" hidden="1" customHeight="1" x14ac:dyDescent="0.25">
      <c r="P41228" s="167"/>
      <c r="Q41228" s="168"/>
    </row>
    <row r="41229" spans="16:17" ht="0" hidden="1" customHeight="1" x14ac:dyDescent="0.25">
      <c r="P41229" s="167"/>
      <c r="Q41229" s="168"/>
    </row>
    <row r="41230" spans="16:17" ht="0" hidden="1" customHeight="1" x14ac:dyDescent="0.25">
      <c r="P41230" s="167"/>
      <c r="Q41230" s="168"/>
    </row>
    <row r="41231" spans="16:17" ht="0" hidden="1" customHeight="1" x14ac:dyDescent="0.25">
      <c r="P41231" s="167"/>
      <c r="Q41231" s="168"/>
    </row>
    <row r="41232" spans="16:17" ht="0" hidden="1" customHeight="1" x14ac:dyDescent="0.25">
      <c r="P41232" s="167"/>
      <c r="Q41232" s="168"/>
    </row>
    <row r="41233" spans="16:17" ht="0" hidden="1" customHeight="1" x14ac:dyDescent="0.25">
      <c r="P41233" s="167"/>
      <c r="Q41233" s="168"/>
    </row>
    <row r="41234" spans="16:17" ht="0" hidden="1" customHeight="1" x14ac:dyDescent="0.25">
      <c r="P41234" s="167"/>
      <c r="Q41234" s="168"/>
    </row>
    <row r="41235" spans="16:17" ht="0" hidden="1" customHeight="1" x14ac:dyDescent="0.25">
      <c r="P41235" s="167"/>
      <c r="Q41235" s="168"/>
    </row>
    <row r="41236" spans="16:17" ht="0" hidden="1" customHeight="1" x14ac:dyDescent="0.25">
      <c r="P41236" s="167"/>
      <c r="Q41236" s="168"/>
    </row>
    <row r="41237" spans="16:17" ht="0" hidden="1" customHeight="1" x14ac:dyDescent="0.25">
      <c r="P41237" s="167"/>
      <c r="Q41237" s="168"/>
    </row>
    <row r="41238" spans="16:17" ht="0" hidden="1" customHeight="1" x14ac:dyDescent="0.25">
      <c r="P41238" s="167"/>
      <c r="Q41238" s="168"/>
    </row>
    <row r="41239" spans="16:17" ht="0" hidden="1" customHeight="1" x14ac:dyDescent="0.25">
      <c r="P41239" s="167"/>
      <c r="Q41239" s="168"/>
    </row>
    <row r="41240" spans="16:17" ht="0" hidden="1" customHeight="1" x14ac:dyDescent="0.25">
      <c r="P41240" s="167"/>
      <c r="Q41240" s="168"/>
    </row>
    <row r="41241" spans="16:17" ht="0" hidden="1" customHeight="1" x14ac:dyDescent="0.25">
      <c r="P41241" s="167"/>
      <c r="Q41241" s="168"/>
    </row>
    <row r="41242" spans="16:17" ht="0" hidden="1" customHeight="1" x14ac:dyDescent="0.25">
      <c r="P41242" s="167"/>
      <c r="Q41242" s="168"/>
    </row>
    <row r="41243" spans="16:17" ht="0" hidden="1" customHeight="1" x14ac:dyDescent="0.25">
      <c r="P41243" s="167"/>
      <c r="Q41243" s="168"/>
    </row>
    <row r="41244" spans="16:17" ht="0" hidden="1" customHeight="1" x14ac:dyDescent="0.25">
      <c r="P41244" s="167"/>
      <c r="Q41244" s="168"/>
    </row>
    <row r="41245" spans="16:17" ht="0" hidden="1" customHeight="1" x14ac:dyDescent="0.25">
      <c r="P41245" s="167"/>
      <c r="Q41245" s="168"/>
    </row>
    <row r="41246" spans="16:17" ht="0" hidden="1" customHeight="1" x14ac:dyDescent="0.25">
      <c r="P41246" s="167"/>
      <c r="Q41246" s="168"/>
    </row>
    <row r="41247" spans="16:17" ht="0" hidden="1" customHeight="1" x14ac:dyDescent="0.25">
      <c r="P41247" s="167"/>
      <c r="Q41247" s="168"/>
    </row>
    <row r="41248" spans="16:17" ht="0" hidden="1" customHeight="1" x14ac:dyDescent="0.25">
      <c r="P41248" s="167"/>
      <c r="Q41248" s="168"/>
    </row>
    <row r="41249" spans="16:17" ht="0" hidden="1" customHeight="1" x14ac:dyDescent="0.25">
      <c r="P41249" s="167"/>
      <c r="Q41249" s="168"/>
    </row>
    <row r="41250" spans="16:17" ht="0" hidden="1" customHeight="1" x14ac:dyDescent="0.25">
      <c r="P41250" s="167"/>
      <c r="Q41250" s="168"/>
    </row>
    <row r="41251" spans="16:17" ht="0" hidden="1" customHeight="1" x14ac:dyDescent="0.25">
      <c r="P41251" s="167"/>
      <c r="Q41251" s="168"/>
    </row>
    <row r="41252" spans="16:17" ht="0" hidden="1" customHeight="1" x14ac:dyDescent="0.25">
      <c r="P41252" s="167"/>
      <c r="Q41252" s="168"/>
    </row>
    <row r="41253" spans="16:17" ht="0" hidden="1" customHeight="1" x14ac:dyDescent="0.25">
      <c r="P41253" s="167"/>
      <c r="Q41253" s="168"/>
    </row>
    <row r="41254" spans="16:17" ht="0" hidden="1" customHeight="1" x14ac:dyDescent="0.25">
      <c r="P41254" s="167"/>
      <c r="Q41254" s="168"/>
    </row>
    <row r="41255" spans="16:17" ht="0" hidden="1" customHeight="1" x14ac:dyDescent="0.25">
      <c r="P41255" s="167"/>
      <c r="Q41255" s="168"/>
    </row>
    <row r="41256" spans="16:17" ht="0" hidden="1" customHeight="1" x14ac:dyDescent="0.25">
      <c r="P41256" s="167"/>
      <c r="Q41256" s="168"/>
    </row>
    <row r="41257" spans="16:17" ht="0" hidden="1" customHeight="1" x14ac:dyDescent="0.25">
      <c r="P41257" s="167"/>
      <c r="Q41257" s="168"/>
    </row>
    <row r="41258" spans="16:17" ht="0" hidden="1" customHeight="1" x14ac:dyDescent="0.25">
      <c r="P41258" s="167"/>
      <c r="Q41258" s="168"/>
    </row>
    <row r="41259" spans="16:17" ht="0" hidden="1" customHeight="1" x14ac:dyDescent="0.25">
      <c r="P41259" s="167"/>
      <c r="Q41259" s="168"/>
    </row>
    <row r="41260" spans="16:17" ht="0" hidden="1" customHeight="1" x14ac:dyDescent="0.25">
      <c r="P41260" s="167"/>
      <c r="Q41260" s="168"/>
    </row>
    <row r="41261" spans="16:17" ht="0" hidden="1" customHeight="1" x14ac:dyDescent="0.25">
      <c r="P41261" s="167"/>
      <c r="Q41261" s="168"/>
    </row>
    <row r="41262" spans="16:17" ht="0" hidden="1" customHeight="1" x14ac:dyDescent="0.25">
      <c r="P41262" s="167"/>
      <c r="Q41262" s="168"/>
    </row>
    <row r="41263" spans="16:17" ht="0" hidden="1" customHeight="1" x14ac:dyDescent="0.25">
      <c r="P41263" s="167"/>
      <c r="Q41263" s="168"/>
    </row>
    <row r="41264" spans="16:17" ht="0" hidden="1" customHeight="1" x14ac:dyDescent="0.25">
      <c r="P41264" s="167"/>
      <c r="Q41264" s="168"/>
    </row>
    <row r="41265" spans="16:17" ht="0" hidden="1" customHeight="1" x14ac:dyDescent="0.25">
      <c r="P41265" s="167"/>
      <c r="Q41265" s="168"/>
    </row>
    <row r="41266" spans="16:17" ht="0" hidden="1" customHeight="1" x14ac:dyDescent="0.25">
      <c r="P41266" s="167"/>
      <c r="Q41266" s="168"/>
    </row>
    <row r="41267" spans="16:17" ht="0" hidden="1" customHeight="1" x14ac:dyDescent="0.25">
      <c r="P41267" s="167"/>
      <c r="Q41267" s="168"/>
    </row>
    <row r="41268" spans="16:17" ht="0" hidden="1" customHeight="1" x14ac:dyDescent="0.25">
      <c r="P41268" s="167"/>
      <c r="Q41268" s="168"/>
    </row>
    <row r="41269" spans="16:17" ht="0" hidden="1" customHeight="1" x14ac:dyDescent="0.25">
      <c r="P41269" s="167"/>
      <c r="Q41269" s="168"/>
    </row>
    <row r="41270" spans="16:17" ht="0" hidden="1" customHeight="1" x14ac:dyDescent="0.25">
      <c r="P41270" s="167"/>
      <c r="Q41270" s="168"/>
    </row>
    <row r="41271" spans="16:17" ht="0" hidden="1" customHeight="1" x14ac:dyDescent="0.25">
      <c r="P41271" s="167"/>
      <c r="Q41271" s="168"/>
    </row>
    <row r="41272" spans="16:17" ht="0" hidden="1" customHeight="1" x14ac:dyDescent="0.25">
      <c r="P41272" s="167"/>
      <c r="Q41272" s="168"/>
    </row>
    <row r="41273" spans="16:17" ht="0" hidden="1" customHeight="1" x14ac:dyDescent="0.25">
      <c r="P41273" s="167"/>
      <c r="Q41273" s="168"/>
    </row>
    <row r="41274" spans="16:17" ht="0" hidden="1" customHeight="1" x14ac:dyDescent="0.25">
      <c r="P41274" s="167"/>
      <c r="Q41274" s="168"/>
    </row>
    <row r="41275" spans="16:17" ht="0" hidden="1" customHeight="1" x14ac:dyDescent="0.25">
      <c r="P41275" s="167"/>
      <c r="Q41275" s="168"/>
    </row>
    <row r="41276" spans="16:17" ht="0" hidden="1" customHeight="1" x14ac:dyDescent="0.25">
      <c r="P41276" s="167"/>
      <c r="Q41276" s="168"/>
    </row>
    <row r="41277" spans="16:17" ht="0" hidden="1" customHeight="1" x14ac:dyDescent="0.25">
      <c r="P41277" s="167"/>
      <c r="Q41277" s="168"/>
    </row>
    <row r="41278" spans="16:17" ht="0" hidden="1" customHeight="1" x14ac:dyDescent="0.25">
      <c r="P41278" s="167"/>
      <c r="Q41278" s="168"/>
    </row>
    <row r="41279" spans="16:17" ht="0" hidden="1" customHeight="1" x14ac:dyDescent="0.25">
      <c r="P41279" s="167"/>
      <c r="Q41279" s="168"/>
    </row>
    <row r="41280" spans="16:17" ht="0" hidden="1" customHeight="1" x14ac:dyDescent="0.25">
      <c r="P41280" s="167"/>
      <c r="Q41280" s="168"/>
    </row>
    <row r="41281" spans="16:17" ht="0" hidden="1" customHeight="1" x14ac:dyDescent="0.25">
      <c r="P41281" s="167"/>
      <c r="Q41281" s="168"/>
    </row>
    <row r="41282" spans="16:17" ht="0" hidden="1" customHeight="1" x14ac:dyDescent="0.25">
      <c r="P41282" s="167"/>
      <c r="Q41282" s="168"/>
    </row>
    <row r="41283" spans="16:17" ht="0" hidden="1" customHeight="1" x14ac:dyDescent="0.25">
      <c r="P41283" s="167"/>
      <c r="Q41283" s="168"/>
    </row>
    <row r="41284" spans="16:17" ht="0" hidden="1" customHeight="1" x14ac:dyDescent="0.25">
      <c r="P41284" s="167"/>
      <c r="Q41284" s="168"/>
    </row>
    <row r="41285" spans="16:17" ht="0" hidden="1" customHeight="1" x14ac:dyDescent="0.25">
      <c r="P41285" s="167"/>
      <c r="Q41285" s="168"/>
    </row>
    <row r="41286" spans="16:17" ht="0" hidden="1" customHeight="1" x14ac:dyDescent="0.25">
      <c r="P41286" s="167"/>
      <c r="Q41286" s="168"/>
    </row>
    <row r="41287" spans="16:17" ht="0" hidden="1" customHeight="1" x14ac:dyDescent="0.25">
      <c r="P41287" s="167"/>
      <c r="Q41287" s="168"/>
    </row>
    <row r="41288" spans="16:17" ht="0" hidden="1" customHeight="1" x14ac:dyDescent="0.25">
      <c r="P41288" s="167"/>
      <c r="Q41288" s="168"/>
    </row>
    <row r="41289" spans="16:17" ht="0" hidden="1" customHeight="1" x14ac:dyDescent="0.25">
      <c r="P41289" s="167"/>
      <c r="Q41289" s="168"/>
    </row>
    <row r="41290" spans="16:17" ht="0" hidden="1" customHeight="1" x14ac:dyDescent="0.25">
      <c r="P41290" s="167"/>
      <c r="Q41290" s="168"/>
    </row>
    <row r="41291" spans="16:17" ht="0" hidden="1" customHeight="1" x14ac:dyDescent="0.25">
      <c r="P41291" s="167"/>
      <c r="Q41291" s="168"/>
    </row>
    <row r="41292" spans="16:17" ht="0" hidden="1" customHeight="1" x14ac:dyDescent="0.25">
      <c r="P41292" s="167"/>
      <c r="Q41292" s="168"/>
    </row>
    <row r="41293" spans="16:17" ht="0" hidden="1" customHeight="1" x14ac:dyDescent="0.25">
      <c r="P41293" s="167"/>
      <c r="Q41293" s="168"/>
    </row>
    <row r="41294" spans="16:17" ht="0" hidden="1" customHeight="1" x14ac:dyDescent="0.25">
      <c r="P41294" s="167"/>
      <c r="Q41294" s="168"/>
    </row>
    <row r="41295" spans="16:17" ht="0" hidden="1" customHeight="1" x14ac:dyDescent="0.25">
      <c r="P41295" s="167"/>
      <c r="Q41295" s="168"/>
    </row>
    <row r="41296" spans="16:17" ht="0" hidden="1" customHeight="1" x14ac:dyDescent="0.25">
      <c r="P41296" s="167"/>
      <c r="Q41296" s="168"/>
    </row>
    <row r="41297" spans="16:17" ht="0" hidden="1" customHeight="1" x14ac:dyDescent="0.25">
      <c r="P41297" s="167"/>
      <c r="Q41297" s="168"/>
    </row>
    <row r="41298" spans="16:17" ht="0" hidden="1" customHeight="1" x14ac:dyDescent="0.25">
      <c r="P41298" s="167"/>
      <c r="Q41298" s="168"/>
    </row>
    <row r="41299" spans="16:17" ht="0" hidden="1" customHeight="1" x14ac:dyDescent="0.25">
      <c r="P41299" s="167"/>
      <c r="Q41299" s="168"/>
    </row>
    <row r="41300" spans="16:17" ht="0" hidden="1" customHeight="1" x14ac:dyDescent="0.25">
      <c r="P41300" s="167"/>
      <c r="Q41300" s="168"/>
    </row>
    <row r="41301" spans="16:17" ht="0" hidden="1" customHeight="1" x14ac:dyDescent="0.25">
      <c r="P41301" s="167"/>
      <c r="Q41301" s="168"/>
    </row>
    <row r="41302" spans="16:17" ht="0" hidden="1" customHeight="1" x14ac:dyDescent="0.25">
      <c r="P41302" s="167"/>
      <c r="Q41302" s="168"/>
    </row>
    <row r="41303" spans="16:17" ht="0" hidden="1" customHeight="1" x14ac:dyDescent="0.25">
      <c r="P41303" s="167"/>
      <c r="Q41303" s="168"/>
    </row>
    <row r="41304" spans="16:17" ht="0" hidden="1" customHeight="1" x14ac:dyDescent="0.25">
      <c r="P41304" s="167"/>
      <c r="Q41304" s="168"/>
    </row>
    <row r="41305" spans="16:17" ht="0" hidden="1" customHeight="1" x14ac:dyDescent="0.25">
      <c r="P41305" s="167"/>
      <c r="Q41305" s="168"/>
    </row>
    <row r="41306" spans="16:17" ht="0" hidden="1" customHeight="1" x14ac:dyDescent="0.25">
      <c r="P41306" s="167"/>
      <c r="Q41306" s="168"/>
    </row>
    <row r="41307" spans="16:17" ht="0" hidden="1" customHeight="1" x14ac:dyDescent="0.25">
      <c r="P41307" s="167"/>
      <c r="Q41307" s="168"/>
    </row>
    <row r="41308" spans="16:17" ht="0" hidden="1" customHeight="1" x14ac:dyDescent="0.25">
      <c r="P41308" s="167"/>
      <c r="Q41308" s="168"/>
    </row>
    <row r="41309" spans="16:17" ht="0" hidden="1" customHeight="1" x14ac:dyDescent="0.25">
      <c r="P41309" s="167"/>
      <c r="Q41309" s="168"/>
    </row>
    <row r="41310" spans="16:17" ht="0" hidden="1" customHeight="1" x14ac:dyDescent="0.25">
      <c r="P41310" s="167"/>
      <c r="Q41310" s="168"/>
    </row>
    <row r="41311" spans="16:17" ht="0" hidden="1" customHeight="1" x14ac:dyDescent="0.25">
      <c r="P41311" s="167"/>
      <c r="Q41311" s="168"/>
    </row>
    <row r="41312" spans="16:17" ht="0" hidden="1" customHeight="1" x14ac:dyDescent="0.25">
      <c r="P41312" s="167"/>
      <c r="Q41312" s="168"/>
    </row>
    <row r="41313" spans="16:17" ht="0" hidden="1" customHeight="1" x14ac:dyDescent="0.25">
      <c r="P41313" s="167"/>
      <c r="Q41313" s="168"/>
    </row>
    <row r="41314" spans="16:17" ht="0" hidden="1" customHeight="1" x14ac:dyDescent="0.25">
      <c r="P41314" s="167"/>
      <c r="Q41314" s="168"/>
    </row>
    <row r="41315" spans="16:17" ht="0" hidden="1" customHeight="1" x14ac:dyDescent="0.25">
      <c r="P41315" s="167"/>
      <c r="Q41315" s="168"/>
    </row>
    <row r="41316" spans="16:17" ht="0" hidden="1" customHeight="1" x14ac:dyDescent="0.25">
      <c r="P41316" s="167"/>
      <c r="Q41316" s="168"/>
    </row>
    <row r="41317" spans="16:17" ht="0" hidden="1" customHeight="1" x14ac:dyDescent="0.25">
      <c r="P41317" s="167"/>
      <c r="Q41317" s="168"/>
    </row>
    <row r="41318" spans="16:17" ht="0" hidden="1" customHeight="1" x14ac:dyDescent="0.25">
      <c r="P41318" s="167"/>
      <c r="Q41318" s="168"/>
    </row>
    <row r="41319" spans="16:17" ht="0" hidden="1" customHeight="1" x14ac:dyDescent="0.25">
      <c r="P41319" s="167"/>
      <c r="Q41319" s="168"/>
    </row>
    <row r="41320" spans="16:17" ht="0" hidden="1" customHeight="1" x14ac:dyDescent="0.25">
      <c r="P41320" s="167"/>
      <c r="Q41320" s="168"/>
    </row>
    <row r="41321" spans="16:17" ht="0" hidden="1" customHeight="1" x14ac:dyDescent="0.25">
      <c r="P41321" s="167"/>
      <c r="Q41321" s="168"/>
    </row>
    <row r="41322" spans="16:17" ht="0" hidden="1" customHeight="1" x14ac:dyDescent="0.25">
      <c r="P41322" s="167"/>
      <c r="Q41322" s="168"/>
    </row>
    <row r="41323" spans="16:17" ht="0" hidden="1" customHeight="1" x14ac:dyDescent="0.25">
      <c r="P41323" s="167"/>
      <c r="Q41323" s="168"/>
    </row>
    <row r="41324" spans="16:17" ht="0" hidden="1" customHeight="1" x14ac:dyDescent="0.25">
      <c r="P41324" s="167"/>
      <c r="Q41324" s="168"/>
    </row>
    <row r="41325" spans="16:17" ht="0" hidden="1" customHeight="1" x14ac:dyDescent="0.25">
      <c r="P41325" s="167"/>
      <c r="Q41325" s="168"/>
    </row>
    <row r="41326" spans="16:17" ht="0" hidden="1" customHeight="1" x14ac:dyDescent="0.25">
      <c r="P41326" s="167"/>
      <c r="Q41326" s="168"/>
    </row>
    <row r="41327" spans="16:17" ht="0" hidden="1" customHeight="1" x14ac:dyDescent="0.25">
      <c r="P41327" s="167"/>
      <c r="Q41327" s="168"/>
    </row>
    <row r="41328" spans="16:17" ht="0" hidden="1" customHeight="1" x14ac:dyDescent="0.25">
      <c r="P41328" s="167"/>
      <c r="Q41328" s="168"/>
    </row>
    <row r="41329" spans="16:17" ht="0" hidden="1" customHeight="1" x14ac:dyDescent="0.25">
      <c r="P41329" s="167"/>
      <c r="Q41329" s="168"/>
    </row>
    <row r="41330" spans="16:17" ht="0" hidden="1" customHeight="1" x14ac:dyDescent="0.25">
      <c r="P41330" s="167"/>
      <c r="Q41330" s="168"/>
    </row>
    <row r="41331" spans="16:17" ht="0" hidden="1" customHeight="1" x14ac:dyDescent="0.25">
      <c r="P41331" s="167"/>
      <c r="Q41331" s="168"/>
    </row>
    <row r="41332" spans="16:17" ht="0" hidden="1" customHeight="1" x14ac:dyDescent="0.25">
      <c r="P41332" s="167"/>
      <c r="Q41332" s="168"/>
    </row>
    <row r="41333" spans="16:17" ht="0" hidden="1" customHeight="1" x14ac:dyDescent="0.25">
      <c r="P41333" s="167"/>
      <c r="Q41333" s="168"/>
    </row>
    <row r="41334" spans="16:17" ht="0" hidden="1" customHeight="1" x14ac:dyDescent="0.25">
      <c r="P41334" s="167"/>
      <c r="Q41334" s="168"/>
    </row>
    <row r="41335" spans="16:17" ht="0" hidden="1" customHeight="1" x14ac:dyDescent="0.25">
      <c r="P41335" s="167"/>
      <c r="Q41335" s="168"/>
    </row>
    <row r="41336" spans="16:17" ht="0" hidden="1" customHeight="1" x14ac:dyDescent="0.25">
      <c r="P41336" s="167"/>
      <c r="Q41336" s="168"/>
    </row>
    <row r="41337" spans="16:17" ht="0" hidden="1" customHeight="1" x14ac:dyDescent="0.25">
      <c r="P41337" s="167"/>
      <c r="Q41337" s="168"/>
    </row>
    <row r="41338" spans="16:17" ht="0" hidden="1" customHeight="1" x14ac:dyDescent="0.25">
      <c r="P41338" s="167"/>
      <c r="Q41338" s="168"/>
    </row>
    <row r="41339" spans="16:17" ht="0" hidden="1" customHeight="1" x14ac:dyDescent="0.25">
      <c r="P41339" s="167"/>
      <c r="Q41339" s="168"/>
    </row>
    <row r="41340" spans="16:17" ht="0" hidden="1" customHeight="1" x14ac:dyDescent="0.25">
      <c r="P41340" s="167"/>
      <c r="Q41340" s="168"/>
    </row>
    <row r="41341" spans="16:17" ht="0" hidden="1" customHeight="1" x14ac:dyDescent="0.25">
      <c r="P41341" s="167"/>
      <c r="Q41341" s="168"/>
    </row>
    <row r="41342" spans="16:17" ht="0" hidden="1" customHeight="1" x14ac:dyDescent="0.25">
      <c r="P41342" s="167"/>
      <c r="Q41342" s="168"/>
    </row>
    <row r="41343" spans="16:17" ht="0" hidden="1" customHeight="1" x14ac:dyDescent="0.25">
      <c r="P41343" s="167"/>
      <c r="Q41343" s="168"/>
    </row>
    <row r="41344" spans="16:17" ht="0" hidden="1" customHeight="1" x14ac:dyDescent="0.25">
      <c r="P41344" s="167"/>
      <c r="Q41344" s="168"/>
    </row>
    <row r="41345" spans="16:17" ht="0" hidden="1" customHeight="1" x14ac:dyDescent="0.25">
      <c r="P41345" s="167"/>
      <c r="Q41345" s="168"/>
    </row>
    <row r="41346" spans="16:17" ht="0" hidden="1" customHeight="1" x14ac:dyDescent="0.25">
      <c r="P41346" s="167"/>
      <c r="Q41346" s="168"/>
    </row>
    <row r="41347" spans="16:17" ht="0" hidden="1" customHeight="1" x14ac:dyDescent="0.25">
      <c r="P41347" s="167"/>
      <c r="Q41347" s="168"/>
    </row>
    <row r="41348" spans="16:17" ht="0" hidden="1" customHeight="1" x14ac:dyDescent="0.25">
      <c r="P41348" s="167"/>
      <c r="Q41348" s="168"/>
    </row>
    <row r="41349" spans="16:17" ht="0" hidden="1" customHeight="1" x14ac:dyDescent="0.25">
      <c r="P41349" s="167"/>
      <c r="Q41349" s="168"/>
    </row>
    <row r="41350" spans="16:17" ht="0" hidden="1" customHeight="1" x14ac:dyDescent="0.25">
      <c r="P41350" s="167"/>
      <c r="Q41350" s="168"/>
    </row>
    <row r="41351" spans="16:17" ht="0" hidden="1" customHeight="1" x14ac:dyDescent="0.25">
      <c r="P41351" s="167"/>
      <c r="Q41351" s="168"/>
    </row>
    <row r="41352" spans="16:17" ht="0" hidden="1" customHeight="1" x14ac:dyDescent="0.25">
      <c r="P41352" s="167"/>
      <c r="Q41352" s="168"/>
    </row>
    <row r="41353" spans="16:17" ht="0" hidden="1" customHeight="1" x14ac:dyDescent="0.25">
      <c r="P41353" s="167"/>
      <c r="Q41353" s="168"/>
    </row>
    <row r="41354" spans="16:17" ht="0" hidden="1" customHeight="1" x14ac:dyDescent="0.25">
      <c r="P41354" s="167"/>
      <c r="Q41354" s="168"/>
    </row>
    <row r="41355" spans="16:17" ht="0" hidden="1" customHeight="1" x14ac:dyDescent="0.25">
      <c r="P41355" s="167"/>
      <c r="Q41355" s="168"/>
    </row>
    <row r="41356" spans="16:17" ht="0" hidden="1" customHeight="1" x14ac:dyDescent="0.25">
      <c r="P41356" s="167"/>
      <c r="Q41356" s="168"/>
    </row>
    <row r="41357" spans="16:17" ht="0" hidden="1" customHeight="1" x14ac:dyDescent="0.25">
      <c r="P41357" s="167"/>
      <c r="Q41357" s="168"/>
    </row>
    <row r="41358" spans="16:17" ht="0" hidden="1" customHeight="1" x14ac:dyDescent="0.25">
      <c r="P41358" s="167"/>
      <c r="Q41358" s="168"/>
    </row>
    <row r="41359" spans="16:17" ht="0" hidden="1" customHeight="1" x14ac:dyDescent="0.25">
      <c r="P41359" s="167"/>
      <c r="Q41359" s="168"/>
    </row>
    <row r="41360" spans="16:17" ht="0" hidden="1" customHeight="1" x14ac:dyDescent="0.25">
      <c r="P41360" s="167"/>
      <c r="Q41360" s="168"/>
    </row>
    <row r="41361" spans="16:17" ht="0" hidden="1" customHeight="1" x14ac:dyDescent="0.25">
      <c r="P41361" s="167"/>
      <c r="Q41361" s="168"/>
    </row>
    <row r="41362" spans="16:17" ht="0" hidden="1" customHeight="1" x14ac:dyDescent="0.25">
      <c r="P41362" s="167"/>
      <c r="Q41362" s="168"/>
    </row>
    <row r="41363" spans="16:17" ht="0" hidden="1" customHeight="1" x14ac:dyDescent="0.25">
      <c r="P41363" s="167"/>
      <c r="Q41363" s="168"/>
    </row>
    <row r="41364" spans="16:17" ht="0" hidden="1" customHeight="1" x14ac:dyDescent="0.25">
      <c r="P41364" s="167"/>
      <c r="Q41364" s="168"/>
    </row>
    <row r="41365" spans="16:17" ht="0" hidden="1" customHeight="1" x14ac:dyDescent="0.25">
      <c r="P41365" s="167"/>
      <c r="Q41365" s="168"/>
    </row>
    <row r="41366" spans="16:17" ht="0" hidden="1" customHeight="1" x14ac:dyDescent="0.25">
      <c r="P41366" s="167"/>
      <c r="Q41366" s="168"/>
    </row>
    <row r="41367" spans="16:17" ht="0" hidden="1" customHeight="1" x14ac:dyDescent="0.25">
      <c r="P41367" s="167"/>
      <c r="Q41367" s="168"/>
    </row>
    <row r="41368" spans="16:17" ht="0" hidden="1" customHeight="1" x14ac:dyDescent="0.25">
      <c r="P41368" s="167"/>
      <c r="Q41368" s="168"/>
    </row>
    <row r="41369" spans="16:17" ht="0" hidden="1" customHeight="1" x14ac:dyDescent="0.25">
      <c r="P41369" s="167"/>
      <c r="Q41369" s="168"/>
    </row>
    <row r="41370" spans="16:17" ht="0" hidden="1" customHeight="1" x14ac:dyDescent="0.25">
      <c r="P41370" s="167"/>
      <c r="Q41370" s="168"/>
    </row>
    <row r="41371" spans="16:17" ht="0" hidden="1" customHeight="1" x14ac:dyDescent="0.25">
      <c r="P41371" s="167"/>
      <c r="Q41371" s="168"/>
    </row>
    <row r="41372" spans="16:17" ht="0" hidden="1" customHeight="1" x14ac:dyDescent="0.25">
      <c r="P41372" s="167"/>
      <c r="Q41372" s="168"/>
    </row>
    <row r="41373" spans="16:17" ht="0" hidden="1" customHeight="1" x14ac:dyDescent="0.25">
      <c r="P41373" s="167"/>
      <c r="Q41373" s="168"/>
    </row>
    <row r="41374" spans="16:17" ht="0" hidden="1" customHeight="1" x14ac:dyDescent="0.25">
      <c r="P41374" s="167"/>
      <c r="Q41374" s="168"/>
    </row>
    <row r="41375" spans="16:17" ht="0" hidden="1" customHeight="1" x14ac:dyDescent="0.25">
      <c r="P41375" s="167"/>
      <c r="Q41375" s="168"/>
    </row>
    <row r="41376" spans="16:17" ht="0" hidden="1" customHeight="1" x14ac:dyDescent="0.25">
      <c r="P41376" s="167"/>
      <c r="Q41376" s="168"/>
    </row>
    <row r="41377" spans="16:17" ht="0" hidden="1" customHeight="1" x14ac:dyDescent="0.25">
      <c r="P41377" s="167"/>
      <c r="Q41377" s="168"/>
    </row>
    <row r="41378" spans="16:17" ht="0" hidden="1" customHeight="1" x14ac:dyDescent="0.25">
      <c r="P41378" s="167"/>
      <c r="Q41378" s="168"/>
    </row>
    <row r="41379" spans="16:17" ht="0" hidden="1" customHeight="1" x14ac:dyDescent="0.25">
      <c r="P41379" s="167"/>
      <c r="Q41379" s="168"/>
    </row>
    <row r="41380" spans="16:17" ht="0" hidden="1" customHeight="1" x14ac:dyDescent="0.25">
      <c r="P41380" s="167"/>
      <c r="Q41380" s="168"/>
    </row>
    <row r="41381" spans="16:17" ht="0" hidden="1" customHeight="1" x14ac:dyDescent="0.25">
      <c r="P41381" s="167"/>
      <c r="Q41381" s="168"/>
    </row>
    <row r="41382" spans="16:17" ht="0" hidden="1" customHeight="1" x14ac:dyDescent="0.25">
      <c r="P41382" s="167"/>
      <c r="Q41382" s="168"/>
    </row>
    <row r="41383" spans="16:17" ht="0" hidden="1" customHeight="1" x14ac:dyDescent="0.25">
      <c r="P41383" s="167"/>
      <c r="Q41383" s="168"/>
    </row>
    <row r="41384" spans="16:17" ht="0" hidden="1" customHeight="1" x14ac:dyDescent="0.25">
      <c r="P41384" s="167"/>
      <c r="Q41384" s="168"/>
    </row>
    <row r="41385" spans="16:17" ht="0" hidden="1" customHeight="1" x14ac:dyDescent="0.25">
      <c r="P41385" s="167"/>
      <c r="Q41385" s="168"/>
    </row>
    <row r="41386" spans="16:17" ht="0" hidden="1" customHeight="1" x14ac:dyDescent="0.25">
      <c r="P41386" s="167"/>
      <c r="Q41386" s="168"/>
    </row>
    <row r="41387" spans="16:17" ht="0" hidden="1" customHeight="1" x14ac:dyDescent="0.25">
      <c r="P41387" s="167"/>
      <c r="Q41387" s="168"/>
    </row>
    <row r="41388" spans="16:17" ht="0" hidden="1" customHeight="1" x14ac:dyDescent="0.25">
      <c r="P41388" s="167"/>
      <c r="Q41388" s="168"/>
    </row>
    <row r="41389" spans="16:17" ht="0" hidden="1" customHeight="1" x14ac:dyDescent="0.25">
      <c r="P41389" s="167"/>
      <c r="Q41389" s="168"/>
    </row>
    <row r="41390" spans="16:17" ht="0" hidden="1" customHeight="1" x14ac:dyDescent="0.25">
      <c r="P41390" s="167"/>
      <c r="Q41390" s="168"/>
    </row>
    <row r="41391" spans="16:17" ht="0" hidden="1" customHeight="1" x14ac:dyDescent="0.25">
      <c r="P41391" s="167"/>
      <c r="Q41391" s="168"/>
    </row>
    <row r="41392" spans="16:17" ht="0" hidden="1" customHeight="1" x14ac:dyDescent="0.25">
      <c r="P41392" s="167"/>
      <c r="Q41392" s="168"/>
    </row>
    <row r="41393" spans="16:17" ht="0" hidden="1" customHeight="1" x14ac:dyDescent="0.25">
      <c r="P41393" s="167"/>
      <c r="Q41393" s="168"/>
    </row>
    <row r="41394" spans="16:17" ht="0" hidden="1" customHeight="1" x14ac:dyDescent="0.25">
      <c r="P41394" s="167"/>
      <c r="Q41394" s="168"/>
    </row>
    <row r="41395" spans="16:17" ht="0" hidden="1" customHeight="1" x14ac:dyDescent="0.25">
      <c r="P41395" s="167"/>
      <c r="Q41395" s="168"/>
    </row>
    <row r="41396" spans="16:17" ht="0" hidden="1" customHeight="1" x14ac:dyDescent="0.25">
      <c r="P41396" s="167"/>
      <c r="Q41396" s="168"/>
    </row>
    <row r="41397" spans="16:17" ht="0" hidden="1" customHeight="1" x14ac:dyDescent="0.25">
      <c r="P41397" s="167"/>
      <c r="Q41397" s="168"/>
    </row>
    <row r="41398" spans="16:17" ht="0" hidden="1" customHeight="1" x14ac:dyDescent="0.25">
      <c r="P41398" s="167"/>
      <c r="Q41398" s="168"/>
    </row>
    <row r="41399" spans="16:17" ht="0" hidden="1" customHeight="1" x14ac:dyDescent="0.25">
      <c r="P41399" s="167"/>
      <c r="Q41399" s="168"/>
    </row>
    <row r="41400" spans="16:17" ht="0" hidden="1" customHeight="1" x14ac:dyDescent="0.25">
      <c r="P41400" s="167"/>
      <c r="Q41400" s="168"/>
    </row>
    <row r="41401" spans="16:17" ht="0" hidden="1" customHeight="1" x14ac:dyDescent="0.25">
      <c r="P41401" s="167"/>
      <c r="Q41401" s="168"/>
    </row>
    <row r="41402" spans="16:17" ht="0" hidden="1" customHeight="1" x14ac:dyDescent="0.25">
      <c r="P41402" s="167"/>
      <c r="Q41402" s="168"/>
    </row>
    <row r="41403" spans="16:17" ht="0" hidden="1" customHeight="1" x14ac:dyDescent="0.25">
      <c r="P41403" s="167"/>
      <c r="Q41403" s="168"/>
    </row>
    <row r="41404" spans="16:17" ht="0" hidden="1" customHeight="1" x14ac:dyDescent="0.25">
      <c r="P41404" s="167"/>
      <c r="Q41404" s="168"/>
    </row>
    <row r="41405" spans="16:17" ht="0" hidden="1" customHeight="1" x14ac:dyDescent="0.25">
      <c r="P41405" s="167"/>
      <c r="Q41405" s="168"/>
    </row>
    <row r="41406" spans="16:17" ht="0" hidden="1" customHeight="1" x14ac:dyDescent="0.25">
      <c r="P41406" s="167"/>
      <c r="Q41406" s="168"/>
    </row>
    <row r="41407" spans="16:17" ht="0" hidden="1" customHeight="1" x14ac:dyDescent="0.25">
      <c r="P41407" s="167"/>
      <c r="Q41407" s="168"/>
    </row>
    <row r="41408" spans="16:17" ht="0" hidden="1" customHeight="1" x14ac:dyDescent="0.25">
      <c r="P41408" s="167"/>
      <c r="Q41408" s="168"/>
    </row>
    <row r="41409" spans="16:17" ht="0" hidden="1" customHeight="1" x14ac:dyDescent="0.25">
      <c r="P41409" s="167"/>
      <c r="Q41409" s="168"/>
    </row>
    <row r="41410" spans="16:17" ht="0" hidden="1" customHeight="1" x14ac:dyDescent="0.25">
      <c r="P41410" s="167"/>
      <c r="Q41410" s="168"/>
    </row>
    <row r="41411" spans="16:17" ht="0" hidden="1" customHeight="1" x14ac:dyDescent="0.25">
      <c r="P41411" s="167"/>
      <c r="Q41411" s="168"/>
    </row>
    <row r="41412" spans="16:17" ht="0" hidden="1" customHeight="1" x14ac:dyDescent="0.25">
      <c r="P41412" s="167"/>
      <c r="Q41412" s="168"/>
    </row>
    <row r="41413" spans="16:17" ht="0" hidden="1" customHeight="1" x14ac:dyDescent="0.25">
      <c r="P41413" s="167"/>
      <c r="Q41413" s="168"/>
    </row>
    <row r="41414" spans="16:17" ht="0" hidden="1" customHeight="1" x14ac:dyDescent="0.25">
      <c r="P41414" s="167"/>
      <c r="Q41414" s="168"/>
    </row>
    <row r="41415" spans="16:17" ht="0" hidden="1" customHeight="1" x14ac:dyDescent="0.25">
      <c r="P41415" s="167"/>
      <c r="Q41415" s="168"/>
    </row>
    <row r="41416" spans="16:17" ht="0" hidden="1" customHeight="1" x14ac:dyDescent="0.25">
      <c r="P41416" s="167"/>
      <c r="Q41416" s="168"/>
    </row>
    <row r="41417" spans="16:17" ht="0" hidden="1" customHeight="1" x14ac:dyDescent="0.25">
      <c r="P41417" s="167"/>
      <c r="Q41417" s="168"/>
    </row>
    <row r="41418" spans="16:17" ht="0" hidden="1" customHeight="1" x14ac:dyDescent="0.25">
      <c r="P41418" s="167"/>
      <c r="Q41418" s="168"/>
    </row>
    <row r="41419" spans="16:17" ht="0" hidden="1" customHeight="1" x14ac:dyDescent="0.25">
      <c r="P41419" s="167"/>
      <c r="Q41419" s="168"/>
    </row>
    <row r="41420" spans="16:17" ht="0" hidden="1" customHeight="1" x14ac:dyDescent="0.25">
      <c r="P41420" s="167"/>
      <c r="Q41420" s="168"/>
    </row>
    <row r="41421" spans="16:17" ht="0" hidden="1" customHeight="1" x14ac:dyDescent="0.25">
      <c r="P41421" s="167"/>
      <c r="Q41421" s="168"/>
    </row>
    <row r="41422" spans="16:17" ht="0" hidden="1" customHeight="1" x14ac:dyDescent="0.25">
      <c r="P41422" s="167"/>
      <c r="Q41422" s="168"/>
    </row>
    <row r="41423" spans="16:17" ht="0" hidden="1" customHeight="1" x14ac:dyDescent="0.25">
      <c r="P41423" s="167"/>
      <c r="Q41423" s="168"/>
    </row>
    <row r="41424" spans="16:17" ht="0" hidden="1" customHeight="1" x14ac:dyDescent="0.25">
      <c r="P41424" s="167"/>
      <c r="Q41424" s="168"/>
    </row>
    <row r="41425" spans="16:17" ht="0" hidden="1" customHeight="1" x14ac:dyDescent="0.25">
      <c r="P41425" s="167"/>
      <c r="Q41425" s="168"/>
    </row>
    <row r="41426" spans="16:17" ht="0" hidden="1" customHeight="1" x14ac:dyDescent="0.25">
      <c r="P41426" s="167"/>
      <c r="Q41426" s="168"/>
    </row>
    <row r="41427" spans="16:17" ht="0" hidden="1" customHeight="1" x14ac:dyDescent="0.25">
      <c r="P41427" s="167"/>
      <c r="Q41427" s="168"/>
    </row>
    <row r="41428" spans="16:17" ht="0" hidden="1" customHeight="1" x14ac:dyDescent="0.25">
      <c r="P41428" s="167"/>
      <c r="Q41428" s="168"/>
    </row>
    <row r="41429" spans="16:17" ht="0" hidden="1" customHeight="1" x14ac:dyDescent="0.25">
      <c r="P41429" s="167"/>
      <c r="Q41429" s="168"/>
    </row>
    <row r="41430" spans="16:17" ht="0" hidden="1" customHeight="1" x14ac:dyDescent="0.25">
      <c r="P41430" s="167"/>
      <c r="Q41430" s="168"/>
    </row>
    <row r="41431" spans="16:17" ht="0" hidden="1" customHeight="1" x14ac:dyDescent="0.25">
      <c r="P41431" s="167"/>
      <c r="Q41431" s="168"/>
    </row>
    <row r="41432" spans="16:17" ht="0" hidden="1" customHeight="1" x14ac:dyDescent="0.25">
      <c r="P41432" s="167"/>
      <c r="Q41432" s="168"/>
    </row>
    <row r="41433" spans="16:17" ht="0" hidden="1" customHeight="1" x14ac:dyDescent="0.25">
      <c r="P41433" s="167"/>
      <c r="Q41433" s="168"/>
    </row>
    <row r="41434" spans="16:17" ht="0" hidden="1" customHeight="1" x14ac:dyDescent="0.25">
      <c r="P41434" s="167"/>
      <c r="Q41434" s="168"/>
    </row>
    <row r="41435" spans="16:17" ht="0" hidden="1" customHeight="1" x14ac:dyDescent="0.25">
      <c r="P41435" s="167"/>
      <c r="Q41435" s="168"/>
    </row>
    <row r="41436" spans="16:17" ht="0" hidden="1" customHeight="1" x14ac:dyDescent="0.25">
      <c r="P41436" s="167"/>
      <c r="Q41436" s="168"/>
    </row>
    <row r="41437" spans="16:17" ht="0" hidden="1" customHeight="1" x14ac:dyDescent="0.25">
      <c r="P41437" s="167"/>
      <c r="Q41437" s="168"/>
    </row>
    <row r="41438" spans="16:17" ht="0" hidden="1" customHeight="1" x14ac:dyDescent="0.25">
      <c r="P41438" s="167"/>
      <c r="Q41438" s="168"/>
    </row>
    <row r="41439" spans="16:17" ht="0" hidden="1" customHeight="1" x14ac:dyDescent="0.25">
      <c r="P41439" s="167"/>
      <c r="Q41439" s="168"/>
    </row>
    <row r="41440" spans="16:17" ht="0" hidden="1" customHeight="1" x14ac:dyDescent="0.25">
      <c r="P41440" s="167"/>
      <c r="Q41440" s="168"/>
    </row>
    <row r="41441" spans="16:17" ht="0" hidden="1" customHeight="1" x14ac:dyDescent="0.25">
      <c r="P41441" s="167"/>
      <c r="Q41441" s="168"/>
    </row>
    <row r="41442" spans="16:17" ht="0" hidden="1" customHeight="1" x14ac:dyDescent="0.25">
      <c r="P41442" s="167"/>
      <c r="Q41442" s="168"/>
    </row>
    <row r="41443" spans="16:17" ht="0" hidden="1" customHeight="1" x14ac:dyDescent="0.25">
      <c r="P41443" s="167"/>
      <c r="Q41443" s="168"/>
    </row>
    <row r="41444" spans="16:17" ht="0" hidden="1" customHeight="1" x14ac:dyDescent="0.25">
      <c r="P41444" s="167"/>
      <c r="Q41444" s="168"/>
    </row>
    <row r="41445" spans="16:17" ht="0" hidden="1" customHeight="1" x14ac:dyDescent="0.25">
      <c r="P41445" s="167"/>
      <c r="Q41445" s="168"/>
    </row>
    <row r="41446" spans="16:17" ht="0" hidden="1" customHeight="1" x14ac:dyDescent="0.25">
      <c r="P41446" s="167"/>
      <c r="Q41446" s="168"/>
    </row>
    <row r="41447" spans="16:17" ht="0" hidden="1" customHeight="1" x14ac:dyDescent="0.25">
      <c r="P41447" s="167"/>
      <c r="Q41447" s="168"/>
    </row>
    <row r="41448" spans="16:17" ht="0" hidden="1" customHeight="1" x14ac:dyDescent="0.25">
      <c r="P41448" s="167"/>
      <c r="Q41448" s="168"/>
    </row>
    <row r="41449" spans="16:17" ht="0" hidden="1" customHeight="1" x14ac:dyDescent="0.25">
      <c r="P41449" s="167"/>
      <c r="Q41449" s="168"/>
    </row>
    <row r="41450" spans="16:17" ht="0" hidden="1" customHeight="1" x14ac:dyDescent="0.25">
      <c r="P41450" s="167"/>
      <c r="Q41450" s="168"/>
    </row>
    <row r="41451" spans="16:17" ht="0" hidden="1" customHeight="1" x14ac:dyDescent="0.25">
      <c r="P41451" s="167"/>
      <c r="Q41451" s="168"/>
    </row>
    <row r="41452" spans="16:17" ht="0" hidden="1" customHeight="1" x14ac:dyDescent="0.25">
      <c r="P41452" s="167"/>
      <c r="Q41452" s="168"/>
    </row>
    <row r="41453" spans="16:17" ht="0" hidden="1" customHeight="1" x14ac:dyDescent="0.25">
      <c r="P41453" s="167"/>
      <c r="Q41453" s="168"/>
    </row>
    <row r="41454" spans="16:17" ht="0" hidden="1" customHeight="1" x14ac:dyDescent="0.25">
      <c r="P41454" s="167"/>
      <c r="Q41454" s="168"/>
    </row>
    <row r="41455" spans="16:17" ht="0" hidden="1" customHeight="1" x14ac:dyDescent="0.25">
      <c r="P41455" s="167"/>
      <c r="Q41455" s="168"/>
    </row>
    <row r="41456" spans="16:17" ht="0" hidden="1" customHeight="1" x14ac:dyDescent="0.25">
      <c r="P41456" s="167"/>
      <c r="Q41456" s="168"/>
    </row>
    <row r="41457" spans="16:17" ht="0" hidden="1" customHeight="1" x14ac:dyDescent="0.25">
      <c r="P41457" s="167"/>
      <c r="Q41457" s="168"/>
    </row>
    <row r="41458" spans="16:17" ht="0" hidden="1" customHeight="1" x14ac:dyDescent="0.25">
      <c r="P41458" s="167"/>
      <c r="Q41458" s="168"/>
    </row>
    <row r="41459" spans="16:17" ht="0" hidden="1" customHeight="1" x14ac:dyDescent="0.25">
      <c r="P41459" s="167"/>
      <c r="Q41459" s="168"/>
    </row>
    <row r="41460" spans="16:17" ht="0" hidden="1" customHeight="1" x14ac:dyDescent="0.25">
      <c r="P41460" s="167"/>
      <c r="Q41460" s="168"/>
    </row>
    <row r="41461" spans="16:17" ht="0" hidden="1" customHeight="1" x14ac:dyDescent="0.25">
      <c r="P41461" s="167"/>
      <c r="Q41461" s="168"/>
    </row>
    <row r="41462" spans="16:17" ht="0" hidden="1" customHeight="1" x14ac:dyDescent="0.25">
      <c r="P41462" s="167"/>
      <c r="Q41462" s="168"/>
    </row>
    <row r="41463" spans="16:17" ht="0" hidden="1" customHeight="1" x14ac:dyDescent="0.25">
      <c r="P41463" s="167"/>
      <c r="Q41463" s="168"/>
    </row>
    <row r="41464" spans="16:17" ht="0" hidden="1" customHeight="1" x14ac:dyDescent="0.25">
      <c r="P41464" s="167"/>
      <c r="Q41464" s="168"/>
    </row>
    <row r="41465" spans="16:17" ht="0" hidden="1" customHeight="1" x14ac:dyDescent="0.25">
      <c r="P41465" s="167"/>
      <c r="Q41465" s="168"/>
    </row>
    <row r="41466" spans="16:17" ht="0" hidden="1" customHeight="1" x14ac:dyDescent="0.25">
      <c r="P41466" s="167"/>
      <c r="Q41466" s="168"/>
    </row>
    <row r="41467" spans="16:17" ht="0" hidden="1" customHeight="1" x14ac:dyDescent="0.25">
      <c r="P41467" s="167"/>
      <c r="Q41467" s="168"/>
    </row>
    <row r="41468" spans="16:17" ht="0" hidden="1" customHeight="1" x14ac:dyDescent="0.25">
      <c r="P41468" s="167"/>
      <c r="Q41468" s="168"/>
    </row>
    <row r="41469" spans="16:17" ht="0" hidden="1" customHeight="1" x14ac:dyDescent="0.25">
      <c r="P41469" s="167"/>
      <c r="Q41469" s="168"/>
    </row>
    <row r="41470" spans="16:17" ht="0" hidden="1" customHeight="1" x14ac:dyDescent="0.25">
      <c r="P41470" s="167"/>
      <c r="Q41470" s="168"/>
    </row>
    <row r="41471" spans="16:17" ht="0" hidden="1" customHeight="1" x14ac:dyDescent="0.25">
      <c r="P41471" s="167"/>
      <c r="Q41471" s="168"/>
    </row>
    <row r="41472" spans="16:17" ht="0" hidden="1" customHeight="1" x14ac:dyDescent="0.25">
      <c r="P41472" s="167"/>
      <c r="Q41472" s="168"/>
    </row>
    <row r="41473" spans="16:17" ht="0" hidden="1" customHeight="1" x14ac:dyDescent="0.25">
      <c r="P41473" s="167"/>
      <c r="Q41473" s="168"/>
    </row>
    <row r="41474" spans="16:17" ht="0" hidden="1" customHeight="1" x14ac:dyDescent="0.25">
      <c r="P41474" s="167"/>
      <c r="Q41474" s="168"/>
    </row>
    <row r="41475" spans="16:17" ht="0" hidden="1" customHeight="1" x14ac:dyDescent="0.25">
      <c r="P41475" s="167"/>
      <c r="Q41475" s="168"/>
    </row>
    <row r="41476" spans="16:17" ht="0" hidden="1" customHeight="1" x14ac:dyDescent="0.25">
      <c r="P41476" s="167"/>
      <c r="Q41476" s="168"/>
    </row>
    <row r="41477" spans="16:17" ht="0" hidden="1" customHeight="1" x14ac:dyDescent="0.25">
      <c r="P41477" s="167"/>
      <c r="Q41477" s="168"/>
    </row>
    <row r="41478" spans="16:17" ht="0" hidden="1" customHeight="1" x14ac:dyDescent="0.25">
      <c r="P41478" s="167"/>
      <c r="Q41478" s="168"/>
    </row>
    <row r="41479" spans="16:17" ht="0" hidden="1" customHeight="1" x14ac:dyDescent="0.25">
      <c r="P41479" s="167"/>
      <c r="Q41479" s="168"/>
    </row>
    <row r="41480" spans="16:17" ht="0" hidden="1" customHeight="1" x14ac:dyDescent="0.25">
      <c r="P41480" s="167"/>
      <c r="Q41480" s="168"/>
    </row>
    <row r="41481" spans="16:17" ht="0" hidden="1" customHeight="1" x14ac:dyDescent="0.25">
      <c r="P41481" s="167"/>
      <c r="Q41481" s="168"/>
    </row>
    <row r="41482" spans="16:17" ht="0" hidden="1" customHeight="1" x14ac:dyDescent="0.25">
      <c r="P41482" s="167"/>
      <c r="Q41482" s="168"/>
    </row>
    <row r="41483" spans="16:17" ht="0" hidden="1" customHeight="1" x14ac:dyDescent="0.25">
      <c r="P41483" s="167"/>
      <c r="Q41483" s="168"/>
    </row>
    <row r="41484" spans="16:17" ht="0" hidden="1" customHeight="1" x14ac:dyDescent="0.25">
      <c r="P41484" s="167"/>
      <c r="Q41484" s="168"/>
    </row>
    <row r="41485" spans="16:17" ht="0" hidden="1" customHeight="1" x14ac:dyDescent="0.25">
      <c r="P41485" s="167"/>
      <c r="Q41485" s="168"/>
    </row>
    <row r="41486" spans="16:17" ht="0" hidden="1" customHeight="1" x14ac:dyDescent="0.25">
      <c r="P41486" s="167"/>
      <c r="Q41486" s="168"/>
    </row>
    <row r="41487" spans="16:17" ht="0" hidden="1" customHeight="1" x14ac:dyDescent="0.25">
      <c r="P41487" s="167"/>
      <c r="Q41487" s="168"/>
    </row>
    <row r="41488" spans="16:17" ht="0" hidden="1" customHeight="1" x14ac:dyDescent="0.25">
      <c r="P41488" s="167"/>
      <c r="Q41488" s="168"/>
    </row>
    <row r="41489" spans="16:17" ht="0" hidden="1" customHeight="1" x14ac:dyDescent="0.25">
      <c r="P41489" s="167"/>
      <c r="Q41489" s="168"/>
    </row>
    <row r="41490" spans="16:17" ht="0" hidden="1" customHeight="1" x14ac:dyDescent="0.25">
      <c r="P41490" s="167"/>
      <c r="Q41490" s="168"/>
    </row>
    <row r="41491" spans="16:17" ht="0" hidden="1" customHeight="1" x14ac:dyDescent="0.25">
      <c r="P41491" s="167"/>
      <c r="Q41491" s="168"/>
    </row>
    <row r="41492" spans="16:17" ht="0" hidden="1" customHeight="1" x14ac:dyDescent="0.25">
      <c r="P41492" s="167"/>
      <c r="Q41492" s="168"/>
    </row>
    <row r="41493" spans="16:17" ht="0" hidden="1" customHeight="1" x14ac:dyDescent="0.25">
      <c r="P41493" s="167"/>
      <c r="Q41493" s="168"/>
    </row>
    <row r="41494" spans="16:17" ht="0" hidden="1" customHeight="1" x14ac:dyDescent="0.25">
      <c r="P41494" s="167"/>
      <c r="Q41494" s="168"/>
    </row>
    <row r="41495" spans="16:17" ht="0" hidden="1" customHeight="1" x14ac:dyDescent="0.25">
      <c r="P41495" s="167"/>
      <c r="Q41495" s="168"/>
    </row>
    <row r="41496" spans="16:17" ht="0" hidden="1" customHeight="1" x14ac:dyDescent="0.25">
      <c r="P41496" s="167"/>
      <c r="Q41496" s="168"/>
    </row>
    <row r="41497" spans="16:17" ht="0" hidden="1" customHeight="1" x14ac:dyDescent="0.25">
      <c r="P41497" s="167"/>
      <c r="Q41497" s="168"/>
    </row>
    <row r="41498" spans="16:17" ht="0" hidden="1" customHeight="1" x14ac:dyDescent="0.25">
      <c r="P41498" s="167"/>
      <c r="Q41498" s="168"/>
    </row>
    <row r="41499" spans="16:17" ht="0" hidden="1" customHeight="1" x14ac:dyDescent="0.25">
      <c r="P41499" s="167"/>
      <c r="Q41499" s="168"/>
    </row>
    <row r="41500" spans="16:17" ht="0" hidden="1" customHeight="1" x14ac:dyDescent="0.25">
      <c r="P41500" s="167"/>
      <c r="Q41500" s="168"/>
    </row>
    <row r="41501" spans="16:17" ht="0" hidden="1" customHeight="1" x14ac:dyDescent="0.25">
      <c r="P41501" s="167"/>
      <c r="Q41501" s="168"/>
    </row>
    <row r="41502" spans="16:17" ht="0" hidden="1" customHeight="1" x14ac:dyDescent="0.25">
      <c r="P41502" s="167"/>
      <c r="Q41502" s="168"/>
    </row>
    <row r="41503" spans="16:17" ht="0" hidden="1" customHeight="1" x14ac:dyDescent="0.25">
      <c r="P41503" s="167"/>
      <c r="Q41503" s="168"/>
    </row>
    <row r="41504" spans="16:17" ht="0" hidden="1" customHeight="1" x14ac:dyDescent="0.25">
      <c r="P41504" s="167"/>
      <c r="Q41504" s="168"/>
    </row>
    <row r="41505" spans="16:17" ht="0" hidden="1" customHeight="1" x14ac:dyDescent="0.25">
      <c r="P41505" s="167"/>
      <c r="Q41505" s="168"/>
    </row>
    <row r="41506" spans="16:17" ht="0" hidden="1" customHeight="1" x14ac:dyDescent="0.25">
      <c r="P41506" s="167"/>
      <c r="Q41506" s="168"/>
    </row>
    <row r="41507" spans="16:17" ht="0" hidden="1" customHeight="1" x14ac:dyDescent="0.25">
      <c r="P41507" s="167"/>
      <c r="Q41507" s="168"/>
    </row>
    <row r="41508" spans="16:17" ht="0" hidden="1" customHeight="1" x14ac:dyDescent="0.25">
      <c r="P41508" s="167"/>
      <c r="Q41508" s="168"/>
    </row>
    <row r="41509" spans="16:17" ht="0" hidden="1" customHeight="1" x14ac:dyDescent="0.25">
      <c r="P41509" s="167"/>
      <c r="Q41509" s="168"/>
    </row>
    <row r="41510" spans="16:17" ht="0" hidden="1" customHeight="1" x14ac:dyDescent="0.25">
      <c r="P41510" s="167"/>
      <c r="Q41510" s="168"/>
    </row>
    <row r="41511" spans="16:17" ht="0" hidden="1" customHeight="1" x14ac:dyDescent="0.25">
      <c r="P41511" s="167"/>
      <c r="Q41511" s="168"/>
    </row>
    <row r="41512" spans="16:17" ht="0" hidden="1" customHeight="1" x14ac:dyDescent="0.25">
      <c r="P41512" s="167"/>
      <c r="Q41512" s="168"/>
    </row>
    <row r="41513" spans="16:17" ht="0" hidden="1" customHeight="1" x14ac:dyDescent="0.25">
      <c r="P41513" s="167"/>
      <c r="Q41513" s="168"/>
    </row>
    <row r="41514" spans="16:17" ht="0" hidden="1" customHeight="1" x14ac:dyDescent="0.25">
      <c r="P41514" s="167"/>
      <c r="Q41514" s="168"/>
    </row>
    <row r="41515" spans="16:17" ht="0" hidden="1" customHeight="1" x14ac:dyDescent="0.25">
      <c r="P41515" s="167"/>
      <c r="Q41515" s="168"/>
    </row>
    <row r="41516" spans="16:17" ht="0" hidden="1" customHeight="1" x14ac:dyDescent="0.25">
      <c r="P41516" s="167"/>
      <c r="Q41516" s="168"/>
    </row>
    <row r="41517" spans="16:17" ht="0" hidden="1" customHeight="1" x14ac:dyDescent="0.25">
      <c r="P41517" s="167"/>
      <c r="Q41517" s="168"/>
    </row>
    <row r="41518" spans="16:17" ht="0" hidden="1" customHeight="1" x14ac:dyDescent="0.25">
      <c r="P41518" s="167"/>
      <c r="Q41518" s="168"/>
    </row>
    <row r="41519" spans="16:17" ht="0" hidden="1" customHeight="1" x14ac:dyDescent="0.25">
      <c r="P41519" s="167"/>
      <c r="Q41519" s="168"/>
    </row>
    <row r="41520" spans="16:17" ht="0" hidden="1" customHeight="1" x14ac:dyDescent="0.25">
      <c r="P41520" s="167"/>
      <c r="Q41520" s="168"/>
    </row>
    <row r="41521" spans="16:17" ht="0" hidden="1" customHeight="1" x14ac:dyDescent="0.25">
      <c r="P41521" s="167"/>
      <c r="Q41521" s="168"/>
    </row>
    <row r="41522" spans="16:17" ht="0" hidden="1" customHeight="1" x14ac:dyDescent="0.25">
      <c r="P41522" s="167"/>
      <c r="Q41522" s="168"/>
    </row>
    <row r="41523" spans="16:17" ht="0" hidden="1" customHeight="1" x14ac:dyDescent="0.25">
      <c r="P41523" s="167"/>
      <c r="Q41523" s="168"/>
    </row>
    <row r="41524" spans="16:17" ht="0" hidden="1" customHeight="1" x14ac:dyDescent="0.25">
      <c r="P41524" s="167"/>
      <c r="Q41524" s="168"/>
    </row>
    <row r="41525" spans="16:17" ht="0" hidden="1" customHeight="1" x14ac:dyDescent="0.25">
      <c r="P41525" s="167"/>
      <c r="Q41525" s="168"/>
    </row>
    <row r="41526" spans="16:17" ht="0" hidden="1" customHeight="1" x14ac:dyDescent="0.25">
      <c r="P41526" s="167"/>
      <c r="Q41526" s="168"/>
    </row>
    <row r="41527" spans="16:17" ht="0" hidden="1" customHeight="1" x14ac:dyDescent="0.25">
      <c r="P41527" s="167"/>
      <c r="Q41527" s="168"/>
    </row>
    <row r="41528" spans="16:17" ht="0" hidden="1" customHeight="1" x14ac:dyDescent="0.25">
      <c r="P41528" s="167"/>
      <c r="Q41528" s="168"/>
    </row>
    <row r="41529" spans="16:17" ht="0" hidden="1" customHeight="1" x14ac:dyDescent="0.25">
      <c r="P41529" s="167"/>
      <c r="Q41529" s="168"/>
    </row>
    <row r="41530" spans="16:17" ht="0" hidden="1" customHeight="1" x14ac:dyDescent="0.25">
      <c r="P41530" s="167"/>
      <c r="Q41530" s="168"/>
    </row>
    <row r="41531" spans="16:17" ht="0" hidden="1" customHeight="1" x14ac:dyDescent="0.25">
      <c r="P41531" s="167"/>
      <c r="Q41531" s="168"/>
    </row>
    <row r="41532" spans="16:17" ht="0" hidden="1" customHeight="1" x14ac:dyDescent="0.25">
      <c r="P41532" s="167"/>
      <c r="Q41532" s="168"/>
    </row>
    <row r="41533" spans="16:17" ht="0" hidden="1" customHeight="1" x14ac:dyDescent="0.25">
      <c r="P41533" s="167"/>
      <c r="Q41533" s="168"/>
    </row>
    <row r="41534" spans="16:17" ht="0" hidden="1" customHeight="1" x14ac:dyDescent="0.25">
      <c r="P41534" s="167"/>
      <c r="Q41534" s="168"/>
    </row>
    <row r="41535" spans="16:17" ht="0" hidden="1" customHeight="1" x14ac:dyDescent="0.25">
      <c r="P41535" s="167"/>
      <c r="Q41535" s="168"/>
    </row>
    <row r="41536" spans="16:17" ht="0" hidden="1" customHeight="1" x14ac:dyDescent="0.25">
      <c r="P41536" s="167"/>
      <c r="Q41536" s="168"/>
    </row>
    <row r="41537" spans="16:17" ht="0" hidden="1" customHeight="1" x14ac:dyDescent="0.25">
      <c r="P41537" s="167"/>
      <c r="Q41537" s="168"/>
    </row>
    <row r="41538" spans="16:17" ht="0" hidden="1" customHeight="1" x14ac:dyDescent="0.25">
      <c r="P41538" s="167"/>
      <c r="Q41538" s="168"/>
    </row>
    <row r="41539" spans="16:17" ht="0" hidden="1" customHeight="1" x14ac:dyDescent="0.25">
      <c r="P41539" s="167"/>
      <c r="Q41539" s="168"/>
    </row>
    <row r="41540" spans="16:17" ht="0" hidden="1" customHeight="1" x14ac:dyDescent="0.25">
      <c r="P41540" s="167"/>
      <c r="Q41540" s="168"/>
    </row>
    <row r="41541" spans="16:17" ht="0" hidden="1" customHeight="1" x14ac:dyDescent="0.25">
      <c r="P41541" s="167"/>
      <c r="Q41541" s="168"/>
    </row>
    <row r="41542" spans="16:17" ht="0" hidden="1" customHeight="1" x14ac:dyDescent="0.25">
      <c r="P41542" s="167"/>
      <c r="Q41542" s="168"/>
    </row>
    <row r="41543" spans="16:17" ht="0" hidden="1" customHeight="1" x14ac:dyDescent="0.25">
      <c r="P41543" s="167"/>
      <c r="Q41543" s="168"/>
    </row>
    <row r="41544" spans="16:17" ht="0" hidden="1" customHeight="1" x14ac:dyDescent="0.25">
      <c r="P41544" s="167"/>
      <c r="Q41544" s="168"/>
    </row>
    <row r="41545" spans="16:17" ht="0" hidden="1" customHeight="1" x14ac:dyDescent="0.25">
      <c r="P41545" s="167"/>
      <c r="Q41545" s="168"/>
    </row>
    <row r="41546" spans="16:17" ht="0" hidden="1" customHeight="1" x14ac:dyDescent="0.25">
      <c r="P41546" s="167"/>
      <c r="Q41546" s="168"/>
    </row>
    <row r="41547" spans="16:17" ht="0" hidden="1" customHeight="1" x14ac:dyDescent="0.25">
      <c r="P41547" s="167"/>
      <c r="Q41547" s="168"/>
    </row>
    <row r="41548" spans="16:17" ht="0" hidden="1" customHeight="1" x14ac:dyDescent="0.25">
      <c r="P41548" s="167"/>
      <c r="Q41548" s="168"/>
    </row>
    <row r="41549" spans="16:17" ht="0" hidden="1" customHeight="1" x14ac:dyDescent="0.25">
      <c r="P41549" s="167"/>
      <c r="Q41549" s="168"/>
    </row>
    <row r="41550" spans="16:17" ht="0" hidden="1" customHeight="1" x14ac:dyDescent="0.25">
      <c r="P41550" s="167"/>
      <c r="Q41550" s="168"/>
    </row>
    <row r="41551" spans="16:17" ht="0" hidden="1" customHeight="1" x14ac:dyDescent="0.25">
      <c r="P41551" s="167"/>
      <c r="Q41551" s="168"/>
    </row>
    <row r="41552" spans="16:17" ht="0" hidden="1" customHeight="1" x14ac:dyDescent="0.25">
      <c r="P41552" s="167"/>
      <c r="Q41552" s="168"/>
    </row>
    <row r="41553" spans="16:17" ht="0" hidden="1" customHeight="1" x14ac:dyDescent="0.25">
      <c r="P41553" s="167"/>
      <c r="Q41553" s="168"/>
    </row>
    <row r="41554" spans="16:17" ht="0" hidden="1" customHeight="1" x14ac:dyDescent="0.25">
      <c r="P41554" s="167"/>
      <c r="Q41554" s="168"/>
    </row>
    <row r="41555" spans="16:17" ht="0" hidden="1" customHeight="1" x14ac:dyDescent="0.25">
      <c r="P41555" s="167"/>
      <c r="Q41555" s="168"/>
    </row>
    <row r="41556" spans="16:17" ht="0" hidden="1" customHeight="1" x14ac:dyDescent="0.25">
      <c r="P41556" s="167"/>
      <c r="Q41556" s="168"/>
    </row>
    <row r="41557" spans="16:17" ht="0" hidden="1" customHeight="1" x14ac:dyDescent="0.25">
      <c r="P41557" s="167"/>
      <c r="Q41557" s="168"/>
    </row>
    <row r="41558" spans="16:17" ht="0" hidden="1" customHeight="1" x14ac:dyDescent="0.25">
      <c r="P41558" s="167"/>
      <c r="Q41558" s="168"/>
    </row>
    <row r="41559" spans="16:17" ht="0" hidden="1" customHeight="1" x14ac:dyDescent="0.25">
      <c r="P41559" s="167"/>
      <c r="Q41559" s="168"/>
    </row>
    <row r="41560" spans="16:17" ht="0" hidden="1" customHeight="1" x14ac:dyDescent="0.25">
      <c r="P41560" s="167"/>
      <c r="Q41560" s="168"/>
    </row>
    <row r="41561" spans="16:17" ht="0" hidden="1" customHeight="1" x14ac:dyDescent="0.25">
      <c r="P41561" s="167"/>
      <c r="Q41561" s="168"/>
    </row>
    <row r="41562" spans="16:17" ht="0" hidden="1" customHeight="1" x14ac:dyDescent="0.25">
      <c r="P41562" s="167"/>
      <c r="Q41562" s="168"/>
    </row>
    <row r="41563" spans="16:17" ht="0" hidden="1" customHeight="1" x14ac:dyDescent="0.25">
      <c r="P41563" s="167"/>
      <c r="Q41563" s="168"/>
    </row>
    <row r="41564" spans="16:17" ht="0" hidden="1" customHeight="1" x14ac:dyDescent="0.25">
      <c r="P41564" s="167"/>
      <c r="Q41564" s="168"/>
    </row>
    <row r="41565" spans="16:17" ht="0" hidden="1" customHeight="1" x14ac:dyDescent="0.25">
      <c r="P41565" s="167"/>
      <c r="Q41565" s="168"/>
    </row>
    <row r="41566" spans="16:17" ht="0" hidden="1" customHeight="1" x14ac:dyDescent="0.25">
      <c r="P41566" s="167"/>
      <c r="Q41566" s="168"/>
    </row>
    <row r="41567" spans="16:17" ht="0" hidden="1" customHeight="1" x14ac:dyDescent="0.25">
      <c r="P41567" s="167"/>
      <c r="Q41567" s="168"/>
    </row>
    <row r="41568" spans="16:17" ht="0" hidden="1" customHeight="1" x14ac:dyDescent="0.25">
      <c r="P41568" s="167"/>
      <c r="Q41568" s="168"/>
    </row>
    <row r="41569" spans="16:17" ht="0" hidden="1" customHeight="1" x14ac:dyDescent="0.25">
      <c r="P41569" s="167"/>
      <c r="Q41569" s="168"/>
    </row>
    <row r="41570" spans="16:17" ht="0" hidden="1" customHeight="1" x14ac:dyDescent="0.25">
      <c r="P41570" s="167"/>
      <c r="Q41570" s="168"/>
    </row>
    <row r="41571" spans="16:17" ht="0" hidden="1" customHeight="1" x14ac:dyDescent="0.25">
      <c r="P41571" s="167"/>
      <c r="Q41571" s="168"/>
    </row>
    <row r="41572" spans="16:17" ht="0" hidden="1" customHeight="1" x14ac:dyDescent="0.25">
      <c r="P41572" s="167"/>
      <c r="Q41572" s="168"/>
    </row>
    <row r="41573" spans="16:17" ht="0" hidden="1" customHeight="1" x14ac:dyDescent="0.25">
      <c r="P41573" s="167"/>
      <c r="Q41573" s="168"/>
    </row>
    <row r="41574" spans="16:17" ht="0" hidden="1" customHeight="1" x14ac:dyDescent="0.25">
      <c r="P41574" s="167"/>
      <c r="Q41574" s="168"/>
    </row>
    <row r="41575" spans="16:17" ht="0" hidden="1" customHeight="1" x14ac:dyDescent="0.25">
      <c r="P41575" s="167"/>
      <c r="Q41575" s="168"/>
    </row>
    <row r="41576" spans="16:17" ht="0" hidden="1" customHeight="1" x14ac:dyDescent="0.25">
      <c r="P41576" s="167"/>
      <c r="Q41576" s="168"/>
    </row>
    <row r="41577" spans="16:17" ht="0" hidden="1" customHeight="1" x14ac:dyDescent="0.25">
      <c r="P41577" s="167"/>
      <c r="Q41577" s="168"/>
    </row>
    <row r="41578" spans="16:17" ht="0" hidden="1" customHeight="1" x14ac:dyDescent="0.25">
      <c r="P41578" s="167"/>
      <c r="Q41578" s="168"/>
    </row>
    <row r="41579" spans="16:17" ht="0" hidden="1" customHeight="1" x14ac:dyDescent="0.25">
      <c r="P41579" s="167"/>
      <c r="Q41579" s="168"/>
    </row>
    <row r="41580" spans="16:17" ht="0" hidden="1" customHeight="1" x14ac:dyDescent="0.25">
      <c r="P41580" s="167"/>
      <c r="Q41580" s="168"/>
    </row>
    <row r="41581" spans="16:17" ht="0" hidden="1" customHeight="1" x14ac:dyDescent="0.25">
      <c r="P41581" s="167"/>
      <c r="Q41581" s="168"/>
    </row>
    <row r="41582" spans="16:17" ht="0" hidden="1" customHeight="1" x14ac:dyDescent="0.25">
      <c r="P41582" s="167"/>
      <c r="Q41582" s="168"/>
    </row>
    <row r="41583" spans="16:17" ht="0" hidden="1" customHeight="1" x14ac:dyDescent="0.25">
      <c r="P41583" s="167"/>
      <c r="Q41583" s="168"/>
    </row>
    <row r="41584" spans="16:17" ht="0" hidden="1" customHeight="1" x14ac:dyDescent="0.25">
      <c r="P41584" s="167"/>
      <c r="Q41584" s="168"/>
    </row>
    <row r="41585" spans="16:17" ht="0" hidden="1" customHeight="1" x14ac:dyDescent="0.25">
      <c r="P41585" s="167"/>
      <c r="Q41585" s="168"/>
    </row>
    <row r="41586" spans="16:17" ht="0" hidden="1" customHeight="1" x14ac:dyDescent="0.25">
      <c r="P41586" s="167"/>
      <c r="Q41586" s="168"/>
    </row>
    <row r="41587" spans="16:17" ht="0" hidden="1" customHeight="1" x14ac:dyDescent="0.25">
      <c r="P41587" s="167"/>
      <c r="Q41587" s="168"/>
    </row>
    <row r="41588" spans="16:17" ht="0" hidden="1" customHeight="1" x14ac:dyDescent="0.25">
      <c r="P41588" s="167"/>
      <c r="Q41588" s="168"/>
    </row>
    <row r="41589" spans="16:17" ht="0" hidden="1" customHeight="1" x14ac:dyDescent="0.25">
      <c r="P41589" s="167"/>
      <c r="Q41589" s="168"/>
    </row>
    <row r="41590" spans="16:17" ht="0" hidden="1" customHeight="1" x14ac:dyDescent="0.25">
      <c r="P41590" s="167"/>
      <c r="Q41590" s="168"/>
    </row>
    <row r="41591" spans="16:17" ht="0" hidden="1" customHeight="1" x14ac:dyDescent="0.25">
      <c r="P41591" s="167"/>
      <c r="Q41591" s="168"/>
    </row>
    <row r="41592" spans="16:17" ht="0" hidden="1" customHeight="1" x14ac:dyDescent="0.25">
      <c r="P41592" s="167"/>
      <c r="Q41592" s="168"/>
    </row>
    <row r="41593" spans="16:17" ht="0" hidden="1" customHeight="1" x14ac:dyDescent="0.25">
      <c r="P41593" s="167"/>
      <c r="Q41593" s="168"/>
    </row>
    <row r="41594" spans="16:17" ht="0" hidden="1" customHeight="1" x14ac:dyDescent="0.25">
      <c r="P41594" s="167"/>
      <c r="Q41594" s="168"/>
    </row>
    <row r="41595" spans="16:17" ht="0" hidden="1" customHeight="1" x14ac:dyDescent="0.25">
      <c r="P41595" s="167"/>
      <c r="Q41595" s="168"/>
    </row>
    <row r="41596" spans="16:17" ht="0" hidden="1" customHeight="1" x14ac:dyDescent="0.25">
      <c r="P41596" s="167"/>
      <c r="Q41596" s="168"/>
    </row>
    <row r="41597" spans="16:17" ht="0" hidden="1" customHeight="1" x14ac:dyDescent="0.25">
      <c r="P41597" s="167"/>
      <c r="Q41597" s="168"/>
    </row>
    <row r="41598" spans="16:17" ht="0" hidden="1" customHeight="1" x14ac:dyDescent="0.25">
      <c r="P41598" s="167"/>
      <c r="Q41598" s="168"/>
    </row>
    <row r="41599" spans="16:17" ht="0" hidden="1" customHeight="1" x14ac:dyDescent="0.25">
      <c r="P41599" s="167"/>
      <c r="Q41599" s="168"/>
    </row>
    <row r="41600" spans="16:17" ht="0" hidden="1" customHeight="1" x14ac:dyDescent="0.25">
      <c r="P41600" s="167"/>
      <c r="Q41600" s="168"/>
    </row>
    <row r="41601" spans="16:17" ht="0" hidden="1" customHeight="1" x14ac:dyDescent="0.25">
      <c r="P41601" s="167"/>
      <c r="Q41601" s="168"/>
    </row>
    <row r="41602" spans="16:17" ht="0" hidden="1" customHeight="1" x14ac:dyDescent="0.25">
      <c r="P41602" s="167"/>
      <c r="Q41602" s="168"/>
    </row>
    <row r="41603" spans="16:17" ht="0" hidden="1" customHeight="1" x14ac:dyDescent="0.25">
      <c r="P41603" s="167"/>
      <c r="Q41603" s="168"/>
    </row>
    <row r="41604" spans="16:17" ht="0" hidden="1" customHeight="1" x14ac:dyDescent="0.25">
      <c r="P41604" s="167"/>
      <c r="Q41604" s="168"/>
    </row>
    <row r="41605" spans="16:17" ht="0" hidden="1" customHeight="1" x14ac:dyDescent="0.25">
      <c r="P41605" s="167"/>
      <c r="Q41605" s="168"/>
    </row>
    <row r="41606" spans="16:17" ht="0" hidden="1" customHeight="1" x14ac:dyDescent="0.25">
      <c r="P41606" s="167"/>
      <c r="Q41606" s="168"/>
    </row>
    <row r="41607" spans="16:17" ht="0" hidden="1" customHeight="1" x14ac:dyDescent="0.25">
      <c r="P41607" s="167"/>
      <c r="Q41607" s="168"/>
    </row>
    <row r="41608" spans="16:17" ht="0" hidden="1" customHeight="1" x14ac:dyDescent="0.25">
      <c r="P41608" s="167"/>
      <c r="Q41608" s="168"/>
    </row>
    <row r="41609" spans="16:17" ht="0" hidden="1" customHeight="1" x14ac:dyDescent="0.25">
      <c r="P41609" s="167"/>
      <c r="Q41609" s="168"/>
    </row>
    <row r="41610" spans="16:17" ht="0" hidden="1" customHeight="1" x14ac:dyDescent="0.25">
      <c r="P41610" s="167"/>
      <c r="Q41610" s="168"/>
    </row>
    <row r="41611" spans="16:17" ht="0" hidden="1" customHeight="1" x14ac:dyDescent="0.25">
      <c r="P41611" s="167"/>
      <c r="Q41611" s="168"/>
    </row>
    <row r="41612" spans="16:17" ht="0" hidden="1" customHeight="1" x14ac:dyDescent="0.25">
      <c r="P41612" s="167"/>
      <c r="Q41612" s="168"/>
    </row>
    <row r="41613" spans="16:17" ht="0" hidden="1" customHeight="1" x14ac:dyDescent="0.25">
      <c r="P41613" s="167"/>
      <c r="Q41613" s="168"/>
    </row>
    <row r="41614" spans="16:17" ht="0" hidden="1" customHeight="1" x14ac:dyDescent="0.25">
      <c r="P41614" s="167"/>
      <c r="Q41614" s="168"/>
    </row>
    <row r="41615" spans="16:17" ht="0" hidden="1" customHeight="1" x14ac:dyDescent="0.25">
      <c r="P41615" s="167"/>
      <c r="Q41615" s="168"/>
    </row>
    <row r="41616" spans="16:17" ht="0" hidden="1" customHeight="1" x14ac:dyDescent="0.25">
      <c r="P41616" s="167"/>
      <c r="Q41616" s="168"/>
    </row>
    <row r="41617" spans="16:17" ht="0" hidden="1" customHeight="1" x14ac:dyDescent="0.25">
      <c r="P41617" s="167"/>
      <c r="Q41617" s="168"/>
    </row>
    <row r="41618" spans="16:17" ht="0" hidden="1" customHeight="1" x14ac:dyDescent="0.25">
      <c r="P41618" s="167"/>
      <c r="Q41618" s="168"/>
    </row>
    <row r="41619" spans="16:17" ht="0" hidden="1" customHeight="1" x14ac:dyDescent="0.25">
      <c r="P41619" s="167"/>
      <c r="Q41619" s="168"/>
    </row>
    <row r="41620" spans="16:17" ht="0" hidden="1" customHeight="1" x14ac:dyDescent="0.25">
      <c r="P41620" s="167"/>
      <c r="Q41620" s="168"/>
    </row>
    <row r="41621" spans="16:17" ht="0" hidden="1" customHeight="1" x14ac:dyDescent="0.25">
      <c r="P41621" s="167"/>
      <c r="Q41621" s="168"/>
    </row>
    <row r="41622" spans="16:17" ht="0" hidden="1" customHeight="1" x14ac:dyDescent="0.25">
      <c r="P41622" s="167"/>
      <c r="Q41622" s="168"/>
    </row>
    <row r="41623" spans="16:17" ht="0" hidden="1" customHeight="1" x14ac:dyDescent="0.25">
      <c r="P41623" s="167"/>
      <c r="Q41623" s="168"/>
    </row>
    <row r="41624" spans="16:17" ht="0" hidden="1" customHeight="1" x14ac:dyDescent="0.25">
      <c r="P41624" s="167"/>
      <c r="Q41624" s="168"/>
    </row>
    <row r="41625" spans="16:17" ht="0" hidden="1" customHeight="1" x14ac:dyDescent="0.25">
      <c r="P41625" s="167"/>
      <c r="Q41625" s="168"/>
    </row>
    <row r="41626" spans="16:17" ht="0" hidden="1" customHeight="1" x14ac:dyDescent="0.25">
      <c r="P41626" s="167"/>
      <c r="Q41626" s="168"/>
    </row>
    <row r="41627" spans="16:17" ht="0" hidden="1" customHeight="1" x14ac:dyDescent="0.25">
      <c r="P41627" s="167"/>
      <c r="Q41627" s="168"/>
    </row>
    <row r="41628" spans="16:17" ht="0" hidden="1" customHeight="1" x14ac:dyDescent="0.25">
      <c r="P41628" s="167"/>
      <c r="Q41628" s="168"/>
    </row>
    <row r="41629" spans="16:17" ht="0" hidden="1" customHeight="1" x14ac:dyDescent="0.25">
      <c r="P41629" s="167"/>
      <c r="Q41629" s="168"/>
    </row>
    <row r="41630" spans="16:17" ht="0" hidden="1" customHeight="1" x14ac:dyDescent="0.25">
      <c r="P41630" s="167"/>
      <c r="Q41630" s="168"/>
    </row>
    <row r="41631" spans="16:17" ht="0" hidden="1" customHeight="1" x14ac:dyDescent="0.25">
      <c r="P41631" s="167"/>
      <c r="Q41631" s="168"/>
    </row>
    <row r="41632" spans="16:17" ht="0" hidden="1" customHeight="1" x14ac:dyDescent="0.25">
      <c r="P41632" s="167"/>
      <c r="Q41632" s="168"/>
    </row>
    <row r="41633" spans="16:17" ht="0" hidden="1" customHeight="1" x14ac:dyDescent="0.25">
      <c r="P41633" s="167"/>
      <c r="Q41633" s="168"/>
    </row>
    <row r="41634" spans="16:17" ht="0" hidden="1" customHeight="1" x14ac:dyDescent="0.25">
      <c r="P41634" s="167"/>
      <c r="Q41634" s="168"/>
    </row>
    <row r="41635" spans="16:17" ht="0" hidden="1" customHeight="1" x14ac:dyDescent="0.25">
      <c r="P41635" s="167"/>
      <c r="Q41635" s="168"/>
    </row>
    <row r="41636" spans="16:17" ht="0" hidden="1" customHeight="1" x14ac:dyDescent="0.25">
      <c r="P41636" s="167"/>
      <c r="Q41636" s="168"/>
    </row>
    <row r="41637" spans="16:17" ht="0" hidden="1" customHeight="1" x14ac:dyDescent="0.25">
      <c r="P41637" s="167"/>
      <c r="Q41637" s="168"/>
    </row>
    <row r="41638" spans="16:17" ht="0" hidden="1" customHeight="1" x14ac:dyDescent="0.25">
      <c r="P41638" s="167"/>
      <c r="Q41638" s="168"/>
    </row>
    <row r="41639" spans="16:17" ht="0" hidden="1" customHeight="1" x14ac:dyDescent="0.25">
      <c r="P41639" s="167"/>
      <c r="Q41639" s="168"/>
    </row>
    <row r="41640" spans="16:17" ht="0" hidden="1" customHeight="1" x14ac:dyDescent="0.25">
      <c r="P41640" s="167"/>
      <c r="Q41640" s="168"/>
    </row>
    <row r="41641" spans="16:17" ht="0" hidden="1" customHeight="1" x14ac:dyDescent="0.25">
      <c r="P41641" s="167"/>
      <c r="Q41641" s="168"/>
    </row>
    <row r="41642" spans="16:17" ht="0" hidden="1" customHeight="1" x14ac:dyDescent="0.25">
      <c r="P41642" s="167"/>
      <c r="Q41642" s="168"/>
    </row>
    <row r="41643" spans="16:17" ht="0" hidden="1" customHeight="1" x14ac:dyDescent="0.25">
      <c r="P41643" s="167"/>
      <c r="Q41643" s="168"/>
    </row>
    <row r="41644" spans="16:17" ht="0" hidden="1" customHeight="1" x14ac:dyDescent="0.25">
      <c r="P41644" s="167"/>
      <c r="Q41644" s="168"/>
    </row>
    <row r="41645" spans="16:17" ht="0" hidden="1" customHeight="1" x14ac:dyDescent="0.25">
      <c r="P41645" s="167"/>
      <c r="Q41645" s="168"/>
    </row>
    <row r="41646" spans="16:17" ht="0" hidden="1" customHeight="1" x14ac:dyDescent="0.25">
      <c r="P41646" s="167"/>
      <c r="Q41646" s="168"/>
    </row>
    <row r="41647" spans="16:17" ht="0" hidden="1" customHeight="1" x14ac:dyDescent="0.25">
      <c r="P41647" s="167"/>
      <c r="Q41647" s="168"/>
    </row>
    <row r="41648" spans="16:17" ht="0" hidden="1" customHeight="1" x14ac:dyDescent="0.25">
      <c r="P41648" s="167"/>
      <c r="Q41648" s="168"/>
    </row>
    <row r="41649" spans="16:17" ht="0" hidden="1" customHeight="1" x14ac:dyDescent="0.25">
      <c r="P41649" s="167"/>
      <c r="Q41649" s="168"/>
    </row>
    <row r="41650" spans="16:17" ht="0" hidden="1" customHeight="1" x14ac:dyDescent="0.25">
      <c r="P41650" s="167"/>
      <c r="Q41650" s="168"/>
    </row>
    <row r="41651" spans="16:17" ht="0" hidden="1" customHeight="1" x14ac:dyDescent="0.25">
      <c r="P41651" s="167"/>
      <c r="Q41651" s="168"/>
    </row>
    <row r="41652" spans="16:17" ht="0" hidden="1" customHeight="1" x14ac:dyDescent="0.25">
      <c r="P41652" s="167"/>
      <c r="Q41652" s="168"/>
    </row>
    <row r="41653" spans="16:17" ht="0" hidden="1" customHeight="1" x14ac:dyDescent="0.25">
      <c r="P41653" s="167"/>
      <c r="Q41653" s="168"/>
    </row>
    <row r="41654" spans="16:17" ht="0" hidden="1" customHeight="1" x14ac:dyDescent="0.25">
      <c r="P41654" s="167"/>
      <c r="Q41654" s="168"/>
    </row>
    <row r="41655" spans="16:17" ht="0" hidden="1" customHeight="1" x14ac:dyDescent="0.25">
      <c r="P41655" s="167"/>
      <c r="Q41655" s="168"/>
    </row>
    <row r="41656" spans="16:17" ht="0" hidden="1" customHeight="1" x14ac:dyDescent="0.25">
      <c r="P41656" s="167"/>
      <c r="Q41656" s="168"/>
    </row>
    <row r="41657" spans="16:17" ht="0" hidden="1" customHeight="1" x14ac:dyDescent="0.25">
      <c r="P41657" s="167"/>
      <c r="Q41657" s="168"/>
    </row>
    <row r="41658" spans="16:17" ht="0" hidden="1" customHeight="1" x14ac:dyDescent="0.25">
      <c r="P41658" s="167"/>
      <c r="Q41658" s="168"/>
    </row>
    <row r="41659" spans="16:17" ht="0" hidden="1" customHeight="1" x14ac:dyDescent="0.25">
      <c r="P41659" s="167"/>
      <c r="Q41659" s="168"/>
    </row>
    <row r="41660" spans="16:17" ht="0" hidden="1" customHeight="1" x14ac:dyDescent="0.25">
      <c r="P41660" s="167"/>
      <c r="Q41660" s="168"/>
    </row>
    <row r="41661" spans="16:17" ht="0" hidden="1" customHeight="1" x14ac:dyDescent="0.25">
      <c r="P41661" s="167"/>
      <c r="Q41661" s="168"/>
    </row>
    <row r="41662" spans="16:17" ht="0" hidden="1" customHeight="1" x14ac:dyDescent="0.25">
      <c r="P41662" s="167"/>
      <c r="Q41662" s="168"/>
    </row>
    <row r="41663" spans="16:17" ht="0" hidden="1" customHeight="1" x14ac:dyDescent="0.25">
      <c r="P41663" s="167"/>
      <c r="Q41663" s="168"/>
    </row>
    <row r="41664" spans="16:17" ht="0" hidden="1" customHeight="1" x14ac:dyDescent="0.25">
      <c r="P41664" s="167"/>
      <c r="Q41664" s="168"/>
    </row>
    <row r="41665" spans="16:17" ht="0" hidden="1" customHeight="1" x14ac:dyDescent="0.25">
      <c r="P41665" s="167"/>
      <c r="Q41665" s="168"/>
    </row>
    <row r="41666" spans="16:17" ht="0" hidden="1" customHeight="1" x14ac:dyDescent="0.25">
      <c r="P41666" s="167"/>
      <c r="Q41666" s="168"/>
    </row>
    <row r="41667" spans="16:17" ht="0" hidden="1" customHeight="1" x14ac:dyDescent="0.25">
      <c r="P41667" s="167"/>
      <c r="Q41667" s="168"/>
    </row>
    <row r="41668" spans="16:17" ht="0" hidden="1" customHeight="1" x14ac:dyDescent="0.25">
      <c r="P41668" s="167"/>
      <c r="Q41668" s="168"/>
    </row>
    <row r="41669" spans="16:17" ht="0" hidden="1" customHeight="1" x14ac:dyDescent="0.25">
      <c r="P41669" s="167"/>
      <c r="Q41669" s="168"/>
    </row>
    <row r="41670" spans="16:17" ht="0" hidden="1" customHeight="1" x14ac:dyDescent="0.25">
      <c r="P41670" s="167"/>
      <c r="Q41670" s="168"/>
    </row>
    <row r="41671" spans="16:17" ht="0" hidden="1" customHeight="1" x14ac:dyDescent="0.25">
      <c r="P41671" s="167"/>
      <c r="Q41671" s="168"/>
    </row>
    <row r="41672" spans="16:17" ht="0" hidden="1" customHeight="1" x14ac:dyDescent="0.25">
      <c r="P41672" s="167"/>
      <c r="Q41672" s="168"/>
    </row>
    <row r="41673" spans="16:17" ht="0" hidden="1" customHeight="1" x14ac:dyDescent="0.25">
      <c r="P41673" s="167"/>
      <c r="Q41673" s="168"/>
    </row>
    <row r="41674" spans="16:17" ht="0" hidden="1" customHeight="1" x14ac:dyDescent="0.25">
      <c r="P41674" s="167"/>
      <c r="Q41674" s="168"/>
    </row>
    <row r="41675" spans="16:17" ht="0" hidden="1" customHeight="1" x14ac:dyDescent="0.25">
      <c r="P41675" s="167"/>
      <c r="Q41675" s="168"/>
    </row>
    <row r="41676" spans="16:17" ht="0" hidden="1" customHeight="1" x14ac:dyDescent="0.25">
      <c r="P41676" s="167"/>
      <c r="Q41676" s="168"/>
    </row>
    <row r="41677" spans="16:17" ht="0" hidden="1" customHeight="1" x14ac:dyDescent="0.25">
      <c r="P41677" s="167"/>
      <c r="Q41677" s="168"/>
    </row>
    <row r="41678" spans="16:17" ht="0" hidden="1" customHeight="1" x14ac:dyDescent="0.25">
      <c r="P41678" s="167"/>
      <c r="Q41678" s="168"/>
    </row>
    <row r="41679" spans="16:17" ht="0" hidden="1" customHeight="1" x14ac:dyDescent="0.25">
      <c r="P41679" s="167"/>
      <c r="Q41679" s="168"/>
    </row>
    <row r="41680" spans="16:17" ht="0" hidden="1" customHeight="1" x14ac:dyDescent="0.25">
      <c r="P41680" s="167"/>
      <c r="Q41680" s="168"/>
    </row>
    <row r="41681" spans="16:17" ht="0" hidden="1" customHeight="1" x14ac:dyDescent="0.25">
      <c r="P41681" s="167"/>
      <c r="Q41681" s="168"/>
    </row>
    <row r="41682" spans="16:17" ht="0" hidden="1" customHeight="1" x14ac:dyDescent="0.25">
      <c r="P41682" s="167"/>
      <c r="Q41682" s="168"/>
    </row>
    <row r="41683" spans="16:17" ht="0" hidden="1" customHeight="1" x14ac:dyDescent="0.25">
      <c r="P41683" s="167"/>
      <c r="Q41683" s="168"/>
    </row>
    <row r="41684" spans="16:17" ht="0" hidden="1" customHeight="1" x14ac:dyDescent="0.25">
      <c r="P41684" s="167"/>
      <c r="Q41684" s="168"/>
    </row>
    <row r="41685" spans="16:17" ht="0" hidden="1" customHeight="1" x14ac:dyDescent="0.25">
      <c r="P41685" s="167"/>
      <c r="Q41685" s="168"/>
    </row>
    <row r="41686" spans="16:17" ht="0" hidden="1" customHeight="1" x14ac:dyDescent="0.25">
      <c r="P41686" s="167"/>
      <c r="Q41686" s="168"/>
    </row>
    <row r="41687" spans="16:17" ht="0" hidden="1" customHeight="1" x14ac:dyDescent="0.25">
      <c r="P41687" s="167"/>
      <c r="Q41687" s="168"/>
    </row>
    <row r="41688" spans="16:17" ht="0" hidden="1" customHeight="1" x14ac:dyDescent="0.25">
      <c r="P41688" s="167"/>
      <c r="Q41688" s="168"/>
    </row>
    <row r="41689" spans="16:17" ht="0" hidden="1" customHeight="1" x14ac:dyDescent="0.25">
      <c r="P41689" s="167"/>
      <c r="Q41689" s="168"/>
    </row>
    <row r="41690" spans="16:17" ht="0" hidden="1" customHeight="1" x14ac:dyDescent="0.25">
      <c r="P41690" s="167"/>
      <c r="Q41690" s="168"/>
    </row>
    <row r="41691" spans="16:17" ht="0" hidden="1" customHeight="1" x14ac:dyDescent="0.25">
      <c r="P41691" s="167"/>
      <c r="Q41691" s="168"/>
    </row>
    <row r="41692" spans="16:17" ht="0" hidden="1" customHeight="1" x14ac:dyDescent="0.25">
      <c r="P41692" s="167"/>
      <c r="Q41692" s="168"/>
    </row>
    <row r="41693" spans="16:17" ht="0" hidden="1" customHeight="1" x14ac:dyDescent="0.25">
      <c r="P41693" s="167"/>
      <c r="Q41693" s="168"/>
    </row>
    <row r="41694" spans="16:17" ht="0" hidden="1" customHeight="1" x14ac:dyDescent="0.25">
      <c r="P41694" s="167"/>
      <c r="Q41694" s="168"/>
    </row>
    <row r="41695" spans="16:17" ht="0" hidden="1" customHeight="1" x14ac:dyDescent="0.25">
      <c r="P41695" s="167"/>
      <c r="Q41695" s="168"/>
    </row>
    <row r="41696" spans="16:17" ht="0" hidden="1" customHeight="1" x14ac:dyDescent="0.25">
      <c r="P41696" s="167"/>
      <c r="Q41696" s="168"/>
    </row>
    <row r="41697" spans="16:17" ht="0" hidden="1" customHeight="1" x14ac:dyDescent="0.25">
      <c r="P41697" s="167"/>
      <c r="Q41697" s="168"/>
    </row>
    <row r="41698" spans="16:17" ht="0" hidden="1" customHeight="1" x14ac:dyDescent="0.25">
      <c r="P41698" s="167"/>
      <c r="Q41698" s="168"/>
    </row>
    <row r="41699" spans="16:17" ht="0" hidden="1" customHeight="1" x14ac:dyDescent="0.25">
      <c r="P41699" s="167"/>
      <c r="Q41699" s="168"/>
    </row>
    <row r="41700" spans="16:17" ht="0" hidden="1" customHeight="1" x14ac:dyDescent="0.25">
      <c r="P41700" s="167"/>
      <c r="Q41700" s="168"/>
    </row>
    <row r="41701" spans="16:17" ht="0" hidden="1" customHeight="1" x14ac:dyDescent="0.25">
      <c r="P41701" s="167"/>
      <c r="Q41701" s="168"/>
    </row>
    <row r="41702" spans="16:17" ht="0" hidden="1" customHeight="1" x14ac:dyDescent="0.25">
      <c r="P41702" s="167"/>
      <c r="Q41702" s="168"/>
    </row>
    <row r="41703" spans="16:17" ht="0" hidden="1" customHeight="1" x14ac:dyDescent="0.25">
      <c r="P41703" s="167"/>
      <c r="Q41703" s="168"/>
    </row>
    <row r="41704" spans="16:17" ht="0" hidden="1" customHeight="1" x14ac:dyDescent="0.25">
      <c r="P41704" s="167"/>
      <c r="Q41704" s="168"/>
    </row>
    <row r="41705" spans="16:17" ht="0" hidden="1" customHeight="1" x14ac:dyDescent="0.25">
      <c r="P41705" s="167"/>
      <c r="Q41705" s="168"/>
    </row>
    <row r="41706" spans="16:17" ht="0" hidden="1" customHeight="1" x14ac:dyDescent="0.25">
      <c r="P41706" s="167"/>
      <c r="Q41706" s="168"/>
    </row>
    <row r="41707" spans="16:17" ht="0" hidden="1" customHeight="1" x14ac:dyDescent="0.25">
      <c r="P41707" s="167"/>
      <c r="Q41707" s="168"/>
    </row>
    <row r="41708" spans="16:17" ht="0" hidden="1" customHeight="1" x14ac:dyDescent="0.25">
      <c r="P41708" s="167"/>
      <c r="Q41708" s="168"/>
    </row>
    <row r="41709" spans="16:17" ht="0" hidden="1" customHeight="1" x14ac:dyDescent="0.25">
      <c r="P41709" s="167"/>
      <c r="Q41709" s="168"/>
    </row>
    <row r="41710" spans="16:17" ht="0" hidden="1" customHeight="1" x14ac:dyDescent="0.25">
      <c r="P41710" s="167"/>
      <c r="Q41710" s="168"/>
    </row>
    <row r="41711" spans="16:17" ht="0" hidden="1" customHeight="1" x14ac:dyDescent="0.25">
      <c r="P41711" s="167"/>
      <c r="Q41711" s="168"/>
    </row>
    <row r="41712" spans="16:17" ht="0" hidden="1" customHeight="1" x14ac:dyDescent="0.25">
      <c r="P41712" s="167"/>
      <c r="Q41712" s="168"/>
    </row>
    <row r="41713" spans="16:17" ht="0" hidden="1" customHeight="1" x14ac:dyDescent="0.25">
      <c r="P41713" s="167"/>
      <c r="Q41713" s="168"/>
    </row>
    <row r="41714" spans="16:17" ht="0" hidden="1" customHeight="1" x14ac:dyDescent="0.25">
      <c r="P41714" s="167"/>
      <c r="Q41714" s="168"/>
    </row>
    <row r="41715" spans="16:17" ht="0" hidden="1" customHeight="1" x14ac:dyDescent="0.25">
      <c r="P41715" s="167"/>
      <c r="Q41715" s="168"/>
    </row>
    <row r="41716" spans="16:17" ht="0" hidden="1" customHeight="1" x14ac:dyDescent="0.25">
      <c r="P41716" s="167"/>
      <c r="Q41716" s="168"/>
    </row>
    <row r="41717" spans="16:17" ht="0" hidden="1" customHeight="1" x14ac:dyDescent="0.25">
      <c r="P41717" s="167"/>
      <c r="Q41717" s="168"/>
    </row>
    <row r="41718" spans="16:17" ht="0" hidden="1" customHeight="1" x14ac:dyDescent="0.25">
      <c r="P41718" s="167"/>
      <c r="Q41718" s="168"/>
    </row>
    <row r="41719" spans="16:17" ht="0" hidden="1" customHeight="1" x14ac:dyDescent="0.25">
      <c r="P41719" s="167"/>
      <c r="Q41719" s="168"/>
    </row>
    <row r="41720" spans="16:17" ht="0" hidden="1" customHeight="1" x14ac:dyDescent="0.25">
      <c r="P41720" s="167"/>
      <c r="Q41720" s="168"/>
    </row>
    <row r="41721" spans="16:17" ht="0" hidden="1" customHeight="1" x14ac:dyDescent="0.25">
      <c r="P41721" s="167"/>
      <c r="Q41721" s="168"/>
    </row>
    <row r="41722" spans="16:17" ht="0" hidden="1" customHeight="1" x14ac:dyDescent="0.25">
      <c r="P41722" s="167"/>
      <c r="Q41722" s="168"/>
    </row>
    <row r="41723" spans="16:17" ht="0" hidden="1" customHeight="1" x14ac:dyDescent="0.25">
      <c r="P41723" s="167"/>
      <c r="Q41723" s="168"/>
    </row>
    <row r="41724" spans="16:17" ht="0" hidden="1" customHeight="1" x14ac:dyDescent="0.25">
      <c r="P41724" s="167"/>
      <c r="Q41724" s="168"/>
    </row>
    <row r="41725" spans="16:17" ht="0" hidden="1" customHeight="1" x14ac:dyDescent="0.25">
      <c r="P41725" s="167"/>
      <c r="Q41725" s="168"/>
    </row>
    <row r="41726" spans="16:17" ht="0" hidden="1" customHeight="1" x14ac:dyDescent="0.25">
      <c r="P41726" s="167"/>
      <c r="Q41726" s="168"/>
    </row>
    <row r="41727" spans="16:17" ht="0" hidden="1" customHeight="1" x14ac:dyDescent="0.25">
      <c r="P41727" s="167"/>
      <c r="Q41727" s="168"/>
    </row>
    <row r="41728" spans="16:17" ht="0" hidden="1" customHeight="1" x14ac:dyDescent="0.25">
      <c r="P41728" s="167"/>
      <c r="Q41728" s="168"/>
    </row>
    <row r="41729" spans="16:17" ht="0" hidden="1" customHeight="1" x14ac:dyDescent="0.25">
      <c r="P41729" s="167"/>
      <c r="Q41729" s="168"/>
    </row>
    <row r="41730" spans="16:17" ht="0" hidden="1" customHeight="1" x14ac:dyDescent="0.25">
      <c r="P41730" s="167"/>
      <c r="Q41730" s="168"/>
    </row>
    <row r="41731" spans="16:17" ht="0" hidden="1" customHeight="1" x14ac:dyDescent="0.25">
      <c r="P41731" s="167"/>
      <c r="Q41731" s="168"/>
    </row>
    <row r="41732" spans="16:17" ht="0" hidden="1" customHeight="1" x14ac:dyDescent="0.25">
      <c r="P41732" s="167"/>
      <c r="Q41732" s="168"/>
    </row>
    <row r="41733" spans="16:17" ht="0" hidden="1" customHeight="1" x14ac:dyDescent="0.25">
      <c r="P41733" s="167"/>
      <c r="Q41733" s="168"/>
    </row>
    <row r="41734" spans="16:17" ht="0" hidden="1" customHeight="1" x14ac:dyDescent="0.25">
      <c r="P41734" s="167"/>
      <c r="Q41734" s="168"/>
    </row>
    <row r="41735" spans="16:17" ht="0" hidden="1" customHeight="1" x14ac:dyDescent="0.25">
      <c r="P41735" s="167"/>
      <c r="Q41735" s="168"/>
    </row>
    <row r="41736" spans="16:17" ht="0" hidden="1" customHeight="1" x14ac:dyDescent="0.25">
      <c r="P41736" s="167"/>
      <c r="Q41736" s="168"/>
    </row>
    <row r="41737" spans="16:17" ht="0" hidden="1" customHeight="1" x14ac:dyDescent="0.25">
      <c r="P41737" s="167"/>
      <c r="Q41737" s="168"/>
    </row>
    <row r="41738" spans="16:17" ht="0" hidden="1" customHeight="1" x14ac:dyDescent="0.25">
      <c r="P41738" s="167"/>
      <c r="Q41738" s="168"/>
    </row>
    <row r="41739" spans="16:17" ht="0" hidden="1" customHeight="1" x14ac:dyDescent="0.25">
      <c r="P41739" s="167"/>
      <c r="Q41739" s="168"/>
    </row>
    <row r="41740" spans="16:17" ht="0" hidden="1" customHeight="1" x14ac:dyDescent="0.25">
      <c r="P41740" s="167"/>
      <c r="Q41740" s="168"/>
    </row>
    <row r="41741" spans="16:17" ht="0" hidden="1" customHeight="1" x14ac:dyDescent="0.25">
      <c r="P41741" s="167"/>
      <c r="Q41741" s="168"/>
    </row>
    <row r="41742" spans="16:17" ht="0" hidden="1" customHeight="1" x14ac:dyDescent="0.25">
      <c r="P41742" s="167"/>
      <c r="Q41742" s="168"/>
    </row>
    <row r="41743" spans="16:17" ht="0" hidden="1" customHeight="1" x14ac:dyDescent="0.25">
      <c r="P41743" s="167"/>
      <c r="Q41743" s="168"/>
    </row>
    <row r="41744" spans="16:17" ht="0" hidden="1" customHeight="1" x14ac:dyDescent="0.25">
      <c r="P41744" s="167"/>
      <c r="Q41744" s="168"/>
    </row>
    <row r="41745" spans="16:17" ht="0" hidden="1" customHeight="1" x14ac:dyDescent="0.25">
      <c r="P41745" s="167"/>
      <c r="Q41745" s="168"/>
    </row>
    <row r="41746" spans="16:17" ht="0" hidden="1" customHeight="1" x14ac:dyDescent="0.25">
      <c r="P41746" s="167"/>
      <c r="Q41746" s="168"/>
    </row>
    <row r="41747" spans="16:17" ht="0" hidden="1" customHeight="1" x14ac:dyDescent="0.25">
      <c r="P41747" s="167"/>
      <c r="Q41747" s="168"/>
    </row>
    <row r="41748" spans="16:17" ht="0" hidden="1" customHeight="1" x14ac:dyDescent="0.25">
      <c r="P41748" s="167"/>
      <c r="Q41748" s="168"/>
    </row>
    <row r="41749" spans="16:17" ht="0" hidden="1" customHeight="1" x14ac:dyDescent="0.25">
      <c r="P41749" s="167"/>
      <c r="Q41749" s="168"/>
    </row>
    <row r="41750" spans="16:17" ht="0" hidden="1" customHeight="1" x14ac:dyDescent="0.25">
      <c r="P41750" s="167"/>
      <c r="Q41750" s="168"/>
    </row>
    <row r="41751" spans="16:17" ht="0" hidden="1" customHeight="1" x14ac:dyDescent="0.25">
      <c r="P41751" s="167"/>
      <c r="Q41751" s="168"/>
    </row>
    <row r="41752" spans="16:17" ht="0" hidden="1" customHeight="1" x14ac:dyDescent="0.25">
      <c r="P41752" s="167"/>
      <c r="Q41752" s="168"/>
    </row>
    <row r="41753" spans="16:17" ht="0" hidden="1" customHeight="1" x14ac:dyDescent="0.25">
      <c r="P41753" s="167"/>
      <c r="Q41753" s="168"/>
    </row>
    <row r="41754" spans="16:17" ht="0" hidden="1" customHeight="1" x14ac:dyDescent="0.25">
      <c r="P41754" s="167"/>
      <c r="Q41754" s="168"/>
    </row>
    <row r="41755" spans="16:17" ht="0" hidden="1" customHeight="1" x14ac:dyDescent="0.25">
      <c r="P41755" s="167"/>
      <c r="Q41755" s="168"/>
    </row>
    <row r="41756" spans="16:17" ht="0" hidden="1" customHeight="1" x14ac:dyDescent="0.25">
      <c r="P41756" s="167"/>
      <c r="Q41756" s="168"/>
    </row>
    <row r="41757" spans="16:17" ht="0" hidden="1" customHeight="1" x14ac:dyDescent="0.25">
      <c r="P41757" s="167"/>
      <c r="Q41757" s="168"/>
    </row>
    <row r="41758" spans="16:17" ht="0" hidden="1" customHeight="1" x14ac:dyDescent="0.25">
      <c r="P41758" s="167"/>
      <c r="Q41758" s="168"/>
    </row>
    <row r="41759" spans="16:17" ht="0" hidden="1" customHeight="1" x14ac:dyDescent="0.25">
      <c r="P41759" s="167"/>
      <c r="Q41759" s="168"/>
    </row>
    <row r="41760" spans="16:17" ht="0" hidden="1" customHeight="1" x14ac:dyDescent="0.25">
      <c r="P41760" s="167"/>
      <c r="Q41760" s="168"/>
    </row>
    <row r="41761" spans="16:17" ht="0" hidden="1" customHeight="1" x14ac:dyDescent="0.25">
      <c r="P41761" s="167"/>
      <c r="Q41761" s="168"/>
    </row>
    <row r="41762" spans="16:17" ht="0" hidden="1" customHeight="1" x14ac:dyDescent="0.25">
      <c r="P41762" s="167"/>
      <c r="Q41762" s="168"/>
    </row>
    <row r="41763" spans="16:17" ht="0" hidden="1" customHeight="1" x14ac:dyDescent="0.25">
      <c r="P41763" s="167"/>
      <c r="Q41763" s="168"/>
    </row>
    <row r="41764" spans="16:17" ht="0" hidden="1" customHeight="1" x14ac:dyDescent="0.25">
      <c r="P41764" s="167"/>
      <c r="Q41764" s="168"/>
    </row>
    <row r="41765" spans="16:17" ht="0" hidden="1" customHeight="1" x14ac:dyDescent="0.25">
      <c r="P41765" s="167"/>
      <c r="Q41765" s="168"/>
    </row>
    <row r="41766" spans="16:17" ht="0" hidden="1" customHeight="1" x14ac:dyDescent="0.25">
      <c r="P41766" s="167"/>
      <c r="Q41766" s="168"/>
    </row>
    <row r="41767" spans="16:17" ht="0" hidden="1" customHeight="1" x14ac:dyDescent="0.25">
      <c r="P41767" s="167"/>
      <c r="Q41767" s="168"/>
    </row>
    <row r="41768" spans="16:17" ht="0" hidden="1" customHeight="1" x14ac:dyDescent="0.25">
      <c r="P41768" s="167"/>
      <c r="Q41768" s="168"/>
    </row>
    <row r="41769" spans="16:17" ht="0" hidden="1" customHeight="1" x14ac:dyDescent="0.25">
      <c r="P41769" s="167"/>
      <c r="Q41769" s="168"/>
    </row>
    <row r="41770" spans="16:17" ht="0" hidden="1" customHeight="1" x14ac:dyDescent="0.25">
      <c r="P41770" s="167"/>
      <c r="Q41770" s="168"/>
    </row>
    <row r="41771" spans="16:17" ht="0" hidden="1" customHeight="1" x14ac:dyDescent="0.25">
      <c r="P41771" s="167"/>
      <c r="Q41771" s="168"/>
    </row>
    <row r="41772" spans="16:17" ht="0" hidden="1" customHeight="1" x14ac:dyDescent="0.25">
      <c r="P41772" s="167"/>
      <c r="Q41772" s="168"/>
    </row>
    <row r="41773" spans="16:17" ht="0" hidden="1" customHeight="1" x14ac:dyDescent="0.25">
      <c r="P41773" s="167"/>
      <c r="Q41773" s="168"/>
    </row>
    <row r="41774" spans="16:17" ht="0" hidden="1" customHeight="1" x14ac:dyDescent="0.25">
      <c r="P41774" s="167"/>
      <c r="Q41774" s="168"/>
    </row>
    <row r="41775" spans="16:17" ht="0" hidden="1" customHeight="1" x14ac:dyDescent="0.25">
      <c r="P41775" s="167"/>
      <c r="Q41775" s="168"/>
    </row>
    <row r="41776" spans="16:17" ht="0" hidden="1" customHeight="1" x14ac:dyDescent="0.25">
      <c r="P41776" s="167"/>
      <c r="Q41776" s="168"/>
    </row>
    <row r="41777" spans="16:17" ht="0" hidden="1" customHeight="1" x14ac:dyDescent="0.25">
      <c r="P41777" s="167"/>
      <c r="Q41777" s="168"/>
    </row>
    <row r="41778" spans="16:17" ht="0" hidden="1" customHeight="1" x14ac:dyDescent="0.25">
      <c r="P41778" s="167"/>
      <c r="Q41778" s="168"/>
    </row>
    <row r="41779" spans="16:17" ht="0" hidden="1" customHeight="1" x14ac:dyDescent="0.25">
      <c r="P41779" s="167"/>
      <c r="Q41779" s="168"/>
    </row>
    <row r="41780" spans="16:17" ht="0" hidden="1" customHeight="1" x14ac:dyDescent="0.25">
      <c r="P41780" s="167"/>
      <c r="Q41780" s="168"/>
    </row>
    <row r="41781" spans="16:17" ht="0" hidden="1" customHeight="1" x14ac:dyDescent="0.25">
      <c r="P41781" s="167"/>
      <c r="Q41781" s="168"/>
    </row>
    <row r="41782" spans="16:17" ht="0" hidden="1" customHeight="1" x14ac:dyDescent="0.25">
      <c r="P41782" s="167"/>
      <c r="Q41782" s="168"/>
    </row>
    <row r="41783" spans="16:17" ht="0" hidden="1" customHeight="1" x14ac:dyDescent="0.25">
      <c r="P41783" s="167"/>
      <c r="Q41783" s="168"/>
    </row>
    <row r="41784" spans="16:17" ht="0" hidden="1" customHeight="1" x14ac:dyDescent="0.25">
      <c r="P41784" s="167"/>
      <c r="Q41784" s="168"/>
    </row>
    <row r="41785" spans="16:17" ht="0" hidden="1" customHeight="1" x14ac:dyDescent="0.25">
      <c r="P41785" s="167"/>
      <c r="Q41785" s="168"/>
    </row>
    <row r="41786" spans="16:17" ht="0" hidden="1" customHeight="1" x14ac:dyDescent="0.25">
      <c r="P41786" s="167"/>
      <c r="Q41786" s="168"/>
    </row>
    <row r="41787" spans="16:17" ht="0" hidden="1" customHeight="1" x14ac:dyDescent="0.25">
      <c r="P41787" s="167"/>
      <c r="Q41787" s="168"/>
    </row>
    <row r="41788" spans="16:17" ht="0" hidden="1" customHeight="1" x14ac:dyDescent="0.25">
      <c r="P41788" s="167"/>
      <c r="Q41788" s="168"/>
    </row>
    <row r="41789" spans="16:17" ht="0" hidden="1" customHeight="1" x14ac:dyDescent="0.25">
      <c r="P41789" s="167"/>
      <c r="Q41789" s="168"/>
    </row>
    <row r="41790" spans="16:17" ht="0" hidden="1" customHeight="1" x14ac:dyDescent="0.25">
      <c r="P41790" s="167"/>
      <c r="Q41790" s="168"/>
    </row>
    <row r="41791" spans="16:17" ht="0" hidden="1" customHeight="1" x14ac:dyDescent="0.25">
      <c r="P41791" s="167"/>
      <c r="Q41791" s="168"/>
    </row>
    <row r="41792" spans="16:17" ht="0" hidden="1" customHeight="1" x14ac:dyDescent="0.25">
      <c r="P41792" s="167"/>
      <c r="Q41792" s="168"/>
    </row>
    <row r="41793" spans="16:17" ht="0" hidden="1" customHeight="1" x14ac:dyDescent="0.25">
      <c r="P41793" s="167"/>
      <c r="Q41793" s="168"/>
    </row>
    <row r="41794" spans="16:17" ht="0" hidden="1" customHeight="1" x14ac:dyDescent="0.25">
      <c r="P41794" s="167"/>
      <c r="Q41794" s="168"/>
    </row>
    <row r="41795" spans="16:17" ht="0" hidden="1" customHeight="1" x14ac:dyDescent="0.25">
      <c r="P41795" s="167"/>
      <c r="Q41795" s="168"/>
    </row>
    <row r="41796" spans="16:17" ht="0" hidden="1" customHeight="1" x14ac:dyDescent="0.25">
      <c r="P41796" s="167"/>
      <c r="Q41796" s="168"/>
    </row>
    <row r="41797" spans="16:17" ht="0" hidden="1" customHeight="1" x14ac:dyDescent="0.25">
      <c r="P41797" s="167"/>
      <c r="Q41797" s="168"/>
    </row>
    <row r="41798" spans="16:17" ht="0" hidden="1" customHeight="1" x14ac:dyDescent="0.25">
      <c r="P41798" s="167"/>
      <c r="Q41798" s="168"/>
    </row>
    <row r="41799" spans="16:17" ht="0" hidden="1" customHeight="1" x14ac:dyDescent="0.25">
      <c r="P41799" s="167"/>
      <c r="Q41799" s="168"/>
    </row>
    <row r="41800" spans="16:17" ht="0" hidden="1" customHeight="1" x14ac:dyDescent="0.25">
      <c r="P41800" s="167"/>
      <c r="Q41800" s="168"/>
    </row>
    <row r="41801" spans="16:17" ht="0" hidden="1" customHeight="1" x14ac:dyDescent="0.25">
      <c r="P41801" s="167"/>
      <c r="Q41801" s="168"/>
    </row>
    <row r="41802" spans="16:17" ht="0" hidden="1" customHeight="1" x14ac:dyDescent="0.25">
      <c r="P41802" s="167"/>
      <c r="Q41802" s="168"/>
    </row>
    <row r="41803" spans="16:17" ht="0" hidden="1" customHeight="1" x14ac:dyDescent="0.25">
      <c r="P41803" s="167"/>
      <c r="Q41803" s="168"/>
    </row>
    <row r="41804" spans="16:17" ht="0" hidden="1" customHeight="1" x14ac:dyDescent="0.25">
      <c r="P41804" s="167"/>
      <c r="Q41804" s="168"/>
    </row>
    <row r="41805" spans="16:17" ht="0" hidden="1" customHeight="1" x14ac:dyDescent="0.25">
      <c r="P41805" s="167"/>
      <c r="Q41805" s="168"/>
    </row>
    <row r="41806" spans="16:17" ht="0" hidden="1" customHeight="1" x14ac:dyDescent="0.25">
      <c r="P41806" s="167"/>
      <c r="Q41806" s="168"/>
    </row>
    <row r="41807" spans="16:17" ht="0" hidden="1" customHeight="1" x14ac:dyDescent="0.25">
      <c r="P41807" s="167"/>
      <c r="Q41807" s="168"/>
    </row>
    <row r="41808" spans="16:17" ht="0" hidden="1" customHeight="1" x14ac:dyDescent="0.25">
      <c r="P41808" s="167"/>
      <c r="Q41808" s="168"/>
    </row>
    <row r="41809" spans="16:17" ht="0" hidden="1" customHeight="1" x14ac:dyDescent="0.25">
      <c r="P41809" s="167"/>
      <c r="Q41809" s="168"/>
    </row>
    <row r="41810" spans="16:17" ht="0" hidden="1" customHeight="1" x14ac:dyDescent="0.25">
      <c r="P41810" s="167"/>
      <c r="Q41810" s="168"/>
    </row>
    <row r="41811" spans="16:17" ht="0" hidden="1" customHeight="1" x14ac:dyDescent="0.25">
      <c r="P41811" s="167"/>
      <c r="Q41811" s="168"/>
    </row>
    <row r="41812" spans="16:17" ht="0" hidden="1" customHeight="1" x14ac:dyDescent="0.25">
      <c r="P41812" s="167"/>
      <c r="Q41812" s="168"/>
    </row>
    <row r="41813" spans="16:17" ht="0" hidden="1" customHeight="1" x14ac:dyDescent="0.25">
      <c r="P41813" s="167"/>
      <c r="Q41813" s="168"/>
    </row>
    <row r="41814" spans="16:17" ht="0" hidden="1" customHeight="1" x14ac:dyDescent="0.25">
      <c r="P41814" s="167"/>
      <c r="Q41814" s="168"/>
    </row>
    <row r="41815" spans="16:17" ht="0" hidden="1" customHeight="1" x14ac:dyDescent="0.25">
      <c r="P41815" s="167"/>
      <c r="Q41815" s="168"/>
    </row>
    <row r="41816" spans="16:17" ht="0" hidden="1" customHeight="1" x14ac:dyDescent="0.25">
      <c r="P41816" s="167"/>
      <c r="Q41816" s="168"/>
    </row>
    <row r="41817" spans="16:17" ht="0" hidden="1" customHeight="1" x14ac:dyDescent="0.25">
      <c r="P41817" s="167"/>
      <c r="Q41817" s="168"/>
    </row>
    <row r="41818" spans="16:17" ht="0" hidden="1" customHeight="1" x14ac:dyDescent="0.25">
      <c r="P41818" s="167"/>
      <c r="Q41818" s="168"/>
    </row>
    <row r="41819" spans="16:17" ht="0" hidden="1" customHeight="1" x14ac:dyDescent="0.25">
      <c r="P41819" s="167"/>
      <c r="Q41819" s="168"/>
    </row>
    <row r="41820" spans="16:17" ht="0" hidden="1" customHeight="1" x14ac:dyDescent="0.25">
      <c r="P41820" s="167"/>
      <c r="Q41820" s="168"/>
    </row>
    <row r="41821" spans="16:17" ht="0" hidden="1" customHeight="1" x14ac:dyDescent="0.25">
      <c r="P41821" s="167"/>
      <c r="Q41821" s="168"/>
    </row>
    <row r="41822" spans="16:17" ht="0" hidden="1" customHeight="1" x14ac:dyDescent="0.25">
      <c r="P41822" s="167"/>
      <c r="Q41822" s="168"/>
    </row>
    <row r="41823" spans="16:17" ht="0" hidden="1" customHeight="1" x14ac:dyDescent="0.25">
      <c r="P41823" s="167"/>
      <c r="Q41823" s="168"/>
    </row>
    <row r="41824" spans="16:17" ht="0" hidden="1" customHeight="1" x14ac:dyDescent="0.25">
      <c r="P41824" s="167"/>
      <c r="Q41824" s="168"/>
    </row>
    <row r="41825" spans="16:17" ht="0" hidden="1" customHeight="1" x14ac:dyDescent="0.25">
      <c r="P41825" s="167"/>
      <c r="Q41825" s="168"/>
    </row>
    <row r="41826" spans="16:17" ht="0" hidden="1" customHeight="1" x14ac:dyDescent="0.25">
      <c r="P41826" s="167"/>
      <c r="Q41826" s="168"/>
    </row>
    <row r="41827" spans="16:17" ht="0" hidden="1" customHeight="1" x14ac:dyDescent="0.25">
      <c r="P41827" s="167"/>
      <c r="Q41827" s="168"/>
    </row>
    <row r="41828" spans="16:17" ht="0" hidden="1" customHeight="1" x14ac:dyDescent="0.25">
      <c r="P41828" s="167"/>
      <c r="Q41828" s="168"/>
    </row>
    <row r="41829" spans="16:17" ht="0" hidden="1" customHeight="1" x14ac:dyDescent="0.25">
      <c r="P41829" s="167"/>
      <c r="Q41829" s="168"/>
    </row>
    <row r="41830" spans="16:17" ht="0" hidden="1" customHeight="1" x14ac:dyDescent="0.25">
      <c r="P41830" s="167"/>
      <c r="Q41830" s="168"/>
    </row>
    <row r="41831" spans="16:17" ht="0" hidden="1" customHeight="1" x14ac:dyDescent="0.25">
      <c r="P41831" s="167"/>
      <c r="Q41831" s="168"/>
    </row>
    <row r="41832" spans="16:17" ht="0" hidden="1" customHeight="1" x14ac:dyDescent="0.25">
      <c r="P41832" s="167"/>
      <c r="Q41832" s="168"/>
    </row>
    <row r="41833" spans="16:17" ht="0" hidden="1" customHeight="1" x14ac:dyDescent="0.25">
      <c r="P41833" s="167"/>
      <c r="Q41833" s="168"/>
    </row>
    <row r="41834" spans="16:17" ht="0" hidden="1" customHeight="1" x14ac:dyDescent="0.25">
      <c r="P41834" s="167"/>
      <c r="Q41834" s="168"/>
    </row>
    <row r="41835" spans="16:17" ht="0" hidden="1" customHeight="1" x14ac:dyDescent="0.25">
      <c r="P41835" s="167"/>
      <c r="Q41835" s="168"/>
    </row>
    <row r="41836" spans="16:17" ht="0" hidden="1" customHeight="1" x14ac:dyDescent="0.25">
      <c r="P41836" s="167"/>
      <c r="Q41836" s="168"/>
    </row>
    <row r="41837" spans="16:17" ht="0" hidden="1" customHeight="1" x14ac:dyDescent="0.25">
      <c r="P41837" s="167"/>
      <c r="Q41837" s="168"/>
    </row>
    <row r="41838" spans="16:17" ht="0" hidden="1" customHeight="1" x14ac:dyDescent="0.25">
      <c r="P41838" s="167"/>
      <c r="Q41838" s="168"/>
    </row>
    <row r="41839" spans="16:17" ht="0" hidden="1" customHeight="1" x14ac:dyDescent="0.25">
      <c r="P41839" s="167"/>
      <c r="Q41839" s="168"/>
    </row>
    <row r="41840" spans="16:17" ht="0" hidden="1" customHeight="1" x14ac:dyDescent="0.25">
      <c r="P41840" s="167"/>
      <c r="Q41840" s="168"/>
    </row>
    <row r="41841" spans="16:17" ht="0" hidden="1" customHeight="1" x14ac:dyDescent="0.25">
      <c r="P41841" s="167"/>
      <c r="Q41841" s="168"/>
    </row>
    <row r="41842" spans="16:17" ht="0" hidden="1" customHeight="1" x14ac:dyDescent="0.25">
      <c r="P41842" s="167"/>
      <c r="Q41842" s="168"/>
    </row>
    <row r="41843" spans="16:17" ht="0" hidden="1" customHeight="1" x14ac:dyDescent="0.25">
      <c r="P41843" s="167"/>
      <c r="Q41843" s="168"/>
    </row>
    <row r="41844" spans="16:17" ht="0" hidden="1" customHeight="1" x14ac:dyDescent="0.25">
      <c r="P41844" s="167"/>
      <c r="Q41844" s="168"/>
    </row>
    <row r="41845" spans="16:17" ht="0" hidden="1" customHeight="1" x14ac:dyDescent="0.25">
      <c r="P41845" s="167"/>
      <c r="Q41845" s="168"/>
    </row>
    <row r="41846" spans="16:17" ht="0" hidden="1" customHeight="1" x14ac:dyDescent="0.25">
      <c r="P41846" s="167"/>
      <c r="Q41846" s="168"/>
    </row>
    <row r="41847" spans="16:17" ht="0" hidden="1" customHeight="1" x14ac:dyDescent="0.25">
      <c r="P41847" s="167"/>
      <c r="Q41847" s="168"/>
    </row>
    <row r="41848" spans="16:17" ht="0" hidden="1" customHeight="1" x14ac:dyDescent="0.25">
      <c r="P41848" s="167"/>
      <c r="Q41848" s="168"/>
    </row>
    <row r="41849" spans="16:17" ht="0" hidden="1" customHeight="1" x14ac:dyDescent="0.25">
      <c r="P41849" s="167"/>
      <c r="Q41849" s="168"/>
    </row>
    <row r="41850" spans="16:17" ht="0" hidden="1" customHeight="1" x14ac:dyDescent="0.25">
      <c r="P41850" s="167"/>
      <c r="Q41850" s="168"/>
    </row>
    <row r="41851" spans="16:17" ht="0" hidden="1" customHeight="1" x14ac:dyDescent="0.25">
      <c r="P41851" s="167"/>
      <c r="Q41851" s="168"/>
    </row>
    <row r="41852" spans="16:17" ht="0" hidden="1" customHeight="1" x14ac:dyDescent="0.25">
      <c r="P41852" s="167"/>
      <c r="Q41852" s="168"/>
    </row>
    <row r="41853" spans="16:17" ht="0" hidden="1" customHeight="1" x14ac:dyDescent="0.25">
      <c r="P41853" s="167"/>
      <c r="Q41853" s="168"/>
    </row>
    <row r="41854" spans="16:17" ht="0" hidden="1" customHeight="1" x14ac:dyDescent="0.25">
      <c r="P41854" s="167"/>
      <c r="Q41854" s="168"/>
    </row>
    <row r="41855" spans="16:17" ht="0" hidden="1" customHeight="1" x14ac:dyDescent="0.25">
      <c r="P41855" s="167"/>
      <c r="Q41855" s="168"/>
    </row>
    <row r="41856" spans="16:17" ht="0" hidden="1" customHeight="1" x14ac:dyDescent="0.25">
      <c r="P41856" s="167"/>
      <c r="Q41856" s="168"/>
    </row>
    <row r="41857" spans="16:17" ht="0" hidden="1" customHeight="1" x14ac:dyDescent="0.25">
      <c r="P41857" s="167"/>
      <c r="Q41857" s="168"/>
    </row>
    <row r="41858" spans="16:17" ht="0" hidden="1" customHeight="1" x14ac:dyDescent="0.25">
      <c r="P41858" s="167"/>
      <c r="Q41858" s="168"/>
    </row>
    <row r="41859" spans="16:17" ht="0" hidden="1" customHeight="1" x14ac:dyDescent="0.25">
      <c r="P41859" s="167"/>
      <c r="Q41859" s="168"/>
    </row>
    <row r="41860" spans="16:17" ht="0" hidden="1" customHeight="1" x14ac:dyDescent="0.25">
      <c r="P41860" s="167"/>
      <c r="Q41860" s="168"/>
    </row>
    <row r="41861" spans="16:17" ht="0" hidden="1" customHeight="1" x14ac:dyDescent="0.25">
      <c r="P41861" s="167"/>
      <c r="Q41861" s="168"/>
    </row>
    <row r="41862" spans="16:17" ht="0" hidden="1" customHeight="1" x14ac:dyDescent="0.25">
      <c r="P41862" s="167"/>
      <c r="Q41862" s="168"/>
    </row>
    <row r="41863" spans="16:17" ht="0" hidden="1" customHeight="1" x14ac:dyDescent="0.25">
      <c r="P41863" s="167"/>
      <c r="Q41863" s="168"/>
    </row>
    <row r="41864" spans="16:17" ht="0" hidden="1" customHeight="1" x14ac:dyDescent="0.25">
      <c r="P41864" s="167"/>
      <c r="Q41864" s="168"/>
    </row>
    <row r="41865" spans="16:17" ht="0" hidden="1" customHeight="1" x14ac:dyDescent="0.25">
      <c r="P41865" s="167"/>
      <c r="Q41865" s="168"/>
    </row>
    <row r="41866" spans="16:17" ht="0" hidden="1" customHeight="1" x14ac:dyDescent="0.25">
      <c r="P41866" s="167"/>
      <c r="Q41866" s="168"/>
    </row>
    <row r="41867" spans="16:17" ht="0" hidden="1" customHeight="1" x14ac:dyDescent="0.25">
      <c r="P41867" s="167"/>
      <c r="Q41867" s="168"/>
    </row>
    <row r="41868" spans="16:17" ht="0" hidden="1" customHeight="1" x14ac:dyDescent="0.25">
      <c r="P41868" s="167"/>
      <c r="Q41868" s="168"/>
    </row>
    <row r="41869" spans="16:17" ht="0" hidden="1" customHeight="1" x14ac:dyDescent="0.25">
      <c r="P41869" s="167"/>
      <c r="Q41869" s="168"/>
    </row>
    <row r="41870" spans="16:17" ht="0" hidden="1" customHeight="1" x14ac:dyDescent="0.25">
      <c r="P41870" s="167"/>
      <c r="Q41870" s="168"/>
    </row>
    <row r="41871" spans="16:17" ht="0" hidden="1" customHeight="1" x14ac:dyDescent="0.25">
      <c r="P41871" s="167"/>
      <c r="Q41871" s="168"/>
    </row>
    <row r="41872" spans="16:17" ht="0" hidden="1" customHeight="1" x14ac:dyDescent="0.25">
      <c r="P41872" s="167"/>
      <c r="Q41872" s="168"/>
    </row>
    <row r="41873" spans="16:17" ht="0" hidden="1" customHeight="1" x14ac:dyDescent="0.25">
      <c r="P41873" s="167"/>
      <c r="Q41873" s="168"/>
    </row>
    <row r="41874" spans="16:17" ht="0" hidden="1" customHeight="1" x14ac:dyDescent="0.25">
      <c r="P41874" s="167"/>
      <c r="Q41874" s="168"/>
    </row>
    <row r="41875" spans="16:17" ht="0" hidden="1" customHeight="1" x14ac:dyDescent="0.25">
      <c r="P41875" s="167"/>
      <c r="Q41875" s="168"/>
    </row>
    <row r="41876" spans="16:17" ht="0" hidden="1" customHeight="1" x14ac:dyDescent="0.25">
      <c r="P41876" s="167"/>
      <c r="Q41876" s="168"/>
    </row>
    <row r="41877" spans="16:17" ht="0" hidden="1" customHeight="1" x14ac:dyDescent="0.25">
      <c r="P41877" s="167"/>
      <c r="Q41877" s="168"/>
    </row>
    <row r="41878" spans="16:17" ht="0" hidden="1" customHeight="1" x14ac:dyDescent="0.25">
      <c r="P41878" s="167"/>
      <c r="Q41878" s="168"/>
    </row>
    <row r="41879" spans="16:17" ht="0" hidden="1" customHeight="1" x14ac:dyDescent="0.25">
      <c r="P41879" s="167"/>
      <c r="Q41879" s="168"/>
    </row>
    <row r="41880" spans="16:17" ht="0" hidden="1" customHeight="1" x14ac:dyDescent="0.25">
      <c r="P41880" s="167"/>
      <c r="Q41880" s="168"/>
    </row>
    <row r="41881" spans="16:17" ht="0" hidden="1" customHeight="1" x14ac:dyDescent="0.25">
      <c r="P41881" s="167"/>
      <c r="Q41881" s="168"/>
    </row>
    <row r="41882" spans="16:17" ht="0" hidden="1" customHeight="1" x14ac:dyDescent="0.25">
      <c r="P41882" s="167"/>
      <c r="Q41882" s="168"/>
    </row>
    <row r="41883" spans="16:17" ht="0" hidden="1" customHeight="1" x14ac:dyDescent="0.25">
      <c r="P41883" s="167"/>
      <c r="Q41883" s="168"/>
    </row>
    <row r="41884" spans="16:17" ht="0" hidden="1" customHeight="1" x14ac:dyDescent="0.25">
      <c r="P41884" s="167"/>
      <c r="Q41884" s="168"/>
    </row>
    <row r="41885" spans="16:17" ht="0" hidden="1" customHeight="1" x14ac:dyDescent="0.25">
      <c r="P41885" s="167"/>
      <c r="Q41885" s="168"/>
    </row>
    <row r="41886" spans="16:17" ht="0" hidden="1" customHeight="1" x14ac:dyDescent="0.25">
      <c r="P41886" s="167"/>
      <c r="Q41886" s="168"/>
    </row>
    <row r="41887" spans="16:17" ht="0" hidden="1" customHeight="1" x14ac:dyDescent="0.25">
      <c r="P41887" s="167"/>
      <c r="Q41887" s="168"/>
    </row>
    <row r="41888" spans="16:17" ht="0" hidden="1" customHeight="1" x14ac:dyDescent="0.25">
      <c r="P41888" s="167"/>
      <c r="Q41888" s="168"/>
    </row>
    <row r="41889" spans="16:17" ht="0" hidden="1" customHeight="1" x14ac:dyDescent="0.25">
      <c r="P41889" s="167"/>
      <c r="Q41889" s="168"/>
    </row>
    <row r="41890" spans="16:17" ht="0" hidden="1" customHeight="1" x14ac:dyDescent="0.25">
      <c r="P41890" s="167"/>
      <c r="Q41890" s="168"/>
    </row>
    <row r="41891" spans="16:17" ht="0" hidden="1" customHeight="1" x14ac:dyDescent="0.25">
      <c r="P41891" s="167"/>
      <c r="Q41891" s="168"/>
    </row>
    <row r="41892" spans="16:17" ht="0" hidden="1" customHeight="1" x14ac:dyDescent="0.25">
      <c r="P41892" s="167"/>
      <c r="Q41892" s="168"/>
    </row>
    <row r="41893" spans="16:17" ht="0" hidden="1" customHeight="1" x14ac:dyDescent="0.25">
      <c r="P41893" s="167"/>
      <c r="Q41893" s="168"/>
    </row>
    <row r="41894" spans="16:17" ht="0" hidden="1" customHeight="1" x14ac:dyDescent="0.25">
      <c r="P41894" s="167"/>
      <c r="Q41894" s="168"/>
    </row>
    <row r="41895" spans="16:17" ht="0" hidden="1" customHeight="1" x14ac:dyDescent="0.25">
      <c r="P41895" s="167"/>
      <c r="Q41895" s="168"/>
    </row>
    <row r="41896" spans="16:17" ht="0" hidden="1" customHeight="1" x14ac:dyDescent="0.25">
      <c r="P41896" s="167"/>
      <c r="Q41896" s="168"/>
    </row>
    <row r="41897" spans="16:17" ht="0" hidden="1" customHeight="1" x14ac:dyDescent="0.25">
      <c r="P41897" s="167"/>
      <c r="Q41897" s="168"/>
    </row>
    <row r="41898" spans="16:17" ht="0" hidden="1" customHeight="1" x14ac:dyDescent="0.25">
      <c r="P41898" s="167"/>
      <c r="Q41898" s="168"/>
    </row>
    <row r="41899" spans="16:17" ht="0" hidden="1" customHeight="1" x14ac:dyDescent="0.25">
      <c r="P41899" s="167"/>
      <c r="Q41899" s="168"/>
    </row>
    <row r="41900" spans="16:17" ht="0" hidden="1" customHeight="1" x14ac:dyDescent="0.25">
      <c r="P41900" s="167"/>
      <c r="Q41900" s="168"/>
    </row>
    <row r="41901" spans="16:17" ht="0" hidden="1" customHeight="1" x14ac:dyDescent="0.25">
      <c r="P41901" s="167"/>
      <c r="Q41901" s="168"/>
    </row>
    <row r="41902" spans="16:17" ht="0" hidden="1" customHeight="1" x14ac:dyDescent="0.25">
      <c r="P41902" s="167"/>
      <c r="Q41902" s="168"/>
    </row>
    <row r="41903" spans="16:17" ht="0" hidden="1" customHeight="1" x14ac:dyDescent="0.25">
      <c r="P41903" s="167"/>
      <c r="Q41903" s="168"/>
    </row>
    <row r="41904" spans="16:17" ht="0" hidden="1" customHeight="1" x14ac:dyDescent="0.25">
      <c r="P41904" s="167"/>
      <c r="Q41904" s="168"/>
    </row>
    <row r="41905" spans="16:17" ht="0" hidden="1" customHeight="1" x14ac:dyDescent="0.25">
      <c r="P41905" s="167"/>
      <c r="Q41905" s="168"/>
    </row>
    <row r="41906" spans="16:17" ht="0" hidden="1" customHeight="1" x14ac:dyDescent="0.25">
      <c r="P41906" s="167"/>
      <c r="Q41906" s="168"/>
    </row>
    <row r="41907" spans="16:17" ht="0" hidden="1" customHeight="1" x14ac:dyDescent="0.25">
      <c r="P41907" s="167"/>
      <c r="Q41907" s="168"/>
    </row>
    <row r="41908" spans="16:17" ht="0" hidden="1" customHeight="1" x14ac:dyDescent="0.25">
      <c r="P41908" s="167"/>
      <c r="Q41908" s="168"/>
    </row>
    <row r="41909" spans="16:17" ht="0" hidden="1" customHeight="1" x14ac:dyDescent="0.25">
      <c r="P41909" s="167"/>
      <c r="Q41909" s="168"/>
    </row>
    <row r="41910" spans="16:17" ht="0" hidden="1" customHeight="1" x14ac:dyDescent="0.25">
      <c r="P41910" s="167"/>
      <c r="Q41910" s="168"/>
    </row>
    <row r="41911" spans="16:17" ht="0" hidden="1" customHeight="1" x14ac:dyDescent="0.25">
      <c r="P41911" s="167"/>
      <c r="Q41911" s="168"/>
    </row>
    <row r="41912" spans="16:17" ht="0" hidden="1" customHeight="1" x14ac:dyDescent="0.25">
      <c r="P41912" s="167"/>
      <c r="Q41912" s="168"/>
    </row>
    <row r="41913" spans="16:17" ht="0" hidden="1" customHeight="1" x14ac:dyDescent="0.25">
      <c r="P41913" s="167"/>
      <c r="Q41913" s="168"/>
    </row>
    <row r="41914" spans="16:17" ht="0" hidden="1" customHeight="1" x14ac:dyDescent="0.25">
      <c r="P41914" s="167"/>
      <c r="Q41914" s="168"/>
    </row>
    <row r="41915" spans="16:17" ht="0" hidden="1" customHeight="1" x14ac:dyDescent="0.25">
      <c r="P41915" s="167"/>
      <c r="Q41915" s="168"/>
    </row>
    <row r="41916" spans="16:17" ht="0" hidden="1" customHeight="1" x14ac:dyDescent="0.25">
      <c r="P41916" s="167"/>
      <c r="Q41916" s="168"/>
    </row>
    <row r="41917" spans="16:17" ht="0" hidden="1" customHeight="1" x14ac:dyDescent="0.25">
      <c r="P41917" s="167"/>
      <c r="Q41917" s="168"/>
    </row>
    <row r="41918" spans="16:17" ht="0" hidden="1" customHeight="1" x14ac:dyDescent="0.25">
      <c r="P41918" s="167"/>
      <c r="Q41918" s="168"/>
    </row>
    <row r="41919" spans="16:17" ht="0" hidden="1" customHeight="1" x14ac:dyDescent="0.25">
      <c r="P41919" s="167"/>
      <c r="Q41919" s="168"/>
    </row>
    <row r="41920" spans="16:17" ht="0" hidden="1" customHeight="1" x14ac:dyDescent="0.25">
      <c r="P41920" s="167"/>
      <c r="Q41920" s="168"/>
    </row>
    <row r="41921" spans="16:17" ht="0" hidden="1" customHeight="1" x14ac:dyDescent="0.25">
      <c r="P41921" s="167"/>
      <c r="Q41921" s="168"/>
    </row>
    <row r="41922" spans="16:17" ht="0" hidden="1" customHeight="1" x14ac:dyDescent="0.25">
      <c r="P41922" s="167"/>
      <c r="Q41922" s="168"/>
    </row>
    <row r="41923" spans="16:17" ht="0" hidden="1" customHeight="1" x14ac:dyDescent="0.25">
      <c r="P41923" s="167"/>
      <c r="Q41923" s="168"/>
    </row>
    <row r="41924" spans="16:17" ht="0" hidden="1" customHeight="1" x14ac:dyDescent="0.25">
      <c r="P41924" s="167"/>
      <c r="Q41924" s="168"/>
    </row>
    <row r="41925" spans="16:17" ht="0" hidden="1" customHeight="1" x14ac:dyDescent="0.25">
      <c r="P41925" s="167"/>
      <c r="Q41925" s="168"/>
    </row>
    <row r="41926" spans="16:17" ht="0" hidden="1" customHeight="1" x14ac:dyDescent="0.25">
      <c r="P41926" s="167"/>
      <c r="Q41926" s="168"/>
    </row>
    <row r="41927" spans="16:17" ht="0" hidden="1" customHeight="1" x14ac:dyDescent="0.25">
      <c r="P41927" s="167"/>
      <c r="Q41927" s="168"/>
    </row>
    <row r="41928" spans="16:17" ht="0" hidden="1" customHeight="1" x14ac:dyDescent="0.25">
      <c r="P41928" s="167"/>
      <c r="Q41928" s="168"/>
    </row>
    <row r="41929" spans="16:17" ht="0" hidden="1" customHeight="1" x14ac:dyDescent="0.25">
      <c r="P41929" s="167"/>
      <c r="Q41929" s="168"/>
    </row>
    <row r="41930" spans="16:17" ht="0" hidden="1" customHeight="1" x14ac:dyDescent="0.25">
      <c r="P41930" s="167"/>
      <c r="Q41930" s="168"/>
    </row>
    <row r="41931" spans="16:17" ht="0" hidden="1" customHeight="1" x14ac:dyDescent="0.25">
      <c r="P41931" s="167"/>
      <c r="Q41931" s="168"/>
    </row>
    <row r="41932" spans="16:17" ht="0" hidden="1" customHeight="1" x14ac:dyDescent="0.25">
      <c r="P41932" s="167"/>
      <c r="Q41932" s="168"/>
    </row>
    <row r="41933" spans="16:17" ht="0" hidden="1" customHeight="1" x14ac:dyDescent="0.25">
      <c r="P41933" s="167"/>
      <c r="Q41933" s="168"/>
    </row>
    <row r="41934" spans="16:17" ht="0" hidden="1" customHeight="1" x14ac:dyDescent="0.25">
      <c r="P41934" s="167"/>
      <c r="Q41934" s="168"/>
    </row>
    <row r="41935" spans="16:17" ht="0" hidden="1" customHeight="1" x14ac:dyDescent="0.25">
      <c r="P41935" s="167"/>
      <c r="Q41935" s="168"/>
    </row>
    <row r="41936" spans="16:17" ht="0" hidden="1" customHeight="1" x14ac:dyDescent="0.25">
      <c r="P41936" s="167"/>
      <c r="Q41936" s="168"/>
    </row>
    <row r="41937" spans="16:17" ht="0" hidden="1" customHeight="1" x14ac:dyDescent="0.25">
      <c r="P41937" s="167"/>
      <c r="Q41937" s="168"/>
    </row>
    <row r="41938" spans="16:17" ht="0" hidden="1" customHeight="1" x14ac:dyDescent="0.25">
      <c r="P41938" s="167"/>
      <c r="Q41938" s="168"/>
    </row>
    <row r="41939" spans="16:17" ht="0" hidden="1" customHeight="1" x14ac:dyDescent="0.25">
      <c r="P41939" s="167"/>
      <c r="Q41939" s="168"/>
    </row>
    <row r="41940" spans="16:17" ht="0" hidden="1" customHeight="1" x14ac:dyDescent="0.25">
      <c r="P41940" s="167"/>
      <c r="Q41940" s="168"/>
    </row>
    <row r="41941" spans="16:17" ht="0" hidden="1" customHeight="1" x14ac:dyDescent="0.25">
      <c r="P41941" s="167"/>
      <c r="Q41941" s="168"/>
    </row>
    <row r="41942" spans="16:17" ht="0" hidden="1" customHeight="1" x14ac:dyDescent="0.25">
      <c r="P41942" s="167"/>
      <c r="Q41942" s="168"/>
    </row>
    <row r="41943" spans="16:17" ht="0" hidden="1" customHeight="1" x14ac:dyDescent="0.25">
      <c r="P41943" s="167"/>
      <c r="Q41943" s="168"/>
    </row>
    <row r="41944" spans="16:17" ht="0" hidden="1" customHeight="1" x14ac:dyDescent="0.25">
      <c r="P41944" s="167"/>
      <c r="Q41944" s="168"/>
    </row>
    <row r="41945" spans="16:17" ht="0" hidden="1" customHeight="1" x14ac:dyDescent="0.25">
      <c r="P41945" s="167"/>
      <c r="Q41945" s="168"/>
    </row>
    <row r="41946" spans="16:17" ht="0" hidden="1" customHeight="1" x14ac:dyDescent="0.25">
      <c r="P41946" s="167"/>
      <c r="Q41946" s="168"/>
    </row>
    <row r="41947" spans="16:17" ht="0" hidden="1" customHeight="1" x14ac:dyDescent="0.25">
      <c r="P41947" s="167"/>
      <c r="Q41947" s="168"/>
    </row>
    <row r="41948" spans="16:17" ht="0" hidden="1" customHeight="1" x14ac:dyDescent="0.25">
      <c r="P41948" s="167"/>
      <c r="Q41948" s="168"/>
    </row>
    <row r="41949" spans="16:17" ht="0" hidden="1" customHeight="1" x14ac:dyDescent="0.25">
      <c r="P41949" s="167"/>
      <c r="Q41949" s="168"/>
    </row>
    <row r="41950" spans="16:17" ht="0" hidden="1" customHeight="1" x14ac:dyDescent="0.25">
      <c r="P41950" s="167"/>
      <c r="Q41950" s="168"/>
    </row>
    <row r="41951" spans="16:17" ht="0" hidden="1" customHeight="1" x14ac:dyDescent="0.25">
      <c r="P41951" s="167"/>
      <c r="Q41951" s="168"/>
    </row>
    <row r="41952" spans="16:17" ht="0" hidden="1" customHeight="1" x14ac:dyDescent="0.25">
      <c r="P41952" s="167"/>
      <c r="Q41952" s="168"/>
    </row>
    <row r="41953" spans="16:17" ht="0" hidden="1" customHeight="1" x14ac:dyDescent="0.25">
      <c r="P41953" s="167"/>
      <c r="Q41953" s="168"/>
    </row>
    <row r="41954" spans="16:17" ht="0" hidden="1" customHeight="1" x14ac:dyDescent="0.25">
      <c r="P41954" s="167"/>
      <c r="Q41954" s="168"/>
    </row>
    <row r="41955" spans="16:17" ht="0" hidden="1" customHeight="1" x14ac:dyDescent="0.25">
      <c r="P41955" s="167"/>
      <c r="Q41955" s="168"/>
    </row>
    <row r="41956" spans="16:17" ht="0" hidden="1" customHeight="1" x14ac:dyDescent="0.25">
      <c r="P41956" s="167"/>
      <c r="Q41956" s="168"/>
    </row>
    <row r="41957" spans="16:17" ht="0" hidden="1" customHeight="1" x14ac:dyDescent="0.25">
      <c r="P41957" s="167"/>
      <c r="Q41957" s="168"/>
    </row>
    <row r="41958" spans="16:17" ht="0" hidden="1" customHeight="1" x14ac:dyDescent="0.25">
      <c r="P41958" s="167"/>
      <c r="Q41958" s="168"/>
    </row>
    <row r="41959" spans="16:17" ht="0" hidden="1" customHeight="1" x14ac:dyDescent="0.25">
      <c r="P41959" s="167"/>
      <c r="Q41959" s="168"/>
    </row>
    <row r="41960" spans="16:17" ht="0" hidden="1" customHeight="1" x14ac:dyDescent="0.25">
      <c r="P41960" s="167"/>
      <c r="Q41960" s="168"/>
    </row>
    <row r="41961" spans="16:17" ht="0" hidden="1" customHeight="1" x14ac:dyDescent="0.25">
      <c r="P41961" s="167"/>
      <c r="Q41961" s="168"/>
    </row>
    <row r="41962" spans="16:17" ht="0" hidden="1" customHeight="1" x14ac:dyDescent="0.25">
      <c r="P41962" s="167"/>
      <c r="Q41962" s="168"/>
    </row>
    <row r="41963" spans="16:17" ht="0" hidden="1" customHeight="1" x14ac:dyDescent="0.25">
      <c r="P41963" s="167"/>
      <c r="Q41963" s="168"/>
    </row>
    <row r="41964" spans="16:17" ht="0" hidden="1" customHeight="1" x14ac:dyDescent="0.25">
      <c r="P41964" s="167"/>
      <c r="Q41964" s="168"/>
    </row>
    <row r="41965" spans="16:17" ht="0" hidden="1" customHeight="1" x14ac:dyDescent="0.25">
      <c r="P41965" s="167"/>
      <c r="Q41965" s="168"/>
    </row>
    <row r="41966" spans="16:17" ht="0" hidden="1" customHeight="1" x14ac:dyDescent="0.25">
      <c r="P41966" s="167"/>
      <c r="Q41966" s="168"/>
    </row>
    <row r="41967" spans="16:17" ht="0" hidden="1" customHeight="1" x14ac:dyDescent="0.25">
      <c r="P41967" s="167"/>
      <c r="Q41967" s="168"/>
    </row>
    <row r="41968" spans="16:17" ht="0" hidden="1" customHeight="1" x14ac:dyDescent="0.25">
      <c r="P41968" s="167"/>
      <c r="Q41968" s="168"/>
    </row>
    <row r="41969" spans="16:17" ht="0" hidden="1" customHeight="1" x14ac:dyDescent="0.25">
      <c r="P41969" s="167"/>
      <c r="Q41969" s="168"/>
    </row>
    <row r="41970" spans="16:17" ht="0" hidden="1" customHeight="1" x14ac:dyDescent="0.25">
      <c r="P41970" s="167"/>
      <c r="Q41970" s="168"/>
    </row>
    <row r="41971" spans="16:17" ht="0" hidden="1" customHeight="1" x14ac:dyDescent="0.25">
      <c r="P41971" s="167"/>
      <c r="Q41971" s="168"/>
    </row>
    <row r="41972" spans="16:17" ht="0" hidden="1" customHeight="1" x14ac:dyDescent="0.25">
      <c r="P41972" s="167"/>
      <c r="Q41972" s="168"/>
    </row>
    <row r="41973" spans="16:17" ht="0" hidden="1" customHeight="1" x14ac:dyDescent="0.25">
      <c r="P41973" s="167"/>
      <c r="Q41973" s="168"/>
    </row>
    <row r="41974" spans="16:17" ht="0" hidden="1" customHeight="1" x14ac:dyDescent="0.25">
      <c r="P41974" s="167"/>
      <c r="Q41974" s="168"/>
    </row>
    <row r="41975" spans="16:17" ht="0" hidden="1" customHeight="1" x14ac:dyDescent="0.25">
      <c r="P41975" s="167"/>
      <c r="Q41975" s="168"/>
    </row>
    <row r="41976" spans="16:17" ht="0" hidden="1" customHeight="1" x14ac:dyDescent="0.25">
      <c r="P41976" s="167"/>
      <c r="Q41976" s="168"/>
    </row>
    <row r="41977" spans="16:17" ht="0" hidden="1" customHeight="1" x14ac:dyDescent="0.25">
      <c r="P41977" s="167"/>
      <c r="Q41977" s="168"/>
    </row>
    <row r="41978" spans="16:17" ht="0" hidden="1" customHeight="1" x14ac:dyDescent="0.25">
      <c r="P41978" s="167"/>
      <c r="Q41978" s="168"/>
    </row>
    <row r="41979" spans="16:17" ht="0" hidden="1" customHeight="1" x14ac:dyDescent="0.25">
      <c r="P41979" s="167"/>
      <c r="Q41979" s="168"/>
    </row>
    <row r="41980" spans="16:17" ht="0" hidden="1" customHeight="1" x14ac:dyDescent="0.25">
      <c r="P41980" s="167"/>
      <c r="Q41980" s="168"/>
    </row>
    <row r="41981" spans="16:17" ht="0" hidden="1" customHeight="1" x14ac:dyDescent="0.25">
      <c r="P41981" s="167"/>
      <c r="Q41981" s="168"/>
    </row>
    <row r="41982" spans="16:17" ht="0" hidden="1" customHeight="1" x14ac:dyDescent="0.25">
      <c r="P41982" s="167"/>
      <c r="Q41982" s="168"/>
    </row>
    <row r="41983" spans="16:17" ht="0" hidden="1" customHeight="1" x14ac:dyDescent="0.25">
      <c r="P41983" s="167"/>
      <c r="Q41983" s="168"/>
    </row>
    <row r="41984" spans="16:17" ht="0" hidden="1" customHeight="1" x14ac:dyDescent="0.25">
      <c r="P41984" s="167"/>
      <c r="Q41984" s="168"/>
    </row>
    <row r="41985" spans="16:17" ht="0" hidden="1" customHeight="1" x14ac:dyDescent="0.25">
      <c r="P41985" s="167"/>
      <c r="Q41985" s="168"/>
    </row>
    <row r="41986" spans="16:17" ht="0" hidden="1" customHeight="1" x14ac:dyDescent="0.25">
      <c r="P41986" s="167"/>
      <c r="Q41986" s="168"/>
    </row>
    <row r="41987" spans="16:17" ht="0" hidden="1" customHeight="1" x14ac:dyDescent="0.25">
      <c r="P41987" s="167"/>
      <c r="Q41987" s="168"/>
    </row>
    <row r="41988" spans="16:17" ht="0" hidden="1" customHeight="1" x14ac:dyDescent="0.25">
      <c r="P41988" s="167"/>
      <c r="Q41988" s="168"/>
    </row>
    <row r="41989" spans="16:17" ht="0" hidden="1" customHeight="1" x14ac:dyDescent="0.25">
      <c r="P41989" s="167"/>
      <c r="Q41989" s="168"/>
    </row>
    <row r="41990" spans="16:17" ht="0" hidden="1" customHeight="1" x14ac:dyDescent="0.25">
      <c r="P41990" s="167"/>
      <c r="Q41990" s="168"/>
    </row>
    <row r="41991" spans="16:17" ht="0" hidden="1" customHeight="1" x14ac:dyDescent="0.25">
      <c r="P41991" s="167"/>
      <c r="Q41991" s="168"/>
    </row>
    <row r="41992" spans="16:17" ht="0" hidden="1" customHeight="1" x14ac:dyDescent="0.25">
      <c r="P41992" s="167"/>
      <c r="Q41992" s="168"/>
    </row>
    <row r="41993" spans="16:17" ht="0" hidden="1" customHeight="1" x14ac:dyDescent="0.25">
      <c r="P41993" s="167"/>
      <c r="Q41993" s="168"/>
    </row>
    <row r="41994" spans="16:17" ht="0" hidden="1" customHeight="1" x14ac:dyDescent="0.25">
      <c r="P41994" s="167"/>
      <c r="Q41994" s="168"/>
    </row>
    <row r="41995" spans="16:17" ht="0" hidden="1" customHeight="1" x14ac:dyDescent="0.25">
      <c r="P41995" s="167"/>
      <c r="Q41995" s="168"/>
    </row>
    <row r="41996" spans="16:17" ht="0" hidden="1" customHeight="1" x14ac:dyDescent="0.25">
      <c r="P41996" s="167"/>
      <c r="Q41996" s="168"/>
    </row>
    <row r="41997" spans="16:17" ht="0" hidden="1" customHeight="1" x14ac:dyDescent="0.25">
      <c r="P41997" s="167"/>
      <c r="Q41997" s="168"/>
    </row>
    <row r="41998" spans="16:17" ht="0" hidden="1" customHeight="1" x14ac:dyDescent="0.25">
      <c r="P41998" s="167"/>
      <c r="Q41998" s="168"/>
    </row>
    <row r="41999" spans="16:17" ht="0" hidden="1" customHeight="1" x14ac:dyDescent="0.25">
      <c r="P41999" s="167"/>
      <c r="Q41999" s="168"/>
    </row>
    <row r="42000" spans="16:17" ht="0" hidden="1" customHeight="1" x14ac:dyDescent="0.25">
      <c r="P42000" s="167"/>
      <c r="Q42000" s="168"/>
    </row>
    <row r="42001" spans="16:17" ht="0" hidden="1" customHeight="1" x14ac:dyDescent="0.25">
      <c r="P42001" s="167"/>
      <c r="Q42001" s="168"/>
    </row>
    <row r="42002" spans="16:17" ht="0" hidden="1" customHeight="1" x14ac:dyDescent="0.25">
      <c r="P42002" s="167"/>
      <c r="Q42002" s="168"/>
    </row>
    <row r="42003" spans="16:17" ht="0" hidden="1" customHeight="1" x14ac:dyDescent="0.25">
      <c r="P42003" s="167"/>
      <c r="Q42003" s="168"/>
    </row>
    <row r="42004" spans="16:17" ht="0" hidden="1" customHeight="1" x14ac:dyDescent="0.25">
      <c r="P42004" s="167"/>
      <c r="Q42004" s="168"/>
    </row>
    <row r="42005" spans="16:17" ht="0" hidden="1" customHeight="1" x14ac:dyDescent="0.25">
      <c r="P42005" s="167"/>
      <c r="Q42005" s="168"/>
    </row>
    <row r="42006" spans="16:17" ht="0" hidden="1" customHeight="1" x14ac:dyDescent="0.25">
      <c r="P42006" s="167"/>
      <c r="Q42006" s="168"/>
    </row>
    <row r="42007" spans="16:17" ht="0" hidden="1" customHeight="1" x14ac:dyDescent="0.25">
      <c r="P42007" s="167"/>
      <c r="Q42007" s="168"/>
    </row>
    <row r="42008" spans="16:17" ht="0" hidden="1" customHeight="1" x14ac:dyDescent="0.25">
      <c r="P42008" s="167"/>
      <c r="Q42008" s="168"/>
    </row>
    <row r="42009" spans="16:17" ht="0" hidden="1" customHeight="1" x14ac:dyDescent="0.25">
      <c r="P42009" s="167"/>
      <c r="Q42009" s="168"/>
    </row>
    <row r="42010" spans="16:17" ht="0" hidden="1" customHeight="1" x14ac:dyDescent="0.25">
      <c r="P42010" s="167"/>
      <c r="Q42010" s="168"/>
    </row>
    <row r="42011" spans="16:17" ht="0" hidden="1" customHeight="1" x14ac:dyDescent="0.25">
      <c r="P42011" s="167"/>
      <c r="Q42011" s="168"/>
    </row>
    <row r="42012" spans="16:17" ht="0" hidden="1" customHeight="1" x14ac:dyDescent="0.25">
      <c r="P42012" s="167"/>
      <c r="Q42012" s="168"/>
    </row>
    <row r="42013" spans="16:17" ht="0" hidden="1" customHeight="1" x14ac:dyDescent="0.25">
      <c r="P42013" s="167"/>
      <c r="Q42013" s="168"/>
    </row>
    <row r="42014" spans="16:17" ht="0" hidden="1" customHeight="1" x14ac:dyDescent="0.25">
      <c r="P42014" s="167"/>
      <c r="Q42014" s="168"/>
    </row>
    <row r="42015" spans="16:17" ht="0" hidden="1" customHeight="1" x14ac:dyDescent="0.25">
      <c r="P42015" s="167"/>
      <c r="Q42015" s="168"/>
    </row>
    <row r="42016" spans="16:17" ht="0" hidden="1" customHeight="1" x14ac:dyDescent="0.25">
      <c r="P42016" s="167"/>
      <c r="Q42016" s="168"/>
    </row>
    <row r="42017" spans="16:17" ht="0" hidden="1" customHeight="1" x14ac:dyDescent="0.25">
      <c r="P42017" s="167"/>
      <c r="Q42017" s="168"/>
    </row>
    <row r="42018" spans="16:17" ht="0" hidden="1" customHeight="1" x14ac:dyDescent="0.25">
      <c r="P42018" s="167"/>
      <c r="Q42018" s="168"/>
    </row>
    <row r="42019" spans="16:17" ht="0" hidden="1" customHeight="1" x14ac:dyDescent="0.25">
      <c r="P42019" s="167"/>
      <c r="Q42019" s="168"/>
    </row>
    <row r="42020" spans="16:17" ht="0" hidden="1" customHeight="1" x14ac:dyDescent="0.25">
      <c r="P42020" s="167"/>
      <c r="Q42020" s="168"/>
    </row>
    <row r="42021" spans="16:17" ht="0" hidden="1" customHeight="1" x14ac:dyDescent="0.25">
      <c r="P42021" s="167"/>
      <c r="Q42021" s="168"/>
    </row>
    <row r="42022" spans="16:17" ht="0" hidden="1" customHeight="1" x14ac:dyDescent="0.25">
      <c r="P42022" s="167"/>
      <c r="Q42022" s="168"/>
    </row>
    <row r="42023" spans="16:17" ht="0" hidden="1" customHeight="1" x14ac:dyDescent="0.25">
      <c r="P42023" s="167"/>
      <c r="Q42023" s="168"/>
    </row>
    <row r="42024" spans="16:17" ht="0" hidden="1" customHeight="1" x14ac:dyDescent="0.25">
      <c r="P42024" s="167"/>
      <c r="Q42024" s="168"/>
    </row>
    <row r="42025" spans="16:17" ht="0" hidden="1" customHeight="1" x14ac:dyDescent="0.25">
      <c r="P42025" s="167"/>
      <c r="Q42025" s="168"/>
    </row>
    <row r="42026" spans="16:17" ht="0" hidden="1" customHeight="1" x14ac:dyDescent="0.25">
      <c r="P42026" s="167"/>
      <c r="Q42026" s="168"/>
    </row>
    <row r="42027" spans="16:17" ht="0" hidden="1" customHeight="1" x14ac:dyDescent="0.25">
      <c r="P42027" s="167"/>
      <c r="Q42027" s="168"/>
    </row>
    <row r="42028" spans="16:17" ht="0" hidden="1" customHeight="1" x14ac:dyDescent="0.25">
      <c r="P42028" s="167"/>
      <c r="Q42028" s="168"/>
    </row>
    <row r="42029" spans="16:17" ht="0" hidden="1" customHeight="1" x14ac:dyDescent="0.25">
      <c r="P42029" s="167"/>
      <c r="Q42029" s="168"/>
    </row>
    <row r="42030" spans="16:17" ht="0" hidden="1" customHeight="1" x14ac:dyDescent="0.25">
      <c r="P42030" s="167"/>
      <c r="Q42030" s="168"/>
    </row>
    <row r="42031" spans="16:17" ht="0" hidden="1" customHeight="1" x14ac:dyDescent="0.25">
      <c r="P42031" s="167"/>
      <c r="Q42031" s="168"/>
    </row>
    <row r="42032" spans="16:17" ht="0" hidden="1" customHeight="1" x14ac:dyDescent="0.25">
      <c r="P42032" s="167"/>
      <c r="Q42032" s="168"/>
    </row>
    <row r="42033" spans="16:17" ht="0" hidden="1" customHeight="1" x14ac:dyDescent="0.25">
      <c r="P42033" s="167"/>
      <c r="Q42033" s="168"/>
    </row>
    <row r="42034" spans="16:17" ht="0" hidden="1" customHeight="1" x14ac:dyDescent="0.25">
      <c r="P42034" s="167"/>
      <c r="Q42034" s="168"/>
    </row>
    <row r="42035" spans="16:17" ht="0" hidden="1" customHeight="1" x14ac:dyDescent="0.25">
      <c r="P42035" s="167"/>
      <c r="Q42035" s="168"/>
    </row>
    <row r="42036" spans="16:17" ht="0" hidden="1" customHeight="1" x14ac:dyDescent="0.25">
      <c r="P42036" s="167"/>
      <c r="Q42036" s="168"/>
    </row>
    <row r="42037" spans="16:17" ht="0" hidden="1" customHeight="1" x14ac:dyDescent="0.25">
      <c r="P42037" s="167"/>
      <c r="Q42037" s="168"/>
    </row>
    <row r="42038" spans="16:17" ht="0" hidden="1" customHeight="1" x14ac:dyDescent="0.25">
      <c r="P42038" s="167"/>
      <c r="Q42038" s="168"/>
    </row>
    <row r="42039" spans="16:17" ht="0" hidden="1" customHeight="1" x14ac:dyDescent="0.25">
      <c r="P42039" s="167"/>
      <c r="Q42039" s="168"/>
    </row>
    <row r="42040" spans="16:17" ht="0" hidden="1" customHeight="1" x14ac:dyDescent="0.25">
      <c r="P42040" s="167"/>
      <c r="Q42040" s="168"/>
    </row>
    <row r="42041" spans="16:17" ht="0" hidden="1" customHeight="1" x14ac:dyDescent="0.25">
      <c r="P42041" s="167"/>
      <c r="Q42041" s="168"/>
    </row>
    <row r="42042" spans="16:17" ht="0" hidden="1" customHeight="1" x14ac:dyDescent="0.25">
      <c r="P42042" s="167"/>
      <c r="Q42042" s="168"/>
    </row>
    <row r="42043" spans="16:17" ht="0" hidden="1" customHeight="1" x14ac:dyDescent="0.25">
      <c r="P42043" s="167"/>
      <c r="Q42043" s="168"/>
    </row>
    <row r="42044" spans="16:17" ht="0" hidden="1" customHeight="1" x14ac:dyDescent="0.25">
      <c r="P42044" s="167"/>
      <c r="Q42044" s="168"/>
    </row>
    <row r="42045" spans="16:17" ht="0" hidden="1" customHeight="1" x14ac:dyDescent="0.25">
      <c r="P42045" s="167"/>
      <c r="Q42045" s="168"/>
    </row>
    <row r="42046" spans="16:17" ht="0" hidden="1" customHeight="1" x14ac:dyDescent="0.25">
      <c r="P42046" s="167"/>
      <c r="Q42046" s="168"/>
    </row>
    <row r="42047" spans="16:17" ht="0" hidden="1" customHeight="1" x14ac:dyDescent="0.25">
      <c r="P42047" s="167"/>
      <c r="Q42047" s="168"/>
    </row>
    <row r="42048" spans="16:17" ht="0" hidden="1" customHeight="1" x14ac:dyDescent="0.25">
      <c r="P42048" s="167"/>
      <c r="Q42048" s="168"/>
    </row>
    <row r="42049" spans="16:17" ht="0" hidden="1" customHeight="1" x14ac:dyDescent="0.25">
      <c r="P42049" s="167"/>
      <c r="Q42049" s="168"/>
    </row>
    <row r="42050" spans="16:17" ht="0" hidden="1" customHeight="1" x14ac:dyDescent="0.25">
      <c r="P42050" s="167"/>
      <c r="Q42050" s="168"/>
    </row>
    <row r="42051" spans="16:17" ht="0" hidden="1" customHeight="1" x14ac:dyDescent="0.25">
      <c r="P42051" s="167"/>
      <c r="Q42051" s="168"/>
    </row>
    <row r="42052" spans="16:17" ht="0" hidden="1" customHeight="1" x14ac:dyDescent="0.25">
      <c r="P42052" s="167"/>
      <c r="Q42052" s="168"/>
    </row>
    <row r="42053" spans="16:17" ht="0" hidden="1" customHeight="1" x14ac:dyDescent="0.25">
      <c r="P42053" s="167"/>
      <c r="Q42053" s="168"/>
    </row>
    <row r="42054" spans="16:17" ht="0" hidden="1" customHeight="1" x14ac:dyDescent="0.25">
      <c r="P42054" s="167"/>
      <c r="Q42054" s="168"/>
    </row>
    <row r="42055" spans="16:17" ht="0" hidden="1" customHeight="1" x14ac:dyDescent="0.25">
      <c r="P42055" s="167"/>
      <c r="Q42055" s="168"/>
    </row>
    <row r="42056" spans="16:17" ht="0" hidden="1" customHeight="1" x14ac:dyDescent="0.25">
      <c r="P42056" s="167"/>
      <c r="Q42056" s="168"/>
    </row>
    <row r="42057" spans="16:17" ht="0" hidden="1" customHeight="1" x14ac:dyDescent="0.25">
      <c r="P42057" s="167"/>
      <c r="Q42057" s="168"/>
    </row>
    <row r="42058" spans="16:17" ht="0" hidden="1" customHeight="1" x14ac:dyDescent="0.25">
      <c r="P42058" s="167"/>
      <c r="Q42058" s="168"/>
    </row>
    <row r="42059" spans="16:17" ht="0" hidden="1" customHeight="1" x14ac:dyDescent="0.25">
      <c r="P42059" s="167"/>
      <c r="Q42059" s="168"/>
    </row>
    <row r="42060" spans="16:17" ht="0" hidden="1" customHeight="1" x14ac:dyDescent="0.25">
      <c r="P42060" s="167"/>
      <c r="Q42060" s="168"/>
    </row>
    <row r="42061" spans="16:17" ht="0" hidden="1" customHeight="1" x14ac:dyDescent="0.25">
      <c r="P42061" s="167"/>
      <c r="Q42061" s="168"/>
    </row>
    <row r="42062" spans="16:17" ht="0" hidden="1" customHeight="1" x14ac:dyDescent="0.25">
      <c r="P42062" s="167"/>
      <c r="Q42062" s="168"/>
    </row>
    <row r="42063" spans="16:17" ht="0" hidden="1" customHeight="1" x14ac:dyDescent="0.25">
      <c r="P42063" s="167"/>
      <c r="Q42063" s="168"/>
    </row>
    <row r="42064" spans="16:17" ht="0" hidden="1" customHeight="1" x14ac:dyDescent="0.25">
      <c r="P42064" s="167"/>
      <c r="Q42064" s="168"/>
    </row>
    <row r="42065" spans="16:17" ht="0" hidden="1" customHeight="1" x14ac:dyDescent="0.25">
      <c r="P42065" s="167"/>
      <c r="Q42065" s="168"/>
    </row>
    <row r="42066" spans="16:17" ht="0" hidden="1" customHeight="1" x14ac:dyDescent="0.25">
      <c r="P42066" s="167"/>
      <c r="Q42066" s="168"/>
    </row>
    <row r="42067" spans="16:17" ht="0" hidden="1" customHeight="1" x14ac:dyDescent="0.25">
      <c r="P42067" s="167"/>
      <c r="Q42067" s="168"/>
    </row>
    <row r="42068" spans="16:17" ht="0" hidden="1" customHeight="1" x14ac:dyDescent="0.25">
      <c r="P42068" s="167"/>
      <c r="Q42068" s="168"/>
    </row>
    <row r="42069" spans="16:17" ht="0" hidden="1" customHeight="1" x14ac:dyDescent="0.25">
      <c r="P42069" s="167"/>
      <c r="Q42069" s="168"/>
    </row>
    <row r="42070" spans="16:17" ht="0" hidden="1" customHeight="1" x14ac:dyDescent="0.25">
      <c r="P42070" s="167"/>
      <c r="Q42070" s="168"/>
    </row>
    <row r="42071" spans="16:17" ht="0" hidden="1" customHeight="1" x14ac:dyDescent="0.25">
      <c r="P42071" s="167"/>
      <c r="Q42071" s="168"/>
    </row>
    <row r="42072" spans="16:17" ht="0" hidden="1" customHeight="1" x14ac:dyDescent="0.25">
      <c r="P42072" s="167"/>
      <c r="Q42072" s="168"/>
    </row>
    <row r="42073" spans="16:17" ht="0" hidden="1" customHeight="1" x14ac:dyDescent="0.25">
      <c r="P42073" s="167"/>
      <c r="Q42073" s="168"/>
    </row>
    <row r="42074" spans="16:17" ht="0" hidden="1" customHeight="1" x14ac:dyDescent="0.25">
      <c r="P42074" s="167"/>
      <c r="Q42074" s="168"/>
    </row>
    <row r="42075" spans="16:17" ht="0" hidden="1" customHeight="1" x14ac:dyDescent="0.25">
      <c r="P42075" s="167"/>
      <c r="Q42075" s="168"/>
    </row>
    <row r="42076" spans="16:17" ht="0" hidden="1" customHeight="1" x14ac:dyDescent="0.25">
      <c r="P42076" s="167"/>
      <c r="Q42076" s="168"/>
    </row>
    <row r="42077" spans="16:17" ht="0" hidden="1" customHeight="1" x14ac:dyDescent="0.25">
      <c r="P42077" s="167"/>
      <c r="Q42077" s="168"/>
    </row>
    <row r="42078" spans="16:17" ht="0" hidden="1" customHeight="1" x14ac:dyDescent="0.25">
      <c r="P42078" s="167"/>
      <c r="Q42078" s="168"/>
    </row>
    <row r="42079" spans="16:17" ht="0" hidden="1" customHeight="1" x14ac:dyDescent="0.25">
      <c r="P42079" s="167"/>
      <c r="Q42079" s="168"/>
    </row>
    <row r="42080" spans="16:17" ht="0" hidden="1" customHeight="1" x14ac:dyDescent="0.25">
      <c r="P42080" s="167"/>
      <c r="Q42080" s="168"/>
    </row>
    <row r="42081" spans="16:17" ht="0" hidden="1" customHeight="1" x14ac:dyDescent="0.25">
      <c r="P42081" s="167"/>
      <c r="Q42081" s="168"/>
    </row>
    <row r="42082" spans="16:17" ht="0" hidden="1" customHeight="1" x14ac:dyDescent="0.25">
      <c r="P42082" s="167"/>
      <c r="Q42082" s="168"/>
    </row>
    <row r="42083" spans="16:17" ht="0" hidden="1" customHeight="1" x14ac:dyDescent="0.25">
      <c r="P42083" s="167"/>
      <c r="Q42083" s="168"/>
    </row>
    <row r="42084" spans="16:17" ht="0" hidden="1" customHeight="1" x14ac:dyDescent="0.25">
      <c r="P42084" s="167"/>
      <c r="Q42084" s="168"/>
    </row>
    <row r="42085" spans="16:17" ht="0" hidden="1" customHeight="1" x14ac:dyDescent="0.25">
      <c r="P42085" s="167"/>
      <c r="Q42085" s="168"/>
    </row>
    <row r="42086" spans="16:17" ht="0" hidden="1" customHeight="1" x14ac:dyDescent="0.25">
      <c r="P42086" s="167"/>
      <c r="Q42086" s="168"/>
    </row>
    <row r="42087" spans="16:17" ht="0" hidden="1" customHeight="1" x14ac:dyDescent="0.25">
      <c r="P42087" s="167"/>
      <c r="Q42087" s="168"/>
    </row>
    <row r="42088" spans="16:17" ht="0" hidden="1" customHeight="1" x14ac:dyDescent="0.25">
      <c r="P42088" s="167"/>
      <c r="Q42088" s="168"/>
    </row>
    <row r="42089" spans="16:17" ht="0" hidden="1" customHeight="1" x14ac:dyDescent="0.25">
      <c r="P42089" s="167"/>
      <c r="Q42089" s="168"/>
    </row>
    <row r="42090" spans="16:17" ht="0" hidden="1" customHeight="1" x14ac:dyDescent="0.25">
      <c r="P42090" s="167"/>
      <c r="Q42090" s="168"/>
    </row>
    <row r="42091" spans="16:17" ht="0" hidden="1" customHeight="1" x14ac:dyDescent="0.25">
      <c r="P42091" s="167"/>
      <c r="Q42091" s="168"/>
    </row>
    <row r="42092" spans="16:17" ht="0" hidden="1" customHeight="1" x14ac:dyDescent="0.25">
      <c r="P42092" s="167"/>
      <c r="Q42092" s="168"/>
    </row>
    <row r="42093" spans="16:17" ht="0" hidden="1" customHeight="1" x14ac:dyDescent="0.25">
      <c r="P42093" s="167"/>
      <c r="Q42093" s="168"/>
    </row>
    <row r="42094" spans="16:17" ht="0" hidden="1" customHeight="1" x14ac:dyDescent="0.25">
      <c r="P42094" s="167"/>
      <c r="Q42094" s="168"/>
    </row>
    <row r="42095" spans="16:17" ht="0" hidden="1" customHeight="1" x14ac:dyDescent="0.25">
      <c r="P42095" s="167"/>
      <c r="Q42095" s="168"/>
    </row>
    <row r="42096" spans="16:17" ht="0" hidden="1" customHeight="1" x14ac:dyDescent="0.25">
      <c r="P42096" s="167"/>
      <c r="Q42096" s="168"/>
    </row>
    <row r="42097" spans="16:17" ht="0" hidden="1" customHeight="1" x14ac:dyDescent="0.25">
      <c r="P42097" s="167"/>
      <c r="Q42097" s="168"/>
    </row>
    <row r="42098" spans="16:17" ht="0" hidden="1" customHeight="1" x14ac:dyDescent="0.25">
      <c r="P42098" s="167"/>
      <c r="Q42098" s="168"/>
    </row>
    <row r="42099" spans="16:17" ht="0" hidden="1" customHeight="1" x14ac:dyDescent="0.25">
      <c r="P42099" s="167"/>
      <c r="Q42099" s="168"/>
    </row>
    <row r="42100" spans="16:17" ht="0" hidden="1" customHeight="1" x14ac:dyDescent="0.25">
      <c r="P42100" s="167"/>
      <c r="Q42100" s="168"/>
    </row>
    <row r="42101" spans="16:17" ht="0" hidden="1" customHeight="1" x14ac:dyDescent="0.25">
      <c r="P42101" s="167"/>
      <c r="Q42101" s="168"/>
    </row>
    <row r="42102" spans="16:17" ht="0" hidden="1" customHeight="1" x14ac:dyDescent="0.25">
      <c r="P42102" s="167"/>
      <c r="Q42102" s="168"/>
    </row>
    <row r="42103" spans="16:17" ht="0" hidden="1" customHeight="1" x14ac:dyDescent="0.25">
      <c r="P42103" s="167"/>
      <c r="Q42103" s="168"/>
    </row>
    <row r="42104" spans="16:17" ht="0" hidden="1" customHeight="1" x14ac:dyDescent="0.25">
      <c r="P42104" s="167"/>
      <c r="Q42104" s="168"/>
    </row>
    <row r="42105" spans="16:17" ht="0" hidden="1" customHeight="1" x14ac:dyDescent="0.25">
      <c r="P42105" s="167"/>
      <c r="Q42105" s="168"/>
    </row>
    <row r="42106" spans="16:17" ht="0" hidden="1" customHeight="1" x14ac:dyDescent="0.25">
      <c r="P42106" s="167"/>
      <c r="Q42106" s="168"/>
    </row>
    <row r="42107" spans="16:17" ht="0" hidden="1" customHeight="1" x14ac:dyDescent="0.25">
      <c r="P42107" s="167"/>
      <c r="Q42107" s="168"/>
    </row>
    <row r="42108" spans="16:17" ht="0" hidden="1" customHeight="1" x14ac:dyDescent="0.25">
      <c r="P42108" s="167"/>
      <c r="Q42108" s="168"/>
    </row>
    <row r="42109" spans="16:17" ht="0" hidden="1" customHeight="1" x14ac:dyDescent="0.25">
      <c r="P42109" s="167"/>
      <c r="Q42109" s="168"/>
    </row>
    <row r="42110" spans="16:17" ht="0" hidden="1" customHeight="1" x14ac:dyDescent="0.25">
      <c r="P42110" s="167"/>
      <c r="Q42110" s="168"/>
    </row>
    <row r="42111" spans="16:17" ht="0" hidden="1" customHeight="1" x14ac:dyDescent="0.25">
      <c r="P42111" s="167"/>
      <c r="Q42111" s="168"/>
    </row>
    <row r="42112" spans="16:17" ht="0" hidden="1" customHeight="1" x14ac:dyDescent="0.25">
      <c r="P42112" s="167"/>
      <c r="Q42112" s="168"/>
    </row>
    <row r="42113" spans="16:17" ht="0" hidden="1" customHeight="1" x14ac:dyDescent="0.25">
      <c r="P42113" s="167"/>
      <c r="Q42113" s="168"/>
    </row>
    <row r="42114" spans="16:17" ht="0" hidden="1" customHeight="1" x14ac:dyDescent="0.25">
      <c r="P42114" s="167"/>
      <c r="Q42114" s="168"/>
    </row>
    <row r="42115" spans="16:17" ht="0" hidden="1" customHeight="1" x14ac:dyDescent="0.25">
      <c r="P42115" s="167"/>
      <c r="Q42115" s="168"/>
    </row>
    <row r="42116" spans="16:17" ht="0" hidden="1" customHeight="1" x14ac:dyDescent="0.25">
      <c r="P42116" s="167"/>
      <c r="Q42116" s="168"/>
    </row>
    <row r="42117" spans="16:17" ht="0" hidden="1" customHeight="1" x14ac:dyDescent="0.25">
      <c r="P42117" s="167"/>
      <c r="Q42117" s="168"/>
    </row>
    <row r="42118" spans="16:17" ht="0" hidden="1" customHeight="1" x14ac:dyDescent="0.25">
      <c r="P42118" s="167"/>
      <c r="Q42118" s="168"/>
    </row>
    <row r="42119" spans="16:17" ht="0" hidden="1" customHeight="1" x14ac:dyDescent="0.25">
      <c r="P42119" s="167"/>
      <c r="Q42119" s="168"/>
    </row>
    <row r="42120" spans="16:17" ht="0" hidden="1" customHeight="1" x14ac:dyDescent="0.25">
      <c r="P42120" s="167"/>
      <c r="Q42120" s="168"/>
    </row>
    <row r="42121" spans="16:17" ht="0" hidden="1" customHeight="1" x14ac:dyDescent="0.25">
      <c r="P42121" s="167"/>
      <c r="Q42121" s="168"/>
    </row>
    <row r="42122" spans="16:17" ht="0" hidden="1" customHeight="1" x14ac:dyDescent="0.25">
      <c r="P42122" s="167"/>
      <c r="Q42122" s="168"/>
    </row>
    <row r="42123" spans="16:17" ht="0" hidden="1" customHeight="1" x14ac:dyDescent="0.25">
      <c r="P42123" s="167"/>
      <c r="Q42123" s="168"/>
    </row>
    <row r="42124" spans="16:17" ht="0" hidden="1" customHeight="1" x14ac:dyDescent="0.25">
      <c r="P42124" s="167"/>
      <c r="Q42124" s="168"/>
    </row>
    <row r="42125" spans="16:17" ht="0" hidden="1" customHeight="1" x14ac:dyDescent="0.25">
      <c r="P42125" s="167"/>
      <c r="Q42125" s="168"/>
    </row>
    <row r="42126" spans="16:17" ht="0" hidden="1" customHeight="1" x14ac:dyDescent="0.25">
      <c r="P42126" s="167"/>
      <c r="Q42126" s="168"/>
    </row>
    <row r="42127" spans="16:17" ht="0" hidden="1" customHeight="1" x14ac:dyDescent="0.25">
      <c r="P42127" s="167"/>
      <c r="Q42127" s="168"/>
    </row>
    <row r="42128" spans="16:17" ht="0" hidden="1" customHeight="1" x14ac:dyDescent="0.25">
      <c r="P42128" s="167"/>
      <c r="Q42128" s="168"/>
    </row>
    <row r="42129" spans="16:17" ht="0" hidden="1" customHeight="1" x14ac:dyDescent="0.25">
      <c r="P42129" s="167"/>
      <c r="Q42129" s="168"/>
    </row>
    <row r="42130" spans="16:17" ht="0" hidden="1" customHeight="1" x14ac:dyDescent="0.25">
      <c r="P42130" s="167"/>
      <c r="Q42130" s="168"/>
    </row>
    <row r="42131" spans="16:17" ht="0" hidden="1" customHeight="1" x14ac:dyDescent="0.25">
      <c r="P42131" s="167"/>
      <c r="Q42131" s="168"/>
    </row>
    <row r="42132" spans="16:17" ht="0" hidden="1" customHeight="1" x14ac:dyDescent="0.25">
      <c r="P42132" s="167"/>
      <c r="Q42132" s="168"/>
    </row>
    <row r="42133" spans="16:17" ht="0" hidden="1" customHeight="1" x14ac:dyDescent="0.25">
      <c r="P42133" s="167"/>
      <c r="Q42133" s="168"/>
    </row>
    <row r="42134" spans="16:17" ht="0" hidden="1" customHeight="1" x14ac:dyDescent="0.25">
      <c r="P42134" s="167"/>
      <c r="Q42134" s="168"/>
    </row>
    <row r="42135" spans="16:17" ht="0" hidden="1" customHeight="1" x14ac:dyDescent="0.25">
      <c r="P42135" s="167"/>
      <c r="Q42135" s="168"/>
    </row>
    <row r="42136" spans="16:17" ht="0" hidden="1" customHeight="1" x14ac:dyDescent="0.25">
      <c r="P42136" s="167"/>
      <c r="Q42136" s="168"/>
    </row>
    <row r="42137" spans="16:17" ht="0" hidden="1" customHeight="1" x14ac:dyDescent="0.25">
      <c r="P42137" s="167"/>
      <c r="Q42137" s="168"/>
    </row>
    <row r="42138" spans="16:17" ht="0" hidden="1" customHeight="1" x14ac:dyDescent="0.25">
      <c r="P42138" s="167"/>
      <c r="Q42138" s="168"/>
    </row>
    <row r="42139" spans="16:17" ht="0" hidden="1" customHeight="1" x14ac:dyDescent="0.25">
      <c r="P42139" s="167"/>
      <c r="Q42139" s="168"/>
    </row>
    <row r="42140" spans="16:17" ht="0" hidden="1" customHeight="1" x14ac:dyDescent="0.25">
      <c r="P42140" s="167"/>
      <c r="Q42140" s="168"/>
    </row>
    <row r="42141" spans="16:17" ht="0" hidden="1" customHeight="1" x14ac:dyDescent="0.25">
      <c r="P42141" s="167"/>
      <c r="Q42141" s="168"/>
    </row>
    <row r="42142" spans="16:17" ht="0" hidden="1" customHeight="1" x14ac:dyDescent="0.25">
      <c r="P42142" s="167"/>
      <c r="Q42142" s="168"/>
    </row>
    <row r="42143" spans="16:17" ht="0" hidden="1" customHeight="1" x14ac:dyDescent="0.25">
      <c r="P42143" s="167"/>
      <c r="Q42143" s="168"/>
    </row>
    <row r="42144" spans="16:17" ht="0" hidden="1" customHeight="1" x14ac:dyDescent="0.25">
      <c r="P42144" s="167"/>
      <c r="Q42144" s="168"/>
    </row>
    <row r="42145" spans="16:17" ht="0" hidden="1" customHeight="1" x14ac:dyDescent="0.25">
      <c r="P42145" s="167"/>
      <c r="Q42145" s="168"/>
    </row>
    <row r="42146" spans="16:17" ht="0" hidden="1" customHeight="1" x14ac:dyDescent="0.25">
      <c r="P42146" s="167"/>
      <c r="Q42146" s="168"/>
    </row>
    <row r="42147" spans="16:17" ht="0" hidden="1" customHeight="1" x14ac:dyDescent="0.25">
      <c r="P42147" s="167"/>
      <c r="Q42147" s="168"/>
    </row>
    <row r="42148" spans="16:17" ht="0" hidden="1" customHeight="1" x14ac:dyDescent="0.25">
      <c r="P42148" s="167"/>
      <c r="Q42148" s="168"/>
    </row>
    <row r="42149" spans="16:17" ht="0" hidden="1" customHeight="1" x14ac:dyDescent="0.25">
      <c r="P42149" s="167"/>
      <c r="Q42149" s="168"/>
    </row>
    <row r="42150" spans="16:17" ht="0" hidden="1" customHeight="1" x14ac:dyDescent="0.25">
      <c r="P42150" s="167"/>
      <c r="Q42150" s="168"/>
    </row>
    <row r="42151" spans="16:17" ht="0" hidden="1" customHeight="1" x14ac:dyDescent="0.25">
      <c r="P42151" s="167"/>
      <c r="Q42151" s="168"/>
    </row>
    <row r="42152" spans="16:17" ht="0" hidden="1" customHeight="1" x14ac:dyDescent="0.25">
      <c r="P42152" s="167"/>
      <c r="Q42152" s="168"/>
    </row>
    <row r="42153" spans="16:17" ht="0" hidden="1" customHeight="1" x14ac:dyDescent="0.25">
      <c r="P42153" s="167"/>
      <c r="Q42153" s="168"/>
    </row>
    <row r="42154" spans="16:17" ht="0" hidden="1" customHeight="1" x14ac:dyDescent="0.25">
      <c r="P42154" s="167"/>
      <c r="Q42154" s="168"/>
    </row>
    <row r="42155" spans="16:17" ht="0" hidden="1" customHeight="1" x14ac:dyDescent="0.25">
      <c r="P42155" s="167"/>
      <c r="Q42155" s="168"/>
    </row>
    <row r="42156" spans="16:17" ht="0" hidden="1" customHeight="1" x14ac:dyDescent="0.25">
      <c r="P42156" s="167"/>
      <c r="Q42156" s="168"/>
    </row>
    <row r="42157" spans="16:17" ht="0" hidden="1" customHeight="1" x14ac:dyDescent="0.25">
      <c r="P42157" s="167"/>
      <c r="Q42157" s="168"/>
    </row>
    <row r="42158" spans="16:17" ht="0" hidden="1" customHeight="1" x14ac:dyDescent="0.25">
      <c r="P42158" s="167"/>
      <c r="Q42158" s="168"/>
    </row>
    <row r="42159" spans="16:17" ht="0" hidden="1" customHeight="1" x14ac:dyDescent="0.25">
      <c r="P42159" s="167"/>
      <c r="Q42159" s="168"/>
    </row>
    <row r="42160" spans="16:17" ht="0" hidden="1" customHeight="1" x14ac:dyDescent="0.25">
      <c r="P42160" s="167"/>
      <c r="Q42160" s="168"/>
    </row>
    <row r="42161" spans="16:17" ht="0" hidden="1" customHeight="1" x14ac:dyDescent="0.25">
      <c r="P42161" s="167"/>
      <c r="Q42161" s="168"/>
    </row>
    <row r="42162" spans="16:17" ht="0" hidden="1" customHeight="1" x14ac:dyDescent="0.25">
      <c r="P42162" s="167"/>
      <c r="Q42162" s="168"/>
    </row>
    <row r="42163" spans="16:17" ht="0" hidden="1" customHeight="1" x14ac:dyDescent="0.25">
      <c r="P42163" s="167"/>
      <c r="Q42163" s="168"/>
    </row>
    <row r="42164" spans="16:17" ht="0" hidden="1" customHeight="1" x14ac:dyDescent="0.25">
      <c r="P42164" s="167"/>
      <c r="Q42164" s="168"/>
    </row>
    <row r="42165" spans="16:17" ht="0" hidden="1" customHeight="1" x14ac:dyDescent="0.25">
      <c r="P42165" s="167"/>
      <c r="Q42165" s="168"/>
    </row>
    <row r="42166" spans="16:17" ht="0" hidden="1" customHeight="1" x14ac:dyDescent="0.25">
      <c r="P42166" s="167"/>
      <c r="Q42166" s="168"/>
    </row>
    <row r="42167" spans="16:17" ht="0" hidden="1" customHeight="1" x14ac:dyDescent="0.25">
      <c r="P42167" s="167"/>
      <c r="Q42167" s="168"/>
    </row>
    <row r="42168" spans="16:17" ht="0" hidden="1" customHeight="1" x14ac:dyDescent="0.25">
      <c r="P42168" s="167"/>
      <c r="Q42168" s="168"/>
    </row>
    <row r="42169" spans="16:17" ht="0" hidden="1" customHeight="1" x14ac:dyDescent="0.25">
      <c r="P42169" s="167"/>
      <c r="Q42169" s="168"/>
    </row>
    <row r="42170" spans="16:17" ht="0" hidden="1" customHeight="1" x14ac:dyDescent="0.25">
      <c r="P42170" s="167"/>
      <c r="Q42170" s="168"/>
    </row>
    <row r="42171" spans="16:17" ht="0" hidden="1" customHeight="1" x14ac:dyDescent="0.25">
      <c r="P42171" s="167"/>
      <c r="Q42171" s="168"/>
    </row>
    <row r="42172" spans="16:17" ht="0" hidden="1" customHeight="1" x14ac:dyDescent="0.25">
      <c r="P42172" s="167"/>
      <c r="Q42172" s="168"/>
    </row>
    <row r="42173" spans="16:17" ht="0" hidden="1" customHeight="1" x14ac:dyDescent="0.25">
      <c r="P42173" s="167"/>
      <c r="Q42173" s="168"/>
    </row>
    <row r="42174" spans="16:17" ht="0" hidden="1" customHeight="1" x14ac:dyDescent="0.25">
      <c r="P42174" s="167"/>
      <c r="Q42174" s="168"/>
    </row>
    <row r="42175" spans="16:17" ht="0" hidden="1" customHeight="1" x14ac:dyDescent="0.25">
      <c r="P42175" s="167"/>
      <c r="Q42175" s="168"/>
    </row>
    <row r="42176" spans="16:17" ht="0" hidden="1" customHeight="1" x14ac:dyDescent="0.25">
      <c r="P42176" s="167"/>
      <c r="Q42176" s="168"/>
    </row>
    <row r="42177" spans="16:17" ht="0" hidden="1" customHeight="1" x14ac:dyDescent="0.25">
      <c r="P42177" s="167"/>
      <c r="Q42177" s="168"/>
    </row>
    <row r="42178" spans="16:17" ht="0" hidden="1" customHeight="1" x14ac:dyDescent="0.25">
      <c r="P42178" s="167"/>
      <c r="Q42178" s="168"/>
    </row>
    <row r="42179" spans="16:17" ht="0" hidden="1" customHeight="1" x14ac:dyDescent="0.25">
      <c r="P42179" s="167"/>
      <c r="Q42179" s="168"/>
    </row>
    <row r="42180" spans="16:17" ht="0" hidden="1" customHeight="1" x14ac:dyDescent="0.25">
      <c r="P42180" s="167"/>
      <c r="Q42180" s="168"/>
    </row>
    <row r="42181" spans="16:17" ht="0" hidden="1" customHeight="1" x14ac:dyDescent="0.25">
      <c r="P42181" s="167"/>
      <c r="Q42181" s="168"/>
    </row>
    <row r="42182" spans="16:17" ht="0" hidden="1" customHeight="1" x14ac:dyDescent="0.25">
      <c r="P42182" s="167"/>
      <c r="Q42182" s="168"/>
    </row>
    <row r="42183" spans="16:17" ht="0" hidden="1" customHeight="1" x14ac:dyDescent="0.25">
      <c r="P42183" s="167"/>
      <c r="Q42183" s="168"/>
    </row>
    <row r="42184" spans="16:17" ht="0" hidden="1" customHeight="1" x14ac:dyDescent="0.25">
      <c r="P42184" s="167"/>
      <c r="Q42184" s="168"/>
    </row>
    <row r="42185" spans="16:17" ht="0" hidden="1" customHeight="1" x14ac:dyDescent="0.25">
      <c r="P42185" s="167"/>
      <c r="Q42185" s="168"/>
    </row>
    <row r="42186" spans="16:17" ht="0" hidden="1" customHeight="1" x14ac:dyDescent="0.25">
      <c r="P42186" s="167"/>
      <c r="Q42186" s="168"/>
    </row>
    <row r="42187" spans="16:17" ht="0" hidden="1" customHeight="1" x14ac:dyDescent="0.25">
      <c r="P42187" s="167"/>
      <c r="Q42187" s="168"/>
    </row>
    <row r="42188" spans="16:17" ht="0" hidden="1" customHeight="1" x14ac:dyDescent="0.25">
      <c r="P42188" s="167"/>
      <c r="Q42188" s="168"/>
    </row>
    <row r="42189" spans="16:17" ht="0" hidden="1" customHeight="1" x14ac:dyDescent="0.25">
      <c r="P42189" s="167"/>
      <c r="Q42189" s="168"/>
    </row>
    <row r="42190" spans="16:17" ht="0" hidden="1" customHeight="1" x14ac:dyDescent="0.25">
      <c r="P42190" s="167"/>
      <c r="Q42190" s="168"/>
    </row>
    <row r="42191" spans="16:17" ht="0" hidden="1" customHeight="1" x14ac:dyDescent="0.25">
      <c r="P42191" s="167"/>
      <c r="Q42191" s="168"/>
    </row>
    <row r="42192" spans="16:17" ht="0" hidden="1" customHeight="1" x14ac:dyDescent="0.25">
      <c r="P42192" s="167"/>
      <c r="Q42192" s="168"/>
    </row>
    <row r="42193" spans="16:17" ht="0" hidden="1" customHeight="1" x14ac:dyDescent="0.25">
      <c r="P42193" s="167"/>
      <c r="Q42193" s="168"/>
    </row>
    <row r="42194" spans="16:17" ht="0" hidden="1" customHeight="1" x14ac:dyDescent="0.25">
      <c r="P42194" s="167"/>
      <c r="Q42194" s="168"/>
    </row>
    <row r="42195" spans="16:17" ht="0" hidden="1" customHeight="1" x14ac:dyDescent="0.25">
      <c r="P42195" s="167"/>
      <c r="Q42195" s="168"/>
    </row>
    <row r="42196" spans="16:17" ht="0" hidden="1" customHeight="1" x14ac:dyDescent="0.25">
      <c r="P42196" s="167"/>
      <c r="Q42196" s="168"/>
    </row>
    <row r="42197" spans="16:17" ht="0" hidden="1" customHeight="1" x14ac:dyDescent="0.25">
      <c r="P42197" s="167"/>
      <c r="Q42197" s="168"/>
    </row>
    <row r="42198" spans="16:17" ht="0" hidden="1" customHeight="1" x14ac:dyDescent="0.25">
      <c r="P42198" s="167"/>
      <c r="Q42198" s="168"/>
    </row>
    <row r="42199" spans="16:17" ht="0" hidden="1" customHeight="1" x14ac:dyDescent="0.25">
      <c r="P42199" s="167"/>
      <c r="Q42199" s="168"/>
    </row>
    <row r="42200" spans="16:17" ht="0" hidden="1" customHeight="1" x14ac:dyDescent="0.25">
      <c r="P42200" s="167"/>
      <c r="Q42200" s="168"/>
    </row>
    <row r="42201" spans="16:17" ht="0" hidden="1" customHeight="1" x14ac:dyDescent="0.25">
      <c r="P42201" s="167"/>
      <c r="Q42201" s="168"/>
    </row>
    <row r="42202" spans="16:17" ht="0" hidden="1" customHeight="1" x14ac:dyDescent="0.25">
      <c r="P42202" s="167"/>
      <c r="Q42202" s="168"/>
    </row>
    <row r="42203" spans="16:17" ht="0" hidden="1" customHeight="1" x14ac:dyDescent="0.25">
      <c r="P42203" s="167"/>
      <c r="Q42203" s="168"/>
    </row>
    <row r="42204" spans="16:17" ht="0" hidden="1" customHeight="1" x14ac:dyDescent="0.25">
      <c r="P42204" s="167"/>
      <c r="Q42204" s="168"/>
    </row>
    <row r="42205" spans="16:17" ht="0" hidden="1" customHeight="1" x14ac:dyDescent="0.25">
      <c r="P42205" s="167"/>
      <c r="Q42205" s="168"/>
    </row>
    <row r="42206" spans="16:17" ht="0" hidden="1" customHeight="1" x14ac:dyDescent="0.25">
      <c r="P42206" s="167"/>
      <c r="Q42206" s="168"/>
    </row>
    <row r="42207" spans="16:17" ht="0" hidden="1" customHeight="1" x14ac:dyDescent="0.25">
      <c r="P42207" s="167"/>
      <c r="Q42207" s="168"/>
    </row>
    <row r="42208" spans="16:17" ht="0" hidden="1" customHeight="1" x14ac:dyDescent="0.25">
      <c r="P42208" s="167"/>
      <c r="Q42208" s="168"/>
    </row>
    <row r="42209" spans="16:17" ht="0" hidden="1" customHeight="1" x14ac:dyDescent="0.25">
      <c r="P42209" s="167"/>
      <c r="Q42209" s="168"/>
    </row>
    <row r="42210" spans="16:17" ht="0" hidden="1" customHeight="1" x14ac:dyDescent="0.25">
      <c r="P42210" s="167"/>
      <c r="Q42210" s="168"/>
    </row>
    <row r="42211" spans="16:17" ht="0" hidden="1" customHeight="1" x14ac:dyDescent="0.25">
      <c r="P42211" s="167"/>
      <c r="Q42211" s="168"/>
    </row>
    <row r="42212" spans="16:17" ht="0" hidden="1" customHeight="1" x14ac:dyDescent="0.25">
      <c r="P42212" s="167"/>
      <c r="Q42212" s="168"/>
    </row>
    <row r="42213" spans="16:17" ht="0" hidden="1" customHeight="1" x14ac:dyDescent="0.25">
      <c r="P42213" s="167"/>
      <c r="Q42213" s="168"/>
    </row>
    <row r="42214" spans="16:17" ht="0" hidden="1" customHeight="1" x14ac:dyDescent="0.25">
      <c r="P42214" s="167"/>
      <c r="Q42214" s="168"/>
    </row>
    <row r="42215" spans="16:17" ht="0" hidden="1" customHeight="1" x14ac:dyDescent="0.25">
      <c r="P42215" s="167"/>
      <c r="Q42215" s="168"/>
    </row>
    <row r="42216" spans="16:17" ht="0" hidden="1" customHeight="1" x14ac:dyDescent="0.25">
      <c r="P42216" s="167"/>
      <c r="Q42216" s="168"/>
    </row>
    <row r="42217" spans="16:17" ht="0" hidden="1" customHeight="1" x14ac:dyDescent="0.25">
      <c r="P42217" s="167"/>
      <c r="Q42217" s="168"/>
    </row>
    <row r="42218" spans="16:17" ht="0" hidden="1" customHeight="1" x14ac:dyDescent="0.25">
      <c r="P42218" s="167"/>
      <c r="Q42218" s="168"/>
    </row>
    <row r="42219" spans="16:17" ht="0" hidden="1" customHeight="1" x14ac:dyDescent="0.25">
      <c r="P42219" s="167"/>
      <c r="Q42219" s="168"/>
    </row>
    <row r="42220" spans="16:17" ht="0" hidden="1" customHeight="1" x14ac:dyDescent="0.25">
      <c r="P42220" s="167"/>
      <c r="Q42220" s="168"/>
    </row>
    <row r="42221" spans="16:17" ht="0" hidden="1" customHeight="1" x14ac:dyDescent="0.25">
      <c r="P42221" s="167"/>
      <c r="Q42221" s="168"/>
    </row>
    <row r="42222" spans="16:17" ht="0" hidden="1" customHeight="1" x14ac:dyDescent="0.25">
      <c r="P42222" s="167"/>
      <c r="Q42222" s="168"/>
    </row>
    <row r="42223" spans="16:17" ht="0" hidden="1" customHeight="1" x14ac:dyDescent="0.25">
      <c r="P42223" s="167"/>
      <c r="Q42223" s="168"/>
    </row>
    <row r="42224" spans="16:17" ht="0" hidden="1" customHeight="1" x14ac:dyDescent="0.25">
      <c r="P42224" s="167"/>
      <c r="Q42224" s="168"/>
    </row>
    <row r="42225" spans="16:17" ht="0" hidden="1" customHeight="1" x14ac:dyDescent="0.25">
      <c r="P42225" s="167"/>
      <c r="Q42225" s="168"/>
    </row>
    <row r="42226" spans="16:17" ht="0" hidden="1" customHeight="1" x14ac:dyDescent="0.25">
      <c r="P42226" s="167"/>
      <c r="Q42226" s="168"/>
    </row>
    <row r="42227" spans="16:17" ht="0" hidden="1" customHeight="1" x14ac:dyDescent="0.25">
      <c r="P42227" s="167"/>
      <c r="Q42227" s="168"/>
    </row>
    <row r="42228" spans="16:17" ht="0" hidden="1" customHeight="1" x14ac:dyDescent="0.25">
      <c r="P42228" s="167"/>
      <c r="Q42228" s="168"/>
    </row>
    <row r="42229" spans="16:17" ht="0" hidden="1" customHeight="1" x14ac:dyDescent="0.25">
      <c r="P42229" s="167"/>
      <c r="Q42229" s="168"/>
    </row>
    <row r="42230" spans="16:17" ht="0" hidden="1" customHeight="1" x14ac:dyDescent="0.25">
      <c r="P42230" s="167"/>
      <c r="Q42230" s="168"/>
    </row>
    <row r="42231" spans="16:17" ht="0" hidden="1" customHeight="1" x14ac:dyDescent="0.25">
      <c r="P42231" s="167"/>
      <c r="Q42231" s="168"/>
    </row>
    <row r="42232" spans="16:17" ht="0" hidden="1" customHeight="1" x14ac:dyDescent="0.25">
      <c r="P42232" s="167"/>
      <c r="Q42232" s="168"/>
    </row>
    <row r="42233" spans="16:17" ht="0" hidden="1" customHeight="1" x14ac:dyDescent="0.25">
      <c r="P42233" s="167"/>
      <c r="Q42233" s="168"/>
    </row>
    <row r="42234" spans="16:17" ht="0" hidden="1" customHeight="1" x14ac:dyDescent="0.25">
      <c r="P42234" s="167"/>
      <c r="Q42234" s="168"/>
    </row>
    <row r="42235" spans="16:17" ht="0" hidden="1" customHeight="1" x14ac:dyDescent="0.25">
      <c r="P42235" s="167"/>
      <c r="Q42235" s="168"/>
    </row>
    <row r="42236" spans="16:17" ht="0" hidden="1" customHeight="1" x14ac:dyDescent="0.25">
      <c r="P42236" s="167"/>
      <c r="Q42236" s="168"/>
    </row>
    <row r="42237" spans="16:17" ht="0" hidden="1" customHeight="1" x14ac:dyDescent="0.25">
      <c r="P42237" s="167"/>
      <c r="Q42237" s="168"/>
    </row>
    <row r="42238" spans="16:17" ht="0" hidden="1" customHeight="1" x14ac:dyDescent="0.25">
      <c r="P42238" s="167"/>
      <c r="Q42238" s="168"/>
    </row>
    <row r="42239" spans="16:17" ht="0" hidden="1" customHeight="1" x14ac:dyDescent="0.25">
      <c r="P42239" s="167"/>
      <c r="Q42239" s="168"/>
    </row>
    <row r="42240" spans="16:17" ht="0" hidden="1" customHeight="1" x14ac:dyDescent="0.25">
      <c r="P42240" s="167"/>
      <c r="Q42240" s="168"/>
    </row>
    <row r="42241" spans="16:17" ht="0" hidden="1" customHeight="1" x14ac:dyDescent="0.25">
      <c r="P42241" s="167"/>
      <c r="Q42241" s="168"/>
    </row>
    <row r="42242" spans="16:17" ht="0" hidden="1" customHeight="1" x14ac:dyDescent="0.25">
      <c r="P42242" s="167"/>
      <c r="Q42242" s="168"/>
    </row>
    <row r="42243" spans="16:17" ht="0" hidden="1" customHeight="1" x14ac:dyDescent="0.25">
      <c r="P42243" s="167"/>
      <c r="Q42243" s="168"/>
    </row>
    <row r="42244" spans="16:17" ht="0" hidden="1" customHeight="1" x14ac:dyDescent="0.25">
      <c r="P42244" s="167"/>
      <c r="Q42244" s="168"/>
    </row>
    <row r="42245" spans="16:17" ht="0" hidden="1" customHeight="1" x14ac:dyDescent="0.25">
      <c r="P42245" s="167"/>
      <c r="Q42245" s="168"/>
    </row>
    <row r="42246" spans="16:17" ht="0" hidden="1" customHeight="1" x14ac:dyDescent="0.25">
      <c r="P42246" s="167"/>
      <c r="Q42246" s="168"/>
    </row>
    <row r="42247" spans="16:17" ht="0" hidden="1" customHeight="1" x14ac:dyDescent="0.25">
      <c r="P42247" s="167"/>
      <c r="Q42247" s="168"/>
    </row>
    <row r="42248" spans="16:17" ht="0" hidden="1" customHeight="1" x14ac:dyDescent="0.25">
      <c r="P42248" s="167"/>
      <c r="Q42248" s="168"/>
    </row>
    <row r="42249" spans="16:17" ht="0" hidden="1" customHeight="1" x14ac:dyDescent="0.25">
      <c r="P42249" s="167"/>
      <c r="Q42249" s="168"/>
    </row>
    <row r="42250" spans="16:17" ht="0" hidden="1" customHeight="1" x14ac:dyDescent="0.25">
      <c r="P42250" s="167"/>
      <c r="Q42250" s="168"/>
    </row>
    <row r="42251" spans="16:17" ht="0" hidden="1" customHeight="1" x14ac:dyDescent="0.25">
      <c r="P42251" s="167"/>
      <c r="Q42251" s="168"/>
    </row>
    <row r="42252" spans="16:17" ht="0" hidden="1" customHeight="1" x14ac:dyDescent="0.25">
      <c r="P42252" s="167"/>
      <c r="Q42252" s="168"/>
    </row>
    <row r="42253" spans="16:17" ht="0" hidden="1" customHeight="1" x14ac:dyDescent="0.25">
      <c r="P42253" s="167"/>
      <c r="Q42253" s="168"/>
    </row>
    <row r="42254" spans="16:17" ht="0" hidden="1" customHeight="1" x14ac:dyDescent="0.25">
      <c r="P42254" s="167"/>
      <c r="Q42254" s="168"/>
    </row>
    <row r="42255" spans="16:17" ht="0" hidden="1" customHeight="1" x14ac:dyDescent="0.25">
      <c r="P42255" s="167"/>
      <c r="Q42255" s="168"/>
    </row>
    <row r="42256" spans="16:17" ht="0" hidden="1" customHeight="1" x14ac:dyDescent="0.25">
      <c r="P42256" s="167"/>
      <c r="Q42256" s="168"/>
    </row>
    <row r="42257" spans="16:17" ht="0" hidden="1" customHeight="1" x14ac:dyDescent="0.25">
      <c r="P42257" s="167"/>
      <c r="Q42257" s="168"/>
    </row>
    <row r="42258" spans="16:17" ht="0" hidden="1" customHeight="1" x14ac:dyDescent="0.25">
      <c r="P42258" s="167"/>
      <c r="Q42258" s="168"/>
    </row>
    <row r="42259" spans="16:17" ht="0" hidden="1" customHeight="1" x14ac:dyDescent="0.25">
      <c r="P42259" s="167"/>
      <c r="Q42259" s="168"/>
    </row>
    <row r="42260" spans="16:17" ht="0" hidden="1" customHeight="1" x14ac:dyDescent="0.25">
      <c r="P42260" s="167"/>
      <c r="Q42260" s="168"/>
    </row>
    <row r="42261" spans="16:17" ht="0" hidden="1" customHeight="1" x14ac:dyDescent="0.25">
      <c r="P42261" s="167"/>
      <c r="Q42261" s="168"/>
    </row>
    <row r="42262" spans="16:17" ht="0" hidden="1" customHeight="1" x14ac:dyDescent="0.25">
      <c r="P42262" s="167"/>
      <c r="Q42262" s="168"/>
    </row>
    <row r="42263" spans="16:17" ht="0" hidden="1" customHeight="1" x14ac:dyDescent="0.25">
      <c r="P42263" s="167"/>
      <c r="Q42263" s="168"/>
    </row>
    <row r="42264" spans="16:17" ht="0" hidden="1" customHeight="1" x14ac:dyDescent="0.25">
      <c r="P42264" s="167"/>
      <c r="Q42264" s="168"/>
    </row>
    <row r="42265" spans="16:17" ht="0" hidden="1" customHeight="1" x14ac:dyDescent="0.25">
      <c r="P42265" s="167"/>
      <c r="Q42265" s="168"/>
    </row>
    <row r="42266" spans="16:17" ht="0" hidden="1" customHeight="1" x14ac:dyDescent="0.25">
      <c r="P42266" s="167"/>
      <c r="Q42266" s="168"/>
    </row>
    <row r="42267" spans="16:17" ht="0" hidden="1" customHeight="1" x14ac:dyDescent="0.25">
      <c r="P42267" s="167"/>
      <c r="Q42267" s="168"/>
    </row>
    <row r="42268" spans="16:17" ht="0" hidden="1" customHeight="1" x14ac:dyDescent="0.25">
      <c r="P42268" s="167"/>
      <c r="Q42268" s="168"/>
    </row>
    <row r="42269" spans="16:17" ht="0" hidden="1" customHeight="1" x14ac:dyDescent="0.25">
      <c r="P42269" s="167"/>
      <c r="Q42269" s="168"/>
    </row>
    <row r="42270" spans="16:17" ht="0" hidden="1" customHeight="1" x14ac:dyDescent="0.25">
      <c r="P42270" s="167"/>
      <c r="Q42270" s="168"/>
    </row>
    <row r="42271" spans="16:17" ht="0" hidden="1" customHeight="1" x14ac:dyDescent="0.25">
      <c r="P42271" s="167"/>
      <c r="Q42271" s="168"/>
    </row>
    <row r="42272" spans="16:17" ht="0" hidden="1" customHeight="1" x14ac:dyDescent="0.25">
      <c r="P42272" s="167"/>
      <c r="Q42272" s="168"/>
    </row>
    <row r="42273" spans="16:17" ht="0" hidden="1" customHeight="1" x14ac:dyDescent="0.25">
      <c r="P42273" s="167"/>
      <c r="Q42273" s="168"/>
    </row>
    <row r="42274" spans="16:17" ht="0" hidden="1" customHeight="1" x14ac:dyDescent="0.25">
      <c r="P42274" s="167"/>
      <c r="Q42274" s="168"/>
    </row>
    <row r="42275" spans="16:17" ht="0" hidden="1" customHeight="1" x14ac:dyDescent="0.25">
      <c r="P42275" s="167"/>
      <c r="Q42275" s="168"/>
    </row>
    <row r="42276" spans="16:17" ht="0" hidden="1" customHeight="1" x14ac:dyDescent="0.25">
      <c r="P42276" s="167"/>
      <c r="Q42276" s="168"/>
    </row>
    <row r="42277" spans="16:17" ht="0" hidden="1" customHeight="1" x14ac:dyDescent="0.25">
      <c r="P42277" s="167"/>
      <c r="Q42277" s="168"/>
    </row>
    <row r="42278" spans="16:17" ht="0" hidden="1" customHeight="1" x14ac:dyDescent="0.25">
      <c r="P42278" s="167"/>
      <c r="Q42278" s="168"/>
    </row>
    <row r="42279" spans="16:17" ht="0" hidden="1" customHeight="1" x14ac:dyDescent="0.25">
      <c r="P42279" s="167"/>
      <c r="Q42279" s="168"/>
    </row>
    <row r="42280" spans="16:17" ht="0" hidden="1" customHeight="1" x14ac:dyDescent="0.25">
      <c r="P42280" s="167"/>
      <c r="Q42280" s="168"/>
    </row>
    <row r="42281" spans="16:17" ht="0" hidden="1" customHeight="1" x14ac:dyDescent="0.25">
      <c r="P42281" s="167"/>
      <c r="Q42281" s="168"/>
    </row>
    <row r="42282" spans="16:17" ht="0" hidden="1" customHeight="1" x14ac:dyDescent="0.25">
      <c r="P42282" s="167"/>
      <c r="Q42282" s="168"/>
    </row>
    <row r="42283" spans="16:17" ht="0" hidden="1" customHeight="1" x14ac:dyDescent="0.25">
      <c r="P42283" s="167"/>
      <c r="Q42283" s="168"/>
    </row>
    <row r="42284" spans="16:17" ht="0" hidden="1" customHeight="1" x14ac:dyDescent="0.25">
      <c r="P42284" s="167"/>
      <c r="Q42284" s="168"/>
    </row>
    <row r="42285" spans="16:17" ht="0" hidden="1" customHeight="1" x14ac:dyDescent="0.25">
      <c r="P42285" s="167"/>
      <c r="Q42285" s="168"/>
    </row>
    <row r="42286" spans="16:17" ht="0" hidden="1" customHeight="1" x14ac:dyDescent="0.25">
      <c r="P42286" s="167"/>
      <c r="Q42286" s="168"/>
    </row>
    <row r="42287" spans="16:17" ht="0" hidden="1" customHeight="1" x14ac:dyDescent="0.25">
      <c r="P42287" s="167"/>
      <c r="Q42287" s="168"/>
    </row>
    <row r="42288" spans="16:17" ht="0" hidden="1" customHeight="1" x14ac:dyDescent="0.25">
      <c r="P42288" s="167"/>
      <c r="Q42288" s="168"/>
    </row>
    <row r="42289" spans="16:17" ht="0" hidden="1" customHeight="1" x14ac:dyDescent="0.25">
      <c r="P42289" s="167"/>
      <c r="Q42289" s="168"/>
    </row>
    <row r="42290" spans="16:17" ht="0" hidden="1" customHeight="1" x14ac:dyDescent="0.25">
      <c r="P42290" s="167"/>
      <c r="Q42290" s="168"/>
    </row>
    <row r="42291" spans="16:17" ht="0" hidden="1" customHeight="1" x14ac:dyDescent="0.25">
      <c r="P42291" s="167"/>
      <c r="Q42291" s="168"/>
    </row>
    <row r="42292" spans="16:17" ht="0" hidden="1" customHeight="1" x14ac:dyDescent="0.25">
      <c r="P42292" s="167"/>
      <c r="Q42292" s="168"/>
    </row>
    <row r="42293" spans="16:17" ht="0" hidden="1" customHeight="1" x14ac:dyDescent="0.25">
      <c r="P42293" s="167"/>
      <c r="Q42293" s="168"/>
    </row>
    <row r="42294" spans="16:17" ht="0" hidden="1" customHeight="1" x14ac:dyDescent="0.25">
      <c r="P42294" s="167"/>
      <c r="Q42294" s="168"/>
    </row>
    <row r="42295" spans="16:17" ht="0" hidden="1" customHeight="1" x14ac:dyDescent="0.25">
      <c r="P42295" s="167"/>
      <c r="Q42295" s="168"/>
    </row>
    <row r="42296" spans="16:17" ht="0" hidden="1" customHeight="1" x14ac:dyDescent="0.25">
      <c r="P42296" s="167"/>
      <c r="Q42296" s="168"/>
    </row>
    <row r="42297" spans="16:17" ht="0" hidden="1" customHeight="1" x14ac:dyDescent="0.25">
      <c r="P42297" s="167"/>
      <c r="Q42297" s="168"/>
    </row>
    <row r="42298" spans="16:17" ht="0" hidden="1" customHeight="1" x14ac:dyDescent="0.25">
      <c r="P42298" s="167"/>
      <c r="Q42298" s="168"/>
    </row>
    <row r="42299" spans="16:17" ht="0" hidden="1" customHeight="1" x14ac:dyDescent="0.25">
      <c r="P42299" s="167"/>
      <c r="Q42299" s="168"/>
    </row>
    <row r="42300" spans="16:17" ht="0" hidden="1" customHeight="1" x14ac:dyDescent="0.25">
      <c r="P42300" s="167"/>
      <c r="Q42300" s="168"/>
    </row>
    <row r="42301" spans="16:17" ht="0" hidden="1" customHeight="1" x14ac:dyDescent="0.25">
      <c r="P42301" s="167"/>
      <c r="Q42301" s="168"/>
    </row>
    <row r="42302" spans="16:17" ht="0" hidden="1" customHeight="1" x14ac:dyDescent="0.25">
      <c r="P42302" s="167"/>
      <c r="Q42302" s="168"/>
    </row>
    <row r="42303" spans="16:17" ht="0" hidden="1" customHeight="1" x14ac:dyDescent="0.25">
      <c r="P42303" s="167"/>
      <c r="Q42303" s="168"/>
    </row>
    <row r="42304" spans="16:17" ht="0" hidden="1" customHeight="1" x14ac:dyDescent="0.25">
      <c r="P42304" s="167"/>
      <c r="Q42304" s="168"/>
    </row>
    <row r="42305" spans="16:17" ht="0" hidden="1" customHeight="1" x14ac:dyDescent="0.25">
      <c r="P42305" s="167"/>
      <c r="Q42305" s="168"/>
    </row>
    <row r="42306" spans="16:17" ht="0" hidden="1" customHeight="1" x14ac:dyDescent="0.25">
      <c r="P42306" s="167"/>
      <c r="Q42306" s="168"/>
    </row>
    <row r="42307" spans="16:17" ht="0" hidden="1" customHeight="1" x14ac:dyDescent="0.25">
      <c r="P42307" s="167"/>
      <c r="Q42307" s="168"/>
    </row>
    <row r="42308" spans="16:17" ht="0" hidden="1" customHeight="1" x14ac:dyDescent="0.25">
      <c r="P42308" s="167"/>
      <c r="Q42308" s="168"/>
    </row>
    <row r="42309" spans="16:17" ht="0" hidden="1" customHeight="1" x14ac:dyDescent="0.25">
      <c r="P42309" s="167"/>
      <c r="Q42309" s="168"/>
    </row>
    <row r="42310" spans="16:17" ht="0" hidden="1" customHeight="1" x14ac:dyDescent="0.25">
      <c r="P42310" s="167"/>
      <c r="Q42310" s="168"/>
    </row>
    <row r="42311" spans="16:17" ht="0" hidden="1" customHeight="1" x14ac:dyDescent="0.25">
      <c r="P42311" s="167"/>
      <c r="Q42311" s="168"/>
    </row>
    <row r="42312" spans="16:17" ht="0" hidden="1" customHeight="1" x14ac:dyDescent="0.25">
      <c r="P42312" s="167"/>
      <c r="Q42312" s="168"/>
    </row>
    <row r="42313" spans="16:17" ht="0" hidden="1" customHeight="1" x14ac:dyDescent="0.25">
      <c r="P42313" s="167"/>
      <c r="Q42313" s="168"/>
    </row>
    <row r="42314" spans="16:17" ht="0" hidden="1" customHeight="1" x14ac:dyDescent="0.25">
      <c r="P42314" s="167"/>
      <c r="Q42314" s="168"/>
    </row>
    <row r="42315" spans="16:17" ht="0" hidden="1" customHeight="1" x14ac:dyDescent="0.25">
      <c r="P42315" s="167"/>
      <c r="Q42315" s="168"/>
    </row>
    <row r="42316" spans="16:17" ht="0" hidden="1" customHeight="1" x14ac:dyDescent="0.25">
      <c r="P42316" s="167"/>
      <c r="Q42316" s="168"/>
    </row>
    <row r="42317" spans="16:17" ht="0" hidden="1" customHeight="1" x14ac:dyDescent="0.25">
      <c r="P42317" s="167"/>
      <c r="Q42317" s="168"/>
    </row>
    <row r="42318" spans="16:17" ht="0" hidden="1" customHeight="1" x14ac:dyDescent="0.25">
      <c r="P42318" s="167"/>
      <c r="Q42318" s="168"/>
    </row>
    <row r="42319" spans="16:17" ht="0" hidden="1" customHeight="1" x14ac:dyDescent="0.25">
      <c r="P42319" s="167"/>
      <c r="Q42319" s="168"/>
    </row>
    <row r="42320" spans="16:17" ht="0" hidden="1" customHeight="1" x14ac:dyDescent="0.25">
      <c r="P42320" s="167"/>
      <c r="Q42320" s="168"/>
    </row>
    <row r="42321" spans="16:17" ht="0" hidden="1" customHeight="1" x14ac:dyDescent="0.25">
      <c r="P42321" s="167"/>
      <c r="Q42321" s="168"/>
    </row>
    <row r="42322" spans="16:17" ht="0" hidden="1" customHeight="1" x14ac:dyDescent="0.25">
      <c r="P42322" s="167"/>
      <c r="Q42322" s="168"/>
    </row>
    <row r="42323" spans="16:17" ht="0" hidden="1" customHeight="1" x14ac:dyDescent="0.25">
      <c r="P42323" s="167"/>
      <c r="Q42323" s="168"/>
    </row>
    <row r="42324" spans="16:17" ht="0" hidden="1" customHeight="1" x14ac:dyDescent="0.25">
      <c r="P42324" s="167"/>
      <c r="Q42324" s="168"/>
    </row>
    <row r="42325" spans="16:17" ht="0" hidden="1" customHeight="1" x14ac:dyDescent="0.25">
      <c r="P42325" s="167"/>
      <c r="Q42325" s="168"/>
    </row>
    <row r="42326" spans="16:17" ht="0" hidden="1" customHeight="1" x14ac:dyDescent="0.25">
      <c r="P42326" s="167"/>
      <c r="Q42326" s="168"/>
    </row>
    <row r="42327" spans="16:17" ht="0" hidden="1" customHeight="1" x14ac:dyDescent="0.25">
      <c r="P42327" s="167"/>
      <c r="Q42327" s="168"/>
    </row>
    <row r="42328" spans="16:17" ht="0" hidden="1" customHeight="1" x14ac:dyDescent="0.25">
      <c r="P42328" s="167"/>
      <c r="Q42328" s="168"/>
    </row>
    <row r="42329" spans="16:17" ht="0" hidden="1" customHeight="1" x14ac:dyDescent="0.25">
      <c r="P42329" s="167"/>
      <c r="Q42329" s="168"/>
    </row>
    <row r="42330" spans="16:17" ht="0" hidden="1" customHeight="1" x14ac:dyDescent="0.25">
      <c r="P42330" s="167"/>
      <c r="Q42330" s="168"/>
    </row>
    <row r="42331" spans="16:17" ht="0" hidden="1" customHeight="1" x14ac:dyDescent="0.25">
      <c r="P42331" s="167"/>
      <c r="Q42331" s="168"/>
    </row>
    <row r="42332" spans="16:17" ht="0" hidden="1" customHeight="1" x14ac:dyDescent="0.25">
      <c r="P42332" s="167"/>
      <c r="Q42332" s="168"/>
    </row>
    <row r="42333" spans="16:17" ht="0" hidden="1" customHeight="1" x14ac:dyDescent="0.25">
      <c r="P42333" s="167"/>
      <c r="Q42333" s="168"/>
    </row>
    <row r="42334" spans="16:17" ht="0" hidden="1" customHeight="1" x14ac:dyDescent="0.25">
      <c r="P42334" s="167"/>
      <c r="Q42334" s="168"/>
    </row>
    <row r="42335" spans="16:17" ht="0" hidden="1" customHeight="1" x14ac:dyDescent="0.25">
      <c r="P42335" s="167"/>
      <c r="Q42335" s="168"/>
    </row>
    <row r="42336" spans="16:17" ht="0" hidden="1" customHeight="1" x14ac:dyDescent="0.25">
      <c r="P42336" s="167"/>
      <c r="Q42336" s="168"/>
    </row>
    <row r="42337" spans="16:17" ht="0" hidden="1" customHeight="1" x14ac:dyDescent="0.25">
      <c r="P42337" s="167"/>
      <c r="Q42337" s="168"/>
    </row>
    <row r="42338" spans="16:17" ht="0" hidden="1" customHeight="1" x14ac:dyDescent="0.25">
      <c r="P42338" s="167"/>
      <c r="Q42338" s="168"/>
    </row>
    <row r="42339" spans="16:17" ht="0" hidden="1" customHeight="1" x14ac:dyDescent="0.25">
      <c r="P42339" s="167"/>
      <c r="Q42339" s="168"/>
    </row>
    <row r="42340" spans="16:17" ht="0" hidden="1" customHeight="1" x14ac:dyDescent="0.25">
      <c r="P42340" s="167"/>
      <c r="Q42340" s="168"/>
    </row>
    <row r="42341" spans="16:17" ht="0" hidden="1" customHeight="1" x14ac:dyDescent="0.25">
      <c r="P42341" s="167"/>
      <c r="Q42341" s="168"/>
    </row>
    <row r="42342" spans="16:17" ht="0" hidden="1" customHeight="1" x14ac:dyDescent="0.25">
      <c r="P42342" s="167"/>
      <c r="Q42342" s="168"/>
    </row>
    <row r="42343" spans="16:17" ht="0" hidden="1" customHeight="1" x14ac:dyDescent="0.25">
      <c r="P42343" s="167"/>
      <c r="Q42343" s="168"/>
    </row>
    <row r="42344" spans="16:17" ht="0" hidden="1" customHeight="1" x14ac:dyDescent="0.25">
      <c r="P42344" s="167"/>
      <c r="Q42344" s="168"/>
    </row>
    <row r="42345" spans="16:17" ht="0" hidden="1" customHeight="1" x14ac:dyDescent="0.25">
      <c r="P42345" s="167"/>
      <c r="Q42345" s="168"/>
    </row>
    <row r="42346" spans="16:17" ht="0" hidden="1" customHeight="1" x14ac:dyDescent="0.25">
      <c r="P42346" s="167"/>
      <c r="Q42346" s="168"/>
    </row>
    <row r="42347" spans="16:17" ht="0" hidden="1" customHeight="1" x14ac:dyDescent="0.25">
      <c r="P42347" s="167"/>
      <c r="Q42347" s="168"/>
    </row>
    <row r="42348" spans="16:17" ht="0" hidden="1" customHeight="1" x14ac:dyDescent="0.25">
      <c r="P42348" s="167"/>
      <c r="Q42348" s="168"/>
    </row>
    <row r="42349" spans="16:17" ht="0" hidden="1" customHeight="1" x14ac:dyDescent="0.25">
      <c r="P42349" s="167"/>
      <c r="Q42349" s="168"/>
    </row>
    <row r="42350" spans="16:17" ht="0" hidden="1" customHeight="1" x14ac:dyDescent="0.25">
      <c r="P42350" s="167"/>
      <c r="Q42350" s="168"/>
    </row>
    <row r="42351" spans="16:17" ht="0" hidden="1" customHeight="1" x14ac:dyDescent="0.25">
      <c r="P42351" s="167"/>
      <c r="Q42351" s="168"/>
    </row>
    <row r="42352" spans="16:17" ht="0" hidden="1" customHeight="1" x14ac:dyDescent="0.25">
      <c r="P42352" s="167"/>
      <c r="Q42352" s="168"/>
    </row>
    <row r="42353" spans="16:17" ht="0" hidden="1" customHeight="1" x14ac:dyDescent="0.25">
      <c r="P42353" s="167"/>
      <c r="Q42353" s="168"/>
    </row>
    <row r="42354" spans="16:17" ht="0" hidden="1" customHeight="1" x14ac:dyDescent="0.25">
      <c r="P42354" s="167"/>
      <c r="Q42354" s="168"/>
    </row>
    <row r="42355" spans="16:17" ht="0" hidden="1" customHeight="1" x14ac:dyDescent="0.25">
      <c r="P42355" s="167"/>
      <c r="Q42355" s="168"/>
    </row>
    <row r="42356" spans="16:17" ht="0" hidden="1" customHeight="1" x14ac:dyDescent="0.25">
      <c r="P42356" s="167"/>
      <c r="Q42356" s="168"/>
    </row>
    <row r="42357" spans="16:17" ht="0" hidden="1" customHeight="1" x14ac:dyDescent="0.25">
      <c r="P42357" s="167"/>
      <c r="Q42357" s="168"/>
    </row>
    <row r="42358" spans="16:17" ht="0" hidden="1" customHeight="1" x14ac:dyDescent="0.25">
      <c r="P42358" s="167"/>
      <c r="Q42358" s="168"/>
    </row>
    <row r="42359" spans="16:17" ht="0" hidden="1" customHeight="1" x14ac:dyDescent="0.25">
      <c r="P42359" s="167"/>
      <c r="Q42359" s="168"/>
    </row>
    <row r="42360" spans="16:17" ht="0" hidden="1" customHeight="1" x14ac:dyDescent="0.25">
      <c r="P42360" s="167"/>
      <c r="Q42360" s="168"/>
    </row>
    <row r="42361" spans="16:17" ht="0" hidden="1" customHeight="1" x14ac:dyDescent="0.25">
      <c r="P42361" s="167"/>
      <c r="Q42361" s="168"/>
    </row>
    <row r="42362" spans="16:17" ht="0" hidden="1" customHeight="1" x14ac:dyDescent="0.25">
      <c r="P42362" s="167"/>
      <c r="Q42362" s="168"/>
    </row>
    <row r="42363" spans="16:17" ht="0" hidden="1" customHeight="1" x14ac:dyDescent="0.25">
      <c r="P42363" s="167"/>
      <c r="Q42363" s="168"/>
    </row>
    <row r="42364" spans="16:17" ht="0" hidden="1" customHeight="1" x14ac:dyDescent="0.25">
      <c r="P42364" s="167"/>
      <c r="Q42364" s="168"/>
    </row>
    <row r="42365" spans="16:17" ht="0" hidden="1" customHeight="1" x14ac:dyDescent="0.25">
      <c r="P42365" s="167"/>
      <c r="Q42365" s="168"/>
    </row>
    <row r="42366" spans="16:17" ht="0" hidden="1" customHeight="1" x14ac:dyDescent="0.25">
      <c r="P42366" s="167"/>
      <c r="Q42366" s="168"/>
    </row>
    <row r="42367" spans="16:17" ht="0" hidden="1" customHeight="1" x14ac:dyDescent="0.25">
      <c r="P42367" s="167"/>
      <c r="Q42367" s="168"/>
    </row>
    <row r="42368" spans="16:17" ht="0" hidden="1" customHeight="1" x14ac:dyDescent="0.25">
      <c r="P42368" s="167"/>
      <c r="Q42368" s="168"/>
    </row>
    <row r="42369" spans="16:17" ht="0" hidden="1" customHeight="1" x14ac:dyDescent="0.25">
      <c r="P42369" s="167"/>
      <c r="Q42369" s="168"/>
    </row>
    <row r="42370" spans="16:17" ht="0" hidden="1" customHeight="1" x14ac:dyDescent="0.25">
      <c r="P42370" s="167"/>
      <c r="Q42370" s="168"/>
    </row>
    <row r="42371" spans="16:17" ht="0" hidden="1" customHeight="1" x14ac:dyDescent="0.25">
      <c r="P42371" s="167"/>
      <c r="Q42371" s="168"/>
    </row>
    <row r="42372" spans="16:17" ht="0" hidden="1" customHeight="1" x14ac:dyDescent="0.25">
      <c r="P42372" s="167"/>
      <c r="Q42372" s="168"/>
    </row>
    <row r="42373" spans="16:17" ht="0" hidden="1" customHeight="1" x14ac:dyDescent="0.25">
      <c r="P42373" s="167"/>
      <c r="Q42373" s="168"/>
    </row>
    <row r="42374" spans="16:17" ht="0" hidden="1" customHeight="1" x14ac:dyDescent="0.25">
      <c r="P42374" s="167"/>
      <c r="Q42374" s="168"/>
    </row>
    <row r="42375" spans="16:17" ht="0" hidden="1" customHeight="1" x14ac:dyDescent="0.25">
      <c r="P42375" s="167"/>
      <c r="Q42375" s="168"/>
    </row>
    <row r="42376" spans="16:17" ht="0" hidden="1" customHeight="1" x14ac:dyDescent="0.25">
      <c r="P42376" s="167"/>
      <c r="Q42376" s="168"/>
    </row>
    <row r="42377" spans="16:17" ht="0" hidden="1" customHeight="1" x14ac:dyDescent="0.25">
      <c r="P42377" s="167"/>
      <c r="Q42377" s="168"/>
    </row>
    <row r="42378" spans="16:17" ht="0" hidden="1" customHeight="1" x14ac:dyDescent="0.25">
      <c r="P42378" s="167"/>
      <c r="Q42378" s="168"/>
    </row>
    <row r="42379" spans="16:17" ht="0" hidden="1" customHeight="1" x14ac:dyDescent="0.25">
      <c r="P42379" s="167"/>
      <c r="Q42379" s="168"/>
    </row>
    <row r="42380" spans="16:17" ht="0" hidden="1" customHeight="1" x14ac:dyDescent="0.25">
      <c r="P42380" s="167"/>
      <c r="Q42380" s="168"/>
    </row>
    <row r="42381" spans="16:17" ht="0" hidden="1" customHeight="1" x14ac:dyDescent="0.25">
      <c r="P42381" s="167"/>
      <c r="Q42381" s="168"/>
    </row>
    <row r="42382" spans="16:17" ht="0" hidden="1" customHeight="1" x14ac:dyDescent="0.25">
      <c r="P42382" s="167"/>
      <c r="Q42382" s="168"/>
    </row>
    <row r="42383" spans="16:17" ht="0" hidden="1" customHeight="1" x14ac:dyDescent="0.25">
      <c r="P42383" s="167"/>
      <c r="Q42383" s="168"/>
    </row>
    <row r="42384" spans="16:17" ht="0" hidden="1" customHeight="1" x14ac:dyDescent="0.25">
      <c r="P42384" s="167"/>
      <c r="Q42384" s="168"/>
    </row>
    <row r="42385" spans="16:17" ht="0" hidden="1" customHeight="1" x14ac:dyDescent="0.25">
      <c r="P42385" s="167"/>
      <c r="Q42385" s="168"/>
    </row>
    <row r="42386" spans="16:17" ht="0" hidden="1" customHeight="1" x14ac:dyDescent="0.25">
      <c r="P42386" s="167"/>
      <c r="Q42386" s="168"/>
    </row>
    <row r="42387" spans="16:17" ht="0" hidden="1" customHeight="1" x14ac:dyDescent="0.25">
      <c r="P42387" s="167"/>
      <c r="Q42387" s="168"/>
    </row>
    <row r="42388" spans="16:17" ht="0" hidden="1" customHeight="1" x14ac:dyDescent="0.25">
      <c r="P42388" s="167"/>
      <c r="Q42388" s="168"/>
    </row>
    <row r="42389" spans="16:17" ht="0" hidden="1" customHeight="1" x14ac:dyDescent="0.25">
      <c r="P42389" s="167"/>
      <c r="Q42389" s="168"/>
    </row>
    <row r="42390" spans="16:17" ht="0" hidden="1" customHeight="1" x14ac:dyDescent="0.25">
      <c r="P42390" s="167"/>
      <c r="Q42390" s="168"/>
    </row>
    <row r="42391" spans="16:17" ht="0" hidden="1" customHeight="1" x14ac:dyDescent="0.25">
      <c r="P42391" s="167"/>
      <c r="Q42391" s="168"/>
    </row>
    <row r="42392" spans="16:17" ht="0" hidden="1" customHeight="1" x14ac:dyDescent="0.25">
      <c r="P42392" s="167"/>
      <c r="Q42392" s="168"/>
    </row>
    <row r="42393" spans="16:17" ht="0" hidden="1" customHeight="1" x14ac:dyDescent="0.25">
      <c r="P42393" s="167"/>
      <c r="Q42393" s="168"/>
    </row>
    <row r="42394" spans="16:17" ht="0" hidden="1" customHeight="1" x14ac:dyDescent="0.25">
      <c r="P42394" s="167"/>
      <c r="Q42394" s="168"/>
    </row>
    <row r="42395" spans="16:17" ht="0" hidden="1" customHeight="1" x14ac:dyDescent="0.25">
      <c r="P42395" s="167"/>
      <c r="Q42395" s="168"/>
    </row>
    <row r="42396" spans="16:17" ht="0" hidden="1" customHeight="1" x14ac:dyDescent="0.25">
      <c r="P42396" s="167"/>
      <c r="Q42396" s="168"/>
    </row>
    <row r="42397" spans="16:17" ht="0" hidden="1" customHeight="1" x14ac:dyDescent="0.25">
      <c r="P42397" s="167"/>
      <c r="Q42397" s="168"/>
    </row>
    <row r="42398" spans="16:17" ht="0" hidden="1" customHeight="1" x14ac:dyDescent="0.25">
      <c r="P42398" s="167"/>
      <c r="Q42398" s="168"/>
    </row>
    <row r="42399" spans="16:17" ht="0" hidden="1" customHeight="1" x14ac:dyDescent="0.25">
      <c r="P42399" s="167"/>
      <c r="Q42399" s="168"/>
    </row>
    <row r="42400" spans="16:17" ht="0" hidden="1" customHeight="1" x14ac:dyDescent="0.25">
      <c r="P42400" s="167"/>
      <c r="Q42400" s="168"/>
    </row>
    <row r="42401" spans="16:17" ht="0" hidden="1" customHeight="1" x14ac:dyDescent="0.25">
      <c r="P42401" s="167"/>
      <c r="Q42401" s="168"/>
    </row>
    <row r="42402" spans="16:17" ht="0" hidden="1" customHeight="1" x14ac:dyDescent="0.25">
      <c r="P42402" s="167"/>
      <c r="Q42402" s="168"/>
    </row>
    <row r="42403" spans="16:17" ht="0" hidden="1" customHeight="1" x14ac:dyDescent="0.25">
      <c r="P42403" s="167"/>
      <c r="Q42403" s="168"/>
    </row>
    <row r="42404" spans="16:17" ht="0" hidden="1" customHeight="1" x14ac:dyDescent="0.25">
      <c r="P42404" s="167"/>
      <c r="Q42404" s="168"/>
    </row>
    <row r="42405" spans="16:17" ht="0" hidden="1" customHeight="1" x14ac:dyDescent="0.25">
      <c r="P42405" s="167"/>
      <c r="Q42405" s="168"/>
    </row>
    <row r="42406" spans="16:17" ht="0" hidden="1" customHeight="1" x14ac:dyDescent="0.25">
      <c r="P42406" s="167"/>
      <c r="Q42406" s="168"/>
    </row>
    <row r="42407" spans="16:17" ht="0" hidden="1" customHeight="1" x14ac:dyDescent="0.25">
      <c r="P42407" s="167"/>
      <c r="Q42407" s="168"/>
    </row>
    <row r="42408" spans="16:17" ht="0" hidden="1" customHeight="1" x14ac:dyDescent="0.25">
      <c r="P42408" s="167"/>
      <c r="Q42408" s="168"/>
    </row>
    <row r="42409" spans="16:17" ht="0" hidden="1" customHeight="1" x14ac:dyDescent="0.25">
      <c r="P42409" s="167"/>
      <c r="Q42409" s="168"/>
    </row>
    <row r="42410" spans="16:17" ht="0" hidden="1" customHeight="1" x14ac:dyDescent="0.25">
      <c r="P42410" s="167"/>
      <c r="Q42410" s="168"/>
    </row>
    <row r="42411" spans="16:17" ht="0" hidden="1" customHeight="1" x14ac:dyDescent="0.25">
      <c r="P42411" s="167"/>
      <c r="Q42411" s="168"/>
    </row>
    <row r="42412" spans="16:17" ht="0" hidden="1" customHeight="1" x14ac:dyDescent="0.25">
      <c r="P42412" s="167"/>
      <c r="Q42412" s="168"/>
    </row>
    <row r="42413" spans="16:17" ht="0" hidden="1" customHeight="1" x14ac:dyDescent="0.25">
      <c r="P42413" s="167"/>
      <c r="Q42413" s="168"/>
    </row>
    <row r="42414" spans="16:17" ht="0" hidden="1" customHeight="1" x14ac:dyDescent="0.25">
      <c r="P42414" s="167"/>
      <c r="Q42414" s="168"/>
    </row>
    <row r="42415" spans="16:17" ht="0" hidden="1" customHeight="1" x14ac:dyDescent="0.25">
      <c r="P42415" s="167"/>
      <c r="Q42415" s="168"/>
    </row>
    <row r="42416" spans="16:17" ht="0" hidden="1" customHeight="1" x14ac:dyDescent="0.25">
      <c r="P42416" s="167"/>
      <c r="Q42416" s="168"/>
    </row>
    <row r="42417" spans="16:17" ht="0" hidden="1" customHeight="1" x14ac:dyDescent="0.25">
      <c r="P42417" s="167"/>
      <c r="Q42417" s="168"/>
    </row>
    <row r="42418" spans="16:17" ht="0" hidden="1" customHeight="1" x14ac:dyDescent="0.25">
      <c r="P42418" s="167"/>
      <c r="Q42418" s="168"/>
    </row>
    <row r="42419" spans="16:17" ht="0" hidden="1" customHeight="1" x14ac:dyDescent="0.25">
      <c r="P42419" s="167"/>
      <c r="Q42419" s="168"/>
    </row>
    <row r="42420" spans="16:17" ht="0" hidden="1" customHeight="1" x14ac:dyDescent="0.25">
      <c r="P42420" s="167"/>
      <c r="Q42420" s="168"/>
    </row>
    <row r="42421" spans="16:17" ht="0" hidden="1" customHeight="1" x14ac:dyDescent="0.25">
      <c r="P42421" s="167"/>
      <c r="Q42421" s="168"/>
    </row>
    <row r="42422" spans="16:17" ht="0" hidden="1" customHeight="1" x14ac:dyDescent="0.25">
      <c r="P42422" s="167"/>
      <c r="Q42422" s="168"/>
    </row>
    <row r="42423" spans="16:17" ht="0" hidden="1" customHeight="1" x14ac:dyDescent="0.25">
      <c r="P42423" s="167"/>
      <c r="Q42423" s="168"/>
    </row>
    <row r="42424" spans="16:17" ht="0" hidden="1" customHeight="1" x14ac:dyDescent="0.25">
      <c r="P42424" s="167"/>
      <c r="Q42424" s="168"/>
    </row>
    <row r="42425" spans="16:17" ht="0" hidden="1" customHeight="1" x14ac:dyDescent="0.25">
      <c r="P42425" s="167"/>
      <c r="Q42425" s="168"/>
    </row>
    <row r="42426" spans="16:17" ht="0" hidden="1" customHeight="1" x14ac:dyDescent="0.25">
      <c r="P42426" s="167"/>
      <c r="Q42426" s="168"/>
    </row>
    <row r="42427" spans="16:17" ht="0" hidden="1" customHeight="1" x14ac:dyDescent="0.25">
      <c r="P42427" s="167"/>
      <c r="Q42427" s="168"/>
    </row>
    <row r="42428" spans="16:17" ht="0" hidden="1" customHeight="1" x14ac:dyDescent="0.25">
      <c r="P42428" s="167"/>
      <c r="Q42428" s="168"/>
    </row>
    <row r="42429" spans="16:17" ht="0" hidden="1" customHeight="1" x14ac:dyDescent="0.25">
      <c r="P42429" s="167"/>
      <c r="Q42429" s="168"/>
    </row>
    <row r="42430" spans="16:17" ht="0" hidden="1" customHeight="1" x14ac:dyDescent="0.25">
      <c r="P42430" s="167"/>
      <c r="Q42430" s="168"/>
    </row>
    <row r="42431" spans="16:17" ht="0" hidden="1" customHeight="1" x14ac:dyDescent="0.25">
      <c r="P42431" s="167"/>
      <c r="Q42431" s="168"/>
    </row>
    <row r="42432" spans="16:17" ht="0" hidden="1" customHeight="1" x14ac:dyDescent="0.25">
      <c r="P42432" s="167"/>
      <c r="Q42432" s="168"/>
    </row>
    <row r="42433" spans="16:17" ht="0" hidden="1" customHeight="1" x14ac:dyDescent="0.25">
      <c r="P42433" s="167"/>
      <c r="Q42433" s="168"/>
    </row>
    <row r="42434" spans="16:17" ht="0" hidden="1" customHeight="1" x14ac:dyDescent="0.25">
      <c r="P42434" s="167"/>
      <c r="Q42434" s="168"/>
    </row>
    <row r="42435" spans="16:17" ht="0" hidden="1" customHeight="1" x14ac:dyDescent="0.25">
      <c r="P42435" s="167"/>
      <c r="Q42435" s="168"/>
    </row>
    <row r="42436" spans="16:17" ht="0" hidden="1" customHeight="1" x14ac:dyDescent="0.25">
      <c r="P42436" s="167"/>
      <c r="Q42436" s="168"/>
    </row>
    <row r="42437" spans="16:17" ht="0" hidden="1" customHeight="1" x14ac:dyDescent="0.25">
      <c r="P42437" s="167"/>
      <c r="Q42437" s="168"/>
    </row>
    <row r="42438" spans="16:17" ht="0" hidden="1" customHeight="1" x14ac:dyDescent="0.25">
      <c r="P42438" s="167"/>
      <c r="Q42438" s="168"/>
    </row>
    <row r="42439" spans="16:17" ht="0" hidden="1" customHeight="1" x14ac:dyDescent="0.25">
      <c r="P42439" s="167"/>
      <c r="Q42439" s="168"/>
    </row>
    <row r="42440" spans="16:17" ht="0" hidden="1" customHeight="1" x14ac:dyDescent="0.25">
      <c r="P42440" s="167"/>
      <c r="Q42440" s="168"/>
    </row>
    <row r="42441" spans="16:17" ht="0" hidden="1" customHeight="1" x14ac:dyDescent="0.25">
      <c r="P42441" s="167"/>
      <c r="Q42441" s="168"/>
    </row>
    <row r="42442" spans="16:17" ht="0" hidden="1" customHeight="1" x14ac:dyDescent="0.25">
      <c r="P42442" s="167"/>
      <c r="Q42442" s="168"/>
    </row>
    <row r="42443" spans="16:17" ht="0" hidden="1" customHeight="1" x14ac:dyDescent="0.25">
      <c r="P42443" s="167"/>
      <c r="Q42443" s="168"/>
    </row>
    <row r="42444" spans="16:17" ht="0" hidden="1" customHeight="1" x14ac:dyDescent="0.25">
      <c r="P42444" s="167"/>
      <c r="Q42444" s="168"/>
    </row>
    <row r="42445" spans="16:17" ht="0" hidden="1" customHeight="1" x14ac:dyDescent="0.25">
      <c r="P42445" s="167"/>
      <c r="Q42445" s="168"/>
    </row>
    <row r="42446" spans="16:17" ht="0" hidden="1" customHeight="1" x14ac:dyDescent="0.25">
      <c r="P42446" s="167"/>
      <c r="Q42446" s="168"/>
    </row>
    <row r="42447" spans="16:17" ht="0" hidden="1" customHeight="1" x14ac:dyDescent="0.25">
      <c r="P42447" s="167"/>
      <c r="Q42447" s="168"/>
    </row>
    <row r="42448" spans="16:17" ht="0" hidden="1" customHeight="1" x14ac:dyDescent="0.25">
      <c r="P42448" s="167"/>
      <c r="Q42448" s="168"/>
    </row>
    <row r="42449" spans="16:17" ht="0" hidden="1" customHeight="1" x14ac:dyDescent="0.25">
      <c r="P42449" s="167"/>
      <c r="Q42449" s="168"/>
    </row>
    <row r="42450" spans="16:17" ht="0" hidden="1" customHeight="1" x14ac:dyDescent="0.25">
      <c r="P42450" s="167"/>
      <c r="Q42450" s="168"/>
    </row>
    <row r="42451" spans="16:17" ht="0" hidden="1" customHeight="1" x14ac:dyDescent="0.25">
      <c r="P42451" s="167"/>
      <c r="Q42451" s="168"/>
    </row>
    <row r="42452" spans="16:17" ht="0" hidden="1" customHeight="1" x14ac:dyDescent="0.25">
      <c r="P42452" s="167"/>
      <c r="Q42452" s="168"/>
    </row>
    <row r="42453" spans="16:17" ht="0" hidden="1" customHeight="1" x14ac:dyDescent="0.25">
      <c r="P42453" s="167"/>
      <c r="Q42453" s="168"/>
    </row>
    <row r="42454" spans="16:17" ht="0" hidden="1" customHeight="1" x14ac:dyDescent="0.25">
      <c r="P42454" s="167"/>
      <c r="Q42454" s="168"/>
    </row>
    <row r="42455" spans="16:17" ht="0" hidden="1" customHeight="1" x14ac:dyDescent="0.25">
      <c r="P42455" s="167"/>
      <c r="Q42455" s="168"/>
    </row>
    <row r="42456" spans="16:17" ht="0" hidden="1" customHeight="1" x14ac:dyDescent="0.25">
      <c r="P42456" s="167"/>
      <c r="Q42456" s="168"/>
    </row>
    <row r="42457" spans="16:17" ht="0" hidden="1" customHeight="1" x14ac:dyDescent="0.25">
      <c r="P42457" s="167"/>
      <c r="Q42457" s="168"/>
    </row>
    <row r="42458" spans="16:17" ht="0" hidden="1" customHeight="1" x14ac:dyDescent="0.25">
      <c r="P42458" s="167"/>
      <c r="Q42458" s="168"/>
    </row>
    <row r="42459" spans="16:17" ht="0" hidden="1" customHeight="1" x14ac:dyDescent="0.25">
      <c r="P42459" s="167"/>
      <c r="Q42459" s="168"/>
    </row>
    <row r="42460" spans="16:17" ht="0" hidden="1" customHeight="1" x14ac:dyDescent="0.25">
      <c r="P42460" s="167"/>
      <c r="Q42460" s="168"/>
    </row>
    <row r="42461" spans="16:17" ht="0" hidden="1" customHeight="1" x14ac:dyDescent="0.25">
      <c r="P42461" s="167"/>
      <c r="Q42461" s="168"/>
    </row>
    <row r="42462" spans="16:17" ht="0" hidden="1" customHeight="1" x14ac:dyDescent="0.25">
      <c r="P42462" s="167"/>
      <c r="Q42462" s="168"/>
    </row>
    <row r="42463" spans="16:17" ht="0" hidden="1" customHeight="1" x14ac:dyDescent="0.25">
      <c r="P42463" s="167"/>
      <c r="Q42463" s="168"/>
    </row>
    <row r="42464" spans="16:17" ht="0" hidden="1" customHeight="1" x14ac:dyDescent="0.25">
      <c r="P42464" s="167"/>
      <c r="Q42464" s="168"/>
    </row>
    <row r="42465" spans="16:17" ht="0" hidden="1" customHeight="1" x14ac:dyDescent="0.25">
      <c r="P42465" s="167"/>
      <c r="Q42465" s="168"/>
    </row>
    <row r="42466" spans="16:17" ht="0" hidden="1" customHeight="1" x14ac:dyDescent="0.25">
      <c r="P42466" s="167"/>
      <c r="Q42466" s="168"/>
    </row>
    <row r="42467" spans="16:17" ht="0" hidden="1" customHeight="1" x14ac:dyDescent="0.25">
      <c r="P42467" s="167"/>
      <c r="Q42467" s="168"/>
    </row>
    <row r="42468" spans="16:17" ht="0" hidden="1" customHeight="1" x14ac:dyDescent="0.25">
      <c r="P42468" s="167"/>
      <c r="Q42468" s="168"/>
    </row>
    <row r="42469" spans="16:17" ht="0" hidden="1" customHeight="1" x14ac:dyDescent="0.25">
      <c r="P42469" s="167"/>
      <c r="Q42469" s="168"/>
    </row>
    <row r="42470" spans="16:17" ht="0" hidden="1" customHeight="1" x14ac:dyDescent="0.25">
      <c r="P42470" s="167"/>
      <c r="Q42470" s="168"/>
    </row>
    <row r="42471" spans="16:17" ht="0" hidden="1" customHeight="1" x14ac:dyDescent="0.25">
      <c r="P42471" s="167"/>
      <c r="Q42471" s="168"/>
    </row>
    <row r="42472" spans="16:17" ht="0" hidden="1" customHeight="1" x14ac:dyDescent="0.25">
      <c r="P42472" s="167"/>
      <c r="Q42472" s="168"/>
    </row>
    <row r="42473" spans="16:17" ht="0" hidden="1" customHeight="1" x14ac:dyDescent="0.25">
      <c r="P42473" s="167"/>
      <c r="Q42473" s="168"/>
    </row>
    <row r="42474" spans="16:17" ht="0" hidden="1" customHeight="1" x14ac:dyDescent="0.25">
      <c r="P42474" s="167"/>
      <c r="Q42474" s="168"/>
    </row>
    <row r="42475" spans="16:17" ht="0" hidden="1" customHeight="1" x14ac:dyDescent="0.25">
      <c r="P42475" s="167"/>
      <c r="Q42475" s="168"/>
    </row>
    <row r="42476" spans="16:17" ht="0" hidden="1" customHeight="1" x14ac:dyDescent="0.25">
      <c r="P42476" s="167"/>
      <c r="Q42476" s="168"/>
    </row>
    <row r="42477" spans="16:17" ht="0" hidden="1" customHeight="1" x14ac:dyDescent="0.25">
      <c r="P42477" s="167"/>
      <c r="Q42477" s="168"/>
    </row>
    <row r="42478" spans="16:17" ht="0" hidden="1" customHeight="1" x14ac:dyDescent="0.25">
      <c r="P42478" s="167"/>
      <c r="Q42478" s="168"/>
    </row>
    <row r="42479" spans="16:17" ht="0" hidden="1" customHeight="1" x14ac:dyDescent="0.25">
      <c r="P42479" s="167"/>
      <c r="Q42479" s="168"/>
    </row>
    <row r="42480" spans="16:17" ht="0" hidden="1" customHeight="1" x14ac:dyDescent="0.25">
      <c r="P42480" s="167"/>
      <c r="Q42480" s="168"/>
    </row>
    <row r="42481" spans="16:17" ht="0" hidden="1" customHeight="1" x14ac:dyDescent="0.25">
      <c r="P42481" s="167"/>
      <c r="Q42481" s="168"/>
    </row>
    <row r="42482" spans="16:17" ht="0" hidden="1" customHeight="1" x14ac:dyDescent="0.25">
      <c r="P42482" s="167"/>
      <c r="Q42482" s="168"/>
    </row>
    <row r="42483" spans="16:17" ht="0" hidden="1" customHeight="1" x14ac:dyDescent="0.25">
      <c r="P42483" s="167"/>
      <c r="Q42483" s="168"/>
    </row>
    <row r="42484" spans="16:17" ht="0" hidden="1" customHeight="1" x14ac:dyDescent="0.25">
      <c r="P42484" s="167"/>
      <c r="Q42484" s="168"/>
    </row>
    <row r="42485" spans="16:17" ht="0" hidden="1" customHeight="1" x14ac:dyDescent="0.25">
      <c r="P42485" s="167"/>
      <c r="Q42485" s="168"/>
    </row>
    <row r="42486" spans="16:17" ht="0" hidden="1" customHeight="1" x14ac:dyDescent="0.25">
      <c r="P42486" s="167"/>
      <c r="Q42486" s="168"/>
    </row>
    <row r="42487" spans="16:17" ht="0" hidden="1" customHeight="1" x14ac:dyDescent="0.25">
      <c r="P42487" s="167"/>
      <c r="Q42487" s="168"/>
    </row>
    <row r="42488" spans="16:17" ht="0" hidden="1" customHeight="1" x14ac:dyDescent="0.25">
      <c r="P42488" s="167"/>
      <c r="Q42488" s="168"/>
    </row>
    <row r="42489" spans="16:17" ht="0" hidden="1" customHeight="1" x14ac:dyDescent="0.25">
      <c r="P42489" s="167"/>
      <c r="Q42489" s="168"/>
    </row>
    <row r="42490" spans="16:17" ht="0" hidden="1" customHeight="1" x14ac:dyDescent="0.25">
      <c r="P42490" s="167"/>
      <c r="Q42490" s="168"/>
    </row>
    <row r="42491" spans="16:17" ht="0" hidden="1" customHeight="1" x14ac:dyDescent="0.25">
      <c r="P42491" s="167"/>
      <c r="Q42491" s="168"/>
    </row>
    <row r="42492" spans="16:17" ht="0" hidden="1" customHeight="1" x14ac:dyDescent="0.25">
      <c r="P42492" s="167"/>
      <c r="Q42492" s="168"/>
    </row>
    <row r="42493" spans="16:17" ht="0" hidden="1" customHeight="1" x14ac:dyDescent="0.25">
      <c r="P42493" s="167"/>
      <c r="Q42493" s="168"/>
    </row>
    <row r="42494" spans="16:17" ht="0" hidden="1" customHeight="1" x14ac:dyDescent="0.25">
      <c r="P42494" s="167"/>
      <c r="Q42494" s="168"/>
    </row>
    <row r="42495" spans="16:17" ht="0" hidden="1" customHeight="1" x14ac:dyDescent="0.25">
      <c r="P42495" s="167"/>
      <c r="Q42495" s="168"/>
    </row>
    <row r="42496" spans="16:17" ht="0" hidden="1" customHeight="1" x14ac:dyDescent="0.25">
      <c r="P42496" s="167"/>
      <c r="Q42496" s="168"/>
    </row>
    <row r="42497" spans="16:17" ht="0" hidden="1" customHeight="1" x14ac:dyDescent="0.25">
      <c r="P42497" s="167"/>
      <c r="Q42497" s="168"/>
    </row>
    <row r="42498" spans="16:17" ht="0" hidden="1" customHeight="1" x14ac:dyDescent="0.25">
      <c r="P42498" s="167"/>
      <c r="Q42498" s="168"/>
    </row>
    <row r="42499" spans="16:17" ht="0" hidden="1" customHeight="1" x14ac:dyDescent="0.25">
      <c r="P42499" s="167"/>
      <c r="Q42499" s="168"/>
    </row>
    <row r="42500" spans="16:17" ht="0" hidden="1" customHeight="1" x14ac:dyDescent="0.25">
      <c r="P42500" s="167"/>
      <c r="Q42500" s="168"/>
    </row>
    <row r="42501" spans="16:17" ht="0" hidden="1" customHeight="1" x14ac:dyDescent="0.25">
      <c r="P42501" s="167"/>
      <c r="Q42501" s="168"/>
    </row>
    <row r="42502" spans="16:17" ht="0" hidden="1" customHeight="1" x14ac:dyDescent="0.25">
      <c r="P42502" s="167"/>
      <c r="Q42502" s="168"/>
    </row>
    <row r="42503" spans="16:17" ht="0" hidden="1" customHeight="1" x14ac:dyDescent="0.25">
      <c r="P42503" s="167"/>
      <c r="Q42503" s="168"/>
    </row>
    <row r="42504" spans="16:17" ht="0" hidden="1" customHeight="1" x14ac:dyDescent="0.25">
      <c r="P42504" s="167"/>
      <c r="Q42504" s="168"/>
    </row>
    <row r="42505" spans="16:17" ht="0" hidden="1" customHeight="1" x14ac:dyDescent="0.25">
      <c r="P42505" s="167"/>
      <c r="Q42505" s="168"/>
    </row>
    <row r="42506" spans="16:17" ht="0" hidden="1" customHeight="1" x14ac:dyDescent="0.25">
      <c r="P42506" s="167"/>
      <c r="Q42506" s="168"/>
    </row>
    <row r="42507" spans="16:17" ht="0" hidden="1" customHeight="1" x14ac:dyDescent="0.25">
      <c r="P42507" s="167"/>
      <c r="Q42507" s="168"/>
    </row>
    <row r="42508" spans="16:17" ht="0" hidden="1" customHeight="1" x14ac:dyDescent="0.25">
      <c r="P42508" s="167"/>
      <c r="Q42508" s="168"/>
    </row>
    <row r="42509" spans="16:17" ht="0" hidden="1" customHeight="1" x14ac:dyDescent="0.25">
      <c r="P42509" s="167"/>
      <c r="Q42509" s="168"/>
    </row>
    <row r="42510" spans="16:17" ht="0" hidden="1" customHeight="1" x14ac:dyDescent="0.25">
      <c r="P42510" s="167"/>
      <c r="Q42510" s="168"/>
    </row>
    <row r="42511" spans="16:17" ht="0" hidden="1" customHeight="1" x14ac:dyDescent="0.25">
      <c r="P42511" s="167"/>
      <c r="Q42511" s="168"/>
    </row>
    <row r="42512" spans="16:17" ht="0" hidden="1" customHeight="1" x14ac:dyDescent="0.25">
      <c r="P42512" s="167"/>
      <c r="Q42512" s="168"/>
    </row>
    <row r="42513" spans="16:17" ht="0" hidden="1" customHeight="1" x14ac:dyDescent="0.25">
      <c r="P42513" s="167"/>
      <c r="Q42513" s="168"/>
    </row>
    <row r="42514" spans="16:17" ht="0" hidden="1" customHeight="1" x14ac:dyDescent="0.25">
      <c r="P42514" s="167"/>
      <c r="Q42514" s="168"/>
    </row>
    <row r="42515" spans="16:17" ht="0" hidden="1" customHeight="1" x14ac:dyDescent="0.25">
      <c r="P42515" s="167"/>
      <c r="Q42515" s="168"/>
    </row>
    <row r="42516" spans="16:17" ht="0" hidden="1" customHeight="1" x14ac:dyDescent="0.25">
      <c r="P42516" s="167"/>
      <c r="Q42516" s="168"/>
    </row>
    <row r="42517" spans="16:17" ht="0" hidden="1" customHeight="1" x14ac:dyDescent="0.25">
      <c r="P42517" s="167"/>
      <c r="Q42517" s="168"/>
    </row>
    <row r="42518" spans="16:17" ht="0" hidden="1" customHeight="1" x14ac:dyDescent="0.25">
      <c r="P42518" s="167"/>
      <c r="Q42518" s="168"/>
    </row>
    <row r="42519" spans="16:17" ht="0" hidden="1" customHeight="1" x14ac:dyDescent="0.25">
      <c r="P42519" s="167"/>
      <c r="Q42519" s="168"/>
    </row>
    <row r="42520" spans="16:17" ht="0" hidden="1" customHeight="1" x14ac:dyDescent="0.25">
      <c r="P42520" s="167"/>
      <c r="Q42520" s="168"/>
    </row>
    <row r="42521" spans="16:17" ht="0" hidden="1" customHeight="1" x14ac:dyDescent="0.25">
      <c r="P42521" s="167"/>
      <c r="Q42521" s="168"/>
    </row>
    <row r="42522" spans="16:17" ht="0" hidden="1" customHeight="1" x14ac:dyDescent="0.25">
      <c r="P42522" s="167"/>
      <c r="Q42522" s="168"/>
    </row>
    <row r="42523" spans="16:17" ht="0" hidden="1" customHeight="1" x14ac:dyDescent="0.25">
      <c r="P42523" s="167"/>
      <c r="Q42523" s="168"/>
    </row>
    <row r="42524" spans="16:17" ht="0" hidden="1" customHeight="1" x14ac:dyDescent="0.25">
      <c r="P42524" s="167"/>
      <c r="Q42524" s="168"/>
    </row>
    <row r="42525" spans="16:17" ht="0" hidden="1" customHeight="1" x14ac:dyDescent="0.25">
      <c r="P42525" s="167"/>
      <c r="Q42525" s="168"/>
    </row>
    <row r="42526" spans="16:17" ht="0" hidden="1" customHeight="1" x14ac:dyDescent="0.25">
      <c r="P42526" s="167"/>
      <c r="Q42526" s="168"/>
    </row>
    <row r="42527" spans="16:17" ht="0" hidden="1" customHeight="1" x14ac:dyDescent="0.25">
      <c r="P42527" s="167"/>
      <c r="Q42527" s="168"/>
    </row>
    <row r="42528" spans="16:17" ht="0" hidden="1" customHeight="1" x14ac:dyDescent="0.25">
      <c r="P42528" s="167"/>
      <c r="Q42528" s="168"/>
    </row>
    <row r="42529" spans="16:17" ht="0" hidden="1" customHeight="1" x14ac:dyDescent="0.25">
      <c r="P42529" s="167"/>
      <c r="Q42529" s="168"/>
    </row>
    <row r="42530" spans="16:17" ht="0" hidden="1" customHeight="1" x14ac:dyDescent="0.25">
      <c r="P42530" s="167"/>
      <c r="Q42530" s="168"/>
    </row>
    <row r="42531" spans="16:17" ht="0" hidden="1" customHeight="1" x14ac:dyDescent="0.25">
      <c r="P42531" s="167"/>
      <c r="Q42531" s="168"/>
    </row>
    <row r="42532" spans="16:17" ht="0" hidden="1" customHeight="1" x14ac:dyDescent="0.25">
      <c r="P42532" s="167"/>
      <c r="Q42532" s="168"/>
    </row>
    <row r="42533" spans="16:17" ht="0" hidden="1" customHeight="1" x14ac:dyDescent="0.25">
      <c r="P42533" s="167"/>
      <c r="Q42533" s="168"/>
    </row>
    <row r="42534" spans="16:17" ht="0" hidden="1" customHeight="1" x14ac:dyDescent="0.25">
      <c r="P42534" s="167"/>
      <c r="Q42534" s="168"/>
    </row>
    <row r="42535" spans="16:17" ht="0" hidden="1" customHeight="1" x14ac:dyDescent="0.25">
      <c r="P42535" s="167"/>
      <c r="Q42535" s="168"/>
    </row>
    <row r="42536" spans="16:17" ht="0" hidden="1" customHeight="1" x14ac:dyDescent="0.25">
      <c r="P42536" s="167"/>
      <c r="Q42536" s="168"/>
    </row>
    <row r="42537" spans="16:17" ht="0" hidden="1" customHeight="1" x14ac:dyDescent="0.25">
      <c r="P42537" s="167"/>
      <c r="Q42537" s="168"/>
    </row>
    <row r="42538" spans="16:17" ht="0" hidden="1" customHeight="1" x14ac:dyDescent="0.25">
      <c r="P42538" s="167"/>
      <c r="Q42538" s="168"/>
    </row>
    <row r="42539" spans="16:17" ht="0" hidden="1" customHeight="1" x14ac:dyDescent="0.25">
      <c r="P42539" s="167"/>
      <c r="Q42539" s="168"/>
    </row>
    <row r="42540" spans="16:17" ht="0" hidden="1" customHeight="1" x14ac:dyDescent="0.25">
      <c r="P42540" s="167"/>
      <c r="Q42540" s="168"/>
    </row>
    <row r="42541" spans="16:17" ht="0" hidden="1" customHeight="1" x14ac:dyDescent="0.25">
      <c r="P42541" s="167"/>
      <c r="Q42541" s="168"/>
    </row>
    <row r="42542" spans="16:17" ht="0" hidden="1" customHeight="1" x14ac:dyDescent="0.25">
      <c r="P42542" s="167"/>
      <c r="Q42542" s="168"/>
    </row>
    <row r="42543" spans="16:17" ht="0" hidden="1" customHeight="1" x14ac:dyDescent="0.25">
      <c r="P42543" s="167"/>
      <c r="Q42543" s="168"/>
    </row>
    <row r="42544" spans="16:17" ht="0" hidden="1" customHeight="1" x14ac:dyDescent="0.25">
      <c r="P42544" s="167"/>
      <c r="Q42544" s="168"/>
    </row>
    <row r="42545" spans="16:17" ht="0" hidden="1" customHeight="1" x14ac:dyDescent="0.25">
      <c r="P42545" s="167"/>
      <c r="Q42545" s="168"/>
    </row>
    <row r="42546" spans="16:17" ht="0" hidden="1" customHeight="1" x14ac:dyDescent="0.25">
      <c r="P42546" s="167"/>
      <c r="Q42546" s="168"/>
    </row>
    <row r="42547" spans="16:17" ht="0" hidden="1" customHeight="1" x14ac:dyDescent="0.25">
      <c r="P42547" s="167"/>
      <c r="Q42547" s="168"/>
    </row>
    <row r="42548" spans="16:17" ht="0" hidden="1" customHeight="1" x14ac:dyDescent="0.25">
      <c r="P42548" s="167"/>
      <c r="Q42548" s="168"/>
    </row>
    <row r="42549" spans="16:17" ht="0" hidden="1" customHeight="1" x14ac:dyDescent="0.25">
      <c r="P42549" s="167"/>
      <c r="Q42549" s="168"/>
    </row>
    <row r="42550" spans="16:17" ht="0" hidden="1" customHeight="1" x14ac:dyDescent="0.25">
      <c r="P42550" s="167"/>
      <c r="Q42550" s="168"/>
    </row>
    <row r="42551" spans="16:17" ht="0" hidden="1" customHeight="1" x14ac:dyDescent="0.25">
      <c r="P42551" s="167"/>
      <c r="Q42551" s="168"/>
    </row>
    <row r="42552" spans="16:17" ht="0" hidden="1" customHeight="1" x14ac:dyDescent="0.25">
      <c r="P42552" s="167"/>
      <c r="Q42552" s="168"/>
    </row>
    <row r="42553" spans="16:17" ht="0" hidden="1" customHeight="1" x14ac:dyDescent="0.25">
      <c r="P42553" s="167"/>
      <c r="Q42553" s="168"/>
    </row>
    <row r="42554" spans="16:17" ht="0" hidden="1" customHeight="1" x14ac:dyDescent="0.25">
      <c r="P42554" s="167"/>
      <c r="Q42554" s="168"/>
    </row>
    <row r="42555" spans="16:17" ht="0" hidden="1" customHeight="1" x14ac:dyDescent="0.25">
      <c r="P42555" s="167"/>
      <c r="Q42555" s="168"/>
    </row>
    <row r="42556" spans="16:17" ht="0" hidden="1" customHeight="1" x14ac:dyDescent="0.25">
      <c r="P42556" s="167"/>
      <c r="Q42556" s="168"/>
    </row>
    <row r="42557" spans="16:17" ht="0" hidden="1" customHeight="1" x14ac:dyDescent="0.25">
      <c r="P42557" s="167"/>
      <c r="Q42557" s="168"/>
    </row>
    <row r="42558" spans="16:17" ht="0" hidden="1" customHeight="1" x14ac:dyDescent="0.25">
      <c r="P42558" s="167"/>
      <c r="Q42558" s="168"/>
    </row>
    <row r="42559" spans="16:17" ht="0" hidden="1" customHeight="1" x14ac:dyDescent="0.25">
      <c r="P42559" s="167"/>
      <c r="Q42559" s="168"/>
    </row>
    <row r="42560" spans="16:17" ht="0" hidden="1" customHeight="1" x14ac:dyDescent="0.25">
      <c r="P42560" s="167"/>
      <c r="Q42560" s="168"/>
    </row>
    <row r="42561" spans="16:17" ht="0" hidden="1" customHeight="1" x14ac:dyDescent="0.25">
      <c r="P42561" s="167"/>
      <c r="Q42561" s="168"/>
    </row>
    <row r="42562" spans="16:17" ht="0" hidden="1" customHeight="1" x14ac:dyDescent="0.25">
      <c r="P42562" s="167"/>
      <c r="Q42562" s="168"/>
    </row>
    <row r="42563" spans="16:17" ht="0" hidden="1" customHeight="1" x14ac:dyDescent="0.25">
      <c r="P42563" s="167"/>
      <c r="Q42563" s="168"/>
    </row>
    <row r="42564" spans="16:17" ht="0" hidden="1" customHeight="1" x14ac:dyDescent="0.25">
      <c r="P42564" s="167"/>
      <c r="Q42564" s="168"/>
    </row>
    <row r="42565" spans="16:17" ht="0" hidden="1" customHeight="1" x14ac:dyDescent="0.25">
      <c r="P42565" s="167"/>
      <c r="Q42565" s="168"/>
    </row>
    <row r="42566" spans="16:17" ht="0" hidden="1" customHeight="1" x14ac:dyDescent="0.25">
      <c r="P42566" s="167"/>
      <c r="Q42566" s="168"/>
    </row>
    <row r="42567" spans="16:17" ht="0" hidden="1" customHeight="1" x14ac:dyDescent="0.25">
      <c r="P42567" s="167"/>
      <c r="Q42567" s="168"/>
    </row>
    <row r="42568" spans="16:17" ht="0" hidden="1" customHeight="1" x14ac:dyDescent="0.25">
      <c r="P42568" s="167"/>
      <c r="Q42568" s="168"/>
    </row>
    <row r="42569" spans="16:17" ht="0" hidden="1" customHeight="1" x14ac:dyDescent="0.25">
      <c r="P42569" s="167"/>
      <c r="Q42569" s="168"/>
    </row>
    <row r="42570" spans="16:17" ht="0" hidden="1" customHeight="1" x14ac:dyDescent="0.25">
      <c r="P42570" s="167"/>
      <c r="Q42570" s="168"/>
    </row>
    <row r="42571" spans="16:17" ht="0" hidden="1" customHeight="1" x14ac:dyDescent="0.25">
      <c r="P42571" s="167"/>
      <c r="Q42571" s="168"/>
    </row>
    <row r="42572" spans="16:17" ht="0" hidden="1" customHeight="1" x14ac:dyDescent="0.25">
      <c r="P42572" s="167"/>
      <c r="Q42572" s="168"/>
    </row>
    <row r="42573" spans="16:17" ht="0" hidden="1" customHeight="1" x14ac:dyDescent="0.25">
      <c r="P42573" s="167"/>
      <c r="Q42573" s="168"/>
    </row>
    <row r="42574" spans="16:17" ht="0" hidden="1" customHeight="1" x14ac:dyDescent="0.25">
      <c r="P42574" s="167"/>
      <c r="Q42574" s="168"/>
    </row>
    <row r="42575" spans="16:17" ht="0" hidden="1" customHeight="1" x14ac:dyDescent="0.25">
      <c r="P42575" s="167"/>
      <c r="Q42575" s="168"/>
    </row>
    <row r="42576" spans="16:17" ht="0" hidden="1" customHeight="1" x14ac:dyDescent="0.25">
      <c r="P42576" s="167"/>
      <c r="Q42576" s="168"/>
    </row>
    <row r="42577" spans="16:17" ht="0" hidden="1" customHeight="1" x14ac:dyDescent="0.25">
      <c r="P42577" s="167"/>
      <c r="Q42577" s="168"/>
    </row>
    <row r="42578" spans="16:17" ht="0" hidden="1" customHeight="1" x14ac:dyDescent="0.25">
      <c r="P42578" s="167"/>
      <c r="Q42578" s="168"/>
    </row>
    <row r="42579" spans="16:17" ht="0" hidden="1" customHeight="1" x14ac:dyDescent="0.25">
      <c r="P42579" s="167"/>
      <c r="Q42579" s="168"/>
    </row>
    <row r="42580" spans="16:17" ht="0" hidden="1" customHeight="1" x14ac:dyDescent="0.25">
      <c r="P42580" s="167"/>
      <c r="Q42580" s="168"/>
    </row>
    <row r="42581" spans="16:17" ht="0" hidden="1" customHeight="1" x14ac:dyDescent="0.25">
      <c r="P42581" s="167"/>
      <c r="Q42581" s="168"/>
    </row>
    <row r="42582" spans="16:17" ht="0" hidden="1" customHeight="1" x14ac:dyDescent="0.25">
      <c r="P42582" s="167"/>
      <c r="Q42582" s="168"/>
    </row>
    <row r="42583" spans="16:17" ht="0" hidden="1" customHeight="1" x14ac:dyDescent="0.25">
      <c r="P42583" s="167"/>
      <c r="Q42583" s="168"/>
    </row>
    <row r="42584" spans="16:17" ht="0" hidden="1" customHeight="1" x14ac:dyDescent="0.25">
      <c r="P42584" s="167"/>
      <c r="Q42584" s="168"/>
    </row>
    <row r="42585" spans="16:17" ht="0" hidden="1" customHeight="1" x14ac:dyDescent="0.25">
      <c r="P42585" s="167"/>
      <c r="Q42585" s="168"/>
    </row>
    <row r="42586" spans="16:17" ht="0" hidden="1" customHeight="1" x14ac:dyDescent="0.25">
      <c r="P42586" s="167"/>
      <c r="Q42586" s="168"/>
    </row>
    <row r="42587" spans="16:17" ht="0" hidden="1" customHeight="1" x14ac:dyDescent="0.25">
      <c r="P42587" s="167"/>
      <c r="Q42587" s="168"/>
    </row>
    <row r="42588" spans="16:17" ht="0" hidden="1" customHeight="1" x14ac:dyDescent="0.25">
      <c r="P42588" s="167"/>
      <c r="Q42588" s="168"/>
    </row>
    <row r="42589" spans="16:17" ht="0" hidden="1" customHeight="1" x14ac:dyDescent="0.25">
      <c r="P42589" s="167"/>
      <c r="Q42589" s="168"/>
    </row>
    <row r="42590" spans="16:17" ht="0" hidden="1" customHeight="1" x14ac:dyDescent="0.25">
      <c r="P42590" s="167"/>
      <c r="Q42590" s="168"/>
    </row>
    <row r="42591" spans="16:17" ht="0" hidden="1" customHeight="1" x14ac:dyDescent="0.25">
      <c r="P42591" s="167"/>
      <c r="Q42591" s="168"/>
    </row>
    <row r="42592" spans="16:17" ht="0" hidden="1" customHeight="1" x14ac:dyDescent="0.25">
      <c r="P42592" s="167"/>
      <c r="Q42592" s="168"/>
    </row>
    <row r="42593" spans="16:17" ht="0" hidden="1" customHeight="1" x14ac:dyDescent="0.25">
      <c r="P42593" s="167"/>
      <c r="Q42593" s="168"/>
    </row>
    <row r="42594" spans="16:17" ht="0" hidden="1" customHeight="1" x14ac:dyDescent="0.25">
      <c r="P42594" s="167"/>
      <c r="Q42594" s="168"/>
    </row>
    <row r="42595" spans="16:17" ht="0" hidden="1" customHeight="1" x14ac:dyDescent="0.25">
      <c r="P42595" s="167"/>
      <c r="Q42595" s="168"/>
    </row>
    <row r="42596" spans="16:17" ht="0" hidden="1" customHeight="1" x14ac:dyDescent="0.25">
      <c r="P42596" s="167"/>
      <c r="Q42596" s="168"/>
    </row>
    <row r="42597" spans="16:17" ht="0" hidden="1" customHeight="1" x14ac:dyDescent="0.25">
      <c r="P42597" s="167"/>
      <c r="Q42597" s="168"/>
    </row>
    <row r="42598" spans="16:17" ht="0" hidden="1" customHeight="1" x14ac:dyDescent="0.25">
      <c r="P42598" s="167"/>
      <c r="Q42598" s="168"/>
    </row>
    <row r="42599" spans="16:17" ht="0" hidden="1" customHeight="1" x14ac:dyDescent="0.25">
      <c r="P42599" s="167"/>
      <c r="Q42599" s="168"/>
    </row>
    <row r="42600" spans="16:17" ht="0" hidden="1" customHeight="1" x14ac:dyDescent="0.25">
      <c r="P42600" s="167"/>
      <c r="Q42600" s="168"/>
    </row>
    <row r="42601" spans="16:17" ht="0" hidden="1" customHeight="1" x14ac:dyDescent="0.25">
      <c r="P42601" s="167"/>
      <c r="Q42601" s="168"/>
    </row>
    <row r="42602" spans="16:17" ht="0" hidden="1" customHeight="1" x14ac:dyDescent="0.25">
      <c r="P42602" s="167"/>
      <c r="Q42602" s="168"/>
    </row>
    <row r="42603" spans="16:17" ht="0" hidden="1" customHeight="1" x14ac:dyDescent="0.25">
      <c r="P42603" s="167"/>
      <c r="Q42603" s="168"/>
    </row>
    <row r="42604" spans="16:17" ht="0" hidden="1" customHeight="1" x14ac:dyDescent="0.25">
      <c r="P42604" s="167"/>
      <c r="Q42604" s="168"/>
    </row>
    <row r="42605" spans="16:17" ht="0" hidden="1" customHeight="1" x14ac:dyDescent="0.25">
      <c r="P42605" s="167"/>
      <c r="Q42605" s="168"/>
    </row>
    <row r="42606" spans="16:17" ht="0" hidden="1" customHeight="1" x14ac:dyDescent="0.25">
      <c r="P42606" s="167"/>
      <c r="Q42606" s="168"/>
    </row>
    <row r="42607" spans="16:17" ht="0" hidden="1" customHeight="1" x14ac:dyDescent="0.25">
      <c r="P42607" s="167"/>
      <c r="Q42607" s="168"/>
    </row>
    <row r="42608" spans="16:17" ht="0" hidden="1" customHeight="1" x14ac:dyDescent="0.25">
      <c r="P42608" s="167"/>
      <c r="Q42608" s="168"/>
    </row>
    <row r="42609" spans="16:17" ht="0" hidden="1" customHeight="1" x14ac:dyDescent="0.25">
      <c r="P42609" s="167"/>
      <c r="Q42609" s="168"/>
    </row>
    <row r="42610" spans="16:17" ht="0" hidden="1" customHeight="1" x14ac:dyDescent="0.25">
      <c r="P42610" s="167"/>
      <c r="Q42610" s="168"/>
    </row>
    <row r="42611" spans="16:17" ht="0" hidden="1" customHeight="1" x14ac:dyDescent="0.25">
      <c r="P42611" s="167"/>
      <c r="Q42611" s="168"/>
    </row>
    <row r="42612" spans="16:17" ht="0" hidden="1" customHeight="1" x14ac:dyDescent="0.25">
      <c r="P42612" s="167"/>
      <c r="Q42612" s="168"/>
    </row>
    <row r="42613" spans="16:17" ht="0" hidden="1" customHeight="1" x14ac:dyDescent="0.25">
      <c r="P42613" s="167"/>
      <c r="Q42613" s="168"/>
    </row>
    <row r="42614" spans="16:17" ht="0" hidden="1" customHeight="1" x14ac:dyDescent="0.25">
      <c r="P42614" s="167"/>
      <c r="Q42614" s="168"/>
    </row>
    <row r="42615" spans="16:17" ht="0" hidden="1" customHeight="1" x14ac:dyDescent="0.25">
      <c r="P42615" s="167"/>
      <c r="Q42615" s="168"/>
    </row>
    <row r="42616" spans="16:17" ht="0" hidden="1" customHeight="1" x14ac:dyDescent="0.25">
      <c r="P42616" s="167"/>
      <c r="Q42616" s="168"/>
    </row>
    <row r="42617" spans="16:17" ht="0" hidden="1" customHeight="1" x14ac:dyDescent="0.25">
      <c r="P42617" s="167"/>
      <c r="Q42617" s="168"/>
    </row>
    <row r="42618" spans="16:17" ht="0" hidden="1" customHeight="1" x14ac:dyDescent="0.25">
      <c r="P42618" s="167"/>
      <c r="Q42618" s="168"/>
    </row>
    <row r="42619" spans="16:17" ht="0" hidden="1" customHeight="1" x14ac:dyDescent="0.25">
      <c r="P42619" s="167"/>
      <c r="Q42619" s="168"/>
    </row>
    <row r="42620" spans="16:17" ht="0" hidden="1" customHeight="1" x14ac:dyDescent="0.25">
      <c r="P42620" s="167"/>
      <c r="Q42620" s="168"/>
    </row>
    <row r="42621" spans="16:17" ht="0" hidden="1" customHeight="1" x14ac:dyDescent="0.25">
      <c r="P42621" s="167"/>
      <c r="Q42621" s="168"/>
    </row>
    <row r="42622" spans="16:17" ht="0" hidden="1" customHeight="1" x14ac:dyDescent="0.25">
      <c r="P42622" s="167"/>
      <c r="Q42622" s="168"/>
    </row>
    <row r="42623" spans="16:17" ht="0" hidden="1" customHeight="1" x14ac:dyDescent="0.25">
      <c r="P42623" s="167"/>
      <c r="Q42623" s="168"/>
    </row>
    <row r="42624" spans="16:17" ht="0" hidden="1" customHeight="1" x14ac:dyDescent="0.25">
      <c r="P42624" s="167"/>
      <c r="Q42624" s="168"/>
    </row>
    <row r="42625" spans="16:17" ht="0" hidden="1" customHeight="1" x14ac:dyDescent="0.25">
      <c r="P42625" s="167"/>
      <c r="Q42625" s="168"/>
    </row>
    <row r="42626" spans="16:17" ht="0" hidden="1" customHeight="1" x14ac:dyDescent="0.25">
      <c r="P42626" s="167"/>
      <c r="Q42626" s="168"/>
    </row>
    <row r="42627" spans="16:17" ht="0" hidden="1" customHeight="1" x14ac:dyDescent="0.25">
      <c r="P42627" s="167"/>
      <c r="Q42627" s="168"/>
    </row>
    <row r="42628" spans="16:17" ht="0" hidden="1" customHeight="1" x14ac:dyDescent="0.25">
      <c r="P42628" s="167"/>
      <c r="Q42628" s="168"/>
    </row>
    <row r="42629" spans="16:17" ht="0" hidden="1" customHeight="1" x14ac:dyDescent="0.25">
      <c r="P42629" s="167"/>
      <c r="Q42629" s="168"/>
    </row>
    <row r="42630" spans="16:17" ht="0" hidden="1" customHeight="1" x14ac:dyDescent="0.25">
      <c r="P42630" s="167"/>
      <c r="Q42630" s="168"/>
    </row>
    <row r="42631" spans="16:17" ht="0" hidden="1" customHeight="1" x14ac:dyDescent="0.25">
      <c r="P42631" s="167"/>
      <c r="Q42631" s="168"/>
    </row>
    <row r="42632" spans="16:17" ht="0" hidden="1" customHeight="1" x14ac:dyDescent="0.25">
      <c r="P42632" s="167"/>
      <c r="Q42632" s="168"/>
    </row>
    <row r="42633" spans="16:17" ht="0" hidden="1" customHeight="1" x14ac:dyDescent="0.25">
      <c r="P42633" s="167"/>
      <c r="Q42633" s="168"/>
    </row>
    <row r="42634" spans="16:17" ht="0" hidden="1" customHeight="1" x14ac:dyDescent="0.25">
      <c r="P42634" s="167"/>
      <c r="Q42634" s="168"/>
    </row>
    <row r="42635" spans="16:17" ht="0" hidden="1" customHeight="1" x14ac:dyDescent="0.25">
      <c r="P42635" s="167"/>
      <c r="Q42635" s="168"/>
    </row>
    <row r="42636" spans="16:17" ht="0" hidden="1" customHeight="1" x14ac:dyDescent="0.25">
      <c r="P42636" s="167"/>
      <c r="Q42636" s="168"/>
    </row>
    <row r="42637" spans="16:17" ht="0" hidden="1" customHeight="1" x14ac:dyDescent="0.25">
      <c r="P42637" s="167"/>
      <c r="Q42637" s="168"/>
    </row>
    <row r="42638" spans="16:17" ht="0" hidden="1" customHeight="1" x14ac:dyDescent="0.25">
      <c r="P42638" s="167"/>
      <c r="Q42638" s="168"/>
    </row>
    <row r="42639" spans="16:17" ht="0" hidden="1" customHeight="1" x14ac:dyDescent="0.25">
      <c r="P42639" s="167"/>
      <c r="Q42639" s="168"/>
    </row>
    <row r="42640" spans="16:17" ht="0" hidden="1" customHeight="1" x14ac:dyDescent="0.25">
      <c r="P42640" s="167"/>
      <c r="Q42640" s="168"/>
    </row>
    <row r="42641" spans="16:17" ht="0" hidden="1" customHeight="1" x14ac:dyDescent="0.25">
      <c r="P42641" s="167"/>
      <c r="Q42641" s="168"/>
    </row>
    <row r="42642" spans="16:17" ht="0" hidden="1" customHeight="1" x14ac:dyDescent="0.25">
      <c r="P42642" s="167"/>
      <c r="Q42642" s="168"/>
    </row>
    <row r="42643" spans="16:17" ht="0" hidden="1" customHeight="1" x14ac:dyDescent="0.25">
      <c r="P42643" s="167"/>
      <c r="Q42643" s="168"/>
    </row>
    <row r="42644" spans="16:17" ht="0" hidden="1" customHeight="1" x14ac:dyDescent="0.25">
      <c r="P42644" s="167"/>
      <c r="Q42644" s="168"/>
    </row>
    <row r="42645" spans="16:17" ht="0" hidden="1" customHeight="1" x14ac:dyDescent="0.25">
      <c r="P42645" s="167"/>
      <c r="Q42645" s="168"/>
    </row>
    <row r="42646" spans="16:17" ht="0" hidden="1" customHeight="1" x14ac:dyDescent="0.25">
      <c r="P42646" s="167"/>
      <c r="Q42646" s="168"/>
    </row>
    <row r="42647" spans="16:17" ht="0" hidden="1" customHeight="1" x14ac:dyDescent="0.25">
      <c r="P42647" s="167"/>
      <c r="Q42647" s="168"/>
    </row>
    <row r="42648" spans="16:17" ht="0" hidden="1" customHeight="1" x14ac:dyDescent="0.25">
      <c r="P42648" s="167"/>
      <c r="Q42648" s="168"/>
    </row>
    <row r="42649" spans="16:17" ht="0" hidden="1" customHeight="1" x14ac:dyDescent="0.25">
      <c r="P42649" s="167"/>
      <c r="Q42649" s="168"/>
    </row>
    <row r="42650" spans="16:17" ht="0" hidden="1" customHeight="1" x14ac:dyDescent="0.25">
      <c r="P42650" s="167"/>
      <c r="Q42650" s="168"/>
    </row>
    <row r="42651" spans="16:17" ht="0" hidden="1" customHeight="1" x14ac:dyDescent="0.25">
      <c r="P42651" s="167"/>
      <c r="Q42651" s="168"/>
    </row>
    <row r="42652" spans="16:17" ht="0" hidden="1" customHeight="1" x14ac:dyDescent="0.25">
      <c r="P42652" s="167"/>
      <c r="Q42652" s="168"/>
    </row>
    <row r="42653" spans="16:17" ht="0" hidden="1" customHeight="1" x14ac:dyDescent="0.25">
      <c r="P42653" s="167"/>
      <c r="Q42653" s="168"/>
    </row>
    <row r="42654" spans="16:17" ht="0" hidden="1" customHeight="1" x14ac:dyDescent="0.25">
      <c r="P42654" s="167"/>
      <c r="Q42654" s="168"/>
    </row>
    <row r="42655" spans="16:17" ht="0" hidden="1" customHeight="1" x14ac:dyDescent="0.25">
      <c r="P42655" s="167"/>
      <c r="Q42655" s="168"/>
    </row>
    <row r="42656" spans="16:17" ht="0" hidden="1" customHeight="1" x14ac:dyDescent="0.25">
      <c r="P42656" s="167"/>
      <c r="Q42656" s="168"/>
    </row>
    <row r="42657" spans="16:17" ht="0" hidden="1" customHeight="1" x14ac:dyDescent="0.25">
      <c r="P42657" s="167"/>
      <c r="Q42657" s="168"/>
    </row>
    <row r="42658" spans="16:17" ht="0" hidden="1" customHeight="1" x14ac:dyDescent="0.25">
      <c r="P42658" s="167"/>
      <c r="Q42658" s="168"/>
    </row>
    <row r="42659" spans="16:17" ht="0" hidden="1" customHeight="1" x14ac:dyDescent="0.25">
      <c r="P42659" s="167"/>
      <c r="Q42659" s="168"/>
    </row>
    <row r="42660" spans="16:17" ht="0" hidden="1" customHeight="1" x14ac:dyDescent="0.25">
      <c r="P42660" s="167"/>
      <c r="Q42660" s="168"/>
    </row>
    <row r="42661" spans="16:17" ht="0" hidden="1" customHeight="1" x14ac:dyDescent="0.25">
      <c r="P42661" s="167"/>
      <c r="Q42661" s="168"/>
    </row>
    <row r="42662" spans="16:17" ht="0" hidden="1" customHeight="1" x14ac:dyDescent="0.25">
      <c r="P42662" s="167"/>
      <c r="Q42662" s="168"/>
    </row>
    <row r="42663" spans="16:17" ht="0" hidden="1" customHeight="1" x14ac:dyDescent="0.25">
      <c r="P42663" s="167"/>
      <c r="Q42663" s="168"/>
    </row>
    <row r="42664" spans="16:17" ht="0" hidden="1" customHeight="1" x14ac:dyDescent="0.25">
      <c r="P42664" s="167"/>
      <c r="Q42664" s="168"/>
    </row>
    <row r="42665" spans="16:17" ht="0" hidden="1" customHeight="1" x14ac:dyDescent="0.25">
      <c r="P42665" s="167"/>
      <c r="Q42665" s="168"/>
    </row>
    <row r="42666" spans="16:17" ht="0" hidden="1" customHeight="1" x14ac:dyDescent="0.25">
      <c r="P42666" s="167"/>
      <c r="Q42666" s="168"/>
    </row>
    <row r="42667" spans="16:17" ht="0" hidden="1" customHeight="1" x14ac:dyDescent="0.25">
      <c r="P42667" s="167"/>
      <c r="Q42667" s="168"/>
    </row>
    <row r="42668" spans="16:17" ht="0" hidden="1" customHeight="1" x14ac:dyDescent="0.25">
      <c r="P42668" s="167"/>
      <c r="Q42668" s="168"/>
    </row>
    <row r="42669" spans="16:17" ht="0" hidden="1" customHeight="1" x14ac:dyDescent="0.25">
      <c r="P42669" s="167"/>
      <c r="Q42669" s="168"/>
    </row>
    <row r="42670" spans="16:17" ht="0" hidden="1" customHeight="1" x14ac:dyDescent="0.25">
      <c r="P42670" s="167"/>
      <c r="Q42670" s="168"/>
    </row>
    <row r="42671" spans="16:17" ht="0" hidden="1" customHeight="1" x14ac:dyDescent="0.25">
      <c r="P42671" s="167"/>
      <c r="Q42671" s="168"/>
    </row>
    <row r="42672" spans="16:17" ht="0" hidden="1" customHeight="1" x14ac:dyDescent="0.25">
      <c r="P42672" s="167"/>
      <c r="Q42672" s="168"/>
    </row>
    <row r="42673" spans="16:17" ht="0" hidden="1" customHeight="1" x14ac:dyDescent="0.25">
      <c r="P42673" s="167"/>
      <c r="Q42673" s="168"/>
    </row>
    <row r="42674" spans="16:17" ht="0" hidden="1" customHeight="1" x14ac:dyDescent="0.25">
      <c r="P42674" s="167"/>
      <c r="Q42674" s="168"/>
    </row>
    <row r="42675" spans="16:17" ht="0" hidden="1" customHeight="1" x14ac:dyDescent="0.25">
      <c r="P42675" s="167"/>
      <c r="Q42675" s="168"/>
    </row>
    <row r="42676" spans="16:17" ht="0" hidden="1" customHeight="1" x14ac:dyDescent="0.25">
      <c r="P42676" s="167"/>
      <c r="Q42676" s="168"/>
    </row>
    <row r="42677" spans="16:17" ht="0" hidden="1" customHeight="1" x14ac:dyDescent="0.25">
      <c r="P42677" s="167"/>
      <c r="Q42677" s="168"/>
    </row>
    <row r="42678" spans="16:17" ht="0" hidden="1" customHeight="1" x14ac:dyDescent="0.25">
      <c r="P42678" s="167"/>
      <c r="Q42678" s="168"/>
    </row>
    <row r="42679" spans="16:17" ht="0" hidden="1" customHeight="1" x14ac:dyDescent="0.25">
      <c r="P42679" s="167"/>
      <c r="Q42679" s="168"/>
    </row>
    <row r="42680" spans="16:17" ht="0" hidden="1" customHeight="1" x14ac:dyDescent="0.25">
      <c r="P42680" s="167"/>
      <c r="Q42680" s="168"/>
    </row>
    <row r="42681" spans="16:17" ht="0" hidden="1" customHeight="1" x14ac:dyDescent="0.25">
      <c r="P42681" s="167"/>
      <c r="Q42681" s="168"/>
    </row>
    <row r="42682" spans="16:17" ht="0" hidden="1" customHeight="1" x14ac:dyDescent="0.25">
      <c r="P42682" s="167"/>
      <c r="Q42682" s="168"/>
    </row>
    <row r="42683" spans="16:17" ht="0" hidden="1" customHeight="1" x14ac:dyDescent="0.25">
      <c r="P42683" s="167"/>
      <c r="Q42683" s="168"/>
    </row>
    <row r="42684" spans="16:17" ht="0" hidden="1" customHeight="1" x14ac:dyDescent="0.25">
      <c r="P42684" s="167"/>
      <c r="Q42684" s="168"/>
    </row>
    <row r="42685" spans="16:17" ht="0" hidden="1" customHeight="1" x14ac:dyDescent="0.25">
      <c r="P42685" s="167"/>
      <c r="Q42685" s="168"/>
    </row>
    <row r="42686" spans="16:17" ht="0" hidden="1" customHeight="1" x14ac:dyDescent="0.25">
      <c r="P42686" s="167"/>
      <c r="Q42686" s="168"/>
    </row>
    <row r="42687" spans="16:17" ht="0" hidden="1" customHeight="1" x14ac:dyDescent="0.25">
      <c r="P42687" s="167"/>
      <c r="Q42687" s="168"/>
    </row>
    <row r="42688" spans="16:17" ht="0" hidden="1" customHeight="1" x14ac:dyDescent="0.25">
      <c r="P42688" s="167"/>
      <c r="Q42688" s="168"/>
    </row>
    <row r="42689" spans="16:17" ht="0" hidden="1" customHeight="1" x14ac:dyDescent="0.25">
      <c r="P42689" s="167"/>
      <c r="Q42689" s="168"/>
    </row>
    <row r="42690" spans="16:17" ht="0" hidden="1" customHeight="1" x14ac:dyDescent="0.25">
      <c r="P42690" s="167"/>
      <c r="Q42690" s="168"/>
    </row>
    <row r="42691" spans="16:17" ht="0" hidden="1" customHeight="1" x14ac:dyDescent="0.25">
      <c r="P42691" s="167"/>
      <c r="Q42691" s="168"/>
    </row>
    <row r="42692" spans="16:17" ht="0" hidden="1" customHeight="1" x14ac:dyDescent="0.25">
      <c r="P42692" s="167"/>
      <c r="Q42692" s="168"/>
    </row>
    <row r="42693" spans="16:17" ht="0" hidden="1" customHeight="1" x14ac:dyDescent="0.25">
      <c r="P42693" s="167"/>
      <c r="Q42693" s="168"/>
    </row>
    <row r="42694" spans="16:17" ht="0" hidden="1" customHeight="1" x14ac:dyDescent="0.25">
      <c r="P42694" s="167"/>
      <c r="Q42694" s="168"/>
    </row>
    <row r="42695" spans="16:17" ht="0" hidden="1" customHeight="1" x14ac:dyDescent="0.25">
      <c r="P42695" s="167"/>
      <c r="Q42695" s="168"/>
    </row>
    <row r="42696" spans="16:17" ht="0" hidden="1" customHeight="1" x14ac:dyDescent="0.25">
      <c r="P42696" s="167"/>
      <c r="Q42696" s="168"/>
    </row>
    <row r="42697" spans="16:17" ht="0" hidden="1" customHeight="1" x14ac:dyDescent="0.25">
      <c r="P42697" s="167"/>
      <c r="Q42697" s="168"/>
    </row>
    <row r="42698" spans="16:17" ht="0" hidden="1" customHeight="1" x14ac:dyDescent="0.25">
      <c r="P42698" s="167"/>
      <c r="Q42698" s="168"/>
    </row>
    <row r="42699" spans="16:17" ht="0" hidden="1" customHeight="1" x14ac:dyDescent="0.25">
      <c r="P42699" s="167"/>
      <c r="Q42699" s="168"/>
    </row>
    <row r="42700" spans="16:17" ht="0" hidden="1" customHeight="1" x14ac:dyDescent="0.25">
      <c r="P42700" s="167"/>
      <c r="Q42700" s="168"/>
    </row>
    <row r="42701" spans="16:17" ht="0" hidden="1" customHeight="1" x14ac:dyDescent="0.25">
      <c r="P42701" s="167"/>
      <c r="Q42701" s="168"/>
    </row>
    <row r="42702" spans="16:17" ht="0" hidden="1" customHeight="1" x14ac:dyDescent="0.25">
      <c r="P42702" s="167"/>
      <c r="Q42702" s="168"/>
    </row>
    <row r="42703" spans="16:17" ht="0" hidden="1" customHeight="1" x14ac:dyDescent="0.25">
      <c r="P42703" s="167"/>
      <c r="Q42703" s="168"/>
    </row>
    <row r="42704" spans="16:17" ht="0" hidden="1" customHeight="1" x14ac:dyDescent="0.25">
      <c r="P42704" s="167"/>
      <c r="Q42704" s="168"/>
    </row>
    <row r="42705" spans="16:17" ht="0" hidden="1" customHeight="1" x14ac:dyDescent="0.25">
      <c r="P42705" s="167"/>
      <c r="Q42705" s="168"/>
    </row>
    <row r="42706" spans="16:17" ht="0" hidden="1" customHeight="1" x14ac:dyDescent="0.25">
      <c r="P42706" s="167"/>
      <c r="Q42706" s="168"/>
    </row>
    <row r="42707" spans="16:17" ht="0" hidden="1" customHeight="1" x14ac:dyDescent="0.25">
      <c r="P42707" s="167"/>
      <c r="Q42707" s="168"/>
    </row>
    <row r="42708" spans="16:17" ht="0" hidden="1" customHeight="1" x14ac:dyDescent="0.25">
      <c r="P42708" s="167"/>
      <c r="Q42708" s="168"/>
    </row>
    <row r="42709" spans="16:17" ht="0" hidden="1" customHeight="1" x14ac:dyDescent="0.25">
      <c r="P42709" s="167"/>
      <c r="Q42709" s="168"/>
    </row>
    <row r="42710" spans="16:17" ht="0" hidden="1" customHeight="1" x14ac:dyDescent="0.25">
      <c r="P42710" s="167"/>
      <c r="Q42710" s="168"/>
    </row>
    <row r="42711" spans="16:17" ht="0" hidden="1" customHeight="1" x14ac:dyDescent="0.25">
      <c r="P42711" s="167"/>
      <c r="Q42711" s="168"/>
    </row>
    <row r="42712" spans="16:17" ht="0" hidden="1" customHeight="1" x14ac:dyDescent="0.25">
      <c r="P42712" s="167"/>
      <c r="Q42712" s="168"/>
    </row>
    <row r="42713" spans="16:17" ht="0" hidden="1" customHeight="1" x14ac:dyDescent="0.25">
      <c r="P42713" s="167"/>
      <c r="Q42713" s="168"/>
    </row>
    <row r="42714" spans="16:17" ht="0" hidden="1" customHeight="1" x14ac:dyDescent="0.25">
      <c r="P42714" s="167"/>
      <c r="Q42714" s="168"/>
    </row>
    <row r="42715" spans="16:17" ht="0" hidden="1" customHeight="1" x14ac:dyDescent="0.25">
      <c r="P42715" s="167"/>
      <c r="Q42715" s="168"/>
    </row>
    <row r="42716" spans="16:17" ht="0" hidden="1" customHeight="1" x14ac:dyDescent="0.25">
      <c r="P42716" s="167"/>
      <c r="Q42716" s="168"/>
    </row>
    <row r="42717" spans="16:17" ht="0" hidden="1" customHeight="1" x14ac:dyDescent="0.25">
      <c r="P42717" s="167"/>
      <c r="Q42717" s="168"/>
    </row>
    <row r="42718" spans="16:17" ht="0" hidden="1" customHeight="1" x14ac:dyDescent="0.25">
      <c r="P42718" s="167"/>
      <c r="Q42718" s="168"/>
    </row>
    <row r="42719" spans="16:17" ht="0" hidden="1" customHeight="1" x14ac:dyDescent="0.25">
      <c r="P42719" s="167"/>
      <c r="Q42719" s="168"/>
    </row>
    <row r="42720" spans="16:17" ht="0" hidden="1" customHeight="1" x14ac:dyDescent="0.25">
      <c r="P42720" s="167"/>
      <c r="Q42720" s="168"/>
    </row>
    <row r="42721" spans="16:17" ht="0" hidden="1" customHeight="1" x14ac:dyDescent="0.25">
      <c r="P42721" s="167"/>
      <c r="Q42721" s="168"/>
    </row>
    <row r="42722" spans="16:17" ht="0" hidden="1" customHeight="1" x14ac:dyDescent="0.25">
      <c r="P42722" s="167"/>
      <c r="Q42722" s="168"/>
    </row>
    <row r="42723" spans="16:17" ht="0" hidden="1" customHeight="1" x14ac:dyDescent="0.25">
      <c r="P42723" s="167"/>
      <c r="Q42723" s="168"/>
    </row>
    <row r="42724" spans="16:17" ht="0" hidden="1" customHeight="1" x14ac:dyDescent="0.25">
      <c r="P42724" s="167"/>
      <c r="Q42724" s="168"/>
    </row>
    <row r="42725" spans="16:17" ht="0" hidden="1" customHeight="1" x14ac:dyDescent="0.25">
      <c r="P42725" s="167"/>
      <c r="Q42725" s="168"/>
    </row>
    <row r="42726" spans="16:17" ht="0" hidden="1" customHeight="1" x14ac:dyDescent="0.25">
      <c r="P42726" s="167"/>
      <c r="Q42726" s="168"/>
    </row>
    <row r="42727" spans="16:17" ht="0" hidden="1" customHeight="1" x14ac:dyDescent="0.25">
      <c r="P42727" s="167"/>
      <c r="Q42727" s="168"/>
    </row>
    <row r="42728" spans="16:17" ht="0" hidden="1" customHeight="1" x14ac:dyDescent="0.25">
      <c r="P42728" s="167"/>
      <c r="Q42728" s="168"/>
    </row>
    <row r="42729" spans="16:17" ht="0" hidden="1" customHeight="1" x14ac:dyDescent="0.25">
      <c r="P42729" s="167"/>
      <c r="Q42729" s="168"/>
    </row>
    <row r="42730" spans="16:17" ht="0" hidden="1" customHeight="1" x14ac:dyDescent="0.25">
      <c r="P42730" s="167"/>
      <c r="Q42730" s="168"/>
    </row>
    <row r="42731" spans="16:17" ht="0" hidden="1" customHeight="1" x14ac:dyDescent="0.25">
      <c r="P42731" s="167"/>
      <c r="Q42731" s="168"/>
    </row>
    <row r="42732" spans="16:17" ht="0" hidden="1" customHeight="1" x14ac:dyDescent="0.25">
      <c r="P42732" s="167"/>
      <c r="Q42732" s="168"/>
    </row>
    <row r="42733" spans="16:17" ht="0" hidden="1" customHeight="1" x14ac:dyDescent="0.25">
      <c r="P42733" s="167"/>
      <c r="Q42733" s="168"/>
    </row>
    <row r="42734" spans="16:17" ht="0" hidden="1" customHeight="1" x14ac:dyDescent="0.25">
      <c r="P42734" s="167"/>
      <c r="Q42734" s="168"/>
    </row>
    <row r="42735" spans="16:17" ht="0" hidden="1" customHeight="1" x14ac:dyDescent="0.25">
      <c r="P42735" s="167"/>
      <c r="Q42735" s="168"/>
    </row>
    <row r="42736" spans="16:17" ht="0" hidden="1" customHeight="1" x14ac:dyDescent="0.25">
      <c r="P42736" s="167"/>
      <c r="Q42736" s="168"/>
    </row>
    <row r="42737" spans="16:17" ht="0" hidden="1" customHeight="1" x14ac:dyDescent="0.25">
      <c r="P42737" s="167"/>
      <c r="Q42737" s="168"/>
    </row>
    <row r="42738" spans="16:17" ht="0" hidden="1" customHeight="1" x14ac:dyDescent="0.25">
      <c r="P42738" s="167"/>
      <c r="Q42738" s="168"/>
    </row>
    <row r="42739" spans="16:17" ht="0" hidden="1" customHeight="1" x14ac:dyDescent="0.25">
      <c r="P42739" s="167"/>
      <c r="Q42739" s="168"/>
    </row>
    <row r="42740" spans="16:17" ht="0" hidden="1" customHeight="1" x14ac:dyDescent="0.25">
      <c r="P42740" s="167"/>
      <c r="Q42740" s="168"/>
    </row>
    <row r="42741" spans="16:17" ht="0" hidden="1" customHeight="1" x14ac:dyDescent="0.25">
      <c r="P42741" s="167"/>
      <c r="Q42741" s="168"/>
    </row>
    <row r="42742" spans="16:17" ht="0" hidden="1" customHeight="1" x14ac:dyDescent="0.25">
      <c r="P42742" s="167"/>
      <c r="Q42742" s="168"/>
    </row>
    <row r="42743" spans="16:17" ht="0" hidden="1" customHeight="1" x14ac:dyDescent="0.25">
      <c r="P42743" s="167"/>
      <c r="Q42743" s="168"/>
    </row>
    <row r="42744" spans="16:17" ht="0" hidden="1" customHeight="1" x14ac:dyDescent="0.25">
      <c r="P42744" s="167"/>
      <c r="Q42744" s="168"/>
    </row>
    <row r="42745" spans="16:17" ht="0" hidden="1" customHeight="1" x14ac:dyDescent="0.25">
      <c r="P42745" s="167"/>
      <c r="Q42745" s="168"/>
    </row>
    <row r="42746" spans="16:17" ht="0" hidden="1" customHeight="1" x14ac:dyDescent="0.25">
      <c r="P42746" s="167"/>
      <c r="Q42746" s="168"/>
    </row>
    <row r="42747" spans="16:17" ht="0" hidden="1" customHeight="1" x14ac:dyDescent="0.25">
      <c r="P42747" s="167"/>
      <c r="Q42747" s="168"/>
    </row>
    <row r="42748" spans="16:17" ht="0" hidden="1" customHeight="1" x14ac:dyDescent="0.25">
      <c r="P42748" s="167"/>
      <c r="Q42748" s="168"/>
    </row>
    <row r="42749" spans="16:17" ht="0" hidden="1" customHeight="1" x14ac:dyDescent="0.25">
      <c r="P42749" s="167"/>
      <c r="Q42749" s="168"/>
    </row>
    <row r="42750" spans="16:17" ht="0" hidden="1" customHeight="1" x14ac:dyDescent="0.25">
      <c r="P42750" s="167"/>
      <c r="Q42750" s="168"/>
    </row>
    <row r="42751" spans="16:17" ht="0" hidden="1" customHeight="1" x14ac:dyDescent="0.25">
      <c r="P42751" s="167"/>
      <c r="Q42751" s="168"/>
    </row>
    <row r="42752" spans="16:17" ht="0" hidden="1" customHeight="1" x14ac:dyDescent="0.25">
      <c r="P42752" s="167"/>
      <c r="Q42752" s="168"/>
    </row>
    <row r="42753" spans="16:17" ht="0" hidden="1" customHeight="1" x14ac:dyDescent="0.25">
      <c r="P42753" s="167"/>
      <c r="Q42753" s="168"/>
    </row>
    <row r="42754" spans="16:17" ht="0" hidden="1" customHeight="1" x14ac:dyDescent="0.25">
      <c r="P42754" s="167"/>
      <c r="Q42754" s="168"/>
    </row>
    <row r="42755" spans="16:17" ht="0" hidden="1" customHeight="1" x14ac:dyDescent="0.25">
      <c r="P42755" s="167"/>
      <c r="Q42755" s="168"/>
    </row>
    <row r="42756" spans="16:17" ht="0" hidden="1" customHeight="1" x14ac:dyDescent="0.25">
      <c r="P42756" s="167"/>
      <c r="Q42756" s="168"/>
    </row>
    <row r="42757" spans="16:17" ht="0" hidden="1" customHeight="1" x14ac:dyDescent="0.25">
      <c r="P42757" s="167"/>
      <c r="Q42757" s="168"/>
    </row>
    <row r="42758" spans="16:17" ht="0" hidden="1" customHeight="1" x14ac:dyDescent="0.25">
      <c r="P42758" s="167"/>
      <c r="Q42758" s="168"/>
    </row>
    <row r="42759" spans="16:17" ht="0" hidden="1" customHeight="1" x14ac:dyDescent="0.25">
      <c r="P42759" s="167"/>
      <c r="Q42759" s="168"/>
    </row>
    <row r="42760" spans="16:17" ht="0" hidden="1" customHeight="1" x14ac:dyDescent="0.25">
      <c r="P42760" s="167"/>
      <c r="Q42760" s="168"/>
    </row>
    <row r="42761" spans="16:17" ht="0" hidden="1" customHeight="1" x14ac:dyDescent="0.25">
      <c r="P42761" s="167"/>
      <c r="Q42761" s="168"/>
    </row>
    <row r="42762" spans="16:17" ht="0" hidden="1" customHeight="1" x14ac:dyDescent="0.25">
      <c r="P42762" s="167"/>
      <c r="Q42762" s="168"/>
    </row>
    <row r="42763" spans="16:17" ht="0" hidden="1" customHeight="1" x14ac:dyDescent="0.25">
      <c r="P42763" s="167"/>
      <c r="Q42763" s="168"/>
    </row>
    <row r="42764" spans="16:17" ht="0" hidden="1" customHeight="1" x14ac:dyDescent="0.25">
      <c r="P42764" s="167"/>
      <c r="Q42764" s="168"/>
    </row>
    <row r="42765" spans="16:17" ht="0" hidden="1" customHeight="1" x14ac:dyDescent="0.25">
      <c r="P42765" s="167"/>
      <c r="Q42765" s="168"/>
    </row>
    <row r="42766" spans="16:17" ht="0" hidden="1" customHeight="1" x14ac:dyDescent="0.25">
      <c r="P42766" s="167"/>
      <c r="Q42766" s="168"/>
    </row>
    <row r="42767" spans="16:17" ht="0" hidden="1" customHeight="1" x14ac:dyDescent="0.25">
      <c r="P42767" s="167"/>
      <c r="Q42767" s="168"/>
    </row>
    <row r="42768" spans="16:17" ht="0" hidden="1" customHeight="1" x14ac:dyDescent="0.25">
      <c r="P42768" s="167"/>
      <c r="Q42768" s="168"/>
    </row>
    <row r="42769" spans="16:17" ht="0" hidden="1" customHeight="1" x14ac:dyDescent="0.25">
      <c r="P42769" s="167"/>
      <c r="Q42769" s="168"/>
    </row>
    <row r="42770" spans="16:17" ht="0" hidden="1" customHeight="1" x14ac:dyDescent="0.25">
      <c r="P42770" s="167"/>
      <c r="Q42770" s="168"/>
    </row>
    <row r="42771" spans="16:17" ht="0" hidden="1" customHeight="1" x14ac:dyDescent="0.25">
      <c r="P42771" s="167"/>
      <c r="Q42771" s="168"/>
    </row>
    <row r="42772" spans="16:17" ht="0" hidden="1" customHeight="1" x14ac:dyDescent="0.25">
      <c r="P42772" s="167"/>
      <c r="Q42772" s="168"/>
    </row>
    <row r="42773" spans="16:17" ht="0" hidden="1" customHeight="1" x14ac:dyDescent="0.25">
      <c r="P42773" s="167"/>
      <c r="Q42773" s="168"/>
    </row>
    <row r="42774" spans="16:17" ht="0" hidden="1" customHeight="1" x14ac:dyDescent="0.25">
      <c r="P42774" s="167"/>
      <c r="Q42774" s="168"/>
    </row>
    <row r="42775" spans="16:17" ht="0" hidden="1" customHeight="1" x14ac:dyDescent="0.25">
      <c r="P42775" s="167"/>
      <c r="Q42775" s="168"/>
    </row>
    <row r="42776" spans="16:17" ht="0" hidden="1" customHeight="1" x14ac:dyDescent="0.25">
      <c r="P42776" s="167"/>
      <c r="Q42776" s="168"/>
    </row>
    <row r="42777" spans="16:17" ht="0" hidden="1" customHeight="1" x14ac:dyDescent="0.25">
      <c r="P42777" s="167"/>
      <c r="Q42777" s="168"/>
    </row>
    <row r="42778" spans="16:17" ht="0" hidden="1" customHeight="1" x14ac:dyDescent="0.25">
      <c r="P42778" s="167"/>
      <c r="Q42778" s="168"/>
    </row>
    <row r="42779" spans="16:17" ht="0" hidden="1" customHeight="1" x14ac:dyDescent="0.25">
      <c r="P42779" s="167"/>
      <c r="Q42779" s="168"/>
    </row>
    <row r="42780" spans="16:17" ht="0" hidden="1" customHeight="1" x14ac:dyDescent="0.25">
      <c r="P42780" s="167"/>
      <c r="Q42780" s="168"/>
    </row>
    <row r="42781" spans="16:17" ht="0" hidden="1" customHeight="1" x14ac:dyDescent="0.25">
      <c r="P42781" s="167"/>
      <c r="Q42781" s="168"/>
    </row>
    <row r="42782" spans="16:17" ht="0" hidden="1" customHeight="1" x14ac:dyDescent="0.25">
      <c r="P42782" s="167"/>
      <c r="Q42782" s="168"/>
    </row>
    <row r="42783" spans="16:17" ht="0" hidden="1" customHeight="1" x14ac:dyDescent="0.25">
      <c r="P42783" s="167"/>
      <c r="Q42783" s="168"/>
    </row>
    <row r="42784" spans="16:17" ht="0" hidden="1" customHeight="1" x14ac:dyDescent="0.25">
      <c r="P42784" s="167"/>
      <c r="Q42784" s="168"/>
    </row>
    <row r="42785" spans="16:17" ht="0" hidden="1" customHeight="1" x14ac:dyDescent="0.25">
      <c r="P42785" s="167"/>
      <c r="Q42785" s="168"/>
    </row>
    <row r="42786" spans="16:17" ht="0" hidden="1" customHeight="1" x14ac:dyDescent="0.25">
      <c r="P42786" s="167"/>
      <c r="Q42786" s="168"/>
    </row>
    <row r="42787" spans="16:17" ht="0" hidden="1" customHeight="1" x14ac:dyDescent="0.25">
      <c r="P42787" s="167"/>
      <c r="Q42787" s="168"/>
    </row>
    <row r="42788" spans="16:17" ht="0" hidden="1" customHeight="1" x14ac:dyDescent="0.25">
      <c r="P42788" s="167"/>
      <c r="Q42788" s="168"/>
    </row>
    <row r="42789" spans="16:17" ht="0" hidden="1" customHeight="1" x14ac:dyDescent="0.25">
      <c r="P42789" s="167"/>
      <c r="Q42789" s="168"/>
    </row>
    <row r="42790" spans="16:17" ht="0" hidden="1" customHeight="1" x14ac:dyDescent="0.25">
      <c r="P42790" s="167"/>
      <c r="Q42790" s="168"/>
    </row>
    <row r="42791" spans="16:17" ht="0" hidden="1" customHeight="1" x14ac:dyDescent="0.25">
      <c r="P42791" s="167"/>
      <c r="Q42791" s="168"/>
    </row>
    <row r="42792" spans="16:17" ht="0" hidden="1" customHeight="1" x14ac:dyDescent="0.25">
      <c r="P42792" s="167"/>
      <c r="Q42792" s="168"/>
    </row>
    <row r="42793" spans="16:17" ht="0" hidden="1" customHeight="1" x14ac:dyDescent="0.25">
      <c r="P42793" s="167"/>
      <c r="Q42793" s="168"/>
    </row>
    <row r="42794" spans="16:17" ht="0" hidden="1" customHeight="1" x14ac:dyDescent="0.25">
      <c r="P42794" s="167"/>
      <c r="Q42794" s="168"/>
    </row>
    <row r="42795" spans="16:17" ht="0" hidden="1" customHeight="1" x14ac:dyDescent="0.25">
      <c r="P42795" s="167"/>
      <c r="Q42795" s="168"/>
    </row>
    <row r="42796" spans="16:17" ht="0" hidden="1" customHeight="1" x14ac:dyDescent="0.25">
      <c r="P42796" s="167"/>
      <c r="Q42796" s="168"/>
    </row>
    <row r="42797" spans="16:17" ht="0" hidden="1" customHeight="1" x14ac:dyDescent="0.25">
      <c r="P42797" s="167"/>
      <c r="Q42797" s="168"/>
    </row>
    <row r="42798" spans="16:17" ht="0" hidden="1" customHeight="1" x14ac:dyDescent="0.25">
      <c r="P42798" s="167"/>
      <c r="Q42798" s="168"/>
    </row>
    <row r="42799" spans="16:17" ht="0" hidden="1" customHeight="1" x14ac:dyDescent="0.25">
      <c r="P42799" s="167"/>
      <c r="Q42799" s="168"/>
    </row>
    <row r="42800" spans="16:17" ht="0" hidden="1" customHeight="1" x14ac:dyDescent="0.25">
      <c r="P42800" s="167"/>
      <c r="Q42800" s="168"/>
    </row>
    <row r="42801" spans="16:17" ht="0" hidden="1" customHeight="1" x14ac:dyDescent="0.25">
      <c r="P42801" s="167"/>
      <c r="Q42801" s="168"/>
    </row>
    <row r="42802" spans="16:17" ht="0" hidden="1" customHeight="1" x14ac:dyDescent="0.25">
      <c r="P42802" s="167"/>
      <c r="Q42802" s="168"/>
    </row>
    <row r="42803" spans="16:17" ht="0" hidden="1" customHeight="1" x14ac:dyDescent="0.25">
      <c r="P42803" s="167"/>
      <c r="Q42803" s="168"/>
    </row>
    <row r="42804" spans="16:17" ht="0" hidden="1" customHeight="1" x14ac:dyDescent="0.25">
      <c r="P42804" s="167"/>
      <c r="Q42804" s="168"/>
    </row>
    <row r="42805" spans="16:17" ht="0" hidden="1" customHeight="1" x14ac:dyDescent="0.25">
      <c r="P42805" s="167"/>
      <c r="Q42805" s="168"/>
    </row>
    <row r="42806" spans="16:17" ht="0" hidden="1" customHeight="1" x14ac:dyDescent="0.25">
      <c r="P42806" s="167"/>
      <c r="Q42806" s="168"/>
    </row>
    <row r="42807" spans="16:17" ht="0" hidden="1" customHeight="1" x14ac:dyDescent="0.25">
      <c r="P42807" s="167"/>
      <c r="Q42807" s="168"/>
    </row>
    <row r="42808" spans="16:17" ht="0" hidden="1" customHeight="1" x14ac:dyDescent="0.25">
      <c r="P42808" s="167"/>
      <c r="Q42808" s="168"/>
    </row>
    <row r="42809" spans="16:17" ht="0" hidden="1" customHeight="1" x14ac:dyDescent="0.25">
      <c r="P42809" s="167"/>
      <c r="Q42809" s="168"/>
    </row>
    <row r="42810" spans="16:17" ht="0" hidden="1" customHeight="1" x14ac:dyDescent="0.25">
      <c r="P42810" s="167"/>
      <c r="Q42810" s="168"/>
    </row>
    <row r="42811" spans="16:17" ht="0" hidden="1" customHeight="1" x14ac:dyDescent="0.25">
      <c r="P42811" s="167"/>
      <c r="Q42811" s="168"/>
    </row>
    <row r="42812" spans="16:17" ht="0" hidden="1" customHeight="1" x14ac:dyDescent="0.25">
      <c r="P42812" s="167"/>
      <c r="Q42812" s="168"/>
    </row>
    <row r="42813" spans="16:17" ht="0" hidden="1" customHeight="1" x14ac:dyDescent="0.25">
      <c r="P42813" s="167"/>
      <c r="Q42813" s="168"/>
    </row>
    <row r="42814" spans="16:17" ht="0" hidden="1" customHeight="1" x14ac:dyDescent="0.25">
      <c r="P42814" s="167"/>
      <c r="Q42814" s="168"/>
    </row>
    <row r="42815" spans="16:17" ht="0" hidden="1" customHeight="1" x14ac:dyDescent="0.25">
      <c r="P42815" s="167"/>
      <c r="Q42815" s="168"/>
    </row>
    <row r="42816" spans="16:17" ht="0" hidden="1" customHeight="1" x14ac:dyDescent="0.25">
      <c r="P42816" s="167"/>
      <c r="Q42816" s="168"/>
    </row>
    <row r="42817" spans="16:17" ht="0" hidden="1" customHeight="1" x14ac:dyDescent="0.25">
      <c r="P42817" s="167"/>
      <c r="Q42817" s="168"/>
    </row>
    <row r="42818" spans="16:17" ht="0" hidden="1" customHeight="1" x14ac:dyDescent="0.25">
      <c r="P42818" s="167"/>
      <c r="Q42818" s="168"/>
    </row>
    <row r="42819" spans="16:17" ht="0" hidden="1" customHeight="1" x14ac:dyDescent="0.25">
      <c r="P42819" s="167"/>
      <c r="Q42819" s="168"/>
    </row>
    <row r="42820" spans="16:17" ht="0" hidden="1" customHeight="1" x14ac:dyDescent="0.25">
      <c r="P42820" s="167"/>
      <c r="Q42820" s="168"/>
    </row>
    <row r="42821" spans="16:17" ht="0" hidden="1" customHeight="1" x14ac:dyDescent="0.25">
      <c r="P42821" s="167"/>
      <c r="Q42821" s="168"/>
    </row>
    <row r="42822" spans="16:17" ht="0" hidden="1" customHeight="1" x14ac:dyDescent="0.25">
      <c r="P42822" s="167"/>
      <c r="Q42822" s="168"/>
    </row>
    <row r="42823" spans="16:17" ht="0" hidden="1" customHeight="1" x14ac:dyDescent="0.25">
      <c r="P42823" s="167"/>
      <c r="Q42823" s="168"/>
    </row>
    <row r="42824" spans="16:17" ht="0" hidden="1" customHeight="1" x14ac:dyDescent="0.25">
      <c r="P42824" s="167"/>
      <c r="Q42824" s="168"/>
    </row>
    <row r="42825" spans="16:17" ht="0" hidden="1" customHeight="1" x14ac:dyDescent="0.25">
      <c r="P42825" s="167"/>
      <c r="Q42825" s="168"/>
    </row>
    <row r="42826" spans="16:17" ht="0" hidden="1" customHeight="1" x14ac:dyDescent="0.25">
      <c r="P42826" s="167"/>
      <c r="Q42826" s="168"/>
    </row>
    <row r="42827" spans="16:17" ht="0" hidden="1" customHeight="1" x14ac:dyDescent="0.25">
      <c r="P42827" s="167"/>
      <c r="Q42827" s="168"/>
    </row>
    <row r="42828" spans="16:17" ht="0" hidden="1" customHeight="1" x14ac:dyDescent="0.25">
      <c r="P42828" s="167"/>
      <c r="Q42828" s="168"/>
    </row>
    <row r="42829" spans="16:17" ht="0" hidden="1" customHeight="1" x14ac:dyDescent="0.25">
      <c r="P42829" s="167"/>
      <c r="Q42829" s="168"/>
    </row>
    <row r="42830" spans="16:17" ht="0" hidden="1" customHeight="1" x14ac:dyDescent="0.25">
      <c r="P42830" s="167"/>
      <c r="Q42830" s="168"/>
    </row>
    <row r="42831" spans="16:17" ht="0" hidden="1" customHeight="1" x14ac:dyDescent="0.25">
      <c r="P42831" s="167"/>
      <c r="Q42831" s="168"/>
    </row>
    <row r="42832" spans="16:17" ht="0" hidden="1" customHeight="1" x14ac:dyDescent="0.25">
      <c r="P42832" s="167"/>
      <c r="Q42832" s="168"/>
    </row>
    <row r="42833" spans="16:17" ht="0" hidden="1" customHeight="1" x14ac:dyDescent="0.25">
      <c r="P42833" s="167"/>
      <c r="Q42833" s="168"/>
    </row>
    <row r="42834" spans="16:17" ht="0" hidden="1" customHeight="1" x14ac:dyDescent="0.25">
      <c r="P42834" s="167"/>
      <c r="Q42834" s="168"/>
    </row>
    <row r="42835" spans="16:17" ht="0" hidden="1" customHeight="1" x14ac:dyDescent="0.25">
      <c r="P42835" s="167"/>
      <c r="Q42835" s="168"/>
    </row>
    <row r="42836" spans="16:17" ht="0" hidden="1" customHeight="1" x14ac:dyDescent="0.25">
      <c r="P42836" s="167"/>
      <c r="Q42836" s="168"/>
    </row>
    <row r="42837" spans="16:17" ht="0" hidden="1" customHeight="1" x14ac:dyDescent="0.25">
      <c r="P42837" s="167"/>
      <c r="Q42837" s="168"/>
    </row>
    <row r="42838" spans="16:17" ht="0" hidden="1" customHeight="1" x14ac:dyDescent="0.25">
      <c r="P42838" s="167"/>
      <c r="Q42838" s="168"/>
    </row>
    <row r="42839" spans="16:17" ht="0" hidden="1" customHeight="1" x14ac:dyDescent="0.25">
      <c r="P42839" s="167"/>
      <c r="Q42839" s="168"/>
    </row>
    <row r="42840" spans="16:17" ht="0" hidden="1" customHeight="1" x14ac:dyDescent="0.25">
      <c r="P42840" s="167"/>
      <c r="Q42840" s="168"/>
    </row>
    <row r="42841" spans="16:17" ht="0" hidden="1" customHeight="1" x14ac:dyDescent="0.25">
      <c r="P42841" s="167"/>
      <c r="Q42841" s="168"/>
    </row>
    <row r="42842" spans="16:17" ht="0" hidden="1" customHeight="1" x14ac:dyDescent="0.25">
      <c r="P42842" s="167"/>
      <c r="Q42842" s="168"/>
    </row>
    <row r="42843" spans="16:17" ht="0" hidden="1" customHeight="1" x14ac:dyDescent="0.25">
      <c r="P42843" s="167"/>
      <c r="Q42843" s="168"/>
    </row>
    <row r="42844" spans="16:17" ht="0" hidden="1" customHeight="1" x14ac:dyDescent="0.25">
      <c r="P42844" s="167"/>
      <c r="Q42844" s="168"/>
    </row>
    <row r="42845" spans="16:17" ht="0" hidden="1" customHeight="1" x14ac:dyDescent="0.25">
      <c r="P42845" s="167"/>
      <c r="Q42845" s="168"/>
    </row>
    <row r="42846" spans="16:17" ht="0" hidden="1" customHeight="1" x14ac:dyDescent="0.25">
      <c r="P42846" s="167"/>
      <c r="Q42846" s="168"/>
    </row>
    <row r="42847" spans="16:17" ht="0" hidden="1" customHeight="1" x14ac:dyDescent="0.25">
      <c r="P42847" s="167"/>
      <c r="Q42847" s="168"/>
    </row>
    <row r="42848" spans="16:17" ht="0" hidden="1" customHeight="1" x14ac:dyDescent="0.25">
      <c r="P42848" s="167"/>
      <c r="Q42848" s="168"/>
    </row>
    <row r="42849" spans="16:17" ht="0" hidden="1" customHeight="1" x14ac:dyDescent="0.25">
      <c r="P42849" s="167"/>
      <c r="Q42849" s="168"/>
    </row>
    <row r="42850" spans="16:17" ht="0" hidden="1" customHeight="1" x14ac:dyDescent="0.25">
      <c r="P42850" s="167"/>
      <c r="Q42850" s="168"/>
    </row>
    <row r="42851" spans="16:17" ht="0" hidden="1" customHeight="1" x14ac:dyDescent="0.25">
      <c r="P42851" s="167"/>
      <c r="Q42851" s="168"/>
    </row>
    <row r="42852" spans="16:17" ht="0" hidden="1" customHeight="1" x14ac:dyDescent="0.25">
      <c r="P42852" s="167"/>
      <c r="Q42852" s="168"/>
    </row>
    <row r="42853" spans="16:17" ht="0" hidden="1" customHeight="1" x14ac:dyDescent="0.25">
      <c r="P42853" s="167"/>
      <c r="Q42853" s="168"/>
    </row>
    <row r="42854" spans="16:17" ht="0" hidden="1" customHeight="1" x14ac:dyDescent="0.25">
      <c r="P42854" s="167"/>
      <c r="Q42854" s="168"/>
    </row>
    <row r="42855" spans="16:17" ht="0" hidden="1" customHeight="1" x14ac:dyDescent="0.25">
      <c r="P42855" s="167"/>
      <c r="Q42855" s="168"/>
    </row>
    <row r="42856" spans="16:17" ht="0" hidden="1" customHeight="1" x14ac:dyDescent="0.25">
      <c r="P42856" s="167"/>
      <c r="Q42856" s="168"/>
    </row>
    <row r="42857" spans="16:17" ht="0" hidden="1" customHeight="1" x14ac:dyDescent="0.25">
      <c r="P42857" s="167"/>
      <c r="Q42857" s="168"/>
    </row>
    <row r="42858" spans="16:17" ht="0" hidden="1" customHeight="1" x14ac:dyDescent="0.25">
      <c r="P42858" s="167"/>
      <c r="Q42858" s="168"/>
    </row>
    <row r="42859" spans="16:17" ht="0" hidden="1" customHeight="1" x14ac:dyDescent="0.25">
      <c r="P42859" s="167"/>
      <c r="Q42859" s="168"/>
    </row>
    <row r="42860" spans="16:17" ht="0" hidden="1" customHeight="1" x14ac:dyDescent="0.25">
      <c r="P42860" s="167"/>
      <c r="Q42860" s="168"/>
    </row>
    <row r="42861" spans="16:17" ht="0" hidden="1" customHeight="1" x14ac:dyDescent="0.25">
      <c r="P42861" s="167"/>
      <c r="Q42861" s="168"/>
    </row>
    <row r="42862" spans="16:17" ht="0" hidden="1" customHeight="1" x14ac:dyDescent="0.25">
      <c r="P42862" s="167"/>
      <c r="Q42862" s="168"/>
    </row>
    <row r="42863" spans="16:17" ht="0" hidden="1" customHeight="1" x14ac:dyDescent="0.25">
      <c r="P42863" s="167"/>
      <c r="Q42863" s="168"/>
    </row>
    <row r="42864" spans="16:17" ht="0" hidden="1" customHeight="1" x14ac:dyDescent="0.25">
      <c r="P42864" s="167"/>
      <c r="Q42864" s="168"/>
    </row>
    <row r="42865" spans="16:17" ht="0" hidden="1" customHeight="1" x14ac:dyDescent="0.25">
      <c r="P42865" s="167"/>
      <c r="Q42865" s="168"/>
    </row>
    <row r="42866" spans="16:17" ht="0" hidden="1" customHeight="1" x14ac:dyDescent="0.25">
      <c r="P42866" s="167"/>
      <c r="Q42866" s="168"/>
    </row>
    <row r="42867" spans="16:17" ht="0" hidden="1" customHeight="1" x14ac:dyDescent="0.25">
      <c r="P42867" s="167"/>
      <c r="Q42867" s="168"/>
    </row>
    <row r="42868" spans="16:17" ht="0" hidden="1" customHeight="1" x14ac:dyDescent="0.25">
      <c r="P42868" s="167"/>
      <c r="Q42868" s="168"/>
    </row>
    <row r="42869" spans="16:17" ht="0" hidden="1" customHeight="1" x14ac:dyDescent="0.25">
      <c r="P42869" s="167"/>
      <c r="Q42869" s="168"/>
    </row>
    <row r="42870" spans="16:17" ht="0" hidden="1" customHeight="1" x14ac:dyDescent="0.25">
      <c r="P42870" s="167"/>
      <c r="Q42870" s="168"/>
    </row>
    <row r="42871" spans="16:17" ht="0" hidden="1" customHeight="1" x14ac:dyDescent="0.25">
      <c r="P42871" s="167"/>
      <c r="Q42871" s="168"/>
    </row>
    <row r="42872" spans="16:17" ht="0" hidden="1" customHeight="1" x14ac:dyDescent="0.25">
      <c r="P42872" s="167"/>
      <c r="Q42872" s="168"/>
    </row>
    <row r="42873" spans="16:17" ht="0" hidden="1" customHeight="1" x14ac:dyDescent="0.25">
      <c r="P42873" s="167"/>
      <c r="Q42873" s="168"/>
    </row>
    <row r="42874" spans="16:17" ht="0" hidden="1" customHeight="1" x14ac:dyDescent="0.25">
      <c r="P42874" s="167"/>
      <c r="Q42874" s="168"/>
    </row>
    <row r="42875" spans="16:17" ht="0" hidden="1" customHeight="1" x14ac:dyDescent="0.25">
      <c r="P42875" s="167"/>
      <c r="Q42875" s="168"/>
    </row>
    <row r="42876" spans="16:17" ht="0" hidden="1" customHeight="1" x14ac:dyDescent="0.25">
      <c r="P42876" s="167"/>
      <c r="Q42876" s="168"/>
    </row>
    <row r="42877" spans="16:17" ht="0" hidden="1" customHeight="1" x14ac:dyDescent="0.25">
      <c r="P42877" s="167"/>
      <c r="Q42877" s="168"/>
    </row>
    <row r="42878" spans="16:17" ht="0" hidden="1" customHeight="1" x14ac:dyDescent="0.25">
      <c r="P42878" s="167"/>
      <c r="Q42878" s="168"/>
    </row>
    <row r="42879" spans="16:17" ht="0" hidden="1" customHeight="1" x14ac:dyDescent="0.25">
      <c r="P42879" s="167"/>
      <c r="Q42879" s="168"/>
    </row>
    <row r="42880" spans="16:17" ht="0" hidden="1" customHeight="1" x14ac:dyDescent="0.25">
      <c r="P42880" s="167"/>
      <c r="Q42880" s="168"/>
    </row>
    <row r="42881" spans="16:17" ht="0" hidden="1" customHeight="1" x14ac:dyDescent="0.25">
      <c r="P42881" s="167"/>
      <c r="Q42881" s="168"/>
    </row>
    <row r="42882" spans="16:17" ht="0" hidden="1" customHeight="1" x14ac:dyDescent="0.25">
      <c r="P42882" s="167"/>
      <c r="Q42882" s="168"/>
    </row>
    <row r="42883" spans="16:17" ht="0" hidden="1" customHeight="1" x14ac:dyDescent="0.25">
      <c r="P42883" s="167"/>
      <c r="Q42883" s="168"/>
    </row>
    <row r="42884" spans="16:17" ht="0" hidden="1" customHeight="1" x14ac:dyDescent="0.25">
      <c r="P42884" s="167"/>
      <c r="Q42884" s="168"/>
    </row>
    <row r="42885" spans="16:17" ht="0" hidden="1" customHeight="1" x14ac:dyDescent="0.25">
      <c r="P42885" s="167"/>
      <c r="Q42885" s="168"/>
    </row>
    <row r="42886" spans="16:17" ht="0" hidden="1" customHeight="1" x14ac:dyDescent="0.25">
      <c r="P42886" s="167"/>
      <c r="Q42886" s="168"/>
    </row>
    <row r="42887" spans="16:17" ht="0" hidden="1" customHeight="1" x14ac:dyDescent="0.25">
      <c r="P42887" s="167"/>
      <c r="Q42887" s="168"/>
    </row>
    <row r="42888" spans="16:17" ht="0" hidden="1" customHeight="1" x14ac:dyDescent="0.25">
      <c r="P42888" s="167"/>
      <c r="Q42888" s="168"/>
    </row>
    <row r="42889" spans="16:17" ht="0" hidden="1" customHeight="1" x14ac:dyDescent="0.25">
      <c r="P42889" s="167"/>
      <c r="Q42889" s="168"/>
    </row>
    <row r="42890" spans="16:17" ht="0" hidden="1" customHeight="1" x14ac:dyDescent="0.25">
      <c r="P42890" s="167"/>
      <c r="Q42890" s="168"/>
    </row>
    <row r="42891" spans="16:17" ht="0" hidden="1" customHeight="1" x14ac:dyDescent="0.25">
      <c r="P42891" s="167"/>
      <c r="Q42891" s="168"/>
    </row>
    <row r="42892" spans="16:17" ht="0" hidden="1" customHeight="1" x14ac:dyDescent="0.25">
      <c r="P42892" s="167"/>
      <c r="Q42892" s="168"/>
    </row>
    <row r="42893" spans="16:17" ht="0" hidden="1" customHeight="1" x14ac:dyDescent="0.25">
      <c r="P42893" s="167"/>
      <c r="Q42893" s="168"/>
    </row>
    <row r="42894" spans="16:17" ht="0" hidden="1" customHeight="1" x14ac:dyDescent="0.25">
      <c r="P42894" s="167"/>
      <c r="Q42894" s="168"/>
    </row>
    <row r="42895" spans="16:17" ht="0" hidden="1" customHeight="1" x14ac:dyDescent="0.25">
      <c r="P42895" s="167"/>
      <c r="Q42895" s="168"/>
    </row>
    <row r="42896" spans="16:17" ht="0" hidden="1" customHeight="1" x14ac:dyDescent="0.25">
      <c r="P42896" s="167"/>
      <c r="Q42896" s="168"/>
    </row>
    <row r="42897" spans="16:17" ht="0" hidden="1" customHeight="1" x14ac:dyDescent="0.25">
      <c r="P42897" s="167"/>
      <c r="Q42897" s="168"/>
    </row>
    <row r="42898" spans="16:17" ht="0" hidden="1" customHeight="1" x14ac:dyDescent="0.25">
      <c r="P42898" s="167"/>
      <c r="Q42898" s="168"/>
    </row>
    <row r="42899" spans="16:17" ht="0" hidden="1" customHeight="1" x14ac:dyDescent="0.25">
      <c r="P42899" s="167"/>
      <c r="Q42899" s="168"/>
    </row>
    <row r="42900" spans="16:17" ht="0" hidden="1" customHeight="1" x14ac:dyDescent="0.25">
      <c r="P42900" s="167"/>
      <c r="Q42900" s="168"/>
    </row>
    <row r="42901" spans="16:17" ht="0" hidden="1" customHeight="1" x14ac:dyDescent="0.25">
      <c r="P42901" s="167"/>
      <c r="Q42901" s="168"/>
    </row>
    <row r="42902" spans="16:17" ht="0" hidden="1" customHeight="1" x14ac:dyDescent="0.25">
      <c r="P42902" s="167"/>
      <c r="Q42902" s="168"/>
    </row>
    <row r="42903" spans="16:17" ht="0" hidden="1" customHeight="1" x14ac:dyDescent="0.25">
      <c r="P42903" s="167"/>
      <c r="Q42903" s="168"/>
    </row>
    <row r="42904" spans="16:17" ht="0" hidden="1" customHeight="1" x14ac:dyDescent="0.25">
      <c r="P42904" s="167"/>
      <c r="Q42904" s="168"/>
    </row>
    <row r="42905" spans="16:17" ht="0" hidden="1" customHeight="1" x14ac:dyDescent="0.25">
      <c r="P42905" s="167"/>
      <c r="Q42905" s="168"/>
    </row>
    <row r="42906" spans="16:17" ht="0" hidden="1" customHeight="1" x14ac:dyDescent="0.25">
      <c r="P42906" s="167"/>
      <c r="Q42906" s="168"/>
    </row>
    <row r="42907" spans="16:17" ht="0" hidden="1" customHeight="1" x14ac:dyDescent="0.25">
      <c r="P42907" s="167"/>
      <c r="Q42907" s="168"/>
    </row>
    <row r="42908" spans="16:17" ht="0" hidden="1" customHeight="1" x14ac:dyDescent="0.25">
      <c r="P42908" s="167"/>
      <c r="Q42908" s="168"/>
    </row>
    <row r="42909" spans="16:17" ht="0" hidden="1" customHeight="1" x14ac:dyDescent="0.25">
      <c r="P42909" s="167"/>
      <c r="Q42909" s="168"/>
    </row>
    <row r="42910" spans="16:17" ht="0" hidden="1" customHeight="1" x14ac:dyDescent="0.25">
      <c r="P42910" s="167"/>
      <c r="Q42910" s="168"/>
    </row>
    <row r="42911" spans="16:17" ht="0" hidden="1" customHeight="1" x14ac:dyDescent="0.25">
      <c r="P42911" s="167"/>
      <c r="Q42911" s="168"/>
    </row>
    <row r="42912" spans="16:17" ht="0" hidden="1" customHeight="1" x14ac:dyDescent="0.25">
      <c r="P42912" s="167"/>
      <c r="Q42912" s="168"/>
    </row>
    <row r="42913" spans="16:17" ht="0" hidden="1" customHeight="1" x14ac:dyDescent="0.25">
      <c r="P42913" s="167"/>
      <c r="Q42913" s="168"/>
    </row>
    <row r="42914" spans="16:17" ht="0" hidden="1" customHeight="1" x14ac:dyDescent="0.25">
      <c r="P42914" s="167"/>
      <c r="Q42914" s="168"/>
    </row>
    <row r="42915" spans="16:17" ht="0" hidden="1" customHeight="1" x14ac:dyDescent="0.25">
      <c r="P42915" s="167"/>
      <c r="Q42915" s="168"/>
    </row>
    <row r="42916" spans="16:17" ht="0" hidden="1" customHeight="1" x14ac:dyDescent="0.25">
      <c r="P42916" s="167"/>
      <c r="Q42916" s="168"/>
    </row>
    <row r="42917" spans="16:17" ht="0" hidden="1" customHeight="1" x14ac:dyDescent="0.25">
      <c r="P42917" s="167"/>
      <c r="Q42917" s="168"/>
    </row>
    <row r="42918" spans="16:17" ht="0" hidden="1" customHeight="1" x14ac:dyDescent="0.25">
      <c r="P42918" s="167"/>
      <c r="Q42918" s="168"/>
    </row>
    <row r="42919" spans="16:17" ht="0" hidden="1" customHeight="1" x14ac:dyDescent="0.25">
      <c r="P42919" s="167"/>
      <c r="Q42919" s="168"/>
    </row>
    <row r="42920" spans="16:17" ht="0" hidden="1" customHeight="1" x14ac:dyDescent="0.25">
      <c r="P42920" s="167"/>
      <c r="Q42920" s="168"/>
    </row>
    <row r="42921" spans="16:17" ht="0" hidden="1" customHeight="1" x14ac:dyDescent="0.25">
      <c r="P42921" s="167"/>
      <c r="Q42921" s="168"/>
    </row>
    <row r="42922" spans="16:17" ht="0" hidden="1" customHeight="1" x14ac:dyDescent="0.25">
      <c r="P42922" s="167"/>
      <c r="Q42922" s="168"/>
    </row>
    <row r="42923" spans="16:17" ht="0" hidden="1" customHeight="1" x14ac:dyDescent="0.25">
      <c r="P42923" s="167"/>
      <c r="Q42923" s="168"/>
    </row>
    <row r="42924" spans="16:17" ht="0" hidden="1" customHeight="1" x14ac:dyDescent="0.25">
      <c r="P42924" s="167"/>
      <c r="Q42924" s="168"/>
    </row>
    <row r="42925" spans="16:17" ht="0" hidden="1" customHeight="1" x14ac:dyDescent="0.25">
      <c r="P42925" s="167"/>
      <c r="Q42925" s="168"/>
    </row>
    <row r="42926" spans="16:17" ht="0" hidden="1" customHeight="1" x14ac:dyDescent="0.25">
      <c r="P42926" s="167"/>
      <c r="Q42926" s="168"/>
    </row>
    <row r="42927" spans="16:17" ht="0" hidden="1" customHeight="1" x14ac:dyDescent="0.25">
      <c r="P42927" s="167"/>
      <c r="Q42927" s="168"/>
    </row>
    <row r="42928" spans="16:17" ht="0" hidden="1" customHeight="1" x14ac:dyDescent="0.25">
      <c r="P42928" s="167"/>
      <c r="Q42928" s="168"/>
    </row>
    <row r="42929" spans="16:17" ht="0" hidden="1" customHeight="1" x14ac:dyDescent="0.25">
      <c r="P42929" s="167"/>
      <c r="Q42929" s="168"/>
    </row>
    <row r="42930" spans="16:17" ht="0" hidden="1" customHeight="1" x14ac:dyDescent="0.25">
      <c r="P42930" s="167"/>
      <c r="Q42930" s="168"/>
    </row>
    <row r="42931" spans="16:17" ht="0" hidden="1" customHeight="1" x14ac:dyDescent="0.25">
      <c r="P42931" s="167"/>
      <c r="Q42931" s="168"/>
    </row>
    <row r="42932" spans="16:17" ht="0" hidden="1" customHeight="1" x14ac:dyDescent="0.25">
      <c r="P42932" s="167"/>
      <c r="Q42932" s="168"/>
    </row>
    <row r="42933" spans="16:17" ht="0" hidden="1" customHeight="1" x14ac:dyDescent="0.25">
      <c r="P42933" s="167"/>
      <c r="Q42933" s="168"/>
    </row>
    <row r="42934" spans="16:17" ht="0" hidden="1" customHeight="1" x14ac:dyDescent="0.25">
      <c r="P42934" s="167"/>
      <c r="Q42934" s="168"/>
    </row>
    <row r="42935" spans="16:17" ht="0" hidden="1" customHeight="1" x14ac:dyDescent="0.25">
      <c r="P42935" s="167"/>
      <c r="Q42935" s="168"/>
    </row>
    <row r="42936" spans="16:17" ht="0" hidden="1" customHeight="1" x14ac:dyDescent="0.25">
      <c r="P42936" s="167"/>
      <c r="Q42936" s="168"/>
    </row>
    <row r="42937" spans="16:17" ht="0" hidden="1" customHeight="1" x14ac:dyDescent="0.25">
      <c r="P42937" s="167"/>
      <c r="Q42937" s="168"/>
    </row>
    <row r="42938" spans="16:17" ht="0" hidden="1" customHeight="1" x14ac:dyDescent="0.25">
      <c r="P42938" s="167"/>
      <c r="Q42938" s="168"/>
    </row>
    <row r="42939" spans="16:17" ht="0" hidden="1" customHeight="1" x14ac:dyDescent="0.25">
      <c r="P42939" s="167"/>
      <c r="Q42939" s="168"/>
    </row>
    <row r="42940" spans="16:17" ht="0" hidden="1" customHeight="1" x14ac:dyDescent="0.25">
      <c r="P42940" s="167"/>
      <c r="Q42940" s="168"/>
    </row>
    <row r="42941" spans="16:17" ht="0" hidden="1" customHeight="1" x14ac:dyDescent="0.25">
      <c r="P42941" s="167"/>
      <c r="Q42941" s="168"/>
    </row>
    <row r="42942" spans="16:17" ht="0" hidden="1" customHeight="1" x14ac:dyDescent="0.25">
      <c r="P42942" s="167"/>
      <c r="Q42942" s="168"/>
    </row>
    <row r="42943" spans="16:17" ht="0" hidden="1" customHeight="1" x14ac:dyDescent="0.25">
      <c r="P42943" s="167"/>
      <c r="Q42943" s="168"/>
    </row>
    <row r="42944" spans="16:17" ht="0" hidden="1" customHeight="1" x14ac:dyDescent="0.25">
      <c r="P42944" s="167"/>
      <c r="Q42944" s="168"/>
    </row>
    <row r="42945" spans="16:17" ht="0" hidden="1" customHeight="1" x14ac:dyDescent="0.25">
      <c r="P42945" s="167"/>
      <c r="Q42945" s="168"/>
    </row>
    <row r="42946" spans="16:17" ht="0" hidden="1" customHeight="1" x14ac:dyDescent="0.25">
      <c r="P42946" s="167"/>
      <c r="Q42946" s="168"/>
    </row>
    <row r="42947" spans="16:17" ht="0" hidden="1" customHeight="1" x14ac:dyDescent="0.25">
      <c r="P42947" s="167"/>
      <c r="Q42947" s="168"/>
    </row>
    <row r="42948" spans="16:17" ht="0" hidden="1" customHeight="1" x14ac:dyDescent="0.25">
      <c r="P42948" s="167"/>
      <c r="Q42948" s="168"/>
    </row>
    <row r="42949" spans="16:17" ht="0" hidden="1" customHeight="1" x14ac:dyDescent="0.25">
      <c r="P42949" s="167"/>
      <c r="Q42949" s="168"/>
    </row>
    <row r="42950" spans="16:17" ht="0" hidden="1" customHeight="1" x14ac:dyDescent="0.25">
      <c r="P42950" s="167"/>
      <c r="Q42950" s="168"/>
    </row>
    <row r="42951" spans="16:17" ht="0" hidden="1" customHeight="1" x14ac:dyDescent="0.25">
      <c r="P42951" s="167"/>
      <c r="Q42951" s="168"/>
    </row>
    <row r="42952" spans="16:17" ht="0" hidden="1" customHeight="1" x14ac:dyDescent="0.25">
      <c r="P42952" s="167"/>
      <c r="Q42952" s="168"/>
    </row>
    <row r="42953" spans="16:17" ht="0" hidden="1" customHeight="1" x14ac:dyDescent="0.25">
      <c r="P42953" s="167"/>
      <c r="Q42953" s="168"/>
    </row>
    <row r="42954" spans="16:17" ht="0" hidden="1" customHeight="1" x14ac:dyDescent="0.25">
      <c r="P42954" s="167"/>
      <c r="Q42954" s="168"/>
    </row>
    <row r="42955" spans="16:17" ht="0" hidden="1" customHeight="1" x14ac:dyDescent="0.25">
      <c r="P42955" s="167"/>
      <c r="Q42955" s="168"/>
    </row>
    <row r="42956" spans="16:17" ht="0" hidden="1" customHeight="1" x14ac:dyDescent="0.25">
      <c r="P42956" s="167"/>
      <c r="Q42956" s="168"/>
    </row>
    <row r="42957" spans="16:17" ht="0" hidden="1" customHeight="1" x14ac:dyDescent="0.25">
      <c r="P42957" s="167"/>
      <c r="Q42957" s="168"/>
    </row>
    <row r="42958" spans="16:17" ht="0" hidden="1" customHeight="1" x14ac:dyDescent="0.25">
      <c r="P42958" s="167"/>
      <c r="Q42958" s="168"/>
    </row>
    <row r="42959" spans="16:17" ht="0" hidden="1" customHeight="1" x14ac:dyDescent="0.25">
      <c r="P42959" s="167"/>
      <c r="Q42959" s="168"/>
    </row>
    <row r="42960" spans="16:17" ht="0" hidden="1" customHeight="1" x14ac:dyDescent="0.25">
      <c r="P42960" s="167"/>
      <c r="Q42960" s="168"/>
    </row>
    <row r="42961" spans="16:17" ht="0" hidden="1" customHeight="1" x14ac:dyDescent="0.25">
      <c r="P42961" s="167"/>
      <c r="Q42961" s="168"/>
    </row>
    <row r="42962" spans="16:17" ht="0" hidden="1" customHeight="1" x14ac:dyDescent="0.25">
      <c r="P42962" s="167"/>
      <c r="Q42962" s="168"/>
    </row>
    <row r="42963" spans="16:17" ht="0" hidden="1" customHeight="1" x14ac:dyDescent="0.25">
      <c r="P42963" s="167"/>
      <c r="Q42963" s="168"/>
    </row>
    <row r="42964" spans="16:17" ht="0" hidden="1" customHeight="1" x14ac:dyDescent="0.25">
      <c r="P42964" s="167"/>
      <c r="Q42964" s="168"/>
    </row>
    <row r="42965" spans="16:17" ht="0" hidden="1" customHeight="1" x14ac:dyDescent="0.25">
      <c r="P42965" s="167"/>
      <c r="Q42965" s="168"/>
    </row>
    <row r="42966" spans="16:17" ht="0" hidden="1" customHeight="1" x14ac:dyDescent="0.25">
      <c r="P42966" s="167"/>
      <c r="Q42966" s="168"/>
    </row>
    <row r="42967" spans="16:17" ht="0" hidden="1" customHeight="1" x14ac:dyDescent="0.25">
      <c r="P42967" s="167"/>
      <c r="Q42967" s="168"/>
    </row>
    <row r="42968" spans="16:17" ht="0" hidden="1" customHeight="1" x14ac:dyDescent="0.25">
      <c r="P42968" s="167"/>
      <c r="Q42968" s="168"/>
    </row>
    <row r="42969" spans="16:17" ht="0" hidden="1" customHeight="1" x14ac:dyDescent="0.25">
      <c r="P42969" s="167"/>
      <c r="Q42969" s="168"/>
    </row>
    <row r="42970" spans="16:17" ht="0" hidden="1" customHeight="1" x14ac:dyDescent="0.25">
      <c r="P42970" s="167"/>
      <c r="Q42970" s="168"/>
    </row>
    <row r="42971" spans="16:17" ht="0" hidden="1" customHeight="1" x14ac:dyDescent="0.25">
      <c r="P42971" s="167"/>
      <c r="Q42971" s="168"/>
    </row>
    <row r="42972" spans="16:17" ht="0" hidden="1" customHeight="1" x14ac:dyDescent="0.25">
      <c r="P42972" s="167"/>
      <c r="Q42972" s="168"/>
    </row>
    <row r="42973" spans="16:17" ht="0" hidden="1" customHeight="1" x14ac:dyDescent="0.25">
      <c r="P42973" s="167"/>
      <c r="Q42973" s="168"/>
    </row>
    <row r="42974" spans="16:17" ht="0" hidden="1" customHeight="1" x14ac:dyDescent="0.25">
      <c r="P42974" s="167"/>
      <c r="Q42974" s="168"/>
    </row>
    <row r="42975" spans="16:17" ht="0" hidden="1" customHeight="1" x14ac:dyDescent="0.25">
      <c r="P42975" s="167"/>
      <c r="Q42975" s="168"/>
    </row>
    <row r="42976" spans="16:17" ht="0" hidden="1" customHeight="1" x14ac:dyDescent="0.25">
      <c r="P42976" s="167"/>
      <c r="Q42976" s="168"/>
    </row>
    <row r="42977" spans="16:17" ht="0" hidden="1" customHeight="1" x14ac:dyDescent="0.25">
      <c r="P42977" s="167"/>
      <c r="Q42977" s="168"/>
    </row>
    <row r="42978" spans="16:17" ht="0" hidden="1" customHeight="1" x14ac:dyDescent="0.25">
      <c r="P42978" s="167"/>
      <c r="Q42978" s="168"/>
    </row>
    <row r="42979" spans="16:17" ht="0" hidden="1" customHeight="1" x14ac:dyDescent="0.25">
      <c r="P42979" s="167"/>
      <c r="Q42979" s="168"/>
    </row>
    <row r="42980" spans="16:17" ht="0" hidden="1" customHeight="1" x14ac:dyDescent="0.25">
      <c r="P42980" s="167"/>
      <c r="Q42980" s="168"/>
    </row>
    <row r="42981" spans="16:17" ht="0" hidden="1" customHeight="1" x14ac:dyDescent="0.25">
      <c r="P42981" s="167"/>
      <c r="Q42981" s="168"/>
    </row>
    <row r="42982" spans="16:17" ht="0" hidden="1" customHeight="1" x14ac:dyDescent="0.25">
      <c r="P42982" s="167"/>
      <c r="Q42982" s="168"/>
    </row>
    <row r="42983" spans="16:17" ht="0" hidden="1" customHeight="1" x14ac:dyDescent="0.25">
      <c r="P42983" s="167"/>
      <c r="Q42983" s="168"/>
    </row>
    <row r="42984" spans="16:17" ht="0" hidden="1" customHeight="1" x14ac:dyDescent="0.25">
      <c r="P42984" s="167"/>
      <c r="Q42984" s="168"/>
    </row>
    <row r="42985" spans="16:17" ht="0" hidden="1" customHeight="1" x14ac:dyDescent="0.25">
      <c r="P42985" s="167"/>
      <c r="Q42985" s="168"/>
    </row>
    <row r="42986" spans="16:17" ht="0" hidden="1" customHeight="1" x14ac:dyDescent="0.25">
      <c r="P42986" s="167"/>
      <c r="Q42986" s="168"/>
    </row>
    <row r="42987" spans="16:17" ht="0" hidden="1" customHeight="1" x14ac:dyDescent="0.25">
      <c r="P42987" s="167"/>
      <c r="Q42987" s="168"/>
    </row>
    <row r="42988" spans="16:17" ht="0" hidden="1" customHeight="1" x14ac:dyDescent="0.25">
      <c r="P42988" s="167"/>
      <c r="Q42988" s="168"/>
    </row>
    <row r="42989" spans="16:17" ht="0" hidden="1" customHeight="1" x14ac:dyDescent="0.25">
      <c r="P42989" s="167"/>
      <c r="Q42989" s="168"/>
    </row>
    <row r="42990" spans="16:17" ht="0" hidden="1" customHeight="1" x14ac:dyDescent="0.25">
      <c r="P42990" s="167"/>
      <c r="Q42990" s="168"/>
    </row>
    <row r="42991" spans="16:17" ht="0" hidden="1" customHeight="1" x14ac:dyDescent="0.25">
      <c r="P42991" s="167"/>
      <c r="Q42991" s="168"/>
    </row>
    <row r="42992" spans="16:17" ht="0" hidden="1" customHeight="1" x14ac:dyDescent="0.25">
      <c r="P42992" s="167"/>
      <c r="Q42992" s="168"/>
    </row>
    <row r="42993" spans="16:17" ht="0" hidden="1" customHeight="1" x14ac:dyDescent="0.25">
      <c r="P42993" s="167"/>
      <c r="Q42993" s="168"/>
    </row>
    <row r="42994" spans="16:17" ht="0" hidden="1" customHeight="1" x14ac:dyDescent="0.25">
      <c r="P42994" s="167"/>
      <c r="Q42994" s="168"/>
    </row>
    <row r="42995" spans="16:17" ht="0" hidden="1" customHeight="1" x14ac:dyDescent="0.25">
      <c r="P42995" s="167"/>
      <c r="Q42995" s="168"/>
    </row>
    <row r="42996" spans="16:17" ht="0" hidden="1" customHeight="1" x14ac:dyDescent="0.25">
      <c r="P42996" s="167"/>
      <c r="Q42996" s="168"/>
    </row>
    <row r="42997" spans="16:17" ht="0" hidden="1" customHeight="1" x14ac:dyDescent="0.25">
      <c r="P42997" s="167"/>
      <c r="Q42997" s="168"/>
    </row>
    <row r="42998" spans="16:17" ht="0" hidden="1" customHeight="1" x14ac:dyDescent="0.25">
      <c r="P42998" s="167"/>
      <c r="Q42998" s="168"/>
    </row>
    <row r="42999" spans="16:17" ht="0" hidden="1" customHeight="1" x14ac:dyDescent="0.25">
      <c r="P42999" s="167"/>
      <c r="Q42999" s="168"/>
    </row>
    <row r="43000" spans="16:17" ht="0" hidden="1" customHeight="1" x14ac:dyDescent="0.25">
      <c r="P43000" s="167"/>
      <c r="Q43000" s="168"/>
    </row>
    <row r="43001" spans="16:17" ht="0" hidden="1" customHeight="1" x14ac:dyDescent="0.25">
      <c r="P43001" s="167"/>
      <c r="Q43001" s="168"/>
    </row>
    <row r="43002" spans="16:17" ht="0" hidden="1" customHeight="1" x14ac:dyDescent="0.25">
      <c r="P43002" s="167"/>
      <c r="Q43002" s="168"/>
    </row>
    <row r="43003" spans="16:17" ht="0" hidden="1" customHeight="1" x14ac:dyDescent="0.25">
      <c r="P43003" s="167"/>
      <c r="Q43003" s="168"/>
    </row>
    <row r="43004" spans="16:17" ht="0" hidden="1" customHeight="1" x14ac:dyDescent="0.25">
      <c r="P43004" s="167"/>
      <c r="Q43004" s="168"/>
    </row>
    <row r="43005" spans="16:17" ht="0" hidden="1" customHeight="1" x14ac:dyDescent="0.25">
      <c r="P43005" s="167"/>
      <c r="Q43005" s="168"/>
    </row>
    <row r="43006" spans="16:17" ht="0" hidden="1" customHeight="1" x14ac:dyDescent="0.25">
      <c r="P43006" s="167"/>
      <c r="Q43006" s="168"/>
    </row>
    <row r="43007" spans="16:17" ht="0" hidden="1" customHeight="1" x14ac:dyDescent="0.25">
      <c r="P43007" s="167"/>
      <c r="Q43007" s="168"/>
    </row>
    <row r="43008" spans="16:17" ht="0" hidden="1" customHeight="1" x14ac:dyDescent="0.25">
      <c r="P43008" s="167"/>
      <c r="Q43008" s="168"/>
    </row>
    <row r="43009" spans="16:17" ht="0" hidden="1" customHeight="1" x14ac:dyDescent="0.25">
      <c r="P43009" s="167"/>
      <c r="Q43009" s="168"/>
    </row>
    <row r="43010" spans="16:17" ht="0" hidden="1" customHeight="1" x14ac:dyDescent="0.25">
      <c r="P43010" s="167"/>
      <c r="Q43010" s="168"/>
    </row>
    <row r="43011" spans="16:17" ht="0" hidden="1" customHeight="1" x14ac:dyDescent="0.25">
      <c r="P43011" s="167"/>
      <c r="Q43011" s="168"/>
    </row>
    <row r="43012" spans="16:17" ht="0" hidden="1" customHeight="1" x14ac:dyDescent="0.25">
      <c r="P43012" s="167"/>
      <c r="Q43012" s="168"/>
    </row>
    <row r="43013" spans="16:17" ht="0" hidden="1" customHeight="1" x14ac:dyDescent="0.25">
      <c r="P43013" s="167"/>
      <c r="Q43013" s="168"/>
    </row>
    <row r="43014" spans="16:17" ht="0" hidden="1" customHeight="1" x14ac:dyDescent="0.25">
      <c r="P43014" s="167"/>
      <c r="Q43014" s="168"/>
    </row>
    <row r="43015" spans="16:17" ht="0" hidden="1" customHeight="1" x14ac:dyDescent="0.25">
      <c r="P43015" s="167"/>
      <c r="Q43015" s="168"/>
    </row>
    <row r="43016" spans="16:17" ht="0" hidden="1" customHeight="1" x14ac:dyDescent="0.25">
      <c r="P43016" s="167"/>
      <c r="Q43016" s="168"/>
    </row>
    <row r="43017" spans="16:17" ht="0" hidden="1" customHeight="1" x14ac:dyDescent="0.25">
      <c r="P43017" s="167"/>
      <c r="Q43017" s="168"/>
    </row>
    <row r="43018" spans="16:17" ht="0" hidden="1" customHeight="1" x14ac:dyDescent="0.25">
      <c r="P43018" s="167"/>
      <c r="Q43018" s="168"/>
    </row>
    <row r="43019" spans="16:17" ht="0" hidden="1" customHeight="1" x14ac:dyDescent="0.25">
      <c r="P43019" s="167"/>
      <c r="Q43019" s="168"/>
    </row>
    <row r="43020" spans="16:17" ht="0" hidden="1" customHeight="1" x14ac:dyDescent="0.25">
      <c r="P43020" s="167"/>
      <c r="Q43020" s="168"/>
    </row>
    <row r="43021" spans="16:17" ht="0" hidden="1" customHeight="1" x14ac:dyDescent="0.25">
      <c r="P43021" s="167"/>
      <c r="Q43021" s="168"/>
    </row>
    <row r="43022" spans="16:17" ht="0" hidden="1" customHeight="1" x14ac:dyDescent="0.25">
      <c r="P43022" s="167"/>
      <c r="Q43022" s="168"/>
    </row>
    <row r="43023" spans="16:17" ht="0" hidden="1" customHeight="1" x14ac:dyDescent="0.25">
      <c r="P43023" s="167"/>
      <c r="Q43023" s="168"/>
    </row>
    <row r="43024" spans="16:17" ht="0" hidden="1" customHeight="1" x14ac:dyDescent="0.25">
      <c r="P43024" s="167"/>
      <c r="Q43024" s="168"/>
    </row>
    <row r="43025" spans="16:17" ht="0" hidden="1" customHeight="1" x14ac:dyDescent="0.25">
      <c r="P43025" s="167"/>
      <c r="Q43025" s="168"/>
    </row>
    <row r="43026" spans="16:17" ht="0" hidden="1" customHeight="1" x14ac:dyDescent="0.25">
      <c r="P43026" s="167"/>
      <c r="Q43026" s="168"/>
    </row>
    <row r="43027" spans="16:17" ht="0" hidden="1" customHeight="1" x14ac:dyDescent="0.25">
      <c r="P43027" s="167"/>
      <c r="Q43027" s="168"/>
    </row>
    <row r="43028" spans="16:17" ht="0" hidden="1" customHeight="1" x14ac:dyDescent="0.25">
      <c r="P43028" s="167"/>
      <c r="Q43028" s="168"/>
    </row>
    <row r="43029" spans="16:17" ht="0" hidden="1" customHeight="1" x14ac:dyDescent="0.25">
      <c r="P43029" s="167"/>
      <c r="Q43029" s="168"/>
    </row>
    <row r="43030" spans="16:17" ht="0" hidden="1" customHeight="1" x14ac:dyDescent="0.25">
      <c r="P43030" s="167"/>
      <c r="Q43030" s="168"/>
    </row>
    <row r="43031" spans="16:17" ht="0" hidden="1" customHeight="1" x14ac:dyDescent="0.25">
      <c r="P43031" s="167"/>
      <c r="Q43031" s="168"/>
    </row>
    <row r="43032" spans="16:17" ht="0" hidden="1" customHeight="1" x14ac:dyDescent="0.25">
      <c r="P43032" s="167"/>
      <c r="Q43032" s="168"/>
    </row>
    <row r="43033" spans="16:17" ht="0" hidden="1" customHeight="1" x14ac:dyDescent="0.25">
      <c r="P43033" s="167"/>
      <c r="Q43033" s="168"/>
    </row>
    <row r="43034" spans="16:17" ht="0" hidden="1" customHeight="1" x14ac:dyDescent="0.25">
      <c r="P43034" s="167"/>
      <c r="Q43034" s="168"/>
    </row>
    <row r="43035" spans="16:17" ht="0" hidden="1" customHeight="1" x14ac:dyDescent="0.25">
      <c r="P43035" s="167"/>
      <c r="Q43035" s="168"/>
    </row>
    <row r="43036" spans="16:17" ht="0" hidden="1" customHeight="1" x14ac:dyDescent="0.25">
      <c r="P43036" s="167"/>
      <c r="Q43036" s="168"/>
    </row>
    <row r="43037" spans="16:17" ht="0" hidden="1" customHeight="1" x14ac:dyDescent="0.25">
      <c r="P43037" s="167"/>
      <c r="Q43037" s="168"/>
    </row>
    <row r="43038" spans="16:17" ht="0" hidden="1" customHeight="1" x14ac:dyDescent="0.25">
      <c r="P43038" s="167"/>
      <c r="Q43038" s="168"/>
    </row>
    <row r="43039" spans="16:17" ht="0" hidden="1" customHeight="1" x14ac:dyDescent="0.25">
      <c r="P43039" s="167"/>
      <c r="Q43039" s="168"/>
    </row>
    <row r="43040" spans="16:17" ht="0" hidden="1" customHeight="1" x14ac:dyDescent="0.25">
      <c r="P43040" s="167"/>
      <c r="Q43040" s="168"/>
    </row>
    <row r="43041" spans="16:17" ht="0" hidden="1" customHeight="1" x14ac:dyDescent="0.25">
      <c r="P43041" s="167"/>
      <c r="Q43041" s="168"/>
    </row>
    <row r="43042" spans="16:17" ht="0" hidden="1" customHeight="1" x14ac:dyDescent="0.25">
      <c r="P43042" s="167"/>
      <c r="Q43042" s="168"/>
    </row>
    <row r="43043" spans="16:17" ht="0" hidden="1" customHeight="1" x14ac:dyDescent="0.25">
      <c r="P43043" s="167"/>
      <c r="Q43043" s="168"/>
    </row>
    <row r="43044" spans="16:17" ht="0" hidden="1" customHeight="1" x14ac:dyDescent="0.25">
      <c r="P43044" s="167"/>
      <c r="Q43044" s="168"/>
    </row>
    <row r="43045" spans="16:17" ht="0" hidden="1" customHeight="1" x14ac:dyDescent="0.25">
      <c r="P43045" s="167"/>
      <c r="Q43045" s="168"/>
    </row>
    <row r="43046" spans="16:17" ht="0" hidden="1" customHeight="1" x14ac:dyDescent="0.25">
      <c r="P43046" s="167"/>
      <c r="Q43046" s="168"/>
    </row>
    <row r="43047" spans="16:17" ht="0" hidden="1" customHeight="1" x14ac:dyDescent="0.25">
      <c r="P43047" s="167"/>
      <c r="Q43047" s="168"/>
    </row>
    <row r="43048" spans="16:17" ht="0" hidden="1" customHeight="1" x14ac:dyDescent="0.25">
      <c r="P43048" s="167"/>
      <c r="Q43048" s="168"/>
    </row>
    <row r="43049" spans="16:17" ht="0" hidden="1" customHeight="1" x14ac:dyDescent="0.25">
      <c r="P43049" s="167"/>
      <c r="Q43049" s="168"/>
    </row>
    <row r="43050" spans="16:17" ht="0" hidden="1" customHeight="1" x14ac:dyDescent="0.25">
      <c r="P43050" s="167"/>
      <c r="Q43050" s="168"/>
    </row>
    <row r="43051" spans="16:17" ht="0" hidden="1" customHeight="1" x14ac:dyDescent="0.25">
      <c r="P43051" s="167"/>
      <c r="Q43051" s="168"/>
    </row>
    <row r="43052" spans="16:17" ht="0" hidden="1" customHeight="1" x14ac:dyDescent="0.25">
      <c r="P43052" s="167"/>
      <c r="Q43052" s="168"/>
    </row>
    <row r="43053" spans="16:17" ht="0" hidden="1" customHeight="1" x14ac:dyDescent="0.25">
      <c r="P43053" s="167"/>
      <c r="Q43053" s="168"/>
    </row>
    <row r="43054" spans="16:17" ht="0" hidden="1" customHeight="1" x14ac:dyDescent="0.25">
      <c r="P43054" s="167"/>
      <c r="Q43054" s="168"/>
    </row>
    <row r="43055" spans="16:17" ht="0" hidden="1" customHeight="1" x14ac:dyDescent="0.25">
      <c r="P43055" s="167"/>
      <c r="Q43055" s="168"/>
    </row>
    <row r="43056" spans="16:17" ht="0" hidden="1" customHeight="1" x14ac:dyDescent="0.25">
      <c r="P43056" s="167"/>
      <c r="Q43056" s="168"/>
    </row>
    <row r="43057" spans="16:17" ht="0" hidden="1" customHeight="1" x14ac:dyDescent="0.25">
      <c r="P43057" s="167"/>
      <c r="Q43057" s="168"/>
    </row>
    <row r="43058" spans="16:17" ht="0" hidden="1" customHeight="1" x14ac:dyDescent="0.25">
      <c r="P43058" s="167"/>
      <c r="Q43058" s="168"/>
    </row>
    <row r="43059" spans="16:17" ht="0" hidden="1" customHeight="1" x14ac:dyDescent="0.25">
      <c r="P43059" s="167"/>
      <c r="Q43059" s="168"/>
    </row>
    <row r="43060" spans="16:17" ht="0" hidden="1" customHeight="1" x14ac:dyDescent="0.25">
      <c r="P43060" s="167"/>
      <c r="Q43060" s="168"/>
    </row>
    <row r="43061" spans="16:17" ht="0" hidden="1" customHeight="1" x14ac:dyDescent="0.25">
      <c r="P43061" s="167"/>
      <c r="Q43061" s="168"/>
    </row>
    <row r="43062" spans="16:17" ht="0" hidden="1" customHeight="1" x14ac:dyDescent="0.25">
      <c r="P43062" s="167"/>
      <c r="Q43062" s="168"/>
    </row>
    <row r="43063" spans="16:17" ht="0" hidden="1" customHeight="1" x14ac:dyDescent="0.25">
      <c r="P43063" s="167"/>
      <c r="Q43063" s="168"/>
    </row>
    <row r="43064" spans="16:17" ht="0" hidden="1" customHeight="1" x14ac:dyDescent="0.25">
      <c r="P43064" s="167"/>
      <c r="Q43064" s="168"/>
    </row>
    <row r="43065" spans="16:17" ht="0" hidden="1" customHeight="1" x14ac:dyDescent="0.25">
      <c r="P43065" s="167"/>
      <c r="Q43065" s="168"/>
    </row>
    <row r="43066" spans="16:17" ht="0" hidden="1" customHeight="1" x14ac:dyDescent="0.25">
      <c r="P43066" s="167"/>
      <c r="Q43066" s="168"/>
    </row>
    <row r="43067" spans="16:17" ht="0" hidden="1" customHeight="1" x14ac:dyDescent="0.25">
      <c r="P43067" s="167"/>
      <c r="Q43067" s="168"/>
    </row>
    <row r="43068" spans="16:17" ht="0" hidden="1" customHeight="1" x14ac:dyDescent="0.25">
      <c r="P43068" s="167"/>
      <c r="Q43068" s="168"/>
    </row>
    <row r="43069" spans="16:17" ht="0" hidden="1" customHeight="1" x14ac:dyDescent="0.25">
      <c r="P43069" s="167"/>
      <c r="Q43069" s="168"/>
    </row>
    <row r="43070" spans="16:17" ht="0" hidden="1" customHeight="1" x14ac:dyDescent="0.25">
      <c r="P43070" s="167"/>
      <c r="Q43070" s="168"/>
    </row>
    <row r="43071" spans="16:17" ht="0" hidden="1" customHeight="1" x14ac:dyDescent="0.25">
      <c r="P43071" s="167"/>
      <c r="Q43071" s="168"/>
    </row>
    <row r="43072" spans="16:17" ht="0" hidden="1" customHeight="1" x14ac:dyDescent="0.25">
      <c r="P43072" s="167"/>
      <c r="Q43072" s="168"/>
    </row>
    <row r="43073" spans="16:17" ht="0" hidden="1" customHeight="1" x14ac:dyDescent="0.25">
      <c r="P43073" s="167"/>
      <c r="Q43073" s="168"/>
    </row>
    <row r="43074" spans="16:17" ht="0" hidden="1" customHeight="1" x14ac:dyDescent="0.25">
      <c r="P43074" s="167"/>
      <c r="Q43074" s="168"/>
    </row>
    <row r="43075" spans="16:17" ht="0" hidden="1" customHeight="1" x14ac:dyDescent="0.25">
      <c r="P43075" s="167"/>
      <c r="Q43075" s="168"/>
    </row>
    <row r="43076" spans="16:17" ht="0" hidden="1" customHeight="1" x14ac:dyDescent="0.25">
      <c r="P43076" s="167"/>
      <c r="Q43076" s="168"/>
    </row>
    <row r="43077" spans="16:17" ht="0" hidden="1" customHeight="1" x14ac:dyDescent="0.25">
      <c r="P43077" s="167"/>
      <c r="Q43077" s="168"/>
    </row>
    <row r="43078" spans="16:17" ht="0" hidden="1" customHeight="1" x14ac:dyDescent="0.25">
      <c r="P43078" s="167"/>
      <c r="Q43078" s="168"/>
    </row>
    <row r="43079" spans="16:17" ht="0" hidden="1" customHeight="1" x14ac:dyDescent="0.25">
      <c r="P43079" s="167"/>
      <c r="Q43079" s="168"/>
    </row>
    <row r="43080" spans="16:17" ht="0" hidden="1" customHeight="1" x14ac:dyDescent="0.25">
      <c r="P43080" s="167"/>
      <c r="Q43080" s="168"/>
    </row>
    <row r="43081" spans="16:17" ht="0" hidden="1" customHeight="1" x14ac:dyDescent="0.25">
      <c r="P43081" s="167"/>
      <c r="Q43081" s="168"/>
    </row>
    <row r="43082" spans="16:17" ht="0" hidden="1" customHeight="1" x14ac:dyDescent="0.25">
      <c r="P43082" s="167"/>
      <c r="Q43082" s="168"/>
    </row>
    <row r="43083" spans="16:17" ht="0" hidden="1" customHeight="1" x14ac:dyDescent="0.25">
      <c r="P43083" s="167"/>
      <c r="Q43083" s="168"/>
    </row>
    <row r="43084" spans="16:17" ht="0" hidden="1" customHeight="1" x14ac:dyDescent="0.25">
      <c r="P43084" s="167"/>
      <c r="Q43084" s="168"/>
    </row>
    <row r="43085" spans="16:17" ht="0" hidden="1" customHeight="1" x14ac:dyDescent="0.25">
      <c r="P43085" s="167"/>
      <c r="Q43085" s="168"/>
    </row>
    <row r="43086" spans="16:17" ht="0" hidden="1" customHeight="1" x14ac:dyDescent="0.25">
      <c r="P43086" s="167"/>
      <c r="Q43086" s="168"/>
    </row>
    <row r="43087" spans="16:17" ht="0" hidden="1" customHeight="1" x14ac:dyDescent="0.25">
      <c r="P43087" s="167"/>
      <c r="Q43087" s="168"/>
    </row>
    <row r="43088" spans="16:17" ht="0" hidden="1" customHeight="1" x14ac:dyDescent="0.25">
      <c r="P43088" s="167"/>
      <c r="Q43088" s="168"/>
    </row>
    <row r="43089" spans="16:17" ht="0" hidden="1" customHeight="1" x14ac:dyDescent="0.25">
      <c r="P43089" s="167"/>
      <c r="Q43089" s="168"/>
    </row>
    <row r="43090" spans="16:17" ht="0" hidden="1" customHeight="1" x14ac:dyDescent="0.25">
      <c r="P43090" s="167"/>
      <c r="Q43090" s="168"/>
    </row>
    <row r="43091" spans="16:17" ht="0" hidden="1" customHeight="1" x14ac:dyDescent="0.25">
      <c r="P43091" s="167"/>
      <c r="Q43091" s="168"/>
    </row>
    <row r="43092" spans="16:17" ht="0" hidden="1" customHeight="1" x14ac:dyDescent="0.25">
      <c r="P43092" s="167"/>
      <c r="Q43092" s="168"/>
    </row>
    <row r="43093" spans="16:17" ht="0" hidden="1" customHeight="1" x14ac:dyDescent="0.25">
      <c r="P43093" s="167"/>
      <c r="Q43093" s="168"/>
    </row>
    <row r="43094" spans="16:17" ht="0" hidden="1" customHeight="1" x14ac:dyDescent="0.25">
      <c r="P43094" s="167"/>
      <c r="Q43094" s="168"/>
    </row>
    <row r="43095" spans="16:17" ht="0" hidden="1" customHeight="1" x14ac:dyDescent="0.25">
      <c r="P43095" s="167"/>
      <c r="Q43095" s="168"/>
    </row>
    <row r="43096" spans="16:17" ht="0" hidden="1" customHeight="1" x14ac:dyDescent="0.25">
      <c r="P43096" s="167"/>
      <c r="Q43096" s="168"/>
    </row>
    <row r="43097" spans="16:17" ht="0" hidden="1" customHeight="1" x14ac:dyDescent="0.25">
      <c r="P43097" s="167"/>
      <c r="Q43097" s="168"/>
    </row>
    <row r="43098" spans="16:17" ht="0" hidden="1" customHeight="1" x14ac:dyDescent="0.25">
      <c r="P43098" s="167"/>
      <c r="Q43098" s="168"/>
    </row>
    <row r="43099" spans="16:17" ht="0" hidden="1" customHeight="1" x14ac:dyDescent="0.25">
      <c r="P43099" s="167"/>
      <c r="Q43099" s="168"/>
    </row>
    <row r="43100" spans="16:17" ht="0" hidden="1" customHeight="1" x14ac:dyDescent="0.25">
      <c r="P43100" s="167"/>
      <c r="Q43100" s="168"/>
    </row>
    <row r="43101" spans="16:17" ht="0" hidden="1" customHeight="1" x14ac:dyDescent="0.25">
      <c r="P43101" s="167"/>
      <c r="Q43101" s="168"/>
    </row>
    <row r="43102" spans="16:17" ht="0" hidden="1" customHeight="1" x14ac:dyDescent="0.25">
      <c r="P43102" s="167"/>
      <c r="Q43102" s="168"/>
    </row>
    <row r="43103" spans="16:17" ht="0" hidden="1" customHeight="1" x14ac:dyDescent="0.25">
      <c r="P43103" s="167"/>
      <c r="Q43103" s="168"/>
    </row>
    <row r="43104" spans="16:17" ht="0" hidden="1" customHeight="1" x14ac:dyDescent="0.25">
      <c r="P43104" s="167"/>
      <c r="Q43104" s="168"/>
    </row>
    <row r="43105" spans="16:17" ht="0" hidden="1" customHeight="1" x14ac:dyDescent="0.25">
      <c r="P43105" s="167"/>
      <c r="Q43105" s="168"/>
    </row>
    <row r="43106" spans="16:17" ht="0" hidden="1" customHeight="1" x14ac:dyDescent="0.25">
      <c r="P43106" s="167"/>
      <c r="Q43106" s="168"/>
    </row>
    <row r="43107" spans="16:17" ht="0" hidden="1" customHeight="1" x14ac:dyDescent="0.25">
      <c r="P43107" s="167"/>
      <c r="Q43107" s="168"/>
    </row>
    <row r="43108" spans="16:17" ht="0" hidden="1" customHeight="1" x14ac:dyDescent="0.25">
      <c r="P43108" s="167"/>
      <c r="Q43108" s="168"/>
    </row>
    <row r="43109" spans="16:17" ht="0" hidden="1" customHeight="1" x14ac:dyDescent="0.25">
      <c r="P43109" s="167"/>
      <c r="Q43109" s="168"/>
    </row>
    <row r="43110" spans="16:17" ht="0" hidden="1" customHeight="1" x14ac:dyDescent="0.25">
      <c r="P43110" s="167"/>
      <c r="Q43110" s="168"/>
    </row>
    <row r="43111" spans="16:17" ht="0" hidden="1" customHeight="1" x14ac:dyDescent="0.25">
      <c r="P43111" s="167"/>
      <c r="Q43111" s="168"/>
    </row>
    <row r="43112" spans="16:17" ht="0" hidden="1" customHeight="1" x14ac:dyDescent="0.25">
      <c r="P43112" s="167"/>
      <c r="Q43112" s="168"/>
    </row>
    <row r="43113" spans="16:17" ht="0" hidden="1" customHeight="1" x14ac:dyDescent="0.25">
      <c r="P43113" s="167"/>
      <c r="Q43113" s="168"/>
    </row>
    <row r="43114" spans="16:17" ht="0" hidden="1" customHeight="1" x14ac:dyDescent="0.25">
      <c r="P43114" s="167"/>
      <c r="Q43114" s="168"/>
    </row>
    <row r="43115" spans="16:17" ht="0" hidden="1" customHeight="1" x14ac:dyDescent="0.25">
      <c r="P43115" s="167"/>
      <c r="Q43115" s="168"/>
    </row>
    <row r="43116" spans="16:17" ht="0" hidden="1" customHeight="1" x14ac:dyDescent="0.25">
      <c r="P43116" s="167"/>
      <c r="Q43116" s="168"/>
    </row>
    <row r="43117" spans="16:17" ht="0" hidden="1" customHeight="1" x14ac:dyDescent="0.25">
      <c r="P43117" s="167"/>
      <c r="Q43117" s="168"/>
    </row>
    <row r="43118" spans="16:17" ht="0" hidden="1" customHeight="1" x14ac:dyDescent="0.25">
      <c r="P43118" s="167"/>
      <c r="Q43118" s="168"/>
    </row>
    <row r="43119" spans="16:17" ht="0" hidden="1" customHeight="1" x14ac:dyDescent="0.25">
      <c r="P43119" s="167"/>
      <c r="Q43119" s="168"/>
    </row>
    <row r="43120" spans="16:17" ht="0" hidden="1" customHeight="1" x14ac:dyDescent="0.25">
      <c r="P43120" s="167"/>
      <c r="Q43120" s="168"/>
    </row>
    <row r="43121" spans="16:17" ht="0" hidden="1" customHeight="1" x14ac:dyDescent="0.25">
      <c r="P43121" s="167"/>
      <c r="Q43121" s="168"/>
    </row>
    <row r="43122" spans="16:17" ht="0" hidden="1" customHeight="1" x14ac:dyDescent="0.25">
      <c r="P43122" s="167"/>
      <c r="Q43122" s="168"/>
    </row>
    <row r="43123" spans="16:17" ht="0" hidden="1" customHeight="1" x14ac:dyDescent="0.25">
      <c r="P43123" s="167"/>
      <c r="Q43123" s="168"/>
    </row>
    <row r="43124" spans="16:17" ht="0" hidden="1" customHeight="1" x14ac:dyDescent="0.25">
      <c r="P43124" s="167"/>
      <c r="Q43124" s="168"/>
    </row>
    <row r="43125" spans="16:17" ht="0" hidden="1" customHeight="1" x14ac:dyDescent="0.25">
      <c r="P43125" s="167"/>
      <c r="Q43125" s="168"/>
    </row>
    <row r="43126" spans="16:17" ht="0" hidden="1" customHeight="1" x14ac:dyDescent="0.25">
      <c r="P43126" s="167"/>
      <c r="Q43126" s="168"/>
    </row>
    <row r="43127" spans="16:17" ht="0" hidden="1" customHeight="1" x14ac:dyDescent="0.25">
      <c r="P43127" s="167"/>
      <c r="Q43127" s="168"/>
    </row>
    <row r="43128" spans="16:17" ht="0" hidden="1" customHeight="1" x14ac:dyDescent="0.25">
      <c r="P43128" s="167"/>
      <c r="Q43128" s="168"/>
    </row>
    <row r="43129" spans="16:17" ht="0" hidden="1" customHeight="1" x14ac:dyDescent="0.25">
      <c r="P43129" s="167"/>
      <c r="Q43129" s="168"/>
    </row>
    <row r="43130" spans="16:17" ht="0" hidden="1" customHeight="1" x14ac:dyDescent="0.25">
      <c r="P43130" s="167"/>
      <c r="Q43130" s="168"/>
    </row>
    <row r="43131" spans="16:17" ht="0" hidden="1" customHeight="1" x14ac:dyDescent="0.25">
      <c r="P43131" s="167"/>
      <c r="Q43131" s="168"/>
    </row>
    <row r="43132" spans="16:17" ht="0" hidden="1" customHeight="1" x14ac:dyDescent="0.25">
      <c r="P43132" s="167"/>
      <c r="Q43132" s="168"/>
    </row>
    <row r="43133" spans="16:17" ht="0" hidden="1" customHeight="1" x14ac:dyDescent="0.25">
      <c r="P43133" s="167"/>
      <c r="Q43133" s="168"/>
    </row>
    <row r="43134" spans="16:17" ht="0" hidden="1" customHeight="1" x14ac:dyDescent="0.25">
      <c r="P43134" s="167"/>
      <c r="Q43134" s="168"/>
    </row>
    <row r="43135" spans="16:17" ht="0" hidden="1" customHeight="1" x14ac:dyDescent="0.25">
      <c r="P43135" s="167"/>
      <c r="Q43135" s="168"/>
    </row>
    <row r="43136" spans="16:17" ht="0" hidden="1" customHeight="1" x14ac:dyDescent="0.25">
      <c r="P43136" s="167"/>
      <c r="Q43136" s="168"/>
    </row>
    <row r="43137" spans="16:17" ht="0" hidden="1" customHeight="1" x14ac:dyDescent="0.25">
      <c r="P43137" s="167"/>
      <c r="Q43137" s="168"/>
    </row>
    <row r="43138" spans="16:17" ht="0" hidden="1" customHeight="1" x14ac:dyDescent="0.25">
      <c r="P43138" s="167"/>
      <c r="Q43138" s="168"/>
    </row>
    <row r="43139" spans="16:17" ht="0" hidden="1" customHeight="1" x14ac:dyDescent="0.25">
      <c r="P43139" s="167"/>
      <c r="Q43139" s="168"/>
    </row>
    <row r="43140" spans="16:17" ht="0" hidden="1" customHeight="1" x14ac:dyDescent="0.25">
      <c r="P43140" s="167"/>
      <c r="Q43140" s="168"/>
    </row>
    <row r="43141" spans="16:17" ht="0" hidden="1" customHeight="1" x14ac:dyDescent="0.25">
      <c r="P43141" s="167"/>
      <c r="Q43141" s="168"/>
    </row>
    <row r="43142" spans="16:17" ht="0" hidden="1" customHeight="1" x14ac:dyDescent="0.25">
      <c r="P43142" s="167"/>
      <c r="Q43142" s="168"/>
    </row>
    <row r="43143" spans="16:17" ht="0" hidden="1" customHeight="1" x14ac:dyDescent="0.25">
      <c r="P43143" s="167"/>
      <c r="Q43143" s="168"/>
    </row>
    <row r="43144" spans="16:17" ht="0" hidden="1" customHeight="1" x14ac:dyDescent="0.25">
      <c r="P43144" s="167"/>
      <c r="Q43144" s="168"/>
    </row>
    <row r="43145" spans="16:17" ht="0" hidden="1" customHeight="1" x14ac:dyDescent="0.25">
      <c r="P43145" s="167"/>
      <c r="Q43145" s="168"/>
    </row>
    <row r="43146" spans="16:17" ht="0" hidden="1" customHeight="1" x14ac:dyDescent="0.25">
      <c r="P43146" s="167"/>
      <c r="Q43146" s="168"/>
    </row>
    <row r="43147" spans="16:17" ht="0" hidden="1" customHeight="1" x14ac:dyDescent="0.25">
      <c r="P43147" s="167"/>
      <c r="Q43147" s="168"/>
    </row>
    <row r="43148" spans="16:17" ht="0" hidden="1" customHeight="1" x14ac:dyDescent="0.25">
      <c r="P43148" s="167"/>
      <c r="Q43148" s="168"/>
    </row>
    <row r="43149" spans="16:17" ht="0" hidden="1" customHeight="1" x14ac:dyDescent="0.25">
      <c r="P43149" s="167"/>
      <c r="Q43149" s="168"/>
    </row>
    <row r="43150" spans="16:17" ht="0" hidden="1" customHeight="1" x14ac:dyDescent="0.25">
      <c r="P43150" s="167"/>
      <c r="Q43150" s="168"/>
    </row>
    <row r="43151" spans="16:17" ht="0" hidden="1" customHeight="1" x14ac:dyDescent="0.25">
      <c r="P43151" s="167"/>
      <c r="Q43151" s="168"/>
    </row>
    <row r="43152" spans="16:17" ht="0" hidden="1" customHeight="1" x14ac:dyDescent="0.25">
      <c r="P43152" s="167"/>
      <c r="Q43152" s="168"/>
    </row>
    <row r="43153" spans="16:17" ht="0" hidden="1" customHeight="1" x14ac:dyDescent="0.25">
      <c r="P43153" s="167"/>
      <c r="Q43153" s="168"/>
    </row>
    <row r="43154" spans="16:17" ht="0" hidden="1" customHeight="1" x14ac:dyDescent="0.25">
      <c r="P43154" s="167"/>
      <c r="Q43154" s="168"/>
    </row>
    <row r="43155" spans="16:17" ht="0" hidden="1" customHeight="1" x14ac:dyDescent="0.25">
      <c r="P43155" s="167"/>
      <c r="Q43155" s="168"/>
    </row>
    <row r="43156" spans="16:17" ht="0" hidden="1" customHeight="1" x14ac:dyDescent="0.25">
      <c r="P43156" s="167"/>
      <c r="Q43156" s="168"/>
    </row>
    <row r="43157" spans="16:17" ht="0" hidden="1" customHeight="1" x14ac:dyDescent="0.25">
      <c r="P43157" s="167"/>
      <c r="Q43157" s="168"/>
    </row>
    <row r="43158" spans="16:17" ht="0" hidden="1" customHeight="1" x14ac:dyDescent="0.25">
      <c r="P43158" s="167"/>
      <c r="Q43158" s="168"/>
    </row>
    <row r="43159" spans="16:17" ht="0" hidden="1" customHeight="1" x14ac:dyDescent="0.25">
      <c r="P43159" s="167"/>
      <c r="Q43159" s="168"/>
    </row>
    <row r="43160" spans="16:17" ht="0" hidden="1" customHeight="1" x14ac:dyDescent="0.25">
      <c r="P43160" s="167"/>
      <c r="Q43160" s="168"/>
    </row>
    <row r="43161" spans="16:17" ht="0" hidden="1" customHeight="1" x14ac:dyDescent="0.25">
      <c r="P43161" s="167"/>
      <c r="Q43161" s="168"/>
    </row>
    <row r="43162" spans="16:17" ht="0" hidden="1" customHeight="1" x14ac:dyDescent="0.25">
      <c r="P43162" s="167"/>
      <c r="Q43162" s="168"/>
    </row>
    <row r="43163" spans="16:17" ht="0" hidden="1" customHeight="1" x14ac:dyDescent="0.25">
      <c r="P43163" s="167"/>
      <c r="Q43163" s="168"/>
    </row>
    <row r="43164" spans="16:17" ht="0" hidden="1" customHeight="1" x14ac:dyDescent="0.25">
      <c r="P43164" s="167"/>
      <c r="Q43164" s="168"/>
    </row>
    <row r="43165" spans="16:17" ht="0" hidden="1" customHeight="1" x14ac:dyDescent="0.25">
      <c r="P43165" s="167"/>
      <c r="Q43165" s="168"/>
    </row>
    <row r="43166" spans="16:17" ht="0" hidden="1" customHeight="1" x14ac:dyDescent="0.25">
      <c r="P43166" s="167"/>
      <c r="Q43166" s="168"/>
    </row>
    <row r="43167" spans="16:17" ht="0" hidden="1" customHeight="1" x14ac:dyDescent="0.25">
      <c r="P43167" s="167"/>
      <c r="Q43167" s="168"/>
    </row>
    <row r="43168" spans="16:17" ht="0" hidden="1" customHeight="1" x14ac:dyDescent="0.25">
      <c r="P43168" s="167"/>
      <c r="Q43168" s="168"/>
    </row>
    <row r="43169" spans="16:17" ht="0" hidden="1" customHeight="1" x14ac:dyDescent="0.25">
      <c r="P43169" s="167"/>
      <c r="Q43169" s="168"/>
    </row>
    <row r="43170" spans="16:17" ht="0" hidden="1" customHeight="1" x14ac:dyDescent="0.25">
      <c r="P43170" s="167"/>
      <c r="Q43170" s="168"/>
    </row>
    <row r="43171" spans="16:17" ht="0" hidden="1" customHeight="1" x14ac:dyDescent="0.25">
      <c r="P43171" s="167"/>
      <c r="Q43171" s="168"/>
    </row>
    <row r="43172" spans="16:17" ht="0" hidden="1" customHeight="1" x14ac:dyDescent="0.25">
      <c r="P43172" s="167"/>
      <c r="Q43172" s="168"/>
    </row>
    <row r="43173" spans="16:17" ht="0" hidden="1" customHeight="1" x14ac:dyDescent="0.25">
      <c r="P43173" s="167"/>
      <c r="Q43173" s="168"/>
    </row>
    <row r="43174" spans="16:17" ht="0" hidden="1" customHeight="1" x14ac:dyDescent="0.25">
      <c r="P43174" s="167"/>
      <c r="Q43174" s="168"/>
    </row>
    <row r="43175" spans="16:17" ht="0" hidden="1" customHeight="1" x14ac:dyDescent="0.25">
      <c r="P43175" s="167"/>
      <c r="Q43175" s="168"/>
    </row>
    <row r="43176" spans="16:17" ht="0" hidden="1" customHeight="1" x14ac:dyDescent="0.25">
      <c r="P43176" s="167"/>
      <c r="Q43176" s="168"/>
    </row>
    <row r="43177" spans="16:17" ht="0" hidden="1" customHeight="1" x14ac:dyDescent="0.25">
      <c r="P43177" s="167"/>
      <c r="Q43177" s="168"/>
    </row>
    <row r="43178" spans="16:17" ht="0" hidden="1" customHeight="1" x14ac:dyDescent="0.25">
      <c r="P43178" s="167"/>
      <c r="Q43178" s="168"/>
    </row>
    <row r="43179" spans="16:17" ht="0" hidden="1" customHeight="1" x14ac:dyDescent="0.25">
      <c r="P43179" s="167"/>
      <c r="Q43179" s="168"/>
    </row>
    <row r="43180" spans="16:17" ht="0" hidden="1" customHeight="1" x14ac:dyDescent="0.25">
      <c r="P43180" s="167"/>
      <c r="Q43180" s="168"/>
    </row>
    <row r="43181" spans="16:17" ht="0" hidden="1" customHeight="1" x14ac:dyDescent="0.25">
      <c r="P43181" s="167"/>
      <c r="Q43181" s="168"/>
    </row>
    <row r="43182" spans="16:17" ht="0" hidden="1" customHeight="1" x14ac:dyDescent="0.25">
      <c r="P43182" s="167"/>
      <c r="Q43182" s="168"/>
    </row>
    <row r="43183" spans="16:17" ht="0" hidden="1" customHeight="1" x14ac:dyDescent="0.25">
      <c r="P43183" s="167"/>
      <c r="Q43183" s="168"/>
    </row>
    <row r="43184" spans="16:17" ht="0" hidden="1" customHeight="1" x14ac:dyDescent="0.25">
      <c r="P43184" s="167"/>
      <c r="Q43184" s="168"/>
    </row>
    <row r="43185" spans="16:17" ht="0" hidden="1" customHeight="1" x14ac:dyDescent="0.25">
      <c r="P43185" s="167"/>
      <c r="Q43185" s="168"/>
    </row>
    <row r="43186" spans="16:17" ht="0" hidden="1" customHeight="1" x14ac:dyDescent="0.25">
      <c r="P43186" s="167"/>
      <c r="Q43186" s="168"/>
    </row>
    <row r="43187" spans="16:17" ht="0" hidden="1" customHeight="1" x14ac:dyDescent="0.25">
      <c r="P43187" s="167"/>
      <c r="Q43187" s="168"/>
    </row>
    <row r="43188" spans="16:17" ht="0" hidden="1" customHeight="1" x14ac:dyDescent="0.25">
      <c r="P43188" s="167"/>
      <c r="Q43188" s="168"/>
    </row>
    <row r="43189" spans="16:17" ht="0" hidden="1" customHeight="1" x14ac:dyDescent="0.25">
      <c r="P43189" s="167"/>
      <c r="Q43189" s="168"/>
    </row>
    <row r="43190" spans="16:17" ht="0" hidden="1" customHeight="1" x14ac:dyDescent="0.25">
      <c r="P43190" s="167"/>
      <c r="Q43190" s="168"/>
    </row>
    <row r="43191" spans="16:17" ht="0" hidden="1" customHeight="1" x14ac:dyDescent="0.25">
      <c r="P43191" s="167"/>
      <c r="Q43191" s="168"/>
    </row>
    <row r="43192" spans="16:17" ht="0" hidden="1" customHeight="1" x14ac:dyDescent="0.25">
      <c r="P43192" s="167"/>
      <c r="Q43192" s="168"/>
    </row>
    <row r="43193" spans="16:17" ht="0" hidden="1" customHeight="1" x14ac:dyDescent="0.25">
      <c r="P43193" s="167"/>
      <c r="Q43193" s="168"/>
    </row>
    <row r="43194" spans="16:17" ht="0" hidden="1" customHeight="1" x14ac:dyDescent="0.25">
      <c r="P43194" s="167"/>
      <c r="Q43194" s="168"/>
    </row>
    <row r="43195" spans="16:17" ht="0" hidden="1" customHeight="1" x14ac:dyDescent="0.25">
      <c r="P43195" s="167"/>
      <c r="Q43195" s="168"/>
    </row>
    <row r="43196" spans="16:17" ht="0" hidden="1" customHeight="1" x14ac:dyDescent="0.25">
      <c r="P43196" s="167"/>
      <c r="Q43196" s="168"/>
    </row>
    <row r="43197" spans="16:17" ht="0" hidden="1" customHeight="1" x14ac:dyDescent="0.25">
      <c r="P43197" s="167"/>
      <c r="Q43197" s="168"/>
    </row>
    <row r="43198" spans="16:17" ht="0" hidden="1" customHeight="1" x14ac:dyDescent="0.25">
      <c r="P43198" s="167"/>
      <c r="Q43198" s="168"/>
    </row>
    <row r="43199" spans="16:17" ht="0" hidden="1" customHeight="1" x14ac:dyDescent="0.25">
      <c r="P43199" s="167"/>
      <c r="Q43199" s="168"/>
    </row>
    <row r="43200" spans="16:17" ht="0" hidden="1" customHeight="1" x14ac:dyDescent="0.25">
      <c r="P43200" s="167"/>
      <c r="Q43200" s="168"/>
    </row>
    <row r="43201" spans="16:17" ht="0" hidden="1" customHeight="1" x14ac:dyDescent="0.25">
      <c r="P43201" s="167"/>
      <c r="Q43201" s="168"/>
    </row>
    <row r="43202" spans="16:17" ht="0" hidden="1" customHeight="1" x14ac:dyDescent="0.25">
      <c r="P43202" s="167"/>
      <c r="Q43202" s="168"/>
    </row>
    <row r="43203" spans="16:17" ht="0" hidden="1" customHeight="1" x14ac:dyDescent="0.25">
      <c r="P43203" s="167"/>
      <c r="Q43203" s="168"/>
    </row>
    <row r="43204" spans="16:17" ht="0" hidden="1" customHeight="1" x14ac:dyDescent="0.25">
      <c r="P43204" s="167"/>
      <c r="Q43204" s="168"/>
    </row>
    <row r="43205" spans="16:17" ht="0" hidden="1" customHeight="1" x14ac:dyDescent="0.25">
      <c r="P43205" s="167"/>
      <c r="Q43205" s="168"/>
    </row>
    <row r="43206" spans="16:17" ht="0" hidden="1" customHeight="1" x14ac:dyDescent="0.25">
      <c r="P43206" s="167"/>
      <c r="Q43206" s="168"/>
    </row>
    <row r="43207" spans="16:17" ht="0" hidden="1" customHeight="1" x14ac:dyDescent="0.25">
      <c r="P43207" s="167"/>
      <c r="Q43207" s="168"/>
    </row>
    <row r="43208" spans="16:17" ht="0" hidden="1" customHeight="1" x14ac:dyDescent="0.25">
      <c r="P43208" s="167"/>
      <c r="Q43208" s="168"/>
    </row>
    <row r="43209" spans="16:17" ht="0" hidden="1" customHeight="1" x14ac:dyDescent="0.25">
      <c r="P43209" s="167"/>
      <c r="Q43209" s="168"/>
    </row>
    <row r="43210" spans="16:17" ht="0" hidden="1" customHeight="1" x14ac:dyDescent="0.25">
      <c r="P43210" s="167"/>
      <c r="Q43210" s="168"/>
    </row>
    <row r="43211" spans="16:17" ht="0" hidden="1" customHeight="1" x14ac:dyDescent="0.25">
      <c r="P43211" s="167"/>
      <c r="Q43211" s="168"/>
    </row>
    <row r="43212" spans="16:17" ht="0" hidden="1" customHeight="1" x14ac:dyDescent="0.25">
      <c r="P43212" s="167"/>
      <c r="Q43212" s="168"/>
    </row>
    <row r="43213" spans="16:17" ht="0" hidden="1" customHeight="1" x14ac:dyDescent="0.25">
      <c r="P43213" s="167"/>
      <c r="Q43213" s="168"/>
    </row>
    <row r="43214" spans="16:17" ht="0" hidden="1" customHeight="1" x14ac:dyDescent="0.25">
      <c r="P43214" s="167"/>
      <c r="Q43214" s="168"/>
    </row>
    <row r="43215" spans="16:17" ht="0" hidden="1" customHeight="1" x14ac:dyDescent="0.25">
      <c r="P43215" s="167"/>
      <c r="Q43215" s="168"/>
    </row>
    <row r="43216" spans="16:17" ht="0" hidden="1" customHeight="1" x14ac:dyDescent="0.25">
      <c r="P43216" s="167"/>
      <c r="Q43216" s="168"/>
    </row>
    <row r="43217" spans="16:17" ht="0" hidden="1" customHeight="1" x14ac:dyDescent="0.25">
      <c r="P43217" s="167"/>
      <c r="Q43217" s="168"/>
    </row>
    <row r="43218" spans="16:17" ht="0" hidden="1" customHeight="1" x14ac:dyDescent="0.25">
      <c r="P43218" s="167"/>
      <c r="Q43218" s="168"/>
    </row>
    <row r="43219" spans="16:17" ht="0" hidden="1" customHeight="1" x14ac:dyDescent="0.25">
      <c r="P43219" s="167"/>
      <c r="Q43219" s="168"/>
    </row>
    <row r="43220" spans="16:17" ht="0" hidden="1" customHeight="1" x14ac:dyDescent="0.25">
      <c r="P43220" s="167"/>
      <c r="Q43220" s="168"/>
    </row>
    <row r="43221" spans="16:17" ht="0" hidden="1" customHeight="1" x14ac:dyDescent="0.25">
      <c r="P43221" s="167"/>
      <c r="Q43221" s="168"/>
    </row>
    <row r="43222" spans="16:17" ht="0" hidden="1" customHeight="1" x14ac:dyDescent="0.25">
      <c r="P43222" s="167"/>
      <c r="Q43222" s="168"/>
    </row>
    <row r="43223" spans="16:17" ht="0" hidden="1" customHeight="1" x14ac:dyDescent="0.25">
      <c r="P43223" s="167"/>
      <c r="Q43223" s="168"/>
    </row>
    <row r="43224" spans="16:17" ht="0" hidden="1" customHeight="1" x14ac:dyDescent="0.25">
      <c r="P43224" s="167"/>
      <c r="Q43224" s="168"/>
    </row>
    <row r="43225" spans="16:17" ht="0" hidden="1" customHeight="1" x14ac:dyDescent="0.25">
      <c r="P43225" s="167"/>
      <c r="Q43225" s="168"/>
    </row>
    <row r="43226" spans="16:17" ht="0" hidden="1" customHeight="1" x14ac:dyDescent="0.25">
      <c r="P43226" s="167"/>
      <c r="Q43226" s="168"/>
    </row>
    <row r="43227" spans="16:17" ht="0" hidden="1" customHeight="1" x14ac:dyDescent="0.25">
      <c r="P43227" s="167"/>
      <c r="Q43227" s="168"/>
    </row>
    <row r="43228" spans="16:17" ht="0" hidden="1" customHeight="1" x14ac:dyDescent="0.25">
      <c r="P43228" s="167"/>
      <c r="Q43228" s="168"/>
    </row>
    <row r="43229" spans="16:17" ht="0" hidden="1" customHeight="1" x14ac:dyDescent="0.25">
      <c r="P43229" s="167"/>
      <c r="Q43229" s="168"/>
    </row>
    <row r="43230" spans="16:17" ht="0" hidden="1" customHeight="1" x14ac:dyDescent="0.25">
      <c r="P43230" s="167"/>
      <c r="Q43230" s="168"/>
    </row>
    <row r="43231" spans="16:17" ht="0" hidden="1" customHeight="1" x14ac:dyDescent="0.25">
      <c r="P43231" s="167"/>
      <c r="Q43231" s="168"/>
    </row>
    <row r="43232" spans="16:17" ht="0" hidden="1" customHeight="1" x14ac:dyDescent="0.25">
      <c r="P43232" s="167"/>
      <c r="Q43232" s="168"/>
    </row>
    <row r="43233" spans="16:17" ht="0" hidden="1" customHeight="1" x14ac:dyDescent="0.25">
      <c r="P43233" s="167"/>
      <c r="Q43233" s="168"/>
    </row>
    <row r="43234" spans="16:17" ht="0" hidden="1" customHeight="1" x14ac:dyDescent="0.25">
      <c r="P43234" s="167"/>
      <c r="Q43234" s="168"/>
    </row>
    <row r="43235" spans="16:17" ht="0" hidden="1" customHeight="1" x14ac:dyDescent="0.25">
      <c r="P43235" s="167"/>
      <c r="Q43235" s="168"/>
    </row>
    <row r="43236" spans="16:17" ht="0" hidden="1" customHeight="1" x14ac:dyDescent="0.25">
      <c r="P43236" s="167"/>
      <c r="Q43236" s="168"/>
    </row>
    <row r="43237" spans="16:17" ht="0" hidden="1" customHeight="1" x14ac:dyDescent="0.25">
      <c r="P43237" s="167"/>
      <c r="Q43237" s="168"/>
    </row>
    <row r="43238" spans="16:17" ht="0" hidden="1" customHeight="1" x14ac:dyDescent="0.25">
      <c r="P43238" s="167"/>
      <c r="Q43238" s="168"/>
    </row>
    <row r="43239" spans="16:17" ht="0" hidden="1" customHeight="1" x14ac:dyDescent="0.25">
      <c r="P43239" s="167"/>
      <c r="Q43239" s="168"/>
    </row>
    <row r="43240" spans="16:17" ht="0" hidden="1" customHeight="1" x14ac:dyDescent="0.25">
      <c r="P43240" s="167"/>
      <c r="Q43240" s="168"/>
    </row>
    <row r="43241" spans="16:17" ht="0" hidden="1" customHeight="1" x14ac:dyDescent="0.25">
      <c r="P43241" s="167"/>
      <c r="Q43241" s="168"/>
    </row>
    <row r="43242" spans="16:17" ht="0" hidden="1" customHeight="1" x14ac:dyDescent="0.25">
      <c r="P43242" s="167"/>
      <c r="Q43242" s="168"/>
    </row>
    <row r="43243" spans="16:17" ht="0" hidden="1" customHeight="1" x14ac:dyDescent="0.25">
      <c r="P43243" s="167"/>
      <c r="Q43243" s="168"/>
    </row>
    <row r="43244" spans="16:17" ht="0" hidden="1" customHeight="1" x14ac:dyDescent="0.25">
      <c r="P43244" s="167"/>
      <c r="Q43244" s="168"/>
    </row>
    <row r="43245" spans="16:17" ht="0" hidden="1" customHeight="1" x14ac:dyDescent="0.25">
      <c r="P43245" s="167"/>
      <c r="Q43245" s="168"/>
    </row>
    <row r="43246" spans="16:17" ht="0" hidden="1" customHeight="1" x14ac:dyDescent="0.25">
      <c r="P43246" s="167"/>
      <c r="Q43246" s="168"/>
    </row>
    <row r="43247" spans="16:17" ht="0" hidden="1" customHeight="1" x14ac:dyDescent="0.25">
      <c r="P43247" s="167"/>
      <c r="Q43247" s="168"/>
    </row>
    <row r="43248" spans="16:17" ht="0" hidden="1" customHeight="1" x14ac:dyDescent="0.25">
      <c r="P43248" s="167"/>
      <c r="Q43248" s="168"/>
    </row>
    <row r="43249" spans="16:17" ht="0" hidden="1" customHeight="1" x14ac:dyDescent="0.25">
      <c r="P43249" s="167"/>
      <c r="Q43249" s="168"/>
    </row>
    <row r="43250" spans="16:17" ht="0" hidden="1" customHeight="1" x14ac:dyDescent="0.25">
      <c r="P43250" s="167"/>
      <c r="Q43250" s="168"/>
    </row>
    <row r="43251" spans="16:17" ht="0" hidden="1" customHeight="1" x14ac:dyDescent="0.25">
      <c r="P43251" s="167"/>
      <c r="Q43251" s="168"/>
    </row>
    <row r="43252" spans="16:17" ht="0" hidden="1" customHeight="1" x14ac:dyDescent="0.25">
      <c r="P43252" s="167"/>
      <c r="Q43252" s="168"/>
    </row>
    <row r="43253" spans="16:17" ht="0" hidden="1" customHeight="1" x14ac:dyDescent="0.25">
      <c r="P43253" s="167"/>
      <c r="Q43253" s="168"/>
    </row>
    <row r="43254" spans="16:17" ht="0" hidden="1" customHeight="1" x14ac:dyDescent="0.25">
      <c r="P43254" s="167"/>
      <c r="Q43254" s="168"/>
    </row>
    <row r="43255" spans="16:17" ht="0" hidden="1" customHeight="1" x14ac:dyDescent="0.25">
      <c r="P43255" s="167"/>
      <c r="Q43255" s="168"/>
    </row>
    <row r="43256" spans="16:17" ht="0" hidden="1" customHeight="1" x14ac:dyDescent="0.25">
      <c r="P43256" s="167"/>
      <c r="Q43256" s="168"/>
    </row>
    <row r="43257" spans="16:17" ht="0" hidden="1" customHeight="1" x14ac:dyDescent="0.25">
      <c r="P43257" s="167"/>
      <c r="Q43257" s="168"/>
    </row>
    <row r="43258" spans="16:17" ht="0" hidden="1" customHeight="1" x14ac:dyDescent="0.25">
      <c r="P43258" s="167"/>
      <c r="Q43258" s="168"/>
    </row>
    <row r="43259" spans="16:17" ht="0" hidden="1" customHeight="1" x14ac:dyDescent="0.25">
      <c r="P43259" s="167"/>
      <c r="Q43259" s="168"/>
    </row>
    <row r="43260" spans="16:17" ht="0" hidden="1" customHeight="1" x14ac:dyDescent="0.25">
      <c r="P43260" s="167"/>
      <c r="Q43260" s="168"/>
    </row>
    <row r="43261" spans="16:17" ht="0" hidden="1" customHeight="1" x14ac:dyDescent="0.25">
      <c r="P43261" s="167"/>
      <c r="Q43261" s="168"/>
    </row>
    <row r="43262" spans="16:17" ht="0" hidden="1" customHeight="1" x14ac:dyDescent="0.25">
      <c r="P43262" s="167"/>
      <c r="Q43262" s="168"/>
    </row>
    <row r="43263" spans="16:17" ht="0" hidden="1" customHeight="1" x14ac:dyDescent="0.25">
      <c r="P43263" s="167"/>
      <c r="Q43263" s="168"/>
    </row>
    <row r="43264" spans="16:17" ht="0" hidden="1" customHeight="1" x14ac:dyDescent="0.25">
      <c r="P43264" s="167"/>
      <c r="Q43264" s="168"/>
    </row>
    <row r="43265" spans="16:17" ht="0" hidden="1" customHeight="1" x14ac:dyDescent="0.25">
      <c r="P43265" s="167"/>
      <c r="Q43265" s="168"/>
    </row>
    <row r="43266" spans="16:17" ht="0" hidden="1" customHeight="1" x14ac:dyDescent="0.25">
      <c r="P43266" s="167"/>
      <c r="Q43266" s="168"/>
    </row>
    <row r="43267" spans="16:17" ht="0" hidden="1" customHeight="1" x14ac:dyDescent="0.25">
      <c r="P43267" s="167"/>
      <c r="Q43267" s="168"/>
    </row>
    <row r="43268" spans="16:17" ht="0" hidden="1" customHeight="1" x14ac:dyDescent="0.25">
      <c r="P43268" s="167"/>
      <c r="Q43268" s="168"/>
    </row>
    <row r="43269" spans="16:17" ht="0" hidden="1" customHeight="1" x14ac:dyDescent="0.25">
      <c r="P43269" s="167"/>
      <c r="Q43269" s="168"/>
    </row>
    <row r="43270" spans="16:17" ht="0" hidden="1" customHeight="1" x14ac:dyDescent="0.25">
      <c r="P43270" s="167"/>
      <c r="Q43270" s="168"/>
    </row>
    <row r="43271" spans="16:17" ht="0" hidden="1" customHeight="1" x14ac:dyDescent="0.25">
      <c r="P43271" s="167"/>
      <c r="Q43271" s="168"/>
    </row>
    <row r="43272" spans="16:17" ht="0" hidden="1" customHeight="1" x14ac:dyDescent="0.25">
      <c r="P43272" s="167"/>
      <c r="Q43272" s="168"/>
    </row>
    <row r="43273" spans="16:17" ht="0" hidden="1" customHeight="1" x14ac:dyDescent="0.25">
      <c r="P43273" s="167"/>
      <c r="Q43273" s="168"/>
    </row>
    <row r="43274" spans="16:17" ht="0" hidden="1" customHeight="1" x14ac:dyDescent="0.25">
      <c r="P43274" s="167"/>
      <c r="Q43274" s="168"/>
    </row>
    <row r="43275" spans="16:17" ht="0" hidden="1" customHeight="1" x14ac:dyDescent="0.25">
      <c r="P43275" s="167"/>
      <c r="Q43275" s="168"/>
    </row>
    <row r="43276" spans="16:17" ht="0" hidden="1" customHeight="1" x14ac:dyDescent="0.25">
      <c r="P43276" s="167"/>
      <c r="Q43276" s="168"/>
    </row>
    <row r="43277" spans="16:17" ht="0" hidden="1" customHeight="1" x14ac:dyDescent="0.25">
      <c r="P43277" s="167"/>
      <c r="Q43277" s="168"/>
    </row>
    <row r="43278" spans="16:17" ht="0" hidden="1" customHeight="1" x14ac:dyDescent="0.25">
      <c r="P43278" s="167"/>
      <c r="Q43278" s="168"/>
    </row>
    <row r="43279" spans="16:17" ht="0" hidden="1" customHeight="1" x14ac:dyDescent="0.25">
      <c r="P43279" s="167"/>
      <c r="Q43279" s="168"/>
    </row>
    <row r="43280" spans="16:17" ht="0" hidden="1" customHeight="1" x14ac:dyDescent="0.25">
      <c r="P43280" s="167"/>
      <c r="Q43280" s="168"/>
    </row>
    <row r="43281" spans="16:17" ht="0" hidden="1" customHeight="1" x14ac:dyDescent="0.25">
      <c r="P43281" s="167"/>
      <c r="Q43281" s="168"/>
    </row>
    <row r="43282" spans="16:17" ht="0" hidden="1" customHeight="1" x14ac:dyDescent="0.25">
      <c r="P43282" s="167"/>
      <c r="Q43282" s="168"/>
    </row>
    <row r="43283" spans="16:17" ht="0" hidden="1" customHeight="1" x14ac:dyDescent="0.25">
      <c r="P43283" s="167"/>
      <c r="Q43283" s="168"/>
    </row>
    <row r="43284" spans="16:17" ht="0" hidden="1" customHeight="1" x14ac:dyDescent="0.25">
      <c r="P43284" s="167"/>
      <c r="Q43284" s="168"/>
    </row>
    <row r="43285" spans="16:17" ht="0" hidden="1" customHeight="1" x14ac:dyDescent="0.25">
      <c r="P43285" s="167"/>
      <c r="Q43285" s="168"/>
    </row>
    <row r="43286" spans="16:17" ht="0" hidden="1" customHeight="1" x14ac:dyDescent="0.25">
      <c r="P43286" s="167"/>
      <c r="Q43286" s="168"/>
    </row>
    <row r="43287" spans="16:17" ht="0" hidden="1" customHeight="1" x14ac:dyDescent="0.25">
      <c r="P43287" s="167"/>
      <c r="Q43287" s="168"/>
    </row>
    <row r="43288" spans="16:17" ht="0" hidden="1" customHeight="1" x14ac:dyDescent="0.25">
      <c r="P43288" s="167"/>
      <c r="Q43288" s="168"/>
    </row>
    <row r="43289" spans="16:17" ht="0" hidden="1" customHeight="1" x14ac:dyDescent="0.25">
      <c r="P43289" s="167"/>
      <c r="Q43289" s="168"/>
    </row>
    <row r="43290" spans="16:17" ht="0" hidden="1" customHeight="1" x14ac:dyDescent="0.25">
      <c r="P43290" s="167"/>
      <c r="Q43290" s="168"/>
    </row>
    <row r="43291" spans="16:17" ht="0" hidden="1" customHeight="1" x14ac:dyDescent="0.25">
      <c r="P43291" s="167"/>
      <c r="Q43291" s="168"/>
    </row>
    <row r="43292" spans="16:17" ht="0" hidden="1" customHeight="1" x14ac:dyDescent="0.25">
      <c r="P43292" s="167"/>
      <c r="Q43292" s="168"/>
    </row>
    <row r="43293" spans="16:17" ht="0" hidden="1" customHeight="1" x14ac:dyDescent="0.25">
      <c r="P43293" s="167"/>
      <c r="Q43293" s="168"/>
    </row>
    <row r="43294" spans="16:17" ht="0" hidden="1" customHeight="1" x14ac:dyDescent="0.25">
      <c r="P43294" s="167"/>
      <c r="Q43294" s="168"/>
    </row>
    <row r="43295" spans="16:17" ht="0" hidden="1" customHeight="1" x14ac:dyDescent="0.25">
      <c r="P43295" s="167"/>
      <c r="Q43295" s="168"/>
    </row>
    <row r="43296" spans="16:17" ht="0" hidden="1" customHeight="1" x14ac:dyDescent="0.25">
      <c r="P43296" s="167"/>
      <c r="Q43296" s="168"/>
    </row>
    <row r="43297" spans="16:17" ht="0" hidden="1" customHeight="1" x14ac:dyDescent="0.25">
      <c r="P43297" s="167"/>
      <c r="Q43297" s="168"/>
    </row>
    <row r="43298" spans="16:17" ht="0" hidden="1" customHeight="1" x14ac:dyDescent="0.25">
      <c r="P43298" s="167"/>
      <c r="Q43298" s="168"/>
    </row>
    <row r="43299" spans="16:17" ht="0" hidden="1" customHeight="1" x14ac:dyDescent="0.25">
      <c r="P43299" s="167"/>
      <c r="Q43299" s="168"/>
    </row>
    <row r="43300" spans="16:17" ht="0" hidden="1" customHeight="1" x14ac:dyDescent="0.25">
      <c r="P43300" s="167"/>
      <c r="Q43300" s="168"/>
    </row>
    <row r="43301" spans="16:17" ht="0" hidden="1" customHeight="1" x14ac:dyDescent="0.25">
      <c r="P43301" s="167"/>
      <c r="Q43301" s="168"/>
    </row>
    <row r="43302" spans="16:17" ht="0" hidden="1" customHeight="1" x14ac:dyDescent="0.25">
      <c r="P43302" s="167"/>
      <c r="Q43302" s="168"/>
    </row>
    <row r="43303" spans="16:17" ht="0" hidden="1" customHeight="1" x14ac:dyDescent="0.25">
      <c r="P43303" s="167"/>
      <c r="Q43303" s="168"/>
    </row>
    <row r="43304" spans="16:17" ht="0" hidden="1" customHeight="1" x14ac:dyDescent="0.25">
      <c r="P43304" s="167"/>
      <c r="Q43304" s="168"/>
    </row>
    <row r="43305" spans="16:17" ht="0" hidden="1" customHeight="1" x14ac:dyDescent="0.25">
      <c r="P43305" s="167"/>
      <c r="Q43305" s="168"/>
    </row>
    <row r="43306" spans="16:17" ht="0" hidden="1" customHeight="1" x14ac:dyDescent="0.25">
      <c r="P43306" s="167"/>
      <c r="Q43306" s="168"/>
    </row>
    <row r="43307" spans="16:17" ht="0" hidden="1" customHeight="1" x14ac:dyDescent="0.25">
      <c r="P43307" s="167"/>
      <c r="Q43307" s="168"/>
    </row>
    <row r="43308" spans="16:17" ht="0" hidden="1" customHeight="1" x14ac:dyDescent="0.25">
      <c r="P43308" s="167"/>
      <c r="Q43308" s="168"/>
    </row>
    <row r="43309" spans="16:17" ht="0" hidden="1" customHeight="1" x14ac:dyDescent="0.25">
      <c r="P43309" s="167"/>
      <c r="Q43309" s="168"/>
    </row>
    <row r="43310" spans="16:17" ht="0" hidden="1" customHeight="1" x14ac:dyDescent="0.25">
      <c r="P43310" s="167"/>
      <c r="Q43310" s="168"/>
    </row>
    <row r="43311" spans="16:17" ht="0" hidden="1" customHeight="1" x14ac:dyDescent="0.25">
      <c r="P43311" s="167"/>
      <c r="Q43311" s="168"/>
    </row>
    <row r="43312" spans="16:17" ht="0" hidden="1" customHeight="1" x14ac:dyDescent="0.25">
      <c r="P43312" s="167"/>
      <c r="Q43312" s="168"/>
    </row>
    <row r="43313" spans="16:17" ht="0" hidden="1" customHeight="1" x14ac:dyDescent="0.25">
      <c r="P43313" s="167"/>
      <c r="Q43313" s="168"/>
    </row>
    <row r="43314" spans="16:17" ht="0" hidden="1" customHeight="1" x14ac:dyDescent="0.25">
      <c r="P43314" s="167"/>
      <c r="Q43314" s="168"/>
    </row>
    <row r="43315" spans="16:17" ht="0" hidden="1" customHeight="1" x14ac:dyDescent="0.25">
      <c r="P43315" s="167"/>
      <c r="Q43315" s="168"/>
    </row>
    <row r="43316" spans="16:17" ht="0" hidden="1" customHeight="1" x14ac:dyDescent="0.25">
      <c r="P43316" s="167"/>
      <c r="Q43316" s="168"/>
    </row>
    <row r="43317" spans="16:17" ht="0" hidden="1" customHeight="1" x14ac:dyDescent="0.25">
      <c r="P43317" s="167"/>
      <c r="Q43317" s="168"/>
    </row>
    <row r="43318" spans="16:17" ht="0" hidden="1" customHeight="1" x14ac:dyDescent="0.25">
      <c r="P43318" s="167"/>
      <c r="Q43318" s="168"/>
    </row>
    <row r="43319" spans="16:17" ht="0" hidden="1" customHeight="1" x14ac:dyDescent="0.25">
      <c r="P43319" s="167"/>
      <c r="Q43319" s="168"/>
    </row>
    <row r="43320" spans="16:17" ht="0" hidden="1" customHeight="1" x14ac:dyDescent="0.25">
      <c r="P43320" s="167"/>
      <c r="Q43320" s="168"/>
    </row>
    <row r="43321" spans="16:17" ht="0" hidden="1" customHeight="1" x14ac:dyDescent="0.25">
      <c r="P43321" s="167"/>
      <c r="Q43321" s="168"/>
    </row>
    <row r="43322" spans="16:17" ht="0" hidden="1" customHeight="1" x14ac:dyDescent="0.25">
      <c r="P43322" s="167"/>
      <c r="Q43322" s="168"/>
    </row>
    <row r="43323" spans="16:17" ht="0" hidden="1" customHeight="1" x14ac:dyDescent="0.25">
      <c r="P43323" s="167"/>
      <c r="Q43323" s="168"/>
    </row>
    <row r="43324" spans="16:17" ht="0" hidden="1" customHeight="1" x14ac:dyDescent="0.25">
      <c r="P43324" s="167"/>
      <c r="Q43324" s="168"/>
    </row>
    <row r="43325" spans="16:17" ht="0" hidden="1" customHeight="1" x14ac:dyDescent="0.25">
      <c r="P43325" s="167"/>
      <c r="Q43325" s="168"/>
    </row>
    <row r="43326" spans="16:17" ht="0" hidden="1" customHeight="1" x14ac:dyDescent="0.25">
      <c r="P43326" s="167"/>
      <c r="Q43326" s="168"/>
    </row>
    <row r="43327" spans="16:17" ht="0" hidden="1" customHeight="1" x14ac:dyDescent="0.25">
      <c r="P43327" s="167"/>
      <c r="Q43327" s="168"/>
    </row>
    <row r="43328" spans="16:17" ht="0" hidden="1" customHeight="1" x14ac:dyDescent="0.25">
      <c r="P43328" s="167"/>
      <c r="Q43328" s="168"/>
    </row>
    <row r="43329" spans="16:17" ht="0" hidden="1" customHeight="1" x14ac:dyDescent="0.25">
      <c r="P43329" s="167"/>
      <c r="Q43329" s="168"/>
    </row>
    <row r="43330" spans="16:17" ht="0" hidden="1" customHeight="1" x14ac:dyDescent="0.25">
      <c r="P43330" s="167"/>
      <c r="Q43330" s="168"/>
    </row>
    <row r="43331" spans="16:17" ht="0" hidden="1" customHeight="1" x14ac:dyDescent="0.25">
      <c r="P43331" s="167"/>
      <c r="Q43331" s="168"/>
    </row>
    <row r="43332" spans="16:17" ht="0" hidden="1" customHeight="1" x14ac:dyDescent="0.25">
      <c r="P43332" s="167"/>
      <c r="Q43332" s="168"/>
    </row>
    <row r="43333" spans="16:17" ht="0" hidden="1" customHeight="1" x14ac:dyDescent="0.25">
      <c r="P43333" s="167"/>
      <c r="Q43333" s="168"/>
    </row>
    <row r="43334" spans="16:17" ht="0" hidden="1" customHeight="1" x14ac:dyDescent="0.25">
      <c r="P43334" s="167"/>
      <c r="Q43334" s="168"/>
    </row>
    <row r="43335" spans="16:17" ht="0" hidden="1" customHeight="1" x14ac:dyDescent="0.25">
      <c r="P43335" s="167"/>
      <c r="Q43335" s="168"/>
    </row>
    <row r="43336" spans="16:17" ht="0" hidden="1" customHeight="1" x14ac:dyDescent="0.25">
      <c r="P43336" s="167"/>
      <c r="Q43336" s="168"/>
    </row>
    <row r="43337" spans="16:17" ht="0" hidden="1" customHeight="1" x14ac:dyDescent="0.25">
      <c r="P43337" s="167"/>
      <c r="Q43337" s="168"/>
    </row>
    <row r="43338" spans="16:17" ht="0" hidden="1" customHeight="1" x14ac:dyDescent="0.25">
      <c r="P43338" s="167"/>
      <c r="Q43338" s="168"/>
    </row>
    <row r="43339" spans="16:17" ht="0" hidden="1" customHeight="1" x14ac:dyDescent="0.25">
      <c r="P43339" s="167"/>
      <c r="Q43339" s="168"/>
    </row>
    <row r="43340" spans="16:17" ht="0" hidden="1" customHeight="1" x14ac:dyDescent="0.25">
      <c r="P43340" s="167"/>
      <c r="Q43340" s="168"/>
    </row>
    <row r="43341" spans="16:17" ht="0" hidden="1" customHeight="1" x14ac:dyDescent="0.25">
      <c r="P43341" s="167"/>
      <c r="Q43341" s="168"/>
    </row>
    <row r="43342" spans="16:17" ht="0" hidden="1" customHeight="1" x14ac:dyDescent="0.25">
      <c r="P43342" s="167"/>
      <c r="Q43342" s="168"/>
    </row>
    <row r="43343" spans="16:17" ht="0" hidden="1" customHeight="1" x14ac:dyDescent="0.25">
      <c r="P43343" s="167"/>
      <c r="Q43343" s="168"/>
    </row>
    <row r="43344" spans="16:17" ht="0" hidden="1" customHeight="1" x14ac:dyDescent="0.25">
      <c r="P43344" s="167"/>
      <c r="Q43344" s="168"/>
    </row>
    <row r="43345" spans="16:17" ht="0" hidden="1" customHeight="1" x14ac:dyDescent="0.25">
      <c r="P43345" s="167"/>
      <c r="Q43345" s="168"/>
    </row>
    <row r="43346" spans="16:17" ht="0" hidden="1" customHeight="1" x14ac:dyDescent="0.25">
      <c r="P43346" s="167"/>
      <c r="Q43346" s="168"/>
    </row>
    <row r="43347" spans="16:17" ht="0" hidden="1" customHeight="1" x14ac:dyDescent="0.25">
      <c r="P43347" s="167"/>
      <c r="Q43347" s="168"/>
    </row>
    <row r="43348" spans="16:17" ht="0" hidden="1" customHeight="1" x14ac:dyDescent="0.25">
      <c r="P43348" s="167"/>
      <c r="Q43348" s="168"/>
    </row>
    <row r="43349" spans="16:17" ht="0" hidden="1" customHeight="1" x14ac:dyDescent="0.25">
      <c r="P43349" s="167"/>
      <c r="Q43349" s="168"/>
    </row>
    <row r="43350" spans="16:17" ht="0" hidden="1" customHeight="1" x14ac:dyDescent="0.25">
      <c r="P43350" s="167"/>
      <c r="Q43350" s="168"/>
    </row>
    <row r="43351" spans="16:17" ht="0" hidden="1" customHeight="1" x14ac:dyDescent="0.25">
      <c r="P43351" s="167"/>
      <c r="Q43351" s="168"/>
    </row>
    <row r="43352" spans="16:17" ht="0" hidden="1" customHeight="1" x14ac:dyDescent="0.25">
      <c r="P43352" s="167"/>
      <c r="Q43352" s="168"/>
    </row>
    <row r="43353" spans="16:17" ht="0" hidden="1" customHeight="1" x14ac:dyDescent="0.25">
      <c r="P43353" s="167"/>
      <c r="Q43353" s="168"/>
    </row>
    <row r="43354" spans="16:17" ht="0" hidden="1" customHeight="1" x14ac:dyDescent="0.25">
      <c r="P43354" s="167"/>
      <c r="Q43354" s="168"/>
    </row>
    <row r="43355" spans="16:17" ht="0" hidden="1" customHeight="1" x14ac:dyDescent="0.25">
      <c r="P43355" s="167"/>
      <c r="Q43355" s="168"/>
    </row>
    <row r="43356" spans="16:17" ht="0" hidden="1" customHeight="1" x14ac:dyDescent="0.25">
      <c r="P43356" s="167"/>
      <c r="Q43356" s="168"/>
    </row>
    <row r="43357" spans="16:17" ht="0" hidden="1" customHeight="1" x14ac:dyDescent="0.25">
      <c r="P43357" s="167"/>
      <c r="Q43357" s="168"/>
    </row>
    <row r="43358" spans="16:17" ht="0" hidden="1" customHeight="1" x14ac:dyDescent="0.25">
      <c r="P43358" s="167"/>
      <c r="Q43358" s="168"/>
    </row>
    <row r="43359" spans="16:17" ht="0" hidden="1" customHeight="1" x14ac:dyDescent="0.25">
      <c r="P43359" s="167"/>
      <c r="Q43359" s="168"/>
    </row>
    <row r="43360" spans="16:17" ht="0" hidden="1" customHeight="1" x14ac:dyDescent="0.25">
      <c r="P43360" s="167"/>
      <c r="Q43360" s="168"/>
    </row>
    <row r="43361" spans="16:17" ht="0" hidden="1" customHeight="1" x14ac:dyDescent="0.25">
      <c r="P43361" s="167"/>
      <c r="Q43361" s="168"/>
    </row>
    <row r="43362" spans="16:17" ht="0" hidden="1" customHeight="1" x14ac:dyDescent="0.25">
      <c r="P43362" s="167"/>
      <c r="Q43362" s="168"/>
    </row>
    <row r="43363" spans="16:17" ht="0" hidden="1" customHeight="1" x14ac:dyDescent="0.25">
      <c r="P43363" s="167"/>
      <c r="Q43363" s="168"/>
    </row>
    <row r="43364" spans="16:17" ht="0" hidden="1" customHeight="1" x14ac:dyDescent="0.25">
      <c r="P43364" s="167"/>
      <c r="Q43364" s="168"/>
    </row>
    <row r="43365" spans="16:17" ht="0" hidden="1" customHeight="1" x14ac:dyDescent="0.25">
      <c r="P43365" s="167"/>
      <c r="Q43365" s="168"/>
    </row>
    <row r="43366" spans="16:17" ht="0" hidden="1" customHeight="1" x14ac:dyDescent="0.25">
      <c r="P43366" s="167"/>
      <c r="Q43366" s="168"/>
    </row>
    <row r="43367" spans="16:17" ht="0" hidden="1" customHeight="1" x14ac:dyDescent="0.25">
      <c r="P43367" s="167"/>
      <c r="Q43367" s="168"/>
    </row>
    <row r="43368" spans="16:17" ht="0" hidden="1" customHeight="1" x14ac:dyDescent="0.25">
      <c r="P43368" s="167"/>
      <c r="Q43368" s="168"/>
    </row>
    <row r="43369" spans="16:17" ht="0" hidden="1" customHeight="1" x14ac:dyDescent="0.25">
      <c r="P43369" s="167"/>
      <c r="Q43369" s="168"/>
    </row>
    <row r="43370" spans="16:17" ht="0" hidden="1" customHeight="1" x14ac:dyDescent="0.25">
      <c r="P43370" s="167"/>
      <c r="Q43370" s="168"/>
    </row>
    <row r="43371" spans="16:17" ht="0" hidden="1" customHeight="1" x14ac:dyDescent="0.25">
      <c r="P43371" s="167"/>
      <c r="Q43371" s="168"/>
    </row>
    <row r="43372" spans="16:17" ht="0" hidden="1" customHeight="1" x14ac:dyDescent="0.25">
      <c r="P43372" s="167"/>
      <c r="Q43372" s="168"/>
    </row>
    <row r="43373" spans="16:17" ht="0" hidden="1" customHeight="1" x14ac:dyDescent="0.25">
      <c r="P43373" s="167"/>
      <c r="Q43373" s="168"/>
    </row>
    <row r="43374" spans="16:17" ht="0" hidden="1" customHeight="1" x14ac:dyDescent="0.25">
      <c r="P43374" s="167"/>
      <c r="Q43374" s="168"/>
    </row>
    <row r="43375" spans="16:17" ht="0" hidden="1" customHeight="1" x14ac:dyDescent="0.25">
      <c r="P43375" s="167"/>
      <c r="Q43375" s="168"/>
    </row>
    <row r="43376" spans="16:17" ht="0" hidden="1" customHeight="1" x14ac:dyDescent="0.25">
      <c r="P43376" s="167"/>
      <c r="Q43376" s="168"/>
    </row>
    <row r="43377" spans="16:17" ht="0" hidden="1" customHeight="1" x14ac:dyDescent="0.25">
      <c r="P43377" s="167"/>
      <c r="Q43377" s="168"/>
    </row>
    <row r="43378" spans="16:17" ht="0" hidden="1" customHeight="1" x14ac:dyDescent="0.25">
      <c r="P43378" s="167"/>
      <c r="Q43378" s="168"/>
    </row>
    <row r="43379" spans="16:17" ht="0" hidden="1" customHeight="1" x14ac:dyDescent="0.25">
      <c r="P43379" s="167"/>
      <c r="Q43379" s="168"/>
    </row>
    <row r="43380" spans="16:17" ht="0" hidden="1" customHeight="1" x14ac:dyDescent="0.25">
      <c r="P43380" s="167"/>
      <c r="Q43380" s="168"/>
    </row>
    <row r="43381" spans="16:17" ht="0" hidden="1" customHeight="1" x14ac:dyDescent="0.25">
      <c r="P43381" s="167"/>
      <c r="Q43381" s="168"/>
    </row>
    <row r="43382" spans="16:17" ht="0" hidden="1" customHeight="1" x14ac:dyDescent="0.25">
      <c r="P43382" s="167"/>
      <c r="Q43382" s="168"/>
    </row>
    <row r="43383" spans="16:17" ht="0" hidden="1" customHeight="1" x14ac:dyDescent="0.25">
      <c r="P43383" s="167"/>
      <c r="Q43383" s="168"/>
    </row>
    <row r="43384" spans="16:17" ht="0" hidden="1" customHeight="1" x14ac:dyDescent="0.25">
      <c r="P43384" s="167"/>
      <c r="Q43384" s="168"/>
    </row>
    <row r="43385" spans="16:17" ht="0" hidden="1" customHeight="1" x14ac:dyDescent="0.25">
      <c r="P43385" s="167"/>
      <c r="Q43385" s="168"/>
    </row>
    <row r="43386" spans="16:17" ht="0" hidden="1" customHeight="1" x14ac:dyDescent="0.25">
      <c r="P43386" s="167"/>
      <c r="Q43386" s="168"/>
    </row>
    <row r="43387" spans="16:17" ht="0" hidden="1" customHeight="1" x14ac:dyDescent="0.25">
      <c r="P43387" s="167"/>
      <c r="Q43387" s="168"/>
    </row>
    <row r="43388" spans="16:17" ht="0" hidden="1" customHeight="1" x14ac:dyDescent="0.25">
      <c r="P43388" s="167"/>
      <c r="Q43388" s="168"/>
    </row>
    <row r="43389" spans="16:17" ht="0" hidden="1" customHeight="1" x14ac:dyDescent="0.25">
      <c r="P43389" s="167"/>
      <c r="Q43389" s="168"/>
    </row>
    <row r="43390" spans="16:17" ht="0" hidden="1" customHeight="1" x14ac:dyDescent="0.25">
      <c r="P43390" s="167"/>
      <c r="Q43390" s="168"/>
    </row>
    <row r="43391" spans="16:17" ht="0" hidden="1" customHeight="1" x14ac:dyDescent="0.25">
      <c r="P43391" s="167"/>
      <c r="Q43391" s="168"/>
    </row>
    <row r="43392" spans="16:17" ht="0" hidden="1" customHeight="1" x14ac:dyDescent="0.25">
      <c r="P43392" s="167"/>
      <c r="Q43392" s="168"/>
    </row>
    <row r="43393" spans="16:17" ht="0" hidden="1" customHeight="1" x14ac:dyDescent="0.25">
      <c r="P43393" s="167"/>
      <c r="Q43393" s="168"/>
    </row>
    <row r="43394" spans="16:17" ht="0" hidden="1" customHeight="1" x14ac:dyDescent="0.25">
      <c r="P43394" s="167"/>
      <c r="Q43394" s="168"/>
    </row>
    <row r="43395" spans="16:17" ht="0" hidden="1" customHeight="1" x14ac:dyDescent="0.25">
      <c r="P43395" s="167"/>
      <c r="Q43395" s="168"/>
    </row>
    <row r="43396" spans="16:17" ht="0" hidden="1" customHeight="1" x14ac:dyDescent="0.25">
      <c r="P43396" s="167"/>
      <c r="Q43396" s="168"/>
    </row>
    <row r="43397" spans="16:17" ht="0" hidden="1" customHeight="1" x14ac:dyDescent="0.25">
      <c r="P43397" s="167"/>
      <c r="Q43397" s="168"/>
    </row>
    <row r="43398" spans="16:17" ht="0" hidden="1" customHeight="1" x14ac:dyDescent="0.25">
      <c r="P43398" s="167"/>
      <c r="Q43398" s="168"/>
    </row>
    <row r="43399" spans="16:17" ht="0" hidden="1" customHeight="1" x14ac:dyDescent="0.25">
      <c r="P43399" s="167"/>
      <c r="Q43399" s="168"/>
    </row>
    <row r="43400" spans="16:17" ht="0" hidden="1" customHeight="1" x14ac:dyDescent="0.25">
      <c r="P43400" s="167"/>
      <c r="Q43400" s="168"/>
    </row>
    <row r="43401" spans="16:17" ht="0" hidden="1" customHeight="1" x14ac:dyDescent="0.25">
      <c r="P43401" s="167"/>
      <c r="Q43401" s="168"/>
    </row>
    <row r="43402" spans="16:17" ht="0" hidden="1" customHeight="1" x14ac:dyDescent="0.25">
      <c r="P43402" s="167"/>
      <c r="Q43402" s="168"/>
    </row>
    <row r="43403" spans="16:17" ht="0" hidden="1" customHeight="1" x14ac:dyDescent="0.25">
      <c r="P43403" s="167"/>
      <c r="Q43403" s="168"/>
    </row>
    <row r="43404" spans="16:17" ht="0" hidden="1" customHeight="1" x14ac:dyDescent="0.25">
      <c r="P43404" s="167"/>
      <c r="Q43404" s="168"/>
    </row>
    <row r="43405" spans="16:17" ht="0" hidden="1" customHeight="1" x14ac:dyDescent="0.25">
      <c r="P43405" s="167"/>
      <c r="Q43405" s="168"/>
    </row>
    <row r="43406" spans="16:17" ht="0" hidden="1" customHeight="1" x14ac:dyDescent="0.25">
      <c r="P43406" s="167"/>
      <c r="Q43406" s="168"/>
    </row>
    <row r="43407" spans="16:17" ht="0" hidden="1" customHeight="1" x14ac:dyDescent="0.25">
      <c r="P43407" s="167"/>
      <c r="Q43407" s="168"/>
    </row>
    <row r="43408" spans="16:17" ht="0" hidden="1" customHeight="1" x14ac:dyDescent="0.25">
      <c r="P43408" s="167"/>
      <c r="Q43408" s="168"/>
    </row>
    <row r="43409" spans="16:17" ht="0" hidden="1" customHeight="1" x14ac:dyDescent="0.25">
      <c r="P43409" s="167"/>
      <c r="Q43409" s="168"/>
    </row>
    <row r="43410" spans="16:17" ht="0" hidden="1" customHeight="1" x14ac:dyDescent="0.25">
      <c r="P43410" s="167"/>
      <c r="Q43410" s="168"/>
    </row>
    <row r="43411" spans="16:17" ht="0" hidden="1" customHeight="1" x14ac:dyDescent="0.25">
      <c r="P43411" s="167"/>
      <c r="Q43411" s="168"/>
    </row>
    <row r="43412" spans="16:17" ht="0" hidden="1" customHeight="1" x14ac:dyDescent="0.25">
      <c r="P43412" s="167"/>
      <c r="Q43412" s="168"/>
    </row>
    <row r="43413" spans="16:17" ht="0" hidden="1" customHeight="1" x14ac:dyDescent="0.25">
      <c r="P43413" s="167"/>
      <c r="Q43413" s="168"/>
    </row>
    <row r="43414" spans="16:17" ht="0" hidden="1" customHeight="1" x14ac:dyDescent="0.25">
      <c r="P43414" s="167"/>
      <c r="Q43414" s="168"/>
    </row>
    <row r="43415" spans="16:17" ht="0" hidden="1" customHeight="1" x14ac:dyDescent="0.25">
      <c r="P43415" s="167"/>
      <c r="Q43415" s="168"/>
    </row>
    <row r="43416" spans="16:17" ht="0" hidden="1" customHeight="1" x14ac:dyDescent="0.25">
      <c r="P43416" s="167"/>
      <c r="Q43416" s="168"/>
    </row>
    <row r="43417" spans="16:17" ht="0" hidden="1" customHeight="1" x14ac:dyDescent="0.25">
      <c r="P43417" s="167"/>
      <c r="Q43417" s="168"/>
    </row>
    <row r="43418" spans="16:17" ht="0" hidden="1" customHeight="1" x14ac:dyDescent="0.25">
      <c r="P43418" s="167"/>
      <c r="Q43418" s="168"/>
    </row>
    <row r="43419" spans="16:17" ht="0" hidden="1" customHeight="1" x14ac:dyDescent="0.25">
      <c r="P43419" s="167"/>
      <c r="Q43419" s="168"/>
    </row>
    <row r="43420" spans="16:17" ht="0" hidden="1" customHeight="1" x14ac:dyDescent="0.25">
      <c r="P43420" s="167"/>
      <c r="Q43420" s="168"/>
    </row>
    <row r="43421" spans="16:17" ht="0" hidden="1" customHeight="1" x14ac:dyDescent="0.25">
      <c r="P43421" s="167"/>
      <c r="Q43421" s="168"/>
    </row>
    <row r="43422" spans="16:17" ht="0" hidden="1" customHeight="1" x14ac:dyDescent="0.25">
      <c r="P43422" s="167"/>
      <c r="Q43422" s="168"/>
    </row>
    <row r="43423" spans="16:17" ht="0" hidden="1" customHeight="1" x14ac:dyDescent="0.25">
      <c r="P43423" s="167"/>
      <c r="Q43423" s="168"/>
    </row>
    <row r="43424" spans="16:17" ht="0" hidden="1" customHeight="1" x14ac:dyDescent="0.25">
      <c r="P43424" s="167"/>
      <c r="Q43424" s="168"/>
    </row>
    <row r="43425" spans="16:17" ht="0" hidden="1" customHeight="1" x14ac:dyDescent="0.25">
      <c r="P43425" s="167"/>
      <c r="Q43425" s="168"/>
    </row>
    <row r="43426" spans="16:17" ht="0" hidden="1" customHeight="1" x14ac:dyDescent="0.25">
      <c r="P43426" s="167"/>
      <c r="Q43426" s="168"/>
    </row>
    <row r="43427" spans="16:17" ht="0" hidden="1" customHeight="1" x14ac:dyDescent="0.25">
      <c r="P43427" s="167"/>
      <c r="Q43427" s="168"/>
    </row>
    <row r="43428" spans="16:17" ht="0" hidden="1" customHeight="1" x14ac:dyDescent="0.25">
      <c r="P43428" s="167"/>
      <c r="Q43428" s="168"/>
    </row>
    <row r="43429" spans="16:17" ht="0" hidden="1" customHeight="1" x14ac:dyDescent="0.25">
      <c r="P43429" s="167"/>
      <c r="Q43429" s="168"/>
    </row>
    <row r="43430" spans="16:17" ht="0" hidden="1" customHeight="1" x14ac:dyDescent="0.25">
      <c r="P43430" s="167"/>
      <c r="Q43430" s="168"/>
    </row>
    <row r="43431" spans="16:17" ht="0" hidden="1" customHeight="1" x14ac:dyDescent="0.25">
      <c r="P43431" s="167"/>
      <c r="Q43431" s="168"/>
    </row>
    <row r="43432" spans="16:17" ht="0" hidden="1" customHeight="1" x14ac:dyDescent="0.25">
      <c r="P43432" s="167"/>
      <c r="Q43432" s="168"/>
    </row>
    <row r="43433" spans="16:17" ht="0" hidden="1" customHeight="1" x14ac:dyDescent="0.25">
      <c r="P43433" s="167"/>
      <c r="Q43433" s="168"/>
    </row>
    <row r="43434" spans="16:17" ht="0" hidden="1" customHeight="1" x14ac:dyDescent="0.25">
      <c r="P43434" s="167"/>
      <c r="Q43434" s="168"/>
    </row>
    <row r="43435" spans="16:17" ht="0" hidden="1" customHeight="1" x14ac:dyDescent="0.25">
      <c r="P43435" s="167"/>
      <c r="Q43435" s="168"/>
    </row>
    <row r="43436" spans="16:17" ht="0" hidden="1" customHeight="1" x14ac:dyDescent="0.25">
      <c r="P43436" s="167"/>
      <c r="Q43436" s="168"/>
    </row>
    <row r="43437" spans="16:17" ht="0" hidden="1" customHeight="1" x14ac:dyDescent="0.25">
      <c r="P43437" s="167"/>
      <c r="Q43437" s="168"/>
    </row>
    <row r="43438" spans="16:17" ht="0" hidden="1" customHeight="1" x14ac:dyDescent="0.25">
      <c r="P43438" s="167"/>
      <c r="Q43438" s="168"/>
    </row>
    <row r="43439" spans="16:17" ht="0" hidden="1" customHeight="1" x14ac:dyDescent="0.25">
      <c r="P43439" s="167"/>
      <c r="Q43439" s="168"/>
    </row>
    <row r="43440" spans="16:17" ht="0" hidden="1" customHeight="1" x14ac:dyDescent="0.25">
      <c r="P43440" s="167"/>
      <c r="Q43440" s="168"/>
    </row>
    <row r="43441" spans="16:17" ht="0" hidden="1" customHeight="1" x14ac:dyDescent="0.25">
      <c r="P43441" s="167"/>
      <c r="Q43441" s="168"/>
    </row>
    <row r="43442" spans="16:17" ht="0" hidden="1" customHeight="1" x14ac:dyDescent="0.25">
      <c r="P43442" s="167"/>
      <c r="Q43442" s="168"/>
    </row>
    <row r="43443" spans="16:17" ht="0" hidden="1" customHeight="1" x14ac:dyDescent="0.25">
      <c r="P43443" s="167"/>
      <c r="Q43443" s="168"/>
    </row>
    <row r="43444" spans="16:17" ht="0" hidden="1" customHeight="1" x14ac:dyDescent="0.25">
      <c r="P43444" s="167"/>
      <c r="Q43444" s="168"/>
    </row>
    <row r="43445" spans="16:17" ht="0" hidden="1" customHeight="1" x14ac:dyDescent="0.25">
      <c r="P43445" s="167"/>
      <c r="Q43445" s="168"/>
    </row>
    <row r="43446" spans="16:17" ht="0" hidden="1" customHeight="1" x14ac:dyDescent="0.25">
      <c r="P43446" s="167"/>
      <c r="Q43446" s="168"/>
    </row>
    <row r="43447" spans="16:17" ht="0" hidden="1" customHeight="1" x14ac:dyDescent="0.25">
      <c r="P43447" s="167"/>
      <c r="Q43447" s="168"/>
    </row>
    <row r="43448" spans="16:17" ht="0" hidden="1" customHeight="1" x14ac:dyDescent="0.25">
      <c r="P43448" s="167"/>
      <c r="Q43448" s="168"/>
    </row>
    <row r="43449" spans="16:17" ht="0" hidden="1" customHeight="1" x14ac:dyDescent="0.25">
      <c r="P43449" s="167"/>
      <c r="Q43449" s="168"/>
    </row>
    <row r="43450" spans="16:17" ht="0" hidden="1" customHeight="1" x14ac:dyDescent="0.25">
      <c r="P43450" s="167"/>
      <c r="Q43450" s="168"/>
    </row>
    <row r="43451" spans="16:17" ht="0" hidden="1" customHeight="1" x14ac:dyDescent="0.25">
      <c r="P43451" s="167"/>
      <c r="Q43451" s="168"/>
    </row>
    <row r="43452" spans="16:17" ht="0" hidden="1" customHeight="1" x14ac:dyDescent="0.25">
      <c r="P43452" s="167"/>
      <c r="Q43452" s="168"/>
    </row>
    <row r="43453" spans="16:17" ht="0" hidden="1" customHeight="1" x14ac:dyDescent="0.25">
      <c r="P43453" s="167"/>
      <c r="Q43453" s="168"/>
    </row>
    <row r="43454" spans="16:17" ht="0" hidden="1" customHeight="1" x14ac:dyDescent="0.25">
      <c r="P43454" s="167"/>
      <c r="Q43454" s="168"/>
    </row>
    <row r="43455" spans="16:17" ht="0" hidden="1" customHeight="1" x14ac:dyDescent="0.25">
      <c r="P43455" s="167"/>
      <c r="Q43455" s="168"/>
    </row>
    <row r="43456" spans="16:17" ht="0" hidden="1" customHeight="1" x14ac:dyDescent="0.25">
      <c r="P43456" s="167"/>
      <c r="Q43456" s="168"/>
    </row>
    <row r="43457" spans="16:17" ht="0" hidden="1" customHeight="1" x14ac:dyDescent="0.25">
      <c r="P43457" s="167"/>
      <c r="Q43457" s="168"/>
    </row>
    <row r="43458" spans="16:17" ht="0" hidden="1" customHeight="1" x14ac:dyDescent="0.25">
      <c r="P43458" s="167"/>
      <c r="Q43458" s="168"/>
    </row>
    <row r="43459" spans="16:17" ht="0" hidden="1" customHeight="1" x14ac:dyDescent="0.25">
      <c r="P43459" s="167"/>
      <c r="Q43459" s="168"/>
    </row>
    <row r="43460" spans="16:17" ht="0" hidden="1" customHeight="1" x14ac:dyDescent="0.25">
      <c r="P43460" s="167"/>
      <c r="Q43460" s="168"/>
    </row>
    <row r="43461" spans="16:17" ht="0" hidden="1" customHeight="1" x14ac:dyDescent="0.25">
      <c r="P43461" s="167"/>
      <c r="Q43461" s="168"/>
    </row>
    <row r="43462" spans="16:17" ht="0" hidden="1" customHeight="1" x14ac:dyDescent="0.25">
      <c r="P43462" s="167"/>
      <c r="Q43462" s="168"/>
    </row>
    <row r="43463" spans="16:17" ht="0" hidden="1" customHeight="1" x14ac:dyDescent="0.25">
      <c r="P43463" s="167"/>
      <c r="Q43463" s="168"/>
    </row>
    <row r="43464" spans="16:17" ht="0" hidden="1" customHeight="1" x14ac:dyDescent="0.25">
      <c r="P43464" s="167"/>
      <c r="Q43464" s="168"/>
    </row>
    <row r="43465" spans="16:17" ht="0" hidden="1" customHeight="1" x14ac:dyDescent="0.25">
      <c r="P43465" s="167"/>
      <c r="Q43465" s="168"/>
    </row>
    <row r="43466" spans="16:17" ht="0" hidden="1" customHeight="1" x14ac:dyDescent="0.25">
      <c r="P43466" s="167"/>
      <c r="Q43466" s="168"/>
    </row>
    <row r="43467" spans="16:17" ht="0" hidden="1" customHeight="1" x14ac:dyDescent="0.25">
      <c r="P43467" s="167"/>
      <c r="Q43467" s="168"/>
    </row>
    <row r="43468" spans="16:17" ht="0" hidden="1" customHeight="1" x14ac:dyDescent="0.25">
      <c r="P43468" s="167"/>
      <c r="Q43468" s="168"/>
    </row>
    <row r="43469" spans="16:17" ht="0" hidden="1" customHeight="1" x14ac:dyDescent="0.25">
      <c r="P43469" s="167"/>
      <c r="Q43469" s="168"/>
    </row>
    <row r="43470" spans="16:17" ht="0" hidden="1" customHeight="1" x14ac:dyDescent="0.25">
      <c r="P43470" s="167"/>
      <c r="Q43470" s="168"/>
    </row>
    <row r="43471" spans="16:17" ht="0" hidden="1" customHeight="1" x14ac:dyDescent="0.25">
      <c r="P43471" s="167"/>
      <c r="Q43471" s="168"/>
    </row>
    <row r="43472" spans="16:17" ht="0" hidden="1" customHeight="1" x14ac:dyDescent="0.25">
      <c r="P43472" s="167"/>
      <c r="Q43472" s="168"/>
    </row>
    <row r="43473" spans="16:17" ht="0" hidden="1" customHeight="1" x14ac:dyDescent="0.25">
      <c r="P43473" s="167"/>
      <c r="Q43473" s="168"/>
    </row>
    <row r="43474" spans="16:17" ht="0" hidden="1" customHeight="1" x14ac:dyDescent="0.25">
      <c r="P43474" s="167"/>
      <c r="Q43474" s="168"/>
    </row>
    <row r="43475" spans="16:17" ht="0" hidden="1" customHeight="1" x14ac:dyDescent="0.25">
      <c r="P43475" s="167"/>
      <c r="Q43475" s="168"/>
    </row>
    <row r="43476" spans="16:17" ht="0" hidden="1" customHeight="1" x14ac:dyDescent="0.25">
      <c r="P43476" s="167"/>
      <c r="Q43476" s="168"/>
    </row>
    <row r="43477" spans="16:17" ht="0" hidden="1" customHeight="1" x14ac:dyDescent="0.25">
      <c r="P43477" s="167"/>
      <c r="Q43477" s="168"/>
    </row>
    <row r="43478" spans="16:17" ht="0" hidden="1" customHeight="1" x14ac:dyDescent="0.25">
      <c r="P43478" s="167"/>
      <c r="Q43478" s="168"/>
    </row>
    <row r="43479" spans="16:17" ht="0" hidden="1" customHeight="1" x14ac:dyDescent="0.25">
      <c r="P43479" s="167"/>
      <c r="Q43479" s="168"/>
    </row>
    <row r="43480" spans="16:17" ht="0" hidden="1" customHeight="1" x14ac:dyDescent="0.25">
      <c r="P43480" s="167"/>
      <c r="Q43480" s="168"/>
    </row>
    <row r="43481" spans="16:17" ht="0" hidden="1" customHeight="1" x14ac:dyDescent="0.25">
      <c r="P43481" s="167"/>
      <c r="Q43481" s="168"/>
    </row>
    <row r="43482" spans="16:17" ht="0" hidden="1" customHeight="1" x14ac:dyDescent="0.25">
      <c r="P43482" s="167"/>
      <c r="Q43482" s="168"/>
    </row>
    <row r="43483" spans="16:17" ht="0" hidden="1" customHeight="1" x14ac:dyDescent="0.25">
      <c r="P43483" s="167"/>
      <c r="Q43483" s="168"/>
    </row>
    <row r="43484" spans="16:17" ht="0" hidden="1" customHeight="1" x14ac:dyDescent="0.25">
      <c r="P43484" s="167"/>
      <c r="Q43484" s="168"/>
    </row>
    <row r="43485" spans="16:17" ht="0" hidden="1" customHeight="1" x14ac:dyDescent="0.25">
      <c r="P43485" s="167"/>
      <c r="Q43485" s="168"/>
    </row>
    <row r="43486" spans="16:17" ht="0" hidden="1" customHeight="1" x14ac:dyDescent="0.25">
      <c r="P43486" s="167"/>
      <c r="Q43486" s="168"/>
    </row>
    <row r="43487" spans="16:17" ht="0" hidden="1" customHeight="1" x14ac:dyDescent="0.25">
      <c r="P43487" s="167"/>
      <c r="Q43487" s="168"/>
    </row>
    <row r="43488" spans="16:17" ht="0" hidden="1" customHeight="1" x14ac:dyDescent="0.25">
      <c r="P43488" s="167"/>
      <c r="Q43488" s="168"/>
    </row>
    <row r="43489" spans="16:17" ht="0" hidden="1" customHeight="1" x14ac:dyDescent="0.25">
      <c r="P43489" s="167"/>
      <c r="Q43489" s="168"/>
    </row>
    <row r="43490" spans="16:17" ht="0" hidden="1" customHeight="1" x14ac:dyDescent="0.25">
      <c r="P43490" s="167"/>
      <c r="Q43490" s="168"/>
    </row>
    <row r="43491" spans="16:17" ht="0" hidden="1" customHeight="1" x14ac:dyDescent="0.25">
      <c r="P43491" s="167"/>
      <c r="Q43491" s="168"/>
    </row>
    <row r="43492" spans="16:17" ht="0" hidden="1" customHeight="1" x14ac:dyDescent="0.25">
      <c r="P43492" s="167"/>
      <c r="Q43492" s="168"/>
    </row>
    <row r="43493" spans="16:17" ht="0" hidden="1" customHeight="1" x14ac:dyDescent="0.25">
      <c r="P43493" s="167"/>
      <c r="Q43493" s="168"/>
    </row>
    <row r="43494" spans="16:17" ht="0" hidden="1" customHeight="1" x14ac:dyDescent="0.25">
      <c r="P43494" s="167"/>
      <c r="Q43494" s="168"/>
    </row>
    <row r="43495" spans="16:17" ht="0" hidden="1" customHeight="1" x14ac:dyDescent="0.25">
      <c r="P43495" s="167"/>
      <c r="Q43495" s="168"/>
    </row>
    <row r="43496" spans="16:17" ht="0" hidden="1" customHeight="1" x14ac:dyDescent="0.25">
      <c r="P43496" s="167"/>
      <c r="Q43496" s="168"/>
    </row>
    <row r="43497" spans="16:17" ht="0" hidden="1" customHeight="1" x14ac:dyDescent="0.25">
      <c r="P43497" s="167"/>
      <c r="Q43497" s="168"/>
    </row>
    <row r="43498" spans="16:17" ht="0" hidden="1" customHeight="1" x14ac:dyDescent="0.25">
      <c r="P43498" s="167"/>
      <c r="Q43498" s="168"/>
    </row>
    <row r="43499" spans="16:17" ht="0" hidden="1" customHeight="1" x14ac:dyDescent="0.25">
      <c r="P43499" s="167"/>
      <c r="Q43499" s="168"/>
    </row>
    <row r="43500" spans="16:17" ht="0" hidden="1" customHeight="1" x14ac:dyDescent="0.25">
      <c r="P43500" s="167"/>
      <c r="Q43500" s="168"/>
    </row>
    <row r="43501" spans="16:17" ht="0" hidden="1" customHeight="1" x14ac:dyDescent="0.25">
      <c r="P43501" s="167"/>
      <c r="Q43501" s="168"/>
    </row>
    <row r="43502" spans="16:17" ht="0" hidden="1" customHeight="1" x14ac:dyDescent="0.25">
      <c r="P43502" s="167"/>
      <c r="Q43502" s="168"/>
    </row>
    <row r="43503" spans="16:17" ht="0" hidden="1" customHeight="1" x14ac:dyDescent="0.25">
      <c r="P43503" s="167"/>
      <c r="Q43503" s="168"/>
    </row>
    <row r="43504" spans="16:17" ht="0" hidden="1" customHeight="1" x14ac:dyDescent="0.25">
      <c r="P43504" s="167"/>
      <c r="Q43504" s="168"/>
    </row>
    <row r="43505" spans="16:17" ht="0" hidden="1" customHeight="1" x14ac:dyDescent="0.25">
      <c r="P43505" s="167"/>
      <c r="Q43505" s="168"/>
    </row>
    <row r="43506" spans="16:17" ht="0" hidden="1" customHeight="1" x14ac:dyDescent="0.25">
      <c r="P43506" s="167"/>
      <c r="Q43506" s="168"/>
    </row>
    <row r="43507" spans="16:17" ht="0" hidden="1" customHeight="1" x14ac:dyDescent="0.25">
      <c r="P43507" s="167"/>
      <c r="Q43507" s="168"/>
    </row>
    <row r="43508" spans="16:17" ht="0" hidden="1" customHeight="1" x14ac:dyDescent="0.25">
      <c r="P43508" s="167"/>
      <c r="Q43508" s="168"/>
    </row>
    <row r="43509" spans="16:17" ht="0" hidden="1" customHeight="1" x14ac:dyDescent="0.25">
      <c r="P43509" s="167"/>
      <c r="Q43509" s="168"/>
    </row>
    <row r="43510" spans="16:17" ht="0" hidden="1" customHeight="1" x14ac:dyDescent="0.25">
      <c r="P43510" s="167"/>
      <c r="Q43510" s="168"/>
    </row>
    <row r="43511" spans="16:17" ht="0" hidden="1" customHeight="1" x14ac:dyDescent="0.25">
      <c r="P43511" s="167"/>
      <c r="Q43511" s="168"/>
    </row>
    <row r="43512" spans="16:17" ht="0" hidden="1" customHeight="1" x14ac:dyDescent="0.25">
      <c r="P43512" s="167"/>
      <c r="Q43512" s="168"/>
    </row>
    <row r="43513" spans="16:17" ht="0" hidden="1" customHeight="1" x14ac:dyDescent="0.25">
      <c r="P43513" s="167"/>
      <c r="Q43513" s="168"/>
    </row>
    <row r="43514" spans="16:17" ht="0" hidden="1" customHeight="1" x14ac:dyDescent="0.25">
      <c r="P43514" s="167"/>
      <c r="Q43514" s="168"/>
    </row>
    <row r="43515" spans="16:17" ht="0" hidden="1" customHeight="1" x14ac:dyDescent="0.25">
      <c r="P43515" s="167"/>
      <c r="Q43515" s="168"/>
    </row>
    <row r="43516" spans="16:17" ht="0" hidden="1" customHeight="1" x14ac:dyDescent="0.25">
      <c r="P43516" s="167"/>
      <c r="Q43516" s="168"/>
    </row>
    <row r="43517" spans="16:17" ht="0" hidden="1" customHeight="1" x14ac:dyDescent="0.25">
      <c r="P43517" s="167"/>
      <c r="Q43517" s="168"/>
    </row>
    <row r="43518" spans="16:17" ht="0" hidden="1" customHeight="1" x14ac:dyDescent="0.25">
      <c r="P43518" s="167"/>
      <c r="Q43518" s="168"/>
    </row>
    <row r="43519" spans="16:17" ht="0" hidden="1" customHeight="1" x14ac:dyDescent="0.25">
      <c r="P43519" s="167"/>
      <c r="Q43519" s="168"/>
    </row>
    <row r="43520" spans="16:17" ht="0" hidden="1" customHeight="1" x14ac:dyDescent="0.25">
      <c r="P43520" s="167"/>
      <c r="Q43520" s="168"/>
    </row>
    <row r="43521" spans="16:17" ht="0" hidden="1" customHeight="1" x14ac:dyDescent="0.25">
      <c r="P43521" s="167"/>
      <c r="Q43521" s="168"/>
    </row>
    <row r="43522" spans="16:17" ht="0" hidden="1" customHeight="1" x14ac:dyDescent="0.25">
      <c r="P43522" s="167"/>
      <c r="Q43522" s="168"/>
    </row>
    <row r="43523" spans="16:17" ht="0" hidden="1" customHeight="1" x14ac:dyDescent="0.25">
      <c r="P43523" s="167"/>
      <c r="Q43523" s="168"/>
    </row>
    <row r="43524" spans="16:17" ht="0" hidden="1" customHeight="1" x14ac:dyDescent="0.25">
      <c r="P43524" s="167"/>
      <c r="Q43524" s="168"/>
    </row>
    <row r="43525" spans="16:17" ht="0" hidden="1" customHeight="1" x14ac:dyDescent="0.25">
      <c r="P43525" s="167"/>
      <c r="Q43525" s="168"/>
    </row>
    <row r="43526" spans="16:17" ht="0" hidden="1" customHeight="1" x14ac:dyDescent="0.25">
      <c r="P43526" s="167"/>
      <c r="Q43526" s="168"/>
    </row>
    <row r="43527" spans="16:17" ht="0" hidden="1" customHeight="1" x14ac:dyDescent="0.25">
      <c r="P43527" s="167"/>
      <c r="Q43527" s="168"/>
    </row>
    <row r="43528" spans="16:17" ht="0" hidden="1" customHeight="1" x14ac:dyDescent="0.25">
      <c r="P43528" s="167"/>
      <c r="Q43528" s="168"/>
    </row>
    <row r="43529" spans="16:17" ht="0" hidden="1" customHeight="1" x14ac:dyDescent="0.25">
      <c r="P43529" s="167"/>
      <c r="Q43529" s="168"/>
    </row>
    <row r="43530" spans="16:17" ht="0" hidden="1" customHeight="1" x14ac:dyDescent="0.25">
      <c r="P43530" s="167"/>
      <c r="Q43530" s="168"/>
    </row>
    <row r="43531" spans="16:17" ht="0" hidden="1" customHeight="1" x14ac:dyDescent="0.25">
      <c r="P43531" s="167"/>
      <c r="Q43531" s="168"/>
    </row>
    <row r="43532" spans="16:17" ht="0" hidden="1" customHeight="1" x14ac:dyDescent="0.25">
      <c r="P43532" s="167"/>
      <c r="Q43532" s="168"/>
    </row>
    <row r="43533" spans="16:17" ht="0" hidden="1" customHeight="1" x14ac:dyDescent="0.25">
      <c r="P43533" s="167"/>
      <c r="Q43533" s="168"/>
    </row>
    <row r="43534" spans="16:17" ht="0" hidden="1" customHeight="1" x14ac:dyDescent="0.25">
      <c r="P43534" s="167"/>
      <c r="Q43534" s="168"/>
    </row>
    <row r="43535" spans="16:17" ht="0" hidden="1" customHeight="1" x14ac:dyDescent="0.25">
      <c r="P43535" s="167"/>
      <c r="Q43535" s="168"/>
    </row>
    <row r="43536" spans="16:17" ht="0" hidden="1" customHeight="1" x14ac:dyDescent="0.25">
      <c r="P43536" s="167"/>
      <c r="Q43536" s="168"/>
    </row>
    <row r="43537" spans="16:17" ht="0" hidden="1" customHeight="1" x14ac:dyDescent="0.25">
      <c r="P43537" s="167"/>
      <c r="Q43537" s="168"/>
    </row>
    <row r="43538" spans="16:17" ht="0" hidden="1" customHeight="1" x14ac:dyDescent="0.25">
      <c r="P43538" s="167"/>
      <c r="Q43538" s="168"/>
    </row>
    <row r="43539" spans="16:17" ht="0" hidden="1" customHeight="1" x14ac:dyDescent="0.25">
      <c r="P43539" s="167"/>
      <c r="Q43539" s="168"/>
    </row>
    <row r="43540" spans="16:17" ht="0" hidden="1" customHeight="1" x14ac:dyDescent="0.25">
      <c r="P43540" s="167"/>
      <c r="Q43540" s="168"/>
    </row>
    <row r="43541" spans="16:17" ht="0" hidden="1" customHeight="1" x14ac:dyDescent="0.25">
      <c r="P43541" s="167"/>
      <c r="Q43541" s="168"/>
    </row>
    <row r="43542" spans="16:17" ht="0" hidden="1" customHeight="1" x14ac:dyDescent="0.25">
      <c r="P43542" s="167"/>
      <c r="Q43542" s="168"/>
    </row>
    <row r="43543" spans="16:17" ht="0" hidden="1" customHeight="1" x14ac:dyDescent="0.25">
      <c r="P43543" s="167"/>
      <c r="Q43543" s="168"/>
    </row>
    <row r="43544" spans="16:17" ht="0" hidden="1" customHeight="1" x14ac:dyDescent="0.25">
      <c r="P43544" s="167"/>
      <c r="Q43544" s="168"/>
    </row>
    <row r="43545" spans="16:17" ht="0" hidden="1" customHeight="1" x14ac:dyDescent="0.25">
      <c r="P43545" s="167"/>
      <c r="Q43545" s="168"/>
    </row>
    <row r="43546" spans="16:17" ht="0" hidden="1" customHeight="1" x14ac:dyDescent="0.25">
      <c r="P43546" s="167"/>
      <c r="Q43546" s="168"/>
    </row>
    <row r="43547" spans="16:17" ht="0" hidden="1" customHeight="1" x14ac:dyDescent="0.25">
      <c r="P43547" s="167"/>
      <c r="Q43547" s="168"/>
    </row>
    <row r="43548" spans="16:17" ht="0" hidden="1" customHeight="1" x14ac:dyDescent="0.25">
      <c r="P43548" s="167"/>
      <c r="Q43548" s="168"/>
    </row>
    <row r="43549" spans="16:17" ht="0" hidden="1" customHeight="1" x14ac:dyDescent="0.25">
      <c r="P43549" s="167"/>
      <c r="Q43549" s="168"/>
    </row>
    <row r="43550" spans="16:17" ht="0" hidden="1" customHeight="1" x14ac:dyDescent="0.25">
      <c r="P43550" s="167"/>
      <c r="Q43550" s="168"/>
    </row>
    <row r="43551" spans="16:17" ht="0" hidden="1" customHeight="1" x14ac:dyDescent="0.25">
      <c r="P43551" s="167"/>
      <c r="Q43551" s="168"/>
    </row>
    <row r="43552" spans="16:17" ht="0" hidden="1" customHeight="1" x14ac:dyDescent="0.25">
      <c r="P43552" s="167"/>
      <c r="Q43552" s="168"/>
    </row>
    <row r="43553" spans="16:17" ht="0" hidden="1" customHeight="1" x14ac:dyDescent="0.25">
      <c r="P43553" s="167"/>
      <c r="Q43553" s="168"/>
    </row>
    <row r="43554" spans="16:17" ht="0" hidden="1" customHeight="1" x14ac:dyDescent="0.25">
      <c r="P43554" s="167"/>
      <c r="Q43554" s="168"/>
    </row>
    <row r="43555" spans="16:17" ht="0" hidden="1" customHeight="1" x14ac:dyDescent="0.25">
      <c r="P43555" s="167"/>
      <c r="Q43555" s="168"/>
    </row>
    <row r="43556" spans="16:17" ht="0" hidden="1" customHeight="1" x14ac:dyDescent="0.25">
      <c r="P43556" s="167"/>
      <c r="Q43556" s="168"/>
    </row>
    <row r="43557" spans="16:17" ht="0" hidden="1" customHeight="1" x14ac:dyDescent="0.25">
      <c r="P43557" s="167"/>
      <c r="Q43557" s="168"/>
    </row>
    <row r="43558" spans="16:17" ht="0" hidden="1" customHeight="1" x14ac:dyDescent="0.25">
      <c r="P43558" s="167"/>
      <c r="Q43558" s="168"/>
    </row>
    <row r="43559" spans="16:17" ht="0" hidden="1" customHeight="1" x14ac:dyDescent="0.25">
      <c r="P43559" s="167"/>
      <c r="Q43559" s="168"/>
    </row>
    <row r="43560" spans="16:17" ht="0" hidden="1" customHeight="1" x14ac:dyDescent="0.25">
      <c r="P43560" s="167"/>
      <c r="Q43560" s="168"/>
    </row>
    <row r="43561" spans="16:17" ht="0" hidden="1" customHeight="1" x14ac:dyDescent="0.25">
      <c r="P43561" s="167"/>
      <c r="Q43561" s="168"/>
    </row>
    <row r="43562" spans="16:17" ht="0" hidden="1" customHeight="1" x14ac:dyDescent="0.25">
      <c r="P43562" s="167"/>
      <c r="Q43562" s="168"/>
    </row>
    <row r="43563" spans="16:17" ht="0" hidden="1" customHeight="1" x14ac:dyDescent="0.25">
      <c r="P43563" s="167"/>
      <c r="Q43563" s="168"/>
    </row>
    <row r="43564" spans="16:17" ht="0" hidden="1" customHeight="1" x14ac:dyDescent="0.25">
      <c r="P43564" s="167"/>
      <c r="Q43564" s="168"/>
    </row>
    <row r="43565" spans="16:17" ht="0" hidden="1" customHeight="1" x14ac:dyDescent="0.25">
      <c r="P43565" s="167"/>
      <c r="Q43565" s="168"/>
    </row>
    <row r="43566" spans="16:17" ht="0" hidden="1" customHeight="1" x14ac:dyDescent="0.25">
      <c r="P43566" s="167"/>
      <c r="Q43566" s="168"/>
    </row>
    <row r="43567" spans="16:17" ht="0" hidden="1" customHeight="1" x14ac:dyDescent="0.25">
      <c r="P43567" s="167"/>
      <c r="Q43567" s="168"/>
    </row>
    <row r="43568" spans="16:17" ht="0" hidden="1" customHeight="1" x14ac:dyDescent="0.25">
      <c r="P43568" s="167"/>
      <c r="Q43568" s="168"/>
    </row>
    <row r="43569" spans="16:17" ht="0" hidden="1" customHeight="1" x14ac:dyDescent="0.25">
      <c r="P43569" s="167"/>
      <c r="Q43569" s="168"/>
    </row>
    <row r="43570" spans="16:17" ht="0" hidden="1" customHeight="1" x14ac:dyDescent="0.25">
      <c r="P43570" s="167"/>
      <c r="Q43570" s="168"/>
    </row>
    <row r="43571" spans="16:17" ht="0" hidden="1" customHeight="1" x14ac:dyDescent="0.25">
      <c r="P43571" s="167"/>
      <c r="Q43571" s="168"/>
    </row>
    <row r="43572" spans="16:17" ht="0" hidden="1" customHeight="1" x14ac:dyDescent="0.25">
      <c r="P43572" s="167"/>
      <c r="Q43572" s="168"/>
    </row>
    <row r="43573" spans="16:17" ht="0" hidden="1" customHeight="1" x14ac:dyDescent="0.25">
      <c r="P43573" s="167"/>
      <c r="Q43573" s="168"/>
    </row>
    <row r="43574" spans="16:17" ht="0" hidden="1" customHeight="1" x14ac:dyDescent="0.25">
      <c r="P43574" s="167"/>
      <c r="Q43574" s="168"/>
    </row>
    <row r="43575" spans="16:17" ht="0" hidden="1" customHeight="1" x14ac:dyDescent="0.25">
      <c r="P43575" s="167"/>
      <c r="Q43575" s="168"/>
    </row>
    <row r="43576" spans="16:17" ht="0" hidden="1" customHeight="1" x14ac:dyDescent="0.25">
      <c r="P43576" s="167"/>
      <c r="Q43576" s="168"/>
    </row>
    <row r="43577" spans="16:17" ht="0" hidden="1" customHeight="1" x14ac:dyDescent="0.25">
      <c r="P43577" s="167"/>
      <c r="Q43577" s="168"/>
    </row>
    <row r="43578" spans="16:17" ht="0" hidden="1" customHeight="1" x14ac:dyDescent="0.25">
      <c r="P43578" s="167"/>
      <c r="Q43578" s="168"/>
    </row>
    <row r="43579" spans="16:17" ht="0" hidden="1" customHeight="1" x14ac:dyDescent="0.25">
      <c r="P43579" s="167"/>
      <c r="Q43579" s="168"/>
    </row>
    <row r="43580" spans="16:17" ht="0" hidden="1" customHeight="1" x14ac:dyDescent="0.25">
      <c r="P43580" s="167"/>
      <c r="Q43580" s="168"/>
    </row>
    <row r="43581" spans="16:17" ht="0" hidden="1" customHeight="1" x14ac:dyDescent="0.25">
      <c r="P43581" s="167"/>
      <c r="Q43581" s="168"/>
    </row>
    <row r="43582" spans="16:17" ht="0" hidden="1" customHeight="1" x14ac:dyDescent="0.25">
      <c r="P43582" s="167"/>
      <c r="Q43582" s="168"/>
    </row>
    <row r="43583" spans="16:17" ht="0" hidden="1" customHeight="1" x14ac:dyDescent="0.25">
      <c r="P43583" s="167"/>
      <c r="Q43583" s="168"/>
    </row>
    <row r="43584" spans="16:17" ht="0" hidden="1" customHeight="1" x14ac:dyDescent="0.25">
      <c r="P43584" s="167"/>
      <c r="Q43584" s="168"/>
    </row>
    <row r="43585" spans="16:17" ht="0" hidden="1" customHeight="1" x14ac:dyDescent="0.25">
      <c r="P43585" s="167"/>
      <c r="Q43585" s="168"/>
    </row>
    <row r="43586" spans="16:17" ht="0" hidden="1" customHeight="1" x14ac:dyDescent="0.25">
      <c r="P43586" s="167"/>
      <c r="Q43586" s="168"/>
    </row>
    <row r="43587" spans="16:17" ht="0" hidden="1" customHeight="1" x14ac:dyDescent="0.25">
      <c r="P43587" s="167"/>
      <c r="Q43587" s="168"/>
    </row>
    <row r="43588" spans="16:17" ht="0" hidden="1" customHeight="1" x14ac:dyDescent="0.25">
      <c r="P43588" s="167"/>
      <c r="Q43588" s="168"/>
    </row>
    <row r="43589" spans="16:17" ht="0" hidden="1" customHeight="1" x14ac:dyDescent="0.25">
      <c r="P43589" s="167"/>
      <c r="Q43589" s="168"/>
    </row>
    <row r="43590" spans="16:17" ht="0" hidden="1" customHeight="1" x14ac:dyDescent="0.25">
      <c r="P43590" s="167"/>
      <c r="Q43590" s="168"/>
    </row>
    <row r="43591" spans="16:17" ht="0" hidden="1" customHeight="1" x14ac:dyDescent="0.25">
      <c r="P43591" s="167"/>
      <c r="Q43591" s="168"/>
    </row>
    <row r="43592" spans="16:17" ht="0" hidden="1" customHeight="1" x14ac:dyDescent="0.25">
      <c r="P43592" s="167"/>
      <c r="Q43592" s="168"/>
    </row>
    <row r="43593" spans="16:17" ht="0" hidden="1" customHeight="1" x14ac:dyDescent="0.25">
      <c r="P43593" s="167"/>
      <c r="Q43593" s="168"/>
    </row>
    <row r="43594" spans="16:17" ht="0" hidden="1" customHeight="1" x14ac:dyDescent="0.25">
      <c r="P43594" s="167"/>
      <c r="Q43594" s="168"/>
    </row>
    <row r="43595" spans="16:17" ht="0" hidden="1" customHeight="1" x14ac:dyDescent="0.25">
      <c r="P43595" s="167"/>
      <c r="Q43595" s="168"/>
    </row>
    <row r="43596" spans="16:17" ht="0" hidden="1" customHeight="1" x14ac:dyDescent="0.25">
      <c r="P43596" s="167"/>
      <c r="Q43596" s="168"/>
    </row>
    <row r="43597" spans="16:17" ht="0" hidden="1" customHeight="1" x14ac:dyDescent="0.25">
      <c r="P43597" s="167"/>
      <c r="Q43597" s="168"/>
    </row>
    <row r="43598" spans="16:17" ht="0" hidden="1" customHeight="1" x14ac:dyDescent="0.25">
      <c r="P43598" s="167"/>
      <c r="Q43598" s="168"/>
    </row>
    <row r="43599" spans="16:17" ht="0" hidden="1" customHeight="1" x14ac:dyDescent="0.25">
      <c r="P43599" s="167"/>
      <c r="Q43599" s="168"/>
    </row>
    <row r="43600" spans="16:17" ht="0" hidden="1" customHeight="1" x14ac:dyDescent="0.25">
      <c r="P43600" s="167"/>
      <c r="Q43600" s="168"/>
    </row>
    <row r="43601" spans="16:17" ht="0" hidden="1" customHeight="1" x14ac:dyDescent="0.25">
      <c r="P43601" s="167"/>
      <c r="Q43601" s="168"/>
    </row>
    <row r="43602" spans="16:17" ht="0" hidden="1" customHeight="1" x14ac:dyDescent="0.25">
      <c r="P43602" s="167"/>
      <c r="Q43602" s="168"/>
    </row>
    <row r="43603" spans="16:17" ht="0" hidden="1" customHeight="1" x14ac:dyDescent="0.25">
      <c r="P43603" s="167"/>
      <c r="Q43603" s="168"/>
    </row>
    <row r="43604" spans="16:17" ht="0" hidden="1" customHeight="1" x14ac:dyDescent="0.25">
      <c r="P43604" s="167"/>
      <c r="Q43604" s="168"/>
    </row>
    <row r="43605" spans="16:17" ht="0" hidden="1" customHeight="1" x14ac:dyDescent="0.25">
      <c r="P43605" s="167"/>
      <c r="Q43605" s="168"/>
    </row>
    <row r="43606" spans="16:17" ht="0" hidden="1" customHeight="1" x14ac:dyDescent="0.25">
      <c r="P43606" s="167"/>
      <c r="Q43606" s="168"/>
    </row>
    <row r="43607" spans="16:17" ht="0" hidden="1" customHeight="1" x14ac:dyDescent="0.25">
      <c r="P43607" s="167"/>
      <c r="Q43607" s="168"/>
    </row>
    <row r="43608" spans="16:17" ht="0" hidden="1" customHeight="1" x14ac:dyDescent="0.25">
      <c r="P43608" s="167"/>
      <c r="Q43608" s="168"/>
    </row>
    <row r="43609" spans="16:17" ht="0" hidden="1" customHeight="1" x14ac:dyDescent="0.25">
      <c r="P43609" s="167"/>
      <c r="Q43609" s="168"/>
    </row>
    <row r="43610" spans="16:17" ht="0" hidden="1" customHeight="1" x14ac:dyDescent="0.25">
      <c r="P43610" s="167"/>
      <c r="Q43610" s="168"/>
    </row>
    <row r="43611" spans="16:17" ht="0" hidden="1" customHeight="1" x14ac:dyDescent="0.25">
      <c r="P43611" s="167"/>
      <c r="Q43611" s="168"/>
    </row>
    <row r="43612" spans="16:17" ht="0" hidden="1" customHeight="1" x14ac:dyDescent="0.25">
      <c r="P43612" s="167"/>
      <c r="Q43612" s="168"/>
    </row>
    <row r="43613" spans="16:17" ht="0" hidden="1" customHeight="1" x14ac:dyDescent="0.25">
      <c r="P43613" s="167"/>
      <c r="Q43613" s="168"/>
    </row>
    <row r="43614" spans="16:17" ht="0" hidden="1" customHeight="1" x14ac:dyDescent="0.25">
      <c r="P43614" s="167"/>
      <c r="Q43614" s="168"/>
    </row>
    <row r="43615" spans="16:17" ht="0" hidden="1" customHeight="1" x14ac:dyDescent="0.25">
      <c r="P43615" s="167"/>
      <c r="Q43615" s="168"/>
    </row>
    <row r="43616" spans="16:17" ht="0" hidden="1" customHeight="1" x14ac:dyDescent="0.25">
      <c r="P43616" s="167"/>
      <c r="Q43616" s="168"/>
    </row>
    <row r="43617" spans="16:17" ht="0" hidden="1" customHeight="1" x14ac:dyDescent="0.25">
      <c r="P43617" s="167"/>
      <c r="Q43617" s="168"/>
    </row>
    <row r="43618" spans="16:17" ht="0" hidden="1" customHeight="1" x14ac:dyDescent="0.25">
      <c r="P43618" s="167"/>
      <c r="Q43618" s="168"/>
    </row>
    <row r="43619" spans="16:17" ht="0" hidden="1" customHeight="1" x14ac:dyDescent="0.25">
      <c r="P43619" s="167"/>
      <c r="Q43619" s="168"/>
    </row>
    <row r="43620" spans="16:17" ht="0" hidden="1" customHeight="1" x14ac:dyDescent="0.25">
      <c r="P43620" s="167"/>
      <c r="Q43620" s="168"/>
    </row>
    <row r="43621" spans="16:17" ht="0" hidden="1" customHeight="1" x14ac:dyDescent="0.25">
      <c r="P43621" s="167"/>
      <c r="Q43621" s="168"/>
    </row>
    <row r="43622" spans="16:17" ht="0" hidden="1" customHeight="1" x14ac:dyDescent="0.25">
      <c r="P43622" s="167"/>
      <c r="Q43622" s="168"/>
    </row>
    <row r="43623" spans="16:17" ht="0" hidden="1" customHeight="1" x14ac:dyDescent="0.25">
      <c r="P43623" s="167"/>
      <c r="Q43623" s="168"/>
    </row>
    <row r="43624" spans="16:17" ht="0" hidden="1" customHeight="1" x14ac:dyDescent="0.25">
      <c r="P43624" s="167"/>
      <c r="Q43624" s="168"/>
    </row>
    <row r="43625" spans="16:17" ht="0" hidden="1" customHeight="1" x14ac:dyDescent="0.25">
      <c r="P43625" s="167"/>
      <c r="Q43625" s="168"/>
    </row>
    <row r="43626" spans="16:17" ht="0" hidden="1" customHeight="1" x14ac:dyDescent="0.25">
      <c r="P43626" s="167"/>
      <c r="Q43626" s="168"/>
    </row>
    <row r="43627" spans="16:17" ht="0" hidden="1" customHeight="1" x14ac:dyDescent="0.25">
      <c r="P43627" s="167"/>
      <c r="Q43627" s="168"/>
    </row>
    <row r="43628" spans="16:17" ht="0" hidden="1" customHeight="1" x14ac:dyDescent="0.25">
      <c r="P43628" s="167"/>
      <c r="Q43628" s="168"/>
    </row>
    <row r="43629" spans="16:17" ht="0" hidden="1" customHeight="1" x14ac:dyDescent="0.25">
      <c r="P43629" s="167"/>
      <c r="Q43629" s="168"/>
    </row>
    <row r="43630" spans="16:17" ht="0" hidden="1" customHeight="1" x14ac:dyDescent="0.25">
      <c r="P43630" s="167"/>
      <c r="Q43630" s="168"/>
    </row>
    <row r="43631" spans="16:17" ht="0" hidden="1" customHeight="1" x14ac:dyDescent="0.25">
      <c r="P43631" s="167"/>
      <c r="Q43631" s="168"/>
    </row>
    <row r="43632" spans="16:17" ht="0" hidden="1" customHeight="1" x14ac:dyDescent="0.25">
      <c r="P43632" s="167"/>
      <c r="Q43632" s="168"/>
    </row>
    <row r="43633" spans="16:17" ht="0" hidden="1" customHeight="1" x14ac:dyDescent="0.25">
      <c r="P43633" s="167"/>
      <c r="Q43633" s="168"/>
    </row>
    <row r="43634" spans="16:17" ht="0" hidden="1" customHeight="1" x14ac:dyDescent="0.25">
      <c r="P43634" s="167"/>
      <c r="Q43634" s="168"/>
    </row>
    <row r="43635" spans="16:17" ht="0" hidden="1" customHeight="1" x14ac:dyDescent="0.25">
      <c r="P43635" s="167"/>
      <c r="Q43635" s="168"/>
    </row>
    <row r="43636" spans="16:17" ht="0" hidden="1" customHeight="1" x14ac:dyDescent="0.25">
      <c r="P43636" s="167"/>
      <c r="Q43636" s="168"/>
    </row>
    <row r="43637" spans="16:17" ht="0" hidden="1" customHeight="1" x14ac:dyDescent="0.25">
      <c r="P43637" s="167"/>
      <c r="Q43637" s="168"/>
    </row>
    <row r="43638" spans="16:17" ht="0" hidden="1" customHeight="1" x14ac:dyDescent="0.25">
      <c r="P43638" s="167"/>
      <c r="Q43638" s="168"/>
    </row>
    <row r="43639" spans="16:17" ht="0" hidden="1" customHeight="1" x14ac:dyDescent="0.25">
      <c r="P43639" s="167"/>
      <c r="Q43639" s="168"/>
    </row>
    <row r="43640" spans="16:17" ht="0" hidden="1" customHeight="1" x14ac:dyDescent="0.25">
      <c r="P43640" s="167"/>
      <c r="Q43640" s="168"/>
    </row>
    <row r="43641" spans="16:17" ht="0" hidden="1" customHeight="1" x14ac:dyDescent="0.25">
      <c r="P43641" s="167"/>
      <c r="Q43641" s="168"/>
    </row>
    <row r="43642" spans="16:17" ht="0" hidden="1" customHeight="1" x14ac:dyDescent="0.25">
      <c r="P43642" s="167"/>
      <c r="Q43642" s="168"/>
    </row>
    <row r="43643" spans="16:17" ht="0" hidden="1" customHeight="1" x14ac:dyDescent="0.25">
      <c r="P43643" s="167"/>
      <c r="Q43643" s="168"/>
    </row>
    <row r="43644" spans="16:17" ht="0" hidden="1" customHeight="1" x14ac:dyDescent="0.25">
      <c r="P43644" s="167"/>
      <c r="Q43644" s="168"/>
    </row>
    <row r="43645" spans="16:17" ht="0" hidden="1" customHeight="1" x14ac:dyDescent="0.25">
      <c r="P43645" s="167"/>
      <c r="Q43645" s="168"/>
    </row>
    <row r="43646" spans="16:17" ht="0" hidden="1" customHeight="1" x14ac:dyDescent="0.25">
      <c r="P43646" s="167"/>
      <c r="Q43646" s="168"/>
    </row>
    <row r="43647" spans="16:17" ht="0" hidden="1" customHeight="1" x14ac:dyDescent="0.25">
      <c r="P43647" s="167"/>
      <c r="Q43647" s="168"/>
    </row>
    <row r="43648" spans="16:17" ht="0" hidden="1" customHeight="1" x14ac:dyDescent="0.25">
      <c r="P43648" s="167"/>
      <c r="Q43648" s="168"/>
    </row>
    <row r="43649" spans="16:17" ht="0" hidden="1" customHeight="1" x14ac:dyDescent="0.25">
      <c r="P43649" s="167"/>
      <c r="Q43649" s="168"/>
    </row>
    <row r="43650" spans="16:17" ht="0" hidden="1" customHeight="1" x14ac:dyDescent="0.25">
      <c r="P43650" s="167"/>
      <c r="Q43650" s="168"/>
    </row>
    <row r="43651" spans="16:17" ht="0" hidden="1" customHeight="1" x14ac:dyDescent="0.25">
      <c r="P43651" s="167"/>
      <c r="Q43651" s="168"/>
    </row>
    <row r="43652" spans="16:17" ht="0" hidden="1" customHeight="1" x14ac:dyDescent="0.25">
      <c r="P43652" s="167"/>
      <c r="Q43652" s="168"/>
    </row>
    <row r="43653" spans="16:17" ht="0" hidden="1" customHeight="1" x14ac:dyDescent="0.25">
      <c r="P43653" s="167"/>
      <c r="Q43653" s="168"/>
    </row>
    <row r="43654" spans="16:17" ht="0" hidden="1" customHeight="1" x14ac:dyDescent="0.25">
      <c r="P43654" s="167"/>
      <c r="Q43654" s="168"/>
    </row>
    <row r="43655" spans="16:17" ht="0" hidden="1" customHeight="1" x14ac:dyDescent="0.25">
      <c r="P43655" s="167"/>
      <c r="Q43655" s="168"/>
    </row>
    <row r="43656" spans="16:17" ht="0" hidden="1" customHeight="1" x14ac:dyDescent="0.25">
      <c r="P43656" s="167"/>
      <c r="Q43656" s="168"/>
    </row>
    <row r="43657" spans="16:17" ht="0" hidden="1" customHeight="1" x14ac:dyDescent="0.25">
      <c r="P43657" s="167"/>
      <c r="Q43657" s="168"/>
    </row>
    <row r="43658" spans="16:17" ht="0" hidden="1" customHeight="1" x14ac:dyDescent="0.25">
      <c r="P43658" s="167"/>
      <c r="Q43658" s="168"/>
    </row>
    <row r="43659" spans="16:17" ht="0" hidden="1" customHeight="1" x14ac:dyDescent="0.25">
      <c r="P43659" s="167"/>
      <c r="Q43659" s="168"/>
    </row>
    <row r="43660" spans="16:17" ht="0" hidden="1" customHeight="1" x14ac:dyDescent="0.25">
      <c r="P43660" s="167"/>
      <c r="Q43660" s="168"/>
    </row>
    <row r="43661" spans="16:17" ht="0" hidden="1" customHeight="1" x14ac:dyDescent="0.25">
      <c r="P43661" s="167"/>
      <c r="Q43661" s="168"/>
    </row>
    <row r="43662" spans="16:17" ht="0" hidden="1" customHeight="1" x14ac:dyDescent="0.25">
      <c r="P43662" s="167"/>
      <c r="Q43662" s="168"/>
    </row>
    <row r="43663" spans="16:17" ht="0" hidden="1" customHeight="1" x14ac:dyDescent="0.25">
      <c r="P43663" s="167"/>
      <c r="Q43663" s="168"/>
    </row>
    <row r="43664" spans="16:17" ht="0" hidden="1" customHeight="1" x14ac:dyDescent="0.25">
      <c r="P43664" s="167"/>
      <c r="Q43664" s="168"/>
    </row>
    <row r="43665" spans="16:17" ht="0" hidden="1" customHeight="1" x14ac:dyDescent="0.25">
      <c r="P43665" s="167"/>
      <c r="Q43665" s="168"/>
    </row>
    <row r="43666" spans="16:17" ht="0" hidden="1" customHeight="1" x14ac:dyDescent="0.25">
      <c r="P43666" s="167"/>
      <c r="Q43666" s="168"/>
    </row>
    <row r="43667" spans="16:17" ht="0" hidden="1" customHeight="1" x14ac:dyDescent="0.25">
      <c r="P43667" s="167"/>
      <c r="Q43667" s="168"/>
    </row>
    <row r="43668" spans="16:17" ht="0" hidden="1" customHeight="1" x14ac:dyDescent="0.25">
      <c r="P43668" s="167"/>
      <c r="Q43668" s="168"/>
    </row>
    <row r="43669" spans="16:17" ht="0" hidden="1" customHeight="1" x14ac:dyDescent="0.25">
      <c r="P43669" s="167"/>
      <c r="Q43669" s="168"/>
    </row>
    <row r="43670" spans="16:17" ht="0" hidden="1" customHeight="1" x14ac:dyDescent="0.25">
      <c r="P43670" s="167"/>
      <c r="Q43670" s="168"/>
    </row>
    <row r="43671" spans="16:17" ht="0" hidden="1" customHeight="1" x14ac:dyDescent="0.25">
      <c r="P43671" s="167"/>
      <c r="Q43671" s="168"/>
    </row>
    <row r="43672" spans="16:17" ht="0" hidden="1" customHeight="1" x14ac:dyDescent="0.25">
      <c r="P43672" s="167"/>
      <c r="Q43672" s="168"/>
    </row>
    <row r="43673" spans="16:17" ht="0" hidden="1" customHeight="1" x14ac:dyDescent="0.25">
      <c r="P43673" s="167"/>
      <c r="Q43673" s="168"/>
    </row>
    <row r="43674" spans="16:17" ht="0" hidden="1" customHeight="1" x14ac:dyDescent="0.25">
      <c r="P43674" s="167"/>
      <c r="Q43674" s="168"/>
    </row>
    <row r="43675" spans="16:17" ht="0" hidden="1" customHeight="1" x14ac:dyDescent="0.25">
      <c r="P43675" s="167"/>
      <c r="Q43675" s="168"/>
    </row>
    <row r="43676" spans="16:17" ht="0" hidden="1" customHeight="1" x14ac:dyDescent="0.25">
      <c r="P43676" s="167"/>
      <c r="Q43676" s="168"/>
    </row>
    <row r="43677" spans="16:17" ht="0" hidden="1" customHeight="1" x14ac:dyDescent="0.25">
      <c r="P43677" s="167"/>
      <c r="Q43677" s="168"/>
    </row>
    <row r="43678" spans="16:17" ht="0" hidden="1" customHeight="1" x14ac:dyDescent="0.25">
      <c r="P43678" s="167"/>
      <c r="Q43678" s="168"/>
    </row>
    <row r="43679" spans="16:17" ht="0" hidden="1" customHeight="1" x14ac:dyDescent="0.25">
      <c r="P43679" s="167"/>
      <c r="Q43679" s="168"/>
    </row>
    <row r="43680" spans="16:17" ht="0" hidden="1" customHeight="1" x14ac:dyDescent="0.25">
      <c r="P43680" s="167"/>
      <c r="Q43680" s="168"/>
    </row>
    <row r="43681" spans="16:17" ht="0" hidden="1" customHeight="1" x14ac:dyDescent="0.25">
      <c r="P43681" s="167"/>
      <c r="Q43681" s="168"/>
    </row>
    <row r="43682" spans="16:17" ht="0" hidden="1" customHeight="1" x14ac:dyDescent="0.25">
      <c r="P43682" s="167"/>
      <c r="Q43682" s="168"/>
    </row>
    <row r="43683" spans="16:17" ht="0" hidden="1" customHeight="1" x14ac:dyDescent="0.25">
      <c r="P43683" s="167"/>
      <c r="Q43683" s="168"/>
    </row>
    <row r="43684" spans="16:17" ht="0" hidden="1" customHeight="1" x14ac:dyDescent="0.25">
      <c r="P43684" s="167"/>
      <c r="Q43684" s="168"/>
    </row>
    <row r="43685" spans="16:17" ht="0" hidden="1" customHeight="1" x14ac:dyDescent="0.25">
      <c r="P43685" s="167"/>
      <c r="Q43685" s="168"/>
    </row>
    <row r="43686" spans="16:17" ht="0" hidden="1" customHeight="1" x14ac:dyDescent="0.25">
      <c r="P43686" s="167"/>
      <c r="Q43686" s="168"/>
    </row>
    <row r="43687" spans="16:17" ht="0" hidden="1" customHeight="1" x14ac:dyDescent="0.25">
      <c r="P43687" s="167"/>
      <c r="Q43687" s="168"/>
    </row>
    <row r="43688" spans="16:17" ht="0" hidden="1" customHeight="1" x14ac:dyDescent="0.25">
      <c r="P43688" s="167"/>
      <c r="Q43688" s="168"/>
    </row>
    <row r="43689" spans="16:17" ht="0" hidden="1" customHeight="1" x14ac:dyDescent="0.25">
      <c r="P43689" s="167"/>
      <c r="Q43689" s="168"/>
    </row>
    <row r="43690" spans="16:17" ht="0" hidden="1" customHeight="1" x14ac:dyDescent="0.25">
      <c r="P43690" s="167"/>
      <c r="Q43690" s="168"/>
    </row>
    <row r="43691" spans="16:17" ht="0" hidden="1" customHeight="1" x14ac:dyDescent="0.25">
      <c r="P43691" s="167"/>
      <c r="Q43691" s="168"/>
    </row>
    <row r="43692" spans="16:17" ht="0" hidden="1" customHeight="1" x14ac:dyDescent="0.25">
      <c r="P43692" s="167"/>
      <c r="Q43692" s="168"/>
    </row>
    <row r="43693" spans="16:17" ht="0" hidden="1" customHeight="1" x14ac:dyDescent="0.25">
      <c r="P43693" s="167"/>
      <c r="Q43693" s="168"/>
    </row>
    <row r="43694" spans="16:17" ht="0" hidden="1" customHeight="1" x14ac:dyDescent="0.25">
      <c r="P43694" s="167"/>
      <c r="Q43694" s="168"/>
    </row>
    <row r="43695" spans="16:17" ht="0" hidden="1" customHeight="1" x14ac:dyDescent="0.25">
      <c r="P43695" s="167"/>
      <c r="Q43695" s="168"/>
    </row>
    <row r="43696" spans="16:17" ht="0" hidden="1" customHeight="1" x14ac:dyDescent="0.25">
      <c r="P43696" s="167"/>
      <c r="Q43696" s="168"/>
    </row>
    <row r="43697" spans="16:17" ht="0" hidden="1" customHeight="1" x14ac:dyDescent="0.25">
      <c r="P43697" s="167"/>
      <c r="Q43697" s="168"/>
    </row>
    <row r="43698" spans="16:17" ht="0" hidden="1" customHeight="1" x14ac:dyDescent="0.25">
      <c r="P43698" s="167"/>
      <c r="Q43698" s="168"/>
    </row>
    <row r="43699" spans="16:17" ht="0" hidden="1" customHeight="1" x14ac:dyDescent="0.25">
      <c r="P43699" s="167"/>
      <c r="Q43699" s="168"/>
    </row>
    <row r="43700" spans="16:17" ht="0" hidden="1" customHeight="1" x14ac:dyDescent="0.25">
      <c r="P43700" s="167"/>
      <c r="Q43700" s="168"/>
    </row>
    <row r="43701" spans="16:17" ht="0" hidden="1" customHeight="1" x14ac:dyDescent="0.25">
      <c r="P43701" s="167"/>
      <c r="Q43701" s="168"/>
    </row>
    <row r="43702" spans="16:17" ht="0" hidden="1" customHeight="1" x14ac:dyDescent="0.25">
      <c r="P43702" s="167"/>
      <c r="Q43702" s="168"/>
    </row>
    <row r="43703" spans="16:17" ht="0" hidden="1" customHeight="1" x14ac:dyDescent="0.25">
      <c r="P43703" s="167"/>
      <c r="Q43703" s="168"/>
    </row>
    <row r="43704" spans="16:17" ht="0" hidden="1" customHeight="1" x14ac:dyDescent="0.25">
      <c r="P43704" s="167"/>
      <c r="Q43704" s="168"/>
    </row>
    <row r="43705" spans="16:17" ht="0" hidden="1" customHeight="1" x14ac:dyDescent="0.25">
      <c r="P43705" s="167"/>
      <c r="Q43705" s="168"/>
    </row>
    <row r="43706" spans="16:17" ht="0" hidden="1" customHeight="1" x14ac:dyDescent="0.25">
      <c r="P43706" s="167"/>
      <c r="Q43706" s="168"/>
    </row>
    <row r="43707" spans="16:17" ht="0" hidden="1" customHeight="1" x14ac:dyDescent="0.25">
      <c r="P43707" s="167"/>
      <c r="Q43707" s="168"/>
    </row>
    <row r="43708" spans="16:17" ht="0" hidden="1" customHeight="1" x14ac:dyDescent="0.25">
      <c r="P43708" s="167"/>
      <c r="Q43708" s="168"/>
    </row>
    <row r="43709" spans="16:17" ht="0" hidden="1" customHeight="1" x14ac:dyDescent="0.25">
      <c r="P43709" s="167"/>
      <c r="Q43709" s="168"/>
    </row>
    <row r="43710" spans="16:17" ht="0" hidden="1" customHeight="1" x14ac:dyDescent="0.25">
      <c r="P43710" s="167"/>
      <c r="Q43710" s="168"/>
    </row>
    <row r="43711" spans="16:17" ht="0" hidden="1" customHeight="1" x14ac:dyDescent="0.25">
      <c r="P43711" s="167"/>
      <c r="Q43711" s="168"/>
    </row>
    <row r="43712" spans="16:17" ht="0" hidden="1" customHeight="1" x14ac:dyDescent="0.25">
      <c r="P43712" s="167"/>
      <c r="Q43712" s="168"/>
    </row>
    <row r="43713" spans="16:17" ht="0" hidden="1" customHeight="1" x14ac:dyDescent="0.25">
      <c r="P43713" s="167"/>
      <c r="Q43713" s="168"/>
    </row>
    <row r="43714" spans="16:17" ht="0" hidden="1" customHeight="1" x14ac:dyDescent="0.25">
      <c r="P43714" s="167"/>
      <c r="Q43714" s="168"/>
    </row>
    <row r="43715" spans="16:17" ht="0" hidden="1" customHeight="1" x14ac:dyDescent="0.25">
      <c r="P43715" s="167"/>
      <c r="Q43715" s="168"/>
    </row>
    <row r="43716" spans="16:17" ht="0" hidden="1" customHeight="1" x14ac:dyDescent="0.25">
      <c r="P43716" s="167"/>
      <c r="Q43716" s="168"/>
    </row>
    <row r="43717" spans="16:17" ht="0" hidden="1" customHeight="1" x14ac:dyDescent="0.25">
      <c r="P43717" s="167"/>
      <c r="Q43717" s="168"/>
    </row>
    <row r="43718" spans="16:17" ht="0" hidden="1" customHeight="1" x14ac:dyDescent="0.25">
      <c r="P43718" s="167"/>
      <c r="Q43718" s="168"/>
    </row>
    <row r="43719" spans="16:17" ht="0" hidden="1" customHeight="1" x14ac:dyDescent="0.25">
      <c r="P43719" s="167"/>
      <c r="Q43719" s="168"/>
    </row>
    <row r="43720" spans="16:17" ht="0" hidden="1" customHeight="1" x14ac:dyDescent="0.25">
      <c r="P43720" s="167"/>
      <c r="Q43720" s="168"/>
    </row>
    <row r="43721" spans="16:17" ht="0" hidden="1" customHeight="1" x14ac:dyDescent="0.25">
      <c r="P43721" s="167"/>
      <c r="Q43721" s="168"/>
    </row>
    <row r="43722" spans="16:17" ht="0" hidden="1" customHeight="1" x14ac:dyDescent="0.25">
      <c r="P43722" s="167"/>
      <c r="Q43722" s="168"/>
    </row>
    <row r="43723" spans="16:17" ht="0" hidden="1" customHeight="1" x14ac:dyDescent="0.25">
      <c r="P43723" s="167"/>
      <c r="Q43723" s="168"/>
    </row>
    <row r="43724" spans="16:17" ht="0" hidden="1" customHeight="1" x14ac:dyDescent="0.25">
      <c r="P43724" s="167"/>
      <c r="Q43724" s="168"/>
    </row>
    <row r="43725" spans="16:17" ht="0" hidden="1" customHeight="1" x14ac:dyDescent="0.25">
      <c r="P43725" s="167"/>
      <c r="Q43725" s="168"/>
    </row>
    <row r="43726" spans="16:17" ht="0" hidden="1" customHeight="1" x14ac:dyDescent="0.25">
      <c r="P43726" s="167"/>
      <c r="Q43726" s="168"/>
    </row>
    <row r="43727" spans="16:17" ht="0" hidden="1" customHeight="1" x14ac:dyDescent="0.25">
      <c r="P43727" s="167"/>
      <c r="Q43727" s="168"/>
    </row>
    <row r="43728" spans="16:17" ht="0" hidden="1" customHeight="1" x14ac:dyDescent="0.25">
      <c r="P43728" s="167"/>
      <c r="Q43728" s="168"/>
    </row>
    <row r="43729" spans="16:17" ht="0" hidden="1" customHeight="1" x14ac:dyDescent="0.25">
      <c r="P43729" s="167"/>
      <c r="Q43729" s="168"/>
    </row>
    <row r="43730" spans="16:17" ht="0" hidden="1" customHeight="1" x14ac:dyDescent="0.25">
      <c r="P43730" s="167"/>
      <c r="Q43730" s="168"/>
    </row>
    <row r="43731" spans="16:17" ht="0" hidden="1" customHeight="1" x14ac:dyDescent="0.25">
      <c r="P43731" s="167"/>
      <c r="Q43731" s="168"/>
    </row>
    <row r="43732" spans="16:17" ht="0" hidden="1" customHeight="1" x14ac:dyDescent="0.25">
      <c r="P43732" s="167"/>
      <c r="Q43732" s="168"/>
    </row>
    <row r="43733" spans="16:17" ht="0" hidden="1" customHeight="1" x14ac:dyDescent="0.25">
      <c r="P43733" s="167"/>
      <c r="Q43733" s="168"/>
    </row>
    <row r="43734" spans="16:17" ht="0" hidden="1" customHeight="1" x14ac:dyDescent="0.25">
      <c r="P43734" s="167"/>
      <c r="Q43734" s="168"/>
    </row>
    <row r="43735" spans="16:17" ht="0" hidden="1" customHeight="1" x14ac:dyDescent="0.25">
      <c r="P43735" s="167"/>
      <c r="Q43735" s="168"/>
    </row>
    <row r="43736" spans="16:17" ht="0" hidden="1" customHeight="1" x14ac:dyDescent="0.25">
      <c r="P43736" s="167"/>
      <c r="Q43736" s="168"/>
    </row>
    <row r="43737" spans="16:17" ht="0" hidden="1" customHeight="1" x14ac:dyDescent="0.25">
      <c r="P43737" s="167"/>
      <c r="Q43737" s="168"/>
    </row>
    <row r="43738" spans="16:17" ht="0" hidden="1" customHeight="1" x14ac:dyDescent="0.25">
      <c r="P43738" s="167"/>
      <c r="Q43738" s="168"/>
    </row>
    <row r="43739" spans="16:17" ht="0" hidden="1" customHeight="1" x14ac:dyDescent="0.25">
      <c r="P43739" s="167"/>
      <c r="Q43739" s="168"/>
    </row>
    <row r="43740" spans="16:17" ht="0" hidden="1" customHeight="1" x14ac:dyDescent="0.25">
      <c r="P43740" s="167"/>
      <c r="Q43740" s="168"/>
    </row>
    <row r="43741" spans="16:17" ht="0" hidden="1" customHeight="1" x14ac:dyDescent="0.25">
      <c r="P43741" s="167"/>
      <c r="Q43741" s="168"/>
    </row>
    <row r="43742" spans="16:17" ht="0" hidden="1" customHeight="1" x14ac:dyDescent="0.25">
      <c r="P43742" s="167"/>
      <c r="Q43742" s="168"/>
    </row>
    <row r="43743" spans="16:17" ht="0" hidden="1" customHeight="1" x14ac:dyDescent="0.25">
      <c r="P43743" s="167"/>
      <c r="Q43743" s="168"/>
    </row>
    <row r="43744" spans="16:17" ht="0" hidden="1" customHeight="1" x14ac:dyDescent="0.25">
      <c r="P43744" s="167"/>
      <c r="Q43744" s="168"/>
    </row>
    <row r="43745" spans="16:17" ht="0" hidden="1" customHeight="1" x14ac:dyDescent="0.25">
      <c r="P43745" s="167"/>
      <c r="Q43745" s="168"/>
    </row>
    <row r="43746" spans="16:17" ht="0" hidden="1" customHeight="1" x14ac:dyDescent="0.25">
      <c r="P43746" s="167"/>
      <c r="Q43746" s="168"/>
    </row>
    <row r="43747" spans="16:17" ht="0" hidden="1" customHeight="1" x14ac:dyDescent="0.25">
      <c r="P43747" s="167"/>
      <c r="Q43747" s="168"/>
    </row>
    <row r="43748" spans="16:17" ht="0" hidden="1" customHeight="1" x14ac:dyDescent="0.25">
      <c r="P43748" s="167"/>
      <c r="Q43748" s="168"/>
    </row>
    <row r="43749" spans="16:17" ht="0" hidden="1" customHeight="1" x14ac:dyDescent="0.25">
      <c r="P43749" s="167"/>
      <c r="Q43749" s="168"/>
    </row>
    <row r="43750" spans="16:17" ht="0" hidden="1" customHeight="1" x14ac:dyDescent="0.25">
      <c r="P43750" s="167"/>
      <c r="Q43750" s="168"/>
    </row>
    <row r="43751" spans="16:17" ht="0" hidden="1" customHeight="1" x14ac:dyDescent="0.25">
      <c r="P43751" s="167"/>
      <c r="Q43751" s="168"/>
    </row>
    <row r="43752" spans="16:17" ht="0" hidden="1" customHeight="1" x14ac:dyDescent="0.25">
      <c r="P43752" s="167"/>
      <c r="Q43752" s="168"/>
    </row>
    <row r="43753" spans="16:17" ht="0" hidden="1" customHeight="1" x14ac:dyDescent="0.25">
      <c r="P43753" s="167"/>
      <c r="Q43753" s="168"/>
    </row>
    <row r="43754" spans="16:17" ht="0" hidden="1" customHeight="1" x14ac:dyDescent="0.25">
      <c r="P43754" s="167"/>
      <c r="Q43754" s="168"/>
    </row>
    <row r="43755" spans="16:17" ht="0" hidden="1" customHeight="1" x14ac:dyDescent="0.25">
      <c r="P43755" s="167"/>
      <c r="Q43755" s="168"/>
    </row>
    <row r="43756" spans="16:17" ht="0" hidden="1" customHeight="1" x14ac:dyDescent="0.25">
      <c r="P43756" s="167"/>
      <c r="Q43756" s="168"/>
    </row>
    <row r="43757" spans="16:17" ht="0" hidden="1" customHeight="1" x14ac:dyDescent="0.25">
      <c r="P43757" s="167"/>
      <c r="Q43757" s="168"/>
    </row>
    <row r="43758" spans="16:17" ht="0" hidden="1" customHeight="1" x14ac:dyDescent="0.25">
      <c r="P43758" s="167"/>
      <c r="Q43758" s="168"/>
    </row>
    <row r="43759" spans="16:17" ht="0" hidden="1" customHeight="1" x14ac:dyDescent="0.25">
      <c r="P43759" s="167"/>
      <c r="Q43759" s="168"/>
    </row>
    <row r="43760" spans="16:17" ht="0" hidden="1" customHeight="1" x14ac:dyDescent="0.25">
      <c r="P43760" s="167"/>
      <c r="Q43760" s="168"/>
    </row>
    <row r="43761" spans="16:17" ht="0" hidden="1" customHeight="1" x14ac:dyDescent="0.25">
      <c r="P43761" s="167"/>
      <c r="Q43761" s="168"/>
    </row>
    <row r="43762" spans="16:17" ht="0" hidden="1" customHeight="1" x14ac:dyDescent="0.25">
      <c r="P43762" s="167"/>
      <c r="Q43762" s="168"/>
    </row>
    <row r="43763" spans="16:17" ht="0" hidden="1" customHeight="1" x14ac:dyDescent="0.25">
      <c r="P43763" s="167"/>
      <c r="Q43763" s="168"/>
    </row>
    <row r="43764" spans="16:17" ht="0" hidden="1" customHeight="1" x14ac:dyDescent="0.25">
      <c r="P43764" s="167"/>
      <c r="Q43764" s="168"/>
    </row>
    <row r="43765" spans="16:17" ht="0" hidden="1" customHeight="1" x14ac:dyDescent="0.25">
      <c r="P43765" s="167"/>
      <c r="Q43765" s="168"/>
    </row>
    <row r="43766" spans="16:17" ht="0" hidden="1" customHeight="1" x14ac:dyDescent="0.25">
      <c r="P43766" s="167"/>
      <c r="Q43766" s="168"/>
    </row>
    <row r="43767" spans="16:17" ht="0" hidden="1" customHeight="1" x14ac:dyDescent="0.25">
      <c r="P43767" s="167"/>
      <c r="Q43767" s="168"/>
    </row>
    <row r="43768" spans="16:17" ht="0" hidden="1" customHeight="1" x14ac:dyDescent="0.25">
      <c r="P43768" s="167"/>
      <c r="Q43768" s="168"/>
    </row>
    <row r="43769" spans="16:17" ht="0" hidden="1" customHeight="1" x14ac:dyDescent="0.25">
      <c r="P43769" s="167"/>
      <c r="Q43769" s="168"/>
    </row>
    <row r="43770" spans="16:17" ht="0" hidden="1" customHeight="1" x14ac:dyDescent="0.25">
      <c r="P43770" s="167"/>
      <c r="Q43770" s="168"/>
    </row>
    <row r="43771" spans="16:17" ht="0" hidden="1" customHeight="1" x14ac:dyDescent="0.25">
      <c r="P43771" s="167"/>
      <c r="Q43771" s="168"/>
    </row>
    <row r="43772" spans="16:17" ht="0" hidden="1" customHeight="1" x14ac:dyDescent="0.25">
      <c r="P43772" s="167"/>
      <c r="Q43772" s="168"/>
    </row>
    <row r="43773" spans="16:17" ht="0" hidden="1" customHeight="1" x14ac:dyDescent="0.25">
      <c r="P43773" s="167"/>
      <c r="Q43773" s="168"/>
    </row>
    <row r="43774" spans="16:17" ht="0" hidden="1" customHeight="1" x14ac:dyDescent="0.25">
      <c r="P43774" s="167"/>
      <c r="Q43774" s="168"/>
    </row>
    <row r="43775" spans="16:17" ht="0" hidden="1" customHeight="1" x14ac:dyDescent="0.25">
      <c r="P43775" s="167"/>
      <c r="Q43775" s="168"/>
    </row>
    <row r="43776" spans="16:17" ht="0" hidden="1" customHeight="1" x14ac:dyDescent="0.25">
      <c r="P43776" s="167"/>
      <c r="Q43776" s="168"/>
    </row>
    <row r="43777" spans="16:17" ht="0" hidden="1" customHeight="1" x14ac:dyDescent="0.25">
      <c r="P43777" s="167"/>
      <c r="Q43777" s="168"/>
    </row>
    <row r="43778" spans="16:17" ht="0" hidden="1" customHeight="1" x14ac:dyDescent="0.25">
      <c r="P43778" s="167"/>
      <c r="Q43778" s="168"/>
    </row>
    <row r="43779" spans="16:17" ht="0" hidden="1" customHeight="1" x14ac:dyDescent="0.25">
      <c r="P43779" s="167"/>
      <c r="Q43779" s="168"/>
    </row>
    <row r="43780" spans="16:17" ht="0" hidden="1" customHeight="1" x14ac:dyDescent="0.25">
      <c r="P43780" s="167"/>
      <c r="Q43780" s="168"/>
    </row>
    <row r="43781" spans="16:17" ht="0" hidden="1" customHeight="1" x14ac:dyDescent="0.25">
      <c r="P43781" s="167"/>
      <c r="Q43781" s="168"/>
    </row>
    <row r="43782" spans="16:17" ht="0" hidden="1" customHeight="1" x14ac:dyDescent="0.25">
      <c r="P43782" s="167"/>
      <c r="Q43782" s="168"/>
    </row>
    <row r="43783" spans="16:17" ht="0" hidden="1" customHeight="1" x14ac:dyDescent="0.25">
      <c r="P43783" s="167"/>
      <c r="Q43783" s="168"/>
    </row>
    <row r="43784" spans="16:17" ht="0" hidden="1" customHeight="1" x14ac:dyDescent="0.25">
      <c r="P43784" s="167"/>
      <c r="Q43784" s="168"/>
    </row>
    <row r="43785" spans="16:17" ht="0" hidden="1" customHeight="1" x14ac:dyDescent="0.25">
      <c r="P43785" s="167"/>
      <c r="Q43785" s="168"/>
    </row>
    <row r="43786" spans="16:17" ht="0" hidden="1" customHeight="1" x14ac:dyDescent="0.25">
      <c r="P43786" s="167"/>
      <c r="Q43786" s="168"/>
    </row>
    <row r="43787" spans="16:17" ht="0" hidden="1" customHeight="1" x14ac:dyDescent="0.25">
      <c r="P43787" s="167"/>
      <c r="Q43787" s="168"/>
    </row>
    <row r="43788" spans="16:17" ht="0" hidden="1" customHeight="1" x14ac:dyDescent="0.25">
      <c r="P43788" s="167"/>
      <c r="Q43788" s="168"/>
    </row>
    <row r="43789" spans="16:17" ht="0" hidden="1" customHeight="1" x14ac:dyDescent="0.25">
      <c r="P43789" s="167"/>
      <c r="Q43789" s="168"/>
    </row>
    <row r="43790" spans="16:17" ht="0" hidden="1" customHeight="1" x14ac:dyDescent="0.25">
      <c r="P43790" s="167"/>
      <c r="Q43790" s="168"/>
    </row>
    <row r="43791" spans="16:17" ht="0" hidden="1" customHeight="1" x14ac:dyDescent="0.25">
      <c r="P43791" s="167"/>
      <c r="Q43791" s="168"/>
    </row>
    <row r="43792" spans="16:17" ht="0" hidden="1" customHeight="1" x14ac:dyDescent="0.25">
      <c r="P43792" s="167"/>
      <c r="Q43792" s="168"/>
    </row>
    <row r="43793" spans="16:17" ht="0" hidden="1" customHeight="1" x14ac:dyDescent="0.25">
      <c r="P43793" s="167"/>
      <c r="Q43793" s="168"/>
    </row>
    <row r="43794" spans="16:17" ht="0" hidden="1" customHeight="1" x14ac:dyDescent="0.25">
      <c r="P43794" s="167"/>
      <c r="Q43794" s="168"/>
    </row>
    <row r="43795" spans="16:17" ht="0" hidden="1" customHeight="1" x14ac:dyDescent="0.25">
      <c r="P43795" s="167"/>
      <c r="Q43795" s="168"/>
    </row>
    <row r="43796" spans="16:17" ht="0" hidden="1" customHeight="1" x14ac:dyDescent="0.25">
      <c r="P43796" s="167"/>
      <c r="Q43796" s="168"/>
    </row>
    <row r="43797" spans="16:17" ht="0" hidden="1" customHeight="1" x14ac:dyDescent="0.25">
      <c r="P43797" s="167"/>
      <c r="Q43797" s="168"/>
    </row>
    <row r="43798" spans="16:17" ht="0" hidden="1" customHeight="1" x14ac:dyDescent="0.25">
      <c r="P43798" s="167"/>
      <c r="Q43798" s="168"/>
    </row>
    <row r="43799" spans="16:17" ht="0" hidden="1" customHeight="1" x14ac:dyDescent="0.25">
      <c r="P43799" s="167"/>
      <c r="Q43799" s="168"/>
    </row>
    <row r="43800" spans="16:17" ht="0" hidden="1" customHeight="1" x14ac:dyDescent="0.25">
      <c r="P43800" s="167"/>
      <c r="Q43800" s="168"/>
    </row>
    <row r="43801" spans="16:17" ht="0" hidden="1" customHeight="1" x14ac:dyDescent="0.25">
      <c r="P43801" s="167"/>
      <c r="Q43801" s="168"/>
    </row>
    <row r="43802" spans="16:17" ht="0" hidden="1" customHeight="1" x14ac:dyDescent="0.25">
      <c r="P43802" s="167"/>
      <c r="Q43802" s="168"/>
    </row>
    <row r="43803" spans="16:17" ht="0" hidden="1" customHeight="1" x14ac:dyDescent="0.25">
      <c r="P43803" s="167"/>
      <c r="Q43803" s="168"/>
    </row>
    <row r="43804" spans="16:17" ht="0" hidden="1" customHeight="1" x14ac:dyDescent="0.25">
      <c r="P43804" s="167"/>
      <c r="Q43804" s="168"/>
    </row>
    <row r="43805" spans="16:17" ht="0" hidden="1" customHeight="1" x14ac:dyDescent="0.25">
      <c r="P43805" s="167"/>
      <c r="Q43805" s="168"/>
    </row>
    <row r="43806" spans="16:17" ht="0" hidden="1" customHeight="1" x14ac:dyDescent="0.25">
      <c r="P43806" s="167"/>
      <c r="Q43806" s="168"/>
    </row>
    <row r="43807" spans="16:17" ht="0" hidden="1" customHeight="1" x14ac:dyDescent="0.25">
      <c r="P43807" s="167"/>
      <c r="Q43807" s="168"/>
    </row>
    <row r="43808" spans="16:17" ht="0" hidden="1" customHeight="1" x14ac:dyDescent="0.25">
      <c r="P43808" s="167"/>
      <c r="Q43808" s="168"/>
    </row>
    <row r="43809" spans="16:17" ht="0" hidden="1" customHeight="1" x14ac:dyDescent="0.25">
      <c r="P43809" s="167"/>
      <c r="Q43809" s="168"/>
    </row>
    <row r="43810" spans="16:17" ht="0" hidden="1" customHeight="1" x14ac:dyDescent="0.25">
      <c r="P43810" s="167"/>
      <c r="Q43810" s="168"/>
    </row>
    <row r="43811" spans="16:17" ht="0" hidden="1" customHeight="1" x14ac:dyDescent="0.25">
      <c r="P43811" s="167"/>
      <c r="Q43811" s="168"/>
    </row>
    <row r="43812" spans="16:17" ht="0" hidden="1" customHeight="1" x14ac:dyDescent="0.25">
      <c r="P43812" s="167"/>
      <c r="Q43812" s="168"/>
    </row>
    <row r="43813" spans="16:17" ht="0" hidden="1" customHeight="1" x14ac:dyDescent="0.25">
      <c r="P43813" s="167"/>
      <c r="Q43813" s="168"/>
    </row>
    <row r="43814" spans="16:17" ht="0" hidden="1" customHeight="1" x14ac:dyDescent="0.25">
      <c r="P43814" s="167"/>
      <c r="Q43814" s="168"/>
    </row>
    <row r="43815" spans="16:17" ht="0" hidden="1" customHeight="1" x14ac:dyDescent="0.25">
      <c r="P43815" s="167"/>
      <c r="Q43815" s="168"/>
    </row>
    <row r="43816" spans="16:17" ht="0" hidden="1" customHeight="1" x14ac:dyDescent="0.25">
      <c r="P43816" s="167"/>
      <c r="Q43816" s="168"/>
    </row>
    <row r="43817" spans="16:17" ht="0" hidden="1" customHeight="1" x14ac:dyDescent="0.25">
      <c r="P43817" s="167"/>
      <c r="Q43817" s="168"/>
    </row>
    <row r="43818" spans="16:17" ht="0" hidden="1" customHeight="1" x14ac:dyDescent="0.25">
      <c r="P43818" s="167"/>
      <c r="Q43818" s="168"/>
    </row>
    <row r="43819" spans="16:17" ht="0" hidden="1" customHeight="1" x14ac:dyDescent="0.25">
      <c r="P43819" s="167"/>
      <c r="Q43819" s="168"/>
    </row>
    <row r="43820" spans="16:17" ht="0" hidden="1" customHeight="1" x14ac:dyDescent="0.25">
      <c r="P43820" s="167"/>
      <c r="Q43820" s="168"/>
    </row>
    <row r="43821" spans="16:17" ht="0" hidden="1" customHeight="1" x14ac:dyDescent="0.25">
      <c r="P43821" s="167"/>
      <c r="Q43821" s="168"/>
    </row>
    <row r="43822" spans="16:17" ht="0" hidden="1" customHeight="1" x14ac:dyDescent="0.25">
      <c r="P43822" s="167"/>
      <c r="Q43822" s="168"/>
    </row>
    <row r="43823" spans="16:17" ht="0" hidden="1" customHeight="1" x14ac:dyDescent="0.25">
      <c r="P43823" s="167"/>
      <c r="Q43823" s="168"/>
    </row>
    <row r="43824" spans="16:17" ht="0" hidden="1" customHeight="1" x14ac:dyDescent="0.25">
      <c r="P43824" s="167"/>
      <c r="Q43824" s="168"/>
    </row>
    <row r="43825" spans="16:17" ht="0" hidden="1" customHeight="1" x14ac:dyDescent="0.25">
      <c r="P43825" s="167"/>
      <c r="Q43825" s="168"/>
    </row>
    <row r="43826" spans="16:17" ht="0" hidden="1" customHeight="1" x14ac:dyDescent="0.25">
      <c r="P43826" s="167"/>
      <c r="Q43826" s="168"/>
    </row>
    <row r="43827" spans="16:17" ht="0" hidden="1" customHeight="1" x14ac:dyDescent="0.25">
      <c r="P43827" s="167"/>
      <c r="Q43827" s="168"/>
    </row>
    <row r="43828" spans="16:17" ht="0" hidden="1" customHeight="1" x14ac:dyDescent="0.25">
      <c r="P43828" s="167"/>
      <c r="Q43828" s="168"/>
    </row>
    <row r="43829" spans="16:17" ht="0" hidden="1" customHeight="1" x14ac:dyDescent="0.25">
      <c r="P43829" s="167"/>
      <c r="Q43829" s="168"/>
    </row>
    <row r="43830" spans="16:17" ht="0" hidden="1" customHeight="1" x14ac:dyDescent="0.25">
      <c r="P43830" s="167"/>
      <c r="Q43830" s="168"/>
    </row>
    <row r="43831" spans="16:17" ht="0" hidden="1" customHeight="1" x14ac:dyDescent="0.25">
      <c r="P43831" s="167"/>
      <c r="Q43831" s="168"/>
    </row>
    <row r="43832" spans="16:17" ht="0" hidden="1" customHeight="1" x14ac:dyDescent="0.25">
      <c r="P43832" s="167"/>
      <c r="Q43832" s="168"/>
    </row>
    <row r="43833" spans="16:17" ht="0" hidden="1" customHeight="1" x14ac:dyDescent="0.25">
      <c r="P43833" s="167"/>
      <c r="Q43833" s="168"/>
    </row>
    <row r="43834" spans="16:17" ht="0" hidden="1" customHeight="1" x14ac:dyDescent="0.25">
      <c r="P43834" s="167"/>
      <c r="Q43834" s="168"/>
    </row>
    <row r="43835" spans="16:17" ht="0" hidden="1" customHeight="1" x14ac:dyDescent="0.25">
      <c r="P43835" s="167"/>
      <c r="Q43835" s="168"/>
    </row>
    <row r="43836" spans="16:17" ht="0" hidden="1" customHeight="1" x14ac:dyDescent="0.25">
      <c r="P43836" s="167"/>
      <c r="Q43836" s="168"/>
    </row>
    <row r="43837" spans="16:17" ht="0" hidden="1" customHeight="1" x14ac:dyDescent="0.25">
      <c r="P43837" s="167"/>
      <c r="Q43837" s="168"/>
    </row>
    <row r="43838" spans="16:17" ht="0" hidden="1" customHeight="1" x14ac:dyDescent="0.25">
      <c r="P43838" s="167"/>
      <c r="Q43838" s="168"/>
    </row>
    <row r="43839" spans="16:17" ht="0" hidden="1" customHeight="1" x14ac:dyDescent="0.25">
      <c r="P43839" s="167"/>
      <c r="Q43839" s="168"/>
    </row>
    <row r="43840" spans="16:17" ht="0" hidden="1" customHeight="1" x14ac:dyDescent="0.25">
      <c r="P43840" s="167"/>
      <c r="Q43840" s="168"/>
    </row>
    <row r="43841" spans="16:17" ht="0" hidden="1" customHeight="1" x14ac:dyDescent="0.25">
      <c r="P43841" s="167"/>
      <c r="Q43841" s="168"/>
    </row>
    <row r="43842" spans="16:17" ht="0" hidden="1" customHeight="1" x14ac:dyDescent="0.25">
      <c r="P43842" s="167"/>
      <c r="Q43842" s="168"/>
    </row>
    <row r="43843" spans="16:17" ht="0" hidden="1" customHeight="1" x14ac:dyDescent="0.25">
      <c r="P43843" s="167"/>
      <c r="Q43843" s="168"/>
    </row>
    <row r="43844" spans="16:17" ht="0" hidden="1" customHeight="1" x14ac:dyDescent="0.25">
      <c r="P43844" s="167"/>
      <c r="Q43844" s="168"/>
    </row>
    <row r="43845" spans="16:17" ht="0" hidden="1" customHeight="1" x14ac:dyDescent="0.25">
      <c r="P43845" s="167"/>
      <c r="Q43845" s="168"/>
    </row>
    <row r="43846" spans="16:17" ht="0" hidden="1" customHeight="1" x14ac:dyDescent="0.25">
      <c r="P43846" s="167"/>
      <c r="Q43846" s="168"/>
    </row>
    <row r="43847" spans="16:17" ht="0" hidden="1" customHeight="1" x14ac:dyDescent="0.25">
      <c r="P43847" s="167"/>
      <c r="Q43847" s="168"/>
    </row>
    <row r="43848" spans="16:17" ht="0" hidden="1" customHeight="1" x14ac:dyDescent="0.25">
      <c r="P43848" s="167"/>
      <c r="Q43848" s="168"/>
    </row>
    <row r="43849" spans="16:17" ht="0" hidden="1" customHeight="1" x14ac:dyDescent="0.25">
      <c r="P43849" s="167"/>
      <c r="Q43849" s="168"/>
    </row>
    <row r="43850" spans="16:17" ht="0" hidden="1" customHeight="1" x14ac:dyDescent="0.25">
      <c r="P43850" s="167"/>
      <c r="Q43850" s="168"/>
    </row>
    <row r="43851" spans="16:17" ht="0" hidden="1" customHeight="1" x14ac:dyDescent="0.25">
      <c r="P43851" s="167"/>
      <c r="Q43851" s="168"/>
    </row>
    <row r="43852" spans="16:17" ht="0" hidden="1" customHeight="1" x14ac:dyDescent="0.25">
      <c r="P43852" s="167"/>
      <c r="Q43852" s="168"/>
    </row>
    <row r="43853" spans="16:17" ht="0" hidden="1" customHeight="1" x14ac:dyDescent="0.25">
      <c r="P43853" s="167"/>
      <c r="Q43853" s="168"/>
    </row>
    <row r="43854" spans="16:17" ht="0" hidden="1" customHeight="1" x14ac:dyDescent="0.25">
      <c r="P43854" s="167"/>
      <c r="Q43854" s="168"/>
    </row>
    <row r="43855" spans="16:17" ht="0" hidden="1" customHeight="1" x14ac:dyDescent="0.25">
      <c r="P43855" s="167"/>
      <c r="Q43855" s="168"/>
    </row>
    <row r="43856" spans="16:17" ht="0" hidden="1" customHeight="1" x14ac:dyDescent="0.25">
      <c r="P43856" s="167"/>
      <c r="Q43856" s="168"/>
    </row>
    <row r="43857" spans="16:17" ht="0" hidden="1" customHeight="1" x14ac:dyDescent="0.25">
      <c r="P43857" s="167"/>
      <c r="Q43857" s="168"/>
    </row>
    <row r="43858" spans="16:17" ht="0" hidden="1" customHeight="1" x14ac:dyDescent="0.25">
      <c r="P43858" s="167"/>
      <c r="Q43858" s="168"/>
    </row>
    <row r="43859" spans="16:17" ht="0" hidden="1" customHeight="1" x14ac:dyDescent="0.25">
      <c r="P43859" s="167"/>
      <c r="Q43859" s="168"/>
    </row>
    <row r="43860" spans="16:17" ht="0" hidden="1" customHeight="1" x14ac:dyDescent="0.25">
      <c r="P43860" s="167"/>
      <c r="Q43860" s="168"/>
    </row>
    <row r="43861" spans="16:17" ht="0" hidden="1" customHeight="1" x14ac:dyDescent="0.25">
      <c r="P43861" s="167"/>
      <c r="Q43861" s="168"/>
    </row>
    <row r="43862" spans="16:17" ht="0" hidden="1" customHeight="1" x14ac:dyDescent="0.25">
      <c r="P43862" s="167"/>
      <c r="Q43862" s="168"/>
    </row>
    <row r="43863" spans="16:17" ht="0" hidden="1" customHeight="1" x14ac:dyDescent="0.25">
      <c r="P43863" s="167"/>
      <c r="Q43863" s="168"/>
    </row>
    <row r="43864" spans="16:17" ht="0" hidden="1" customHeight="1" x14ac:dyDescent="0.25">
      <c r="P43864" s="167"/>
      <c r="Q43864" s="168"/>
    </row>
    <row r="43865" spans="16:17" ht="0" hidden="1" customHeight="1" x14ac:dyDescent="0.25">
      <c r="P43865" s="167"/>
      <c r="Q43865" s="168"/>
    </row>
    <row r="43866" spans="16:17" ht="0" hidden="1" customHeight="1" x14ac:dyDescent="0.25">
      <c r="P43866" s="167"/>
      <c r="Q43866" s="168"/>
    </row>
    <row r="43867" spans="16:17" ht="0" hidden="1" customHeight="1" x14ac:dyDescent="0.25">
      <c r="P43867" s="167"/>
      <c r="Q43867" s="168"/>
    </row>
    <row r="43868" spans="16:17" ht="0" hidden="1" customHeight="1" x14ac:dyDescent="0.25">
      <c r="P43868" s="167"/>
      <c r="Q43868" s="168"/>
    </row>
    <row r="43869" spans="16:17" ht="0" hidden="1" customHeight="1" x14ac:dyDescent="0.25">
      <c r="P43869" s="167"/>
      <c r="Q43869" s="168"/>
    </row>
    <row r="43870" spans="16:17" ht="0" hidden="1" customHeight="1" x14ac:dyDescent="0.25">
      <c r="P43870" s="167"/>
      <c r="Q43870" s="168"/>
    </row>
    <row r="43871" spans="16:17" ht="0" hidden="1" customHeight="1" x14ac:dyDescent="0.25">
      <c r="P43871" s="167"/>
      <c r="Q43871" s="168"/>
    </row>
    <row r="43872" spans="16:17" ht="0" hidden="1" customHeight="1" x14ac:dyDescent="0.25">
      <c r="P43872" s="167"/>
      <c r="Q43872" s="168"/>
    </row>
    <row r="43873" spans="16:17" ht="0" hidden="1" customHeight="1" x14ac:dyDescent="0.25">
      <c r="P43873" s="167"/>
      <c r="Q43873" s="168"/>
    </row>
    <row r="43874" spans="16:17" ht="0" hidden="1" customHeight="1" x14ac:dyDescent="0.25">
      <c r="P43874" s="167"/>
      <c r="Q43874" s="168"/>
    </row>
    <row r="43875" spans="16:17" ht="0" hidden="1" customHeight="1" x14ac:dyDescent="0.25">
      <c r="P43875" s="167"/>
      <c r="Q43875" s="168"/>
    </row>
    <row r="43876" spans="16:17" ht="0" hidden="1" customHeight="1" x14ac:dyDescent="0.25">
      <c r="P43876" s="167"/>
      <c r="Q43876" s="168"/>
    </row>
    <row r="43877" spans="16:17" ht="0" hidden="1" customHeight="1" x14ac:dyDescent="0.25">
      <c r="P43877" s="167"/>
      <c r="Q43877" s="168"/>
    </row>
    <row r="43878" spans="16:17" ht="0" hidden="1" customHeight="1" x14ac:dyDescent="0.25">
      <c r="P43878" s="167"/>
      <c r="Q43878" s="168"/>
    </row>
    <row r="43879" spans="16:17" ht="0" hidden="1" customHeight="1" x14ac:dyDescent="0.25">
      <c r="P43879" s="167"/>
      <c r="Q43879" s="168"/>
    </row>
    <row r="43880" spans="16:17" ht="0" hidden="1" customHeight="1" x14ac:dyDescent="0.25">
      <c r="P43880" s="167"/>
      <c r="Q43880" s="168"/>
    </row>
    <row r="43881" spans="16:17" ht="0" hidden="1" customHeight="1" x14ac:dyDescent="0.25">
      <c r="P43881" s="167"/>
      <c r="Q43881" s="168"/>
    </row>
    <row r="43882" spans="16:17" ht="0" hidden="1" customHeight="1" x14ac:dyDescent="0.25">
      <c r="P43882" s="167"/>
      <c r="Q43882" s="168"/>
    </row>
    <row r="43883" spans="16:17" ht="0" hidden="1" customHeight="1" x14ac:dyDescent="0.25">
      <c r="P43883" s="167"/>
      <c r="Q43883" s="168"/>
    </row>
    <row r="43884" spans="16:17" ht="0" hidden="1" customHeight="1" x14ac:dyDescent="0.25">
      <c r="P43884" s="167"/>
      <c r="Q43884" s="168"/>
    </row>
    <row r="43885" spans="16:17" ht="0" hidden="1" customHeight="1" x14ac:dyDescent="0.25">
      <c r="P43885" s="167"/>
      <c r="Q43885" s="168"/>
    </row>
    <row r="43886" spans="16:17" ht="0" hidden="1" customHeight="1" x14ac:dyDescent="0.25">
      <c r="P43886" s="167"/>
      <c r="Q43886" s="168"/>
    </row>
    <row r="43887" spans="16:17" ht="0" hidden="1" customHeight="1" x14ac:dyDescent="0.25">
      <c r="P43887" s="167"/>
      <c r="Q43887" s="168"/>
    </row>
    <row r="43888" spans="16:17" ht="0" hidden="1" customHeight="1" x14ac:dyDescent="0.25">
      <c r="P43888" s="167"/>
      <c r="Q43888" s="168"/>
    </row>
    <row r="43889" spans="16:17" ht="0" hidden="1" customHeight="1" x14ac:dyDescent="0.25">
      <c r="P43889" s="167"/>
      <c r="Q43889" s="168"/>
    </row>
    <row r="43890" spans="16:17" ht="0" hidden="1" customHeight="1" x14ac:dyDescent="0.25">
      <c r="P43890" s="167"/>
      <c r="Q43890" s="168"/>
    </row>
    <row r="43891" spans="16:17" ht="0" hidden="1" customHeight="1" x14ac:dyDescent="0.25">
      <c r="P43891" s="167"/>
      <c r="Q43891" s="168"/>
    </row>
    <row r="43892" spans="16:17" ht="0" hidden="1" customHeight="1" x14ac:dyDescent="0.25">
      <c r="P43892" s="167"/>
      <c r="Q43892" s="168"/>
    </row>
    <row r="43893" spans="16:17" ht="0" hidden="1" customHeight="1" x14ac:dyDescent="0.25">
      <c r="P43893" s="167"/>
      <c r="Q43893" s="168"/>
    </row>
    <row r="43894" spans="16:17" ht="0" hidden="1" customHeight="1" x14ac:dyDescent="0.25">
      <c r="P43894" s="167"/>
      <c r="Q43894" s="168"/>
    </row>
    <row r="43895" spans="16:17" ht="0" hidden="1" customHeight="1" x14ac:dyDescent="0.25">
      <c r="P43895" s="167"/>
      <c r="Q43895" s="168"/>
    </row>
    <row r="43896" spans="16:17" ht="0" hidden="1" customHeight="1" x14ac:dyDescent="0.25">
      <c r="P43896" s="167"/>
      <c r="Q43896" s="168"/>
    </row>
    <row r="43897" spans="16:17" ht="0" hidden="1" customHeight="1" x14ac:dyDescent="0.25">
      <c r="P43897" s="167"/>
      <c r="Q43897" s="168"/>
    </row>
    <row r="43898" spans="16:17" ht="0" hidden="1" customHeight="1" x14ac:dyDescent="0.25">
      <c r="P43898" s="167"/>
      <c r="Q43898" s="168"/>
    </row>
    <row r="43899" spans="16:17" ht="0" hidden="1" customHeight="1" x14ac:dyDescent="0.25">
      <c r="P43899" s="167"/>
      <c r="Q43899" s="168"/>
    </row>
    <row r="43900" spans="16:17" ht="0" hidden="1" customHeight="1" x14ac:dyDescent="0.25">
      <c r="P43900" s="167"/>
      <c r="Q43900" s="168"/>
    </row>
    <row r="43901" spans="16:17" ht="0" hidden="1" customHeight="1" x14ac:dyDescent="0.25">
      <c r="P43901" s="167"/>
      <c r="Q43901" s="168"/>
    </row>
    <row r="43902" spans="16:17" ht="0" hidden="1" customHeight="1" x14ac:dyDescent="0.25">
      <c r="P43902" s="167"/>
      <c r="Q43902" s="168"/>
    </row>
    <row r="43903" spans="16:17" ht="0" hidden="1" customHeight="1" x14ac:dyDescent="0.25">
      <c r="P43903" s="167"/>
      <c r="Q43903" s="168"/>
    </row>
    <row r="43904" spans="16:17" ht="0" hidden="1" customHeight="1" x14ac:dyDescent="0.25">
      <c r="P43904" s="167"/>
      <c r="Q43904" s="168"/>
    </row>
    <row r="43905" spans="16:17" ht="0" hidden="1" customHeight="1" x14ac:dyDescent="0.25">
      <c r="P43905" s="167"/>
      <c r="Q43905" s="168"/>
    </row>
    <row r="43906" spans="16:17" ht="0" hidden="1" customHeight="1" x14ac:dyDescent="0.25">
      <c r="P43906" s="167"/>
      <c r="Q43906" s="168"/>
    </row>
    <row r="43907" spans="16:17" ht="0" hidden="1" customHeight="1" x14ac:dyDescent="0.25">
      <c r="P43907" s="167"/>
      <c r="Q43907" s="168"/>
    </row>
    <row r="43908" spans="16:17" ht="0" hidden="1" customHeight="1" x14ac:dyDescent="0.25">
      <c r="P43908" s="167"/>
      <c r="Q43908" s="168"/>
    </row>
    <row r="43909" spans="16:17" ht="0" hidden="1" customHeight="1" x14ac:dyDescent="0.25">
      <c r="P43909" s="167"/>
      <c r="Q43909" s="168"/>
    </row>
    <row r="43910" spans="16:17" ht="0" hidden="1" customHeight="1" x14ac:dyDescent="0.25">
      <c r="P43910" s="167"/>
      <c r="Q43910" s="168"/>
    </row>
    <row r="43911" spans="16:17" ht="0" hidden="1" customHeight="1" x14ac:dyDescent="0.25">
      <c r="P43911" s="167"/>
      <c r="Q43911" s="168"/>
    </row>
    <row r="43912" spans="16:17" ht="0" hidden="1" customHeight="1" x14ac:dyDescent="0.25">
      <c r="P43912" s="167"/>
      <c r="Q43912" s="168"/>
    </row>
    <row r="43913" spans="16:17" ht="0" hidden="1" customHeight="1" x14ac:dyDescent="0.25">
      <c r="P43913" s="167"/>
      <c r="Q43913" s="168"/>
    </row>
    <row r="43914" spans="16:17" ht="0" hidden="1" customHeight="1" x14ac:dyDescent="0.25">
      <c r="P43914" s="167"/>
      <c r="Q43914" s="168"/>
    </row>
    <row r="43915" spans="16:17" ht="0" hidden="1" customHeight="1" x14ac:dyDescent="0.25">
      <c r="P43915" s="167"/>
      <c r="Q43915" s="168"/>
    </row>
    <row r="43916" spans="16:17" ht="0" hidden="1" customHeight="1" x14ac:dyDescent="0.25">
      <c r="P43916" s="167"/>
      <c r="Q43916" s="168"/>
    </row>
    <row r="43917" spans="16:17" ht="0" hidden="1" customHeight="1" x14ac:dyDescent="0.25">
      <c r="P43917" s="167"/>
      <c r="Q43917" s="168"/>
    </row>
    <row r="43918" spans="16:17" ht="0" hidden="1" customHeight="1" x14ac:dyDescent="0.25">
      <c r="P43918" s="167"/>
      <c r="Q43918" s="168"/>
    </row>
    <row r="43919" spans="16:17" ht="0" hidden="1" customHeight="1" x14ac:dyDescent="0.25">
      <c r="P43919" s="167"/>
      <c r="Q43919" s="168"/>
    </row>
    <row r="43920" spans="16:17" ht="0" hidden="1" customHeight="1" x14ac:dyDescent="0.25">
      <c r="P43920" s="167"/>
      <c r="Q43920" s="168"/>
    </row>
    <row r="43921" spans="16:17" ht="0" hidden="1" customHeight="1" x14ac:dyDescent="0.25">
      <c r="P43921" s="167"/>
      <c r="Q43921" s="168"/>
    </row>
    <row r="43922" spans="16:17" ht="0" hidden="1" customHeight="1" x14ac:dyDescent="0.25">
      <c r="P43922" s="167"/>
      <c r="Q43922" s="168"/>
    </row>
    <row r="43923" spans="16:17" ht="0" hidden="1" customHeight="1" x14ac:dyDescent="0.25">
      <c r="P43923" s="167"/>
      <c r="Q43923" s="168"/>
    </row>
    <row r="43924" spans="16:17" ht="0" hidden="1" customHeight="1" x14ac:dyDescent="0.25">
      <c r="P43924" s="167"/>
      <c r="Q43924" s="168"/>
    </row>
    <row r="43925" spans="16:17" ht="0" hidden="1" customHeight="1" x14ac:dyDescent="0.25">
      <c r="P43925" s="167"/>
      <c r="Q43925" s="168"/>
    </row>
    <row r="43926" spans="16:17" ht="0" hidden="1" customHeight="1" x14ac:dyDescent="0.25">
      <c r="P43926" s="167"/>
      <c r="Q43926" s="168"/>
    </row>
    <row r="43927" spans="16:17" ht="0" hidden="1" customHeight="1" x14ac:dyDescent="0.25">
      <c r="P43927" s="167"/>
      <c r="Q43927" s="168"/>
    </row>
    <row r="43928" spans="16:17" ht="0" hidden="1" customHeight="1" x14ac:dyDescent="0.25">
      <c r="P43928" s="167"/>
      <c r="Q43928" s="168"/>
    </row>
    <row r="43929" spans="16:17" ht="0" hidden="1" customHeight="1" x14ac:dyDescent="0.25">
      <c r="P43929" s="167"/>
      <c r="Q43929" s="168"/>
    </row>
    <row r="43930" spans="16:17" ht="0" hidden="1" customHeight="1" x14ac:dyDescent="0.25">
      <c r="P43930" s="167"/>
      <c r="Q43930" s="168"/>
    </row>
    <row r="43931" spans="16:17" ht="0" hidden="1" customHeight="1" x14ac:dyDescent="0.25">
      <c r="P43931" s="167"/>
      <c r="Q43931" s="168"/>
    </row>
    <row r="43932" spans="16:17" ht="0" hidden="1" customHeight="1" x14ac:dyDescent="0.25">
      <c r="P43932" s="167"/>
      <c r="Q43932" s="168"/>
    </row>
    <row r="43933" spans="16:17" ht="0" hidden="1" customHeight="1" x14ac:dyDescent="0.25">
      <c r="P43933" s="167"/>
      <c r="Q43933" s="168"/>
    </row>
    <row r="43934" spans="16:17" ht="0" hidden="1" customHeight="1" x14ac:dyDescent="0.25">
      <c r="P43934" s="167"/>
      <c r="Q43934" s="168"/>
    </row>
    <row r="43935" spans="16:17" ht="0" hidden="1" customHeight="1" x14ac:dyDescent="0.25">
      <c r="P43935" s="167"/>
      <c r="Q43935" s="168"/>
    </row>
    <row r="43936" spans="16:17" ht="0" hidden="1" customHeight="1" x14ac:dyDescent="0.25">
      <c r="P43936" s="167"/>
      <c r="Q43936" s="168"/>
    </row>
    <row r="43937" spans="16:17" ht="0" hidden="1" customHeight="1" x14ac:dyDescent="0.25">
      <c r="P43937" s="167"/>
      <c r="Q43937" s="168"/>
    </row>
    <row r="43938" spans="16:17" ht="0" hidden="1" customHeight="1" x14ac:dyDescent="0.25">
      <c r="P43938" s="167"/>
      <c r="Q43938" s="168"/>
    </row>
    <row r="43939" spans="16:17" ht="0" hidden="1" customHeight="1" x14ac:dyDescent="0.25">
      <c r="P43939" s="167"/>
      <c r="Q43939" s="168"/>
    </row>
    <row r="43940" spans="16:17" ht="0" hidden="1" customHeight="1" x14ac:dyDescent="0.25">
      <c r="P43940" s="167"/>
      <c r="Q43940" s="168"/>
    </row>
    <row r="43941" spans="16:17" ht="0" hidden="1" customHeight="1" x14ac:dyDescent="0.25">
      <c r="P43941" s="167"/>
      <c r="Q43941" s="168"/>
    </row>
    <row r="43942" spans="16:17" ht="0" hidden="1" customHeight="1" x14ac:dyDescent="0.25">
      <c r="P43942" s="167"/>
      <c r="Q43942" s="168"/>
    </row>
    <row r="43943" spans="16:17" ht="0" hidden="1" customHeight="1" x14ac:dyDescent="0.25">
      <c r="P43943" s="167"/>
      <c r="Q43943" s="168"/>
    </row>
    <row r="43944" spans="16:17" ht="0" hidden="1" customHeight="1" x14ac:dyDescent="0.25">
      <c r="P43944" s="167"/>
      <c r="Q43944" s="168"/>
    </row>
    <row r="43945" spans="16:17" ht="0" hidden="1" customHeight="1" x14ac:dyDescent="0.25">
      <c r="P43945" s="167"/>
      <c r="Q43945" s="168"/>
    </row>
    <row r="43946" spans="16:17" ht="0" hidden="1" customHeight="1" x14ac:dyDescent="0.25">
      <c r="P43946" s="167"/>
      <c r="Q43946" s="168"/>
    </row>
    <row r="43947" spans="16:17" ht="0" hidden="1" customHeight="1" x14ac:dyDescent="0.25">
      <c r="P43947" s="167"/>
      <c r="Q43947" s="168"/>
    </row>
    <row r="43948" spans="16:17" ht="0" hidden="1" customHeight="1" x14ac:dyDescent="0.25">
      <c r="P43948" s="167"/>
      <c r="Q43948" s="168"/>
    </row>
    <row r="43949" spans="16:17" ht="0" hidden="1" customHeight="1" x14ac:dyDescent="0.25">
      <c r="P43949" s="167"/>
      <c r="Q43949" s="168"/>
    </row>
    <row r="43950" spans="16:17" ht="0" hidden="1" customHeight="1" x14ac:dyDescent="0.25">
      <c r="P43950" s="167"/>
      <c r="Q43950" s="168"/>
    </row>
    <row r="43951" spans="16:17" ht="0" hidden="1" customHeight="1" x14ac:dyDescent="0.25">
      <c r="P43951" s="167"/>
      <c r="Q43951" s="168"/>
    </row>
    <row r="43952" spans="16:17" ht="0" hidden="1" customHeight="1" x14ac:dyDescent="0.25">
      <c r="P43952" s="167"/>
      <c r="Q43952" s="168"/>
    </row>
    <row r="43953" spans="16:17" ht="0" hidden="1" customHeight="1" x14ac:dyDescent="0.25">
      <c r="P43953" s="167"/>
      <c r="Q43953" s="168"/>
    </row>
    <row r="43954" spans="16:17" ht="0" hidden="1" customHeight="1" x14ac:dyDescent="0.25">
      <c r="P43954" s="167"/>
      <c r="Q43954" s="168"/>
    </row>
    <row r="43955" spans="16:17" ht="0" hidden="1" customHeight="1" x14ac:dyDescent="0.25">
      <c r="P43955" s="167"/>
      <c r="Q43955" s="168"/>
    </row>
    <row r="43956" spans="16:17" ht="0" hidden="1" customHeight="1" x14ac:dyDescent="0.25">
      <c r="P43956" s="167"/>
      <c r="Q43956" s="168"/>
    </row>
    <row r="43957" spans="16:17" ht="0" hidden="1" customHeight="1" x14ac:dyDescent="0.25">
      <c r="P43957" s="167"/>
      <c r="Q43957" s="168"/>
    </row>
    <row r="43958" spans="16:17" ht="0" hidden="1" customHeight="1" x14ac:dyDescent="0.25">
      <c r="P43958" s="167"/>
      <c r="Q43958" s="168"/>
    </row>
    <row r="43959" spans="16:17" ht="0" hidden="1" customHeight="1" x14ac:dyDescent="0.25">
      <c r="P43959" s="167"/>
      <c r="Q43959" s="168"/>
    </row>
    <row r="43960" spans="16:17" ht="0" hidden="1" customHeight="1" x14ac:dyDescent="0.25">
      <c r="P43960" s="167"/>
      <c r="Q43960" s="168"/>
    </row>
    <row r="43961" spans="16:17" ht="0" hidden="1" customHeight="1" x14ac:dyDescent="0.25">
      <c r="P43961" s="167"/>
      <c r="Q43961" s="168"/>
    </row>
    <row r="43962" spans="16:17" ht="0" hidden="1" customHeight="1" x14ac:dyDescent="0.25">
      <c r="P43962" s="167"/>
      <c r="Q43962" s="168"/>
    </row>
    <row r="43963" spans="16:17" ht="0" hidden="1" customHeight="1" x14ac:dyDescent="0.25">
      <c r="P43963" s="167"/>
      <c r="Q43963" s="168"/>
    </row>
    <row r="43964" spans="16:17" ht="0" hidden="1" customHeight="1" x14ac:dyDescent="0.25">
      <c r="P43964" s="167"/>
      <c r="Q43964" s="168"/>
    </row>
    <row r="43965" spans="16:17" ht="0" hidden="1" customHeight="1" x14ac:dyDescent="0.25">
      <c r="P43965" s="167"/>
      <c r="Q43965" s="168"/>
    </row>
    <row r="43966" spans="16:17" ht="0" hidden="1" customHeight="1" x14ac:dyDescent="0.25">
      <c r="P43966" s="167"/>
      <c r="Q43966" s="168"/>
    </row>
    <row r="43967" spans="16:17" ht="0" hidden="1" customHeight="1" x14ac:dyDescent="0.25">
      <c r="P43967" s="167"/>
      <c r="Q43967" s="168"/>
    </row>
    <row r="43968" spans="16:17" ht="0" hidden="1" customHeight="1" x14ac:dyDescent="0.25">
      <c r="P43968" s="167"/>
      <c r="Q43968" s="168"/>
    </row>
    <row r="43969" spans="16:17" ht="0" hidden="1" customHeight="1" x14ac:dyDescent="0.25">
      <c r="P43969" s="167"/>
      <c r="Q43969" s="168"/>
    </row>
    <row r="43970" spans="16:17" ht="0" hidden="1" customHeight="1" x14ac:dyDescent="0.25">
      <c r="P43970" s="167"/>
      <c r="Q43970" s="168"/>
    </row>
    <row r="43971" spans="16:17" ht="0" hidden="1" customHeight="1" x14ac:dyDescent="0.25">
      <c r="P43971" s="167"/>
      <c r="Q43971" s="168"/>
    </row>
    <row r="43972" spans="16:17" ht="0" hidden="1" customHeight="1" x14ac:dyDescent="0.25">
      <c r="P43972" s="167"/>
      <c r="Q43972" s="168"/>
    </row>
    <row r="43973" spans="16:17" ht="0" hidden="1" customHeight="1" x14ac:dyDescent="0.25">
      <c r="P43973" s="167"/>
      <c r="Q43973" s="168"/>
    </row>
    <row r="43974" spans="16:17" ht="0" hidden="1" customHeight="1" x14ac:dyDescent="0.25">
      <c r="P43974" s="167"/>
      <c r="Q43974" s="168"/>
    </row>
    <row r="43975" spans="16:17" ht="0" hidden="1" customHeight="1" x14ac:dyDescent="0.25">
      <c r="P43975" s="167"/>
      <c r="Q43975" s="168"/>
    </row>
    <row r="43976" spans="16:17" ht="0" hidden="1" customHeight="1" x14ac:dyDescent="0.25">
      <c r="P43976" s="167"/>
      <c r="Q43976" s="168"/>
    </row>
    <row r="43977" spans="16:17" ht="0" hidden="1" customHeight="1" x14ac:dyDescent="0.25">
      <c r="P43977" s="167"/>
      <c r="Q43977" s="168"/>
    </row>
    <row r="43978" spans="16:17" ht="0" hidden="1" customHeight="1" x14ac:dyDescent="0.25">
      <c r="P43978" s="167"/>
      <c r="Q43978" s="168"/>
    </row>
    <row r="43979" spans="16:17" ht="0" hidden="1" customHeight="1" x14ac:dyDescent="0.25">
      <c r="P43979" s="167"/>
      <c r="Q43979" s="168"/>
    </row>
    <row r="43980" spans="16:17" ht="0" hidden="1" customHeight="1" x14ac:dyDescent="0.25">
      <c r="P43980" s="167"/>
      <c r="Q43980" s="168"/>
    </row>
    <row r="43981" spans="16:17" ht="0" hidden="1" customHeight="1" x14ac:dyDescent="0.25">
      <c r="P43981" s="167"/>
      <c r="Q43981" s="168"/>
    </row>
    <row r="43982" spans="16:17" ht="0" hidden="1" customHeight="1" x14ac:dyDescent="0.25">
      <c r="P43982" s="167"/>
      <c r="Q43982" s="168"/>
    </row>
    <row r="43983" spans="16:17" ht="0" hidden="1" customHeight="1" x14ac:dyDescent="0.25">
      <c r="P43983" s="167"/>
      <c r="Q43983" s="168"/>
    </row>
    <row r="43984" spans="16:17" ht="0" hidden="1" customHeight="1" x14ac:dyDescent="0.25">
      <c r="P43984" s="167"/>
      <c r="Q43984" s="168"/>
    </row>
    <row r="43985" spans="16:17" ht="0" hidden="1" customHeight="1" x14ac:dyDescent="0.25">
      <c r="P43985" s="167"/>
      <c r="Q43985" s="168"/>
    </row>
    <row r="43986" spans="16:17" ht="0" hidden="1" customHeight="1" x14ac:dyDescent="0.25">
      <c r="P43986" s="167"/>
      <c r="Q43986" s="168"/>
    </row>
    <row r="43987" spans="16:17" ht="0" hidden="1" customHeight="1" x14ac:dyDescent="0.25">
      <c r="P43987" s="167"/>
      <c r="Q43987" s="168"/>
    </row>
    <row r="43988" spans="16:17" ht="0" hidden="1" customHeight="1" x14ac:dyDescent="0.25">
      <c r="P43988" s="167"/>
      <c r="Q43988" s="168"/>
    </row>
    <row r="43989" spans="16:17" ht="0" hidden="1" customHeight="1" x14ac:dyDescent="0.25">
      <c r="P43989" s="167"/>
      <c r="Q43989" s="168"/>
    </row>
    <row r="43990" spans="16:17" ht="0" hidden="1" customHeight="1" x14ac:dyDescent="0.25">
      <c r="P43990" s="167"/>
      <c r="Q43990" s="168"/>
    </row>
    <row r="43991" spans="16:17" ht="0" hidden="1" customHeight="1" x14ac:dyDescent="0.25">
      <c r="P43991" s="167"/>
      <c r="Q43991" s="168"/>
    </row>
    <row r="43992" spans="16:17" ht="0" hidden="1" customHeight="1" x14ac:dyDescent="0.25">
      <c r="P43992" s="167"/>
      <c r="Q43992" s="168"/>
    </row>
    <row r="43993" spans="16:17" ht="0" hidden="1" customHeight="1" x14ac:dyDescent="0.25">
      <c r="P43993" s="167"/>
      <c r="Q43993" s="168"/>
    </row>
    <row r="43994" spans="16:17" ht="0" hidden="1" customHeight="1" x14ac:dyDescent="0.25">
      <c r="P43994" s="167"/>
      <c r="Q43994" s="168"/>
    </row>
    <row r="43995" spans="16:17" ht="0" hidden="1" customHeight="1" x14ac:dyDescent="0.25">
      <c r="P43995" s="167"/>
      <c r="Q43995" s="168"/>
    </row>
    <row r="43996" spans="16:17" ht="0" hidden="1" customHeight="1" x14ac:dyDescent="0.25">
      <c r="P43996" s="167"/>
      <c r="Q43996" s="168"/>
    </row>
    <row r="43997" spans="16:17" ht="0" hidden="1" customHeight="1" x14ac:dyDescent="0.25">
      <c r="P43997" s="167"/>
      <c r="Q43997" s="168"/>
    </row>
    <row r="43998" spans="16:17" ht="0" hidden="1" customHeight="1" x14ac:dyDescent="0.25">
      <c r="P43998" s="167"/>
      <c r="Q43998" s="168"/>
    </row>
    <row r="43999" spans="16:17" ht="0" hidden="1" customHeight="1" x14ac:dyDescent="0.25">
      <c r="P43999" s="167"/>
      <c r="Q43999" s="168"/>
    </row>
    <row r="44000" spans="16:17" ht="0" hidden="1" customHeight="1" x14ac:dyDescent="0.25">
      <c r="P44000" s="167"/>
      <c r="Q44000" s="168"/>
    </row>
    <row r="44001" spans="16:17" ht="0" hidden="1" customHeight="1" x14ac:dyDescent="0.25">
      <c r="P44001" s="167"/>
      <c r="Q44001" s="168"/>
    </row>
    <row r="44002" spans="16:17" ht="0" hidden="1" customHeight="1" x14ac:dyDescent="0.25">
      <c r="P44002" s="167"/>
      <c r="Q44002" s="168"/>
    </row>
    <row r="44003" spans="16:17" ht="0" hidden="1" customHeight="1" x14ac:dyDescent="0.25">
      <c r="P44003" s="167"/>
      <c r="Q44003" s="168"/>
    </row>
    <row r="44004" spans="16:17" ht="0" hidden="1" customHeight="1" x14ac:dyDescent="0.25">
      <c r="P44004" s="167"/>
      <c r="Q44004" s="168"/>
    </row>
    <row r="44005" spans="16:17" ht="0" hidden="1" customHeight="1" x14ac:dyDescent="0.25">
      <c r="P44005" s="167"/>
      <c r="Q44005" s="168"/>
    </row>
    <row r="44006" spans="16:17" ht="0" hidden="1" customHeight="1" x14ac:dyDescent="0.25">
      <c r="P44006" s="167"/>
      <c r="Q44006" s="168"/>
    </row>
    <row r="44007" spans="16:17" ht="0" hidden="1" customHeight="1" x14ac:dyDescent="0.25">
      <c r="P44007" s="167"/>
      <c r="Q44007" s="168"/>
    </row>
    <row r="44008" spans="16:17" ht="0" hidden="1" customHeight="1" x14ac:dyDescent="0.25">
      <c r="P44008" s="167"/>
      <c r="Q44008" s="168"/>
    </row>
    <row r="44009" spans="16:17" ht="0" hidden="1" customHeight="1" x14ac:dyDescent="0.25">
      <c r="P44009" s="167"/>
      <c r="Q44009" s="168"/>
    </row>
    <row r="44010" spans="16:17" ht="0" hidden="1" customHeight="1" x14ac:dyDescent="0.25">
      <c r="P44010" s="167"/>
      <c r="Q44010" s="168"/>
    </row>
    <row r="44011" spans="16:17" ht="0" hidden="1" customHeight="1" x14ac:dyDescent="0.25">
      <c r="P44011" s="167"/>
      <c r="Q44011" s="168"/>
    </row>
    <row r="44012" spans="16:17" ht="0" hidden="1" customHeight="1" x14ac:dyDescent="0.25">
      <c r="P44012" s="167"/>
      <c r="Q44012" s="168"/>
    </row>
    <row r="44013" spans="16:17" ht="0" hidden="1" customHeight="1" x14ac:dyDescent="0.25">
      <c r="P44013" s="167"/>
      <c r="Q44013" s="168"/>
    </row>
    <row r="44014" spans="16:17" ht="0" hidden="1" customHeight="1" x14ac:dyDescent="0.25">
      <c r="P44014" s="167"/>
      <c r="Q44014" s="168"/>
    </row>
    <row r="44015" spans="16:17" ht="0" hidden="1" customHeight="1" x14ac:dyDescent="0.25">
      <c r="P44015" s="167"/>
      <c r="Q44015" s="168"/>
    </row>
    <row r="44016" spans="16:17" ht="0" hidden="1" customHeight="1" x14ac:dyDescent="0.25">
      <c r="P44016" s="167"/>
      <c r="Q44016" s="168"/>
    </row>
    <row r="44017" spans="16:17" ht="0" hidden="1" customHeight="1" x14ac:dyDescent="0.25">
      <c r="P44017" s="167"/>
      <c r="Q44017" s="168"/>
    </row>
    <row r="44018" spans="16:17" ht="0" hidden="1" customHeight="1" x14ac:dyDescent="0.25">
      <c r="P44018" s="167"/>
      <c r="Q44018" s="168"/>
    </row>
    <row r="44019" spans="16:17" ht="0" hidden="1" customHeight="1" x14ac:dyDescent="0.25">
      <c r="P44019" s="167"/>
      <c r="Q44019" s="168"/>
    </row>
    <row r="44020" spans="16:17" ht="0" hidden="1" customHeight="1" x14ac:dyDescent="0.25">
      <c r="P44020" s="167"/>
      <c r="Q44020" s="168"/>
    </row>
    <row r="44021" spans="16:17" ht="0" hidden="1" customHeight="1" x14ac:dyDescent="0.25">
      <c r="P44021" s="167"/>
      <c r="Q44021" s="168"/>
    </row>
    <row r="44022" spans="16:17" ht="0" hidden="1" customHeight="1" x14ac:dyDescent="0.25">
      <c r="P44022" s="167"/>
      <c r="Q44022" s="168"/>
    </row>
    <row r="44023" spans="16:17" ht="0" hidden="1" customHeight="1" x14ac:dyDescent="0.25">
      <c r="P44023" s="167"/>
      <c r="Q44023" s="168"/>
    </row>
    <row r="44024" spans="16:17" ht="0" hidden="1" customHeight="1" x14ac:dyDescent="0.25">
      <c r="P44024" s="167"/>
      <c r="Q44024" s="168"/>
    </row>
    <row r="44025" spans="16:17" ht="0" hidden="1" customHeight="1" x14ac:dyDescent="0.25">
      <c r="P44025" s="167"/>
      <c r="Q44025" s="168"/>
    </row>
    <row r="44026" spans="16:17" ht="0" hidden="1" customHeight="1" x14ac:dyDescent="0.25">
      <c r="P44026" s="167"/>
      <c r="Q44026" s="168"/>
    </row>
    <row r="44027" spans="16:17" ht="0" hidden="1" customHeight="1" x14ac:dyDescent="0.25">
      <c r="P44027" s="167"/>
      <c r="Q44027" s="168"/>
    </row>
    <row r="44028" spans="16:17" ht="0" hidden="1" customHeight="1" x14ac:dyDescent="0.25">
      <c r="P44028" s="167"/>
      <c r="Q44028" s="168"/>
    </row>
    <row r="44029" spans="16:17" ht="0" hidden="1" customHeight="1" x14ac:dyDescent="0.25">
      <c r="P44029" s="167"/>
      <c r="Q44029" s="168"/>
    </row>
    <row r="44030" spans="16:17" ht="0" hidden="1" customHeight="1" x14ac:dyDescent="0.25">
      <c r="P44030" s="167"/>
      <c r="Q44030" s="168"/>
    </row>
    <row r="44031" spans="16:17" ht="0" hidden="1" customHeight="1" x14ac:dyDescent="0.25">
      <c r="P44031" s="167"/>
      <c r="Q44031" s="168"/>
    </row>
    <row r="44032" spans="16:17" ht="0" hidden="1" customHeight="1" x14ac:dyDescent="0.25">
      <c r="P44032" s="167"/>
      <c r="Q44032" s="168"/>
    </row>
    <row r="44033" spans="16:17" ht="0" hidden="1" customHeight="1" x14ac:dyDescent="0.25">
      <c r="P44033" s="167"/>
      <c r="Q44033" s="168"/>
    </row>
    <row r="44034" spans="16:17" ht="0" hidden="1" customHeight="1" x14ac:dyDescent="0.25">
      <c r="P44034" s="167"/>
      <c r="Q44034" s="168"/>
    </row>
    <row r="44035" spans="16:17" ht="0" hidden="1" customHeight="1" x14ac:dyDescent="0.25">
      <c r="P44035" s="167"/>
      <c r="Q44035" s="168"/>
    </row>
    <row r="44036" spans="16:17" ht="0" hidden="1" customHeight="1" x14ac:dyDescent="0.25">
      <c r="P44036" s="167"/>
      <c r="Q44036" s="168"/>
    </row>
    <row r="44037" spans="16:17" ht="0" hidden="1" customHeight="1" x14ac:dyDescent="0.25">
      <c r="P44037" s="167"/>
      <c r="Q44037" s="168"/>
    </row>
    <row r="44038" spans="16:17" ht="0" hidden="1" customHeight="1" x14ac:dyDescent="0.25">
      <c r="P44038" s="167"/>
      <c r="Q44038" s="168"/>
    </row>
    <row r="44039" spans="16:17" ht="0" hidden="1" customHeight="1" x14ac:dyDescent="0.25">
      <c r="P44039" s="167"/>
      <c r="Q44039" s="168"/>
    </row>
    <row r="44040" spans="16:17" ht="0" hidden="1" customHeight="1" x14ac:dyDescent="0.25">
      <c r="P44040" s="167"/>
      <c r="Q44040" s="168"/>
    </row>
    <row r="44041" spans="16:17" ht="0" hidden="1" customHeight="1" x14ac:dyDescent="0.25">
      <c r="P44041" s="167"/>
      <c r="Q44041" s="168"/>
    </row>
    <row r="44042" spans="16:17" ht="0" hidden="1" customHeight="1" x14ac:dyDescent="0.25">
      <c r="P44042" s="167"/>
      <c r="Q44042" s="168"/>
    </row>
    <row r="44043" spans="16:17" ht="0" hidden="1" customHeight="1" x14ac:dyDescent="0.25">
      <c r="P44043" s="167"/>
      <c r="Q44043" s="168"/>
    </row>
    <row r="44044" spans="16:17" ht="0" hidden="1" customHeight="1" x14ac:dyDescent="0.25">
      <c r="P44044" s="167"/>
      <c r="Q44044" s="168"/>
    </row>
    <row r="44045" spans="16:17" ht="0" hidden="1" customHeight="1" x14ac:dyDescent="0.25">
      <c r="P44045" s="167"/>
      <c r="Q44045" s="168"/>
    </row>
    <row r="44046" spans="16:17" ht="0" hidden="1" customHeight="1" x14ac:dyDescent="0.25">
      <c r="P44046" s="167"/>
      <c r="Q44046" s="168"/>
    </row>
    <row r="44047" spans="16:17" ht="0" hidden="1" customHeight="1" x14ac:dyDescent="0.25">
      <c r="P44047" s="167"/>
      <c r="Q44047" s="168"/>
    </row>
    <row r="44048" spans="16:17" ht="0" hidden="1" customHeight="1" x14ac:dyDescent="0.25">
      <c r="P44048" s="167"/>
      <c r="Q44048" s="168"/>
    </row>
    <row r="44049" spans="16:17" ht="0" hidden="1" customHeight="1" x14ac:dyDescent="0.25">
      <c r="P44049" s="167"/>
      <c r="Q44049" s="168"/>
    </row>
    <row r="44050" spans="16:17" ht="0" hidden="1" customHeight="1" x14ac:dyDescent="0.25">
      <c r="P44050" s="167"/>
      <c r="Q44050" s="168"/>
    </row>
    <row r="44051" spans="16:17" ht="0" hidden="1" customHeight="1" x14ac:dyDescent="0.25">
      <c r="P44051" s="167"/>
      <c r="Q44051" s="168"/>
    </row>
    <row r="44052" spans="16:17" ht="0" hidden="1" customHeight="1" x14ac:dyDescent="0.25">
      <c r="P44052" s="167"/>
      <c r="Q44052" s="168"/>
    </row>
    <row r="44053" spans="16:17" ht="0" hidden="1" customHeight="1" x14ac:dyDescent="0.25">
      <c r="P44053" s="167"/>
      <c r="Q44053" s="168"/>
    </row>
    <row r="44054" spans="16:17" ht="0" hidden="1" customHeight="1" x14ac:dyDescent="0.25">
      <c r="P44054" s="167"/>
      <c r="Q44054" s="168"/>
    </row>
    <row r="44055" spans="16:17" ht="0" hidden="1" customHeight="1" x14ac:dyDescent="0.25">
      <c r="P44055" s="167"/>
      <c r="Q44055" s="168"/>
    </row>
    <row r="44056" spans="16:17" ht="0" hidden="1" customHeight="1" x14ac:dyDescent="0.25">
      <c r="P44056" s="167"/>
      <c r="Q44056" s="168"/>
    </row>
    <row r="44057" spans="16:17" ht="0" hidden="1" customHeight="1" x14ac:dyDescent="0.25">
      <c r="P44057" s="167"/>
      <c r="Q44057" s="168"/>
    </row>
    <row r="44058" spans="16:17" ht="0" hidden="1" customHeight="1" x14ac:dyDescent="0.25">
      <c r="P44058" s="167"/>
      <c r="Q44058" s="168"/>
    </row>
    <row r="44059" spans="16:17" ht="0" hidden="1" customHeight="1" x14ac:dyDescent="0.25">
      <c r="P44059" s="167"/>
      <c r="Q44059" s="168"/>
    </row>
    <row r="44060" spans="16:17" ht="0" hidden="1" customHeight="1" x14ac:dyDescent="0.25">
      <c r="P44060" s="167"/>
      <c r="Q44060" s="168"/>
    </row>
    <row r="44061" spans="16:17" ht="0" hidden="1" customHeight="1" x14ac:dyDescent="0.25">
      <c r="P44061" s="167"/>
      <c r="Q44061" s="168"/>
    </row>
    <row r="44062" spans="16:17" ht="0" hidden="1" customHeight="1" x14ac:dyDescent="0.25">
      <c r="P44062" s="167"/>
      <c r="Q44062" s="168"/>
    </row>
    <row r="44063" spans="16:17" ht="0" hidden="1" customHeight="1" x14ac:dyDescent="0.25">
      <c r="P44063" s="167"/>
      <c r="Q44063" s="168"/>
    </row>
    <row r="44064" spans="16:17" ht="0" hidden="1" customHeight="1" x14ac:dyDescent="0.25">
      <c r="P44064" s="167"/>
      <c r="Q44064" s="168"/>
    </row>
    <row r="44065" spans="16:17" ht="0" hidden="1" customHeight="1" x14ac:dyDescent="0.25">
      <c r="P44065" s="167"/>
      <c r="Q44065" s="168"/>
    </row>
    <row r="44066" spans="16:17" ht="0" hidden="1" customHeight="1" x14ac:dyDescent="0.25">
      <c r="P44066" s="167"/>
      <c r="Q44066" s="168"/>
    </row>
    <row r="44067" spans="16:17" ht="0" hidden="1" customHeight="1" x14ac:dyDescent="0.25">
      <c r="P44067" s="167"/>
      <c r="Q44067" s="168"/>
    </row>
    <row r="44068" spans="16:17" ht="0" hidden="1" customHeight="1" x14ac:dyDescent="0.25">
      <c r="P44068" s="167"/>
      <c r="Q44068" s="168"/>
    </row>
    <row r="44069" spans="16:17" ht="0" hidden="1" customHeight="1" x14ac:dyDescent="0.25">
      <c r="P44069" s="167"/>
      <c r="Q44069" s="168"/>
    </row>
    <row r="44070" spans="16:17" ht="0" hidden="1" customHeight="1" x14ac:dyDescent="0.25">
      <c r="P44070" s="167"/>
      <c r="Q44070" s="168"/>
    </row>
    <row r="44071" spans="16:17" ht="0" hidden="1" customHeight="1" x14ac:dyDescent="0.25">
      <c r="P44071" s="167"/>
      <c r="Q44071" s="168"/>
    </row>
    <row r="44072" spans="16:17" ht="0" hidden="1" customHeight="1" x14ac:dyDescent="0.25">
      <c r="P44072" s="167"/>
      <c r="Q44072" s="168"/>
    </row>
    <row r="44073" spans="16:17" ht="0" hidden="1" customHeight="1" x14ac:dyDescent="0.25">
      <c r="P44073" s="167"/>
      <c r="Q44073" s="168"/>
    </row>
    <row r="44074" spans="16:17" ht="0" hidden="1" customHeight="1" x14ac:dyDescent="0.25">
      <c r="P44074" s="167"/>
      <c r="Q44074" s="168"/>
    </row>
    <row r="44075" spans="16:17" ht="0" hidden="1" customHeight="1" x14ac:dyDescent="0.25">
      <c r="P44075" s="167"/>
      <c r="Q44075" s="168"/>
    </row>
    <row r="44076" spans="16:17" ht="0" hidden="1" customHeight="1" x14ac:dyDescent="0.25">
      <c r="P44076" s="167"/>
      <c r="Q44076" s="168"/>
    </row>
    <row r="44077" spans="16:17" ht="0" hidden="1" customHeight="1" x14ac:dyDescent="0.25">
      <c r="P44077" s="167"/>
      <c r="Q44077" s="168"/>
    </row>
    <row r="44078" spans="16:17" ht="0" hidden="1" customHeight="1" x14ac:dyDescent="0.25">
      <c r="P44078" s="167"/>
      <c r="Q44078" s="168"/>
    </row>
    <row r="44079" spans="16:17" ht="0" hidden="1" customHeight="1" x14ac:dyDescent="0.25">
      <c r="P44079" s="167"/>
      <c r="Q44079" s="168"/>
    </row>
    <row r="44080" spans="16:17" ht="0" hidden="1" customHeight="1" x14ac:dyDescent="0.25">
      <c r="P44080" s="167"/>
      <c r="Q44080" s="168"/>
    </row>
    <row r="44081" spans="16:17" ht="0" hidden="1" customHeight="1" x14ac:dyDescent="0.25">
      <c r="P44081" s="167"/>
      <c r="Q44081" s="168"/>
    </row>
    <row r="44082" spans="16:17" ht="0" hidden="1" customHeight="1" x14ac:dyDescent="0.25">
      <c r="P44082" s="167"/>
      <c r="Q44082" s="168"/>
    </row>
    <row r="44083" spans="16:17" ht="0" hidden="1" customHeight="1" x14ac:dyDescent="0.25">
      <c r="P44083" s="167"/>
      <c r="Q44083" s="168"/>
    </row>
    <row r="44084" spans="16:17" ht="0" hidden="1" customHeight="1" x14ac:dyDescent="0.25">
      <c r="P44084" s="167"/>
      <c r="Q44084" s="168"/>
    </row>
    <row r="44085" spans="16:17" ht="0" hidden="1" customHeight="1" x14ac:dyDescent="0.25">
      <c r="P44085" s="167"/>
      <c r="Q44085" s="168"/>
    </row>
    <row r="44086" spans="16:17" ht="0" hidden="1" customHeight="1" x14ac:dyDescent="0.25">
      <c r="P44086" s="167"/>
      <c r="Q44086" s="168"/>
    </row>
    <row r="44087" spans="16:17" ht="0" hidden="1" customHeight="1" x14ac:dyDescent="0.25">
      <c r="P44087" s="167"/>
      <c r="Q44087" s="168"/>
    </row>
    <row r="44088" spans="16:17" ht="0" hidden="1" customHeight="1" x14ac:dyDescent="0.25">
      <c r="P44088" s="167"/>
      <c r="Q44088" s="168"/>
    </row>
    <row r="44089" spans="16:17" ht="0" hidden="1" customHeight="1" x14ac:dyDescent="0.25">
      <c r="P44089" s="167"/>
      <c r="Q44089" s="168"/>
    </row>
    <row r="44090" spans="16:17" ht="0" hidden="1" customHeight="1" x14ac:dyDescent="0.25">
      <c r="P44090" s="167"/>
      <c r="Q44090" s="168"/>
    </row>
    <row r="44091" spans="16:17" ht="0" hidden="1" customHeight="1" x14ac:dyDescent="0.25">
      <c r="P44091" s="167"/>
      <c r="Q44091" s="168"/>
    </row>
    <row r="44092" spans="16:17" ht="0" hidden="1" customHeight="1" x14ac:dyDescent="0.25">
      <c r="P44092" s="167"/>
      <c r="Q44092" s="168"/>
    </row>
    <row r="44093" spans="16:17" ht="0" hidden="1" customHeight="1" x14ac:dyDescent="0.25">
      <c r="P44093" s="167"/>
      <c r="Q44093" s="168"/>
    </row>
    <row r="44094" spans="16:17" ht="0" hidden="1" customHeight="1" x14ac:dyDescent="0.25">
      <c r="P44094" s="167"/>
      <c r="Q44094" s="168"/>
    </row>
    <row r="44095" spans="16:17" ht="0" hidden="1" customHeight="1" x14ac:dyDescent="0.25">
      <c r="P44095" s="167"/>
      <c r="Q44095" s="168"/>
    </row>
    <row r="44096" spans="16:17" ht="0" hidden="1" customHeight="1" x14ac:dyDescent="0.25">
      <c r="P44096" s="167"/>
      <c r="Q44096" s="168"/>
    </row>
    <row r="44097" spans="16:17" ht="0" hidden="1" customHeight="1" x14ac:dyDescent="0.25">
      <c r="P44097" s="167"/>
      <c r="Q44097" s="168"/>
    </row>
    <row r="44098" spans="16:17" ht="0" hidden="1" customHeight="1" x14ac:dyDescent="0.25">
      <c r="P44098" s="167"/>
      <c r="Q44098" s="168"/>
    </row>
    <row r="44099" spans="16:17" ht="0" hidden="1" customHeight="1" x14ac:dyDescent="0.25">
      <c r="P44099" s="167"/>
      <c r="Q44099" s="168"/>
    </row>
    <row r="44100" spans="16:17" ht="0" hidden="1" customHeight="1" x14ac:dyDescent="0.25">
      <c r="P44100" s="167"/>
      <c r="Q44100" s="168"/>
    </row>
    <row r="44101" spans="16:17" ht="0" hidden="1" customHeight="1" x14ac:dyDescent="0.25">
      <c r="P44101" s="167"/>
      <c r="Q44101" s="168"/>
    </row>
    <row r="44102" spans="16:17" ht="0" hidden="1" customHeight="1" x14ac:dyDescent="0.25">
      <c r="P44102" s="167"/>
      <c r="Q44102" s="168"/>
    </row>
    <row r="44103" spans="16:17" ht="0" hidden="1" customHeight="1" x14ac:dyDescent="0.25">
      <c r="P44103" s="167"/>
      <c r="Q44103" s="168"/>
    </row>
    <row r="44104" spans="16:17" ht="0" hidden="1" customHeight="1" x14ac:dyDescent="0.25">
      <c r="P44104" s="167"/>
      <c r="Q44104" s="168"/>
    </row>
    <row r="44105" spans="16:17" ht="0" hidden="1" customHeight="1" x14ac:dyDescent="0.25">
      <c r="P44105" s="167"/>
      <c r="Q44105" s="168"/>
    </row>
    <row r="44106" spans="16:17" ht="0" hidden="1" customHeight="1" x14ac:dyDescent="0.25">
      <c r="P44106" s="167"/>
      <c r="Q44106" s="168"/>
    </row>
    <row r="44107" spans="16:17" ht="0" hidden="1" customHeight="1" x14ac:dyDescent="0.25">
      <c r="P44107" s="167"/>
      <c r="Q44107" s="168"/>
    </row>
    <row r="44108" spans="16:17" ht="0" hidden="1" customHeight="1" x14ac:dyDescent="0.25">
      <c r="P44108" s="167"/>
      <c r="Q44108" s="168"/>
    </row>
    <row r="44109" spans="16:17" ht="0" hidden="1" customHeight="1" x14ac:dyDescent="0.25">
      <c r="P44109" s="167"/>
      <c r="Q44109" s="168"/>
    </row>
    <row r="44110" spans="16:17" ht="0" hidden="1" customHeight="1" x14ac:dyDescent="0.25">
      <c r="P44110" s="167"/>
      <c r="Q44110" s="168"/>
    </row>
    <row r="44111" spans="16:17" ht="0" hidden="1" customHeight="1" x14ac:dyDescent="0.25">
      <c r="P44111" s="167"/>
      <c r="Q44111" s="168"/>
    </row>
    <row r="44112" spans="16:17" ht="0" hidden="1" customHeight="1" x14ac:dyDescent="0.25">
      <c r="P44112" s="167"/>
      <c r="Q44112" s="168"/>
    </row>
    <row r="44113" spans="16:17" ht="0" hidden="1" customHeight="1" x14ac:dyDescent="0.25">
      <c r="P44113" s="167"/>
      <c r="Q44113" s="168"/>
    </row>
    <row r="44114" spans="16:17" ht="0" hidden="1" customHeight="1" x14ac:dyDescent="0.25">
      <c r="P44114" s="167"/>
      <c r="Q44114" s="168"/>
    </row>
    <row r="44115" spans="16:17" ht="0" hidden="1" customHeight="1" x14ac:dyDescent="0.25">
      <c r="P44115" s="167"/>
      <c r="Q44115" s="168"/>
    </row>
    <row r="44116" spans="16:17" ht="0" hidden="1" customHeight="1" x14ac:dyDescent="0.25">
      <c r="P44116" s="167"/>
      <c r="Q44116" s="168"/>
    </row>
    <row r="44117" spans="16:17" ht="0" hidden="1" customHeight="1" x14ac:dyDescent="0.25">
      <c r="P44117" s="167"/>
      <c r="Q44117" s="168"/>
    </row>
    <row r="44118" spans="16:17" ht="0" hidden="1" customHeight="1" x14ac:dyDescent="0.25">
      <c r="P44118" s="167"/>
      <c r="Q44118" s="168"/>
    </row>
    <row r="44119" spans="16:17" ht="0" hidden="1" customHeight="1" x14ac:dyDescent="0.25">
      <c r="P44119" s="167"/>
      <c r="Q44119" s="168"/>
    </row>
    <row r="44120" spans="16:17" ht="0" hidden="1" customHeight="1" x14ac:dyDescent="0.25">
      <c r="P44120" s="167"/>
      <c r="Q44120" s="168"/>
    </row>
    <row r="44121" spans="16:17" ht="0" hidden="1" customHeight="1" x14ac:dyDescent="0.25">
      <c r="P44121" s="167"/>
      <c r="Q44121" s="168"/>
    </row>
    <row r="44122" spans="16:17" ht="0" hidden="1" customHeight="1" x14ac:dyDescent="0.25">
      <c r="P44122" s="167"/>
      <c r="Q44122" s="168"/>
    </row>
    <row r="44123" spans="16:17" ht="0" hidden="1" customHeight="1" x14ac:dyDescent="0.25">
      <c r="P44123" s="167"/>
      <c r="Q44123" s="168"/>
    </row>
    <row r="44124" spans="16:17" ht="0" hidden="1" customHeight="1" x14ac:dyDescent="0.25">
      <c r="P44124" s="167"/>
      <c r="Q44124" s="168"/>
    </row>
    <row r="44125" spans="16:17" ht="0" hidden="1" customHeight="1" x14ac:dyDescent="0.25">
      <c r="P44125" s="167"/>
      <c r="Q44125" s="168"/>
    </row>
    <row r="44126" spans="16:17" ht="0" hidden="1" customHeight="1" x14ac:dyDescent="0.25">
      <c r="P44126" s="167"/>
      <c r="Q44126" s="168"/>
    </row>
    <row r="44127" spans="16:17" ht="0" hidden="1" customHeight="1" x14ac:dyDescent="0.25">
      <c r="P44127" s="167"/>
      <c r="Q44127" s="168"/>
    </row>
    <row r="44128" spans="16:17" ht="0" hidden="1" customHeight="1" x14ac:dyDescent="0.25">
      <c r="P44128" s="167"/>
      <c r="Q44128" s="168"/>
    </row>
    <row r="44129" spans="16:17" ht="0" hidden="1" customHeight="1" x14ac:dyDescent="0.25">
      <c r="P44129" s="167"/>
      <c r="Q44129" s="168"/>
    </row>
    <row r="44130" spans="16:17" ht="0" hidden="1" customHeight="1" x14ac:dyDescent="0.25">
      <c r="P44130" s="167"/>
      <c r="Q44130" s="168"/>
    </row>
    <row r="44131" spans="16:17" ht="0" hidden="1" customHeight="1" x14ac:dyDescent="0.25">
      <c r="P44131" s="167"/>
      <c r="Q44131" s="168"/>
    </row>
    <row r="44132" spans="16:17" ht="0" hidden="1" customHeight="1" x14ac:dyDescent="0.25">
      <c r="P44132" s="167"/>
      <c r="Q44132" s="168"/>
    </row>
    <row r="44133" spans="16:17" ht="0" hidden="1" customHeight="1" x14ac:dyDescent="0.25">
      <c r="P44133" s="167"/>
      <c r="Q44133" s="168"/>
    </row>
    <row r="44134" spans="16:17" ht="0" hidden="1" customHeight="1" x14ac:dyDescent="0.25">
      <c r="P44134" s="167"/>
      <c r="Q44134" s="168"/>
    </row>
    <row r="44135" spans="16:17" ht="0" hidden="1" customHeight="1" x14ac:dyDescent="0.25">
      <c r="P44135" s="167"/>
      <c r="Q44135" s="168"/>
    </row>
    <row r="44136" spans="16:17" ht="0" hidden="1" customHeight="1" x14ac:dyDescent="0.25">
      <c r="P44136" s="167"/>
      <c r="Q44136" s="168"/>
    </row>
    <row r="44137" spans="16:17" ht="0" hidden="1" customHeight="1" x14ac:dyDescent="0.25">
      <c r="P44137" s="167"/>
      <c r="Q44137" s="168"/>
    </row>
    <row r="44138" spans="16:17" ht="0" hidden="1" customHeight="1" x14ac:dyDescent="0.25">
      <c r="P44138" s="167"/>
      <c r="Q44138" s="168"/>
    </row>
    <row r="44139" spans="16:17" ht="0" hidden="1" customHeight="1" x14ac:dyDescent="0.25">
      <c r="P44139" s="167"/>
      <c r="Q44139" s="168"/>
    </row>
    <row r="44140" spans="16:17" ht="0" hidden="1" customHeight="1" x14ac:dyDescent="0.25">
      <c r="P44140" s="167"/>
      <c r="Q44140" s="168"/>
    </row>
    <row r="44141" spans="16:17" ht="0" hidden="1" customHeight="1" x14ac:dyDescent="0.25">
      <c r="P44141" s="167"/>
      <c r="Q44141" s="168"/>
    </row>
    <row r="44142" spans="16:17" ht="0" hidden="1" customHeight="1" x14ac:dyDescent="0.25">
      <c r="P44142" s="167"/>
      <c r="Q44142" s="168"/>
    </row>
    <row r="44143" spans="16:17" ht="0" hidden="1" customHeight="1" x14ac:dyDescent="0.25">
      <c r="P44143" s="167"/>
      <c r="Q44143" s="168"/>
    </row>
    <row r="44144" spans="16:17" ht="0" hidden="1" customHeight="1" x14ac:dyDescent="0.25">
      <c r="P44144" s="167"/>
      <c r="Q44144" s="168"/>
    </row>
    <row r="44145" spans="16:17" ht="0" hidden="1" customHeight="1" x14ac:dyDescent="0.25">
      <c r="P44145" s="167"/>
      <c r="Q44145" s="168"/>
    </row>
    <row r="44146" spans="16:17" ht="0" hidden="1" customHeight="1" x14ac:dyDescent="0.25">
      <c r="P44146" s="167"/>
      <c r="Q44146" s="168"/>
    </row>
    <row r="44147" spans="16:17" ht="0" hidden="1" customHeight="1" x14ac:dyDescent="0.25">
      <c r="P44147" s="167"/>
      <c r="Q44147" s="168"/>
    </row>
    <row r="44148" spans="16:17" ht="0" hidden="1" customHeight="1" x14ac:dyDescent="0.25">
      <c r="P44148" s="167"/>
      <c r="Q44148" s="168"/>
    </row>
    <row r="44149" spans="16:17" ht="0" hidden="1" customHeight="1" x14ac:dyDescent="0.25">
      <c r="P44149" s="167"/>
      <c r="Q44149" s="168"/>
    </row>
    <row r="44150" spans="16:17" ht="0" hidden="1" customHeight="1" x14ac:dyDescent="0.25">
      <c r="P44150" s="167"/>
      <c r="Q44150" s="168"/>
    </row>
    <row r="44151" spans="16:17" ht="0" hidden="1" customHeight="1" x14ac:dyDescent="0.25">
      <c r="P44151" s="167"/>
      <c r="Q44151" s="168"/>
    </row>
    <row r="44152" spans="16:17" ht="0" hidden="1" customHeight="1" x14ac:dyDescent="0.25">
      <c r="P44152" s="167"/>
      <c r="Q44152" s="168"/>
    </row>
    <row r="44153" spans="16:17" ht="0" hidden="1" customHeight="1" x14ac:dyDescent="0.25">
      <c r="P44153" s="167"/>
      <c r="Q44153" s="168"/>
    </row>
    <row r="44154" spans="16:17" ht="0" hidden="1" customHeight="1" x14ac:dyDescent="0.25">
      <c r="P44154" s="167"/>
      <c r="Q44154" s="168"/>
    </row>
    <row r="44155" spans="16:17" ht="0" hidden="1" customHeight="1" x14ac:dyDescent="0.25">
      <c r="P44155" s="167"/>
      <c r="Q44155" s="168"/>
    </row>
    <row r="44156" spans="16:17" ht="0" hidden="1" customHeight="1" x14ac:dyDescent="0.25">
      <c r="P44156" s="167"/>
      <c r="Q44156" s="168"/>
    </row>
    <row r="44157" spans="16:17" ht="0" hidden="1" customHeight="1" x14ac:dyDescent="0.25">
      <c r="P44157" s="167"/>
      <c r="Q44157" s="168"/>
    </row>
    <row r="44158" spans="16:17" ht="0" hidden="1" customHeight="1" x14ac:dyDescent="0.25">
      <c r="P44158" s="167"/>
      <c r="Q44158" s="168"/>
    </row>
    <row r="44159" spans="16:17" ht="0" hidden="1" customHeight="1" x14ac:dyDescent="0.25">
      <c r="P44159" s="167"/>
      <c r="Q44159" s="168"/>
    </row>
    <row r="44160" spans="16:17" ht="0" hidden="1" customHeight="1" x14ac:dyDescent="0.25">
      <c r="P44160" s="167"/>
      <c r="Q44160" s="168"/>
    </row>
    <row r="44161" spans="16:17" ht="0" hidden="1" customHeight="1" x14ac:dyDescent="0.25">
      <c r="P44161" s="167"/>
      <c r="Q44161" s="168"/>
    </row>
    <row r="44162" spans="16:17" ht="0" hidden="1" customHeight="1" x14ac:dyDescent="0.25">
      <c r="P44162" s="167"/>
      <c r="Q44162" s="168"/>
    </row>
    <row r="44163" spans="16:17" ht="0" hidden="1" customHeight="1" x14ac:dyDescent="0.25">
      <c r="P44163" s="167"/>
      <c r="Q44163" s="168"/>
    </row>
    <row r="44164" spans="16:17" ht="0" hidden="1" customHeight="1" x14ac:dyDescent="0.25">
      <c r="P44164" s="167"/>
      <c r="Q44164" s="168"/>
    </row>
    <row r="44165" spans="16:17" ht="0" hidden="1" customHeight="1" x14ac:dyDescent="0.25">
      <c r="P44165" s="167"/>
      <c r="Q44165" s="168"/>
    </row>
    <row r="44166" spans="16:17" ht="0" hidden="1" customHeight="1" x14ac:dyDescent="0.25">
      <c r="P44166" s="167"/>
      <c r="Q44166" s="168"/>
    </row>
    <row r="44167" spans="16:17" ht="0" hidden="1" customHeight="1" x14ac:dyDescent="0.25">
      <c r="P44167" s="167"/>
      <c r="Q44167" s="168"/>
    </row>
    <row r="44168" spans="16:17" ht="0" hidden="1" customHeight="1" x14ac:dyDescent="0.25">
      <c r="P44168" s="167"/>
      <c r="Q44168" s="168"/>
    </row>
    <row r="44169" spans="16:17" ht="0" hidden="1" customHeight="1" x14ac:dyDescent="0.25">
      <c r="P44169" s="167"/>
      <c r="Q44169" s="168"/>
    </row>
    <row r="44170" spans="16:17" ht="0" hidden="1" customHeight="1" x14ac:dyDescent="0.25">
      <c r="P44170" s="167"/>
      <c r="Q44170" s="168"/>
    </row>
    <row r="44171" spans="16:17" ht="0" hidden="1" customHeight="1" x14ac:dyDescent="0.25">
      <c r="P44171" s="167"/>
      <c r="Q44171" s="168"/>
    </row>
    <row r="44172" spans="16:17" ht="0" hidden="1" customHeight="1" x14ac:dyDescent="0.25">
      <c r="P44172" s="167"/>
      <c r="Q44172" s="168"/>
    </row>
    <row r="44173" spans="16:17" ht="0" hidden="1" customHeight="1" x14ac:dyDescent="0.25">
      <c r="P44173" s="167"/>
      <c r="Q44173" s="168"/>
    </row>
    <row r="44174" spans="16:17" ht="0" hidden="1" customHeight="1" x14ac:dyDescent="0.25">
      <c r="P44174" s="167"/>
      <c r="Q44174" s="168"/>
    </row>
    <row r="44175" spans="16:17" ht="0" hidden="1" customHeight="1" x14ac:dyDescent="0.25">
      <c r="P44175" s="167"/>
      <c r="Q44175" s="168"/>
    </row>
    <row r="44176" spans="16:17" ht="0" hidden="1" customHeight="1" x14ac:dyDescent="0.25">
      <c r="P44176" s="167"/>
      <c r="Q44176" s="168"/>
    </row>
    <row r="44177" spans="16:17" ht="0" hidden="1" customHeight="1" x14ac:dyDescent="0.25">
      <c r="P44177" s="167"/>
      <c r="Q44177" s="168"/>
    </row>
    <row r="44178" spans="16:17" ht="0" hidden="1" customHeight="1" x14ac:dyDescent="0.25">
      <c r="P44178" s="167"/>
      <c r="Q44178" s="168"/>
    </row>
    <row r="44179" spans="16:17" ht="0" hidden="1" customHeight="1" x14ac:dyDescent="0.25">
      <c r="P44179" s="167"/>
      <c r="Q44179" s="168"/>
    </row>
    <row r="44180" spans="16:17" ht="0" hidden="1" customHeight="1" x14ac:dyDescent="0.25">
      <c r="P44180" s="167"/>
      <c r="Q44180" s="168"/>
    </row>
    <row r="44181" spans="16:17" ht="0" hidden="1" customHeight="1" x14ac:dyDescent="0.25">
      <c r="P44181" s="167"/>
      <c r="Q44181" s="168"/>
    </row>
    <row r="44182" spans="16:17" ht="0" hidden="1" customHeight="1" x14ac:dyDescent="0.25">
      <c r="P44182" s="167"/>
      <c r="Q44182" s="168"/>
    </row>
    <row r="44183" spans="16:17" ht="0" hidden="1" customHeight="1" x14ac:dyDescent="0.25">
      <c r="P44183" s="167"/>
      <c r="Q44183" s="168"/>
    </row>
    <row r="44184" spans="16:17" ht="0" hidden="1" customHeight="1" x14ac:dyDescent="0.25">
      <c r="P44184" s="167"/>
      <c r="Q44184" s="168"/>
    </row>
    <row r="44185" spans="16:17" ht="0" hidden="1" customHeight="1" x14ac:dyDescent="0.25">
      <c r="P44185" s="167"/>
      <c r="Q44185" s="168"/>
    </row>
    <row r="44186" spans="16:17" ht="0" hidden="1" customHeight="1" x14ac:dyDescent="0.25">
      <c r="P44186" s="167"/>
      <c r="Q44186" s="168"/>
    </row>
    <row r="44187" spans="16:17" ht="0" hidden="1" customHeight="1" x14ac:dyDescent="0.25">
      <c r="P44187" s="167"/>
      <c r="Q44187" s="168"/>
    </row>
    <row r="44188" spans="16:17" ht="0" hidden="1" customHeight="1" x14ac:dyDescent="0.25">
      <c r="P44188" s="167"/>
      <c r="Q44188" s="168"/>
    </row>
    <row r="44189" spans="16:17" ht="0" hidden="1" customHeight="1" x14ac:dyDescent="0.25">
      <c r="P44189" s="167"/>
      <c r="Q44189" s="168"/>
    </row>
    <row r="44190" spans="16:17" ht="0" hidden="1" customHeight="1" x14ac:dyDescent="0.25">
      <c r="P44190" s="167"/>
      <c r="Q44190" s="168"/>
    </row>
    <row r="44191" spans="16:17" ht="0" hidden="1" customHeight="1" x14ac:dyDescent="0.25">
      <c r="P44191" s="167"/>
      <c r="Q44191" s="168"/>
    </row>
    <row r="44192" spans="16:17" ht="0" hidden="1" customHeight="1" x14ac:dyDescent="0.25">
      <c r="P44192" s="167"/>
      <c r="Q44192" s="168"/>
    </row>
    <row r="44193" spans="16:17" ht="0" hidden="1" customHeight="1" x14ac:dyDescent="0.25">
      <c r="P44193" s="167"/>
      <c r="Q44193" s="168"/>
    </row>
    <row r="44194" spans="16:17" ht="0" hidden="1" customHeight="1" x14ac:dyDescent="0.25">
      <c r="P44194" s="167"/>
      <c r="Q44194" s="168"/>
    </row>
    <row r="44195" spans="16:17" ht="0" hidden="1" customHeight="1" x14ac:dyDescent="0.25">
      <c r="P44195" s="167"/>
      <c r="Q44195" s="168"/>
    </row>
    <row r="44196" spans="16:17" ht="0" hidden="1" customHeight="1" x14ac:dyDescent="0.25">
      <c r="P44196" s="167"/>
      <c r="Q44196" s="168"/>
    </row>
    <row r="44197" spans="16:17" ht="0" hidden="1" customHeight="1" x14ac:dyDescent="0.25">
      <c r="P44197" s="167"/>
      <c r="Q44197" s="168"/>
    </row>
    <row r="44198" spans="16:17" ht="0" hidden="1" customHeight="1" x14ac:dyDescent="0.25">
      <c r="P44198" s="167"/>
      <c r="Q44198" s="168"/>
    </row>
    <row r="44199" spans="16:17" ht="0" hidden="1" customHeight="1" x14ac:dyDescent="0.25">
      <c r="P44199" s="167"/>
      <c r="Q44199" s="168"/>
    </row>
    <row r="44200" spans="16:17" ht="0" hidden="1" customHeight="1" x14ac:dyDescent="0.25">
      <c r="P44200" s="167"/>
      <c r="Q44200" s="168"/>
    </row>
    <row r="44201" spans="16:17" ht="0" hidden="1" customHeight="1" x14ac:dyDescent="0.25">
      <c r="P44201" s="167"/>
      <c r="Q44201" s="168"/>
    </row>
    <row r="44202" spans="16:17" ht="0" hidden="1" customHeight="1" x14ac:dyDescent="0.25">
      <c r="P44202" s="167"/>
      <c r="Q44202" s="168"/>
    </row>
    <row r="44203" spans="16:17" ht="0" hidden="1" customHeight="1" x14ac:dyDescent="0.25">
      <c r="P44203" s="167"/>
      <c r="Q44203" s="168"/>
    </row>
    <row r="44204" spans="16:17" ht="0" hidden="1" customHeight="1" x14ac:dyDescent="0.25">
      <c r="P44204" s="167"/>
      <c r="Q44204" s="168"/>
    </row>
    <row r="44205" spans="16:17" ht="0" hidden="1" customHeight="1" x14ac:dyDescent="0.25">
      <c r="P44205" s="167"/>
      <c r="Q44205" s="168"/>
    </row>
    <row r="44206" spans="16:17" ht="0" hidden="1" customHeight="1" x14ac:dyDescent="0.25">
      <c r="P44206" s="167"/>
      <c r="Q44206" s="168"/>
    </row>
    <row r="44207" spans="16:17" ht="0" hidden="1" customHeight="1" x14ac:dyDescent="0.25">
      <c r="P44207" s="167"/>
      <c r="Q44207" s="168"/>
    </row>
    <row r="44208" spans="16:17" ht="0" hidden="1" customHeight="1" x14ac:dyDescent="0.25">
      <c r="P44208" s="167"/>
      <c r="Q44208" s="168"/>
    </row>
    <row r="44209" spans="16:17" ht="0" hidden="1" customHeight="1" x14ac:dyDescent="0.25">
      <c r="P44209" s="167"/>
      <c r="Q44209" s="168"/>
    </row>
    <row r="44210" spans="16:17" ht="0" hidden="1" customHeight="1" x14ac:dyDescent="0.25">
      <c r="P44210" s="167"/>
      <c r="Q44210" s="168"/>
    </row>
    <row r="44211" spans="16:17" ht="0" hidden="1" customHeight="1" x14ac:dyDescent="0.25">
      <c r="P44211" s="167"/>
      <c r="Q44211" s="168"/>
    </row>
    <row r="44212" spans="16:17" ht="0" hidden="1" customHeight="1" x14ac:dyDescent="0.25">
      <c r="P44212" s="167"/>
      <c r="Q44212" s="168"/>
    </row>
    <row r="44213" spans="16:17" ht="0" hidden="1" customHeight="1" x14ac:dyDescent="0.25">
      <c r="P44213" s="167"/>
      <c r="Q44213" s="168"/>
    </row>
    <row r="44214" spans="16:17" ht="0" hidden="1" customHeight="1" x14ac:dyDescent="0.25">
      <c r="P44214" s="167"/>
      <c r="Q44214" s="168"/>
    </row>
    <row r="44215" spans="16:17" ht="0" hidden="1" customHeight="1" x14ac:dyDescent="0.25">
      <c r="P44215" s="167"/>
      <c r="Q44215" s="168"/>
    </row>
    <row r="44216" spans="16:17" ht="0" hidden="1" customHeight="1" x14ac:dyDescent="0.25">
      <c r="P44216" s="167"/>
      <c r="Q44216" s="168"/>
    </row>
    <row r="44217" spans="16:17" ht="0" hidden="1" customHeight="1" x14ac:dyDescent="0.25">
      <c r="P44217" s="167"/>
      <c r="Q44217" s="168"/>
    </row>
    <row r="44218" spans="16:17" ht="0" hidden="1" customHeight="1" x14ac:dyDescent="0.25">
      <c r="P44218" s="167"/>
      <c r="Q44218" s="168"/>
    </row>
    <row r="44219" spans="16:17" ht="0" hidden="1" customHeight="1" x14ac:dyDescent="0.25">
      <c r="P44219" s="167"/>
      <c r="Q44219" s="168"/>
    </row>
    <row r="44220" spans="16:17" ht="0" hidden="1" customHeight="1" x14ac:dyDescent="0.25">
      <c r="P44220" s="167"/>
      <c r="Q44220" s="168"/>
    </row>
    <row r="44221" spans="16:17" ht="0" hidden="1" customHeight="1" x14ac:dyDescent="0.25">
      <c r="P44221" s="167"/>
      <c r="Q44221" s="168"/>
    </row>
    <row r="44222" spans="16:17" ht="0" hidden="1" customHeight="1" x14ac:dyDescent="0.25">
      <c r="P44222" s="167"/>
      <c r="Q44222" s="168"/>
    </row>
    <row r="44223" spans="16:17" ht="0" hidden="1" customHeight="1" x14ac:dyDescent="0.25">
      <c r="P44223" s="167"/>
      <c r="Q44223" s="168"/>
    </row>
    <row r="44224" spans="16:17" ht="0" hidden="1" customHeight="1" x14ac:dyDescent="0.25">
      <c r="P44224" s="167"/>
      <c r="Q44224" s="168"/>
    </row>
    <row r="44225" spans="16:17" ht="0" hidden="1" customHeight="1" x14ac:dyDescent="0.25">
      <c r="P44225" s="167"/>
      <c r="Q44225" s="168"/>
    </row>
    <row r="44226" spans="16:17" ht="0" hidden="1" customHeight="1" x14ac:dyDescent="0.25">
      <c r="P44226" s="167"/>
      <c r="Q44226" s="168"/>
    </row>
    <row r="44227" spans="16:17" ht="0" hidden="1" customHeight="1" x14ac:dyDescent="0.25">
      <c r="P44227" s="167"/>
      <c r="Q44227" s="168"/>
    </row>
    <row r="44228" spans="16:17" ht="0" hidden="1" customHeight="1" x14ac:dyDescent="0.25">
      <c r="P44228" s="167"/>
      <c r="Q44228" s="168"/>
    </row>
    <row r="44229" spans="16:17" ht="0" hidden="1" customHeight="1" x14ac:dyDescent="0.25">
      <c r="P44229" s="167"/>
      <c r="Q44229" s="168"/>
    </row>
    <row r="44230" spans="16:17" ht="0" hidden="1" customHeight="1" x14ac:dyDescent="0.25">
      <c r="P44230" s="167"/>
      <c r="Q44230" s="168"/>
    </row>
    <row r="44231" spans="16:17" ht="0" hidden="1" customHeight="1" x14ac:dyDescent="0.25">
      <c r="P44231" s="167"/>
      <c r="Q44231" s="168"/>
    </row>
    <row r="44232" spans="16:17" ht="0" hidden="1" customHeight="1" x14ac:dyDescent="0.25">
      <c r="P44232" s="167"/>
      <c r="Q44232" s="168"/>
    </row>
    <row r="44233" spans="16:17" ht="0" hidden="1" customHeight="1" x14ac:dyDescent="0.25">
      <c r="P44233" s="167"/>
      <c r="Q44233" s="168"/>
    </row>
    <row r="44234" spans="16:17" ht="0" hidden="1" customHeight="1" x14ac:dyDescent="0.25">
      <c r="P44234" s="167"/>
      <c r="Q44234" s="168"/>
    </row>
    <row r="44235" spans="16:17" ht="0" hidden="1" customHeight="1" x14ac:dyDescent="0.25">
      <c r="P44235" s="167"/>
      <c r="Q44235" s="168"/>
    </row>
    <row r="44236" spans="16:17" ht="0" hidden="1" customHeight="1" x14ac:dyDescent="0.25">
      <c r="P44236" s="167"/>
      <c r="Q44236" s="168"/>
    </row>
    <row r="44237" spans="16:17" ht="0" hidden="1" customHeight="1" x14ac:dyDescent="0.25">
      <c r="P44237" s="167"/>
      <c r="Q44237" s="168"/>
    </row>
    <row r="44238" spans="16:17" ht="0" hidden="1" customHeight="1" x14ac:dyDescent="0.25">
      <c r="P44238" s="167"/>
      <c r="Q44238" s="168"/>
    </row>
    <row r="44239" spans="16:17" ht="0" hidden="1" customHeight="1" x14ac:dyDescent="0.25">
      <c r="P44239" s="167"/>
      <c r="Q44239" s="168"/>
    </row>
    <row r="44240" spans="16:17" ht="0" hidden="1" customHeight="1" x14ac:dyDescent="0.25">
      <c r="P44240" s="167"/>
      <c r="Q44240" s="168"/>
    </row>
    <row r="44241" spans="16:17" ht="0" hidden="1" customHeight="1" x14ac:dyDescent="0.25">
      <c r="P44241" s="167"/>
      <c r="Q44241" s="168"/>
    </row>
    <row r="44242" spans="16:17" ht="0" hidden="1" customHeight="1" x14ac:dyDescent="0.25">
      <c r="P44242" s="167"/>
      <c r="Q44242" s="168"/>
    </row>
    <row r="44243" spans="16:17" ht="0" hidden="1" customHeight="1" x14ac:dyDescent="0.25">
      <c r="P44243" s="167"/>
      <c r="Q44243" s="168"/>
    </row>
    <row r="44244" spans="16:17" ht="0" hidden="1" customHeight="1" x14ac:dyDescent="0.25">
      <c r="P44244" s="167"/>
      <c r="Q44244" s="168"/>
    </row>
    <row r="44245" spans="16:17" ht="0" hidden="1" customHeight="1" x14ac:dyDescent="0.25">
      <c r="P44245" s="167"/>
      <c r="Q44245" s="168"/>
    </row>
    <row r="44246" spans="16:17" ht="0" hidden="1" customHeight="1" x14ac:dyDescent="0.25">
      <c r="P44246" s="167"/>
      <c r="Q44246" s="168"/>
    </row>
    <row r="44247" spans="16:17" ht="0" hidden="1" customHeight="1" x14ac:dyDescent="0.25">
      <c r="P44247" s="167"/>
      <c r="Q44247" s="168"/>
    </row>
    <row r="44248" spans="16:17" ht="0" hidden="1" customHeight="1" x14ac:dyDescent="0.25">
      <c r="P44248" s="167"/>
      <c r="Q44248" s="168"/>
    </row>
    <row r="44249" spans="16:17" ht="0" hidden="1" customHeight="1" x14ac:dyDescent="0.25">
      <c r="P44249" s="167"/>
      <c r="Q44249" s="168"/>
    </row>
    <row r="44250" spans="16:17" ht="0" hidden="1" customHeight="1" x14ac:dyDescent="0.25">
      <c r="P44250" s="167"/>
      <c r="Q44250" s="168"/>
    </row>
    <row r="44251" spans="16:17" ht="0" hidden="1" customHeight="1" x14ac:dyDescent="0.25">
      <c r="P44251" s="167"/>
      <c r="Q44251" s="168"/>
    </row>
    <row r="44252" spans="16:17" ht="0" hidden="1" customHeight="1" x14ac:dyDescent="0.25">
      <c r="P44252" s="167"/>
      <c r="Q44252" s="168"/>
    </row>
    <row r="44253" spans="16:17" ht="0" hidden="1" customHeight="1" x14ac:dyDescent="0.25">
      <c r="P44253" s="167"/>
      <c r="Q44253" s="168"/>
    </row>
    <row r="44254" spans="16:17" ht="0" hidden="1" customHeight="1" x14ac:dyDescent="0.25">
      <c r="P44254" s="167"/>
      <c r="Q44254" s="168"/>
    </row>
    <row r="44255" spans="16:17" ht="0" hidden="1" customHeight="1" x14ac:dyDescent="0.25">
      <c r="P44255" s="167"/>
      <c r="Q44255" s="168"/>
    </row>
    <row r="44256" spans="16:17" ht="0" hidden="1" customHeight="1" x14ac:dyDescent="0.25">
      <c r="P44256" s="167"/>
      <c r="Q44256" s="168"/>
    </row>
    <row r="44257" spans="16:17" ht="0" hidden="1" customHeight="1" x14ac:dyDescent="0.25">
      <c r="P44257" s="167"/>
      <c r="Q44257" s="168"/>
    </row>
    <row r="44258" spans="16:17" ht="0" hidden="1" customHeight="1" x14ac:dyDescent="0.25">
      <c r="P44258" s="167"/>
      <c r="Q44258" s="168"/>
    </row>
    <row r="44259" spans="16:17" ht="0" hidden="1" customHeight="1" x14ac:dyDescent="0.25">
      <c r="P44259" s="167"/>
      <c r="Q44259" s="168"/>
    </row>
    <row r="44260" spans="16:17" ht="0" hidden="1" customHeight="1" x14ac:dyDescent="0.25">
      <c r="P44260" s="167"/>
      <c r="Q44260" s="168"/>
    </row>
    <row r="44261" spans="16:17" ht="0" hidden="1" customHeight="1" x14ac:dyDescent="0.25">
      <c r="P44261" s="167"/>
      <c r="Q44261" s="168"/>
    </row>
    <row r="44262" spans="16:17" ht="0" hidden="1" customHeight="1" x14ac:dyDescent="0.25">
      <c r="P44262" s="167"/>
      <c r="Q44262" s="168"/>
    </row>
    <row r="44263" spans="16:17" ht="0" hidden="1" customHeight="1" x14ac:dyDescent="0.25">
      <c r="P44263" s="167"/>
      <c r="Q44263" s="168"/>
    </row>
    <row r="44264" spans="16:17" ht="0" hidden="1" customHeight="1" x14ac:dyDescent="0.25">
      <c r="P44264" s="167"/>
      <c r="Q44264" s="168"/>
    </row>
    <row r="44265" spans="16:17" ht="0" hidden="1" customHeight="1" x14ac:dyDescent="0.25">
      <c r="P44265" s="167"/>
      <c r="Q44265" s="168"/>
    </row>
    <row r="44266" spans="16:17" ht="0" hidden="1" customHeight="1" x14ac:dyDescent="0.25">
      <c r="P44266" s="167"/>
      <c r="Q44266" s="168"/>
    </row>
    <row r="44267" spans="16:17" ht="0" hidden="1" customHeight="1" x14ac:dyDescent="0.25">
      <c r="P44267" s="167"/>
      <c r="Q44267" s="168"/>
    </row>
    <row r="44268" spans="16:17" ht="0" hidden="1" customHeight="1" x14ac:dyDescent="0.25">
      <c r="P44268" s="167"/>
      <c r="Q44268" s="168"/>
    </row>
    <row r="44269" spans="16:17" ht="0" hidden="1" customHeight="1" x14ac:dyDescent="0.25">
      <c r="P44269" s="167"/>
      <c r="Q44269" s="168"/>
    </row>
    <row r="44270" spans="16:17" ht="0" hidden="1" customHeight="1" x14ac:dyDescent="0.25">
      <c r="P44270" s="167"/>
      <c r="Q44270" s="168"/>
    </row>
    <row r="44271" spans="16:17" ht="0" hidden="1" customHeight="1" x14ac:dyDescent="0.25">
      <c r="P44271" s="167"/>
      <c r="Q44271" s="168"/>
    </row>
    <row r="44272" spans="16:17" ht="0" hidden="1" customHeight="1" x14ac:dyDescent="0.25">
      <c r="P44272" s="167"/>
      <c r="Q44272" s="168"/>
    </row>
    <row r="44273" spans="16:17" ht="0" hidden="1" customHeight="1" x14ac:dyDescent="0.25">
      <c r="P44273" s="167"/>
      <c r="Q44273" s="168"/>
    </row>
    <row r="44274" spans="16:17" ht="0" hidden="1" customHeight="1" x14ac:dyDescent="0.25">
      <c r="P44274" s="167"/>
      <c r="Q44274" s="168"/>
    </row>
    <row r="44275" spans="16:17" ht="0" hidden="1" customHeight="1" x14ac:dyDescent="0.25">
      <c r="P44275" s="167"/>
      <c r="Q44275" s="168"/>
    </row>
    <row r="44276" spans="16:17" ht="0" hidden="1" customHeight="1" x14ac:dyDescent="0.25">
      <c r="P44276" s="167"/>
      <c r="Q44276" s="168"/>
    </row>
    <row r="44277" spans="16:17" ht="0" hidden="1" customHeight="1" x14ac:dyDescent="0.25">
      <c r="P44277" s="167"/>
      <c r="Q44277" s="168"/>
    </row>
    <row r="44278" spans="16:17" ht="0" hidden="1" customHeight="1" x14ac:dyDescent="0.25">
      <c r="P44278" s="167"/>
      <c r="Q44278" s="168"/>
    </row>
    <row r="44279" spans="16:17" ht="0" hidden="1" customHeight="1" x14ac:dyDescent="0.25">
      <c r="P44279" s="167"/>
      <c r="Q44279" s="168"/>
    </row>
    <row r="44280" spans="16:17" ht="0" hidden="1" customHeight="1" x14ac:dyDescent="0.25">
      <c r="P44280" s="167"/>
      <c r="Q44280" s="168"/>
    </row>
    <row r="44281" spans="16:17" ht="0" hidden="1" customHeight="1" x14ac:dyDescent="0.25">
      <c r="P44281" s="167"/>
      <c r="Q44281" s="168"/>
    </row>
    <row r="44282" spans="16:17" ht="0" hidden="1" customHeight="1" x14ac:dyDescent="0.25">
      <c r="P44282" s="167"/>
      <c r="Q44282" s="168"/>
    </row>
    <row r="44283" spans="16:17" ht="0" hidden="1" customHeight="1" x14ac:dyDescent="0.25">
      <c r="P44283" s="167"/>
      <c r="Q44283" s="168"/>
    </row>
    <row r="44284" spans="16:17" ht="0" hidden="1" customHeight="1" x14ac:dyDescent="0.25">
      <c r="P44284" s="167"/>
      <c r="Q44284" s="168"/>
    </row>
    <row r="44285" spans="16:17" ht="0" hidden="1" customHeight="1" x14ac:dyDescent="0.25">
      <c r="P44285" s="167"/>
      <c r="Q44285" s="168"/>
    </row>
    <row r="44286" spans="16:17" ht="0" hidden="1" customHeight="1" x14ac:dyDescent="0.25">
      <c r="P44286" s="167"/>
      <c r="Q44286" s="168"/>
    </row>
    <row r="44287" spans="16:17" ht="0" hidden="1" customHeight="1" x14ac:dyDescent="0.25">
      <c r="P44287" s="167"/>
      <c r="Q44287" s="168"/>
    </row>
    <row r="44288" spans="16:17" ht="0" hidden="1" customHeight="1" x14ac:dyDescent="0.25">
      <c r="P44288" s="167"/>
      <c r="Q44288" s="168"/>
    </row>
    <row r="44289" spans="16:17" ht="0" hidden="1" customHeight="1" x14ac:dyDescent="0.25">
      <c r="P44289" s="167"/>
      <c r="Q44289" s="168"/>
    </row>
    <row r="44290" spans="16:17" ht="0" hidden="1" customHeight="1" x14ac:dyDescent="0.25">
      <c r="P44290" s="167"/>
      <c r="Q44290" s="168"/>
    </row>
    <row r="44291" spans="16:17" ht="0" hidden="1" customHeight="1" x14ac:dyDescent="0.25">
      <c r="P44291" s="167"/>
      <c r="Q44291" s="168"/>
    </row>
    <row r="44292" spans="16:17" ht="0" hidden="1" customHeight="1" x14ac:dyDescent="0.25">
      <c r="P44292" s="167"/>
      <c r="Q44292" s="168"/>
    </row>
    <row r="44293" spans="16:17" ht="0" hidden="1" customHeight="1" x14ac:dyDescent="0.25">
      <c r="P44293" s="167"/>
      <c r="Q44293" s="168"/>
    </row>
    <row r="44294" spans="16:17" ht="0" hidden="1" customHeight="1" x14ac:dyDescent="0.25">
      <c r="P44294" s="167"/>
      <c r="Q44294" s="168"/>
    </row>
    <row r="44295" spans="16:17" ht="0" hidden="1" customHeight="1" x14ac:dyDescent="0.25">
      <c r="P44295" s="167"/>
      <c r="Q44295" s="168"/>
    </row>
    <row r="44296" spans="16:17" ht="0" hidden="1" customHeight="1" x14ac:dyDescent="0.25">
      <c r="P44296" s="167"/>
      <c r="Q44296" s="168"/>
    </row>
    <row r="44297" spans="16:17" ht="0" hidden="1" customHeight="1" x14ac:dyDescent="0.25">
      <c r="P44297" s="167"/>
      <c r="Q44297" s="168"/>
    </row>
    <row r="44298" spans="16:17" ht="0" hidden="1" customHeight="1" x14ac:dyDescent="0.25">
      <c r="P44298" s="167"/>
      <c r="Q44298" s="168"/>
    </row>
    <row r="44299" spans="16:17" ht="0" hidden="1" customHeight="1" x14ac:dyDescent="0.25">
      <c r="P44299" s="167"/>
      <c r="Q44299" s="168"/>
    </row>
    <row r="44300" spans="16:17" ht="0" hidden="1" customHeight="1" x14ac:dyDescent="0.25">
      <c r="P44300" s="167"/>
      <c r="Q44300" s="168"/>
    </row>
    <row r="44301" spans="16:17" ht="0" hidden="1" customHeight="1" x14ac:dyDescent="0.25">
      <c r="P44301" s="167"/>
      <c r="Q44301" s="168"/>
    </row>
    <row r="44302" spans="16:17" ht="0" hidden="1" customHeight="1" x14ac:dyDescent="0.25">
      <c r="P44302" s="167"/>
      <c r="Q44302" s="168"/>
    </row>
    <row r="44303" spans="16:17" ht="0" hidden="1" customHeight="1" x14ac:dyDescent="0.25">
      <c r="P44303" s="167"/>
      <c r="Q44303" s="168"/>
    </row>
    <row r="44304" spans="16:17" ht="0" hidden="1" customHeight="1" x14ac:dyDescent="0.25">
      <c r="P44304" s="167"/>
      <c r="Q44304" s="168"/>
    </row>
    <row r="44305" spans="16:17" ht="0" hidden="1" customHeight="1" x14ac:dyDescent="0.25">
      <c r="P44305" s="167"/>
      <c r="Q44305" s="168"/>
    </row>
    <row r="44306" spans="16:17" ht="0" hidden="1" customHeight="1" x14ac:dyDescent="0.25">
      <c r="P44306" s="167"/>
      <c r="Q44306" s="168"/>
    </row>
    <row r="44307" spans="16:17" ht="0" hidden="1" customHeight="1" x14ac:dyDescent="0.25">
      <c r="P44307" s="167"/>
      <c r="Q44307" s="168"/>
    </row>
    <row r="44308" spans="16:17" ht="0" hidden="1" customHeight="1" x14ac:dyDescent="0.25">
      <c r="P44308" s="167"/>
      <c r="Q44308" s="168"/>
    </row>
    <row r="44309" spans="16:17" ht="0" hidden="1" customHeight="1" x14ac:dyDescent="0.25">
      <c r="P44309" s="167"/>
      <c r="Q44309" s="168"/>
    </row>
    <row r="44310" spans="16:17" ht="0" hidden="1" customHeight="1" x14ac:dyDescent="0.25">
      <c r="P44310" s="167"/>
      <c r="Q44310" s="168"/>
    </row>
    <row r="44311" spans="16:17" ht="0" hidden="1" customHeight="1" x14ac:dyDescent="0.25">
      <c r="P44311" s="167"/>
      <c r="Q44311" s="168"/>
    </row>
    <row r="44312" spans="16:17" ht="0" hidden="1" customHeight="1" x14ac:dyDescent="0.25">
      <c r="P44312" s="167"/>
      <c r="Q44312" s="168"/>
    </row>
    <row r="44313" spans="16:17" ht="0" hidden="1" customHeight="1" x14ac:dyDescent="0.25">
      <c r="P44313" s="167"/>
      <c r="Q44313" s="168"/>
    </row>
    <row r="44314" spans="16:17" ht="0" hidden="1" customHeight="1" x14ac:dyDescent="0.25">
      <c r="P44314" s="167"/>
      <c r="Q44314" s="168"/>
    </row>
    <row r="44315" spans="16:17" ht="0" hidden="1" customHeight="1" x14ac:dyDescent="0.25">
      <c r="P44315" s="167"/>
      <c r="Q44315" s="168"/>
    </row>
    <row r="44316" spans="16:17" ht="0" hidden="1" customHeight="1" x14ac:dyDescent="0.25">
      <c r="P44316" s="167"/>
      <c r="Q44316" s="168"/>
    </row>
    <row r="44317" spans="16:17" ht="0" hidden="1" customHeight="1" x14ac:dyDescent="0.25">
      <c r="P44317" s="167"/>
      <c r="Q44317" s="168"/>
    </row>
    <row r="44318" spans="16:17" ht="0" hidden="1" customHeight="1" x14ac:dyDescent="0.25">
      <c r="P44318" s="167"/>
      <c r="Q44318" s="168"/>
    </row>
    <row r="44319" spans="16:17" ht="0" hidden="1" customHeight="1" x14ac:dyDescent="0.25">
      <c r="P44319" s="167"/>
      <c r="Q44319" s="168"/>
    </row>
    <row r="44320" spans="16:17" ht="0" hidden="1" customHeight="1" x14ac:dyDescent="0.25">
      <c r="P44320" s="167"/>
      <c r="Q44320" s="168"/>
    </row>
    <row r="44321" spans="16:17" ht="0" hidden="1" customHeight="1" x14ac:dyDescent="0.25">
      <c r="P44321" s="167"/>
      <c r="Q44321" s="168"/>
    </row>
    <row r="44322" spans="16:17" ht="0" hidden="1" customHeight="1" x14ac:dyDescent="0.25">
      <c r="P44322" s="167"/>
      <c r="Q44322" s="168"/>
    </row>
    <row r="44323" spans="16:17" ht="0" hidden="1" customHeight="1" x14ac:dyDescent="0.25">
      <c r="P44323" s="167"/>
      <c r="Q44323" s="168"/>
    </row>
    <row r="44324" spans="16:17" ht="0" hidden="1" customHeight="1" x14ac:dyDescent="0.25">
      <c r="P44324" s="167"/>
      <c r="Q44324" s="168"/>
    </row>
    <row r="44325" spans="16:17" ht="0" hidden="1" customHeight="1" x14ac:dyDescent="0.25">
      <c r="P44325" s="167"/>
      <c r="Q44325" s="168"/>
    </row>
    <row r="44326" spans="16:17" ht="0" hidden="1" customHeight="1" x14ac:dyDescent="0.25">
      <c r="P44326" s="167"/>
      <c r="Q44326" s="168"/>
    </row>
    <row r="44327" spans="16:17" ht="0" hidden="1" customHeight="1" x14ac:dyDescent="0.25">
      <c r="P44327" s="167"/>
      <c r="Q44327" s="168"/>
    </row>
    <row r="44328" spans="16:17" ht="0" hidden="1" customHeight="1" x14ac:dyDescent="0.25">
      <c r="P44328" s="167"/>
      <c r="Q44328" s="168"/>
    </row>
    <row r="44329" spans="16:17" ht="0" hidden="1" customHeight="1" x14ac:dyDescent="0.25">
      <c r="P44329" s="167"/>
      <c r="Q44329" s="168"/>
    </row>
    <row r="44330" spans="16:17" ht="0" hidden="1" customHeight="1" x14ac:dyDescent="0.25">
      <c r="P44330" s="167"/>
      <c r="Q44330" s="168"/>
    </row>
    <row r="44331" spans="16:17" ht="0" hidden="1" customHeight="1" x14ac:dyDescent="0.25">
      <c r="P44331" s="167"/>
      <c r="Q44331" s="168"/>
    </row>
    <row r="44332" spans="16:17" ht="0" hidden="1" customHeight="1" x14ac:dyDescent="0.25">
      <c r="P44332" s="167"/>
      <c r="Q44332" s="168"/>
    </row>
    <row r="44333" spans="16:17" ht="0" hidden="1" customHeight="1" x14ac:dyDescent="0.25">
      <c r="P44333" s="167"/>
      <c r="Q44333" s="168"/>
    </row>
    <row r="44334" spans="16:17" ht="0" hidden="1" customHeight="1" x14ac:dyDescent="0.25">
      <c r="P44334" s="167"/>
      <c r="Q44334" s="168"/>
    </row>
    <row r="44335" spans="16:17" ht="0" hidden="1" customHeight="1" x14ac:dyDescent="0.25">
      <c r="P44335" s="167"/>
      <c r="Q44335" s="168"/>
    </row>
    <row r="44336" spans="16:17" ht="0" hidden="1" customHeight="1" x14ac:dyDescent="0.25">
      <c r="P44336" s="167"/>
      <c r="Q44336" s="168"/>
    </row>
    <row r="44337" spans="16:17" ht="0" hidden="1" customHeight="1" x14ac:dyDescent="0.25">
      <c r="P44337" s="167"/>
      <c r="Q44337" s="168"/>
    </row>
    <row r="44338" spans="16:17" ht="0" hidden="1" customHeight="1" x14ac:dyDescent="0.25">
      <c r="P44338" s="167"/>
      <c r="Q44338" s="168"/>
    </row>
    <row r="44339" spans="16:17" ht="0" hidden="1" customHeight="1" x14ac:dyDescent="0.25">
      <c r="P44339" s="167"/>
      <c r="Q44339" s="168"/>
    </row>
    <row r="44340" spans="16:17" ht="0" hidden="1" customHeight="1" x14ac:dyDescent="0.25">
      <c r="P44340" s="167"/>
      <c r="Q44340" s="168"/>
    </row>
    <row r="44341" spans="16:17" ht="0" hidden="1" customHeight="1" x14ac:dyDescent="0.25">
      <c r="P44341" s="167"/>
      <c r="Q44341" s="168"/>
    </row>
    <row r="44342" spans="16:17" ht="0" hidden="1" customHeight="1" x14ac:dyDescent="0.25">
      <c r="P44342" s="167"/>
      <c r="Q44342" s="168"/>
    </row>
    <row r="44343" spans="16:17" ht="0" hidden="1" customHeight="1" x14ac:dyDescent="0.25">
      <c r="P44343" s="167"/>
      <c r="Q44343" s="168"/>
    </row>
    <row r="44344" spans="16:17" ht="0" hidden="1" customHeight="1" x14ac:dyDescent="0.25">
      <c r="P44344" s="167"/>
      <c r="Q44344" s="168"/>
    </row>
    <row r="44345" spans="16:17" ht="0" hidden="1" customHeight="1" x14ac:dyDescent="0.25">
      <c r="P44345" s="167"/>
      <c r="Q44345" s="168"/>
    </row>
    <row r="44346" spans="16:17" ht="0" hidden="1" customHeight="1" x14ac:dyDescent="0.25">
      <c r="P44346" s="167"/>
      <c r="Q44346" s="168"/>
    </row>
    <row r="44347" spans="16:17" ht="0" hidden="1" customHeight="1" x14ac:dyDescent="0.25">
      <c r="P44347" s="167"/>
      <c r="Q44347" s="168"/>
    </row>
    <row r="44348" spans="16:17" ht="0" hidden="1" customHeight="1" x14ac:dyDescent="0.25">
      <c r="P44348" s="167"/>
      <c r="Q44348" s="168"/>
    </row>
    <row r="44349" spans="16:17" ht="0" hidden="1" customHeight="1" x14ac:dyDescent="0.25">
      <c r="P44349" s="167"/>
      <c r="Q44349" s="168"/>
    </row>
    <row r="44350" spans="16:17" ht="0" hidden="1" customHeight="1" x14ac:dyDescent="0.25">
      <c r="P44350" s="167"/>
      <c r="Q44350" s="168"/>
    </row>
    <row r="44351" spans="16:17" ht="0" hidden="1" customHeight="1" x14ac:dyDescent="0.25">
      <c r="P44351" s="167"/>
      <c r="Q44351" s="168"/>
    </row>
    <row r="44352" spans="16:17" ht="0" hidden="1" customHeight="1" x14ac:dyDescent="0.25">
      <c r="P44352" s="167"/>
      <c r="Q44352" s="168"/>
    </row>
    <row r="44353" spans="16:17" ht="0" hidden="1" customHeight="1" x14ac:dyDescent="0.25">
      <c r="P44353" s="167"/>
      <c r="Q44353" s="168"/>
    </row>
    <row r="44354" spans="16:17" ht="0" hidden="1" customHeight="1" x14ac:dyDescent="0.25">
      <c r="P44354" s="167"/>
      <c r="Q44354" s="168"/>
    </row>
    <row r="44355" spans="16:17" ht="0" hidden="1" customHeight="1" x14ac:dyDescent="0.25">
      <c r="P44355" s="167"/>
      <c r="Q44355" s="168"/>
    </row>
    <row r="44356" spans="16:17" ht="0" hidden="1" customHeight="1" x14ac:dyDescent="0.25">
      <c r="P44356" s="167"/>
      <c r="Q44356" s="168"/>
    </row>
    <row r="44357" spans="16:17" ht="0" hidden="1" customHeight="1" x14ac:dyDescent="0.25">
      <c r="P44357" s="167"/>
      <c r="Q44357" s="168"/>
    </row>
    <row r="44358" spans="16:17" ht="0" hidden="1" customHeight="1" x14ac:dyDescent="0.25">
      <c r="P44358" s="167"/>
      <c r="Q44358" s="168"/>
    </row>
    <row r="44359" spans="16:17" ht="0" hidden="1" customHeight="1" x14ac:dyDescent="0.25">
      <c r="P44359" s="167"/>
      <c r="Q44359" s="168"/>
    </row>
    <row r="44360" spans="16:17" ht="0" hidden="1" customHeight="1" x14ac:dyDescent="0.25">
      <c r="P44360" s="167"/>
      <c r="Q44360" s="168"/>
    </row>
    <row r="44361" spans="16:17" ht="0" hidden="1" customHeight="1" x14ac:dyDescent="0.25">
      <c r="P44361" s="167"/>
      <c r="Q44361" s="168"/>
    </row>
    <row r="44362" spans="16:17" ht="0" hidden="1" customHeight="1" x14ac:dyDescent="0.25">
      <c r="P44362" s="167"/>
      <c r="Q44362" s="168"/>
    </row>
    <row r="44363" spans="16:17" ht="0" hidden="1" customHeight="1" x14ac:dyDescent="0.25">
      <c r="P44363" s="167"/>
      <c r="Q44363" s="168"/>
    </row>
    <row r="44364" spans="16:17" ht="0" hidden="1" customHeight="1" x14ac:dyDescent="0.25">
      <c r="P44364" s="167"/>
      <c r="Q44364" s="168"/>
    </row>
    <row r="44365" spans="16:17" ht="0" hidden="1" customHeight="1" x14ac:dyDescent="0.25">
      <c r="P44365" s="167"/>
      <c r="Q44365" s="168"/>
    </row>
    <row r="44366" spans="16:17" ht="0" hidden="1" customHeight="1" x14ac:dyDescent="0.25">
      <c r="P44366" s="167"/>
      <c r="Q44366" s="168"/>
    </row>
    <row r="44367" spans="16:17" ht="0" hidden="1" customHeight="1" x14ac:dyDescent="0.25">
      <c r="P44367" s="167"/>
      <c r="Q44367" s="168"/>
    </row>
    <row r="44368" spans="16:17" ht="0" hidden="1" customHeight="1" x14ac:dyDescent="0.25">
      <c r="P44368" s="167"/>
      <c r="Q44368" s="168"/>
    </row>
    <row r="44369" spans="16:17" ht="0" hidden="1" customHeight="1" x14ac:dyDescent="0.25">
      <c r="P44369" s="167"/>
      <c r="Q44369" s="168"/>
    </row>
    <row r="44370" spans="16:17" ht="0" hidden="1" customHeight="1" x14ac:dyDescent="0.25">
      <c r="P44370" s="167"/>
      <c r="Q44370" s="168"/>
    </row>
    <row r="44371" spans="16:17" ht="0" hidden="1" customHeight="1" x14ac:dyDescent="0.25">
      <c r="P44371" s="167"/>
      <c r="Q44371" s="168"/>
    </row>
    <row r="44372" spans="16:17" ht="0" hidden="1" customHeight="1" x14ac:dyDescent="0.25">
      <c r="P44372" s="167"/>
      <c r="Q44372" s="168"/>
    </row>
    <row r="44373" spans="16:17" ht="0" hidden="1" customHeight="1" x14ac:dyDescent="0.25">
      <c r="P44373" s="167"/>
      <c r="Q44373" s="168"/>
    </row>
    <row r="44374" spans="16:17" ht="0" hidden="1" customHeight="1" x14ac:dyDescent="0.25">
      <c r="P44374" s="167"/>
      <c r="Q44374" s="168"/>
    </row>
    <row r="44375" spans="16:17" ht="0" hidden="1" customHeight="1" x14ac:dyDescent="0.25">
      <c r="P44375" s="167"/>
      <c r="Q44375" s="168"/>
    </row>
    <row r="44376" spans="16:17" ht="0" hidden="1" customHeight="1" x14ac:dyDescent="0.25">
      <c r="P44376" s="167"/>
      <c r="Q44376" s="168"/>
    </row>
    <row r="44377" spans="16:17" ht="0" hidden="1" customHeight="1" x14ac:dyDescent="0.25">
      <c r="P44377" s="167"/>
      <c r="Q44377" s="168"/>
    </row>
    <row r="44378" spans="16:17" ht="0" hidden="1" customHeight="1" x14ac:dyDescent="0.25">
      <c r="P44378" s="167"/>
      <c r="Q44378" s="168"/>
    </row>
    <row r="44379" spans="16:17" ht="0" hidden="1" customHeight="1" x14ac:dyDescent="0.25">
      <c r="P44379" s="167"/>
      <c r="Q44379" s="168"/>
    </row>
    <row r="44380" spans="16:17" ht="0" hidden="1" customHeight="1" x14ac:dyDescent="0.25">
      <c r="P44380" s="167"/>
      <c r="Q44380" s="168"/>
    </row>
    <row r="44381" spans="16:17" ht="0" hidden="1" customHeight="1" x14ac:dyDescent="0.25">
      <c r="P44381" s="167"/>
      <c r="Q44381" s="168"/>
    </row>
    <row r="44382" spans="16:17" ht="0" hidden="1" customHeight="1" x14ac:dyDescent="0.25">
      <c r="P44382" s="167"/>
      <c r="Q44382" s="168"/>
    </row>
    <row r="44383" spans="16:17" ht="0" hidden="1" customHeight="1" x14ac:dyDescent="0.25">
      <c r="P44383" s="167"/>
      <c r="Q44383" s="168"/>
    </row>
    <row r="44384" spans="16:17" ht="0" hidden="1" customHeight="1" x14ac:dyDescent="0.25">
      <c r="P44384" s="167"/>
      <c r="Q44384" s="168"/>
    </row>
    <row r="44385" spans="16:17" ht="0" hidden="1" customHeight="1" x14ac:dyDescent="0.25">
      <c r="P44385" s="167"/>
      <c r="Q44385" s="168"/>
    </row>
    <row r="44386" spans="16:17" ht="0" hidden="1" customHeight="1" x14ac:dyDescent="0.25">
      <c r="P44386" s="167"/>
      <c r="Q44386" s="168"/>
    </row>
    <row r="44387" spans="16:17" ht="0" hidden="1" customHeight="1" x14ac:dyDescent="0.25">
      <c r="P44387" s="167"/>
      <c r="Q44387" s="168"/>
    </row>
    <row r="44388" spans="16:17" ht="0" hidden="1" customHeight="1" x14ac:dyDescent="0.25">
      <c r="P44388" s="167"/>
      <c r="Q44388" s="168"/>
    </row>
    <row r="44389" spans="16:17" ht="0" hidden="1" customHeight="1" x14ac:dyDescent="0.25">
      <c r="P44389" s="167"/>
      <c r="Q44389" s="168"/>
    </row>
    <row r="44390" spans="16:17" ht="0" hidden="1" customHeight="1" x14ac:dyDescent="0.25">
      <c r="P44390" s="167"/>
      <c r="Q44390" s="168"/>
    </row>
    <row r="44391" spans="16:17" ht="0" hidden="1" customHeight="1" x14ac:dyDescent="0.25">
      <c r="P44391" s="167"/>
      <c r="Q44391" s="168"/>
    </row>
    <row r="44392" spans="16:17" ht="0" hidden="1" customHeight="1" x14ac:dyDescent="0.25">
      <c r="P44392" s="167"/>
      <c r="Q44392" s="168"/>
    </row>
    <row r="44393" spans="16:17" ht="0" hidden="1" customHeight="1" x14ac:dyDescent="0.25">
      <c r="P44393" s="167"/>
      <c r="Q44393" s="168"/>
    </row>
    <row r="44394" spans="16:17" ht="0" hidden="1" customHeight="1" x14ac:dyDescent="0.25">
      <c r="P44394" s="167"/>
      <c r="Q44394" s="168"/>
    </row>
    <row r="44395" spans="16:17" ht="0" hidden="1" customHeight="1" x14ac:dyDescent="0.25">
      <c r="P44395" s="167"/>
      <c r="Q44395" s="168"/>
    </row>
    <row r="44396" spans="16:17" ht="0" hidden="1" customHeight="1" x14ac:dyDescent="0.25">
      <c r="P44396" s="167"/>
      <c r="Q44396" s="168"/>
    </row>
    <row r="44397" spans="16:17" ht="0" hidden="1" customHeight="1" x14ac:dyDescent="0.25">
      <c r="P44397" s="167"/>
      <c r="Q44397" s="168"/>
    </row>
    <row r="44398" spans="16:17" ht="0" hidden="1" customHeight="1" x14ac:dyDescent="0.25">
      <c r="P44398" s="167"/>
      <c r="Q44398" s="168"/>
    </row>
    <row r="44399" spans="16:17" ht="0" hidden="1" customHeight="1" x14ac:dyDescent="0.25">
      <c r="P44399" s="167"/>
      <c r="Q44399" s="168"/>
    </row>
    <row r="44400" spans="16:17" ht="0" hidden="1" customHeight="1" x14ac:dyDescent="0.25">
      <c r="P44400" s="167"/>
      <c r="Q44400" s="168"/>
    </row>
    <row r="44401" spans="16:17" ht="0" hidden="1" customHeight="1" x14ac:dyDescent="0.25">
      <c r="P44401" s="167"/>
      <c r="Q44401" s="168"/>
    </row>
    <row r="44402" spans="16:17" ht="0" hidden="1" customHeight="1" x14ac:dyDescent="0.25">
      <c r="P44402" s="167"/>
      <c r="Q44402" s="168"/>
    </row>
    <row r="44403" spans="16:17" ht="0" hidden="1" customHeight="1" x14ac:dyDescent="0.25">
      <c r="P44403" s="167"/>
      <c r="Q44403" s="168"/>
    </row>
    <row r="44404" spans="16:17" ht="0" hidden="1" customHeight="1" x14ac:dyDescent="0.25">
      <c r="P44404" s="167"/>
      <c r="Q44404" s="168"/>
    </row>
    <row r="44405" spans="16:17" ht="0" hidden="1" customHeight="1" x14ac:dyDescent="0.25">
      <c r="P44405" s="167"/>
      <c r="Q44405" s="168"/>
    </row>
    <row r="44406" spans="16:17" ht="0" hidden="1" customHeight="1" x14ac:dyDescent="0.25">
      <c r="P44406" s="167"/>
      <c r="Q44406" s="168"/>
    </row>
    <row r="44407" spans="16:17" ht="0" hidden="1" customHeight="1" x14ac:dyDescent="0.25">
      <c r="P44407" s="167"/>
      <c r="Q44407" s="168"/>
    </row>
    <row r="44408" spans="16:17" ht="0" hidden="1" customHeight="1" x14ac:dyDescent="0.25">
      <c r="P44408" s="167"/>
      <c r="Q44408" s="168"/>
    </row>
    <row r="44409" spans="16:17" ht="0" hidden="1" customHeight="1" x14ac:dyDescent="0.25">
      <c r="P44409" s="167"/>
      <c r="Q44409" s="168"/>
    </row>
    <row r="44410" spans="16:17" ht="0" hidden="1" customHeight="1" x14ac:dyDescent="0.25">
      <c r="P44410" s="167"/>
      <c r="Q44410" s="168"/>
    </row>
    <row r="44411" spans="16:17" ht="0" hidden="1" customHeight="1" x14ac:dyDescent="0.25">
      <c r="P44411" s="167"/>
      <c r="Q44411" s="168"/>
    </row>
    <row r="44412" spans="16:17" ht="0" hidden="1" customHeight="1" x14ac:dyDescent="0.25">
      <c r="P44412" s="167"/>
      <c r="Q44412" s="168"/>
    </row>
    <row r="44413" spans="16:17" ht="0" hidden="1" customHeight="1" x14ac:dyDescent="0.25">
      <c r="P44413" s="167"/>
      <c r="Q44413" s="168"/>
    </row>
    <row r="44414" spans="16:17" ht="0" hidden="1" customHeight="1" x14ac:dyDescent="0.25">
      <c r="P44414" s="167"/>
      <c r="Q44414" s="168"/>
    </row>
    <row r="44415" spans="16:17" ht="0" hidden="1" customHeight="1" x14ac:dyDescent="0.25">
      <c r="P44415" s="167"/>
      <c r="Q44415" s="168"/>
    </row>
    <row r="44416" spans="16:17" ht="0" hidden="1" customHeight="1" x14ac:dyDescent="0.25">
      <c r="P44416" s="167"/>
      <c r="Q44416" s="168"/>
    </row>
    <row r="44417" spans="16:17" ht="0" hidden="1" customHeight="1" x14ac:dyDescent="0.25">
      <c r="P44417" s="167"/>
      <c r="Q44417" s="168"/>
    </row>
    <row r="44418" spans="16:17" ht="0" hidden="1" customHeight="1" x14ac:dyDescent="0.25">
      <c r="P44418" s="167"/>
      <c r="Q44418" s="168"/>
    </row>
    <row r="44419" spans="16:17" ht="0" hidden="1" customHeight="1" x14ac:dyDescent="0.25">
      <c r="P44419" s="167"/>
      <c r="Q44419" s="168"/>
    </row>
    <row r="44420" spans="16:17" ht="0" hidden="1" customHeight="1" x14ac:dyDescent="0.25">
      <c r="P44420" s="167"/>
      <c r="Q44420" s="168"/>
    </row>
    <row r="44421" spans="16:17" ht="0" hidden="1" customHeight="1" x14ac:dyDescent="0.25">
      <c r="P44421" s="167"/>
      <c r="Q44421" s="168"/>
    </row>
    <row r="44422" spans="16:17" ht="0" hidden="1" customHeight="1" x14ac:dyDescent="0.25">
      <c r="P44422" s="167"/>
      <c r="Q44422" s="168"/>
    </row>
    <row r="44423" spans="16:17" ht="0" hidden="1" customHeight="1" x14ac:dyDescent="0.25">
      <c r="P44423" s="167"/>
      <c r="Q44423" s="168"/>
    </row>
    <row r="44424" spans="16:17" ht="0" hidden="1" customHeight="1" x14ac:dyDescent="0.25">
      <c r="P44424" s="167"/>
      <c r="Q44424" s="168"/>
    </row>
    <row r="44425" spans="16:17" ht="0" hidden="1" customHeight="1" x14ac:dyDescent="0.25">
      <c r="P44425" s="167"/>
      <c r="Q44425" s="168"/>
    </row>
    <row r="44426" spans="16:17" ht="0" hidden="1" customHeight="1" x14ac:dyDescent="0.25">
      <c r="P44426" s="167"/>
      <c r="Q44426" s="168"/>
    </row>
    <row r="44427" spans="16:17" ht="0" hidden="1" customHeight="1" x14ac:dyDescent="0.25">
      <c r="P44427" s="167"/>
      <c r="Q44427" s="168"/>
    </row>
    <row r="44428" spans="16:17" ht="0" hidden="1" customHeight="1" x14ac:dyDescent="0.25">
      <c r="P44428" s="167"/>
      <c r="Q44428" s="168"/>
    </row>
    <row r="44429" spans="16:17" ht="0" hidden="1" customHeight="1" x14ac:dyDescent="0.25">
      <c r="P44429" s="167"/>
      <c r="Q44429" s="168"/>
    </row>
    <row r="44430" spans="16:17" ht="0" hidden="1" customHeight="1" x14ac:dyDescent="0.25">
      <c r="P44430" s="167"/>
      <c r="Q44430" s="168"/>
    </row>
    <row r="44431" spans="16:17" ht="0" hidden="1" customHeight="1" x14ac:dyDescent="0.25">
      <c r="P44431" s="167"/>
      <c r="Q44431" s="168"/>
    </row>
    <row r="44432" spans="16:17" ht="0" hidden="1" customHeight="1" x14ac:dyDescent="0.25">
      <c r="P44432" s="167"/>
      <c r="Q44432" s="168"/>
    </row>
    <row r="44433" spans="16:17" ht="0" hidden="1" customHeight="1" x14ac:dyDescent="0.25">
      <c r="P44433" s="167"/>
      <c r="Q44433" s="168"/>
    </row>
    <row r="44434" spans="16:17" ht="0" hidden="1" customHeight="1" x14ac:dyDescent="0.25">
      <c r="P44434" s="167"/>
      <c r="Q44434" s="168"/>
    </row>
    <row r="44435" spans="16:17" ht="0" hidden="1" customHeight="1" x14ac:dyDescent="0.25">
      <c r="P44435" s="167"/>
      <c r="Q44435" s="168"/>
    </row>
    <row r="44436" spans="16:17" ht="0" hidden="1" customHeight="1" x14ac:dyDescent="0.25">
      <c r="P44436" s="167"/>
      <c r="Q44436" s="168"/>
    </row>
    <row r="44437" spans="16:17" ht="0" hidden="1" customHeight="1" x14ac:dyDescent="0.25">
      <c r="P44437" s="167"/>
      <c r="Q44437" s="168"/>
    </row>
    <row r="44438" spans="16:17" ht="0" hidden="1" customHeight="1" x14ac:dyDescent="0.25">
      <c r="P44438" s="167"/>
      <c r="Q44438" s="168"/>
    </row>
    <row r="44439" spans="16:17" ht="0" hidden="1" customHeight="1" x14ac:dyDescent="0.25">
      <c r="P44439" s="167"/>
      <c r="Q44439" s="168"/>
    </row>
    <row r="44440" spans="16:17" ht="0" hidden="1" customHeight="1" x14ac:dyDescent="0.25">
      <c r="P44440" s="167"/>
      <c r="Q44440" s="168"/>
    </row>
    <row r="44441" spans="16:17" ht="0" hidden="1" customHeight="1" x14ac:dyDescent="0.25">
      <c r="P44441" s="167"/>
      <c r="Q44441" s="168"/>
    </row>
    <row r="44442" spans="16:17" ht="0" hidden="1" customHeight="1" x14ac:dyDescent="0.25">
      <c r="P44442" s="167"/>
      <c r="Q44442" s="168"/>
    </row>
    <row r="44443" spans="16:17" ht="0" hidden="1" customHeight="1" x14ac:dyDescent="0.25">
      <c r="P44443" s="167"/>
      <c r="Q44443" s="168"/>
    </row>
    <row r="44444" spans="16:17" ht="0" hidden="1" customHeight="1" x14ac:dyDescent="0.25">
      <c r="P44444" s="167"/>
      <c r="Q44444" s="168"/>
    </row>
    <row r="44445" spans="16:17" ht="0" hidden="1" customHeight="1" x14ac:dyDescent="0.25">
      <c r="P44445" s="167"/>
      <c r="Q44445" s="168"/>
    </row>
    <row r="44446" spans="16:17" ht="0" hidden="1" customHeight="1" x14ac:dyDescent="0.25">
      <c r="P44446" s="167"/>
      <c r="Q44446" s="168"/>
    </row>
    <row r="44447" spans="16:17" ht="0" hidden="1" customHeight="1" x14ac:dyDescent="0.25">
      <c r="P44447" s="167"/>
      <c r="Q44447" s="168"/>
    </row>
    <row r="44448" spans="16:17" ht="0" hidden="1" customHeight="1" x14ac:dyDescent="0.25">
      <c r="P44448" s="167"/>
      <c r="Q44448" s="168"/>
    </row>
    <row r="44449" spans="16:17" ht="0" hidden="1" customHeight="1" x14ac:dyDescent="0.25">
      <c r="P44449" s="167"/>
      <c r="Q44449" s="168"/>
    </row>
    <row r="44450" spans="16:17" ht="0" hidden="1" customHeight="1" x14ac:dyDescent="0.25">
      <c r="P44450" s="167"/>
      <c r="Q44450" s="168"/>
    </row>
    <row r="44451" spans="16:17" ht="0" hidden="1" customHeight="1" x14ac:dyDescent="0.25">
      <c r="P44451" s="167"/>
      <c r="Q44451" s="168"/>
    </row>
    <row r="44452" spans="16:17" ht="0" hidden="1" customHeight="1" x14ac:dyDescent="0.25">
      <c r="P44452" s="167"/>
      <c r="Q44452" s="168"/>
    </row>
    <row r="44453" spans="16:17" ht="0" hidden="1" customHeight="1" x14ac:dyDescent="0.25">
      <c r="P44453" s="167"/>
      <c r="Q44453" s="168"/>
    </row>
    <row r="44454" spans="16:17" ht="0" hidden="1" customHeight="1" x14ac:dyDescent="0.25">
      <c r="P44454" s="167"/>
      <c r="Q44454" s="168"/>
    </row>
    <row r="44455" spans="16:17" ht="0" hidden="1" customHeight="1" x14ac:dyDescent="0.25">
      <c r="P44455" s="167"/>
      <c r="Q44455" s="168"/>
    </row>
    <row r="44456" spans="16:17" ht="0" hidden="1" customHeight="1" x14ac:dyDescent="0.25">
      <c r="P44456" s="167"/>
      <c r="Q44456" s="168"/>
    </row>
    <row r="44457" spans="16:17" ht="0" hidden="1" customHeight="1" x14ac:dyDescent="0.25">
      <c r="P44457" s="167"/>
      <c r="Q44457" s="168"/>
    </row>
    <row r="44458" spans="16:17" ht="0" hidden="1" customHeight="1" x14ac:dyDescent="0.25">
      <c r="P44458" s="167"/>
      <c r="Q44458" s="168"/>
    </row>
    <row r="44459" spans="16:17" ht="0" hidden="1" customHeight="1" x14ac:dyDescent="0.25">
      <c r="P44459" s="167"/>
      <c r="Q44459" s="168"/>
    </row>
    <row r="44460" spans="16:17" ht="0" hidden="1" customHeight="1" x14ac:dyDescent="0.25">
      <c r="P44460" s="167"/>
      <c r="Q44460" s="168"/>
    </row>
    <row r="44461" spans="16:17" ht="0" hidden="1" customHeight="1" x14ac:dyDescent="0.25">
      <c r="P44461" s="167"/>
      <c r="Q44461" s="168"/>
    </row>
    <row r="44462" spans="16:17" ht="0" hidden="1" customHeight="1" x14ac:dyDescent="0.25">
      <c r="P44462" s="167"/>
      <c r="Q44462" s="168"/>
    </row>
    <row r="44463" spans="16:17" ht="0" hidden="1" customHeight="1" x14ac:dyDescent="0.25">
      <c r="P44463" s="167"/>
      <c r="Q44463" s="168"/>
    </row>
    <row r="44464" spans="16:17" ht="0" hidden="1" customHeight="1" x14ac:dyDescent="0.25">
      <c r="P44464" s="167"/>
      <c r="Q44464" s="168"/>
    </row>
    <row r="44465" spans="16:17" ht="0" hidden="1" customHeight="1" x14ac:dyDescent="0.25">
      <c r="P44465" s="167"/>
      <c r="Q44465" s="168"/>
    </row>
    <row r="44466" spans="16:17" ht="0" hidden="1" customHeight="1" x14ac:dyDescent="0.25">
      <c r="P44466" s="167"/>
      <c r="Q44466" s="168"/>
    </row>
    <row r="44467" spans="16:17" ht="0" hidden="1" customHeight="1" x14ac:dyDescent="0.25">
      <c r="P44467" s="167"/>
      <c r="Q44467" s="168"/>
    </row>
    <row r="44468" spans="16:17" ht="0" hidden="1" customHeight="1" x14ac:dyDescent="0.25">
      <c r="P44468" s="167"/>
      <c r="Q44468" s="168"/>
    </row>
    <row r="44469" spans="16:17" ht="0" hidden="1" customHeight="1" x14ac:dyDescent="0.25">
      <c r="P44469" s="167"/>
      <c r="Q44469" s="168"/>
    </row>
    <row r="44470" spans="16:17" ht="0" hidden="1" customHeight="1" x14ac:dyDescent="0.25">
      <c r="P44470" s="167"/>
      <c r="Q44470" s="168"/>
    </row>
    <row r="44471" spans="16:17" ht="0" hidden="1" customHeight="1" x14ac:dyDescent="0.25">
      <c r="P44471" s="167"/>
      <c r="Q44471" s="168"/>
    </row>
    <row r="44472" spans="16:17" ht="0" hidden="1" customHeight="1" x14ac:dyDescent="0.25">
      <c r="P44472" s="167"/>
      <c r="Q44472" s="168"/>
    </row>
    <row r="44473" spans="16:17" ht="0" hidden="1" customHeight="1" x14ac:dyDescent="0.25">
      <c r="P44473" s="167"/>
      <c r="Q44473" s="168"/>
    </row>
    <row r="44474" spans="16:17" ht="0" hidden="1" customHeight="1" x14ac:dyDescent="0.25">
      <c r="P44474" s="167"/>
      <c r="Q44474" s="168"/>
    </row>
    <row r="44475" spans="16:17" ht="0" hidden="1" customHeight="1" x14ac:dyDescent="0.25">
      <c r="P44475" s="167"/>
      <c r="Q44475" s="168"/>
    </row>
    <row r="44476" spans="16:17" ht="0" hidden="1" customHeight="1" x14ac:dyDescent="0.25">
      <c r="P44476" s="167"/>
      <c r="Q44476" s="168"/>
    </row>
    <row r="44477" spans="16:17" ht="0" hidden="1" customHeight="1" x14ac:dyDescent="0.25">
      <c r="P44477" s="167"/>
      <c r="Q44477" s="168"/>
    </row>
    <row r="44478" spans="16:17" ht="0" hidden="1" customHeight="1" x14ac:dyDescent="0.25">
      <c r="P44478" s="167"/>
      <c r="Q44478" s="168"/>
    </row>
    <row r="44479" spans="16:17" ht="0" hidden="1" customHeight="1" x14ac:dyDescent="0.25">
      <c r="P44479" s="167"/>
      <c r="Q44479" s="168"/>
    </row>
    <row r="44480" spans="16:17" ht="0" hidden="1" customHeight="1" x14ac:dyDescent="0.25">
      <c r="P44480" s="167"/>
      <c r="Q44480" s="168"/>
    </row>
    <row r="44481" spans="16:17" ht="0" hidden="1" customHeight="1" x14ac:dyDescent="0.25">
      <c r="P44481" s="167"/>
      <c r="Q44481" s="168"/>
    </row>
    <row r="44482" spans="16:17" ht="0" hidden="1" customHeight="1" x14ac:dyDescent="0.25">
      <c r="P44482" s="167"/>
      <c r="Q44482" s="168"/>
    </row>
    <row r="44483" spans="16:17" ht="0" hidden="1" customHeight="1" x14ac:dyDescent="0.25">
      <c r="P44483" s="167"/>
      <c r="Q44483" s="168"/>
    </row>
    <row r="44484" spans="16:17" ht="0" hidden="1" customHeight="1" x14ac:dyDescent="0.25">
      <c r="P44484" s="167"/>
      <c r="Q44484" s="168"/>
    </row>
    <row r="44485" spans="16:17" ht="0" hidden="1" customHeight="1" x14ac:dyDescent="0.25">
      <c r="P44485" s="167"/>
      <c r="Q44485" s="168"/>
    </row>
    <row r="44486" spans="16:17" ht="0" hidden="1" customHeight="1" x14ac:dyDescent="0.25">
      <c r="P44486" s="167"/>
      <c r="Q44486" s="168"/>
    </row>
    <row r="44487" spans="16:17" ht="0" hidden="1" customHeight="1" x14ac:dyDescent="0.25">
      <c r="P44487" s="167"/>
      <c r="Q44487" s="168"/>
    </row>
    <row r="44488" spans="16:17" ht="0" hidden="1" customHeight="1" x14ac:dyDescent="0.25">
      <c r="P44488" s="167"/>
      <c r="Q44488" s="168"/>
    </row>
    <row r="44489" spans="16:17" ht="0" hidden="1" customHeight="1" x14ac:dyDescent="0.25">
      <c r="P44489" s="167"/>
      <c r="Q44489" s="168"/>
    </row>
    <row r="44490" spans="16:17" ht="0" hidden="1" customHeight="1" x14ac:dyDescent="0.25">
      <c r="P44490" s="167"/>
      <c r="Q44490" s="168"/>
    </row>
    <row r="44491" spans="16:17" ht="0" hidden="1" customHeight="1" x14ac:dyDescent="0.25">
      <c r="P44491" s="167"/>
      <c r="Q44491" s="168"/>
    </row>
    <row r="44492" spans="16:17" ht="0" hidden="1" customHeight="1" x14ac:dyDescent="0.25">
      <c r="P44492" s="167"/>
      <c r="Q44492" s="168"/>
    </row>
    <row r="44493" spans="16:17" ht="0" hidden="1" customHeight="1" x14ac:dyDescent="0.25">
      <c r="P44493" s="167"/>
      <c r="Q44493" s="168"/>
    </row>
    <row r="44494" spans="16:17" ht="0" hidden="1" customHeight="1" x14ac:dyDescent="0.25">
      <c r="P44494" s="167"/>
      <c r="Q44494" s="168"/>
    </row>
    <row r="44495" spans="16:17" ht="0" hidden="1" customHeight="1" x14ac:dyDescent="0.25">
      <c r="P44495" s="167"/>
      <c r="Q44495" s="168"/>
    </row>
    <row r="44496" spans="16:17" ht="0" hidden="1" customHeight="1" x14ac:dyDescent="0.25">
      <c r="P44496" s="167"/>
      <c r="Q44496" s="168"/>
    </row>
    <row r="44497" spans="16:17" ht="0" hidden="1" customHeight="1" x14ac:dyDescent="0.25">
      <c r="P44497" s="167"/>
      <c r="Q44497" s="168"/>
    </row>
    <row r="44498" spans="16:17" ht="0" hidden="1" customHeight="1" x14ac:dyDescent="0.25">
      <c r="P44498" s="167"/>
      <c r="Q44498" s="168"/>
    </row>
    <row r="44499" spans="16:17" ht="0" hidden="1" customHeight="1" x14ac:dyDescent="0.25">
      <c r="P44499" s="167"/>
      <c r="Q44499" s="168"/>
    </row>
    <row r="44500" spans="16:17" ht="0" hidden="1" customHeight="1" x14ac:dyDescent="0.25">
      <c r="P44500" s="167"/>
      <c r="Q44500" s="168"/>
    </row>
    <row r="44501" spans="16:17" ht="0" hidden="1" customHeight="1" x14ac:dyDescent="0.25">
      <c r="P44501" s="167"/>
      <c r="Q44501" s="168"/>
    </row>
    <row r="44502" spans="16:17" ht="0" hidden="1" customHeight="1" x14ac:dyDescent="0.25">
      <c r="P44502" s="167"/>
      <c r="Q44502" s="168"/>
    </row>
    <row r="44503" spans="16:17" ht="0" hidden="1" customHeight="1" x14ac:dyDescent="0.25">
      <c r="P44503" s="167"/>
      <c r="Q44503" s="168"/>
    </row>
    <row r="44504" spans="16:17" ht="0" hidden="1" customHeight="1" x14ac:dyDescent="0.25">
      <c r="P44504" s="167"/>
      <c r="Q44504" s="168"/>
    </row>
    <row r="44505" spans="16:17" ht="0" hidden="1" customHeight="1" x14ac:dyDescent="0.25">
      <c r="P44505" s="167"/>
      <c r="Q44505" s="168"/>
    </row>
    <row r="44506" spans="16:17" ht="0" hidden="1" customHeight="1" x14ac:dyDescent="0.25">
      <c r="P44506" s="167"/>
      <c r="Q44506" s="168"/>
    </row>
    <row r="44507" spans="16:17" ht="0" hidden="1" customHeight="1" x14ac:dyDescent="0.25">
      <c r="P44507" s="167"/>
      <c r="Q44507" s="168"/>
    </row>
    <row r="44508" spans="16:17" ht="0" hidden="1" customHeight="1" x14ac:dyDescent="0.25">
      <c r="P44508" s="167"/>
      <c r="Q44508" s="168"/>
    </row>
    <row r="44509" spans="16:17" ht="0" hidden="1" customHeight="1" x14ac:dyDescent="0.25">
      <c r="P44509" s="167"/>
      <c r="Q44509" s="168"/>
    </row>
    <row r="44510" spans="16:17" ht="0" hidden="1" customHeight="1" x14ac:dyDescent="0.25">
      <c r="P44510" s="167"/>
      <c r="Q44510" s="168"/>
    </row>
    <row r="44511" spans="16:17" ht="0" hidden="1" customHeight="1" x14ac:dyDescent="0.25">
      <c r="P44511" s="167"/>
      <c r="Q44511" s="168"/>
    </row>
    <row r="44512" spans="16:17" ht="0" hidden="1" customHeight="1" x14ac:dyDescent="0.25">
      <c r="P44512" s="167"/>
      <c r="Q44512" s="168"/>
    </row>
    <row r="44513" spans="16:17" ht="0" hidden="1" customHeight="1" x14ac:dyDescent="0.25">
      <c r="P44513" s="167"/>
      <c r="Q44513" s="168"/>
    </row>
    <row r="44514" spans="16:17" ht="0" hidden="1" customHeight="1" x14ac:dyDescent="0.25">
      <c r="P44514" s="167"/>
      <c r="Q44514" s="168"/>
    </row>
    <row r="44515" spans="16:17" ht="0" hidden="1" customHeight="1" x14ac:dyDescent="0.25">
      <c r="P44515" s="167"/>
      <c r="Q44515" s="168"/>
    </row>
    <row r="44516" spans="16:17" ht="0" hidden="1" customHeight="1" x14ac:dyDescent="0.25">
      <c r="P44516" s="167"/>
      <c r="Q44516" s="168"/>
    </row>
    <row r="44517" spans="16:17" ht="0" hidden="1" customHeight="1" x14ac:dyDescent="0.25">
      <c r="P44517" s="167"/>
      <c r="Q44517" s="168"/>
    </row>
    <row r="44518" spans="16:17" ht="0" hidden="1" customHeight="1" x14ac:dyDescent="0.25">
      <c r="P44518" s="167"/>
      <c r="Q44518" s="168"/>
    </row>
    <row r="44519" spans="16:17" ht="0" hidden="1" customHeight="1" x14ac:dyDescent="0.25">
      <c r="P44519" s="167"/>
      <c r="Q44519" s="168"/>
    </row>
    <row r="44520" spans="16:17" ht="0" hidden="1" customHeight="1" x14ac:dyDescent="0.25">
      <c r="P44520" s="167"/>
      <c r="Q44520" s="168"/>
    </row>
    <row r="44521" spans="16:17" ht="0" hidden="1" customHeight="1" x14ac:dyDescent="0.25">
      <c r="P44521" s="167"/>
      <c r="Q44521" s="168"/>
    </row>
    <row r="44522" spans="16:17" ht="0" hidden="1" customHeight="1" x14ac:dyDescent="0.25">
      <c r="P44522" s="167"/>
      <c r="Q44522" s="168"/>
    </row>
    <row r="44523" spans="16:17" ht="0" hidden="1" customHeight="1" x14ac:dyDescent="0.25">
      <c r="P44523" s="167"/>
      <c r="Q44523" s="168"/>
    </row>
    <row r="44524" spans="16:17" ht="0" hidden="1" customHeight="1" x14ac:dyDescent="0.25">
      <c r="P44524" s="167"/>
      <c r="Q44524" s="168"/>
    </row>
    <row r="44525" spans="16:17" ht="0" hidden="1" customHeight="1" x14ac:dyDescent="0.25">
      <c r="P44525" s="167"/>
      <c r="Q44525" s="168"/>
    </row>
    <row r="44526" spans="16:17" ht="0" hidden="1" customHeight="1" x14ac:dyDescent="0.25">
      <c r="P44526" s="167"/>
      <c r="Q44526" s="168"/>
    </row>
    <row r="44527" spans="16:17" ht="0" hidden="1" customHeight="1" x14ac:dyDescent="0.25">
      <c r="P44527" s="167"/>
      <c r="Q44527" s="168"/>
    </row>
    <row r="44528" spans="16:17" ht="0" hidden="1" customHeight="1" x14ac:dyDescent="0.25">
      <c r="P44528" s="167"/>
      <c r="Q44528" s="168"/>
    </row>
    <row r="44529" spans="16:17" ht="0" hidden="1" customHeight="1" x14ac:dyDescent="0.25">
      <c r="P44529" s="167"/>
      <c r="Q44529" s="168"/>
    </row>
    <row r="44530" spans="16:17" ht="0" hidden="1" customHeight="1" x14ac:dyDescent="0.25">
      <c r="P44530" s="167"/>
      <c r="Q44530" s="168"/>
    </row>
    <row r="44531" spans="16:17" ht="0" hidden="1" customHeight="1" x14ac:dyDescent="0.25">
      <c r="P44531" s="167"/>
      <c r="Q44531" s="168"/>
    </row>
    <row r="44532" spans="16:17" ht="0" hidden="1" customHeight="1" x14ac:dyDescent="0.25">
      <c r="P44532" s="167"/>
      <c r="Q44532" s="168"/>
    </row>
    <row r="44533" spans="16:17" ht="0" hidden="1" customHeight="1" x14ac:dyDescent="0.25">
      <c r="P44533" s="167"/>
      <c r="Q44533" s="168"/>
    </row>
    <row r="44534" spans="16:17" ht="0" hidden="1" customHeight="1" x14ac:dyDescent="0.25">
      <c r="P44534" s="167"/>
      <c r="Q44534" s="168"/>
    </row>
    <row r="44535" spans="16:17" ht="0" hidden="1" customHeight="1" x14ac:dyDescent="0.25">
      <c r="P44535" s="167"/>
      <c r="Q44535" s="168"/>
    </row>
    <row r="44536" spans="16:17" ht="0" hidden="1" customHeight="1" x14ac:dyDescent="0.25">
      <c r="P44536" s="167"/>
      <c r="Q44536" s="168"/>
    </row>
    <row r="44537" spans="16:17" ht="0" hidden="1" customHeight="1" x14ac:dyDescent="0.25">
      <c r="P44537" s="167"/>
      <c r="Q44537" s="168"/>
    </row>
    <row r="44538" spans="16:17" ht="0" hidden="1" customHeight="1" x14ac:dyDescent="0.25">
      <c r="P44538" s="167"/>
      <c r="Q44538" s="168"/>
    </row>
    <row r="44539" spans="16:17" ht="0" hidden="1" customHeight="1" x14ac:dyDescent="0.25">
      <c r="P44539" s="167"/>
      <c r="Q44539" s="168"/>
    </row>
    <row r="44540" spans="16:17" ht="0" hidden="1" customHeight="1" x14ac:dyDescent="0.25">
      <c r="P44540" s="167"/>
      <c r="Q44540" s="168"/>
    </row>
    <row r="44541" spans="16:17" ht="0" hidden="1" customHeight="1" x14ac:dyDescent="0.25">
      <c r="P44541" s="167"/>
      <c r="Q44541" s="168"/>
    </row>
    <row r="44542" spans="16:17" ht="0" hidden="1" customHeight="1" x14ac:dyDescent="0.25">
      <c r="P44542" s="167"/>
      <c r="Q44542" s="168"/>
    </row>
    <row r="44543" spans="16:17" ht="0" hidden="1" customHeight="1" x14ac:dyDescent="0.25">
      <c r="P44543" s="167"/>
      <c r="Q44543" s="168"/>
    </row>
    <row r="44544" spans="16:17" ht="0" hidden="1" customHeight="1" x14ac:dyDescent="0.25">
      <c r="P44544" s="167"/>
      <c r="Q44544" s="168"/>
    </row>
    <row r="44545" spans="16:17" ht="0" hidden="1" customHeight="1" x14ac:dyDescent="0.25">
      <c r="P44545" s="167"/>
      <c r="Q44545" s="168"/>
    </row>
    <row r="44546" spans="16:17" ht="0" hidden="1" customHeight="1" x14ac:dyDescent="0.25">
      <c r="P44546" s="167"/>
      <c r="Q44546" s="168"/>
    </row>
    <row r="44547" spans="16:17" ht="0" hidden="1" customHeight="1" x14ac:dyDescent="0.25">
      <c r="P44547" s="167"/>
      <c r="Q44547" s="168"/>
    </row>
    <row r="44548" spans="16:17" ht="0" hidden="1" customHeight="1" x14ac:dyDescent="0.25">
      <c r="P44548" s="167"/>
      <c r="Q44548" s="168"/>
    </row>
    <row r="44549" spans="16:17" ht="0" hidden="1" customHeight="1" x14ac:dyDescent="0.25">
      <c r="P44549" s="167"/>
      <c r="Q44549" s="168"/>
    </row>
    <row r="44550" spans="16:17" ht="0" hidden="1" customHeight="1" x14ac:dyDescent="0.25">
      <c r="P44550" s="167"/>
      <c r="Q44550" s="168"/>
    </row>
    <row r="44551" spans="16:17" ht="0" hidden="1" customHeight="1" x14ac:dyDescent="0.25">
      <c r="P44551" s="167"/>
      <c r="Q44551" s="168"/>
    </row>
    <row r="44552" spans="16:17" ht="0" hidden="1" customHeight="1" x14ac:dyDescent="0.25">
      <c r="P44552" s="167"/>
      <c r="Q44552" s="168"/>
    </row>
    <row r="44553" spans="16:17" ht="0" hidden="1" customHeight="1" x14ac:dyDescent="0.25">
      <c r="P44553" s="167"/>
      <c r="Q44553" s="168"/>
    </row>
    <row r="44554" spans="16:17" ht="0" hidden="1" customHeight="1" x14ac:dyDescent="0.25">
      <c r="P44554" s="167"/>
      <c r="Q44554" s="168"/>
    </row>
    <row r="44555" spans="16:17" ht="0" hidden="1" customHeight="1" x14ac:dyDescent="0.25">
      <c r="P44555" s="167"/>
      <c r="Q44555" s="168"/>
    </row>
    <row r="44556" spans="16:17" ht="0" hidden="1" customHeight="1" x14ac:dyDescent="0.25">
      <c r="P44556" s="167"/>
      <c r="Q44556" s="168"/>
    </row>
    <row r="44557" spans="16:17" ht="0" hidden="1" customHeight="1" x14ac:dyDescent="0.25">
      <c r="P44557" s="167"/>
      <c r="Q44557" s="168"/>
    </row>
    <row r="44558" spans="16:17" ht="0" hidden="1" customHeight="1" x14ac:dyDescent="0.25">
      <c r="P44558" s="167"/>
      <c r="Q44558" s="168"/>
    </row>
    <row r="44559" spans="16:17" ht="0" hidden="1" customHeight="1" x14ac:dyDescent="0.25">
      <c r="P44559" s="167"/>
      <c r="Q44559" s="168"/>
    </row>
    <row r="44560" spans="16:17" ht="0" hidden="1" customHeight="1" x14ac:dyDescent="0.25">
      <c r="P44560" s="167"/>
      <c r="Q44560" s="168"/>
    </row>
    <row r="44561" spans="16:17" ht="0" hidden="1" customHeight="1" x14ac:dyDescent="0.25">
      <c r="P44561" s="167"/>
      <c r="Q44561" s="168"/>
    </row>
    <row r="44562" spans="16:17" ht="0" hidden="1" customHeight="1" x14ac:dyDescent="0.25">
      <c r="P44562" s="167"/>
      <c r="Q44562" s="168"/>
    </row>
    <row r="44563" spans="16:17" ht="0" hidden="1" customHeight="1" x14ac:dyDescent="0.25">
      <c r="P44563" s="167"/>
      <c r="Q44563" s="168"/>
    </row>
    <row r="44564" spans="16:17" ht="0" hidden="1" customHeight="1" x14ac:dyDescent="0.25">
      <c r="P44564" s="167"/>
      <c r="Q44564" s="168"/>
    </row>
    <row r="44565" spans="16:17" ht="0" hidden="1" customHeight="1" x14ac:dyDescent="0.25">
      <c r="P44565" s="167"/>
      <c r="Q44565" s="168"/>
    </row>
    <row r="44566" spans="16:17" ht="0" hidden="1" customHeight="1" x14ac:dyDescent="0.25">
      <c r="P44566" s="167"/>
      <c r="Q44566" s="168"/>
    </row>
    <row r="44567" spans="16:17" ht="0" hidden="1" customHeight="1" x14ac:dyDescent="0.25">
      <c r="P44567" s="167"/>
      <c r="Q44567" s="168"/>
    </row>
    <row r="44568" spans="16:17" ht="0" hidden="1" customHeight="1" x14ac:dyDescent="0.25">
      <c r="P44568" s="167"/>
      <c r="Q44568" s="168"/>
    </row>
    <row r="44569" spans="16:17" ht="0" hidden="1" customHeight="1" x14ac:dyDescent="0.25">
      <c r="P44569" s="167"/>
      <c r="Q44569" s="168"/>
    </row>
    <row r="44570" spans="16:17" ht="0" hidden="1" customHeight="1" x14ac:dyDescent="0.25">
      <c r="P44570" s="167"/>
      <c r="Q44570" s="168"/>
    </row>
    <row r="44571" spans="16:17" ht="0" hidden="1" customHeight="1" x14ac:dyDescent="0.25">
      <c r="P44571" s="167"/>
      <c r="Q44571" s="168"/>
    </row>
    <row r="44572" spans="16:17" ht="0" hidden="1" customHeight="1" x14ac:dyDescent="0.25">
      <c r="P44572" s="167"/>
      <c r="Q44572" s="168"/>
    </row>
    <row r="44573" spans="16:17" ht="0" hidden="1" customHeight="1" x14ac:dyDescent="0.25">
      <c r="P44573" s="167"/>
      <c r="Q44573" s="168"/>
    </row>
    <row r="44574" spans="16:17" ht="0" hidden="1" customHeight="1" x14ac:dyDescent="0.25">
      <c r="P44574" s="167"/>
      <c r="Q44574" s="168"/>
    </row>
    <row r="44575" spans="16:17" ht="0" hidden="1" customHeight="1" x14ac:dyDescent="0.25">
      <c r="P44575" s="167"/>
      <c r="Q44575" s="168"/>
    </row>
    <row r="44576" spans="16:17" ht="0" hidden="1" customHeight="1" x14ac:dyDescent="0.25">
      <c r="P44576" s="167"/>
      <c r="Q44576" s="168"/>
    </row>
    <row r="44577" spans="16:17" ht="0" hidden="1" customHeight="1" x14ac:dyDescent="0.25">
      <c r="P44577" s="167"/>
      <c r="Q44577" s="168"/>
    </row>
    <row r="44578" spans="16:17" ht="0" hidden="1" customHeight="1" x14ac:dyDescent="0.25">
      <c r="P44578" s="167"/>
      <c r="Q44578" s="168"/>
    </row>
    <row r="44579" spans="16:17" ht="0" hidden="1" customHeight="1" x14ac:dyDescent="0.25">
      <c r="P44579" s="167"/>
      <c r="Q44579" s="168"/>
    </row>
    <row r="44580" spans="16:17" ht="0" hidden="1" customHeight="1" x14ac:dyDescent="0.25">
      <c r="P44580" s="167"/>
      <c r="Q44580" s="168"/>
    </row>
    <row r="44581" spans="16:17" ht="0" hidden="1" customHeight="1" x14ac:dyDescent="0.25">
      <c r="P44581" s="167"/>
      <c r="Q44581" s="168"/>
    </row>
    <row r="44582" spans="16:17" ht="0" hidden="1" customHeight="1" x14ac:dyDescent="0.25">
      <c r="P44582" s="167"/>
      <c r="Q44582" s="168"/>
    </row>
    <row r="44583" spans="16:17" ht="0" hidden="1" customHeight="1" x14ac:dyDescent="0.25">
      <c r="P44583" s="167"/>
      <c r="Q44583" s="168"/>
    </row>
    <row r="44584" spans="16:17" ht="0" hidden="1" customHeight="1" x14ac:dyDescent="0.25">
      <c r="P44584" s="167"/>
      <c r="Q44584" s="168"/>
    </row>
    <row r="44585" spans="16:17" ht="0" hidden="1" customHeight="1" x14ac:dyDescent="0.25">
      <c r="P44585" s="167"/>
      <c r="Q44585" s="168"/>
    </row>
    <row r="44586" spans="16:17" ht="0" hidden="1" customHeight="1" x14ac:dyDescent="0.25">
      <c r="P44586" s="167"/>
      <c r="Q44586" s="168"/>
    </row>
    <row r="44587" spans="16:17" ht="0" hidden="1" customHeight="1" x14ac:dyDescent="0.25">
      <c r="P44587" s="167"/>
      <c r="Q44587" s="168"/>
    </row>
    <row r="44588" spans="16:17" ht="0" hidden="1" customHeight="1" x14ac:dyDescent="0.25">
      <c r="P44588" s="167"/>
      <c r="Q44588" s="168"/>
    </row>
    <row r="44589" spans="16:17" ht="0" hidden="1" customHeight="1" x14ac:dyDescent="0.25">
      <c r="P44589" s="167"/>
      <c r="Q44589" s="168"/>
    </row>
    <row r="44590" spans="16:17" ht="0" hidden="1" customHeight="1" x14ac:dyDescent="0.25">
      <c r="P44590" s="167"/>
      <c r="Q44590" s="168"/>
    </row>
    <row r="44591" spans="16:17" ht="0" hidden="1" customHeight="1" x14ac:dyDescent="0.25">
      <c r="P44591" s="167"/>
      <c r="Q44591" s="168"/>
    </row>
    <row r="44592" spans="16:17" ht="0" hidden="1" customHeight="1" x14ac:dyDescent="0.25">
      <c r="P44592" s="167"/>
      <c r="Q44592" s="168"/>
    </row>
    <row r="44593" spans="16:17" ht="0" hidden="1" customHeight="1" x14ac:dyDescent="0.25">
      <c r="P44593" s="167"/>
      <c r="Q44593" s="168"/>
    </row>
    <row r="44594" spans="16:17" ht="0" hidden="1" customHeight="1" x14ac:dyDescent="0.25">
      <c r="P44594" s="167"/>
      <c r="Q44594" s="168"/>
    </row>
    <row r="44595" spans="16:17" ht="0" hidden="1" customHeight="1" x14ac:dyDescent="0.25">
      <c r="P44595" s="167"/>
      <c r="Q44595" s="168"/>
    </row>
    <row r="44596" spans="16:17" ht="0" hidden="1" customHeight="1" x14ac:dyDescent="0.25">
      <c r="P44596" s="167"/>
      <c r="Q44596" s="168"/>
    </row>
    <row r="44597" spans="16:17" ht="0" hidden="1" customHeight="1" x14ac:dyDescent="0.25">
      <c r="P44597" s="167"/>
      <c r="Q44597" s="168"/>
    </row>
    <row r="44598" spans="16:17" ht="0" hidden="1" customHeight="1" x14ac:dyDescent="0.25">
      <c r="P44598" s="167"/>
      <c r="Q44598" s="168"/>
    </row>
    <row r="44599" spans="16:17" ht="0" hidden="1" customHeight="1" x14ac:dyDescent="0.25">
      <c r="P44599" s="167"/>
      <c r="Q44599" s="168"/>
    </row>
    <row r="44600" spans="16:17" ht="0" hidden="1" customHeight="1" x14ac:dyDescent="0.25">
      <c r="P44600" s="167"/>
      <c r="Q44600" s="168"/>
    </row>
    <row r="44601" spans="16:17" ht="0" hidden="1" customHeight="1" x14ac:dyDescent="0.25">
      <c r="P44601" s="167"/>
      <c r="Q44601" s="168"/>
    </row>
    <row r="44602" spans="16:17" ht="0" hidden="1" customHeight="1" x14ac:dyDescent="0.25">
      <c r="P44602" s="167"/>
      <c r="Q44602" s="168"/>
    </row>
    <row r="44603" spans="16:17" ht="0" hidden="1" customHeight="1" x14ac:dyDescent="0.25">
      <c r="P44603" s="167"/>
      <c r="Q44603" s="168"/>
    </row>
    <row r="44604" spans="16:17" ht="0" hidden="1" customHeight="1" x14ac:dyDescent="0.25">
      <c r="P44604" s="167"/>
      <c r="Q44604" s="168"/>
    </row>
    <row r="44605" spans="16:17" ht="0" hidden="1" customHeight="1" x14ac:dyDescent="0.25">
      <c r="P44605" s="167"/>
      <c r="Q44605" s="168"/>
    </row>
    <row r="44606" spans="16:17" ht="0" hidden="1" customHeight="1" x14ac:dyDescent="0.25">
      <c r="P44606" s="167"/>
      <c r="Q44606" s="168"/>
    </row>
    <row r="44607" spans="16:17" ht="0" hidden="1" customHeight="1" x14ac:dyDescent="0.25">
      <c r="P44607" s="167"/>
      <c r="Q44607" s="168"/>
    </row>
    <row r="44608" spans="16:17" ht="0" hidden="1" customHeight="1" x14ac:dyDescent="0.25">
      <c r="P44608" s="167"/>
      <c r="Q44608" s="168"/>
    </row>
    <row r="44609" spans="16:17" ht="0" hidden="1" customHeight="1" x14ac:dyDescent="0.25">
      <c r="P44609" s="167"/>
      <c r="Q44609" s="168"/>
    </row>
    <row r="44610" spans="16:17" ht="0" hidden="1" customHeight="1" x14ac:dyDescent="0.25">
      <c r="P44610" s="167"/>
      <c r="Q44610" s="168"/>
    </row>
    <row r="44611" spans="16:17" ht="0" hidden="1" customHeight="1" x14ac:dyDescent="0.25">
      <c r="P44611" s="167"/>
      <c r="Q44611" s="168"/>
    </row>
    <row r="44612" spans="16:17" ht="0" hidden="1" customHeight="1" x14ac:dyDescent="0.25">
      <c r="P44612" s="167"/>
      <c r="Q44612" s="168"/>
    </row>
    <row r="44613" spans="16:17" ht="0" hidden="1" customHeight="1" x14ac:dyDescent="0.25">
      <c r="P44613" s="167"/>
      <c r="Q44613" s="168"/>
    </row>
    <row r="44614" spans="16:17" ht="0" hidden="1" customHeight="1" x14ac:dyDescent="0.25">
      <c r="P44614" s="167"/>
      <c r="Q44614" s="168"/>
    </row>
    <row r="44615" spans="16:17" ht="0" hidden="1" customHeight="1" x14ac:dyDescent="0.25">
      <c r="P44615" s="167"/>
      <c r="Q44615" s="168"/>
    </row>
    <row r="44616" spans="16:17" ht="0" hidden="1" customHeight="1" x14ac:dyDescent="0.25">
      <c r="P44616" s="167"/>
      <c r="Q44616" s="168"/>
    </row>
    <row r="44617" spans="16:17" ht="0" hidden="1" customHeight="1" x14ac:dyDescent="0.25">
      <c r="P44617" s="167"/>
      <c r="Q44617" s="168"/>
    </row>
    <row r="44618" spans="16:17" ht="0" hidden="1" customHeight="1" x14ac:dyDescent="0.25">
      <c r="P44618" s="167"/>
      <c r="Q44618" s="168"/>
    </row>
    <row r="44619" spans="16:17" ht="0" hidden="1" customHeight="1" x14ac:dyDescent="0.25">
      <c r="P44619" s="167"/>
      <c r="Q44619" s="168"/>
    </row>
    <row r="44620" spans="16:17" ht="0" hidden="1" customHeight="1" x14ac:dyDescent="0.25">
      <c r="P44620" s="167"/>
      <c r="Q44620" s="168"/>
    </row>
    <row r="44621" spans="16:17" ht="0" hidden="1" customHeight="1" x14ac:dyDescent="0.25">
      <c r="P44621" s="167"/>
      <c r="Q44621" s="168"/>
    </row>
    <row r="44622" spans="16:17" ht="0" hidden="1" customHeight="1" x14ac:dyDescent="0.25">
      <c r="P44622" s="167"/>
      <c r="Q44622" s="168"/>
    </row>
    <row r="44623" spans="16:17" ht="0" hidden="1" customHeight="1" x14ac:dyDescent="0.25">
      <c r="P44623" s="167"/>
      <c r="Q44623" s="168"/>
    </row>
    <row r="44624" spans="16:17" ht="0" hidden="1" customHeight="1" x14ac:dyDescent="0.25">
      <c r="P44624" s="167"/>
      <c r="Q44624" s="168"/>
    </row>
    <row r="44625" spans="16:17" ht="0" hidden="1" customHeight="1" x14ac:dyDescent="0.25">
      <c r="P44625" s="167"/>
      <c r="Q44625" s="168"/>
    </row>
    <row r="44626" spans="16:17" ht="0" hidden="1" customHeight="1" x14ac:dyDescent="0.25">
      <c r="P44626" s="167"/>
      <c r="Q44626" s="168"/>
    </row>
    <row r="44627" spans="16:17" ht="0" hidden="1" customHeight="1" x14ac:dyDescent="0.25">
      <c r="P44627" s="167"/>
      <c r="Q44627" s="168"/>
    </row>
    <row r="44628" spans="16:17" ht="0" hidden="1" customHeight="1" x14ac:dyDescent="0.25">
      <c r="P44628" s="167"/>
      <c r="Q44628" s="168"/>
    </row>
    <row r="44629" spans="16:17" ht="0" hidden="1" customHeight="1" x14ac:dyDescent="0.25">
      <c r="P44629" s="167"/>
      <c r="Q44629" s="168"/>
    </row>
    <row r="44630" spans="16:17" ht="0" hidden="1" customHeight="1" x14ac:dyDescent="0.25">
      <c r="P44630" s="167"/>
      <c r="Q44630" s="168"/>
    </row>
    <row r="44631" spans="16:17" ht="0" hidden="1" customHeight="1" x14ac:dyDescent="0.25">
      <c r="P44631" s="167"/>
      <c r="Q44631" s="168"/>
    </row>
    <row r="44632" spans="16:17" ht="0" hidden="1" customHeight="1" x14ac:dyDescent="0.25">
      <c r="P44632" s="167"/>
      <c r="Q44632" s="168"/>
    </row>
    <row r="44633" spans="16:17" ht="0" hidden="1" customHeight="1" x14ac:dyDescent="0.25">
      <c r="P44633" s="167"/>
      <c r="Q44633" s="168"/>
    </row>
    <row r="44634" spans="16:17" ht="0" hidden="1" customHeight="1" x14ac:dyDescent="0.25">
      <c r="P44634" s="167"/>
      <c r="Q44634" s="168"/>
    </row>
    <row r="44635" spans="16:17" ht="0" hidden="1" customHeight="1" x14ac:dyDescent="0.25">
      <c r="P44635" s="167"/>
      <c r="Q44635" s="168"/>
    </row>
    <row r="44636" spans="16:17" ht="0" hidden="1" customHeight="1" x14ac:dyDescent="0.25">
      <c r="P44636" s="167"/>
      <c r="Q44636" s="168"/>
    </row>
    <row r="44637" spans="16:17" ht="0" hidden="1" customHeight="1" x14ac:dyDescent="0.25">
      <c r="P44637" s="167"/>
      <c r="Q44637" s="168"/>
    </row>
    <row r="44638" spans="16:17" ht="0" hidden="1" customHeight="1" x14ac:dyDescent="0.25">
      <c r="P44638" s="167"/>
      <c r="Q44638" s="168"/>
    </row>
    <row r="44639" spans="16:17" ht="0" hidden="1" customHeight="1" x14ac:dyDescent="0.25">
      <c r="P44639" s="167"/>
      <c r="Q44639" s="168"/>
    </row>
    <row r="44640" spans="16:17" ht="0" hidden="1" customHeight="1" x14ac:dyDescent="0.25">
      <c r="P44640" s="167"/>
      <c r="Q44640" s="168"/>
    </row>
    <row r="44641" spans="16:17" ht="0" hidden="1" customHeight="1" x14ac:dyDescent="0.25">
      <c r="P44641" s="167"/>
      <c r="Q44641" s="168"/>
    </row>
    <row r="44642" spans="16:17" ht="0" hidden="1" customHeight="1" x14ac:dyDescent="0.25">
      <c r="P44642" s="167"/>
      <c r="Q44642" s="168"/>
    </row>
    <row r="44643" spans="16:17" ht="0" hidden="1" customHeight="1" x14ac:dyDescent="0.25">
      <c r="P44643" s="167"/>
      <c r="Q44643" s="168"/>
    </row>
    <row r="44644" spans="16:17" ht="0" hidden="1" customHeight="1" x14ac:dyDescent="0.25">
      <c r="P44644" s="167"/>
      <c r="Q44644" s="168"/>
    </row>
    <row r="44645" spans="16:17" ht="0" hidden="1" customHeight="1" x14ac:dyDescent="0.25">
      <c r="P44645" s="167"/>
      <c r="Q44645" s="168"/>
    </row>
    <row r="44646" spans="16:17" ht="0" hidden="1" customHeight="1" x14ac:dyDescent="0.25">
      <c r="P44646" s="167"/>
      <c r="Q44646" s="168"/>
    </row>
    <row r="44647" spans="16:17" ht="0" hidden="1" customHeight="1" x14ac:dyDescent="0.25">
      <c r="P44647" s="167"/>
      <c r="Q44647" s="168"/>
    </row>
    <row r="44648" spans="16:17" ht="0" hidden="1" customHeight="1" x14ac:dyDescent="0.25">
      <c r="P44648" s="167"/>
      <c r="Q44648" s="168"/>
    </row>
    <row r="44649" spans="16:17" ht="0" hidden="1" customHeight="1" x14ac:dyDescent="0.25">
      <c r="P44649" s="167"/>
      <c r="Q44649" s="168"/>
    </row>
    <row r="44650" spans="16:17" ht="0" hidden="1" customHeight="1" x14ac:dyDescent="0.25">
      <c r="P44650" s="167"/>
      <c r="Q44650" s="168"/>
    </row>
    <row r="44651" spans="16:17" ht="0" hidden="1" customHeight="1" x14ac:dyDescent="0.25">
      <c r="P44651" s="167"/>
      <c r="Q44651" s="168"/>
    </row>
    <row r="44652" spans="16:17" ht="0" hidden="1" customHeight="1" x14ac:dyDescent="0.25">
      <c r="P44652" s="167"/>
      <c r="Q44652" s="168"/>
    </row>
    <row r="44653" spans="16:17" ht="0" hidden="1" customHeight="1" x14ac:dyDescent="0.25">
      <c r="P44653" s="167"/>
      <c r="Q44653" s="168"/>
    </row>
    <row r="44654" spans="16:17" ht="0" hidden="1" customHeight="1" x14ac:dyDescent="0.25">
      <c r="P44654" s="167"/>
      <c r="Q44654" s="168"/>
    </row>
    <row r="44655" spans="16:17" ht="0" hidden="1" customHeight="1" x14ac:dyDescent="0.25">
      <c r="P44655" s="167"/>
      <c r="Q44655" s="168"/>
    </row>
    <row r="44656" spans="16:17" ht="0" hidden="1" customHeight="1" x14ac:dyDescent="0.25">
      <c r="P44656" s="167"/>
      <c r="Q44656" s="168"/>
    </row>
    <row r="44657" spans="16:17" ht="0" hidden="1" customHeight="1" x14ac:dyDescent="0.25">
      <c r="P44657" s="167"/>
      <c r="Q44657" s="168"/>
    </row>
    <row r="44658" spans="16:17" ht="0" hidden="1" customHeight="1" x14ac:dyDescent="0.25">
      <c r="P44658" s="167"/>
      <c r="Q44658" s="168"/>
    </row>
    <row r="44659" spans="16:17" ht="0" hidden="1" customHeight="1" x14ac:dyDescent="0.25">
      <c r="P44659" s="167"/>
      <c r="Q44659" s="168"/>
    </row>
    <row r="44660" spans="16:17" ht="0" hidden="1" customHeight="1" x14ac:dyDescent="0.25">
      <c r="P44660" s="167"/>
      <c r="Q44660" s="168"/>
    </row>
    <row r="44661" spans="16:17" ht="0" hidden="1" customHeight="1" x14ac:dyDescent="0.25">
      <c r="P44661" s="167"/>
      <c r="Q44661" s="168"/>
    </row>
    <row r="44662" spans="16:17" ht="0" hidden="1" customHeight="1" x14ac:dyDescent="0.25">
      <c r="P44662" s="167"/>
      <c r="Q44662" s="168"/>
    </row>
    <row r="44663" spans="16:17" ht="0" hidden="1" customHeight="1" x14ac:dyDescent="0.25">
      <c r="P44663" s="167"/>
      <c r="Q44663" s="168"/>
    </row>
    <row r="44664" spans="16:17" ht="0" hidden="1" customHeight="1" x14ac:dyDescent="0.25">
      <c r="P44664" s="167"/>
      <c r="Q44664" s="168"/>
    </row>
    <row r="44665" spans="16:17" ht="0" hidden="1" customHeight="1" x14ac:dyDescent="0.25">
      <c r="P44665" s="167"/>
      <c r="Q44665" s="168"/>
    </row>
    <row r="44666" spans="16:17" ht="0" hidden="1" customHeight="1" x14ac:dyDescent="0.25">
      <c r="P44666" s="167"/>
      <c r="Q44666" s="168"/>
    </row>
    <row r="44667" spans="16:17" ht="0" hidden="1" customHeight="1" x14ac:dyDescent="0.25">
      <c r="P44667" s="167"/>
      <c r="Q44667" s="168"/>
    </row>
    <row r="44668" spans="16:17" ht="0" hidden="1" customHeight="1" x14ac:dyDescent="0.25">
      <c r="P44668" s="167"/>
      <c r="Q44668" s="168"/>
    </row>
    <row r="44669" spans="16:17" ht="0" hidden="1" customHeight="1" x14ac:dyDescent="0.25">
      <c r="P44669" s="167"/>
      <c r="Q44669" s="168"/>
    </row>
    <row r="44670" spans="16:17" ht="0" hidden="1" customHeight="1" x14ac:dyDescent="0.25">
      <c r="P44670" s="167"/>
      <c r="Q44670" s="168"/>
    </row>
    <row r="44671" spans="16:17" ht="0" hidden="1" customHeight="1" x14ac:dyDescent="0.25">
      <c r="P44671" s="167"/>
      <c r="Q44671" s="168"/>
    </row>
    <row r="44672" spans="16:17" ht="0" hidden="1" customHeight="1" x14ac:dyDescent="0.25">
      <c r="P44672" s="167"/>
      <c r="Q44672" s="168"/>
    </row>
    <row r="44673" spans="16:17" ht="0" hidden="1" customHeight="1" x14ac:dyDescent="0.25">
      <c r="P44673" s="167"/>
      <c r="Q44673" s="168"/>
    </row>
    <row r="44674" spans="16:17" ht="0" hidden="1" customHeight="1" x14ac:dyDescent="0.25">
      <c r="P44674" s="167"/>
      <c r="Q44674" s="168"/>
    </row>
    <row r="44675" spans="16:17" ht="0" hidden="1" customHeight="1" x14ac:dyDescent="0.25">
      <c r="P44675" s="167"/>
      <c r="Q44675" s="168"/>
    </row>
    <row r="44676" spans="16:17" ht="0" hidden="1" customHeight="1" x14ac:dyDescent="0.25">
      <c r="P44676" s="167"/>
      <c r="Q44676" s="168"/>
    </row>
    <row r="44677" spans="16:17" ht="0" hidden="1" customHeight="1" x14ac:dyDescent="0.25">
      <c r="P44677" s="167"/>
      <c r="Q44677" s="168"/>
    </row>
    <row r="44678" spans="16:17" ht="0" hidden="1" customHeight="1" x14ac:dyDescent="0.25">
      <c r="P44678" s="167"/>
      <c r="Q44678" s="168"/>
    </row>
    <row r="44679" spans="16:17" ht="0" hidden="1" customHeight="1" x14ac:dyDescent="0.25">
      <c r="P44679" s="167"/>
      <c r="Q44679" s="168"/>
    </row>
    <row r="44680" spans="16:17" ht="0" hidden="1" customHeight="1" x14ac:dyDescent="0.25">
      <c r="P44680" s="167"/>
      <c r="Q44680" s="168"/>
    </row>
    <row r="44681" spans="16:17" ht="0" hidden="1" customHeight="1" x14ac:dyDescent="0.25">
      <c r="P44681" s="167"/>
      <c r="Q44681" s="168"/>
    </row>
    <row r="44682" spans="16:17" ht="0" hidden="1" customHeight="1" x14ac:dyDescent="0.25">
      <c r="P44682" s="167"/>
      <c r="Q44682" s="168"/>
    </row>
    <row r="44683" spans="16:17" ht="0" hidden="1" customHeight="1" x14ac:dyDescent="0.25">
      <c r="P44683" s="167"/>
      <c r="Q44683" s="168"/>
    </row>
    <row r="44684" spans="16:17" ht="0" hidden="1" customHeight="1" x14ac:dyDescent="0.25">
      <c r="P44684" s="167"/>
      <c r="Q44684" s="168"/>
    </row>
    <row r="44685" spans="16:17" ht="0" hidden="1" customHeight="1" x14ac:dyDescent="0.25">
      <c r="P44685" s="167"/>
      <c r="Q44685" s="168"/>
    </row>
    <row r="44686" spans="16:17" ht="0" hidden="1" customHeight="1" x14ac:dyDescent="0.25">
      <c r="P44686" s="167"/>
      <c r="Q44686" s="168"/>
    </row>
    <row r="44687" spans="16:17" ht="0" hidden="1" customHeight="1" x14ac:dyDescent="0.25">
      <c r="P44687" s="167"/>
      <c r="Q44687" s="168"/>
    </row>
    <row r="44688" spans="16:17" ht="0" hidden="1" customHeight="1" x14ac:dyDescent="0.25">
      <c r="P44688" s="167"/>
      <c r="Q44688" s="168"/>
    </row>
    <row r="44689" spans="16:17" ht="0" hidden="1" customHeight="1" x14ac:dyDescent="0.25">
      <c r="P44689" s="167"/>
      <c r="Q44689" s="168"/>
    </row>
    <row r="44690" spans="16:17" ht="0" hidden="1" customHeight="1" x14ac:dyDescent="0.25">
      <c r="P44690" s="167"/>
      <c r="Q44690" s="168"/>
    </row>
    <row r="44691" spans="16:17" ht="0" hidden="1" customHeight="1" x14ac:dyDescent="0.25">
      <c r="P44691" s="167"/>
      <c r="Q44691" s="168"/>
    </row>
    <row r="44692" spans="16:17" ht="0" hidden="1" customHeight="1" x14ac:dyDescent="0.25">
      <c r="P44692" s="167"/>
      <c r="Q44692" s="168"/>
    </row>
    <row r="44693" spans="16:17" ht="0" hidden="1" customHeight="1" x14ac:dyDescent="0.25">
      <c r="P44693" s="167"/>
      <c r="Q44693" s="168"/>
    </row>
    <row r="44694" spans="16:17" ht="0" hidden="1" customHeight="1" x14ac:dyDescent="0.25">
      <c r="P44694" s="167"/>
      <c r="Q44694" s="168"/>
    </row>
    <row r="44695" spans="16:17" ht="0" hidden="1" customHeight="1" x14ac:dyDescent="0.25">
      <c r="P44695" s="167"/>
      <c r="Q44695" s="168"/>
    </row>
    <row r="44696" spans="16:17" ht="0" hidden="1" customHeight="1" x14ac:dyDescent="0.25">
      <c r="P44696" s="167"/>
      <c r="Q44696" s="168"/>
    </row>
    <row r="44697" spans="16:17" ht="0" hidden="1" customHeight="1" x14ac:dyDescent="0.25">
      <c r="P44697" s="167"/>
      <c r="Q44697" s="168"/>
    </row>
    <row r="44698" spans="16:17" ht="0" hidden="1" customHeight="1" x14ac:dyDescent="0.25">
      <c r="P44698" s="167"/>
      <c r="Q44698" s="168"/>
    </row>
    <row r="44699" spans="16:17" ht="0" hidden="1" customHeight="1" x14ac:dyDescent="0.25">
      <c r="P44699" s="167"/>
      <c r="Q44699" s="168"/>
    </row>
    <row r="44700" spans="16:17" ht="0" hidden="1" customHeight="1" x14ac:dyDescent="0.25">
      <c r="P44700" s="167"/>
      <c r="Q44700" s="168"/>
    </row>
    <row r="44701" spans="16:17" ht="0" hidden="1" customHeight="1" x14ac:dyDescent="0.25">
      <c r="P44701" s="167"/>
      <c r="Q44701" s="168"/>
    </row>
    <row r="44702" spans="16:17" ht="0" hidden="1" customHeight="1" x14ac:dyDescent="0.25">
      <c r="P44702" s="167"/>
      <c r="Q44702" s="168"/>
    </row>
    <row r="44703" spans="16:17" ht="0" hidden="1" customHeight="1" x14ac:dyDescent="0.25">
      <c r="P44703" s="167"/>
      <c r="Q44703" s="168"/>
    </row>
    <row r="44704" spans="16:17" ht="0" hidden="1" customHeight="1" x14ac:dyDescent="0.25">
      <c r="P44704" s="167"/>
      <c r="Q44704" s="168"/>
    </row>
    <row r="44705" spans="16:17" ht="0" hidden="1" customHeight="1" x14ac:dyDescent="0.25">
      <c r="P44705" s="167"/>
      <c r="Q44705" s="168"/>
    </row>
    <row r="44706" spans="16:17" ht="0" hidden="1" customHeight="1" x14ac:dyDescent="0.25">
      <c r="P44706" s="167"/>
      <c r="Q44706" s="168"/>
    </row>
    <row r="44707" spans="16:17" ht="0" hidden="1" customHeight="1" x14ac:dyDescent="0.25">
      <c r="P44707" s="167"/>
      <c r="Q44707" s="168"/>
    </row>
    <row r="44708" spans="16:17" ht="0" hidden="1" customHeight="1" x14ac:dyDescent="0.25">
      <c r="P44708" s="167"/>
      <c r="Q44708" s="168"/>
    </row>
    <row r="44709" spans="16:17" ht="0" hidden="1" customHeight="1" x14ac:dyDescent="0.25">
      <c r="P44709" s="167"/>
      <c r="Q44709" s="168"/>
    </row>
    <row r="44710" spans="16:17" ht="0" hidden="1" customHeight="1" x14ac:dyDescent="0.25">
      <c r="P44710" s="167"/>
      <c r="Q44710" s="168"/>
    </row>
    <row r="44711" spans="16:17" ht="0" hidden="1" customHeight="1" x14ac:dyDescent="0.25">
      <c r="P44711" s="167"/>
      <c r="Q44711" s="168"/>
    </row>
    <row r="44712" spans="16:17" ht="0" hidden="1" customHeight="1" x14ac:dyDescent="0.25">
      <c r="P44712" s="167"/>
      <c r="Q44712" s="168"/>
    </row>
    <row r="44713" spans="16:17" ht="0" hidden="1" customHeight="1" x14ac:dyDescent="0.25">
      <c r="P44713" s="167"/>
      <c r="Q44713" s="168"/>
    </row>
    <row r="44714" spans="16:17" ht="0" hidden="1" customHeight="1" x14ac:dyDescent="0.25">
      <c r="P44714" s="167"/>
      <c r="Q44714" s="168"/>
    </row>
    <row r="44715" spans="16:17" ht="0" hidden="1" customHeight="1" x14ac:dyDescent="0.25">
      <c r="P44715" s="167"/>
      <c r="Q44715" s="168"/>
    </row>
    <row r="44716" spans="16:17" ht="0" hidden="1" customHeight="1" x14ac:dyDescent="0.25">
      <c r="P44716" s="167"/>
      <c r="Q44716" s="168"/>
    </row>
    <row r="44717" spans="16:17" ht="0" hidden="1" customHeight="1" x14ac:dyDescent="0.25">
      <c r="P44717" s="167"/>
      <c r="Q44717" s="168"/>
    </row>
    <row r="44718" spans="16:17" ht="0" hidden="1" customHeight="1" x14ac:dyDescent="0.25">
      <c r="P44718" s="167"/>
      <c r="Q44718" s="168"/>
    </row>
    <row r="44719" spans="16:17" ht="0" hidden="1" customHeight="1" x14ac:dyDescent="0.25">
      <c r="P44719" s="167"/>
      <c r="Q44719" s="168"/>
    </row>
    <row r="44720" spans="16:17" ht="0" hidden="1" customHeight="1" x14ac:dyDescent="0.25">
      <c r="P44720" s="167"/>
      <c r="Q44720" s="168"/>
    </row>
    <row r="44721" spans="16:17" ht="0" hidden="1" customHeight="1" x14ac:dyDescent="0.25">
      <c r="P44721" s="167"/>
      <c r="Q44721" s="168"/>
    </row>
    <row r="44722" spans="16:17" ht="0" hidden="1" customHeight="1" x14ac:dyDescent="0.25">
      <c r="P44722" s="167"/>
      <c r="Q44722" s="168"/>
    </row>
    <row r="44723" spans="16:17" ht="0" hidden="1" customHeight="1" x14ac:dyDescent="0.25">
      <c r="P44723" s="167"/>
      <c r="Q44723" s="168"/>
    </row>
    <row r="44724" spans="16:17" ht="0" hidden="1" customHeight="1" x14ac:dyDescent="0.25">
      <c r="P44724" s="167"/>
      <c r="Q44724" s="168"/>
    </row>
    <row r="44725" spans="16:17" ht="0" hidden="1" customHeight="1" x14ac:dyDescent="0.25">
      <c r="P44725" s="167"/>
      <c r="Q44725" s="168"/>
    </row>
    <row r="44726" spans="16:17" ht="0" hidden="1" customHeight="1" x14ac:dyDescent="0.25">
      <c r="P44726" s="167"/>
      <c r="Q44726" s="168"/>
    </row>
    <row r="44727" spans="16:17" ht="0" hidden="1" customHeight="1" x14ac:dyDescent="0.25">
      <c r="P44727" s="167"/>
      <c r="Q44727" s="168"/>
    </row>
    <row r="44728" spans="16:17" ht="0" hidden="1" customHeight="1" x14ac:dyDescent="0.25">
      <c r="P44728" s="167"/>
      <c r="Q44728" s="168"/>
    </row>
    <row r="44729" spans="16:17" ht="0" hidden="1" customHeight="1" x14ac:dyDescent="0.25">
      <c r="P44729" s="167"/>
      <c r="Q44729" s="168"/>
    </row>
    <row r="44730" spans="16:17" ht="0" hidden="1" customHeight="1" x14ac:dyDescent="0.25">
      <c r="P44730" s="167"/>
      <c r="Q44730" s="168"/>
    </row>
    <row r="44731" spans="16:17" ht="0" hidden="1" customHeight="1" x14ac:dyDescent="0.25">
      <c r="P44731" s="167"/>
      <c r="Q44731" s="168"/>
    </row>
    <row r="44732" spans="16:17" ht="0" hidden="1" customHeight="1" x14ac:dyDescent="0.25">
      <c r="P44732" s="167"/>
      <c r="Q44732" s="168"/>
    </row>
    <row r="44733" spans="16:17" ht="0" hidden="1" customHeight="1" x14ac:dyDescent="0.25">
      <c r="P44733" s="167"/>
      <c r="Q44733" s="168"/>
    </row>
    <row r="44734" spans="16:17" ht="0" hidden="1" customHeight="1" x14ac:dyDescent="0.25">
      <c r="P44734" s="167"/>
      <c r="Q44734" s="168"/>
    </row>
    <row r="44735" spans="16:17" ht="0" hidden="1" customHeight="1" x14ac:dyDescent="0.25">
      <c r="P44735" s="167"/>
      <c r="Q44735" s="168"/>
    </row>
    <row r="44736" spans="16:17" ht="0" hidden="1" customHeight="1" x14ac:dyDescent="0.25">
      <c r="P44736" s="167"/>
      <c r="Q44736" s="168"/>
    </row>
    <row r="44737" spans="16:17" ht="0" hidden="1" customHeight="1" x14ac:dyDescent="0.25">
      <c r="P44737" s="167"/>
      <c r="Q44737" s="168"/>
    </row>
    <row r="44738" spans="16:17" ht="0" hidden="1" customHeight="1" x14ac:dyDescent="0.25">
      <c r="P44738" s="167"/>
      <c r="Q44738" s="168"/>
    </row>
    <row r="44739" spans="16:17" ht="0" hidden="1" customHeight="1" x14ac:dyDescent="0.25">
      <c r="P44739" s="167"/>
      <c r="Q44739" s="168"/>
    </row>
    <row r="44740" spans="16:17" ht="0" hidden="1" customHeight="1" x14ac:dyDescent="0.25">
      <c r="P44740" s="167"/>
      <c r="Q44740" s="168"/>
    </row>
    <row r="44741" spans="16:17" ht="0" hidden="1" customHeight="1" x14ac:dyDescent="0.25">
      <c r="P44741" s="167"/>
      <c r="Q44741" s="168"/>
    </row>
    <row r="44742" spans="16:17" ht="0" hidden="1" customHeight="1" x14ac:dyDescent="0.25">
      <c r="P44742" s="167"/>
      <c r="Q44742" s="168"/>
    </row>
    <row r="44743" spans="16:17" ht="0" hidden="1" customHeight="1" x14ac:dyDescent="0.25">
      <c r="P44743" s="167"/>
      <c r="Q44743" s="168"/>
    </row>
    <row r="44744" spans="16:17" ht="0" hidden="1" customHeight="1" x14ac:dyDescent="0.25">
      <c r="P44744" s="167"/>
      <c r="Q44744" s="168"/>
    </row>
    <row r="44745" spans="16:17" ht="0" hidden="1" customHeight="1" x14ac:dyDescent="0.25">
      <c r="P44745" s="167"/>
      <c r="Q44745" s="168"/>
    </row>
    <row r="44746" spans="16:17" ht="0" hidden="1" customHeight="1" x14ac:dyDescent="0.25">
      <c r="P44746" s="167"/>
      <c r="Q44746" s="168"/>
    </row>
    <row r="44747" spans="16:17" ht="0" hidden="1" customHeight="1" x14ac:dyDescent="0.25">
      <c r="P44747" s="167"/>
      <c r="Q44747" s="168"/>
    </row>
    <row r="44748" spans="16:17" ht="0" hidden="1" customHeight="1" x14ac:dyDescent="0.25">
      <c r="P44748" s="167"/>
      <c r="Q44748" s="168"/>
    </row>
    <row r="44749" spans="16:17" ht="0" hidden="1" customHeight="1" x14ac:dyDescent="0.25">
      <c r="P44749" s="167"/>
      <c r="Q44749" s="168"/>
    </row>
    <row r="44750" spans="16:17" ht="0" hidden="1" customHeight="1" x14ac:dyDescent="0.25">
      <c r="P44750" s="167"/>
      <c r="Q44750" s="168"/>
    </row>
    <row r="44751" spans="16:17" ht="0" hidden="1" customHeight="1" x14ac:dyDescent="0.25">
      <c r="P44751" s="167"/>
      <c r="Q44751" s="168"/>
    </row>
    <row r="44752" spans="16:17" ht="0" hidden="1" customHeight="1" x14ac:dyDescent="0.25">
      <c r="P44752" s="167"/>
      <c r="Q44752" s="168"/>
    </row>
    <row r="44753" spans="16:17" ht="0" hidden="1" customHeight="1" x14ac:dyDescent="0.25">
      <c r="P44753" s="167"/>
      <c r="Q44753" s="168"/>
    </row>
    <row r="44754" spans="16:17" ht="0" hidden="1" customHeight="1" x14ac:dyDescent="0.25">
      <c r="P44754" s="167"/>
      <c r="Q44754" s="168"/>
    </row>
    <row r="44755" spans="16:17" ht="0" hidden="1" customHeight="1" x14ac:dyDescent="0.25">
      <c r="P44755" s="167"/>
      <c r="Q44755" s="168"/>
    </row>
    <row r="44756" spans="16:17" ht="0" hidden="1" customHeight="1" x14ac:dyDescent="0.25">
      <c r="P44756" s="167"/>
      <c r="Q44756" s="168"/>
    </row>
    <row r="44757" spans="16:17" ht="0" hidden="1" customHeight="1" x14ac:dyDescent="0.25">
      <c r="P44757" s="167"/>
      <c r="Q44757" s="168"/>
    </row>
    <row r="44758" spans="16:17" ht="0" hidden="1" customHeight="1" x14ac:dyDescent="0.25">
      <c r="P44758" s="167"/>
      <c r="Q44758" s="168"/>
    </row>
    <row r="44759" spans="16:17" ht="0" hidden="1" customHeight="1" x14ac:dyDescent="0.25">
      <c r="P44759" s="167"/>
      <c r="Q44759" s="168"/>
    </row>
    <row r="44760" spans="16:17" ht="0" hidden="1" customHeight="1" x14ac:dyDescent="0.25">
      <c r="P44760" s="167"/>
      <c r="Q44760" s="168"/>
    </row>
    <row r="44761" spans="16:17" ht="0" hidden="1" customHeight="1" x14ac:dyDescent="0.25">
      <c r="P44761" s="167"/>
      <c r="Q44761" s="168"/>
    </row>
    <row r="44762" spans="16:17" ht="0" hidden="1" customHeight="1" x14ac:dyDescent="0.25">
      <c r="P44762" s="167"/>
      <c r="Q44762" s="168"/>
    </row>
    <row r="44763" spans="16:17" ht="0" hidden="1" customHeight="1" x14ac:dyDescent="0.25">
      <c r="P44763" s="167"/>
      <c r="Q44763" s="168"/>
    </row>
    <row r="44764" spans="16:17" ht="0" hidden="1" customHeight="1" x14ac:dyDescent="0.25">
      <c r="P44764" s="167"/>
      <c r="Q44764" s="168"/>
    </row>
    <row r="44765" spans="16:17" ht="0" hidden="1" customHeight="1" x14ac:dyDescent="0.25">
      <c r="P44765" s="167"/>
      <c r="Q44765" s="168"/>
    </row>
    <row r="44766" spans="16:17" ht="0" hidden="1" customHeight="1" x14ac:dyDescent="0.25">
      <c r="P44766" s="167"/>
      <c r="Q44766" s="168"/>
    </row>
    <row r="44767" spans="16:17" ht="0" hidden="1" customHeight="1" x14ac:dyDescent="0.25">
      <c r="P44767" s="167"/>
      <c r="Q44767" s="168"/>
    </row>
    <row r="44768" spans="16:17" ht="0" hidden="1" customHeight="1" x14ac:dyDescent="0.25">
      <c r="P44768" s="167"/>
      <c r="Q44768" s="168"/>
    </row>
    <row r="44769" spans="16:17" ht="0" hidden="1" customHeight="1" x14ac:dyDescent="0.25">
      <c r="P44769" s="167"/>
      <c r="Q44769" s="168"/>
    </row>
    <row r="44770" spans="16:17" ht="0" hidden="1" customHeight="1" x14ac:dyDescent="0.25">
      <c r="P44770" s="167"/>
      <c r="Q44770" s="168"/>
    </row>
    <row r="44771" spans="16:17" ht="0" hidden="1" customHeight="1" x14ac:dyDescent="0.25">
      <c r="P44771" s="167"/>
      <c r="Q44771" s="168"/>
    </row>
    <row r="44772" spans="16:17" ht="0" hidden="1" customHeight="1" x14ac:dyDescent="0.25">
      <c r="P44772" s="167"/>
      <c r="Q44772" s="168"/>
    </row>
    <row r="44773" spans="16:17" ht="0" hidden="1" customHeight="1" x14ac:dyDescent="0.25">
      <c r="P44773" s="167"/>
      <c r="Q44773" s="168"/>
    </row>
    <row r="44774" spans="16:17" ht="0" hidden="1" customHeight="1" x14ac:dyDescent="0.25">
      <c r="P44774" s="167"/>
      <c r="Q44774" s="168"/>
    </row>
    <row r="44775" spans="16:17" ht="0" hidden="1" customHeight="1" x14ac:dyDescent="0.25">
      <c r="P44775" s="167"/>
      <c r="Q44775" s="168"/>
    </row>
    <row r="44776" spans="16:17" ht="0" hidden="1" customHeight="1" x14ac:dyDescent="0.25">
      <c r="P44776" s="167"/>
      <c r="Q44776" s="168"/>
    </row>
    <row r="44777" spans="16:17" ht="0" hidden="1" customHeight="1" x14ac:dyDescent="0.25">
      <c r="P44777" s="167"/>
      <c r="Q44777" s="168"/>
    </row>
    <row r="44778" spans="16:17" ht="0" hidden="1" customHeight="1" x14ac:dyDescent="0.25">
      <c r="P44778" s="167"/>
      <c r="Q44778" s="168"/>
    </row>
    <row r="44779" spans="16:17" ht="0" hidden="1" customHeight="1" x14ac:dyDescent="0.25">
      <c r="P44779" s="167"/>
      <c r="Q44779" s="168"/>
    </row>
    <row r="44780" spans="16:17" ht="0" hidden="1" customHeight="1" x14ac:dyDescent="0.25">
      <c r="P44780" s="167"/>
      <c r="Q44780" s="168"/>
    </row>
    <row r="44781" spans="16:17" ht="0" hidden="1" customHeight="1" x14ac:dyDescent="0.25">
      <c r="P44781" s="167"/>
      <c r="Q44781" s="168"/>
    </row>
    <row r="44782" spans="16:17" ht="0" hidden="1" customHeight="1" x14ac:dyDescent="0.25">
      <c r="P44782" s="167"/>
      <c r="Q44782" s="168"/>
    </row>
    <row r="44783" spans="16:17" ht="0" hidden="1" customHeight="1" x14ac:dyDescent="0.25">
      <c r="P44783" s="167"/>
      <c r="Q44783" s="168"/>
    </row>
    <row r="44784" spans="16:17" ht="0" hidden="1" customHeight="1" x14ac:dyDescent="0.25">
      <c r="P44784" s="167"/>
      <c r="Q44784" s="168"/>
    </row>
    <row r="44785" spans="16:17" ht="0" hidden="1" customHeight="1" x14ac:dyDescent="0.25">
      <c r="P44785" s="167"/>
      <c r="Q44785" s="168"/>
    </row>
    <row r="44786" spans="16:17" ht="0" hidden="1" customHeight="1" x14ac:dyDescent="0.25">
      <c r="P44786" s="167"/>
      <c r="Q44786" s="168"/>
    </row>
    <row r="44787" spans="16:17" ht="0" hidden="1" customHeight="1" x14ac:dyDescent="0.25">
      <c r="P44787" s="167"/>
      <c r="Q44787" s="168"/>
    </row>
    <row r="44788" spans="16:17" ht="0" hidden="1" customHeight="1" x14ac:dyDescent="0.25">
      <c r="P44788" s="167"/>
      <c r="Q44788" s="168"/>
    </row>
    <row r="44789" spans="16:17" ht="0" hidden="1" customHeight="1" x14ac:dyDescent="0.25">
      <c r="P44789" s="167"/>
      <c r="Q44789" s="168"/>
    </row>
    <row r="44790" spans="16:17" ht="0" hidden="1" customHeight="1" x14ac:dyDescent="0.25">
      <c r="P44790" s="167"/>
      <c r="Q44790" s="168"/>
    </row>
    <row r="44791" spans="16:17" ht="0" hidden="1" customHeight="1" x14ac:dyDescent="0.25">
      <c r="P44791" s="167"/>
      <c r="Q44791" s="168"/>
    </row>
    <row r="44792" spans="16:17" ht="0" hidden="1" customHeight="1" x14ac:dyDescent="0.25">
      <c r="P44792" s="167"/>
      <c r="Q44792" s="168"/>
    </row>
    <row r="44793" spans="16:17" ht="0" hidden="1" customHeight="1" x14ac:dyDescent="0.25">
      <c r="P44793" s="167"/>
      <c r="Q44793" s="168"/>
    </row>
    <row r="44794" spans="16:17" ht="0" hidden="1" customHeight="1" x14ac:dyDescent="0.25">
      <c r="P44794" s="167"/>
      <c r="Q44794" s="168"/>
    </row>
    <row r="44795" spans="16:17" ht="0" hidden="1" customHeight="1" x14ac:dyDescent="0.25">
      <c r="P44795" s="167"/>
      <c r="Q44795" s="168"/>
    </row>
    <row r="44796" spans="16:17" ht="0" hidden="1" customHeight="1" x14ac:dyDescent="0.25">
      <c r="P44796" s="167"/>
      <c r="Q44796" s="168"/>
    </row>
    <row r="44797" spans="16:17" ht="0" hidden="1" customHeight="1" x14ac:dyDescent="0.25">
      <c r="P44797" s="167"/>
      <c r="Q44797" s="168"/>
    </row>
    <row r="44798" spans="16:17" ht="0" hidden="1" customHeight="1" x14ac:dyDescent="0.25">
      <c r="P44798" s="167"/>
      <c r="Q44798" s="168"/>
    </row>
    <row r="44799" spans="16:17" ht="0" hidden="1" customHeight="1" x14ac:dyDescent="0.25">
      <c r="P44799" s="167"/>
      <c r="Q44799" s="168"/>
    </row>
    <row r="44800" spans="16:17" ht="0" hidden="1" customHeight="1" x14ac:dyDescent="0.25">
      <c r="P44800" s="167"/>
      <c r="Q44800" s="168"/>
    </row>
    <row r="44801" spans="16:17" ht="0" hidden="1" customHeight="1" x14ac:dyDescent="0.25">
      <c r="P44801" s="167"/>
      <c r="Q44801" s="168"/>
    </row>
    <row r="44802" spans="16:17" ht="0" hidden="1" customHeight="1" x14ac:dyDescent="0.25">
      <c r="P44802" s="167"/>
      <c r="Q44802" s="168"/>
    </row>
    <row r="44803" spans="16:17" ht="0" hidden="1" customHeight="1" x14ac:dyDescent="0.25">
      <c r="P44803" s="167"/>
      <c r="Q44803" s="168"/>
    </row>
    <row r="44804" spans="16:17" ht="0" hidden="1" customHeight="1" x14ac:dyDescent="0.25">
      <c r="P44804" s="167"/>
      <c r="Q44804" s="168"/>
    </row>
    <row r="44805" spans="16:17" ht="0" hidden="1" customHeight="1" x14ac:dyDescent="0.25">
      <c r="P44805" s="167"/>
      <c r="Q44805" s="168"/>
    </row>
    <row r="44806" spans="16:17" ht="0" hidden="1" customHeight="1" x14ac:dyDescent="0.25">
      <c r="P44806" s="167"/>
      <c r="Q44806" s="168"/>
    </row>
    <row r="44807" spans="16:17" ht="0" hidden="1" customHeight="1" x14ac:dyDescent="0.25">
      <c r="P44807" s="167"/>
      <c r="Q44807" s="168"/>
    </row>
    <row r="44808" spans="16:17" ht="0" hidden="1" customHeight="1" x14ac:dyDescent="0.25">
      <c r="P44808" s="167"/>
      <c r="Q44808" s="168"/>
    </row>
    <row r="44809" spans="16:17" ht="0" hidden="1" customHeight="1" x14ac:dyDescent="0.25">
      <c r="P44809" s="167"/>
      <c r="Q44809" s="168"/>
    </row>
    <row r="44810" spans="16:17" ht="0" hidden="1" customHeight="1" x14ac:dyDescent="0.25">
      <c r="P44810" s="167"/>
      <c r="Q44810" s="168"/>
    </row>
    <row r="44811" spans="16:17" ht="0" hidden="1" customHeight="1" x14ac:dyDescent="0.25">
      <c r="P44811" s="167"/>
      <c r="Q44811" s="168"/>
    </row>
    <row r="44812" spans="16:17" ht="0" hidden="1" customHeight="1" x14ac:dyDescent="0.25">
      <c r="P44812" s="167"/>
      <c r="Q44812" s="168"/>
    </row>
    <row r="44813" spans="16:17" ht="0" hidden="1" customHeight="1" x14ac:dyDescent="0.25">
      <c r="P44813" s="167"/>
      <c r="Q44813" s="168"/>
    </row>
    <row r="44814" spans="16:17" ht="0" hidden="1" customHeight="1" x14ac:dyDescent="0.25">
      <c r="P44814" s="167"/>
      <c r="Q44814" s="168"/>
    </row>
    <row r="44815" spans="16:17" ht="0" hidden="1" customHeight="1" x14ac:dyDescent="0.25">
      <c r="P44815" s="167"/>
      <c r="Q44815" s="168"/>
    </row>
    <row r="44816" spans="16:17" ht="0" hidden="1" customHeight="1" x14ac:dyDescent="0.25">
      <c r="P44816" s="167"/>
      <c r="Q44816" s="168"/>
    </row>
    <row r="44817" spans="16:17" ht="0" hidden="1" customHeight="1" x14ac:dyDescent="0.25">
      <c r="P44817" s="167"/>
      <c r="Q44817" s="168"/>
    </row>
    <row r="44818" spans="16:17" ht="0" hidden="1" customHeight="1" x14ac:dyDescent="0.25">
      <c r="P44818" s="167"/>
      <c r="Q44818" s="168"/>
    </row>
    <row r="44819" spans="16:17" ht="0" hidden="1" customHeight="1" x14ac:dyDescent="0.25">
      <c r="P44819" s="167"/>
      <c r="Q44819" s="168"/>
    </row>
    <row r="44820" spans="16:17" ht="0" hidden="1" customHeight="1" x14ac:dyDescent="0.25">
      <c r="P44820" s="167"/>
      <c r="Q44820" s="168"/>
    </row>
    <row r="44821" spans="16:17" ht="0" hidden="1" customHeight="1" x14ac:dyDescent="0.25">
      <c r="P44821" s="167"/>
      <c r="Q44821" s="168"/>
    </row>
    <row r="44822" spans="16:17" ht="0" hidden="1" customHeight="1" x14ac:dyDescent="0.25">
      <c r="P44822" s="167"/>
      <c r="Q44822" s="168"/>
    </row>
    <row r="44823" spans="16:17" ht="0" hidden="1" customHeight="1" x14ac:dyDescent="0.25">
      <c r="P44823" s="167"/>
      <c r="Q44823" s="168"/>
    </row>
    <row r="44824" spans="16:17" ht="0" hidden="1" customHeight="1" x14ac:dyDescent="0.25">
      <c r="P44824" s="167"/>
      <c r="Q44824" s="168"/>
    </row>
    <row r="44825" spans="16:17" ht="0" hidden="1" customHeight="1" x14ac:dyDescent="0.25">
      <c r="P44825" s="167"/>
      <c r="Q44825" s="168"/>
    </row>
    <row r="44826" spans="16:17" ht="0" hidden="1" customHeight="1" x14ac:dyDescent="0.25">
      <c r="P44826" s="167"/>
      <c r="Q44826" s="168"/>
    </row>
    <row r="44827" spans="16:17" ht="0" hidden="1" customHeight="1" x14ac:dyDescent="0.25">
      <c r="P44827" s="167"/>
      <c r="Q44827" s="168"/>
    </row>
    <row r="44828" spans="16:17" ht="0" hidden="1" customHeight="1" x14ac:dyDescent="0.25">
      <c r="P44828" s="167"/>
      <c r="Q44828" s="168"/>
    </row>
    <row r="44829" spans="16:17" ht="0" hidden="1" customHeight="1" x14ac:dyDescent="0.25">
      <c r="P44829" s="167"/>
      <c r="Q44829" s="168"/>
    </row>
    <row r="44830" spans="16:17" ht="0" hidden="1" customHeight="1" x14ac:dyDescent="0.25">
      <c r="P44830" s="167"/>
      <c r="Q44830" s="168"/>
    </row>
    <row r="44831" spans="16:17" ht="0" hidden="1" customHeight="1" x14ac:dyDescent="0.25">
      <c r="P44831" s="167"/>
      <c r="Q44831" s="168"/>
    </row>
    <row r="44832" spans="16:17" ht="0" hidden="1" customHeight="1" x14ac:dyDescent="0.25">
      <c r="P44832" s="167"/>
      <c r="Q44832" s="168"/>
    </row>
    <row r="44833" spans="16:17" ht="0" hidden="1" customHeight="1" x14ac:dyDescent="0.25">
      <c r="P44833" s="167"/>
      <c r="Q44833" s="168"/>
    </row>
    <row r="44834" spans="16:17" ht="0" hidden="1" customHeight="1" x14ac:dyDescent="0.25">
      <c r="P44834" s="167"/>
      <c r="Q44834" s="168"/>
    </row>
    <row r="44835" spans="16:17" ht="0" hidden="1" customHeight="1" x14ac:dyDescent="0.25">
      <c r="P44835" s="167"/>
      <c r="Q44835" s="168"/>
    </row>
    <row r="44836" spans="16:17" ht="0" hidden="1" customHeight="1" x14ac:dyDescent="0.25">
      <c r="P44836" s="167"/>
      <c r="Q44836" s="168"/>
    </row>
    <row r="44837" spans="16:17" ht="0" hidden="1" customHeight="1" x14ac:dyDescent="0.25">
      <c r="P44837" s="167"/>
      <c r="Q44837" s="168"/>
    </row>
    <row r="44838" spans="16:17" ht="0" hidden="1" customHeight="1" x14ac:dyDescent="0.25">
      <c r="P44838" s="167"/>
      <c r="Q44838" s="168"/>
    </row>
    <row r="44839" spans="16:17" ht="0" hidden="1" customHeight="1" x14ac:dyDescent="0.25">
      <c r="P44839" s="167"/>
      <c r="Q44839" s="168"/>
    </row>
    <row r="44840" spans="16:17" ht="0" hidden="1" customHeight="1" x14ac:dyDescent="0.25">
      <c r="P44840" s="167"/>
      <c r="Q44840" s="168"/>
    </row>
    <row r="44841" spans="16:17" ht="0" hidden="1" customHeight="1" x14ac:dyDescent="0.25">
      <c r="P44841" s="167"/>
      <c r="Q44841" s="168"/>
    </row>
    <row r="44842" spans="16:17" ht="0" hidden="1" customHeight="1" x14ac:dyDescent="0.25">
      <c r="P44842" s="167"/>
      <c r="Q44842" s="168"/>
    </row>
    <row r="44843" spans="16:17" ht="0" hidden="1" customHeight="1" x14ac:dyDescent="0.25">
      <c r="P44843" s="167"/>
      <c r="Q44843" s="168"/>
    </row>
    <row r="44844" spans="16:17" ht="0" hidden="1" customHeight="1" x14ac:dyDescent="0.25">
      <c r="P44844" s="167"/>
      <c r="Q44844" s="168"/>
    </row>
    <row r="44845" spans="16:17" ht="0" hidden="1" customHeight="1" x14ac:dyDescent="0.25">
      <c r="P44845" s="167"/>
      <c r="Q44845" s="168"/>
    </row>
    <row r="44846" spans="16:17" ht="0" hidden="1" customHeight="1" x14ac:dyDescent="0.25">
      <c r="P44846" s="167"/>
      <c r="Q44846" s="168"/>
    </row>
    <row r="44847" spans="16:17" ht="0" hidden="1" customHeight="1" x14ac:dyDescent="0.25">
      <c r="P44847" s="167"/>
      <c r="Q44847" s="168"/>
    </row>
    <row r="44848" spans="16:17" ht="0" hidden="1" customHeight="1" x14ac:dyDescent="0.25">
      <c r="P44848" s="167"/>
      <c r="Q44848" s="168"/>
    </row>
    <row r="44849" spans="16:17" ht="0" hidden="1" customHeight="1" x14ac:dyDescent="0.25">
      <c r="P44849" s="167"/>
      <c r="Q44849" s="168"/>
    </row>
    <row r="44850" spans="16:17" ht="0" hidden="1" customHeight="1" x14ac:dyDescent="0.25">
      <c r="P44850" s="167"/>
      <c r="Q44850" s="168"/>
    </row>
    <row r="44851" spans="16:17" ht="0" hidden="1" customHeight="1" x14ac:dyDescent="0.25">
      <c r="P44851" s="167"/>
      <c r="Q44851" s="168"/>
    </row>
    <row r="44852" spans="16:17" ht="0" hidden="1" customHeight="1" x14ac:dyDescent="0.25">
      <c r="P44852" s="167"/>
      <c r="Q44852" s="168"/>
    </row>
    <row r="44853" spans="16:17" ht="0" hidden="1" customHeight="1" x14ac:dyDescent="0.25">
      <c r="P44853" s="167"/>
      <c r="Q44853" s="168"/>
    </row>
    <row r="44854" spans="16:17" ht="0" hidden="1" customHeight="1" x14ac:dyDescent="0.25">
      <c r="P44854" s="167"/>
      <c r="Q44854" s="168"/>
    </row>
    <row r="44855" spans="16:17" ht="0" hidden="1" customHeight="1" x14ac:dyDescent="0.25">
      <c r="P44855" s="167"/>
      <c r="Q44855" s="168"/>
    </row>
    <row r="44856" spans="16:17" ht="0" hidden="1" customHeight="1" x14ac:dyDescent="0.25">
      <c r="P44856" s="167"/>
      <c r="Q44856" s="168"/>
    </row>
    <row r="44857" spans="16:17" ht="0" hidden="1" customHeight="1" x14ac:dyDescent="0.25">
      <c r="P44857" s="167"/>
      <c r="Q44857" s="168"/>
    </row>
    <row r="44858" spans="16:17" ht="0" hidden="1" customHeight="1" x14ac:dyDescent="0.25">
      <c r="P44858" s="167"/>
      <c r="Q44858" s="168"/>
    </row>
    <row r="44859" spans="16:17" ht="0" hidden="1" customHeight="1" x14ac:dyDescent="0.25">
      <c r="P44859" s="167"/>
      <c r="Q44859" s="168"/>
    </row>
    <row r="44860" spans="16:17" ht="0" hidden="1" customHeight="1" x14ac:dyDescent="0.25">
      <c r="P44860" s="167"/>
      <c r="Q44860" s="168"/>
    </row>
    <row r="44861" spans="16:17" ht="0" hidden="1" customHeight="1" x14ac:dyDescent="0.25">
      <c r="P44861" s="167"/>
      <c r="Q44861" s="168"/>
    </row>
    <row r="44862" spans="16:17" ht="0" hidden="1" customHeight="1" x14ac:dyDescent="0.25">
      <c r="P44862" s="167"/>
      <c r="Q44862" s="168"/>
    </row>
    <row r="44863" spans="16:17" ht="0" hidden="1" customHeight="1" x14ac:dyDescent="0.25">
      <c r="P44863" s="167"/>
      <c r="Q44863" s="168"/>
    </row>
    <row r="44864" spans="16:17" ht="0" hidden="1" customHeight="1" x14ac:dyDescent="0.25">
      <c r="P44864" s="167"/>
      <c r="Q44864" s="168"/>
    </row>
    <row r="44865" spans="16:17" ht="0" hidden="1" customHeight="1" x14ac:dyDescent="0.25">
      <c r="P44865" s="167"/>
      <c r="Q44865" s="168"/>
    </row>
    <row r="44866" spans="16:17" ht="0" hidden="1" customHeight="1" x14ac:dyDescent="0.25">
      <c r="P44866" s="167"/>
      <c r="Q44866" s="168"/>
    </row>
    <row r="44867" spans="16:17" ht="0" hidden="1" customHeight="1" x14ac:dyDescent="0.25">
      <c r="P44867" s="167"/>
      <c r="Q44867" s="168"/>
    </row>
    <row r="44868" spans="16:17" ht="0" hidden="1" customHeight="1" x14ac:dyDescent="0.25">
      <c r="P44868" s="167"/>
      <c r="Q44868" s="168"/>
    </row>
    <row r="44869" spans="16:17" ht="0" hidden="1" customHeight="1" x14ac:dyDescent="0.25">
      <c r="P44869" s="167"/>
      <c r="Q44869" s="168"/>
    </row>
    <row r="44870" spans="16:17" ht="0" hidden="1" customHeight="1" x14ac:dyDescent="0.25">
      <c r="P44870" s="167"/>
      <c r="Q44870" s="168"/>
    </row>
    <row r="44871" spans="16:17" ht="0" hidden="1" customHeight="1" x14ac:dyDescent="0.25">
      <c r="P44871" s="167"/>
      <c r="Q44871" s="168"/>
    </row>
    <row r="44872" spans="16:17" ht="0" hidden="1" customHeight="1" x14ac:dyDescent="0.25">
      <c r="P44872" s="167"/>
      <c r="Q44872" s="168"/>
    </row>
    <row r="44873" spans="16:17" ht="0" hidden="1" customHeight="1" x14ac:dyDescent="0.25">
      <c r="P44873" s="167"/>
      <c r="Q44873" s="168"/>
    </row>
    <row r="44874" spans="16:17" ht="0" hidden="1" customHeight="1" x14ac:dyDescent="0.25">
      <c r="P44874" s="167"/>
      <c r="Q44874" s="168"/>
    </row>
    <row r="44875" spans="16:17" ht="0" hidden="1" customHeight="1" x14ac:dyDescent="0.25">
      <c r="P44875" s="167"/>
      <c r="Q44875" s="168"/>
    </row>
    <row r="44876" spans="16:17" ht="0" hidden="1" customHeight="1" x14ac:dyDescent="0.25">
      <c r="P44876" s="167"/>
      <c r="Q44876" s="168"/>
    </row>
    <row r="44877" spans="16:17" ht="0" hidden="1" customHeight="1" x14ac:dyDescent="0.25">
      <c r="P44877" s="167"/>
      <c r="Q44877" s="168"/>
    </row>
    <row r="44878" spans="16:17" ht="0" hidden="1" customHeight="1" x14ac:dyDescent="0.25">
      <c r="P44878" s="167"/>
      <c r="Q44878" s="168"/>
    </row>
    <row r="44879" spans="16:17" ht="0" hidden="1" customHeight="1" x14ac:dyDescent="0.25">
      <c r="P44879" s="167"/>
      <c r="Q44879" s="168"/>
    </row>
    <row r="44880" spans="16:17" ht="0" hidden="1" customHeight="1" x14ac:dyDescent="0.25">
      <c r="P44880" s="167"/>
      <c r="Q44880" s="168"/>
    </row>
    <row r="44881" spans="16:17" ht="0" hidden="1" customHeight="1" x14ac:dyDescent="0.25">
      <c r="P44881" s="167"/>
      <c r="Q44881" s="168"/>
    </row>
    <row r="44882" spans="16:17" ht="0" hidden="1" customHeight="1" x14ac:dyDescent="0.25">
      <c r="P44882" s="167"/>
      <c r="Q44882" s="168"/>
    </row>
    <row r="44883" spans="16:17" ht="0" hidden="1" customHeight="1" x14ac:dyDescent="0.25">
      <c r="P44883" s="167"/>
      <c r="Q44883" s="168"/>
    </row>
    <row r="44884" spans="16:17" ht="0" hidden="1" customHeight="1" x14ac:dyDescent="0.25">
      <c r="P44884" s="167"/>
      <c r="Q44884" s="168"/>
    </row>
    <row r="44885" spans="16:17" ht="0" hidden="1" customHeight="1" x14ac:dyDescent="0.25">
      <c r="P44885" s="167"/>
      <c r="Q44885" s="168"/>
    </row>
    <row r="44886" spans="16:17" ht="0" hidden="1" customHeight="1" x14ac:dyDescent="0.25">
      <c r="P44886" s="167"/>
      <c r="Q44886" s="168"/>
    </row>
    <row r="44887" spans="16:17" ht="0" hidden="1" customHeight="1" x14ac:dyDescent="0.25">
      <c r="P44887" s="167"/>
      <c r="Q44887" s="168"/>
    </row>
    <row r="44888" spans="16:17" ht="0" hidden="1" customHeight="1" x14ac:dyDescent="0.25">
      <c r="P44888" s="167"/>
      <c r="Q44888" s="168"/>
    </row>
    <row r="44889" spans="16:17" ht="0" hidden="1" customHeight="1" x14ac:dyDescent="0.25">
      <c r="P44889" s="167"/>
      <c r="Q44889" s="168"/>
    </row>
    <row r="44890" spans="16:17" ht="0" hidden="1" customHeight="1" x14ac:dyDescent="0.25">
      <c r="P44890" s="167"/>
      <c r="Q44890" s="168"/>
    </row>
    <row r="44891" spans="16:17" ht="0" hidden="1" customHeight="1" x14ac:dyDescent="0.25">
      <c r="P44891" s="167"/>
      <c r="Q44891" s="168"/>
    </row>
    <row r="44892" spans="16:17" ht="0" hidden="1" customHeight="1" x14ac:dyDescent="0.25">
      <c r="P44892" s="167"/>
      <c r="Q44892" s="168"/>
    </row>
    <row r="44893" spans="16:17" ht="0" hidden="1" customHeight="1" x14ac:dyDescent="0.25">
      <c r="P44893" s="167"/>
      <c r="Q44893" s="168"/>
    </row>
    <row r="44894" spans="16:17" ht="0" hidden="1" customHeight="1" x14ac:dyDescent="0.25">
      <c r="P44894" s="167"/>
      <c r="Q44894" s="168"/>
    </row>
    <row r="44895" spans="16:17" ht="0" hidden="1" customHeight="1" x14ac:dyDescent="0.25">
      <c r="P44895" s="167"/>
      <c r="Q44895" s="168"/>
    </row>
    <row r="44896" spans="16:17" ht="0" hidden="1" customHeight="1" x14ac:dyDescent="0.25">
      <c r="P44896" s="167"/>
      <c r="Q44896" s="168"/>
    </row>
    <row r="44897" spans="16:17" ht="0" hidden="1" customHeight="1" x14ac:dyDescent="0.25">
      <c r="P44897" s="167"/>
      <c r="Q44897" s="168"/>
    </row>
    <row r="44898" spans="16:17" ht="0" hidden="1" customHeight="1" x14ac:dyDescent="0.25">
      <c r="P44898" s="167"/>
      <c r="Q44898" s="168"/>
    </row>
    <row r="44899" spans="16:17" ht="0" hidden="1" customHeight="1" x14ac:dyDescent="0.25">
      <c r="P44899" s="167"/>
      <c r="Q44899" s="168"/>
    </row>
    <row r="44900" spans="16:17" ht="0" hidden="1" customHeight="1" x14ac:dyDescent="0.25">
      <c r="P44900" s="167"/>
      <c r="Q44900" s="168"/>
    </row>
    <row r="44901" spans="16:17" ht="0" hidden="1" customHeight="1" x14ac:dyDescent="0.25">
      <c r="P44901" s="167"/>
      <c r="Q44901" s="168"/>
    </row>
    <row r="44902" spans="16:17" ht="0" hidden="1" customHeight="1" x14ac:dyDescent="0.25">
      <c r="P44902" s="167"/>
      <c r="Q44902" s="168"/>
    </row>
    <row r="44903" spans="16:17" ht="0" hidden="1" customHeight="1" x14ac:dyDescent="0.25">
      <c r="P44903" s="167"/>
      <c r="Q44903" s="168"/>
    </row>
    <row r="44904" spans="16:17" ht="0" hidden="1" customHeight="1" x14ac:dyDescent="0.25">
      <c r="P44904" s="167"/>
      <c r="Q44904" s="168"/>
    </row>
    <row r="44905" spans="16:17" ht="0" hidden="1" customHeight="1" x14ac:dyDescent="0.25">
      <c r="P44905" s="167"/>
      <c r="Q44905" s="168"/>
    </row>
    <row r="44906" spans="16:17" ht="0" hidden="1" customHeight="1" x14ac:dyDescent="0.25">
      <c r="P44906" s="167"/>
      <c r="Q44906" s="168"/>
    </row>
    <row r="44907" spans="16:17" ht="0" hidden="1" customHeight="1" x14ac:dyDescent="0.25">
      <c r="P44907" s="167"/>
      <c r="Q44907" s="168"/>
    </row>
    <row r="44908" spans="16:17" ht="0" hidden="1" customHeight="1" x14ac:dyDescent="0.25">
      <c r="P44908" s="167"/>
      <c r="Q44908" s="168"/>
    </row>
    <row r="44909" spans="16:17" ht="0" hidden="1" customHeight="1" x14ac:dyDescent="0.25">
      <c r="P44909" s="167"/>
      <c r="Q44909" s="168"/>
    </row>
    <row r="44910" spans="16:17" ht="0" hidden="1" customHeight="1" x14ac:dyDescent="0.25">
      <c r="P44910" s="167"/>
      <c r="Q44910" s="168"/>
    </row>
    <row r="44911" spans="16:17" ht="0" hidden="1" customHeight="1" x14ac:dyDescent="0.25">
      <c r="P44911" s="167"/>
      <c r="Q44911" s="168"/>
    </row>
    <row r="44912" spans="16:17" ht="0" hidden="1" customHeight="1" x14ac:dyDescent="0.25">
      <c r="P44912" s="167"/>
      <c r="Q44912" s="168"/>
    </row>
    <row r="44913" spans="16:17" ht="0" hidden="1" customHeight="1" x14ac:dyDescent="0.25">
      <c r="P44913" s="167"/>
      <c r="Q44913" s="168"/>
    </row>
    <row r="44914" spans="16:17" ht="0" hidden="1" customHeight="1" x14ac:dyDescent="0.25">
      <c r="P44914" s="167"/>
      <c r="Q44914" s="168"/>
    </row>
    <row r="44915" spans="16:17" ht="0" hidden="1" customHeight="1" x14ac:dyDescent="0.25">
      <c r="P44915" s="167"/>
      <c r="Q44915" s="168"/>
    </row>
    <row r="44916" spans="16:17" ht="0" hidden="1" customHeight="1" x14ac:dyDescent="0.25">
      <c r="P44916" s="167"/>
      <c r="Q44916" s="168"/>
    </row>
    <row r="44917" spans="16:17" ht="0" hidden="1" customHeight="1" x14ac:dyDescent="0.25">
      <c r="P44917" s="167"/>
      <c r="Q44917" s="168"/>
    </row>
    <row r="44918" spans="16:17" ht="0" hidden="1" customHeight="1" x14ac:dyDescent="0.25">
      <c r="P44918" s="167"/>
      <c r="Q44918" s="168"/>
    </row>
    <row r="44919" spans="16:17" ht="0" hidden="1" customHeight="1" x14ac:dyDescent="0.25">
      <c r="P44919" s="167"/>
      <c r="Q44919" s="168"/>
    </row>
    <row r="44920" spans="16:17" ht="0" hidden="1" customHeight="1" x14ac:dyDescent="0.25">
      <c r="P44920" s="167"/>
      <c r="Q44920" s="168"/>
    </row>
    <row r="44921" spans="16:17" ht="0" hidden="1" customHeight="1" x14ac:dyDescent="0.25">
      <c r="P44921" s="167"/>
      <c r="Q44921" s="168"/>
    </row>
    <row r="44922" spans="16:17" ht="0" hidden="1" customHeight="1" x14ac:dyDescent="0.25">
      <c r="P44922" s="167"/>
      <c r="Q44922" s="168"/>
    </row>
    <row r="44923" spans="16:17" ht="0" hidden="1" customHeight="1" x14ac:dyDescent="0.25">
      <c r="P44923" s="167"/>
      <c r="Q44923" s="168"/>
    </row>
    <row r="44924" spans="16:17" ht="0" hidden="1" customHeight="1" x14ac:dyDescent="0.25">
      <c r="P44924" s="167"/>
      <c r="Q44924" s="168"/>
    </row>
    <row r="44925" spans="16:17" ht="0" hidden="1" customHeight="1" x14ac:dyDescent="0.25">
      <c r="P44925" s="167"/>
      <c r="Q44925" s="168"/>
    </row>
    <row r="44926" spans="16:17" ht="0" hidden="1" customHeight="1" x14ac:dyDescent="0.25">
      <c r="P44926" s="167"/>
      <c r="Q44926" s="168"/>
    </row>
    <row r="44927" spans="16:17" ht="0" hidden="1" customHeight="1" x14ac:dyDescent="0.25">
      <c r="P44927" s="167"/>
      <c r="Q44927" s="168"/>
    </row>
    <row r="44928" spans="16:17" ht="0" hidden="1" customHeight="1" x14ac:dyDescent="0.25">
      <c r="P44928" s="167"/>
      <c r="Q44928" s="168"/>
    </row>
    <row r="44929" spans="16:17" ht="0" hidden="1" customHeight="1" x14ac:dyDescent="0.25">
      <c r="P44929" s="167"/>
      <c r="Q44929" s="168"/>
    </row>
    <row r="44930" spans="16:17" ht="0" hidden="1" customHeight="1" x14ac:dyDescent="0.25">
      <c r="P44930" s="167"/>
      <c r="Q44930" s="168"/>
    </row>
    <row r="44931" spans="16:17" ht="0" hidden="1" customHeight="1" x14ac:dyDescent="0.25">
      <c r="P44931" s="167"/>
      <c r="Q44931" s="168"/>
    </row>
    <row r="44932" spans="16:17" ht="0" hidden="1" customHeight="1" x14ac:dyDescent="0.25">
      <c r="P44932" s="167"/>
      <c r="Q44932" s="168"/>
    </row>
    <row r="44933" spans="16:17" ht="0" hidden="1" customHeight="1" x14ac:dyDescent="0.25">
      <c r="P44933" s="167"/>
      <c r="Q44933" s="168"/>
    </row>
    <row r="44934" spans="16:17" ht="0" hidden="1" customHeight="1" x14ac:dyDescent="0.25">
      <c r="P44934" s="167"/>
      <c r="Q44934" s="168"/>
    </row>
    <row r="44935" spans="16:17" ht="0" hidden="1" customHeight="1" x14ac:dyDescent="0.25">
      <c r="P44935" s="167"/>
      <c r="Q44935" s="168"/>
    </row>
    <row r="44936" spans="16:17" ht="0" hidden="1" customHeight="1" x14ac:dyDescent="0.25">
      <c r="P44936" s="167"/>
      <c r="Q44936" s="168"/>
    </row>
    <row r="44937" spans="16:17" ht="0" hidden="1" customHeight="1" x14ac:dyDescent="0.25">
      <c r="P44937" s="167"/>
      <c r="Q44937" s="168"/>
    </row>
    <row r="44938" spans="16:17" ht="0" hidden="1" customHeight="1" x14ac:dyDescent="0.25">
      <c r="P44938" s="167"/>
      <c r="Q44938" s="168"/>
    </row>
    <row r="44939" spans="16:17" ht="0" hidden="1" customHeight="1" x14ac:dyDescent="0.25">
      <c r="P44939" s="167"/>
      <c r="Q44939" s="168"/>
    </row>
    <row r="44940" spans="16:17" ht="0" hidden="1" customHeight="1" x14ac:dyDescent="0.25">
      <c r="P44940" s="167"/>
      <c r="Q44940" s="168"/>
    </row>
    <row r="44941" spans="16:17" ht="0" hidden="1" customHeight="1" x14ac:dyDescent="0.25">
      <c r="P44941" s="167"/>
      <c r="Q44941" s="168"/>
    </row>
    <row r="44942" spans="16:17" ht="0" hidden="1" customHeight="1" x14ac:dyDescent="0.25">
      <c r="P44942" s="167"/>
      <c r="Q44942" s="168"/>
    </row>
    <row r="44943" spans="16:17" ht="0" hidden="1" customHeight="1" x14ac:dyDescent="0.25">
      <c r="P44943" s="167"/>
      <c r="Q44943" s="168"/>
    </row>
    <row r="44944" spans="16:17" ht="0" hidden="1" customHeight="1" x14ac:dyDescent="0.25">
      <c r="P44944" s="167"/>
      <c r="Q44944" s="168"/>
    </row>
    <row r="44945" spans="16:17" ht="0" hidden="1" customHeight="1" x14ac:dyDescent="0.25">
      <c r="P44945" s="167"/>
      <c r="Q44945" s="168"/>
    </row>
    <row r="44946" spans="16:17" ht="0" hidden="1" customHeight="1" x14ac:dyDescent="0.25">
      <c r="P44946" s="167"/>
      <c r="Q44946" s="168"/>
    </row>
    <row r="44947" spans="16:17" ht="0" hidden="1" customHeight="1" x14ac:dyDescent="0.25">
      <c r="P44947" s="167"/>
      <c r="Q44947" s="168"/>
    </row>
    <row r="44948" spans="16:17" ht="0" hidden="1" customHeight="1" x14ac:dyDescent="0.25">
      <c r="P44948" s="167"/>
      <c r="Q44948" s="168"/>
    </row>
    <row r="44949" spans="16:17" ht="0" hidden="1" customHeight="1" x14ac:dyDescent="0.25">
      <c r="P44949" s="167"/>
      <c r="Q44949" s="168"/>
    </row>
    <row r="44950" spans="16:17" ht="0" hidden="1" customHeight="1" x14ac:dyDescent="0.25">
      <c r="P44950" s="167"/>
      <c r="Q44950" s="168"/>
    </row>
    <row r="44951" spans="16:17" ht="0" hidden="1" customHeight="1" x14ac:dyDescent="0.25">
      <c r="P44951" s="167"/>
      <c r="Q44951" s="168"/>
    </row>
    <row r="44952" spans="16:17" ht="0" hidden="1" customHeight="1" x14ac:dyDescent="0.25">
      <c r="P44952" s="167"/>
      <c r="Q44952" s="168"/>
    </row>
    <row r="44953" spans="16:17" ht="0" hidden="1" customHeight="1" x14ac:dyDescent="0.25">
      <c r="P44953" s="167"/>
      <c r="Q44953" s="168"/>
    </row>
    <row r="44954" spans="16:17" ht="0" hidden="1" customHeight="1" x14ac:dyDescent="0.25">
      <c r="P44954" s="167"/>
      <c r="Q44954" s="168"/>
    </row>
    <row r="44955" spans="16:17" ht="0" hidden="1" customHeight="1" x14ac:dyDescent="0.25">
      <c r="P44955" s="167"/>
      <c r="Q44955" s="168"/>
    </row>
    <row r="44956" spans="16:17" ht="0" hidden="1" customHeight="1" x14ac:dyDescent="0.25">
      <c r="P44956" s="167"/>
      <c r="Q44956" s="168"/>
    </row>
    <row r="44957" spans="16:17" ht="0" hidden="1" customHeight="1" x14ac:dyDescent="0.25">
      <c r="P44957" s="167"/>
      <c r="Q44957" s="168"/>
    </row>
    <row r="44958" spans="16:17" ht="0" hidden="1" customHeight="1" x14ac:dyDescent="0.25">
      <c r="P44958" s="167"/>
      <c r="Q44958" s="168"/>
    </row>
    <row r="44959" spans="16:17" ht="0" hidden="1" customHeight="1" x14ac:dyDescent="0.25">
      <c r="P44959" s="167"/>
      <c r="Q44959" s="168"/>
    </row>
    <row r="44960" spans="16:17" ht="0" hidden="1" customHeight="1" x14ac:dyDescent="0.25">
      <c r="P44960" s="167"/>
      <c r="Q44960" s="168"/>
    </row>
    <row r="44961" spans="16:17" ht="0" hidden="1" customHeight="1" x14ac:dyDescent="0.25">
      <c r="P44961" s="167"/>
      <c r="Q44961" s="168"/>
    </row>
    <row r="44962" spans="16:17" ht="0" hidden="1" customHeight="1" x14ac:dyDescent="0.25">
      <c r="P44962" s="167"/>
      <c r="Q44962" s="168"/>
    </row>
    <row r="44963" spans="16:17" ht="0" hidden="1" customHeight="1" x14ac:dyDescent="0.25">
      <c r="P44963" s="167"/>
      <c r="Q44963" s="168"/>
    </row>
    <row r="44964" spans="16:17" ht="0" hidden="1" customHeight="1" x14ac:dyDescent="0.25">
      <c r="P44964" s="167"/>
      <c r="Q44964" s="168"/>
    </row>
    <row r="44965" spans="16:17" ht="0" hidden="1" customHeight="1" x14ac:dyDescent="0.25">
      <c r="P44965" s="167"/>
      <c r="Q44965" s="168"/>
    </row>
    <row r="44966" spans="16:17" ht="0" hidden="1" customHeight="1" x14ac:dyDescent="0.25">
      <c r="P44966" s="167"/>
      <c r="Q44966" s="168"/>
    </row>
    <row r="44967" spans="16:17" ht="0" hidden="1" customHeight="1" x14ac:dyDescent="0.25">
      <c r="P44967" s="167"/>
      <c r="Q44967" s="168"/>
    </row>
    <row r="44968" spans="16:17" ht="0" hidden="1" customHeight="1" x14ac:dyDescent="0.25">
      <c r="P44968" s="167"/>
      <c r="Q44968" s="168"/>
    </row>
    <row r="44969" spans="16:17" ht="0" hidden="1" customHeight="1" x14ac:dyDescent="0.25">
      <c r="P44969" s="167"/>
      <c r="Q44969" s="168"/>
    </row>
    <row r="44970" spans="16:17" ht="0" hidden="1" customHeight="1" x14ac:dyDescent="0.25">
      <c r="P44970" s="167"/>
      <c r="Q44970" s="168"/>
    </row>
    <row r="44971" spans="16:17" ht="0" hidden="1" customHeight="1" x14ac:dyDescent="0.25">
      <c r="P44971" s="167"/>
      <c r="Q44971" s="168"/>
    </row>
    <row r="44972" spans="16:17" ht="0" hidden="1" customHeight="1" x14ac:dyDescent="0.25">
      <c r="P44972" s="167"/>
      <c r="Q44972" s="168"/>
    </row>
    <row r="44973" spans="16:17" ht="0" hidden="1" customHeight="1" x14ac:dyDescent="0.25">
      <c r="P44973" s="167"/>
      <c r="Q44973" s="168"/>
    </row>
    <row r="44974" spans="16:17" ht="0" hidden="1" customHeight="1" x14ac:dyDescent="0.25">
      <c r="P44974" s="167"/>
      <c r="Q44974" s="168"/>
    </row>
    <row r="44975" spans="16:17" ht="0" hidden="1" customHeight="1" x14ac:dyDescent="0.25">
      <c r="P44975" s="167"/>
      <c r="Q44975" s="168"/>
    </row>
    <row r="44976" spans="16:17" ht="0" hidden="1" customHeight="1" x14ac:dyDescent="0.25">
      <c r="P44976" s="167"/>
      <c r="Q44976" s="168"/>
    </row>
    <row r="44977" spans="16:17" ht="0" hidden="1" customHeight="1" x14ac:dyDescent="0.25">
      <c r="P44977" s="167"/>
      <c r="Q44977" s="168"/>
    </row>
    <row r="44978" spans="16:17" ht="0" hidden="1" customHeight="1" x14ac:dyDescent="0.25">
      <c r="P44978" s="167"/>
      <c r="Q44978" s="168"/>
    </row>
    <row r="44979" spans="16:17" ht="0" hidden="1" customHeight="1" x14ac:dyDescent="0.25">
      <c r="P44979" s="167"/>
      <c r="Q44979" s="168"/>
    </row>
    <row r="44980" spans="16:17" ht="0" hidden="1" customHeight="1" x14ac:dyDescent="0.25">
      <c r="P44980" s="167"/>
      <c r="Q44980" s="168"/>
    </row>
    <row r="44981" spans="16:17" ht="0" hidden="1" customHeight="1" x14ac:dyDescent="0.25">
      <c r="P44981" s="167"/>
      <c r="Q44981" s="168"/>
    </row>
    <row r="44982" spans="16:17" ht="0" hidden="1" customHeight="1" x14ac:dyDescent="0.25">
      <c r="P44982" s="167"/>
      <c r="Q44982" s="168"/>
    </row>
    <row r="44983" spans="16:17" ht="0" hidden="1" customHeight="1" x14ac:dyDescent="0.25">
      <c r="P44983" s="167"/>
      <c r="Q44983" s="168"/>
    </row>
    <row r="44984" spans="16:17" ht="0" hidden="1" customHeight="1" x14ac:dyDescent="0.25">
      <c r="P44984" s="167"/>
      <c r="Q44984" s="168"/>
    </row>
    <row r="44985" spans="16:17" ht="0" hidden="1" customHeight="1" x14ac:dyDescent="0.25">
      <c r="P44985" s="167"/>
      <c r="Q44985" s="168"/>
    </row>
    <row r="44986" spans="16:17" ht="0" hidden="1" customHeight="1" x14ac:dyDescent="0.25">
      <c r="P44986" s="167"/>
      <c r="Q44986" s="168"/>
    </row>
    <row r="44987" spans="16:17" ht="0" hidden="1" customHeight="1" x14ac:dyDescent="0.25">
      <c r="P44987" s="167"/>
      <c r="Q44987" s="168"/>
    </row>
    <row r="44988" spans="16:17" ht="0" hidden="1" customHeight="1" x14ac:dyDescent="0.25">
      <c r="P44988" s="167"/>
      <c r="Q44988" s="168"/>
    </row>
    <row r="44989" spans="16:17" ht="0" hidden="1" customHeight="1" x14ac:dyDescent="0.25">
      <c r="P44989" s="167"/>
      <c r="Q44989" s="168"/>
    </row>
    <row r="44990" spans="16:17" ht="0" hidden="1" customHeight="1" x14ac:dyDescent="0.25">
      <c r="P44990" s="167"/>
      <c r="Q44990" s="168"/>
    </row>
    <row r="44991" spans="16:17" ht="0" hidden="1" customHeight="1" x14ac:dyDescent="0.25">
      <c r="P44991" s="167"/>
      <c r="Q44991" s="168"/>
    </row>
    <row r="44992" spans="16:17" ht="0" hidden="1" customHeight="1" x14ac:dyDescent="0.25">
      <c r="P44992" s="167"/>
      <c r="Q44992" s="168"/>
    </row>
    <row r="44993" spans="16:17" ht="0" hidden="1" customHeight="1" x14ac:dyDescent="0.25">
      <c r="P44993" s="167"/>
      <c r="Q44993" s="168"/>
    </row>
    <row r="44994" spans="16:17" ht="0" hidden="1" customHeight="1" x14ac:dyDescent="0.25">
      <c r="P44994" s="167"/>
      <c r="Q44994" s="168"/>
    </row>
    <row r="44995" spans="16:17" ht="0" hidden="1" customHeight="1" x14ac:dyDescent="0.25">
      <c r="P44995" s="167"/>
      <c r="Q44995" s="168"/>
    </row>
    <row r="44996" spans="16:17" ht="0" hidden="1" customHeight="1" x14ac:dyDescent="0.25">
      <c r="P44996" s="167"/>
      <c r="Q44996" s="168"/>
    </row>
    <row r="44997" spans="16:17" ht="0" hidden="1" customHeight="1" x14ac:dyDescent="0.25">
      <c r="P44997" s="167"/>
      <c r="Q44997" s="168"/>
    </row>
    <row r="44998" spans="16:17" ht="0" hidden="1" customHeight="1" x14ac:dyDescent="0.25">
      <c r="P44998" s="167"/>
      <c r="Q44998" s="168"/>
    </row>
    <row r="44999" spans="16:17" ht="0" hidden="1" customHeight="1" x14ac:dyDescent="0.25">
      <c r="P44999" s="167"/>
      <c r="Q44999" s="168"/>
    </row>
    <row r="45000" spans="16:17" ht="0" hidden="1" customHeight="1" x14ac:dyDescent="0.25">
      <c r="P45000" s="167"/>
      <c r="Q45000" s="168"/>
    </row>
    <row r="45001" spans="16:17" ht="0" hidden="1" customHeight="1" x14ac:dyDescent="0.25">
      <c r="P45001" s="167"/>
      <c r="Q45001" s="168"/>
    </row>
    <row r="45002" spans="16:17" ht="0" hidden="1" customHeight="1" x14ac:dyDescent="0.25">
      <c r="P45002" s="167"/>
      <c r="Q45002" s="168"/>
    </row>
    <row r="45003" spans="16:17" ht="0" hidden="1" customHeight="1" x14ac:dyDescent="0.25">
      <c r="P45003" s="167"/>
      <c r="Q45003" s="168"/>
    </row>
    <row r="45004" spans="16:17" ht="0" hidden="1" customHeight="1" x14ac:dyDescent="0.25">
      <c r="P45004" s="167"/>
      <c r="Q45004" s="168"/>
    </row>
    <row r="45005" spans="16:17" ht="0" hidden="1" customHeight="1" x14ac:dyDescent="0.25">
      <c r="P45005" s="167"/>
      <c r="Q45005" s="168"/>
    </row>
    <row r="45006" spans="16:17" ht="0" hidden="1" customHeight="1" x14ac:dyDescent="0.25">
      <c r="P45006" s="167"/>
      <c r="Q45006" s="168"/>
    </row>
    <row r="45007" spans="16:17" ht="0" hidden="1" customHeight="1" x14ac:dyDescent="0.25">
      <c r="P45007" s="167"/>
      <c r="Q45007" s="168"/>
    </row>
    <row r="45008" spans="16:17" ht="0" hidden="1" customHeight="1" x14ac:dyDescent="0.25">
      <c r="P45008" s="167"/>
      <c r="Q45008" s="168"/>
    </row>
    <row r="45009" spans="16:17" ht="0" hidden="1" customHeight="1" x14ac:dyDescent="0.25">
      <c r="P45009" s="167"/>
      <c r="Q45009" s="168"/>
    </row>
    <row r="45010" spans="16:17" ht="0" hidden="1" customHeight="1" x14ac:dyDescent="0.25">
      <c r="P45010" s="167"/>
      <c r="Q45010" s="168"/>
    </row>
    <row r="45011" spans="16:17" ht="0" hidden="1" customHeight="1" x14ac:dyDescent="0.25">
      <c r="P45011" s="167"/>
      <c r="Q45011" s="168"/>
    </row>
    <row r="45012" spans="16:17" ht="0" hidden="1" customHeight="1" x14ac:dyDescent="0.25">
      <c r="P45012" s="167"/>
      <c r="Q45012" s="168"/>
    </row>
    <row r="45013" spans="16:17" ht="0" hidden="1" customHeight="1" x14ac:dyDescent="0.25">
      <c r="P45013" s="167"/>
      <c r="Q45013" s="168"/>
    </row>
    <row r="45014" spans="16:17" ht="0" hidden="1" customHeight="1" x14ac:dyDescent="0.25">
      <c r="P45014" s="167"/>
      <c r="Q45014" s="168"/>
    </row>
    <row r="45015" spans="16:17" ht="0" hidden="1" customHeight="1" x14ac:dyDescent="0.25">
      <c r="P45015" s="167"/>
      <c r="Q45015" s="168"/>
    </row>
    <row r="45016" spans="16:17" ht="0" hidden="1" customHeight="1" x14ac:dyDescent="0.25">
      <c r="P45016" s="167"/>
      <c r="Q45016" s="168"/>
    </row>
    <row r="45017" spans="16:17" ht="0" hidden="1" customHeight="1" x14ac:dyDescent="0.25">
      <c r="P45017" s="167"/>
      <c r="Q45017" s="168"/>
    </row>
    <row r="45018" spans="16:17" ht="0" hidden="1" customHeight="1" x14ac:dyDescent="0.25">
      <c r="P45018" s="167"/>
      <c r="Q45018" s="168"/>
    </row>
    <row r="45019" spans="16:17" ht="0" hidden="1" customHeight="1" x14ac:dyDescent="0.25">
      <c r="P45019" s="167"/>
      <c r="Q45019" s="168"/>
    </row>
    <row r="45020" spans="16:17" ht="0" hidden="1" customHeight="1" x14ac:dyDescent="0.25">
      <c r="P45020" s="167"/>
      <c r="Q45020" s="168"/>
    </row>
    <row r="45021" spans="16:17" ht="0" hidden="1" customHeight="1" x14ac:dyDescent="0.25">
      <c r="P45021" s="167"/>
      <c r="Q45021" s="168"/>
    </row>
    <row r="45022" spans="16:17" ht="0" hidden="1" customHeight="1" x14ac:dyDescent="0.25">
      <c r="P45022" s="167"/>
      <c r="Q45022" s="168"/>
    </row>
    <row r="45023" spans="16:17" ht="0" hidden="1" customHeight="1" x14ac:dyDescent="0.25">
      <c r="P45023" s="167"/>
      <c r="Q45023" s="168"/>
    </row>
    <row r="45024" spans="16:17" ht="0" hidden="1" customHeight="1" x14ac:dyDescent="0.25">
      <c r="P45024" s="167"/>
      <c r="Q45024" s="168"/>
    </row>
    <row r="45025" spans="16:17" ht="0" hidden="1" customHeight="1" x14ac:dyDescent="0.25">
      <c r="P45025" s="167"/>
      <c r="Q45025" s="168"/>
    </row>
    <row r="45026" spans="16:17" ht="0" hidden="1" customHeight="1" x14ac:dyDescent="0.25">
      <c r="P45026" s="167"/>
      <c r="Q45026" s="168"/>
    </row>
    <row r="45027" spans="16:17" ht="0" hidden="1" customHeight="1" x14ac:dyDescent="0.25">
      <c r="P45027" s="167"/>
      <c r="Q45027" s="168"/>
    </row>
    <row r="45028" spans="16:17" ht="0" hidden="1" customHeight="1" x14ac:dyDescent="0.25">
      <c r="P45028" s="167"/>
      <c r="Q45028" s="168"/>
    </row>
    <row r="45029" spans="16:17" ht="0" hidden="1" customHeight="1" x14ac:dyDescent="0.25">
      <c r="P45029" s="167"/>
      <c r="Q45029" s="168"/>
    </row>
    <row r="45030" spans="16:17" ht="0" hidden="1" customHeight="1" x14ac:dyDescent="0.25">
      <c r="P45030" s="167"/>
      <c r="Q45030" s="168"/>
    </row>
    <row r="45031" spans="16:17" ht="0" hidden="1" customHeight="1" x14ac:dyDescent="0.25">
      <c r="P45031" s="167"/>
      <c r="Q45031" s="168"/>
    </row>
    <row r="45032" spans="16:17" ht="0" hidden="1" customHeight="1" x14ac:dyDescent="0.25">
      <c r="P45032" s="167"/>
      <c r="Q45032" s="168"/>
    </row>
    <row r="45033" spans="16:17" ht="0" hidden="1" customHeight="1" x14ac:dyDescent="0.25">
      <c r="P45033" s="167"/>
      <c r="Q45033" s="168"/>
    </row>
    <row r="45034" spans="16:17" ht="0" hidden="1" customHeight="1" x14ac:dyDescent="0.25">
      <c r="P45034" s="167"/>
      <c r="Q45034" s="168"/>
    </row>
    <row r="45035" spans="16:17" ht="0" hidden="1" customHeight="1" x14ac:dyDescent="0.25">
      <c r="P45035" s="167"/>
      <c r="Q45035" s="168"/>
    </row>
    <row r="45036" spans="16:17" ht="0" hidden="1" customHeight="1" x14ac:dyDescent="0.25">
      <c r="P45036" s="167"/>
      <c r="Q45036" s="168"/>
    </row>
    <row r="45037" spans="16:17" ht="0" hidden="1" customHeight="1" x14ac:dyDescent="0.25">
      <c r="P45037" s="167"/>
      <c r="Q45037" s="168"/>
    </row>
    <row r="45038" spans="16:17" ht="0" hidden="1" customHeight="1" x14ac:dyDescent="0.25">
      <c r="P45038" s="167"/>
      <c r="Q45038" s="168"/>
    </row>
    <row r="45039" spans="16:17" ht="0" hidden="1" customHeight="1" x14ac:dyDescent="0.25">
      <c r="P45039" s="167"/>
      <c r="Q45039" s="168"/>
    </row>
    <row r="45040" spans="16:17" ht="0" hidden="1" customHeight="1" x14ac:dyDescent="0.25">
      <c r="P45040" s="167"/>
      <c r="Q45040" s="168"/>
    </row>
    <row r="45041" spans="16:17" ht="0" hidden="1" customHeight="1" x14ac:dyDescent="0.25">
      <c r="P45041" s="167"/>
      <c r="Q45041" s="168"/>
    </row>
    <row r="45042" spans="16:17" ht="0" hidden="1" customHeight="1" x14ac:dyDescent="0.25">
      <c r="P45042" s="167"/>
      <c r="Q45042" s="168"/>
    </row>
    <row r="45043" spans="16:17" ht="0" hidden="1" customHeight="1" x14ac:dyDescent="0.25">
      <c r="P45043" s="167"/>
      <c r="Q45043" s="168"/>
    </row>
    <row r="45044" spans="16:17" ht="0" hidden="1" customHeight="1" x14ac:dyDescent="0.25">
      <c r="P45044" s="167"/>
      <c r="Q45044" s="168"/>
    </row>
    <row r="45045" spans="16:17" ht="0" hidden="1" customHeight="1" x14ac:dyDescent="0.25">
      <c r="P45045" s="167"/>
      <c r="Q45045" s="168"/>
    </row>
    <row r="45046" spans="16:17" ht="0" hidden="1" customHeight="1" x14ac:dyDescent="0.25">
      <c r="P45046" s="167"/>
      <c r="Q45046" s="168"/>
    </row>
    <row r="45047" spans="16:17" ht="0" hidden="1" customHeight="1" x14ac:dyDescent="0.25">
      <c r="P45047" s="167"/>
      <c r="Q45047" s="168"/>
    </row>
    <row r="45048" spans="16:17" ht="0" hidden="1" customHeight="1" x14ac:dyDescent="0.25">
      <c r="P45048" s="167"/>
      <c r="Q45048" s="168"/>
    </row>
    <row r="45049" spans="16:17" ht="0" hidden="1" customHeight="1" x14ac:dyDescent="0.25">
      <c r="P45049" s="167"/>
      <c r="Q45049" s="168"/>
    </row>
    <row r="45050" spans="16:17" ht="0" hidden="1" customHeight="1" x14ac:dyDescent="0.25">
      <c r="P45050" s="167"/>
      <c r="Q45050" s="168"/>
    </row>
    <row r="45051" spans="16:17" ht="0" hidden="1" customHeight="1" x14ac:dyDescent="0.25">
      <c r="P45051" s="167"/>
      <c r="Q45051" s="168"/>
    </row>
    <row r="45052" spans="16:17" ht="0" hidden="1" customHeight="1" x14ac:dyDescent="0.25">
      <c r="P45052" s="167"/>
      <c r="Q45052" s="168"/>
    </row>
    <row r="45053" spans="16:17" ht="0" hidden="1" customHeight="1" x14ac:dyDescent="0.25">
      <c r="P45053" s="167"/>
      <c r="Q45053" s="168"/>
    </row>
    <row r="45054" spans="16:17" ht="0" hidden="1" customHeight="1" x14ac:dyDescent="0.25">
      <c r="P45054" s="167"/>
      <c r="Q45054" s="168"/>
    </row>
    <row r="45055" spans="16:17" ht="0" hidden="1" customHeight="1" x14ac:dyDescent="0.25">
      <c r="P45055" s="167"/>
      <c r="Q45055" s="168"/>
    </row>
    <row r="45056" spans="16:17" ht="0" hidden="1" customHeight="1" x14ac:dyDescent="0.25">
      <c r="P45056" s="167"/>
      <c r="Q45056" s="168"/>
    </row>
    <row r="45057" spans="16:17" ht="0" hidden="1" customHeight="1" x14ac:dyDescent="0.25">
      <c r="P45057" s="167"/>
      <c r="Q45057" s="168"/>
    </row>
    <row r="45058" spans="16:17" ht="0" hidden="1" customHeight="1" x14ac:dyDescent="0.25">
      <c r="P45058" s="167"/>
      <c r="Q45058" s="168"/>
    </row>
    <row r="45059" spans="16:17" ht="0" hidden="1" customHeight="1" x14ac:dyDescent="0.25">
      <c r="P45059" s="167"/>
      <c r="Q45059" s="168"/>
    </row>
    <row r="45060" spans="16:17" ht="0" hidden="1" customHeight="1" x14ac:dyDescent="0.25">
      <c r="P45060" s="167"/>
      <c r="Q45060" s="168"/>
    </row>
    <row r="45061" spans="16:17" ht="0" hidden="1" customHeight="1" x14ac:dyDescent="0.25">
      <c r="P45061" s="167"/>
      <c r="Q45061" s="168"/>
    </row>
    <row r="45062" spans="16:17" ht="0" hidden="1" customHeight="1" x14ac:dyDescent="0.25">
      <c r="P45062" s="167"/>
      <c r="Q45062" s="168"/>
    </row>
    <row r="45063" spans="16:17" ht="0" hidden="1" customHeight="1" x14ac:dyDescent="0.25">
      <c r="P45063" s="167"/>
      <c r="Q45063" s="168"/>
    </row>
    <row r="45064" spans="16:17" ht="0" hidden="1" customHeight="1" x14ac:dyDescent="0.25">
      <c r="P45064" s="167"/>
      <c r="Q45064" s="168"/>
    </row>
    <row r="45065" spans="16:17" ht="0" hidden="1" customHeight="1" x14ac:dyDescent="0.25">
      <c r="P45065" s="167"/>
      <c r="Q45065" s="168"/>
    </row>
    <row r="45066" spans="16:17" ht="0" hidden="1" customHeight="1" x14ac:dyDescent="0.25">
      <c r="P45066" s="167"/>
      <c r="Q45066" s="168"/>
    </row>
    <row r="45067" spans="16:17" ht="0" hidden="1" customHeight="1" x14ac:dyDescent="0.25">
      <c r="P45067" s="167"/>
      <c r="Q45067" s="168"/>
    </row>
    <row r="45068" spans="16:17" ht="0" hidden="1" customHeight="1" x14ac:dyDescent="0.25">
      <c r="P45068" s="167"/>
      <c r="Q45068" s="168"/>
    </row>
    <row r="45069" spans="16:17" ht="0" hidden="1" customHeight="1" x14ac:dyDescent="0.25">
      <c r="P45069" s="167"/>
      <c r="Q45069" s="168"/>
    </row>
    <row r="45070" spans="16:17" ht="0" hidden="1" customHeight="1" x14ac:dyDescent="0.25">
      <c r="P45070" s="167"/>
      <c r="Q45070" s="168"/>
    </row>
    <row r="45071" spans="16:17" ht="0" hidden="1" customHeight="1" x14ac:dyDescent="0.25">
      <c r="P45071" s="167"/>
      <c r="Q45071" s="168"/>
    </row>
    <row r="45072" spans="16:17" ht="0" hidden="1" customHeight="1" x14ac:dyDescent="0.25">
      <c r="P45072" s="167"/>
      <c r="Q45072" s="168"/>
    </row>
    <row r="45073" spans="16:17" ht="0" hidden="1" customHeight="1" x14ac:dyDescent="0.25">
      <c r="P45073" s="167"/>
      <c r="Q45073" s="168"/>
    </row>
    <row r="45074" spans="16:17" ht="0" hidden="1" customHeight="1" x14ac:dyDescent="0.25">
      <c r="P45074" s="167"/>
      <c r="Q45074" s="168"/>
    </row>
    <row r="45075" spans="16:17" ht="0" hidden="1" customHeight="1" x14ac:dyDescent="0.25">
      <c r="P45075" s="167"/>
      <c r="Q45075" s="168"/>
    </row>
    <row r="45076" spans="16:17" ht="0" hidden="1" customHeight="1" x14ac:dyDescent="0.25">
      <c r="P45076" s="167"/>
      <c r="Q45076" s="168"/>
    </row>
    <row r="45077" spans="16:17" ht="0" hidden="1" customHeight="1" x14ac:dyDescent="0.25">
      <c r="P45077" s="167"/>
      <c r="Q45077" s="168"/>
    </row>
    <row r="45078" spans="16:17" ht="0" hidden="1" customHeight="1" x14ac:dyDescent="0.25">
      <c r="P45078" s="167"/>
      <c r="Q45078" s="168"/>
    </row>
    <row r="45079" spans="16:17" ht="0" hidden="1" customHeight="1" x14ac:dyDescent="0.25">
      <c r="P45079" s="167"/>
      <c r="Q45079" s="168"/>
    </row>
    <row r="45080" spans="16:17" ht="0" hidden="1" customHeight="1" x14ac:dyDescent="0.25">
      <c r="P45080" s="167"/>
      <c r="Q45080" s="168"/>
    </row>
    <row r="45081" spans="16:17" ht="0" hidden="1" customHeight="1" x14ac:dyDescent="0.25">
      <c r="P45081" s="167"/>
      <c r="Q45081" s="168"/>
    </row>
    <row r="45082" spans="16:17" ht="0" hidden="1" customHeight="1" x14ac:dyDescent="0.25">
      <c r="P45082" s="167"/>
      <c r="Q45082" s="168"/>
    </row>
    <row r="45083" spans="16:17" ht="0" hidden="1" customHeight="1" x14ac:dyDescent="0.25">
      <c r="P45083" s="167"/>
      <c r="Q45083" s="168"/>
    </row>
    <row r="45084" spans="16:17" ht="0" hidden="1" customHeight="1" x14ac:dyDescent="0.25">
      <c r="P45084" s="167"/>
      <c r="Q45084" s="168"/>
    </row>
    <row r="45085" spans="16:17" ht="0" hidden="1" customHeight="1" x14ac:dyDescent="0.25">
      <c r="P45085" s="167"/>
      <c r="Q45085" s="168"/>
    </row>
    <row r="45086" spans="16:17" ht="0" hidden="1" customHeight="1" x14ac:dyDescent="0.25">
      <c r="P45086" s="167"/>
      <c r="Q45086" s="168"/>
    </row>
    <row r="45087" spans="16:17" ht="0" hidden="1" customHeight="1" x14ac:dyDescent="0.25">
      <c r="P45087" s="167"/>
      <c r="Q45087" s="168"/>
    </row>
    <row r="45088" spans="16:17" ht="0" hidden="1" customHeight="1" x14ac:dyDescent="0.25">
      <c r="P45088" s="167"/>
      <c r="Q45088" s="168"/>
    </row>
    <row r="45089" spans="16:17" ht="0" hidden="1" customHeight="1" x14ac:dyDescent="0.25">
      <c r="P45089" s="167"/>
      <c r="Q45089" s="168"/>
    </row>
    <row r="45090" spans="16:17" ht="0" hidden="1" customHeight="1" x14ac:dyDescent="0.25">
      <c r="P45090" s="167"/>
      <c r="Q45090" s="168"/>
    </row>
    <row r="45091" spans="16:17" ht="0" hidden="1" customHeight="1" x14ac:dyDescent="0.25">
      <c r="P45091" s="167"/>
      <c r="Q45091" s="168"/>
    </row>
    <row r="45092" spans="16:17" ht="0" hidden="1" customHeight="1" x14ac:dyDescent="0.25">
      <c r="P45092" s="167"/>
      <c r="Q45092" s="168"/>
    </row>
    <row r="45093" spans="16:17" ht="0" hidden="1" customHeight="1" x14ac:dyDescent="0.25">
      <c r="P45093" s="167"/>
      <c r="Q45093" s="168"/>
    </row>
    <row r="45094" spans="16:17" ht="0" hidden="1" customHeight="1" x14ac:dyDescent="0.25">
      <c r="P45094" s="167"/>
      <c r="Q45094" s="168"/>
    </row>
    <row r="45095" spans="16:17" ht="0" hidden="1" customHeight="1" x14ac:dyDescent="0.25">
      <c r="P45095" s="167"/>
      <c r="Q45095" s="168"/>
    </row>
    <row r="45096" spans="16:17" ht="0" hidden="1" customHeight="1" x14ac:dyDescent="0.25">
      <c r="P45096" s="167"/>
      <c r="Q45096" s="168"/>
    </row>
    <row r="45097" spans="16:17" ht="0" hidden="1" customHeight="1" x14ac:dyDescent="0.25">
      <c r="P45097" s="167"/>
      <c r="Q45097" s="168"/>
    </row>
    <row r="45098" spans="16:17" ht="0" hidden="1" customHeight="1" x14ac:dyDescent="0.25">
      <c r="P45098" s="167"/>
      <c r="Q45098" s="168"/>
    </row>
    <row r="45099" spans="16:17" ht="0" hidden="1" customHeight="1" x14ac:dyDescent="0.25">
      <c r="P45099" s="167"/>
      <c r="Q45099" s="168"/>
    </row>
    <row r="45100" spans="16:17" ht="0" hidden="1" customHeight="1" x14ac:dyDescent="0.25">
      <c r="P45100" s="167"/>
      <c r="Q45100" s="168"/>
    </row>
    <row r="45101" spans="16:17" ht="0" hidden="1" customHeight="1" x14ac:dyDescent="0.25">
      <c r="P45101" s="167"/>
      <c r="Q45101" s="168"/>
    </row>
    <row r="45102" spans="16:17" ht="0" hidden="1" customHeight="1" x14ac:dyDescent="0.25">
      <c r="P45102" s="167"/>
      <c r="Q45102" s="168"/>
    </row>
    <row r="45103" spans="16:17" ht="0" hidden="1" customHeight="1" x14ac:dyDescent="0.25">
      <c r="P45103" s="167"/>
      <c r="Q45103" s="168"/>
    </row>
    <row r="45104" spans="16:17" ht="0" hidden="1" customHeight="1" x14ac:dyDescent="0.25">
      <c r="P45104" s="167"/>
      <c r="Q45104" s="168"/>
    </row>
    <row r="45105" spans="16:17" ht="0" hidden="1" customHeight="1" x14ac:dyDescent="0.25">
      <c r="P45105" s="167"/>
      <c r="Q45105" s="168"/>
    </row>
    <row r="45106" spans="16:17" ht="0" hidden="1" customHeight="1" x14ac:dyDescent="0.25">
      <c r="P45106" s="167"/>
      <c r="Q45106" s="168"/>
    </row>
    <row r="45107" spans="16:17" ht="0" hidden="1" customHeight="1" x14ac:dyDescent="0.25">
      <c r="P45107" s="167"/>
      <c r="Q45107" s="168"/>
    </row>
    <row r="45108" spans="16:17" ht="0" hidden="1" customHeight="1" x14ac:dyDescent="0.25">
      <c r="P45108" s="167"/>
      <c r="Q45108" s="168"/>
    </row>
    <row r="45109" spans="16:17" ht="0" hidden="1" customHeight="1" x14ac:dyDescent="0.25">
      <c r="P45109" s="167"/>
      <c r="Q45109" s="168"/>
    </row>
    <row r="45110" spans="16:17" ht="0" hidden="1" customHeight="1" x14ac:dyDescent="0.25">
      <c r="P45110" s="167"/>
      <c r="Q45110" s="168"/>
    </row>
    <row r="45111" spans="16:17" ht="0" hidden="1" customHeight="1" x14ac:dyDescent="0.25">
      <c r="P45111" s="167"/>
      <c r="Q45111" s="168"/>
    </row>
    <row r="45112" spans="16:17" ht="0" hidden="1" customHeight="1" x14ac:dyDescent="0.25">
      <c r="P45112" s="167"/>
      <c r="Q45112" s="168"/>
    </row>
    <row r="45113" spans="16:17" ht="0" hidden="1" customHeight="1" x14ac:dyDescent="0.25">
      <c r="P45113" s="167"/>
      <c r="Q45113" s="168"/>
    </row>
    <row r="45114" spans="16:17" ht="0" hidden="1" customHeight="1" x14ac:dyDescent="0.25">
      <c r="P45114" s="167"/>
      <c r="Q45114" s="168"/>
    </row>
    <row r="45115" spans="16:17" ht="0" hidden="1" customHeight="1" x14ac:dyDescent="0.25">
      <c r="P45115" s="167"/>
      <c r="Q45115" s="168"/>
    </row>
    <row r="45116" spans="16:17" ht="0" hidden="1" customHeight="1" x14ac:dyDescent="0.25">
      <c r="P45116" s="167"/>
      <c r="Q45116" s="168"/>
    </row>
    <row r="45117" spans="16:17" ht="0" hidden="1" customHeight="1" x14ac:dyDescent="0.25">
      <c r="P45117" s="167"/>
      <c r="Q45117" s="168"/>
    </row>
    <row r="45118" spans="16:17" ht="0" hidden="1" customHeight="1" x14ac:dyDescent="0.25">
      <c r="P45118" s="167"/>
      <c r="Q45118" s="168"/>
    </row>
    <row r="45119" spans="16:17" ht="0" hidden="1" customHeight="1" x14ac:dyDescent="0.25">
      <c r="P45119" s="167"/>
      <c r="Q45119" s="168"/>
    </row>
    <row r="45120" spans="16:17" ht="0" hidden="1" customHeight="1" x14ac:dyDescent="0.25">
      <c r="P45120" s="167"/>
      <c r="Q45120" s="168"/>
    </row>
    <row r="45121" spans="16:17" ht="0" hidden="1" customHeight="1" x14ac:dyDescent="0.25">
      <c r="P45121" s="167"/>
      <c r="Q45121" s="168"/>
    </row>
    <row r="45122" spans="16:17" ht="0" hidden="1" customHeight="1" x14ac:dyDescent="0.25">
      <c r="P45122" s="167"/>
      <c r="Q45122" s="168"/>
    </row>
    <row r="45123" spans="16:17" ht="0" hidden="1" customHeight="1" x14ac:dyDescent="0.25">
      <c r="P45123" s="167"/>
      <c r="Q45123" s="168"/>
    </row>
    <row r="45124" spans="16:17" ht="0" hidden="1" customHeight="1" x14ac:dyDescent="0.25">
      <c r="P45124" s="167"/>
      <c r="Q45124" s="168"/>
    </row>
    <row r="45125" spans="16:17" ht="0" hidden="1" customHeight="1" x14ac:dyDescent="0.25">
      <c r="P45125" s="167"/>
      <c r="Q45125" s="168"/>
    </row>
    <row r="45126" spans="16:17" ht="0" hidden="1" customHeight="1" x14ac:dyDescent="0.25">
      <c r="P45126" s="167"/>
      <c r="Q45126" s="168"/>
    </row>
    <row r="45127" spans="16:17" ht="0" hidden="1" customHeight="1" x14ac:dyDescent="0.25">
      <c r="P45127" s="167"/>
      <c r="Q45127" s="168"/>
    </row>
    <row r="45128" spans="16:17" ht="0" hidden="1" customHeight="1" x14ac:dyDescent="0.25">
      <c r="P45128" s="167"/>
      <c r="Q45128" s="168"/>
    </row>
    <row r="45129" spans="16:17" ht="0" hidden="1" customHeight="1" x14ac:dyDescent="0.25">
      <c r="P45129" s="167"/>
      <c r="Q45129" s="168"/>
    </row>
    <row r="45130" spans="16:17" ht="0" hidden="1" customHeight="1" x14ac:dyDescent="0.25">
      <c r="P45130" s="167"/>
      <c r="Q45130" s="168"/>
    </row>
    <row r="45131" spans="16:17" ht="0" hidden="1" customHeight="1" x14ac:dyDescent="0.25">
      <c r="P45131" s="167"/>
      <c r="Q45131" s="168"/>
    </row>
    <row r="45132" spans="16:17" ht="0" hidden="1" customHeight="1" x14ac:dyDescent="0.25">
      <c r="P45132" s="167"/>
      <c r="Q45132" s="168"/>
    </row>
    <row r="45133" spans="16:17" ht="0" hidden="1" customHeight="1" x14ac:dyDescent="0.25">
      <c r="P45133" s="167"/>
      <c r="Q45133" s="168"/>
    </row>
    <row r="45134" spans="16:17" ht="0" hidden="1" customHeight="1" x14ac:dyDescent="0.25">
      <c r="P45134" s="167"/>
      <c r="Q45134" s="168"/>
    </row>
    <row r="45135" spans="16:17" ht="0" hidden="1" customHeight="1" x14ac:dyDescent="0.25">
      <c r="P45135" s="167"/>
      <c r="Q45135" s="168"/>
    </row>
    <row r="45136" spans="16:17" ht="0" hidden="1" customHeight="1" x14ac:dyDescent="0.25">
      <c r="P45136" s="167"/>
      <c r="Q45136" s="168"/>
    </row>
    <row r="45137" spans="16:17" ht="0" hidden="1" customHeight="1" x14ac:dyDescent="0.25">
      <c r="P45137" s="167"/>
      <c r="Q45137" s="168"/>
    </row>
    <row r="45138" spans="16:17" ht="0" hidden="1" customHeight="1" x14ac:dyDescent="0.25">
      <c r="P45138" s="167"/>
      <c r="Q45138" s="168"/>
    </row>
    <row r="45139" spans="16:17" ht="0" hidden="1" customHeight="1" x14ac:dyDescent="0.25">
      <c r="P45139" s="167"/>
      <c r="Q45139" s="168"/>
    </row>
    <row r="45140" spans="16:17" ht="0" hidden="1" customHeight="1" x14ac:dyDescent="0.25">
      <c r="P45140" s="167"/>
      <c r="Q45140" s="168"/>
    </row>
    <row r="45141" spans="16:17" ht="0" hidden="1" customHeight="1" x14ac:dyDescent="0.25">
      <c r="P45141" s="167"/>
      <c r="Q45141" s="168"/>
    </row>
    <row r="45142" spans="16:17" ht="0" hidden="1" customHeight="1" x14ac:dyDescent="0.25">
      <c r="P45142" s="167"/>
      <c r="Q45142" s="168"/>
    </row>
    <row r="45143" spans="16:17" ht="0" hidden="1" customHeight="1" x14ac:dyDescent="0.25">
      <c r="P45143" s="167"/>
      <c r="Q45143" s="168"/>
    </row>
    <row r="45144" spans="16:17" ht="0" hidden="1" customHeight="1" x14ac:dyDescent="0.25">
      <c r="P45144" s="167"/>
      <c r="Q45144" s="168"/>
    </row>
    <row r="45145" spans="16:17" ht="0" hidden="1" customHeight="1" x14ac:dyDescent="0.25">
      <c r="P45145" s="167"/>
      <c r="Q45145" s="168"/>
    </row>
    <row r="45146" spans="16:17" ht="0" hidden="1" customHeight="1" x14ac:dyDescent="0.25">
      <c r="P45146" s="167"/>
      <c r="Q45146" s="168"/>
    </row>
    <row r="45147" spans="16:17" ht="0" hidden="1" customHeight="1" x14ac:dyDescent="0.25">
      <c r="P45147" s="167"/>
      <c r="Q45147" s="168"/>
    </row>
    <row r="45148" spans="16:17" ht="0" hidden="1" customHeight="1" x14ac:dyDescent="0.25">
      <c r="P45148" s="167"/>
      <c r="Q45148" s="168"/>
    </row>
    <row r="45149" spans="16:17" ht="0" hidden="1" customHeight="1" x14ac:dyDescent="0.25">
      <c r="P45149" s="167"/>
      <c r="Q45149" s="168"/>
    </row>
    <row r="45150" spans="16:17" ht="0" hidden="1" customHeight="1" x14ac:dyDescent="0.25">
      <c r="P45150" s="167"/>
      <c r="Q45150" s="168"/>
    </row>
    <row r="45151" spans="16:17" ht="0" hidden="1" customHeight="1" x14ac:dyDescent="0.25">
      <c r="P45151" s="167"/>
      <c r="Q45151" s="168"/>
    </row>
    <row r="45152" spans="16:17" ht="0" hidden="1" customHeight="1" x14ac:dyDescent="0.25">
      <c r="P45152" s="167"/>
      <c r="Q45152" s="168"/>
    </row>
    <row r="45153" spans="16:17" ht="0" hidden="1" customHeight="1" x14ac:dyDescent="0.25">
      <c r="P45153" s="167"/>
      <c r="Q45153" s="168"/>
    </row>
    <row r="45154" spans="16:17" ht="0" hidden="1" customHeight="1" x14ac:dyDescent="0.25">
      <c r="P45154" s="167"/>
      <c r="Q45154" s="168"/>
    </row>
    <row r="45155" spans="16:17" ht="0" hidden="1" customHeight="1" x14ac:dyDescent="0.25">
      <c r="P45155" s="167"/>
      <c r="Q45155" s="168"/>
    </row>
    <row r="45156" spans="16:17" ht="0" hidden="1" customHeight="1" x14ac:dyDescent="0.25">
      <c r="P45156" s="167"/>
      <c r="Q45156" s="168"/>
    </row>
    <row r="45157" spans="16:17" ht="0" hidden="1" customHeight="1" x14ac:dyDescent="0.25">
      <c r="P45157" s="167"/>
      <c r="Q45157" s="168"/>
    </row>
    <row r="45158" spans="16:17" ht="0" hidden="1" customHeight="1" x14ac:dyDescent="0.25">
      <c r="P45158" s="167"/>
      <c r="Q45158" s="168"/>
    </row>
    <row r="45159" spans="16:17" ht="0" hidden="1" customHeight="1" x14ac:dyDescent="0.25">
      <c r="P45159" s="167"/>
      <c r="Q45159" s="168"/>
    </row>
    <row r="45160" spans="16:17" ht="0" hidden="1" customHeight="1" x14ac:dyDescent="0.25">
      <c r="P45160" s="167"/>
      <c r="Q45160" s="168"/>
    </row>
    <row r="45161" spans="16:17" ht="0" hidden="1" customHeight="1" x14ac:dyDescent="0.25">
      <c r="P45161" s="167"/>
      <c r="Q45161" s="168"/>
    </row>
    <row r="45162" spans="16:17" ht="0" hidden="1" customHeight="1" x14ac:dyDescent="0.25">
      <c r="P45162" s="167"/>
      <c r="Q45162" s="168"/>
    </row>
    <row r="45163" spans="16:17" ht="0" hidden="1" customHeight="1" x14ac:dyDescent="0.25">
      <c r="P45163" s="167"/>
      <c r="Q45163" s="168"/>
    </row>
    <row r="45164" spans="16:17" ht="0" hidden="1" customHeight="1" x14ac:dyDescent="0.25">
      <c r="P45164" s="167"/>
      <c r="Q45164" s="168"/>
    </row>
    <row r="45165" spans="16:17" ht="0" hidden="1" customHeight="1" x14ac:dyDescent="0.25">
      <c r="P45165" s="167"/>
      <c r="Q45165" s="168"/>
    </row>
    <row r="45166" spans="16:17" ht="0" hidden="1" customHeight="1" x14ac:dyDescent="0.25">
      <c r="P45166" s="167"/>
      <c r="Q45166" s="168"/>
    </row>
    <row r="45167" spans="16:17" ht="0" hidden="1" customHeight="1" x14ac:dyDescent="0.25">
      <c r="P45167" s="167"/>
      <c r="Q45167" s="168"/>
    </row>
    <row r="45168" spans="16:17" ht="0" hidden="1" customHeight="1" x14ac:dyDescent="0.25">
      <c r="P45168" s="167"/>
      <c r="Q45168" s="168"/>
    </row>
    <row r="45169" spans="16:17" ht="0" hidden="1" customHeight="1" x14ac:dyDescent="0.25">
      <c r="P45169" s="167"/>
      <c r="Q45169" s="168"/>
    </row>
    <row r="45170" spans="16:17" ht="0" hidden="1" customHeight="1" x14ac:dyDescent="0.25">
      <c r="P45170" s="167"/>
      <c r="Q45170" s="168"/>
    </row>
    <row r="45171" spans="16:17" ht="0" hidden="1" customHeight="1" x14ac:dyDescent="0.25">
      <c r="P45171" s="167"/>
      <c r="Q45171" s="168"/>
    </row>
    <row r="45172" spans="16:17" ht="0" hidden="1" customHeight="1" x14ac:dyDescent="0.25">
      <c r="P45172" s="167"/>
      <c r="Q45172" s="168"/>
    </row>
    <row r="45173" spans="16:17" ht="0" hidden="1" customHeight="1" x14ac:dyDescent="0.25">
      <c r="P45173" s="167"/>
      <c r="Q45173" s="168"/>
    </row>
    <row r="45174" spans="16:17" ht="0" hidden="1" customHeight="1" x14ac:dyDescent="0.25">
      <c r="P45174" s="167"/>
      <c r="Q45174" s="168"/>
    </row>
    <row r="45175" spans="16:17" ht="0" hidden="1" customHeight="1" x14ac:dyDescent="0.25">
      <c r="P45175" s="167"/>
      <c r="Q45175" s="168"/>
    </row>
    <row r="45176" spans="16:17" ht="0" hidden="1" customHeight="1" x14ac:dyDescent="0.25">
      <c r="P45176" s="167"/>
      <c r="Q45176" s="168"/>
    </row>
    <row r="45177" spans="16:17" ht="0" hidden="1" customHeight="1" x14ac:dyDescent="0.25">
      <c r="P45177" s="167"/>
      <c r="Q45177" s="168"/>
    </row>
    <row r="45178" spans="16:17" ht="0" hidden="1" customHeight="1" x14ac:dyDescent="0.25">
      <c r="P45178" s="167"/>
      <c r="Q45178" s="168"/>
    </row>
    <row r="45179" spans="16:17" ht="0" hidden="1" customHeight="1" x14ac:dyDescent="0.25">
      <c r="P45179" s="167"/>
      <c r="Q45179" s="168"/>
    </row>
    <row r="45180" spans="16:17" ht="0" hidden="1" customHeight="1" x14ac:dyDescent="0.25">
      <c r="P45180" s="167"/>
      <c r="Q45180" s="168"/>
    </row>
    <row r="45181" spans="16:17" ht="0" hidden="1" customHeight="1" x14ac:dyDescent="0.25">
      <c r="P45181" s="167"/>
      <c r="Q45181" s="168"/>
    </row>
    <row r="45182" spans="16:17" ht="0" hidden="1" customHeight="1" x14ac:dyDescent="0.25">
      <c r="P45182" s="167"/>
      <c r="Q45182" s="168"/>
    </row>
    <row r="45183" spans="16:17" ht="0" hidden="1" customHeight="1" x14ac:dyDescent="0.25">
      <c r="P45183" s="167"/>
      <c r="Q45183" s="168"/>
    </row>
    <row r="45184" spans="16:17" ht="0" hidden="1" customHeight="1" x14ac:dyDescent="0.25">
      <c r="P45184" s="167"/>
      <c r="Q45184" s="168"/>
    </row>
    <row r="45185" spans="16:17" ht="0" hidden="1" customHeight="1" x14ac:dyDescent="0.25">
      <c r="P45185" s="167"/>
      <c r="Q45185" s="168"/>
    </row>
    <row r="45186" spans="16:17" ht="0" hidden="1" customHeight="1" x14ac:dyDescent="0.25">
      <c r="P45186" s="167"/>
      <c r="Q45186" s="168"/>
    </row>
    <row r="45187" spans="16:17" ht="0" hidden="1" customHeight="1" x14ac:dyDescent="0.25">
      <c r="P45187" s="167"/>
      <c r="Q45187" s="168"/>
    </row>
    <row r="45188" spans="16:17" ht="0" hidden="1" customHeight="1" x14ac:dyDescent="0.25">
      <c r="P45188" s="167"/>
      <c r="Q45188" s="168"/>
    </row>
    <row r="45189" spans="16:17" ht="0" hidden="1" customHeight="1" x14ac:dyDescent="0.25">
      <c r="P45189" s="167"/>
      <c r="Q45189" s="168"/>
    </row>
    <row r="45190" spans="16:17" ht="0" hidden="1" customHeight="1" x14ac:dyDescent="0.25">
      <c r="P45190" s="167"/>
      <c r="Q45190" s="168"/>
    </row>
    <row r="45191" spans="16:17" ht="0" hidden="1" customHeight="1" x14ac:dyDescent="0.25">
      <c r="P45191" s="167"/>
      <c r="Q45191" s="168"/>
    </row>
    <row r="45192" spans="16:17" ht="0" hidden="1" customHeight="1" x14ac:dyDescent="0.25">
      <c r="P45192" s="167"/>
      <c r="Q45192" s="168"/>
    </row>
    <row r="45193" spans="16:17" ht="0" hidden="1" customHeight="1" x14ac:dyDescent="0.25">
      <c r="P45193" s="167"/>
      <c r="Q45193" s="168"/>
    </row>
    <row r="45194" spans="16:17" ht="0" hidden="1" customHeight="1" x14ac:dyDescent="0.25">
      <c r="P45194" s="167"/>
      <c r="Q45194" s="168"/>
    </row>
    <row r="45195" spans="16:17" ht="0" hidden="1" customHeight="1" x14ac:dyDescent="0.25">
      <c r="P45195" s="167"/>
      <c r="Q45195" s="168"/>
    </row>
    <row r="45196" spans="16:17" ht="0" hidden="1" customHeight="1" x14ac:dyDescent="0.25">
      <c r="P45196" s="167"/>
      <c r="Q45196" s="168"/>
    </row>
    <row r="45197" spans="16:17" ht="0" hidden="1" customHeight="1" x14ac:dyDescent="0.25">
      <c r="P45197" s="167"/>
      <c r="Q45197" s="168"/>
    </row>
    <row r="45198" spans="16:17" ht="0" hidden="1" customHeight="1" x14ac:dyDescent="0.25">
      <c r="P45198" s="167"/>
      <c r="Q45198" s="168"/>
    </row>
    <row r="45199" spans="16:17" ht="0" hidden="1" customHeight="1" x14ac:dyDescent="0.25">
      <c r="P45199" s="167"/>
      <c r="Q45199" s="168"/>
    </row>
    <row r="45200" spans="16:17" ht="0" hidden="1" customHeight="1" x14ac:dyDescent="0.25">
      <c r="P45200" s="167"/>
      <c r="Q45200" s="168"/>
    </row>
    <row r="45201" spans="16:17" ht="0" hidden="1" customHeight="1" x14ac:dyDescent="0.25">
      <c r="P45201" s="167"/>
      <c r="Q45201" s="168"/>
    </row>
    <row r="45202" spans="16:17" ht="0" hidden="1" customHeight="1" x14ac:dyDescent="0.25">
      <c r="P45202" s="167"/>
      <c r="Q45202" s="168"/>
    </row>
    <row r="45203" spans="16:17" ht="0" hidden="1" customHeight="1" x14ac:dyDescent="0.25">
      <c r="P45203" s="167"/>
      <c r="Q45203" s="168"/>
    </row>
    <row r="45204" spans="16:17" ht="0" hidden="1" customHeight="1" x14ac:dyDescent="0.25">
      <c r="P45204" s="167"/>
      <c r="Q45204" s="168"/>
    </row>
    <row r="45205" spans="16:17" ht="0" hidden="1" customHeight="1" x14ac:dyDescent="0.25">
      <c r="P45205" s="167"/>
      <c r="Q45205" s="168"/>
    </row>
    <row r="45206" spans="16:17" ht="0" hidden="1" customHeight="1" x14ac:dyDescent="0.25">
      <c r="P45206" s="167"/>
      <c r="Q45206" s="168"/>
    </row>
    <row r="45207" spans="16:17" ht="0" hidden="1" customHeight="1" x14ac:dyDescent="0.25">
      <c r="P45207" s="167"/>
      <c r="Q45207" s="168"/>
    </row>
    <row r="45208" spans="16:17" ht="0" hidden="1" customHeight="1" x14ac:dyDescent="0.25">
      <c r="P45208" s="167"/>
      <c r="Q45208" s="168"/>
    </row>
    <row r="45209" spans="16:17" ht="0" hidden="1" customHeight="1" x14ac:dyDescent="0.25">
      <c r="P45209" s="167"/>
      <c r="Q45209" s="168"/>
    </row>
    <row r="45210" spans="16:17" ht="0" hidden="1" customHeight="1" x14ac:dyDescent="0.25">
      <c r="P45210" s="167"/>
      <c r="Q45210" s="168"/>
    </row>
    <row r="45211" spans="16:17" ht="0" hidden="1" customHeight="1" x14ac:dyDescent="0.25">
      <c r="P45211" s="167"/>
      <c r="Q45211" s="168"/>
    </row>
    <row r="45212" spans="16:17" ht="0" hidden="1" customHeight="1" x14ac:dyDescent="0.25">
      <c r="P45212" s="167"/>
      <c r="Q45212" s="168"/>
    </row>
    <row r="45213" spans="16:17" ht="0" hidden="1" customHeight="1" x14ac:dyDescent="0.25">
      <c r="P45213" s="167"/>
      <c r="Q45213" s="168"/>
    </row>
    <row r="45214" spans="16:17" ht="0" hidden="1" customHeight="1" x14ac:dyDescent="0.25">
      <c r="P45214" s="167"/>
      <c r="Q45214" s="168"/>
    </row>
    <row r="45215" spans="16:17" ht="0" hidden="1" customHeight="1" x14ac:dyDescent="0.25">
      <c r="P45215" s="167"/>
      <c r="Q45215" s="168"/>
    </row>
    <row r="45216" spans="16:17" ht="0" hidden="1" customHeight="1" x14ac:dyDescent="0.25">
      <c r="P45216" s="167"/>
      <c r="Q45216" s="168"/>
    </row>
    <row r="45217" spans="16:17" ht="0" hidden="1" customHeight="1" x14ac:dyDescent="0.25">
      <c r="P45217" s="167"/>
      <c r="Q45217" s="168"/>
    </row>
    <row r="45218" spans="16:17" ht="0" hidden="1" customHeight="1" x14ac:dyDescent="0.25">
      <c r="P45218" s="167"/>
      <c r="Q45218" s="168"/>
    </row>
    <row r="45219" spans="16:17" ht="0" hidden="1" customHeight="1" x14ac:dyDescent="0.25">
      <c r="P45219" s="167"/>
      <c r="Q45219" s="168"/>
    </row>
    <row r="45220" spans="16:17" ht="0" hidden="1" customHeight="1" x14ac:dyDescent="0.25">
      <c r="P45220" s="167"/>
      <c r="Q45220" s="168"/>
    </row>
    <row r="45221" spans="16:17" ht="0" hidden="1" customHeight="1" x14ac:dyDescent="0.25">
      <c r="P45221" s="167"/>
      <c r="Q45221" s="168"/>
    </row>
    <row r="45222" spans="16:17" ht="0" hidden="1" customHeight="1" x14ac:dyDescent="0.25">
      <c r="P45222" s="167"/>
      <c r="Q45222" s="168"/>
    </row>
    <row r="45223" spans="16:17" ht="0" hidden="1" customHeight="1" x14ac:dyDescent="0.25">
      <c r="P45223" s="167"/>
      <c r="Q45223" s="168"/>
    </row>
    <row r="45224" spans="16:17" ht="0" hidden="1" customHeight="1" x14ac:dyDescent="0.25">
      <c r="P45224" s="167"/>
      <c r="Q45224" s="168"/>
    </row>
    <row r="45225" spans="16:17" ht="0" hidden="1" customHeight="1" x14ac:dyDescent="0.25">
      <c r="P45225" s="167"/>
      <c r="Q45225" s="168"/>
    </row>
    <row r="45226" spans="16:17" ht="0" hidden="1" customHeight="1" x14ac:dyDescent="0.25">
      <c r="P45226" s="167"/>
      <c r="Q45226" s="168"/>
    </row>
    <row r="45227" spans="16:17" ht="0" hidden="1" customHeight="1" x14ac:dyDescent="0.25">
      <c r="P45227" s="167"/>
      <c r="Q45227" s="168"/>
    </row>
    <row r="45228" spans="16:17" ht="0" hidden="1" customHeight="1" x14ac:dyDescent="0.25">
      <c r="P45228" s="167"/>
      <c r="Q45228" s="168"/>
    </row>
    <row r="45229" spans="16:17" ht="0" hidden="1" customHeight="1" x14ac:dyDescent="0.25">
      <c r="P45229" s="167"/>
      <c r="Q45229" s="168"/>
    </row>
    <row r="45230" spans="16:17" ht="0" hidden="1" customHeight="1" x14ac:dyDescent="0.25">
      <c r="P45230" s="167"/>
      <c r="Q45230" s="168"/>
    </row>
    <row r="45231" spans="16:17" ht="0" hidden="1" customHeight="1" x14ac:dyDescent="0.25">
      <c r="P45231" s="167"/>
      <c r="Q45231" s="168"/>
    </row>
    <row r="45232" spans="16:17" ht="0" hidden="1" customHeight="1" x14ac:dyDescent="0.25">
      <c r="P45232" s="167"/>
      <c r="Q45232" s="168"/>
    </row>
    <row r="45233" spans="16:17" ht="0" hidden="1" customHeight="1" x14ac:dyDescent="0.25">
      <c r="P45233" s="167"/>
      <c r="Q45233" s="168"/>
    </row>
    <row r="45234" spans="16:17" ht="0" hidden="1" customHeight="1" x14ac:dyDescent="0.25">
      <c r="P45234" s="167"/>
      <c r="Q45234" s="168"/>
    </row>
    <row r="45235" spans="16:17" ht="0" hidden="1" customHeight="1" x14ac:dyDescent="0.25">
      <c r="P45235" s="167"/>
      <c r="Q45235" s="168"/>
    </row>
    <row r="45236" spans="16:17" ht="0" hidden="1" customHeight="1" x14ac:dyDescent="0.25">
      <c r="P45236" s="167"/>
      <c r="Q45236" s="168"/>
    </row>
    <row r="45237" spans="16:17" ht="0" hidden="1" customHeight="1" x14ac:dyDescent="0.25">
      <c r="P45237" s="167"/>
      <c r="Q45237" s="168"/>
    </row>
    <row r="45238" spans="16:17" ht="0" hidden="1" customHeight="1" x14ac:dyDescent="0.25">
      <c r="P45238" s="167"/>
      <c r="Q45238" s="168"/>
    </row>
    <row r="45239" spans="16:17" ht="0" hidden="1" customHeight="1" x14ac:dyDescent="0.25">
      <c r="P45239" s="167"/>
      <c r="Q45239" s="168"/>
    </row>
    <row r="45240" spans="16:17" ht="0" hidden="1" customHeight="1" x14ac:dyDescent="0.25">
      <c r="P45240" s="167"/>
      <c r="Q45240" s="168"/>
    </row>
    <row r="45241" spans="16:17" ht="0" hidden="1" customHeight="1" x14ac:dyDescent="0.25">
      <c r="P45241" s="167"/>
      <c r="Q45241" s="168"/>
    </row>
    <row r="45242" spans="16:17" ht="0" hidden="1" customHeight="1" x14ac:dyDescent="0.25">
      <c r="P45242" s="167"/>
      <c r="Q45242" s="168"/>
    </row>
    <row r="45243" spans="16:17" ht="0" hidden="1" customHeight="1" x14ac:dyDescent="0.25">
      <c r="P45243" s="167"/>
      <c r="Q45243" s="168"/>
    </row>
    <row r="45244" spans="16:17" ht="0" hidden="1" customHeight="1" x14ac:dyDescent="0.25">
      <c r="P45244" s="167"/>
      <c r="Q45244" s="168"/>
    </row>
    <row r="45245" spans="16:17" ht="0" hidden="1" customHeight="1" x14ac:dyDescent="0.25">
      <c r="P45245" s="167"/>
      <c r="Q45245" s="168"/>
    </row>
    <row r="45246" spans="16:17" ht="0" hidden="1" customHeight="1" x14ac:dyDescent="0.25">
      <c r="P45246" s="167"/>
      <c r="Q45246" s="168"/>
    </row>
    <row r="45247" spans="16:17" ht="0" hidden="1" customHeight="1" x14ac:dyDescent="0.25">
      <c r="P45247" s="167"/>
      <c r="Q45247" s="168"/>
    </row>
    <row r="45248" spans="16:17" ht="0" hidden="1" customHeight="1" x14ac:dyDescent="0.25">
      <c r="P45248" s="167"/>
      <c r="Q45248" s="168"/>
    </row>
    <row r="45249" spans="16:17" ht="0" hidden="1" customHeight="1" x14ac:dyDescent="0.25">
      <c r="P45249" s="167"/>
      <c r="Q45249" s="168"/>
    </row>
    <row r="45250" spans="16:17" ht="0" hidden="1" customHeight="1" x14ac:dyDescent="0.25">
      <c r="P45250" s="167"/>
      <c r="Q45250" s="168"/>
    </row>
    <row r="45251" spans="16:17" ht="0" hidden="1" customHeight="1" x14ac:dyDescent="0.25">
      <c r="P45251" s="167"/>
      <c r="Q45251" s="168"/>
    </row>
    <row r="45252" spans="16:17" ht="0" hidden="1" customHeight="1" x14ac:dyDescent="0.25">
      <c r="P45252" s="167"/>
      <c r="Q45252" s="168"/>
    </row>
    <row r="45253" spans="16:17" ht="0" hidden="1" customHeight="1" x14ac:dyDescent="0.25">
      <c r="P45253" s="167"/>
      <c r="Q45253" s="168"/>
    </row>
    <row r="45254" spans="16:17" ht="0" hidden="1" customHeight="1" x14ac:dyDescent="0.25">
      <c r="P45254" s="167"/>
      <c r="Q45254" s="168"/>
    </row>
    <row r="45255" spans="16:17" ht="0" hidden="1" customHeight="1" x14ac:dyDescent="0.25">
      <c r="P45255" s="167"/>
      <c r="Q45255" s="168"/>
    </row>
    <row r="45256" spans="16:17" ht="0" hidden="1" customHeight="1" x14ac:dyDescent="0.25">
      <c r="P45256" s="167"/>
      <c r="Q45256" s="168"/>
    </row>
    <row r="45257" spans="16:17" ht="0" hidden="1" customHeight="1" x14ac:dyDescent="0.25">
      <c r="P45257" s="167"/>
      <c r="Q45257" s="168"/>
    </row>
    <row r="45258" spans="16:17" ht="0" hidden="1" customHeight="1" x14ac:dyDescent="0.25">
      <c r="P45258" s="167"/>
      <c r="Q45258" s="168"/>
    </row>
    <row r="45259" spans="16:17" ht="0" hidden="1" customHeight="1" x14ac:dyDescent="0.25">
      <c r="P45259" s="167"/>
      <c r="Q45259" s="168"/>
    </row>
    <row r="45260" spans="16:17" ht="0" hidden="1" customHeight="1" x14ac:dyDescent="0.25">
      <c r="P45260" s="167"/>
      <c r="Q45260" s="168"/>
    </row>
    <row r="45261" spans="16:17" ht="0" hidden="1" customHeight="1" x14ac:dyDescent="0.25">
      <c r="P45261" s="167"/>
      <c r="Q45261" s="168"/>
    </row>
    <row r="45262" spans="16:17" ht="0" hidden="1" customHeight="1" x14ac:dyDescent="0.25">
      <c r="P45262" s="167"/>
      <c r="Q45262" s="168"/>
    </row>
    <row r="45263" spans="16:17" ht="0" hidden="1" customHeight="1" x14ac:dyDescent="0.25">
      <c r="P45263" s="167"/>
      <c r="Q45263" s="168"/>
    </row>
    <row r="45264" spans="16:17" ht="0" hidden="1" customHeight="1" x14ac:dyDescent="0.25">
      <c r="P45264" s="167"/>
      <c r="Q45264" s="168"/>
    </row>
    <row r="45265" spans="16:17" ht="0" hidden="1" customHeight="1" x14ac:dyDescent="0.25">
      <c r="P45265" s="167"/>
      <c r="Q45265" s="168"/>
    </row>
    <row r="45266" spans="16:17" ht="0" hidden="1" customHeight="1" x14ac:dyDescent="0.25">
      <c r="P45266" s="167"/>
      <c r="Q45266" s="168"/>
    </row>
    <row r="45267" spans="16:17" ht="0" hidden="1" customHeight="1" x14ac:dyDescent="0.25">
      <c r="P45267" s="167"/>
      <c r="Q45267" s="168"/>
    </row>
    <row r="45268" spans="16:17" ht="0" hidden="1" customHeight="1" x14ac:dyDescent="0.25">
      <c r="P45268" s="167"/>
      <c r="Q45268" s="168"/>
    </row>
    <row r="45269" spans="16:17" ht="0" hidden="1" customHeight="1" x14ac:dyDescent="0.25">
      <c r="P45269" s="167"/>
      <c r="Q45269" s="168"/>
    </row>
    <row r="45270" spans="16:17" ht="0" hidden="1" customHeight="1" x14ac:dyDescent="0.25">
      <c r="P45270" s="167"/>
      <c r="Q45270" s="168"/>
    </row>
    <row r="45271" spans="16:17" ht="0" hidden="1" customHeight="1" x14ac:dyDescent="0.25">
      <c r="P45271" s="167"/>
      <c r="Q45271" s="168"/>
    </row>
    <row r="45272" spans="16:17" ht="0" hidden="1" customHeight="1" x14ac:dyDescent="0.25">
      <c r="P45272" s="167"/>
      <c r="Q45272" s="168"/>
    </row>
    <row r="45273" spans="16:17" ht="0" hidden="1" customHeight="1" x14ac:dyDescent="0.25">
      <c r="P45273" s="167"/>
      <c r="Q45273" s="168"/>
    </row>
    <row r="45274" spans="16:17" ht="0" hidden="1" customHeight="1" x14ac:dyDescent="0.25">
      <c r="P45274" s="167"/>
      <c r="Q45274" s="168"/>
    </row>
    <row r="45275" spans="16:17" ht="0" hidden="1" customHeight="1" x14ac:dyDescent="0.25">
      <c r="P45275" s="167"/>
      <c r="Q45275" s="168"/>
    </row>
    <row r="45276" spans="16:17" ht="0" hidden="1" customHeight="1" x14ac:dyDescent="0.25">
      <c r="P45276" s="167"/>
      <c r="Q45276" s="168"/>
    </row>
    <row r="45277" spans="16:17" ht="0" hidden="1" customHeight="1" x14ac:dyDescent="0.25">
      <c r="P45277" s="167"/>
      <c r="Q45277" s="168"/>
    </row>
    <row r="45278" spans="16:17" ht="0" hidden="1" customHeight="1" x14ac:dyDescent="0.25">
      <c r="P45278" s="167"/>
      <c r="Q45278" s="168"/>
    </row>
    <row r="45279" spans="16:17" ht="0" hidden="1" customHeight="1" x14ac:dyDescent="0.25">
      <c r="P45279" s="167"/>
      <c r="Q45279" s="168"/>
    </row>
    <row r="45280" spans="16:17" ht="0" hidden="1" customHeight="1" x14ac:dyDescent="0.25">
      <c r="P45280" s="167"/>
      <c r="Q45280" s="168"/>
    </row>
    <row r="45281" spans="16:17" ht="0" hidden="1" customHeight="1" x14ac:dyDescent="0.25">
      <c r="P45281" s="167"/>
      <c r="Q45281" s="168"/>
    </row>
    <row r="45282" spans="16:17" ht="0" hidden="1" customHeight="1" x14ac:dyDescent="0.25">
      <c r="P45282" s="167"/>
      <c r="Q45282" s="168"/>
    </row>
    <row r="45283" spans="16:17" ht="0" hidden="1" customHeight="1" x14ac:dyDescent="0.25">
      <c r="P45283" s="167"/>
      <c r="Q45283" s="168"/>
    </row>
    <row r="45284" spans="16:17" ht="0" hidden="1" customHeight="1" x14ac:dyDescent="0.25">
      <c r="P45284" s="167"/>
      <c r="Q45284" s="168"/>
    </row>
    <row r="45285" spans="16:17" ht="0" hidden="1" customHeight="1" x14ac:dyDescent="0.25">
      <c r="P45285" s="167"/>
      <c r="Q45285" s="168"/>
    </row>
    <row r="45286" spans="16:17" ht="0" hidden="1" customHeight="1" x14ac:dyDescent="0.25">
      <c r="P45286" s="167"/>
      <c r="Q45286" s="168"/>
    </row>
    <row r="45287" spans="16:17" ht="0" hidden="1" customHeight="1" x14ac:dyDescent="0.25">
      <c r="P45287" s="167"/>
      <c r="Q45287" s="168"/>
    </row>
    <row r="45288" spans="16:17" ht="0" hidden="1" customHeight="1" x14ac:dyDescent="0.25">
      <c r="P45288" s="167"/>
      <c r="Q45288" s="168"/>
    </row>
    <row r="45289" spans="16:17" ht="0" hidden="1" customHeight="1" x14ac:dyDescent="0.25">
      <c r="P45289" s="167"/>
      <c r="Q45289" s="168"/>
    </row>
    <row r="45290" spans="16:17" ht="0" hidden="1" customHeight="1" x14ac:dyDescent="0.25">
      <c r="P45290" s="167"/>
      <c r="Q45290" s="168"/>
    </row>
    <row r="45291" spans="16:17" ht="0" hidden="1" customHeight="1" x14ac:dyDescent="0.25">
      <c r="P45291" s="167"/>
      <c r="Q45291" s="168"/>
    </row>
    <row r="45292" spans="16:17" ht="0" hidden="1" customHeight="1" x14ac:dyDescent="0.25">
      <c r="P45292" s="167"/>
      <c r="Q45292" s="168"/>
    </row>
    <row r="45293" spans="16:17" ht="0" hidden="1" customHeight="1" x14ac:dyDescent="0.25">
      <c r="P45293" s="167"/>
      <c r="Q45293" s="168"/>
    </row>
    <row r="45294" spans="16:17" ht="0" hidden="1" customHeight="1" x14ac:dyDescent="0.25">
      <c r="P45294" s="167"/>
      <c r="Q45294" s="168"/>
    </row>
    <row r="45295" spans="16:17" ht="0" hidden="1" customHeight="1" x14ac:dyDescent="0.25">
      <c r="P45295" s="167"/>
      <c r="Q45295" s="168"/>
    </row>
    <row r="45296" spans="16:17" ht="0" hidden="1" customHeight="1" x14ac:dyDescent="0.25">
      <c r="P45296" s="167"/>
      <c r="Q45296" s="168"/>
    </row>
    <row r="45297" spans="16:17" ht="0" hidden="1" customHeight="1" x14ac:dyDescent="0.25">
      <c r="P45297" s="167"/>
      <c r="Q45297" s="168"/>
    </row>
    <row r="45298" spans="16:17" ht="0" hidden="1" customHeight="1" x14ac:dyDescent="0.25">
      <c r="P45298" s="167"/>
      <c r="Q45298" s="168"/>
    </row>
    <row r="45299" spans="16:17" ht="0" hidden="1" customHeight="1" x14ac:dyDescent="0.25">
      <c r="P45299" s="167"/>
      <c r="Q45299" s="168"/>
    </row>
    <row r="45300" spans="16:17" ht="0" hidden="1" customHeight="1" x14ac:dyDescent="0.25">
      <c r="P45300" s="167"/>
      <c r="Q45300" s="168"/>
    </row>
    <row r="45301" spans="16:17" ht="0" hidden="1" customHeight="1" x14ac:dyDescent="0.25">
      <c r="P45301" s="167"/>
      <c r="Q45301" s="168"/>
    </row>
    <row r="45302" spans="16:17" ht="0" hidden="1" customHeight="1" x14ac:dyDescent="0.25">
      <c r="P45302" s="167"/>
      <c r="Q45302" s="168"/>
    </row>
    <row r="45303" spans="16:17" ht="0" hidden="1" customHeight="1" x14ac:dyDescent="0.25">
      <c r="P45303" s="167"/>
      <c r="Q45303" s="168"/>
    </row>
    <row r="45304" spans="16:17" ht="0" hidden="1" customHeight="1" x14ac:dyDescent="0.25">
      <c r="P45304" s="167"/>
      <c r="Q45304" s="168"/>
    </row>
    <row r="45305" spans="16:17" ht="0" hidden="1" customHeight="1" x14ac:dyDescent="0.25">
      <c r="P45305" s="167"/>
      <c r="Q45305" s="168"/>
    </row>
    <row r="45306" spans="16:17" ht="0" hidden="1" customHeight="1" x14ac:dyDescent="0.25">
      <c r="P45306" s="167"/>
      <c r="Q45306" s="168"/>
    </row>
    <row r="45307" spans="16:17" ht="0" hidden="1" customHeight="1" x14ac:dyDescent="0.25">
      <c r="P45307" s="167"/>
      <c r="Q45307" s="168"/>
    </row>
    <row r="45308" spans="16:17" ht="0" hidden="1" customHeight="1" x14ac:dyDescent="0.25">
      <c r="P45308" s="167"/>
      <c r="Q45308" s="168"/>
    </row>
    <row r="45309" spans="16:17" ht="0" hidden="1" customHeight="1" x14ac:dyDescent="0.25">
      <c r="P45309" s="167"/>
      <c r="Q45309" s="168"/>
    </row>
    <row r="45310" spans="16:17" ht="0" hidden="1" customHeight="1" x14ac:dyDescent="0.25">
      <c r="P45310" s="167"/>
      <c r="Q45310" s="168"/>
    </row>
    <row r="45311" spans="16:17" ht="0" hidden="1" customHeight="1" x14ac:dyDescent="0.25">
      <c r="P45311" s="167"/>
      <c r="Q45311" s="168"/>
    </row>
    <row r="45312" spans="16:17" ht="0" hidden="1" customHeight="1" x14ac:dyDescent="0.25">
      <c r="P45312" s="167"/>
      <c r="Q45312" s="168"/>
    </row>
    <row r="45313" spans="16:17" ht="0" hidden="1" customHeight="1" x14ac:dyDescent="0.25">
      <c r="P45313" s="167"/>
      <c r="Q45313" s="168"/>
    </row>
    <row r="45314" spans="16:17" ht="0" hidden="1" customHeight="1" x14ac:dyDescent="0.25">
      <c r="P45314" s="167"/>
      <c r="Q45314" s="168"/>
    </row>
    <row r="45315" spans="16:17" ht="0" hidden="1" customHeight="1" x14ac:dyDescent="0.25">
      <c r="P45315" s="167"/>
      <c r="Q45315" s="168"/>
    </row>
    <row r="45316" spans="16:17" ht="0" hidden="1" customHeight="1" x14ac:dyDescent="0.25">
      <c r="P45316" s="167"/>
      <c r="Q45316" s="168"/>
    </row>
    <row r="45317" spans="16:17" ht="0" hidden="1" customHeight="1" x14ac:dyDescent="0.25">
      <c r="P45317" s="167"/>
      <c r="Q45317" s="168"/>
    </row>
    <row r="45318" spans="16:17" ht="0" hidden="1" customHeight="1" x14ac:dyDescent="0.25">
      <c r="P45318" s="167"/>
      <c r="Q45318" s="168"/>
    </row>
    <row r="45319" spans="16:17" ht="0" hidden="1" customHeight="1" x14ac:dyDescent="0.25">
      <c r="P45319" s="167"/>
      <c r="Q45319" s="168"/>
    </row>
    <row r="45320" spans="16:17" ht="0" hidden="1" customHeight="1" x14ac:dyDescent="0.25">
      <c r="P45320" s="167"/>
      <c r="Q45320" s="168"/>
    </row>
    <row r="45321" spans="16:17" ht="0" hidden="1" customHeight="1" x14ac:dyDescent="0.25">
      <c r="P45321" s="167"/>
      <c r="Q45321" s="168"/>
    </row>
    <row r="45322" spans="16:17" ht="0" hidden="1" customHeight="1" x14ac:dyDescent="0.25">
      <c r="P45322" s="167"/>
      <c r="Q45322" s="168"/>
    </row>
    <row r="45323" spans="16:17" ht="0" hidden="1" customHeight="1" x14ac:dyDescent="0.25">
      <c r="P45323" s="167"/>
      <c r="Q45323" s="168"/>
    </row>
    <row r="45324" spans="16:17" ht="0" hidden="1" customHeight="1" x14ac:dyDescent="0.25">
      <c r="P45324" s="167"/>
      <c r="Q45324" s="168"/>
    </row>
    <row r="45325" spans="16:17" ht="0" hidden="1" customHeight="1" x14ac:dyDescent="0.25">
      <c r="P45325" s="167"/>
      <c r="Q45325" s="168"/>
    </row>
    <row r="45326" spans="16:17" ht="0" hidden="1" customHeight="1" x14ac:dyDescent="0.25">
      <c r="P45326" s="167"/>
      <c r="Q45326" s="168"/>
    </row>
    <row r="45327" spans="16:17" ht="0" hidden="1" customHeight="1" x14ac:dyDescent="0.25">
      <c r="P45327" s="167"/>
      <c r="Q45327" s="168"/>
    </row>
    <row r="45328" spans="16:17" ht="0" hidden="1" customHeight="1" x14ac:dyDescent="0.25">
      <c r="P45328" s="167"/>
      <c r="Q45328" s="168"/>
    </row>
    <row r="45329" spans="16:17" ht="0" hidden="1" customHeight="1" x14ac:dyDescent="0.25">
      <c r="P45329" s="167"/>
      <c r="Q45329" s="168"/>
    </row>
    <row r="45330" spans="16:17" ht="0" hidden="1" customHeight="1" x14ac:dyDescent="0.25">
      <c r="P45330" s="167"/>
      <c r="Q45330" s="168"/>
    </row>
    <row r="45331" spans="16:17" ht="0" hidden="1" customHeight="1" x14ac:dyDescent="0.25">
      <c r="P45331" s="167"/>
      <c r="Q45331" s="168"/>
    </row>
    <row r="45332" spans="16:17" ht="0" hidden="1" customHeight="1" x14ac:dyDescent="0.25">
      <c r="P45332" s="167"/>
      <c r="Q45332" s="168"/>
    </row>
    <row r="45333" spans="16:17" ht="0" hidden="1" customHeight="1" x14ac:dyDescent="0.25">
      <c r="P45333" s="167"/>
      <c r="Q45333" s="168"/>
    </row>
    <row r="45334" spans="16:17" ht="0" hidden="1" customHeight="1" x14ac:dyDescent="0.25">
      <c r="P45334" s="167"/>
      <c r="Q45334" s="168"/>
    </row>
    <row r="45335" spans="16:17" ht="0" hidden="1" customHeight="1" x14ac:dyDescent="0.25">
      <c r="P45335" s="167"/>
      <c r="Q45335" s="168"/>
    </row>
    <row r="45336" spans="16:17" ht="0" hidden="1" customHeight="1" x14ac:dyDescent="0.25">
      <c r="P45336" s="167"/>
      <c r="Q45336" s="168"/>
    </row>
    <row r="45337" spans="16:17" ht="0" hidden="1" customHeight="1" x14ac:dyDescent="0.25">
      <c r="P45337" s="167"/>
      <c r="Q45337" s="168"/>
    </row>
    <row r="45338" spans="16:17" ht="0" hidden="1" customHeight="1" x14ac:dyDescent="0.25">
      <c r="P45338" s="167"/>
      <c r="Q45338" s="168"/>
    </row>
    <row r="45339" spans="16:17" ht="0" hidden="1" customHeight="1" x14ac:dyDescent="0.25">
      <c r="P45339" s="167"/>
      <c r="Q45339" s="168"/>
    </row>
    <row r="45340" spans="16:17" ht="0" hidden="1" customHeight="1" x14ac:dyDescent="0.25">
      <c r="P45340" s="167"/>
      <c r="Q45340" s="168"/>
    </row>
    <row r="45341" spans="16:17" ht="0" hidden="1" customHeight="1" x14ac:dyDescent="0.25">
      <c r="P45341" s="167"/>
      <c r="Q45341" s="168"/>
    </row>
    <row r="45342" spans="16:17" ht="0" hidden="1" customHeight="1" x14ac:dyDescent="0.25">
      <c r="P45342" s="167"/>
      <c r="Q45342" s="168"/>
    </row>
    <row r="45343" spans="16:17" ht="0" hidden="1" customHeight="1" x14ac:dyDescent="0.25">
      <c r="P45343" s="167"/>
      <c r="Q45343" s="168"/>
    </row>
    <row r="45344" spans="16:17" ht="0" hidden="1" customHeight="1" x14ac:dyDescent="0.25">
      <c r="P45344" s="167"/>
      <c r="Q45344" s="168"/>
    </row>
    <row r="45345" spans="16:17" ht="0" hidden="1" customHeight="1" x14ac:dyDescent="0.25">
      <c r="P45345" s="167"/>
      <c r="Q45345" s="168"/>
    </row>
    <row r="45346" spans="16:17" ht="0" hidden="1" customHeight="1" x14ac:dyDescent="0.25">
      <c r="P45346" s="167"/>
      <c r="Q45346" s="168"/>
    </row>
    <row r="45347" spans="16:17" ht="0" hidden="1" customHeight="1" x14ac:dyDescent="0.25">
      <c r="P45347" s="167"/>
      <c r="Q45347" s="168"/>
    </row>
    <row r="45348" spans="16:17" ht="0" hidden="1" customHeight="1" x14ac:dyDescent="0.25">
      <c r="P45348" s="167"/>
      <c r="Q45348" s="168"/>
    </row>
    <row r="45349" spans="16:17" ht="0" hidden="1" customHeight="1" x14ac:dyDescent="0.25">
      <c r="P45349" s="167"/>
      <c r="Q45349" s="168"/>
    </row>
    <row r="45350" spans="16:17" ht="0" hidden="1" customHeight="1" x14ac:dyDescent="0.25">
      <c r="P45350" s="167"/>
      <c r="Q45350" s="168"/>
    </row>
    <row r="45351" spans="16:17" ht="0" hidden="1" customHeight="1" x14ac:dyDescent="0.25">
      <c r="P45351" s="167"/>
      <c r="Q45351" s="168"/>
    </row>
    <row r="45352" spans="16:17" ht="0" hidden="1" customHeight="1" x14ac:dyDescent="0.25">
      <c r="P45352" s="167"/>
      <c r="Q45352" s="168"/>
    </row>
    <row r="45353" spans="16:17" ht="0" hidden="1" customHeight="1" x14ac:dyDescent="0.25">
      <c r="P45353" s="167"/>
      <c r="Q45353" s="168"/>
    </row>
    <row r="45354" spans="16:17" ht="0" hidden="1" customHeight="1" x14ac:dyDescent="0.25">
      <c r="P45354" s="167"/>
      <c r="Q45354" s="168"/>
    </row>
    <row r="45355" spans="16:17" ht="0" hidden="1" customHeight="1" x14ac:dyDescent="0.25">
      <c r="P45355" s="167"/>
      <c r="Q45355" s="168"/>
    </row>
    <row r="45356" spans="16:17" ht="0" hidden="1" customHeight="1" x14ac:dyDescent="0.25">
      <c r="P45356" s="167"/>
      <c r="Q45356" s="168"/>
    </row>
    <row r="45357" spans="16:17" ht="0" hidden="1" customHeight="1" x14ac:dyDescent="0.25">
      <c r="P45357" s="167"/>
      <c r="Q45357" s="168"/>
    </row>
    <row r="45358" spans="16:17" ht="0" hidden="1" customHeight="1" x14ac:dyDescent="0.25">
      <c r="P45358" s="167"/>
      <c r="Q45358" s="168"/>
    </row>
    <row r="45359" spans="16:17" ht="0" hidden="1" customHeight="1" x14ac:dyDescent="0.25">
      <c r="P45359" s="167"/>
      <c r="Q45359" s="168"/>
    </row>
    <row r="45360" spans="16:17" ht="0" hidden="1" customHeight="1" x14ac:dyDescent="0.25">
      <c r="P45360" s="167"/>
      <c r="Q45360" s="168"/>
    </row>
    <row r="45361" spans="16:17" ht="0" hidden="1" customHeight="1" x14ac:dyDescent="0.25">
      <c r="P45361" s="167"/>
      <c r="Q45361" s="168"/>
    </row>
    <row r="45362" spans="16:17" ht="0" hidden="1" customHeight="1" x14ac:dyDescent="0.25">
      <c r="P45362" s="167"/>
      <c r="Q45362" s="168"/>
    </row>
    <row r="45363" spans="16:17" ht="0" hidden="1" customHeight="1" x14ac:dyDescent="0.25">
      <c r="P45363" s="167"/>
      <c r="Q45363" s="168"/>
    </row>
    <row r="45364" spans="16:17" ht="0" hidden="1" customHeight="1" x14ac:dyDescent="0.25">
      <c r="P45364" s="167"/>
      <c r="Q45364" s="168"/>
    </row>
    <row r="45365" spans="16:17" ht="0" hidden="1" customHeight="1" x14ac:dyDescent="0.25">
      <c r="P45365" s="167"/>
      <c r="Q45365" s="168"/>
    </row>
    <row r="45366" spans="16:17" ht="0" hidden="1" customHeight="1" x14ac:dyDescent="0.25">
      <c r="P45366" s="167"/>
      <c r="Q45366" s="168"/>
    </row>
    <row r="45367" spans="16:17" ht="0" hidden="1" customHeight="1" x14ac:dyDescent="0.25">
      <c r="P45367" s="167"/>
      <c r="Q45367" s="168"/>
    </row>
    <row r="45368" spans="16:17" ht="0" hidden="1" customHeight="1" x14ac:dyDescent="0.25">
      <c r="P45368" s="167"/>
      <c r="Q45368" s="168"/>
    </row>
    <row r="45369" spans="16:17" ht="0" hidden="1" customHeight="1" x14ac:dyDescent="0.25">
      <c r="P45369" s="167"/>
      <c r="Q45369" s="168"/>
    </row>
    <row r="45370" spans="16:17" ht="0" hidden="1" customHeight="1" x14ac:dyDescent="0.25">
      <c r="P45370" s="167"/>
      <c r="Q45370" s="168"/>
    </row>
    <row r="45371" spans="16:17" ht="0" hidden="1" customHeight="1" x14ac:dyDescent="0.25">
      <c r="P45371" s="167"/>
      <c r="Q45371" s="168"/>
    </row>
    <row r="45372" spans="16:17" ht="0" hidden="1" customHeight="1" x14ac:dyDescent="0.25">
      <c r="P45372" s="167"/>
      <c r="Q45372" s="168"/>
    </row>
    <row r="45373" spans="16:17" ht="0" hidden="1" customHeight="1" x14ac:dyDescent="0.25">
      <c r="P45373" s="167"/>
      <c r="Q45373" s="168"/>
    </row>
    <row r="45374" spans="16:17" ht="0" hidden="1" customHeight="1" x14ac:dyDescent="0.25">
      <c r="P45374" s="167"/>
      <c r="Q45374" s="168"/>
    </row>
    <row r="45375" spans="16:17" ht="0" hidden="1" customHeight="1" x14ac:dyDescent="0.25">
      <c r="P45375" s="167"/>
      <c r="Q45375" s="168"/>
    </row>
    <row r="45376" spans="16:17" ht="0" hidden="1" customHeight="1" x14ac:dyDescent="0.25">
      <c r="P45376" s="167"/>
      <c r="Q45376" s="168"/>
    </row>
    <row r="45377" spans="16:17" ht="0" hidden="1" customHeight="1" x14ac:dyDescent="0.25">
      <c r="P45377" s="167"/>
      <c r="Q45377" s="168"/>
    </row>
    <row r="45378" spans="16:17" ht="0" hidden="1" customHeight="1" x14ac:dyDescent="0.25">
      <c r="P45378" s="167"/>
      <c r="Q45378" s="168"/>
    </row>
    <row r="45379" spans="16:17" ht="0" hidden="1" customHeight="1" x14ac:dyDescent="0.25">
      <c r="P45379" s="167"/>
      <c r="Q45379" s="168"/>
    </row>
    <row r="45380" spans="16:17" ht="0" hidden="1" customHeight="1" x14ac:dyDescent="0.25">
      <c r="P45380" s="167"/>
      <c r="Q45380" s="168"/>
    </row>
    <row r="45381" spans="16:17" ht="0" hidden="1" customHeight="1" x14ac:dyDescent="0.25">
      <c r="P45381" s="167"/>
      <c r="Q45381" s="168"/>
    </row>
    <row r="45382" spans="16:17" ht="0" hidden="1" customHeight="1" x14ac:dyDescent="0.25">
      <c r="P45382" s="167"/>
      <c r="Q45382" s="168"/>
    </row>
    <row r="45383" spans="16:17" ht="0" hidden="1" customHeight="1" x14ac:dyDescent="0.25">
      <c r="P45383" s="167"/>
      <c r="Q45383" s="168"/>
    </row>
    <row r="45384" spans="16:17" ht="0" hidden="1" customHeight="1" x14ac:dyDescent="0.25">
      <c r="P45384" s="167"/>
      <c r="Q45384" s="168"/>
    </row>
    <row r="45385" spans="16:17" ht="0" hidden="1" customHeight="1" x14ac:dyDescent="0.25">
      <c r="P45385" s="167"/>
      <c r="Q45385" s="168"/>
    </row>
    <row r="45386" spans="16:17" ht="0" hidden="1" customHeight="1" x14ac:dyDescent="0.25">
      <c r="P45386" s="167"/>
      <c r="Q45386" s="168"/>
    </row>
    <row r="45387" spans="16:17" ht="0" hidden="1" customHeight="1" x14ac:dyDescent="0.25">
      <c r="P45387" s="167"/>
      <c r="Q45387" s="168"/>
    </row>
    <row r="45388" spans="16:17" ht="0" hidden="1" customHeight="1" x14ac:dyDescent="0.25">
      <c r="P45388" s="167"/>
      <c r="Q45388" s="168"/>
    </row>
    <row r="45389" spans="16:17" ht="0" hidden="1" customHeight="1" x14ac:dyDescent="0.25">
      <c r="P45389" s="167"/>
      <c r="Q45389" s="168"/>
    </row>
    <row r="45390" spans="16:17" ht="0" hidden="1" customHeight="1" x14ac:dyDescent="0.25">
      <c r="P45390" s="167"/>
      <c r="Q45390" s="168"/>
    </row>
    <row r="45391" spans="16:17" ht="0" hidden="1" customHeight="1" x14ac:dyDescent="0.25">
      <c r="P45391" s="167"/>
      <c r="Q45391" s="168"/>
    </row>
    <row r="45392" spans="16:17" ht="0" hidden="1" customHeight="1" x14ac:dyDescent="0.25">
      <c r="P45392" s="167"/>
      <c r="Q45392" s="168"/>
    </row>
    <row r="45393" spans="16:17" ht="0" hidden="1" customHeight="1" x14ac:dyDescent="0.25">
      <c r="P45393" s="167"/>
      <c r="Q45393" s="168"/>
    </row>
    <row r="45394" spans="16:17" ht="0" hidden="1" customHeight="1" x14ac:dyDescent="0.25">
      <c r="P45394" s="167"/>
      <c r="Q45394" s="168"/>
    </row>
    <row r="45395" spans="16:17" ht="0" hidden="1" customHeight="1" x14ac:dyDescent="0.25">
      <c r="P45395" s="167"/>
      <c r="Q45395" s="168"/>
    </row>
    <row r="45396" spans="16:17" ht="0" hidden="1" customHeight="1" x14ac:dyDescent="0.25">
      <c r="P45396" s="167"/>
      <c r="Q45396" s="168"/>
    </row>
    <row r="45397" spans="16:17" ht="0" hidden="1" customHeight="1" x14ac:dyDescent="0.25">
      <c r="P45397" s="167"/>
      <c r="Q45397" s="168"/>
    </row>
    <row r="45398" spans="16:17" ht="0" hidden="1" customHeight="1" x14ac:dyDescent="0.25">
      <c r="P45398" s="167"/>
      <c r="Q45398" s="168"/>
    </row>
    <row r="45399" spans="16:17" ht="0" hidden="1" customHeight="1" x14ac:dyDescent="0.25">
      <c r="P45399" s="167"/>
      <c r="Q45399" s="168"/>
    </row>
    <row r="45400" spans="16:17" ht="0" hidden="1" customHeight="1" x14ac:dyDescent="0.25">
      <c r="P45400" s="167"/>
      <c r="Q45400" s="168"/>
    </row>
    <row r="45401" spans="16:17" ht="0" hidden="1" customHeight="1" x14ac:dyDescent="0.25">
      <c r="P45401" s="167"/>
      <c r="Q45401" s="168"/>
    </row>
    <row r="45402" spans="16:17" ht="0" hidden="1" customHeight="1" x14ac:dyDescent="0.25">
      <c r="P45402" s="167"/>
      <c r="Q45402" s="168"/>
    </row>
    <row r="45403" spans="16:17" ht="0" hidden="1" customHeight="1" x14ac:dyDescent="0.25">
      <c r="P45403" s="167"/>
      <c r="Q45403" s="168"/>
    </row>
    <row r="45404" spans="16:17" ht="0" hidden="1" customHeight="1" x14ac:dyDescent="0.25">
      <c r="P45404" s="167"/>
      <c r="Q45404" s="168"/>
    </row>
    <row r="45405" spans="16:17" ht="0" hidden="1" customHeight="1" x14ac:dyDescent="0.25">
      <c r="P45405" s="167"/>
      <c r="Q45405" s="168"/>
    </row>
    <row r="45406" spans="16:17" ht="0" hidden="1" customHeight="1" x14ac:dyDescent="0.25">
      <c r="P45406" s="167"/>
      <c r="Q45406" s="168"/>
    </row>
    <row r="45407" spans="16:17" ht="0" hidden="1" customHeight="1" x14ac:dyDescent="0.25">
      <c r="P45407" s="167"/>
      <c r="Q45407" s="168"/>
    </row>
    <row r="45408" spans="16:17" ht="0" hidden="1" customHeight="1" x14ac:dyDescent="0.25">
      <c r="P45408" s="167"/>
      <c r="Q45408" s="168"/>
    </row>
    <row r="45409" spans="16:17" ht="0" hidden="1" customHeight="1" x14ac:dyDescent="0.25">
      <c r="P45409" s="167"/>
      <c r="Q45409" s="168"/>
    </row>
    <row r="45410" spans="16:17" ht="0" hidden="1" customHeight="1" x14ac:dyDescent="0.25">
      <c r="P45410" s="167"/>
      <c r="Q45410" s="168"/>
    </row>
    <row r="45411" spans="16:17" ht="0" hidden="1" customHeight="1" x14ac:dyDescent="0.25">
      <c r="P45411" s="167"/>
      <c r="Q45411" s="168"/>
    </row>
    <row r="45412" spans="16:17" ht="0" hidden="1" customHeight="1" x14ac:dyDescent="0.25">
      <c r="P45412" s="167"/>
      <c r="Q45412" s="168"/>
    </row>
    <row r="45413" spans="16:17" ht="0" hidden="1" customHeight="1" x14ac:dyDescent="0.25">
      <c r="P45413" s="167"/>
      <c r="Q45413" s="168"/>
    </row>
    <row r="45414" spans="16:17" ht="0" hidden="1" customHeight="1" x14ac:dyDescent="0.25">
      <c r="P45414" s="167"/>
      <c r="Q45414" s="168"/>
    </row>
    <row r="45415" spans="16:17" ht="0" hidden="1" customHeight="1" x14ac:dyDescent="0.25">
      <c r="P45415" s="167"/>
      <c r="Q45415" s="168"/>
    </row>
    <row r="45416" spans="16:17" ht="0" hidden="1" customHeight="1" x14ac:dyDescent="0.25">
      <c r="P45416" s="167"/>
      <c r="Q45416" s="168"/>
    </row>
    <row r="45417" spans="16:17" ht="0" hidden="1" customHeight="1" x14ac:dyDescent="0.25">
      <c r="P45417" s="167"/>
      <c r="Q45417" s="168"/>
    </row>
    <row r="45418" spans="16:17" ht="0" hidden="1" customHeight="1" x14ac:dyDescent="0.25">
      <c r="P45418" s="167"/>
      <c r="Q45418" s="168"/>
    </row>
    <row r="45419" spans="16:17" ht="0" hidden="1" customHeight="1" x14ac:dyDescent="0.25">
      <c r="P45419" s="167"/>
      <c r="Q45419" s="168"/>
    </row>
    <row r="45420" spans="16:17" ht="0" hidden="1" customHeight="1" x14ac:dyDescent="0.25">
      <c r="P45420" s="167"/>
      <c r="Q45420" s="168"/>
    </row>
    <row r="45421" spans="16:17" ht="0" hidden="1" customHeight="1" x14ac:dyDescent="0.25">
      <c r="P45421" s="167"/>
      <c r="Q45421" s="168"/>
    </row>
    <row r="45422" spans="16:17" ht="0" hidden="1" customHeight="1" x14ac:dyDescent="0.25">
      <c r="P45422" s="167"/>
      <c r="Q45422" s="168"/>
    </row>
    <row r="45423" spans="16:17" ht="0" hidden="1" customHeight="1" x14ac:dyDescent="0.25">
      <c r="P45423" s="167"/>
      <c r="Q45423" s="168"/>
    </row>
    <row r="45424" spans="16:17" ht="0" hidden="1" customHeight="1" x14ac:dyDescent="0.25">
      <c r="P45424" s="167"/>
      <c r="Q45424" s="168"/>
    </row>
    <row r="45425" spans="16:17" ht="0" hidden="1" customHeight="1" x14ac:dyDescent="0.25">
      <c r="P45425" s="167"/>
      <c r="Q45425" s="168"/>
    </row>
    <row r="45426" spans="16:17" ht="0" hidden="1" customHeight="1" x14ac:dyDescent="0.25">
      <c r="P45426" s="167"/>
      <c r="Q45426" s="168"/>
    </row>
    <row r="45427" spans="16:17" ht="0" hidden="1" customHeight="1" x14ac:dyDescent="0.25">
      <c r="P45427" s="167"/>
      <c r="Q45427" s="168"/>
    </row>
    <row r="45428" spans="16:17" ht="0" hidden="1" customHeight="1" x14ac:dyDescent="0.25">
      <c r="P45428" s="167"/>
      <c r="Q45428" s="168"/>
    </row>
    <row r="45429" spans="16:17" ht="0" hidden="1" customHeight="1" x14ac:dyDescent="0.25">
      <c r="P45429" s="167"/>
      <c r="Q45429" s="168"/>
    </row>
    <row r="45430" spans="16:17" ht="0" hidden="1" customHeight="1" x14ac:dyDescent="0.25">
      <c r="P45430" s="167"/>
      <c r="Q45430" s="168"/>
    </row>
    <row r="45431" spans="16:17" ht="0" hidden="1" customHeight="1" x14ac:dyDescent="0.25">
      <c r="P45431" s="167"/>
      <c r="Q45431" s="168"/>
    </row>
    <row r="45432" spans="16:17" ht="0" hidden="1" customHeight="1" x14ac:dyDescent="0.25">
      <c r="P45432" s="167"/>
      <c r="Q45432" s="168"/>
    </row>
    <row r="45433" spans="16:17" ht="0" hidden="1" customHeight="1" x14ac:dyDescent="0.25">
      <c r="P45433" s="167"/>
      <c r="Q45433" s="168"/>
    </row>
    <row r="45434" spans="16:17" ht="0" hidden="1" customHeight="1" x14ac:dyDescent="0.25">
      <c r="P45434" s="167"/>
      <c r="Q45434" s="168"/>
    </row>
    <row r="45435" spans="16:17" ht="0" hidden="1" customHeight="1" x14ac:dyDescent="0.25">
      <c r="P45435" s="167"/>
      <c r="Q45435" s="168"/>
    </row>
    <row r="45436" spans="16:17" ht="0" hidden="1" customHeight="1" x14ac:dyDescent="0.25">
      <c r="P45436" s="167"/>
      <c r="Q45436" s="168"/>
    </row>
    <row r="45437" spans="16:17" ht="0" hidden="1" customHeight="1" x14ac:dyDescent="0.25">
      <c r="P45437" s="167"/>
      <c r="Q45437" s="168"/>
    </row>
    <row r="45438" spans="16:17" ht="0" hidden="1" customHeight="1" x14ac:dyDescent="0.25">
      <c r="P45438" s="167"/>
      <c r="Q45438" s="168"/>
    </row>
    <row r="45439" spans="16:17" ht="0" hidden="1" customHeight="1" x14ac:dyDescent="0.25">
      <c r="P45439" s="167"/>
      <c r="Q45439" s="168"/>
    </row>
    <row r="45440" spans="16:17" ht="0" hidden="1" customHeight="1" x14ac:dyDescent="0.25">
      <c r="P45440" s="167"/>
      <c r="Q45440" s="168"/>
    </row>
    <row r="45441" spans="16:17" ht="0" hidden="1" customHeight="1" x14ac:dyDescent="0.25">
      <c r="P45441" s="167"/>
      <c r="Q45441" s="168"/>
    </row>
    <row r="45442" spans="16:17" ht="0" hidden="1" customHeight="1" x14ac:dyDescent="0.25">
      <c r="P45442" s="167"/>
      <c r="Q45442" s="168"/>
    </row>
    <row r="45443" spans="16:17" ht="0" hidden="1" customHeight="1" x14ac:dyDescent="0.25">
      <c r="P45443" s="167"/>
      <c r="Q45443" s="168"/>
    </row>
    <row r="45444" spans="16:17" ht="0" hidden="1" customHeight="1" x14ac:dyDescent="0.25">
      <c r="P45444" s="167"/>
      <c r="Q45444" s="168"/>
    </row>
    <row r="45445" spans="16:17" ht="0" hidden="1" customHeight="1" x14ac:dyDescent="0.25">
      <c r="P45445" s="167"/>
      <c r="Q45445" s="168"/>
    </row>
    <row r="45446" spans="16:17" ht="0" hidden="1" customHeight="1" x14ac:dyDescent="0.25">
      <c r="P45446" s="167"/>
      <c r="Q45446" s="168"/>
    </row>
    <row r="45447" spans="16:17" ht="0" hidden="1" customHeight="1" x14ac:dyDescent="0.25">
      <c r="P45447" s="167"/>
      <c r="Q45447" s="168"/>
    </row>
    <row r="45448" spans="16:17" ht="0" hidden="1" customHeight="1" x14ac:dyDescent="0.25">
      <c r="P45448" s="167"/>
      <c r="Q45448" s="168"/>
    </row>
    <row r="45449" spans="16:17" ht="0" hidden="1" customHeight="1" x14ac:dyDescent="0.25">
      <c r="P45449" s="167"/>
      <c r="Q45449" s="168"/>
    </row>
    <row r="45450" spans="16:17" ht="0" hidden="1" customHeight="1" x14ac:dyDescent="0.25">
      <c r="P45450" s="167"/>
      <c r="Q45450" s="168"/>
    </row>
    <row r="45451" spans="16:17" ht="0" hidden="1" customHeight="1" x14ac:dyDescent="0.25">
      <c r="P45451" s="167"/>
      <c r="Q45451" s="168"/>
    </row>
    <row r="45452" spans="16:17" ht="0" hidden="1" customHeight="1" x14ac:dyDescent="0.25">
      <c r="P45452" s="167"/>
      <c r="Q45452" s="168"/>
    </row>
    <row r="45453" spans="16:17" ht="0" hidden="1" customHeight="1" x14ac:dyDescent="0.25">
      <c r="P45453" s="167"/>
      <c r="Q45453" s="168"/>
    </row>
    <row r="45454" spans="16:17" ht="0" hidden="1" customHeight="1" x14ac:dyDescent="0.25">
      <c r="P45454" s="167"/>
      <c r="Q45454" s="168"/>
    </row>
    <row r="45455" spans="16:17" ht="0" hidden="1" customHeight="1" x14ac:dyDescent="0.25">
      <c r="P45455" s="167"/>
      <c r="Q45455" s="168"/>
    </row>
    <row r="45456" spans="16:17" ht="0" hidden="1" customHeight="1" x14ac:dyDescent="0.25">
      <c r="P45456" s="167"/>
      <c r="Q45456" s="168"/>
    </row>
    <row r="45457" spans="16:17" ht="0" hidden="1" customHeight="1" x14ac:dyDescent="0.25">
      <c r="P45457" s="167"/>
      <c r="Q45457" s="168"/>
    </row>
    <row r="45458" spans="16:17" ht="0" hidden="1" customHeight="1" x14ac:dyDescent="0.25">
      <c r="P45458" s="167"/>
      <c r="Q45458" s="168"/>
    </row>
    <row r="45459" spans="16:17" ht="0" hidden="1" customHeight="1" x14ac:dyDescent="0.25">
      <c r="P45459" s="167"/>
      <c r="Q45459" s="168"/>
    </row>
    <row r="45460" spans="16:17" ht="0" hidden="1" customHeight="1" x14ac:dyDescent="0.25">
      <c r="P45460" s="167"/>
      <c r="Q45460" s="168"/>
    </row>
    <row r="45461" spans="16:17" ht="0" hidden="1" customHeight="1" x14ac:dyDescent="0.25">
      <c r="P45461" s="167"/>
      <c r="Q45461" s="168"/>
    </row>
    <row r="45462" spans="16:17" ht="0" hidden="1" customHeight="1" x14ac:dyDescent="0.25">
      <c r="P45462" s="167"/>
      <c r="Q45462" s="168"/>
    </row>
    <row r="45463" spans="16:17" ht="0" hidden="1" customHeight="1" x14ac:dyDescent="0.25">
      <c r="P45463" s="167"/>
      <c r="Q45463" s="168"/>
    </row>
    <row r="45464" spans="16:17" ht="0" hidden="1" customHeight="1" x14ac:dyDescent="0.25">
      <c r="P45464" s="167"/>
      <c r="Q45464" s="168"/>
    </row>
    <row r="45465" spans="16:17" ht="0" hidden="1" customHeight="1" x14ac:dyDescent="0.25">
      <c r="P45465" s="167"/>
      <c r="Q45465" s="168"/>
    </row>
    <row r="45466" spans="16:17" ht="0" hidden="1" customHeight="1" x14ac:dyDescent="0.25">
      <c r="P45466" s="167"/>
      <c r="Q45466" s="168"/>
    </row>
    <row r="45467" spans="16:17" ht="0" hidden="1" customHeight="1" x14ac:dyDescent="0.25">
      <c r="P45467" s="167"/>
      <c r="Q45467" s="168"/>
    </row>
    <row r="45468" spans="16:17" ht="0" hidden="1" customHeight="1" x14ac:dyDescent="0.25">
      <c r="P45468" s="167"/>
      <c r="Q45468" s="168"/>
    </row>
    <row r="45469" spans="16:17" ht="0" hidden="1" customHeight="1" x14ac:dyDescent="0.25">
      <c r="P45469" s="167"/>
      <c r="Q45469" s="168"/>
    </row>
    <row r="45470" spans="16:17" ht="0" hidden="1" customHeight="1" x14ac:dyDescent="0.25">
      <c r="P45470" s="167"/>
      <c r="Q45470" s="168"/>
    </row>
    <row r="45471" spans="16:17" ht="0" hidden="1" customHeight="1" x14ac:dyDescent="0.25">
      <c r="P45471" s="167"/>
      <c r="Q45471" s="168"/>
    </row>
    <row r="45472" spans="16:17" ht="0" hidden="1" customHeight="1" x14ac:dyDescent="0.25">
      <c r="P45472" s="167"/>
      <c r="Q45472" s="168"/>
    </row>
    <row r="45473" spans="16:17" ht="0" hidden="1" customHeight="1" x14ac:dyDescent="0.25">
      <c r="P45473" s="167"/>
      <c r="Q45473" s="168"/>
    </row>
    <row r="45474" spans="16:17" ht="0" hidden="1" customHeight="1" x14ac:dyDescent="0.25">
      <c r="P45474" s="167"/>
      <c r="Q45474" s="168"/>
    </row>
    <row r="45475" spans="16:17" ht="0" hidden="1" customHeight="1" x14ac:dyDescent="0.25">
      <c r="P45475" s="167"/>
      <c r="Q45475" s="168"/>
    </row>
    <row r="45476" spans="16:17" ht="0" hidden="1" customHeight="1" x14ac:dyDescent="0.25">
      <c r="P45476" s="167"/>
      <c r="Q45476" s="168"/>
    </row>
    <row r="45477" spans="16:17" ht="0" hidden="1" customHeight="1" x14ac:dyDescent="0.25">
      <c r="P45477" s="167"/>
      <c r="Q45477" s="168"/>
    </row>
    <row r="45478" spans="16:17" ht="0" hidden="1" customHeight="1" x14ac:dyDescent="0.25">
      <c r="P45478" s="167"/>
      <c r="Q45478" s="168"/>
    </row>
    <row r="45479" spans="16:17" ht="0" hidden="1" customHeight="1" x14ac:dyDescent="0.25">
      <c r="P45479" s="167"/>
      <c r="Q45479" s="168"/>
    </row>
    <row r="45480" spans="16:17" ht="0" hidden="1" customHeight="1" x14ac:dyDescent="0.25">
      <c r="P45480" s="167"/>
      <c r="Q45480" s="168"/>
    </row>
    <row r="45481" spans="16:17" ht="0" hidden="1" customHeight="1" x14ac:dyDescent="0.25">
      <c r="P45481" s="167"/>
      <c r="Q45481" s="168"/>
    </row>
    <row r="45482" spans="16:17" ht="0" hidden="1" customHeight="1" x14ac:dyDescent="0.25">
      <c r="P45482" s="167"/>
      <c r="Q45482" s="168"/>
    </row>
    <row r="45483" spans="16:17" ht="0" hidden="1" customHeight="1" x14ac:dyDescent="0.25">
      <c r="P45483" s="167"/>
      <c r="Q45483" s="168"/>
    </row>
    <row r="45484" spans="16:17" ht="0" hidden="1" customHeight="1" x14ac:dyDescent="0.25">
      <c r="P45484" s="167"/>
      <c r="Q45484" s="168"/>
    </row>
    <row r="45485" spans="16:17" ht="0" hidden="1" customHeight="1" x14ac:dyDescent="0.25">
      <c r="P45485" s="167"/>
      <c r="Q45485" s="168"/>
    </row>
    <row r="45486" spans="16:17" ht="0" hidden="1" customHeight="1" x14ac:dyDescent="0.25">
      <c r="P45486" s="167"/>
      <c r="Q45486" s="168"/>
    </row>
    <row r="45487" spans="16:17" ht="0" hidden="1" customHeight="1" x14ac:dyDescent="0.25">
      <c r="P45487" s="167"/>
      <c r="Q45487" s="168"/>
    </row>
    <row r="45488" spans="16:17" ht="0" hidden="1" customHeight="1" x14ac:dyDescent="0.25">
      <c r="P45488" s="167"/>
      <c r="Q45488" s="168"/>
    </row>
    <row r="45489" spans="16:17" ht="0" hidden="1" customHeight="1" x14ac:dyDescent="0.25">
      <c r="P45489" s="167"/>
      <c r="Q45489" s="168"/>
    </row>
    <row r="45490" spans="16:17" ht="0" hidden="1" customHeight="1" x14ac:dyDescent="0.25">
      <c r="P45490" s="167"/>
      <c r="Q45490" s="168"/>
    </row>
    <row r="45491" spans="16:17" ht="0" hidden="1" customHeight="1" x14ac:dyDescent="0.25">
      <c r="P45491" s="167"/>
      <c r="Q45491" s="168"/>
    </row>
    <row r="45492" spans="16:17" ht="0" hidden="1" customHeight="1" x14ac:dyDescent="0.25">
      <c r="P45492" s="167"/>
      <c r="Q45492" s="168"/>
    </row>
    <row r="45493" spans="16:17" ht="0" hidden="1" customHeight="1" x14ac:dyDescent="0.25">
      <c r="P45493" s="167"/>
      <c r="Q45493" s="168"/>
    </row>
    <row r="45494" spans="16:17" ht="0" hidden="1" customHeight="1" x14ac:dyDescent="0.25">
      <c r="P45494" s="167"/>
      <c r="Q45494" s="168"/>
    </row>
    <row r="45495" spans="16:17" ht="0" hidden="1" customHeight="1" x14ac:dyDescent="0.25">
      <c r="P45495" s="167"/>
      <c r="Q45495" s="168"/>
    </row>
    <row r="45496" spans="16:17" ht="0" hidden="1" customHeight="1" x14ac:dyDescent="0.25">
      <c r="P45496" s="167"/>
      <c r="Q45496" s="168"/>
    </row>
    <row r="45497" spans="16:17" ht="0" hidden="1" customHeight="1" x14ac:dyDescent="0.25">
      <c r="P45497" s="167"/>
      <c r="Q45497" s="168"/>
    </row>
    <row r="45498" spans="16:17" ht="0" hidden="1" customHeight="1" x14ac:dyDescent="0.25">
      <c r="P45498" s="167"/>
      <c r="Q45498" s="168"/>
    </row>
    <row r="45499" spans="16:17" ht="0" hidden="1" customHeight="1" x14ac:dyDescent="0.25">
      <c r="P45499" s="167"/>
      <c r="Q45499" s="168"/>
    </row>
    <row r="45500" spans="16:17" ht="0" hidden="1" customHeight="1" x14ac:dyDescent="0.25">
      <c r="P45500" s="167"/>
      <c r="Q45500" s="168"/>
    </row>
    <row r="45501" spans="16:17" ht="0" hidden="1" customHeight="1" x14ac:dyDescent="0.25">
      <c r="P45501" s="167"/>
      <c r="Q45501" s="168"/>
    </row>
    <row r="45502" spans="16:17" ht="0" hidden="1" customHeight="1" x14ac:dyDescent="0.25">
      <c r="P45502" s="167"/>
      <c r="Q45502" s="168"/>
    </row>
    <row r="45503" spans="16:17" ht="0" hidden="1" customHeight="1" x14ac:dyDescent="0.25">
      <c r="P45503" s="167"/>
      <c r="Q45503" s="168"/>
    </row>
    <row r="45504" spans="16:17" ht="0" hidden="1" customHeight="1" x14ac:dyDescent="0.25">
      <c r="P45504" s="167"/>
      <c r="Q45504" s="168"/>
    </row>
    <row r="45505" spans="16:17" ht="0" hidden="1" customHeight="1" x14ac:dyDescent="0.25">
      <c r="P45505" s="167"/>
      <c r="Q45505" s="168"/>
    </row>
    <row r="45506" spans="16:17" ht="0" hidden="1" customHeight="1" x14ac:dyDescent="0.25">
      <c r="P45506" s="167"/>
      <c r="Q45506" s="168"/>
    </row>
    <row r="45507" spans="16:17" ht="0" hidden="1" customHeight="1" x14ac:dyDescent="0.25">
      <c r="P45507" s="167"/>
      <c r="Q45507" s="168"/>
    </row>
    <row r="45508" spans="16:17" ht="0" hidden="1" customHeight="1" x14ac:dyDescent="0.25">
      <c r="P45508" s="167"/>
      <c r="Q45508" s="168"/>
    </row>
    <row r="45509" spans="16:17" ht="0" hidden="1" customHeight="1" x14ac:dyDescent="0.25">
      <c r="P45509" s="167"/>
      <c r="Q45509" s="168"/>
    </row>
    <row r="45510" spans="16:17" ht="0" hidden="1" customHeight="1" x14ac:dyDescent="0.25">
      <c r="P45510" s="167"/>
      <c r="Q45510" s="168"/>
    </row>
    <row r="45511" spans="16:17" ht="0" hidden="1" customHeight="1" x14ac:dyDescent="0.25">
      <c r="P45511" s="167"/>
      <c r="Q45511" s="168"/>
    </row>
    <row r="45512" spans="16:17" ht="0" hidden="1" customHeight="1" x14ac:dyDescent="0.25">
      <c r="P45512" s="167"/>
      <c r="Q45512" s="168"/>
    </row>
    <row r="45513" spans="16:17" ht="0" hidden="1" customHeight="1" x14ac:dyDescent="0.25">
      <c r="P45513" s="167"/>
      <c r="Q45513" s="168"/>
    </row>
    <row r="45514" spans="16:17" ht="0" hidden="1" customHeight="1" x14ac:dyDescent="0.25">
      <c r="P45514" s="167"/>
      <c r="Q45514" s="168"/>
    </row>
    <row r="45515" spans="16:17" ht="0" hidden="1" customHeight="1" x14ac:dyDescent="0.25">
      <c r="P45515" s="167"/>
      <c r="Q45515" s="168"/>
    </row>
    <row r="45516" spans="16:17" ht="0" hidden="1" customHeight="1" x14ac:dyDescent="0.25">
      <c r="P45516" s="167"/>
      <c r="Q45516" s="168"/>
    </row>
    <row r="45517" spans="16:17" ht="0" hidden="1" customHeight="1" x14ac:dyDescent="0.25">
      <c r="P45517" s="167"/>
      <c r="Q45517" s="168"/>
    </row>
    <row r="45518" spans="16:17" ht="0" hidden="1" customHeight="1" x14ac:dyDescent="0.25">
      <c r="P45518" s="167"/>
      <c r="Q45518" s="168"/>
    </row>
    <row r="45519" spans="16:17" ht="0" hidden="1" customHeight="1" x14ac:dyDescent="0.25">
      <c r="P45519" s="167"/>
      <c r="Q45519" s="168"/>
    </row>
    <row r="45520" spans="16:17" ht="0" hidden="1" customHeight="1" x14ac:dyDescent="0.25">
      <c r="P45520" s="167"/>
      <c r="Q45520" s="168"/>
    </row>
    <row r="45521" spans="16:17" ht="0" hidden="1" customHeight="1" x14ac:dyDescent="0.25">
      <c r="P45521" s="167"/>
      <c r="Q45521" s="168"/>
    </row>
    <row r="45522" spans="16:17" ht="0" hidden="1" customHeight="1" x14ac:dyDescent="0.25">
      <c r="P45522" s="167"/>
      <c r="Q45522" s="168"/>
    </row>
    <row r="45523" spans="16:17" ht="0" hidden="1" customHeight="1" x14ac:dyDescent="0.25">
      <c r="P45523" s="167"/>
      <c r="Q45523" s="168"/>
    </row>
    <row r="45524" spans="16:17" ht="0" hidden="1" customHeight="1" x14ac:dyDescent="0.25">
      <c r="P45524" s="167"/>
      <c r="Q45524" s="168"/>
    </row>
    <row r="45525" spans="16:17" ht="0" hidden="1" customHeight="1" x14ac:dyDescent="0.25">
      <c r="P45525" s="167"/>
      <c r="Q45525" s="168"/>
    </row>
    <row r="45526" spans="16:17" ht="0" hidden="1" customHeight="1" x14ac:dyDescent="0.25">
      <c r="P45526" s="167"/>
      <c r="Q45526" s="168"/>
    </row>
    <row r="45527" spans="16:17" ht="0" hidden="1" customHeight="1" x14ac:dyDescent="0.25">
      <c r="P45527" s="167"/>
      <c r="Q45527" s="168"/>
    </row>
    <row r="45528" spans="16:17" ht="0" hidden="1" customHeight="1" x14ac:dyDescent="0.25">
      <c r="P45528" s="167"/>
      <c r="Q45528" s="168"/>
    </row>
    <row r="45529" spans="16:17" ht="0" hidden="1" customHeight="1" x14ac:dyDescent="0.25">
      <c r="P45529" s="167"/>
      <c r="Q45529" s="168"/>
    </row>
    <row r="45530" spans="16:17" ht="0" hidden="1" customHeight="1" x14ac:dyDescent="0.25">
      <c r="P45530" s="167"/>
      <c r="Q45530" s="168"/>
    </row>
    <row r="45531" spans="16:17" ht="0" hidden="1" customHeight="1" x14ac:dyDescent="0.25">
      <c r="P45531" s="167"/>
      <c r="Q45531" s="168"/>
    </row>
    <row r="45532" spans="16:17" ht="0" hidden="1" customHeight="1" x14ac:dyDescent="0.25">
      <c r="P45532" s="167"/>
      <c r="Q45532" s="168"/>
    </row>
    <row r="45533" spans="16:17" ht="0" hidden="1" customHeight="1" x14ac:dyDescent="0.25">
      <c r="P45533" s="167"/>
      <c r="Q45533" s="168"/>
    </row>
    <row r="45534" spans="16:17" ht="0" hidden="1" customHeight="1" x14ac:dyDescent="0.25">
      <c r="P45534" s="167"/>
      <c r="Q45534" s="168"/>
    </row>
    <row r="45535" spans="16:17" ht="0" hidden="1" customHeight="1" x14ac:dyDescent="0.25">
      <c r="P45535" s="167"/>
      <c r="Q45535" s="168"/>
    </row>
    <row r="45536" spans="16:17" ht="0" hidden="1" customHeight="1" x14ac:dyDescent="0.25">
      <c r="P45536" s="167"/>
      <c r="Q45536" s="168"/>
    </row>
    <row r="45537" spans="16:17" ht="0" hidden="1" customHeight="1" x14ac:dyDescent="0.25">
      <c r="P45537" s="167"/>
      <c r="Q45537" s="168"/>
    </row>
    <row r="45538" spans="16:17" ht="0" hidden="1" customHeight="1" x14ac:dyDescent="0.25">
      <c r="P45538" s="167"/>
      <c r="Q45538" s="168"/>
    </row>
    <row r="45539" spans="16:17" ht="0" hidden="1" customHeight="1" x14ac:dyDescent="0.25">
      <c r="P45539" s="167"/>
      <c r="Q45539" s="168"/>
    </row>
    <row r="45540" spans="16:17" ht="0" hidden="1" customHeight="1" x14ac:dyDescent="0.25">
      <c r="P45540" s="167"/>
      <c r="Q45540" s="168"/>
    </row>
    <row r="45541" spans="16:17" ht="0" hidden="1" customHeight="1" x14ac:dyDescent="0.25">
      <c r="P45541" s="167"/>
      <c r="Q45541" s="168"/>
    </row>
    <row r="45542" spans="16:17" ht="0" hidden="1" customHeight="1" x14ac:dyDescent="0.25">
      <c r="P45542" s="167"/>
      <c r="Q45542" s="168"/>
    </row>
    <row r="45543" spans="16:17" ht="0" hidden="1" customHeight="1" x14ac:dyDescent="0.25">
      <c r="P45543" s="167"/>
      <c r="Q45543" s="168"/>
    </row>
    <row r="45544" spans="16:17" ht="0" hidden="1" customHeight="1" x14ac:dyDescent="0.25">
      <c r="P45544" s="167"/>
      <c r="Q45544" s="168"/>
    </row>
    <row r="45545" spans="16:17" ht="0" hidden="1" customHeight="1" x14ac:dyDescent="0.25">
      <c r="P45545" s="167"/>
      <c r="Q45545" s="168"/>
    </row>
    <row r="45546" spans="16:17" ht="0" hidden="1" customHeight="1" x14ac:dyDescent="0.25">
      <c r="P45546" s="167"/>
      <c r="Q45546" s="168"/>
    </row>
    <row r="45547" spans="16:17" ht="0" hidden="1" customHeight="1" x14ac:dyDescent="0.25">
      <c r="P45547" s="167"/>
      <c r="Q45547" s="168"/>
    </row>
    <row r="45548" spans="16:17" ht="0" hidden="1" customHeight="1" x14ac:dyDescent="0.25">
      <c r="P45548" s="167"/>
      <c r="Q45548" s="168"/>
    </row>
    <row r="45549" spans="16:17" ht="0" hidden="1" customHeight="1" x14ac:dyDescent="0.25">
      <c r="P45549" s="167"/>
      <c r="Q45549" s="168"/>
    </row>
    <row r="45550" spans="16:17" ht="0" hidden="1" customHeight="1" x14ac:dyDescent="0.25">
      <c r="P45550" s="167"/>
      <c r="Q45550" s="168"/>
    </row>
    <row r="45551" spans="16:17" ht="0" hidden="1" customHeight="1" x14ac:dyDescent="0.25">
      <c r="P45551" s="167"/>
      <c r="Q45551" s="168"/>
    </row>
    <row r="45552" spans="16:17" ht="0" hidden="1" customHeight="1" x14ac:dyDescent="0.25">
      <c r="P45552" s="167"/>
      <c r="Q45552" s="168"/>
    </row>
    <row r="45553" spans="16:17" ht="0" hidden="1" customHeight="1" x14ac:dyDescent="0.25">
      <c r="P45553" s="167"/>
      <c r="Q45553" s="168"/>
    </row>
    <row r="45554" spans="16:17" ht="0" hidden="1" customHeight="1" x14ac:dyDescent="0.25">
      <c r="P45554" s="167"/>
      <c r="Q45554" s="168"/>
    </row>
    <row r="45555" spans="16:17" ht="0" hidden="1" customHeight="1" x14ac:dyDescent="0.25">
      <c r="P45555" s="167"/>
      <c r="Q45555" s="168"/>
    </row>
    <row r="45556" spans="16:17" ht="0" hidden="1" customHeight="1" x14ac:dyDescent="0.25">
      <c r="P45556" s="167"/>
      <c r="Q45556" s="168"/>
    </row>
    <row r="45557" spans="16:17" ht="0" hidden="1" customHeight="1" x14ac:dyDescent="0.25">
      <c r="P45557" s="167"/>
      <c r="Q45557" s="168"/>
    </row>
    <row r="45558" spans="16:17" ht="0" hidden="1" customHeight="1" x14ac:dyDescent="0.25">
      <c r="P45558" s="167"/>
      <c r="Q45558" s="168"/>
    </row>
    <row r="45559" spans="16:17" ht="0" hidden="1" customHeight="1" x14ac:dyDescent="0.25">
      <c r="P45559" s="167"/>
      <c r="Q45559" s="168"/>
    </row>
    <row r="45560" spans="16:17" ht="0" hidden="1" customHeight="1" x14ac:dyDescent="0.25">
      <c r="P45560" s="167"/>
      <c r="Q45560" s="168"/>
    </row>
    <row r="45561" spans="16:17" ht="0" hidden="1" customHeight="1" x14ac:dyDescent="0.25">
      <c r="P45561" s="167"/>
      <c r="Q45561" s="168"/>
    </row>
    <row r="45562" spans="16:17" ht="0" hidden="1" customHeight="1" x14ac:dyDescent="0.25">
      <c r="P45562" s="167"/>
      <c r="Q45562" s="168"/>
    </row>
    <row r="45563" spans="16:17" ht="0" hidden="1" customHeight="1" x14ac:dyDescent="0.25">
      <c r="P45563" s="167"/>
      <c r="Q45563" s="168"/>
    </row>
    <row r="45564" spans="16:17" ht="0" hidden="1" customHeight="1" x14ac:dyDescent="0.25">
      <c r="P45564" s="167"/>
      <c r="Q45564" s="168"/>
    </row>
    <row r="45565" spans="16:17" ht="0" hidden="1" customHeight="1" x14ac:dyDescent="0.25">
      <c r="P45565" s="167"/>
      <c r="Q45565" s="168"/>
    </row>
    <row r="45566" spans="16:17" ht="0" hidden="1" customHeight="1" x14ac:dyDescent="0.25">
      <c r="P45566" s="167"/>
      <c r="Q45566" s="168"/>
    </row>
    <row r="45567" spans="16:17" ht="0" hidden="1" customHeight="1" x14ac:dyDescent="0.25">
      <c r="P45567" s="167"/>
      <c r="Q45567" s="168"/>
    </row>
    <row r="45568" spans="16:17" ht="0" hidden="1" customHeight="1" x14ac:dyDescent="0.25">
      <c r="P45568" s="167"/>
      <c r="Q45568" s="168"/>
    </row>
    <row r="45569" spans="16:17" ht="0" hidden="1" customHeight="1" x14ac:dyDescent="0.25">
      <c r="P45569" s="167"/>
      <c r="Q45569" s="168"/>
    </row>
    <row r="45570" spans="16:17" ht="0" hidden="1" customHeight="1" x14ac:dyDescent="0.25">
      <c r="P45570" s="167"/>
      <c r="Q45570" s="168"/>
    </row>
    <row r="45571" spans="16:17" ht="0" hidden="1" customHeight="1" x14ac:dyDescent="0.25">
      <c r="P45571" s="167"/>
      <c r="Q45571" s="168"/>
    </row>
    <row r="45572" spans="16:17" ht="0" hidden="1" customHeight="1" x14ac:dyDescent="0.25">
      <c r="P45572" s="167"/>
      <c r="Q45572" s="168"/>
    </row>
    <row r="45573" spans="16:17" ht="0" hidden="1" customHeight="1" x14ac:dyDescent="0.25">
      <c r="P45573" s="167"/>
      <c r="Q45573" s="168"/>
    </row>
    <row r="45574" spans="16:17" ht="0" hidden="1" customHeight="1" x14ac:dyDescent="0.25">
      <c r="P45574" s="167"/>
      <c r="Q45574" s="168"/>
    </row>
    <row r="45575" spans="16:17" ht="0" hidden="1" customHeight="1" x14ac:dyDescent="0.25">
      <c r="P45575" s="167"/>
      <c r="Q45575" s="168"/>
    </row>
    <row r="45576" spans="16:17" ht="0" hidden="1" customHeight="1" x14ac:dyDescent="0.25">
      <c r="P45576" s="167"/>
      <c r="Q45576" s="168"/>
    </row>
    <row r="45577" spans="16:17" ht="0" hidden="1" customHeight="1" x14ac:dyDescent="0.25">
      <c r="P45577" s="167"/>
      <c r="Q45577" s="168"/>
    </row>
    <row r="45578" spans="16:17" ht="0" hidden="1" customHeight="1" x14ac:dyDescent="0.25">
      <c r="P45578" s="167"/>
      <c r="Q45578" s="168"/>
    </row>
    <row r="45579" spans="16:17" ht="0" hidden="1" customHeight="1" x14ac:dyDescent="0.25">
      <c r="P45579" s="167"/>
      <c r="Q45579" s="168"/>
    </row>
    <row r="45580" spans="16:17" ht="0" hidden="1" customHeight="1" x14ac:dyDescent="0.25">
      <c r="P45580" s="167"/>
      <c r="Q45580" s="168"/>
    </row>
    <row r="45581" spans="16:17" ht="0" hidden="1" customHeight="1" x14ac:dyDescent="0.25">
      <c r="P45581" s="167"/>
      <c r="Q45581" s="168"/>
    </row>
    <row r="45582" spans="16:17" ht="0" hidden="1" customHeight="1" x14ac:dyDescent="0.25">
      <c r="P45582" s="167"/>
      <c r="Q45582" s="168"/>
    </row>
    <row r="45583" spans="16:17" ht="0" hidden="1" customHeight="1" x14ac:dyDescent="0.25">
      <c r="P45583" s="167"/>
      <c r="Q45583" s="168"/>
    </row>
    <row r="45584" spans="16:17" ht="0" hidden="1" customHeight="1" x14ac:dyDescent="0.25">
      <c r="P45584" s="167"/>
      <c r="Q45584" s="168"/>
    </row>
    <row r="45585" spans="16:17" ht="0" hidden="1" customHeight="1" x14ac:dyDescent="0.25">
      <c r="P45585" s="167"/>
      <c r="Q45585" s="168"/>
    </row>
    <row r="45586" spans="16:17" ht="0" hidden="1" customHeight="1" x14ac:dyDescent="0.25">
      <c r="P45586" s="167"/>
      <c r="Q45586" s="168"/>
    </row>
    <row r="45587" spans="16:17" ht="0" hidden="1" customHeight="1" x14ac:dyDescent="0.25">
      <c r="P45587" s="167"/>
      <c r="Q45587" s="168"/>
    </row>
    <row r="45588" spans="16:17" ht="0" hidden="1" customHeight="1" x14ac:dyDescent="0.25">
      <c r="P45588" s="167"/>
      <c r="Q45588" s="168"/>
    </row>
    <row r="45589" spans="16:17" ht="0" hidden="1" customHeight="1" x14ac:dyDescent="0.25">
      <c r="P45589" s="167"/>
      <c r="Q45589" s="168"/>
    </row>
    <row r="45590" spans="16:17" ht="0" hidden="1" customHeight="1" x14ac:dyDescent="0.25">
      <c r="P45590" s="167"/>
      <c r="Q45590" s="168"/>
    </row>
    <row r="45591" spans="16:17" ht="0" hidden="1" customHeight="1" x14ac:dyDescent="0.25">
      <c r="P45591" s="167"/>
      <c r="Q45591" s="168"/>
    </row>
    <row r="45592" spans="16:17" ht="0" hidden="1" customHeight="1" x14ac:dyDescent="0.25">
      <c r="P45592" s="167"/>
      <c r="Q45592" s="168"/>
    </row>
    <row r="45593" spans="16:17" ht="0" hidden="1" customHeight="1" x14ac:dyDescent="0.25">
      <c r="P45593" s="167"/>
      <c r="Q45593" s="168"/>
    </row>
    <row r="45594" spans="16:17" ht="0" hidden="1" customHeight="1" x14ac:dyDescent="0.25">
      <c r="P45594" s="167"/>
      <c r="Q45594" s="168"/>
    </row>
    <row r="45595" spans="16:17" ht="0" hidden="1" customHeight="1" x14ac:dyDescent="0.25">
      <c r="P45595" s="167"/>
      <c r="Q45595" s="168"/>
    </row>
    <row r="45596" spans="16:17" ht="0" hidden="1" customHeight="1" x14ac:dyDescent="0.25">
      <c r="P45596" s="167"/>
      <c r="Q45596" s="168"/>
    </row>
    <row r="45597" spans="16:17" ht="0" hidden="1" customHeight="1" x14ac:dyDescent="0.25">
      <c r="P45597" s="167"/>
      <c r="Q45597" s="168"/>
    </row>
    <row r="45598" spans="16:17" ht="0" hidden="1" customHeight="1" x14ac:dyDescent="0.25">
      <c r="P45598" s="167"/>
      <c r="Q45598" s="168"/>
    </row>
    <row r="45599" spans="16:17" ht="0" hidden="1" customHeight="1" x14ac:dyDescent="0.25">
      <c r="P45599" s="167"/>
      <c r="Q45599" s="168"/>
    </row>
    <row r="45600" spans="16:17" ht="0" hidden="1" customHeight="1" x14ac:dyDescent="0.25">
      <c r="P45600" s="167"/>
      <c r="Q45600" s="168"/>
    </row>
    <row r="45601" spans="16:17" ht="0" hidden="1" customHeight="1" x14ac:dyDescent="0.25">
      <c r="P45601" s="167"/>
      <c r="Q45601" s="168"/>
    </row>
    <row r="45602" spans="16:17" ht="0" hidden="1" customHeight="1" x14ac:dyDescent="0.25">
      <c r="P45602" s="167"/>
      <c r="Q45602" s="168"/>
    </row>
    <row r="45603" spans="16:17" ht="0" hidden="1" customHeight="1" x14ac:dyDescent="0.25">
      <c r="P45603" s="167"/>
      <c r="Q45603" s="168"/>
    </row>
    <row r="45604" spans="16:17" ht="0" hidden="1" customHeight="1" x14ac:dyDescent="0.25">
      <c r="P45604" s="167"/>
      <c r="Q45604" s="168"/>
    </row>
    <row r="45605" spans="16:17" ht="0" hidden="1" customHeight="1" x14ac:dyDescent="0.25">
      <c r="P45605" s="167"/>
      <c r="Q45605" s="168"/>
    </row>
    <row r="45606" spans="16:17" ht="0" hidden="1" customHeight="1" x14ac:dyDescent="0.25">
      <c r="P45606" s="167"/>
      <c r="Q45606" s="168"/>
    </row>
    <row r="45607" spans="16:17" ht="0" hidden="1" customHeight="1" x14ac:dyDescent="0.25">
      <c r="P45607" s="167"/>
      <c r="Q45607" s="168"/>
    </row>
    <row r="45608" spans="16:17" ht="0" hidden="1" customHeight="1" x14ac:dyDescent="0.25">
      <c r="P45608" s="167"/>
      <c r="Q45608" s="168"/>
    </row>
    <row r="45609" spans="16:17" ht="0" hidden="1" customHeight="1" x14ac:dyDescent="0.25">
      <c r="P45609" s="167"/>
      <c r="Q45609" s="168"/>
    </row>
    <row r="45610" spans="16:17" ht="0" hidden="1" customHeight="1" x14ac:dyDescent="0.25">
      <c r="P45610" s="167"/>
      <c r="Q45610" s="168"/>
    </row>
    <row r="45611" spans="16:17" ht="0" hidden="1" customHeight="1" x14ac:dyDescent="0.25">
      <c r="P45611" s="167"/>
      <c r="Q45611" s="168"/>
    </row>
    <row r="45612" spans="16:17" ht="0" hidden="1" customHeight="1" x14ac:dyDescent="0.25">
      <c r="P45612" s="167"/>
      <c r="Q45612" s="168"/>
    </row>
    <row r="45613" spans="16:17" ht="0" hidden="1" customHeight="1" x14ac:dyDescent="0.25">
      <c r="P45613" s="167"/>
      <c r="Q45613" s="168"/>
    </row>
    <row r="45614" spans="16:17" ht="0" hidden="1" customHeight="1" x14ac:dyDescent="0.25">
      <c r="P45614" s="167"/>
      <c r="Q45614" s="168"/>
    </row>
    <row r="45615" spans="16:17" ht="0" hidden="1" customHeight="1" x14ac:dyDescent="0.25">
      <c r="P45615" s="167"/>
      <c r="Q45615" s="168"/>
    </row>
    <row r="45616" spans="16:17" ht="0" hidden="1" customHeight="1" x14ac:dyDescent="0.25">
      <c r="P45616" s="167"/>
      <c r="Q45616" s="168"/>
    </row>
    <row r="45617" spans="16:17" ht="0" hidden="1" customHeight="1" x14ac:dyDescent="0.25">
      <c r="P45617" s="167"/>
      <c r="Q45617" s="168"/>
    </row>
    <row r="45618" spans="16:17" ht="0" hidden="1" customHeight="1" x14ac:dyDescent="0.25">
      <c r="P45618" s="167"/>
      <c r="Q45618" s="168"/>
    </row>
    <row r="45619" spans="16:17" ht="0" hidden="1" customHeight="1" x14ac:dyDescent="0.25">
      <c r="P45619" s="167"/>
      <c r="Q45619" s="168"/>
    </row>
    <row r="45620" spans="16:17" ht="0" hidden="1" customHeight="1" x14ac:dyDescent="0.25">
      <c r="P45620" s="167"/>
      <c r="Q45620" s="168"/>
    </row>
    <row r="45621" spans="16:17" ht="0" hidden="1" customHeight="1" x14ac:dyDescent="0.25">
      <c r="P45621" s="167"/>
      <c r="Q45621" s="168"/>
    </row>
    <row r="45622" spans="16:17" ht="0" hidden="1" customHeight="1" x14ac:dyDescent="0.25">
      <c r="P45622" s="167"/>
      <c r="Q45622" s="168"/>
    </row>
    <row r="45623" spans="16:17" ht="0" hidden="1" customHeight="1" x14ac:dyDescent="0.25">
      <c r="P45623" s="167"/>
      <c r="Q45623" s="168"/>
    </row>
    <row r="45624" spans="16:17" ht="0" hidden="1" customHeight="1" x14ac:dyDescent="0.25">
      <c r="P45624" s="167"/>
      <c r="Q45624" s="168"/>
    </row>
    <row r="45625" spans="16:17" ht="0" hidden="1" customHeight="1" x14ac:dyDescent="0.25">
      <c r="P45625" s="167"/>
      <c r="Q45625" s="168"/>
    </row>
    <row r="45626" spans="16:17" ht="0" hidden="1" customHeight="1" x14ac:dyDescent="0.25">
      <c r="P45626" s="167"/>
      <c r="Q45626" s="168"/>
    </row>
    <row r="45627" spans="16:17" ht="0" hidden="1" customHeight="1" x14ac:dyDescent="0.25">
      <c r="P45627" s="167"/>
      <c r="Q45627" s="168"/>
    </row>
    <row r="45628" spans="16:17" ht="0" hidden="1" customHeight="1" x14ac:dyDescent="0.25">
      <c r="P45628" s="167"/>
      <c r="Q45628" s="168"/>
    </row>
    <row r="45629" spans="16:17" ht="0" hidden="1" customHeight="1" x14ac:dyDescent="0.25">
      <c r="P45629" s="167"/>
      <c r="Q45629" s="168"/>
    </row>
    <row r="45630" spans="16:17" ht="0" hidden="1" customHeight="1" x14ac:dyDescent="0.25">
      <c r="P45630" s="167"/>
      <c r="Q45630" s="168"/>
    </row>
    <row r="45631" spans="16:17" ht="0" hidden="1" customHeight="1" x14ac:dyDescent="0.25">
      <c r="P45631" s="167"/>
      <c r="Q45631" s="168"/>
    </row>
    <row r="45632" spans="16:17" ht="0" hidden="1" customHeight="1" x14ac:dyDescent="0.25">
      <c r="P45632" s="167"/>
      <c r="Q45632" s="168"/>
    </row>
    <row r="45633" spans="16:17" ht="0" hidden="1" customHeight="1" x14ac:dyDescent="0.25">
      <c r="P45633" s="167"/>
      <c r="Q45633" s="168"/>
    </row>
    <row r="45634" spans="16:17" ht="0" hidden="1" customHeight="1" x14ac:dyDescent="0.25">
      <c r="P45634" s="167"/>
      <c r="Q45634" s="168"/>
    </row>
    <row r="45635" spans="16:17" ht="0" hidden="1" customHeight="1" x14ac:dyDescent="0.25">
      <c r="P45635" s="167"/>
      <c r="Q45635" s="168"/>
    </row>
    <row r="45636" spans="16:17" ht="0" hidden="1" customHeight="1" x14ac:dyDescent="0.25">
      <c r="P45636" s="167"/>
      <c r="Q45636" s="168"/>
    </row>
    <row r="45637" spans="16:17" ht="0" hidden="1" customHeight="1" x14ac:dyDescent="0.25">
      <c r="P45637" s="167"/>
      <c r="Q45637" s="168"/>
    </row>
    <row r="45638" spans="16:17" ht="0" hidden="1" customHeight="1" x14ac:dyDescent="0.25">
      <c r="P45638" s="167"/>
      <c r="Q45638" s="168"/>
    </row>
    <row r="45639" spans="16:17" ht="0" hidden="1" customHeight="1" x14ac:dyDescent="0.25">
      <c r="P45639" s="167"/>
      <c r="Q45639" s="168"/>
    </row>
    <row r="45640" spans="16:17" ht="0" hidden="1" customHeight="1" x14ac:dyDescent="0.25">
      <c r="P45640" s="167"/>
      <c r="Q45640" s="168"/>
    </row>
    <row r="45641" spans="16:17" ht="0" hidden="1" customHeight="1" x14ac:dyDescent="0.25">
      <c r="P45641" s="167"/>
      <c r="Q45641" s="168"/>
    </row>
    <row r="45642" spans="16:17" ht="0" hidden="1" customHeight="1" x14ac:dyDescent="0.25">
      <c r="P45642" s="167"/>
      <c r="Q45642" s="168"/>
    </row>
    <row r="45643" spans="16:17" ht="0" hidden="1" customHeight="1" x14ac:dyDescent="0.25">
      <c r="P45643" s="167"/>
      <c r="Q45643" s="168"/>
    </row>
    <row r="45644" spans="16:17" ht="0" hidden="1" customHeight="1" x14ac:dyDescent="0.25">
      <c r="P45644" s="167"/>
      <c r="Q45644" s="168"/>
    </row>
    <row r="45645" spans="16:17" ht="0" hidden="1" customHeight="1" x14ac:dyDescent="0.25">
      <c r="P45645" s="167"/>
      <c r="Q45645" s="168"/>
    </row>
    <row r="45646" spans="16:17" ht="0" hidden="1" customHeight="1" x14ac:dyDescent="0.25">
      <c r="P45646" s="167"/>
      <c r="Q45646" s="168"/>
    </row>
    <row r="45647" spans="16:17" ht="0" hidden="1" customHeight="1" x14ac:dyDescent="0.25">
      <c r="P45647" s="167"/>
      <c r="Q45647" s="168"/>
    </row>
    <row r="45648" spans="16:17" ht="0" hidden="1" customHeight="1" x14ac:dyDescent="0.25">
      <c r="P45648" s="167"/>
      <c r="Q45648" s="168"/>
    </row>
    <row r="45649" spans="16:17" ht="0" hidden="1" customHeight="1" x14ac:dyDescent="0.25">
      <c r="P45649" s="167"/>
      <c r="Q45649" s="168"/>
    </row>
    <row r="45650" spans="16:17" ht="0" hidden="1" customHeight="1" x14ac:dyDescent="0.25">
      <c r="P45650" s="167"/>
      <c r="Q45650" s="168"/>
    </row>
    <row r="45651" spans="16:17" ht="0" hidden="1" customHeight="1" x14ac:dyDescent="0.25">
      <c r="P45651" s="167"/>
      <c r="Q45651" s="168"/>
    </row>
    <row r="45652" spans="16:17" ht="0" hidden="1" customHeight="1" x14ac:dyDescent="0.25">
      <c r="P45652" s="167"/>
      <c r="Q45652" s="168"/>
    </row>
    <row r="45653" spans="16:17" ht="0" hidden="1" customHeight="1" x14ac:dyDescent="0.25">
      <c r="P45653" s="167"/>
      <c r="Q45653" s="168"/>
    </row>
    <row r="45654" spans="16:17" ht="0" hidden="1" customHeight="1" x14ac:dyDescent="0.25">
      <c r="P45654" s="167"/>
      <c r="Q45654" s="168"/>
    </row>
    <row r="45655" spans="16:17" ht="0" hidden="1" customHeight="1" x14ac:dyDescent="0.25">
      <c r="P45655" s="167"/>
      <c r="Q45655" s="168"/>
    </row>
    <row r="45656" spans="16:17" ht="0" hidden="1" customHeight="1" x14ac:dyDescent="0.25">
      <c r="P45656" s="167"/>
      <c r="Q45656" s="168"/>
    </row>
    <row r="45657" spans="16:17" ht="0" hidden="1" customHeight="1" x14ac:dyDescent="0.25">
      <c r="P45657" s="167"/>
      <c r="Q45657" s="168"/>
    </row>
    <row r="45658" spans="16:17" ht="0" hidden="1" customHeight="1" x14ac:dyDescent="0.25">
      <c r="P45658" s="167"/>
      <c r="Q45658" s="168"/>
    </row>
    <row r="45659" spans="16:17" ht="0" hidden="1" customHeight="1" x14ac:dyDescent="0.25">
      <c r="P45659" s="167"/>
      <c r="Q45659" s="168"/>
    </row>
    <row r="45660" spans="16:17" ht="0" hidden="1" customHeight="1" x14ac:dyDescent="0.25">
      <c r="P45660" s="167"/>
      <c r="Q45660" s="168"/>
    </row>
    <row r="45661" spans="16:17" ht="0" hidden="1" customHeight="1" x14ac:dyDescent="0.25">
      <c r="P45661" s="167"/>
      <c r="Q45661" s="168"/>
    </row>
    <row r="45662" spans="16:17" ht="0" hidden="1" customHeight="1" x14ac:dyDescent="0.25">
      <c r="P45662" s="167"/>
      <c r="Q45662" s="168"/>
    </row>
    <row r="45663" spans="16:17" ht="0" hidden="1" customHeight="1" x14ac:dyDescent="0.25">
      <c r="P45663" s="167"/>
      <c r="Q45663" s="168"/>
    </row>
    <row r="45664" spans="16:17" ht="0" hidden="1" customHeight="1" x14ac:dyDescent="0.25">
      <c r="P45664" s="167"/>
      <c r="Q45664" s="168"/>
    </row>
    <row r="45665" spans="16:17" ht="0" hidden="1" customHeight="1" x14ac:dyDescent="0.25">
      <c r="P45665" s="167"/>
      <c r="Q45665" s="168"/>
    </row>
    <row r="45666" spans="16:17" ht="0" hidden="1" customHeight="1" x14ac:dyDescent="0.25">
      <c r="P45666" s="167"/>
      <c r="Q45666" s="168"/>
    </row>
    <row r="45667" spans="16:17" ht="0" hidden="1" customHeight="1" x14ac:dyDescent="0.25">
      <c r="P45667" s="167"/>
      <c r="Q45667" s="168"/>
    </row>
    <row r="45668" spans="16:17" ht="0" hidden="1" customHeight="1" x14ac:dyDescent="0.25">
      <c r="P45668" s="167"/>
      <c r="Q45668" s="168"/>
    </row>
    <row r="45669" spans="16:17" ht="0" hidden="1" customHeight="1" x14ac:dyDescent="0.25">
      <c r="P45669" s="167"/>
      <c r="Q45669" s="168"/>
    </row>
    <row r="45670" spans="16:17" ht="0" hidden="1" customHeight="1" x14ac:dyDescent="0.25">
      <c r="P45670" s="167"/>
      <c r="Q45670" s="168"/>
    </row>
    <row r="45671" spans="16:17" ht="0" hidden="1" customHeight="1" x14ac:dyDescent="0.25">
      <c r="P45671" s="167"/>
      <c r="Q45671" s="168"/>
    </row>
    <row r="45672" spans="16:17" ht="0" hidden="1" customHeight="1" x14ac:dyDescent="0.25">
      <c r="P45672" s="167"/>
      <c r="Q45672" s="168"/>
    </row>
    <row r="45673" spans="16:17" ht="0" hidden="1" customHeight="1" x14ac:dyDescent="0.25">
      <c r="P45673" s="167"/>
      <c r="Q45673" s="168"/>
    </row>
    <row r="45674" spans="16:17" ht="0" hidden="1" customHeight="1" x14ac:dyDescent="0.25">
      <c r="P45674" s="167"/>
      <c r="Q45674" s="168"/>
    </row>
    <row r="45675" spans="16:17" ht="0" hidden="1" customHeight="1" x14ac:dyDescent="0.25">
      <c r="P45675" s="167"/>
      <c r="Q45675" s="168"/>
    </row>
    <row r="45676" spans="16:17" ht="0" hidden="1" customHeight="1" x14ac:dyDescent="0.25">
      <c r="P45676" s="167"/>
      <c r="Q45676" s="168"/>
    </row>
    <row r="45677" spans="16:17" ht="0" hidden="1" customHeight="1" x14ac:dyDescent="0.25">
      <c r="P45677" s="167"/>
      <c r="Q45677" s="168"/>
    </row>
    <row r="45678" spans="16:17" ht="0" hidden="1" customHeight="1" x14ac:dyDescent="0.25">
      <c r="P45678" s="167"/>
      <c r="Q45678" s="168"/>
    </row>
    <row r="45679" spans="16:17" ht="0" hidden="1" customHeight="1" x14ac:dyDescent="0.25">
      <c r="P45679" s="167"/>
      <c r="Q45679" s="168"/>
    </row>
    <row r="45680" spans="16:17" ht="0" hidden="1" customHeight="1" x14ac:dyDescent="0.25">
      <c r="P45680" s="167"/>
      <c r="Q45680" s="168"/>
    </row>
    <row r="45681" spans="16:17" ht="0" hidden="1" customHeight="1" x14ac:dyDescent="0.25">
      <c r="P45681" s="167"/>
      <c r="Q45681" s="168"/>
    </row>
    <row r="45682" spans="16:17" ht="0" hidden="1" customHeight="1" x14ac:dyDescent="0.25">
      <c r="P45682" s="167"/>
      <c r="Q45682" s="168"/>
    </row>
    <row r="45683" spans="16:17" ht="0" hidden="1" customHeight="1" x14ac:dyDescent="0.25">
      <c r="P45683" s="167"/>
      <c r="Q45683" s="168"/>
    </row>
    <row r="45684" spans="16:17" ht="0" hidden="1" customHeight="1" x14ac:dyDescent="0.25">
      <c r="P45684" s="167"/>
      <c r="Q45684" s="168"/>
    </row>
    <row r="45685" spans="16:17" ht="0" hidden="1" customHeight="1" x14ac:dyDescent="0.25">
      <c r="P45685" s="167"/>
      <c r="Q45685" s="168"/>
    </row>
    <row r="45686" spans="16:17" ht="0" hidden="1" customHeight="1" x14ac:dyDescent="0.25">
      <c r="P45686" s="167"/>
      <c r="Q45686" s="168"/>
    </row>
    <row r="45687" spans="16:17" ht="0" hidden="1" customHeight="1" x14ac:dyDescent="0.25">
      <c r="P45687" s="167"/>
      <c r="Q45687" s="168"/>
    </row>
    <row r="45688" spans="16:17" ht="0" hidden="1" customHeight="1" x14ac:dyDescent="0.25">
      <c r="P45688" s="167"/>
      <c r="Q45688" s="168"/>
    </row>
    <row r="45689" spans="16:17" ht="0" hidden="1" customHeight="1" x14ac:dyDescent="0.25">
      <c r="P45689" s="167"/>
      <c r="Q45689" s="168"/>
    </row>
    <row r="45690" spans="16:17" ht="0" hidden="1" customHeight="1" x14ac:dyDescent="0.25">
      <c r="P45690" s="167"/>
      <c r="Q45690" s="168"/>
    </row>
    <row r="45691" spans="16:17" ht="0" hidden="1" customHeight="1" x14ac:dyDescent="0.25">
      <c r="P45691" s="167"/>
      <c r="Q45691" s="168"/>
    </row>
    <row r="45692" spans="16:17" ht="0" hidden="1" customHeight="1" x14ac:dyDescent="0.25">
      <c r="P45692" s="167"/>
      <c r="Q45692" s="168"/>
    </row>
    <row r="45693" spans="16:17" ht="0" hidden="1" customHeight="1" x14ac:dyDescent="0.25">
      <c r="P45693" s="167"/>
      <c r="Q45693" s="168"/>
    </row>
    <row r="45694" spans="16:17" ht="0" hidden="1" customHeight="1" x14ac:dyDescent="0.25">
      <c r="P45694" s="167"/>
      <c r="Q45694" s="168"/>
    </row>
    <row r="45695" spans="16:17" ht="0" hidden="1" customHeight="1" x14ac:dyDescent="0.25">
      <c r="P45695" s="167"/>
      <c r="Q45695" s="168"/>
    </row>
    <row r="45696" spans="16:17" ht="0" hidden="1" customHeight="1" x14ac:dyDescent="0.25">
      <c r="P45696" s="167"/>
      <c r="Q45696" s="168"/>
    </row>
    <row r="45697" spans="16:17" ht="0" hidden="1" customHeight="1" x14ac:dyDescent="0.25">
      <c r="P45697" s="167"/>
      <c r="Q45697" s="168"/>
    </row>
    <row r="45698" spans="16:17" ht="0" hidden="1" customHeight="1" x14ac:dyDescent="0.25">
      <c r="P45698" s="167"/>
      <c r="Q45698" s="168"/>
    </row>
    <row r="45699" spans="16:17" ht="0" hidden="1" customHeight="1" x14ac:dyDescent="0.25">
      <c r="P45699" s="167"/>
      <c r="Q45699" s="168"/>
    </row>
    <row r="45700" spans="16:17" ht="0" hidden="1" customHeight="1" x14ac:dyDescent="0.25">
      <c r="P45700" s="167"/>
      <c r="Q45700" s="168"/>
    </row>
    <row r="45701" spans="16:17" ht="0" hidden="1" customHeight="1" x14ac:dyDescent="0.25">
      <c r="P45701" s="167"/>
      <c r="Q45701" s="168"/>
    </row>
    <row r="45702" spans="16:17" ht="0" hidden="1" customHeight="1" x14ac:dyDescent="0.25">
      <c r="P45702" s="167"/>
      <c r="Q45702" s="168"/>
    </row>
    <row r="45703" spans="16:17" ht="0" hidden="1" customHeight="1" x14ac:dyDescent="0.25">
      <c r="P45703" s="167"/>
      <c r="Q45703" s="168"/>
    </row>
    <row r="45704" spans="16:17" ht="0" hidden="1" customHeight="1" x14ac:dyDescent="0.25">
      <c r="P45704" s="167"/>
      <c r="Q45704" s="168"/>
    </row>
    <row r="45705" spans="16:17" ht="0" hidden="1" customHeight="1" x14ac:dyDescent="0.25">
      <c r="P45705" s="167"/>
      <c r="Q45705" s="168"/>
    </row>
    <row r="45706" spans="16:17" ht="0" hidden="1" customHeight="1" x14ac:dyDescent="0.25">
      <c r="P45706" s="167"/>
      <c r="Q45706" s="168"/>
    </row>
    <row r="45707" spans="16:17" ht="0" hidden="1" customHeight="1" x14ac:dyDescent="0.25">
      <c r="P45707" s="167"/>
      <c r="Q45707" s="168"/>
    </row>
    <row r="45708" spans="16:17" ht="0" hidden="1" customHeight="1" x14ac:dyDescent="0.25">
      <c r="P45708" s="167"/>
      <c r="Q45708" s="168"/>
    </row>
    <row r="45709" spans="16:17" ht="0" hidden="1" customHeight="1" x14ac:dyDescent="0.25">
      <c r="P45709" s="167"/>
      <c r="Q45709" s="168"/>
    </row>
    <row r="45710" spans="16:17" ht="0" hidden="1" customHeight="1" x14ac:dyDescent="0.25">
      <c r="P45710" s="167"/>
      <c r="Q45710" s="168"/>
    </row>
    <row r="45711" spans="16:17" ht="0" hidden="1" customHeight="1" x14ac:dyDescent="0.25">
      <c r="P45711" s="167"/>
      <c r="Q45711" s="168"/>
    </row>
    <row r="45712" spans="16:17" ht="0" hidden="1" customHeight="1" x14ac:dyDescent="0.25">
      <c r="P45712" s="167"/>
      <c r="Q45712" s="168"/>
    </row>
    <row r="45713" spans="16:17" ht="0" hidden="1" customHeight="1" x14ac:dyDescent="0.25">
      <c r="P45713" s="167"/>
      <c r="Q45713" s="168"/>
    </row>
    <row r="45714" spans="16:17" ht="0" hidden="1" customHeight="1" x14ac:dyDescent="0.25">
      <c r="P45714" s="167"/>
      <c r="Q45714" s="168"/>
    </row>
    <row r="45715" spans="16:17" ht="0" hidden="1" customHeight="1" x14ac:dyDescent="0.25">
      <c r="P45715" s="167"/>
      <c r="Q45715" s="168"/>
    </row>
    <row r="45716" spans="16:17" ht="0" hidden="1" customHeight="1" x14ac:dyDescent="0.25">
      <c r="P45716" s="167"/>
      <c r="Q45716" s="168"/>
    </row>
    <row r="45717" spans="16:17" ht="0" hidden="1" customHeight="1" x14ac:dyDescent="0.25">
      <c r="P45717" s="167"/>
      <c r="Q45717" s="168"/>
    </row>
    <row r="45718" spans="16:17" ht="0" hidden="1" customHeight="1" x14ac:dyDescent="0.25">
      <c r="P45718" s="167"/>
      <c r="Q45718" s="168"/>
    </row>
    <row r="45719" spans="16:17" ht="0" hidden="1" customHeight="1" x14ac:dyDescent="0.25">
      <c r="P45719" s="167"/>
      <c r="Q45719" s="168"/>
    </row>
    <row r="45720" spans="16:17" ht="0" hidden="1" customHeight="1" x14ac:dyDescent="0.25">
      <c r="P45720" s="167"/>
      <c r="Q45720" s="168"/>
    </row>
    <row r="45721" spans="16:17" ht="0" hidden="1" customHeight="1" x14ac:dyDescent="0.25">
      <c r="P45721" s="167"/>
      <c r="Q45721" s="168"/>
    </row>
    <row r="45722" spans="16:17" ht="0" hidden="1" customHeight="1" x14ac:dyDescent="0.25">
      <c r="P45722" s="167"/>
      <c r="Q45722" s="168"/>
    </row>
    <row r="45723" spans="16:17" ht="0" hidden="1" customHeight="1" x14ac:dyDescent="0.25">
      <c r="P45723" s="167"/>
      <c r="Q45723" s="168"/>
    </row>
    <row r="45724" spans="16:17" ht="0" hidden="1" customHeight="1" x14ac:dyDescent="0.25">
      <c r="P45724" s="167"/>
      <c r="Q45724" s="168"/>
    </row>
    <row r="45725" spans="16:17" ht="0" hidden="1" customHeight="1" x14ac:dyDescent="0.25">
      <c r="P45725" s="167"/>
      <c r="Q45725" s="168"/>
    </row>
    <row r="45726" spans="16:17" ht="0" hidden="1" customHeight="1" x14ac:dyDescent="0.25">
      <c r="P45726" s="167"/>
      <c r="Q45726" s="168"/>
    </row>
    <row r="45727" spans="16:17" ht="0" hidden="1" customHeight="1" x14ac:dyDescent="0.25">
      <c r="P45727" s="167"/>
      <c r="Q45727" s="168"/>
    </row>
    <row r="45728" spans="16:17" ht="0" hidden="1" customHeight="1" x14ac:dyDescent="0.25">
      <c r="P45728" s="167"/>
      <c r="Q45728" s="168"/>
    </row>
    <row r="45729" spans="16:17" ht="0" hidden="1" customHeight="1" x14ac:dyDescent="0.25">
      <c r="P45729" s="167"/>
      <c r="Q45729" s="168"/>
    </row>
    <row r="45730" spans="16:17" ht="0" hidden="1" customHeight="1" x14ac:dyDescent="0.25">
      <c r="P45730" s="167"/>
      <c r="Q45730" s="168"/>
    </row>
    <row r="45731" spans="16:17" ht="0" hidden="1" customHeight="1" x14ac:dyDescent="0.25">
      <c r="P45731" s="167"/>
      <c r="Q45731" s="168"/>
    </row>
    <row r="45732" spans="16:17" ht="0" hidden="1" customHeight="1" x14ac:dyDescent="0.25">
      <c r="P45732" s="167"/>
      <c r="Q45732" s="168"/>
    </row>
    <row r="45733" spans="16:17" ht="0" hidden="1" customHeight="1" x14ac:dyDescent="0.25">
      <c r="P45733" s="167"/>
      <c r="Q45733" s="168"/>
    </row>
    <row r="45734" spans="16:17" ht="0" hidden="1" customHeight="1" x14ac:dyDescent="0.25">
      <c r="P45734" s="167"/>
      <c r="Q45734" s="168"/>
    </row>
    <row r="45735" spans="16:17" ht="0" hidden="1" customHeight="1" x14ac:dyDescent="0.25">
      <c r="P45735" s="167"/>
      <c r="Q45735" s="168"/>
    </row>
    <row r="45736" spans="16:17" ht="0" hidden="1" customHeight="1" x14ac:dyDescent="0.25">
      <c r="P45736" s="167"/>
      <c r="Q45736" s="168"/>
    </row>
    <row r="45737" spans="16:17" ht="0" hidden="1" customHeight="1" x14ac:dyDescent="0.25">
      <c r="P45737" s="167"/>
      <c r="Q45737" s="168"/>
    </row>
    <row r="45738" spans="16:17" ht="0" hidden="1" customHeight="1" x14ac:dyDescent="0.25">
      <c r="P45738" s="167"/>
      <c r="Q45738" s="168"/>
    </row>
    <row r="45739" spans="16:17" ht="0" hidden="1" customHeight="1" x14ac:dyDescent="0.25">
      <c r="P45739" s="167"/>
      <c r="Q45739" s="168"/>
    </row>
    <row r="45740" spans="16:17" ht="0" hidden="1" customHeight="1" x14ac:dyDescent="0.25">
      <c r="P45740" s="167"/>
      <c r="Q45740" s="168"/>
    </row>
    <row r="45741" spans="16:17" ht="0" hidden="1" customHeight="1" x14ac:dyDescent="0.25">
      <c r="P45741" s="167"/>
      <c r="Q45741" s="168"/>
    </row>
    <row r="45742" spans="16:17" ht="0" hidden="1" customHeight="1" x14ac:dyDescent="0.25">
      <c r="P45742" s="167"/>
      <c r="Q45742" s="168"/>
    </row>
    <row r="45743" spans="16:17" ht="0" hidden="1" customHeight="1" x14ac:dyDescent="0.25">
      <c r="P45743" s="167"/>
      <c r="Q45743" s="168"/>
    </row>
    <row r="45744" spans="16:17" ht="0" hidden="1" customHeight="1" x14ac:dyDescent="0.25">
      <c r="P45744" s="167"/>
      <c r="Q45744" s="168"/>
    </row>
    <row r="45745" spans="16:17" ht="0" hidden="1" customHeight="1" x14ac:dyDescent="0.25">
      <c r="P45745" s="167"/>
      <c r="Q45745" s="168"/>
    </row>
    <row r="45746" spans="16:17" ht="0" hidden="1" customHeight="1" x14ac:dyDescent="0.25">
      <c r="P45746" s="167"/>
      <c r="Q45746" s="168"/>
    </row>
    <row r="45747" spans="16:17" ht="0" hidden="1" customHeight="1" x14ac:dyDescent="0.25">
      <c r="P45747" s="167"/>
      <c r="Q45747" s="168"/>
    </row>
    <row r="45748" spans="16:17" ht="0" hidden="1" customHeight="1" x14ac:dyDescent="0.25">
      <c r="P45748" s="167"/>
      <c r="Q45748" s="168"/>
    </row>
    <row r="45749" spans="16:17" ht="0" hidden="1" customHeight="1" x14ac:dyDescent="0.25">
      <c r="P45749" s="167"/>
      <c r="Q45749" s="168"/>
    </row>
    <row r="45750" spans="16:17" ht="0" hidden="1" customHeight="1" x14ac:dyDescent="0.25">
      <c r="P45750" s="167"/>
      <c r="Q45750" s="168"/>
    </row>
    <row r="45751" spans="16:17" ht="0" hidden="1" customHeight="1" x14ac:dyDescent="0.25">
      <c r="P45751" s="167"/>
      <c r="Q45751" s="168"/>
    </row>
    <row r="45752" spans="16:17" ht="0" hidden="1" customHeight="1" x14ac:dyDescent="0.25">
      <c r="P45752" s="167"/>
      <c r="Q45752" s="168"/>
    </row>
    <row r="45753" spans="16:17" ht="0" hidden="1" customHeight="1" x14ac:dyDescent="0.25">
      <c r="P45753" s="167"/>
      <c r="Q45753" s="168"/>
    </row>
    <row r="45754" spans="16:17" ht="0" hidden="1" customHeight="1" x14ac:dyDescent="0.25">
      <c r="P45754" s="167"/>
      <c r="Q45754" s="168"/>
    </row>
    <row r="45755" spans="16:17" ht="0" hidden="1" customHeight="1" x14ac:dyDescent="0.25">
      <c r="P45755" s="167"/>
      <c r="Q45755" s="168"/>
    </row>
    <row r="45756" spans="16:17" ht="0" hidden="1" customHeight="1" x14ac:dyDescent="0.25">
      <c r="P45756" s="167"/>
      <c r="Q45756" s="168"/>
    </row>
    <row r="45757" spans="16:17" ht="0" hidden="1" customHeight="1" x14ac:dyDescent="0.25">
      <c r="P45757" s="167"/>
      <c r="Q45757" s="168"/>
    </row>
    <row r="45758" spans="16:17" ht="0" hidden="1" customHeight="1" x14ac:dyDescent="0.25">
      <c r="P45758" s="167"/>
      <c r="Q45758" s="168"/>
    </row>
    <row r="45759" spans="16:17" ht="0" hidden="1" customHeight="1" x14ac:dyDescent="0.25">
      <c r="P45759" s="167"/>
      <c r="Q45759" s="168"/>
    </row>
    <row r="45760" spans="16:17" ht="0" hidden="1" customHeight="1" x14ac:dyDescent="0.25">
      <c r="P45760" s="167"/>
      <c r="Q45760" s="168"/>
    </row>
    <row r="45761" spans="16:17" ht="0" hidden="1" customHeight="1" x14ac:dyDescent="0.25">
      <c r="P45761" s="167"/>
      <c r="Q45761" s="168"/>
    </row>
    <row r="45762" spans="16:17" ht="0" hidden="1" customHeight="1" x14ac:dyDescent="0.25">
      <c r="P45762" s="167"/>
      <c r="Q45762" s="168"/>
    </row>
    <row r="45763" spans="16:17" ht="0" hidden="1" customHeight="1" x14ac:dyDescent="0.25">
      <c r="P45763" s="167"/>
      <c r="Q45763" s="168"/>
    </row>
    <row r="45764" spans="16:17" ht="0" hidden="1" customHeight="1" x14ac:dyDescent="0.25">
      <c r="P45764" s="167"/>
      <c r="Q45764" s="168"/>
    </row>
    <row r="45765" spans="16:17" ht="0" hidden="1" customHeight="1" x14ac:dyDescent="0.25">
      <c r="P45765" s="167"/>
      <c r="Q45765" s="168"/>
    </row>
    <row r="45766" spans="16:17" ht="0" hidden="1" customHeight="1" x14ac:dyDescent="0.25">
      <c r="P45766" s="167"/>
      <c r="Q45766" s="168"/>
    </row>
    <row r="45767" spans="16:17" ht="0" hidden="1" customHeight="1" x14ac:dyDescent="0.25">
      <c r="P45767" s="167"/>
      <c r="Q45767" s="168"/>
    </row>
    <row r="45768" spans="16:17" ht="0" hidden="1" customHeight="1" x14ac:dyDescent="0.25">
      <c r="P45768" s="167"/>
      <c r="Q45768" s="168"/>
    </row>
    <row r="45769" spans="16:17" ht="0" hidden="1" customHeight="1" x14ac:dyDescent="0.25">
      <c r="P45769" s="167"/>
      <c r="Q45769" s="168"/>
    </row>
    <row r="45770" spans="16:17" ht="0" hidden="1" customHeight="1" x14ac:dyDescent="0.25">
      <c r="P45770" s="167"/>
      <c r="Q45770" s="168"/>
    </row>
    <row r="45771" spans="16:17" ht="0" hidden="1" customHeight="1" x14ac:dyDescent="0.25">
      <c r="P45771" s="167"/>
      <c r="Q45771" s="168"/>
    </row>
    <row r="45772" spans="16:17" ht="0" hidden="1" customHeight="1" x14ac:dyDescent="0.25">
      <c r="P45772" s="167"/>
      <c r="Q45772" s="168"/>
    </row>
    <row r="45773" spans="16:17" ht="0" hidden="1" customHeight="1" x14ac:dyDescent="0.25">
      <c r="P45773" s="167"/>
      <c r="Q45773" s="168"/>
    </row>
    <row r="45774" spans="16:17" ht="0" hidden="1" customHeight="1" x14ac:dyDescent="0.25">
      <c r="P45774" s="167"/>
      <c r="Q45774" s="168"/>
    </row>
    <row r="45775" spans="16:17" ht="0" hidden="1" customHeight="1" x14ac:dyDescent="0.25">
      <c r="P45775" s="167"/>
      <c r="Q45775" s="168"/>
    </row>
    <row r="45776" spans="16:17" ht="0" hidden="1" customHeight="1" x14ac:dyDescent="0.25">
      <c r="P45776" s="167"/>
      <c r="Q45776" s="168"/>
    </row>
    <row r="45777" spans="16:17" ht="0" hidden="1" customHeight="1" x14ac:dyDescent="0.25">
      <c r="P45777" s="167"/>
      <c r="Q45777" s="168"/>
    </row>
    <row r="45778" spans="16:17" ht="0" hidden="1" customHeight="1" x14ac:dyDescent="0.25">
      <c r="P45778" s="167"/>
      <c r="Q45778" s="168"/>
    </row>
    <row r="45779" spans="16:17" ht="0" hidden="1" customHeight="1" x14ac:dyDescent="0.25">
      <c r="P45779" s="167"/>
      <c r="Q45779" s="168"/>
    </row>
    <row r="45780" spans="16:17" ht="0" hidden="1" customHeight="1" x14ac:dyDescent="0.25">
      <c r="P45780" s="167"/>
      <c r="Q45780" s="168"/>
    </row>
    <row r="45781" spans="16:17" ht="0" hidden="1" customHeight="1" x14ac:dyDescent="0.25">
      <c r="P45781" s="167"/>
      <c r="Q45781" s="168"/>
    </row>
    <row r="45782" spans="16:17" ht="0" hidden="1" customHeight="1" x14ac:dyDescent="0.25">
      <c r="P45782" s="167"/>
      <c r="Q45782" s="168"/>
    </row>
    <row r="45783" spans="16:17" ht="0" hidden="1" customHeight="1" x14ac:dyDescent="0.25">
      <c r="P45783" s="167"/>
      <c r="Q45783" s="168"/>
    </row>
    <row r="45784" spans="16:17" ht="0" hidden="1" customHeight="1" x14ac:dyDescent="0.25">
      <c r="P45784" s="167"/>
      <c r="Q45784" s="168"/>
    </row>
    <row r="45785" spans="16:17" ht="0" hidden="1" customHeight="1" x14ac:dyDescent="0.25">
      <c r="P45785" s="167"/>
      <c r="Q45785" s="168"/>
    </row>
    <row r="45786" spans="16:17" ht="0" hidden="1" customHeight="1" x14ac:dyDescent="0.25">
      <c r="P45786" s="167"/>
      <c r="Q45786" s="168"/>
    </row>
    <row r="45787" spans="16:17" ht="0" hidden="1" customHeight="1" x14ac:dyDescent="0.25">
      <c r="P45787" s="167"/>
      <c r="Q45787" s="168"/>
    </row>
    <row r="45788" spans="16:17" ht="0" hidden="1" customHeight="1" x14ac:dyDescent="0.25">
      <c r="P45788" s="167"/>
      <c r="Q45788" s="168"/>
    </row>
    <row r="45789" spans="16:17" ht="0" hidden="1" customHeight="1" x14ac:dyDescent="0.25">
      <c r="P45789" s="167"/>
      <c r="Q45789" s="168"/>
    </row>
    <row r="45790" spans="16:17" ht="0" hidden="1" customHeight="1" x14ac:dyDescent="0.25">
      <c r="P45790" s="167"/>
      <c r="Q45790" s="168"/>
    </row>
    <row r="45791" spans="16:17" ht="0" hidden="1" customHeight="1" x14ac:dyDescent="0.25">
      <c r="P45791" s="167"/>
      <c r="Q45791" s="168"/>
    </row>
    <row r="45792" spans="16:17" ht="0" hidden="1" customHeight="1" x14ac:dyDescent="0.25">
      <c r="P45792" s="167"/>
      <c r="Q45792" s="168"/>
    </row>
    <row r="45793" spans="16:17" ht="0" hidden="1" customHeight="1" x14ac:dyDescent="0.25">
      <c r="P45793" s="167"/>
      <c r="Q45793" s="168"/>
    </row>
    <row r="45794" spans="16:17" ht="0" hidden="1" customHeight="1" x14ac:dyDescent="0.25">
      <c r="P45794" s="167"/>
      <c r="Q45794" s="168"/>
    </row>
    <row r="45795" spans="16:17" ht="0" hidden="1" customHeight="1" x14ac:dyDescent="0.25">
      <c r="P45795" s="167"/>
      <c r="Q45795" s="168"/>
    </row>
    <row r="45796" spans="16:17" ht="0" hidden="1" customHeight="1" x14ac:dyDescent="0.25">
      <c r="P45796" s="167"/>
      <c r="Q45796" s="168"/>
    </row>
    <row r="45797" spans="16:17" ht="0" hidden="1" customHeight="1" x14ac:dyDescent="0.25">
      <c r="P45797" s="167"/>
      <c r="Q45797" s="168"/>
    </row>
    <row r="45798" spans="16:17" ht="0" hidden="1" customHeight="1" x14ac:dyDescent="0.25">
      <c r="P45798" s="167"/>
      <c r="Q45798" s="168"/>
    </row>
    <row r="45799" spans="16:17" ht="0" hidden="1" customHeight="1" x14ac:dyDescent="0.25">
      <c r="P45799" s="167"/>
      <c r="Q45799" s="168"/>
    </row>
    <row r="45800" spans="16:17" ht="0" hidden="1" customHeight="1" x14ac:dyDescent="0.25">
      <c r="P45800" s="167"/>
      <c r="Q45800" s="168"/>
    </row>
    <row r="45801" spans="16:17" ht="0" hidden="1" customHeight="1" x14ac:dyDescent="0.25">
      <c r="P45801" s="167"/>
      <c r="Q45801" s="168"/>
    </row>
    <row r="45802" spans="16:17" ht="0" hidden="1" customHeight="1" x14ac:dyDescent="0.25">
      <c r="P45802" s="167"/>
      <c r="Q45802" s="168"/>
    </row>
    <row r="45803" spans="16:17" ht="0" hidden="1" customHeight="1" x14ac:dyDescent="0.25">
      <c r="P45803" s="167"/>
      <c r="Q45803" s="168"/>
    </row>
    <row r="45804" spans="16:17" ht="0" hidden="1" customHeight="1" x14ac:dyDescent="0.25">
      <c r="P45804" s="167"/>
      <c r="Q45804" s="168"/>
    </row>
    <row r="45805" spans="16:17" ht="0" hidden="1" customHeight="1" x14ac:dyDescent="0.25">
      <c r="P45805" s="167"/>
      <c r="Q45805" s="168"/>
    </row>
    <row r="45806" spans="16:17" ht="0" hidden="1" customHeight="1" x14ac:dyDescent="0.25">
      <c r="P45806" s="167"/>
      <c r="Q45806" s="168"/>
    </row>
    <row r="45807" spans="16:17" ht="0" hidden="1" customHeight="1" x14ac:dyDescent="0.25">
      <c r="P45807" s="167"/>
      <c r="Q45807" s="168"/>
    </row>
    <row r="45808" spans="16:17" ht="0" hidden="1" customHeight="1" x14ac:dyDescent="0.25">
      <c r="P45808" s="167"/>
      <c r="Q45808" s="168"/>
    </row>
    <row r="45809" spans="16:17" ht="0" hidden="1" customHeight="1" x14ac:dyDescent="0.25">
      <c r="P45809" s="167"/>
      <c r="Q45809" s="168"/>
    </row>
    <row r="45810" spans="16:17" ht="0" hidden="1" customHeight="1" x14ac:dyDescent="0.25">
      <c r="P45810" s="167"/>
      <c r="Q45810" s="168"/>
    </row>
    <row r="45811" spans="16:17" ht="0" hidden="1" customHeight="1" x14ac:dyDescent="0.25">
      <c r="P45811" s="167"/>
      <c r="Q45811" s="168"/>
    </row>
    <row r="45812" spans="16:17" ht="0" hidden="1" customHeight="1" x14ac:dyDescent="0.25">
      <c r="P45812" s="167"/>
      <c r="Q45812" s="168"/>
    </row>
    <row r="45813" spans="16:17" ht="0" hidden="1" customHeight="1" x14ac:dyDescent="0.25">
      <c r="P45813" s="167"/>
      <c r="Q45813" s="168"/>
    </row>
    <row r="45814" spans="16:17" ht="0" hidden="1" customHeight="1" x14ac:dyDescent="0.25">
      <c r="P45814" s="167"/>
      <c r="Q45814" s="168"/>
    </row>
    <row r="45815" spans="16:17" ht="0" hidden="1" customHeight="1" x14ac:dyDescent="0.25">
      <c r="P45815" s="167"/>
      <c r="Q45815" s="168"/>
    </row>
    <row r="45816" spans="16:17" ht="0" hidden="1" customHeight="1" x14ac:dyDescent="0.25">
      <c r="P45816" s="167"/>
      <c r="Q45816" s="168"/>
    </row>
    <row r="45817" spans="16:17" ht="0" hidden="1" customHeight="1" x14ac:dyDescent="0.25">
      <c r="P45817" s="167"/>
      <c r="Q45817" s="168"/>
    </row>
    <row r="45818" spans="16:17" ht="0" hidden="1" customHeight="1" x14ac:dyDescent="0.25">
      <c r="P45818" s="167"/>
      <c r="Q45818" s="168"/>
    </row>
    <row r="45819" spans="16:17" ht="0" hidden="1" customHeight="1" x14ac:dyDescent="0.25">
      <c r="P45819" s="167"/>
      <c r="Q45819" s="168"/>
    </row>
    <row r="45820" spans="16:17" ht="0" hidden="1" customHeight="1" x14ac:dyDescent="0.25">
      <c r="P45820" s="167"/>
      <c r="Q45820" s="168"/>
    </row>
    <row r="45821" spans="16:17" ht="0" hidden="1" customHeight="1" x14ac:dyDescent="0.25">
      <c r="P45821" s="167"/>
      <c r="Q45821" s="168"/>
    </row>
    <row r="45822" spans="16:17" ht="0" hidden="1" customHeight="1" x14ac:dyDescent="0.25">
      <c r="P45822" s="167"/>
      <c r="Q45822" s="168"/>
    </row>
    <row r="45823" spans="16:17" ht="0" hidden="1" customHeight="1" x14ac:dyDescent="0.25">
      <c r="P45823" s="167"/>
      <c r="Q45823" s="168"/>
    </row>
    <row r="45824" spans="16:17" ht="0" hidden="1" customHeight="1" x14ac:dyDescent="0.25">
      <c r="P45824" s="167"/>
      <c r="Q45824" s="168"/>
    </row>
    <row r="45825" spans="16:17" ht="0" hidden="1" customHeight="1" x14ac:dyDescent="0.25">
      <c r="P45825" s="167"/>
      <c r="Q45825" s="168"/>
    </row>
    <row r="45826" spans="16:17" ht="0" hidden="1" customHeight="1" x14ac:dyDescent="0.25">
      <c r="P45826" s="167"/>
      <c r="Q45826" s="168"/>
    </row>
    <row r="45827" spans="16:17" ht="0" hidden="1" customHeight="1" x14ac:dyDescent="0.25">
      <c r="P45827" s="167"/>
      <c r="Q45827" s="168"/>
    </row>
    <row r="45828" spans="16:17" ht="0" hidden="1" customHeight="1" x14ac:dyDescent="0.25">
      <c r="P45828" s="167"/>
      <c r="Q45828" s="168"/>
    </row>
    <row r="45829" spans="16:17" ht="0" hidden="1" customHeight="1" x14ac:dyDescent="0.25">
      <c r="P45829" s="167"/>
      <c r="Q45829" s="168"/>
    </row>
    <row r="45830" spans="16:17" ht="0" hidden="1" customHeight="1" x14ac:dyDescent="0.25">
      <c r="P45830" s="167"/>
      <c r="Q45830" s="168"/>
    </row>
    <row r="45831" spans="16:17" ht="0" hidden="1" customHeight="1" x14ac:dyDescent="0.25">
      <c r="P45831" s="167"/>
      <c r="Q45831" s="168"/>
    </row>
    <row r="45832" spans="16:17" ht="0" hidden="1" customHeight="1" x14ac:dyDescent="0.25">
      <c r="P45832" s="167"/>
      <c r="Q45832" s="168"/>
    </row>
    <row r="45833" spans="16:17" ht="0" hidden="1" customHeight="1" x14ac:dyDescent="0.25">
      <c r="P45833" s="167"/>
      <c r="Q45833" s="168"/>
    </row>
    <row r="45834" spans="16:17" ht="0" hidden="1" customHeight="1" x14ac:dyDescent="0.25">
      <c r="P45834" s="167"/>
      <c r="Q45834" s="168"/>
    </row>
    <row r="45835" spans="16:17" ht="0" hidden="1" customHeight="1" x14ac:dyDescent="0.25">
      <c r="P45835" s="167"/>
      <c r="Q45835" s="168"/>
    </row>
    <row r="45836" spans="16:17" ht="0" hidden="1" customHeight="1" x14ac:dyDescent="0.25">
      <c r="P45836" s="167"/>
      <c r="Q45836" s="168"/>
    </row>
    <row r="45837" spans="16:17" ht="0" hidden="1" customHeight="1" x14ac:dyDescent="0.25">
      <c r="P45837" s="167"/>
      <c r="Q45837" s="168"/>
    </row>
    <row r="45838" spans="16:17" ht="0" hidden="1" customHeight="1" x14ac:dyDescent="0.25">
      <c r="P45838" s="167"/>
      <c r="Q45838" s="168"/>
    </row>
    <row r="45839" spans="16:17" ht="0" hidden="1" customHeight="1" x14ac:dyDescent="0.25">
      <c r="P45839" s="167"/>
      <c r="Q45839" s="168"/>
    </row>
    <row r="45840" spans="16:17" ht="0" hidden="1" customHeight="1" x14ac:dyDescent="0.25">
      <c r="P45840" s="167"/>
      <c r="Q45840" s="168"/>
    </row>
    <row r="45841" spans="16:17" ht="0" hidden="1" customHeight="1" x14ac:dyDescent="0.25">
      <c r="P45841" s="167"/>
      <c r="Q45841" s="168"/>
    </row>
    <row r="45842" spans="16:17" ht="0" hidden="1" customHeight="1" x14ac:dyDescent="0.25">
      <c r="P45842" s="167"/>
      <c r="Q45842" s="168"/>
    </row>
    <row r="45843" spans="16:17" ht="0" hidden="1" customHeight="1" x14ac:dyDescent="0.25">
      <c r="P45843" s="167"/>
      <c r="Q45843" s="168"/>
    </row>
    <row r="45844" spans="16:17" ht="0" hidden="1" customHeight="1" x14ac:dyDescent="0.25">
      <c r="P45844" s="167"/>
      <c r="Q45844" s="168"/>
    </row>
    <row r="45845" spans="16:17" ht="0" hidden="1" customHeight="1" x14ac:dyDescent="0.25">
      <c r="P45845" s="167"/>
      <c r="Q45845" s="168"/>
    </row>
    <row r="45846" spans="16:17" ht="0" hidden="1" customHeight="1" x14ac:dyDescent="0.25">
      <c r="P45846" s="167"/>
      <c r="Q45846" s="168"/>
    </row>
    <row r="45847" spans="16:17" ht="0" hidden="1" customHeight="1" x14ac:dyDescent="0.25">
      <c r="P45847" s="167"/>
      <c r="Q45847" s="168"/>
    </row>
    <row r="45848" spans="16:17" ht="0" hidden="1" customHeight="1" x14ac:dyDescent="0.25">
      <c r="P45848" s="167"/>
      <c r="Q45848" s="168"/>
    </row>
    <row r="45849" spans="16:17" ht="0" hidden="1" customHeight="1" x14ac:dyDescent="0.25">
      <c r="P45849" s="167"/>
      <c r="Q45849" s="168"/>
    </row>
    <row r="45850" spans="16:17" ht="0" hidden="1" customHeight="1" x14ac:dyDescent="0.25">
      <c r="P45850" s="167"/>
      <c r="Q45850" s="168"/>
    </row>
    <row r="45851" spans="16:17" ht="0" hidden="1" customHeight="1" x14ac:dyDescent="0.25">
      <c r="P45851" s="167"/>
      <c r="Q45851" s="168"/>
    </row>
    <row r="45852" spans="16:17" ht="0" hidden="1" customHeight="1" x14ac:dyDescent="0.25">
      <c r="P45852" s="167"/>
      <c r="Q45852" s="168"/>
    </row>
    <row r="45853" spans="16:17" ht="0" hidden="1" customHeight="1" x14ac:dyDescent="0.25">
      <c r="P45853" s="167"/>
      <c r="Q45853" s="168"/>
    </row>
    <row r="45854" spans="16:17" ht="0" hidden="1" customHeight="1" x14ac:dyDescent="0.25">
      <c r="P45854" s="167"/>
      <c r="Q45854" s="168"/>
    </row>
    <row r="45855" spans="16:17" ht="0" hidden="1" customHeight="1" x14ac:dyDescent="0.25">
      <c r="P45855" s="167"/>
      <c r="Q45855" s="168"/>
    </row>
    <row r="45856" spans="16:17" ht="0" hidden="1" customHeight="1" x14ac:dyDescent="0.25">
      <c r="P45856" s="167"/>
      <c r="Q45856" s="168"/>
    </row>
    <row r="45857" spans="16:17" ht="0" hidden="1" customHeight="1" x14ac:dyDescent="0.25">
      <c r="P45857" s="167"/>
      <c r="Q45857" s="168"/>
    </row>
    <row r="45858" spans="16:17" ht="0" hidden="1" customHeight="1" x14ac:dyDescent="0.25">
      <c r="P45858" s="167"/>
      <c r="Q45858" s="168"/>
    </row>
    <row r="45859" spans="16:17" ht="0" hidden="1" customHeight="1" x14ac:dyDescent="0.25">
      <c r="P45859" s="167"/>
      <c r="Q45859" s="168"/>
    </row>
    <row r="45860" spans="16:17" ht="0" hidden="1" customHeight="1" x14ac:dyDescent="0.25">
      <c r="P45860" s="167"/>
      <c r="Q45860" s="168"/>
    </row>
    <row r="45861" spans="16:17" ht="0" hidden="1" customHeight="1" x14ac:dyDescent="0.25">
      <c r="P45861" s="167"/>
      <c r="Q45861" s="168"/>
    </row>
    <row r="45862" spans="16:17" ht="0" hidden="1" customHeight="1" x14ac:dyDescent="0.25">
      <c r="P45862" s="167"/>
      <c r="Q45862" s="168"/>
    </row>
    <row r="45863" spans="16:17" ht="0" hidden="1" customHeight="1" x14ac:dyDescent="0.25">
      <c r="P45863" s="167"/>
      <c r="Q45863" s="168"/>
    </row>
    <row r="45864" spans="16:17" ht="0" hidden="1" customHeight="1" x14ac:dyDescent="0.25">
      <c r="P45864" s="167"/>
      <c r="Q45864" s="168"/>
    </row>
    <row r="45865" spans="16:17" ht="0" hidden="1" customHeight="1" x14ac:dyDescent="0.25">
      <c r="P45865" s="167"/>
      <c r="Q45865" s="168"/>
    </row>
    <row r="45866" spans="16:17" ht="0" hidden="1" customHeight="1" x14ac:dyDescent="0.25">
      <c r="P45866" s="167"/>
      <c r="Q45866" s="168"/>
    </row>
    <row r="45867" spans="16:17" ht="0" hidden="1" customHeight="1" x14ac:dyDescent="0.25">
      <c r="P45867" s="167"/>
      <c r="Q45867" s="168"/>
    </row>
    <row r="45868" spans="16:17" ht="0" hidden="1" customHeight="1" x14ac:dyDescent="0.25">
      <c r="P45868" s="167"/>
      <c r="Q45868" s="168"/>
    </row>
    <row r="45869" spans="16:17" ht="0" hidden="1" customHeight="1" x14ac:dyDescent="0.25">
      <c r="P45869" s="167"/>
      <c r="Q45869" s="168"/>
    </row>
    <row r="45870" spans="16:17" ht="0" hidden="1" customHeight="1" x14ac:dyDescent="0.25">
      <c r="P45870" s="167"/>
      <c r="Q45870" s="168"/>
    </row>
    <row r="45871" spans="16:17" ht="0" hidden="1" customHeight="1" x14ac:dyDescent="0.25">
      <c r="P45871" s="167"/>
      <c r="Q45871" s="168"/>
    </row>
    <row r="45872" spans="16:17" ht="0" hidden="1" customHeight="1" x14ac:dyDescent="0.25">
      <c r="P45872" s="167"/>
      <c r="Q45872" s="168"/>
    </row>
    <row r="45873" spans="16:17" ht="0" hidden="1" customHeight="1" x14ac:dyDescent="0.25">
      <c r="P45873" s="167"/>
      <c r="Q45873" s="168"/>
    </row>
    <row r="45874" spans="16:17" ht="0" hidden="1" customHeight="1" x14ac:dyDescent="0.25">
      <c r="P45874" s="167"/>
      <c r="Q45874" s="168"/>
    </row>
    <row r="45875" spans="16:17" ht="0" hidden="1" customHeight="1" x14ac:dyDescent="0.25">
      <c r="P45875" s="167"/>
      <c r="Q45875" s="168"/>
    </row>
    <row r="45876" spans="16:17" ht="0" hidden="1" customHeight="1" x14ac:dyDescent="0.25">
      <c r="P45876" s="167"/>
      <c r="Q45876" s="168"/>
    </row>
    <row r="45877" spans="16:17" ht="0" hidden="1" customHeight="1" x14ac:dyDescent="0.25">
      <c r="P45877" s="167"/>
      <c r="Q45877" s="168"/>
    </row>
    <row r="45878" spans="16:17" ht="0" hidden="1" customHeight="1" x14ac:dyDescent="0.25">
      <c r="P45878" s="167"/>
      <c r="Q45878" s="168"/>
    </row>
    <row r="45879" spans="16:17" ht="0" hidden="1" customHeight="1" x14ac:dyDescent="0.25">
      <c r="P45879" s="167"/>
      <c r="Q45879" s="168"/>
    </row>
    <row r="45880" spans="16:17" ht="0" hidden="1" customHeight="1" x14ac:dyDescent="0.25">
      <c r="P45880" s="167"/>
      <c r="Q45880" s="168"/>
    </row>
    <row r="45881" spans="16:17" ht="0" hidden="1" customHeight="1" x14ac:dyDescent="0.25">
      <c r="P45881" s="167"/>
      <c r="Q45881" s="168"/>
    </row>
    <row r="45882" spans="16:17" ht="0" hidden="1" customHeight="1" x14ac:dyDescent="0.25">
      <c r="P45882" s="167"/>
      <c r="Q45882" s="168"/>
    </row>
    <row r="45883" spans="16:17" ht="0" hidden="1" customHeight="1" x14ac:dyDescent="0.25">
      <c r="P45883" s="167"/>
      <c r="Q45883" s="168"/>
    </row>
    <row r="45884" spans="16:17" ht="0" hidden="1" customHeight="1" x14ac:dyDescent="0.25">
      <c r="P45884" s="167"/>
      <c r="Q45884" s="168"/>
    </row>
    <row r="45885" spans="16:17" ht="0" hidden="1" customHeight="1" x14ac:dyDescent="0.25">
      <c r="P45885" s="167"/>
      <c r="Q45885" s="168"/>
    </row>
    <row r="45886" spans="16:17" ht="0" hidden="1" customHeight="1" x14ac:dyDescent="0.25">
      <c r="P45886" s="167"/>
      <c r="Q45886" s="168"/>
    </row>
    <row r="45887" spans="16:17" ht="0" hidden="1" customHeight="1" x14ac:dyDescent="0.25">
      <c r="P45887" s="167"/>
      <c r="Q45887" s="168"/>
    </row>
    <row r="45888" spans="16:17" ht="0" hidden="1" customHeight="1" x14ac:dyDescent="0.25">
      <c r="P45888" s="167"/>
      <c r="Q45888" s="168"/>
    </row>
    <row r="45889" spans="16:17" ht="0" hidden="1" customHeight="1" x14ac:dyDescent="0.25">
      <c r="P45889" s="167"/>
      <c r="Q45889" s="168"/>
    </row>
    <row r="45890" spans="16:17" ht="0" hidden="1" customHeight="1" x14ac:dyDescent="0.25">
      <c r="P45890" s="167"/>
      <c r="Q45890" s="168"/>
    </row>
    <row r="45891" spans="16:17" ht="0" hidden="1" customHeight="1" x14ac:dyDescent="0.25">
      <c r="P45891" s="167"/>
      <c r="Q45891" s="168"/>
    </row>
    <row r="45892" spans="16:17" ht="0" hidden="1" customHeight="1" x14ac:dyDescent="0.25">
      <c r="P45892" s="167"/>
      <c r="Q45892" s="168"/>
    </row>
    <row r="45893" spans="16:17" ht="0" hidden="1" customHeight="1" x14ac:dyDescent="0.25">
      <c r="P45893" s="167"/>
      <c r="Q45893" s="168"/>
    </row>
    <row r="45894" spans="16:17" ht="0" hidden="1" customHeight="1" x14ac:dyDescent="0.25">
      <c r="P45894" s="167"/>
      <c r="Q45894" s="168"/>
    </row>
    <row r="45895" spans="16:17" ht="0" hidden="1" customHeight="1" x14ac:dyDescent="0.25">
      <c r="P45895" s="167"/>
      <c r="Q45895" s="168"/>
    </row>
    <row r="45896" spans="16:17" ht="0" hidden="1" customHeight="1" x14ac:dyDescent="0.25">
      <c r="P45896" s="167"/>
      <c r="Q45896" s="168"/>
    </row>
    <row r="45897" spans="16:17" ht="0" hidden="1" customHeight="1" x14ac:dyDescent="0.25">
      <c r="P45897" s="167"/>
      <c r="Q45897" s="168"/>
    </row>
    <row r="45898" spans="16:17" ht="0" hidden="1" customHeight="1" x14ac:dyDescent="0.25">
      <c r="P45898" s="167"/>
      <c r="Q45898" s="168"/>
    </row>
    <row r="45899" spans="16:17" ht="0" hidden="1" customHeight="1" x14ac:dyDescent="0.25">
      <c r="P45899" s="167"/>
      <c r="Q45899" s="168"/>
    </row>
    <row r="45900" spans="16:17" ht="0" hidden="1" customHeight="1" x14ac:dyDescent="0.25">
      <c r="P45900" s="167"/>
      <c r="Q45900" s="168"/>
    </row>
    <row r="45901" spans="16:17" ht="0" hidden="1" customHeight="1" x14ac:dyDescent="0.25">
      <c r="P45901" s="167"/>
      <c r="Q45901" s="168"/>
    </row>
    <row r="45902" spans="16:17" ht="0" hidden="1" customHeight="1" x14ac:dyDescent="0.25">
      <c r="P45902" s="167"/>
      <c r="Q45902" s="168"/>
    </row>
    <row r="45903" spans="16:17" ht="0" hidden="1" customHeight="1" x14ac:dyDescent="0.25">
      <c r="P45903" s="167"/>
      <c r="Q45903" s="168"/>
    </row>
    <row r="45904" spans="16:17" ht="0" hidden="1" customHeight="1" x14ac:dyDescent="0.25">
      <c r="P45904" s="167"/>
      <c r="Q45904" s="168"/>
    </row>
    <row r="45905" spans="16:17" ht="0" hidden="1" customHeight="1" x14ac:dyDescent="0.25">
      <c r="P45905" s="167"/>
      <c r="Q45905" s="168"/>
    </row>
    <row r="45906" spans="16:17" ht="0" hidden="1" customHeight="1" x14ac:dyDescent="0.25">
      <c r="P45906" s="167"/>
      <c r="Q45906" s="168"/>
    </row>
    <row r="45907" spans="16:17" ht="0" hidden="1" customHeight="1" x14ac:dyDescent="0.25">
      <c r="P45907" s="167"/>
      <c r="Q45907" s="168"/>
    </row>
    <row r="45908" spans="16:17" ht="0" hidden="1" customHeight="1" x14ac:dyDescent="0.25">
      <c r="P45908" s="167"/>
      <c r="Q45908" s="168"/>
    </row>
    <row r="45909" spans="16:17" ht="0" hidden="1" customHeight="1" x14ac:dyDescent="0.25">
      <c r="P45909" s="167"/>
      <c r="Q45909" s="168"/>
    </row>
    <row r="45910" spans="16:17" ht="0" hidden="1" customHeight="1" x14ac:dyDescent="0.25">
      <c r="P45910" s="167"/>
      <c r="Q45910" s="168"/>
    </row>
    <row r="45911" spans="16:17" ht="0" hidden="1" customHeight="1" x14ac:dyDescent="0.25">
      <c r="P45911" s="167"/>
      <c r="Q45911" s="168"/>
    </row>
    <row r="45912" spans="16:17" ht="0" hidden="1" customHeight="1" x14ac:dyDescent="0.25">
      <c r="P45912" s="167"/>
      <c r="Q45912" s="168"/>
    </row>
    <row r="45913" spans="16:17" ht="0" hidden="1" customHeight="1" x14ac:dyDescent="0.25">
      <c r="P45913" s="167"/>
      <c r="Q45913" s="168"/>
    </row>
    <row r="45914" spans="16:17" ht="0" hidden="1" customHeight="1" x14ac:dyDescent="0.25">
      <c r="P45914" s="167"/>
      <c r="Q45914" s="168"/>
    </row>
    <row r="45915" spans="16:17" ht="0" hidden="1" customHeight="1" x14ac:dyDescent="0.25">
      <c r="P45915" s="167"/>
      <c r="Q45915" s="168"/>
    </row>
    <row r="45916" spans="16:17" ht="0" hidden="1" customHeight="1" x14ac:dyDescent="0.25">
      <c r="P45916" s="167"/>
      <c r="Q45916" s="168"/>
    </row>
    <row r="45917" spans="16:17" ht="0" hidden="1" customHeight="1" x14ac:dyDescent="0.25">
      <c r="P45917" s="167"/>
      <c r="Q45917" s="168"/>
    </row>
    <row r="45918" spans="16:17" ht="0" hidden="1" customHeight="1" x14ac:dyDescent="0.25">
      <c r="P45918" s="167"/>
      <c r="Q45918" s="168"/>
    </row>
    <row r="45919" spans="16:17" ht="0" hidden="1" customHeight="1" x14ac:dyDescent="0.25">
      <c r="P45919" s="167"/>
      <c r="Q45919" s="168"/>
    </row>
    <row r="45920" spans="16:17" ht="0" hidden="1" customHeight="1" x14ac:dyDescent="0.25">
      <c r="P45920" s="167"/>
      <c r="Q45920" s="168"/>
    </row>
    <row r="45921" spans="16:17" ht="0" hidden="1" customHeight="1" x14ac:dyDescent="0.25">
      <c r="P45921" s="167"/>
      <c r="Q45921" s="168"/>
    </row>
    <row r="45922" spans="16:17" ht="0" hidden="1" customHeight="1" x14ac:dyDescent="0.25">
      <c r="P45922" s="167"/>
      <c r="Q45922" s="168"/>
    </row>
    <row r="45923" spans="16:17" ht="0" hidden="1" customHeight="1" x14ac:dyDescent="0.25">
      <c r="P45923" s="167"/>
      <c r="Q45923" s="168"/>
    </row>
    <row r="45924" spans="16:17" ht="0" hidden="1" customHeight="1" x14ac:dyDescent="0.25">
      <c r="P45924" s="167"/>
      <c r="Q45924" s="168"/>
    </row>
    <row r="45925" spans="16:17" ht="0" hidden="1" customHeight="1" x14ac:dyDescent="0.25">
      <c r="P45925" s="167"/>
      <c r="Q45925" s="168"/>
    </row>
    <row r="45926" spans="16:17" ht="0" hidden="1" customHeight="1" x14ac:dyDescent="0.25">
      <c r="P45926" s="167"/>
      <c r="Q45926" s="168"/>
    </row>
    <row r="45927" spans="16:17" ht="0" hidden="1" customHeight="1" x14ac:dyDescent="0.25">
      <c r="P45927" s="167"/>
      <c r="Q45927" s="168"/>
    </row>
    <row r="45928" spans="16:17" ht="0" hidden="1" customHeight="1" x14ac:dyDescent="0.25">
      <c r="P45928" s="167"/>
      <c r="Q45928" s="168"/>
    </row>
    <row r="45929" spans="16:17" ht="0" hidden="1" customHeight="1" x14ac:dyDescent="0.25">
      <c r="P45929" s="167"/>
      <c r="Q45929" s="168"/>
    </row>
    <row r="45930" spans="16:17" ht="0" hidden="1" customHeight="1" x14ac:dyDescent="0.25">
      <c r="P45930" s="167"/>
      <c r="Q45930" s="168"/>
    </row>
    <row r="45931" spans="16:17" ht="0" hidden="1" customHeight="1" x14ac:dyDescent="0.25">
      <c r="P45931" s="167"/>
      <c r="Q45931" s="168"/>
    </row>
    <row r="45932" spans="16:17" ht="0" hidden="1" customHeight="1" x14ac:dyDescent="0.25">
      <c r="P45932" s="167"/>
      <c r="Q45932" s="168"/>
    </row>
    <row r="45933" spans="16:17" ht="0" hidden="1" customHeight="1" x14ac:dyDescent="0.25">
      <c r="P45933" s="167"/>
      <c r="Q45933" s="168"/>
    </row>
    <row r="45934" spans="16:17" ht="0" hidden="1" customHeight="1" x14ac:dyDescent="0.25">
      <c r="P45934" s="167"/>
      <c r="Q45934" s="168"/>
    </row>
    <row r="45935" spans="16:17" ht="0" hidden="1" customHeight="1" x14ac:dyDescent="0.25">
      <c r="P45935" s="167"/>
      <c r="Q45935" s="168"/>
    </row>
    <row r="45936" spans="16:17" ht="0" hidden="1" customHeight="1" x14ac:dyDescent="0.25">
      <c r="P45936" s="167"/>
      <c r="Q45936" s="168"/>
    </row>
    <row r="45937" spans="16:17" ht="0" hidden="1" customHeight="1" x14ac:dyDescent="0.25">
      <c r="P45937" s="167"/>
      <c r="Q45937" s="168"/>
    </row>
    <row r="45938" spans="16:17" ht="0" hidden="1" customHeight="1" x14ac:dyDescent="0.25">
      <c r="P45938" s="167"/>
      <c r="Q45938" s="168"/>
    </row>
    <row r="45939" spans="16:17" ht="0" hidden="1" customHeight="1" x14ac:dyDescent="0.25">
      <c r="P45939" s="167"/>
      <c r="Q45939" s="168"/>
    </row>
    <row r="45940" spans="16:17" ht="0" hidden="1" customHeight="1" x14ac:dyDescent="0.25">
      <c r="P45940" s="167"/>
      <c r="Q45940" s="168"/>
    </row>
    <row r="45941" spans="16:17" ht="0" hidden="1" customHeight="1" x14ac:dyDescent="0.25">
      <c r="P45941" s="167"/>
      <c r="Q45941" s="168"/>
    </row>
    <row r="45942" spans="16:17" ht="0" hidden="1" customHeight="1" x14ac:dyDescent="0.25">
      <c r="P45942" s="167"/>
      <c r="Q45942" s="168"/>
    </row>
    <row r="45943" spans="16:17" ht="0" hidden="1" customHeight="1" x14ac:dyDescent="0.25">
      <c r="P45943" s="167"/>
      <c r="Q45943" s="168"/>
    </row>
    <row r="45944" spans="16:17" ht="0" hidden="1" customHeight="1" x14ac:dyDescent="0.25">
      <c r="P45944" s="167"/>
      <c r="Q45944" s="168"/>
    </row>
    <row r="45945" spans="16:17" ht="0" hidden="1" customHeight="1" x14ac:dyDescent="0.25">
      <c r="P45945" s="167"/>
      <c r="Q45945" s="168"/>
    </row>
    <row r="45946" spans="16:17" ht="0" hidden="1" customHeight="1" x14ac:dyDescent="0.25">
      <c r="P45946" s="167"/>
      <c r="Q45946" s="168"/>
    </row>
    <row r="45947" spans="16:17" ht="0" hidden="1" customHeight="1" x14ac:dyDescent="0.25">
      <c r="P45947" s="167"/>
      <c r="Q45947" s="168"/>
    </row>
    <row r="45948" spans="16:17" ht="0" hidden="1" customHeight="1" x14ac:dyDescent="0.25">
      <c r="P45948" s="167"/>
      <c r="Q45948" s="168"/>
    </row>
    <row r="45949" spans="16:17" ht="0" hidden="1" customHeight="1" x14ac:dyDescent="0.25">
      <c r="P45949" s="167"/>
      <c r="Q45949" s="168"/>
    </row>
    <row r="45950" spans="16:17" ht="0" hidden="1" customHeight="1" x14ac:dyDescent="0.25">
      <c r="P45950" s="167"/>
      <c r="Q45950" s="168"/>
    </row>
    <row r="45951" spans="16:17" ht="0" hidden="1" customHeight="1" x14ac:dyDescent="0.25">
      <c r="P45951" s="167"/>
      <c r="Q45951" s="168"/>
    </row>
    <row r="45952" spans="16:17" ht="0" hidden="1" customHeight="1" x14ac:dyDescent="0.25">
      <c r="P45952" s="167"/>
      <c r="Q45952" s="168"/>
    </row>
    <row r="45953" spans="16:17" ht="0" hidden="1" customHeight="1" x14ac:dyDescent="0.25">
      <c r="P45953" s="167"/>
      <c r="Q45953" s="168"/>
    </row>
    <row r="45954" spans="16:17" ht="0" hidden="1" customHeight="1" x14ac:dyDescent="0.25">
      <c r="P45954" s="167"/>
      <c r="Q45954" s="168"/>
    </row>
    <row r="45955" spans="16:17" ht="0" hidden="1" customHeight="1" x14ac:dyDescent="0.25">
      <c r="P45955" s="167"/>
      <c r="Q45955" s="168"/>
    </row>
    <row r="45956" spans="16:17" ht="0" hidden="1" customHeight="1" x14ac:dyDescent="0.25">
      <c r="P45956" s="167"/>
      <c r="Q45956" s="168"/>
    </row>
    <row r="45957" spans="16:17" ht="0" hidden="1" customHeight="1" x14ac:dyDescent="0.25">
      <c r="P45957" s="167"/>
      <c r="Q45957" s="168"/>
    </row>
    <row r="45958" spans="16:17" ht="0" hidden="1" customHeight="1" x14ac:dyDescent="0.25">
      <c r="P45958" s="167"/>
      <c r="Q45958" s="168"/>
    </row>
    <row r="45959" spans="16:17" ht="0" hidden="1" customHeight="1" x14ac:dyDescent="0.25">
      <c r="P45959" s="167"/>
      <c r="Q45959" s="168"/>
    </row>
    <row r="45960" spans="16:17" ht="0" hidden="1" customHeight="1" x14ac:dyDescent="0.25">
      <c r="P45960" s="167"/>
      <c r="Q45960" s="168"/>
    </row>
    <row r="45961" spans="16:17" ht="0" hidden="1" customHeight="1" x14ac:dyDescent="0.25">
      <c r="P45961" s="167"/>
      <c r="Q45961" s="168"/>
    </row>
    <row r="45962" spans="16:17" ht="0" hidden="1" customHeight="1" x14ac:dyDescent="0.25">
      <c r="P45962" s="167"/>
      <c r="Q45962" s="168"/>
    </row>
    <row r="45963" spans="16:17" ht="0" hidden="1" customHeight="1" x14ac:dyDescent="0.25">
      <c r="P45963" s="167"/>
      <c r="Q45963" s="168"/>
    </row>
    <row r="45964" spans="16:17" ht="0" hidden="1" customHeight="1" x14ac:dyDescent="0.25">
      <c r="P45964" s="167"/>
      <c r="Q45964" s="168"/>
    </row>
    <row r="45965" spans="16:17" ht="0" hidden="1" customHeight="1" x14ac:dyDescent="0.25">
      <c r="P45965" s="167"/>
      <c r="Q45965" s="168"/>
    </row>
    <row r="45966" spans="16:17" ht="0" hidden="1" customHeight="1" x14ac:dyDescent="0.25">
      <c r="P45966" s="167"/>
      <c r="Q45966" s="168"/>
    </row>
    <row r="45967" spans="16:17" ht="0" hidden="1" customHeight="1" x14ac:dyDescent="0.25">
      <c r="P45967" s="167"/>
      <c r="Q45967" s="168"/>
    </row>
    <row r="45968" spans="16:17" ht="0" hidden="1" customHeight="1" x14ac:dyDescent="0.25">
      <c r="P45968" s="167"/>
      <c r="Q45968" s="168"/>
    </row>
    <row r="45969" spans="16:17" ht="0" hidden="1" customHeight="1" x14ac:dyDescent="0.25">
      <c r="P45969" s="167"/>
      <c r="Q45969" s="168"/>
    </row>
    <row r="45970" spans="16:17" ht="0" hidden="1" customHeight="1" x14ac:dyDescent="0.25">
      <c r="P45970" s="167"/>
      <c r="Q45970" s="168"/>
    </row>
    <row r="45971" spans="16:17" ht="0" hidden="1" customHeight="1" x14ac:dyDescent="0.25">
      <c r="P45971" s="167"/>
      <c r="Q45971" s="168"/>
    </row>
    <row r="45972" spans="16:17" ht="0" hidden="1" customHeight="1" x14ac:dyDescent="0.25">
      <c r="P45972" s="167"/>
      <c r="Q45972" s="168"/>
    </row>
    <row r="45973" spans="16:17" ht="0" hidden="1" customHeight="1" x14ac:dyDescent="0.25">
      <c r="P45973" s="167"/>
      <c r="Q45973" s="168"/>
    </row>
    <row r="45974" spans="16:17" ht="0" hidden="1" customHeight="1" x14ac:dyDescent="0.25">
      <c r="P45974" s="167"/>
      <c r="Q45974" s="168"/>
    </row>
    <row r="45975" spans="16:17" ht="0" hidden="1" customHeight="1" x14ac:dyDescent="0.25">
      <c r="P45975" s="167"/>
      <c r="Q45975" s="168"/>
    </row>
    <row r="45976" spans="16:17" ht="0" hidden="1" customHeight="1" x14ac:dyDescent="0.25">
      <c r="P45976" s="167"/>
      <c r="Q45976" s="168"/>
    </row>
    <row r="45977" spans="16:17" ht="0" hidden="1" customHeight="1" x14ac:dyDescent="0.25">
      <c r="P45977" s="167"/>
      <c r="Q45977" s="168"/>
    </row>
    <row r="45978" spans="16:17" ht="0" hidden="1" customHeight="1" x14ac:dyDescent="0.25">
      <c r="P45978" s="167"/>
      <c r="Q45978" s="168"/>
    </row>
    <row r="45979" spans="16:17" ht="0" hidden="1" customHeight="1" x14ac:dyDescent="0.25">
      <c r="P45979" s="167"/>
      <c r="Q45979" s="168"/>
    </row>
    <row r="45980" spans="16:17" ht="0" hidden="1" customHeight="1" x14ac:dyDescent="0.25">
      <c r="P45980" s="167"/>
      <c r="Q45980" s="168"/>
    </row>
    <row r="45981" spans="16:17" ht="0" hidden="1" customHeight="1" x14ac:dyDescent="0.25">
      <c r="P45981" s="167"/>
      <c r="Q45981" s="168"/>
    </row>
    <row r="45982" spans="16:17" ht="0" hidden="1" customHeight="1" x14ac:dyDescent="0.25">
      <c r="P45982" s="167"/>
      <c r="Q45982" s="168"/>
    </row>
    <row r="45983" spans="16:17" ht="0" hidden="1" customHeight="1" x14ac:dyDescent="0.25">
      <c r="P45983" s="167"/>
      <c r="Q45983" s="168"/>
    </row>
    <row r="45984" spans="16:17" ht="0" hidden="1" customHeight="1" x14ac:dyDescent="0.25">
      <c r="P45984" s="167"/>
      <c r="Q45984" s="168"/>
    </row>
    <row r="45985" spans="16:17" ht="0" hidden="1" customHeight="1" x14ac:dyDescent="0.25">
      <c r="P45985" s="167"/>
      <c r="Q45985" s="168"/>
    </row>
    <row r="45986" spans="16:17" ht="0" hidden="1" customHeight="1" x14ac:dyDescent="0.25">
      <c r="P45986" s="167"/>
      <c r="Q45986" s="168"/>
    </row>
    <row r="45987" spans="16:17" ht="0" hidden="1" customHeight="1" x14ac:dyDescent="0.25">
      <c r="P45987" s="167"/>
      <c r="Q45987" s="168"/>
    </row>
    <row r="45988" spans="16:17" ht="0" hidden="1" customHeight="1" x14ac:dyDescent="0.25">
      <c r="P45988" s="167"/>
      <c r="Q45988" s="168"/>
    </row>
    <row r="45989" spans="16:17" ht="0" hidden="1" customHeight="1" x14ac:dyDescent="0.25">
      <c r="P45989" s="167"/>
      <c r="Q45989" s="168"/>
    </row>
    <row r="45990" spans="16:17" ht="0" hidden="1" customHeight="1" x14ac:dyDescent="0.25">
      <c r="P45990" s="167"/>
      <c r="Q45990" s="168"/>
    </row>
    <row r="45991" spans="16:17" ht="0" hidden="1" customHeight="1" x14ac:dyDescent="0.25">
      <c r="P45991" s="167"/>
      <c r="Q45991" s="168"/>
    </row>
    <row r="45992" spans="16:17" ht="0" hidden="1" customHeight="1" x14ac:dyDescent="0.25">
      <c r="P45992" s="167"/>
      <c r="Q45992" s="168"/>
    </row>
    <row r="45993" spans="16:17" ht="0" hidden="1" customHeight="1" x14ac:dyDescent="0.25">
      <c r="P45993" s="167"/>
      <c r="Q45993" s="168"/>
    </row>
    <row r="45994" spans="16:17" ht="0" hidden="1" customHeight="1" x14ac:dyDescent="0.25">
      <c r="P45994" s="167"/>
      <c r="Q45994" s="168"/>
    </row>
    <row r="45995" spans="16:17" ht="0" hidden="1" customHeight="1" x14ac:dyDescent="0.25">
      <c r="P45995" s="167"/>
      <c r="Q45995" s="168"/>
    </row>
    <row r="45996" spans="16:17" ht="0" hidden="1" customHeight="1" x14ac:dyDescent="0.25">
      <c r="P45996" s="167"/>
      <c r="Q45996" s="168"/>
    </row>
    <row r="45997" spans="16:17" ht="0" hidden="1" customHeight="1" x14ac:dyDescent="0.25">
      <c r="P45997" s="167"/>
      <c r="Q45997" s="168"/>
    </row>
    <row r="45998" spans="16:17" ht="0" hidden="1" customHeight="1" x14ac:dyDescent="0.25">
      <c r="P45998" s="167"/>
      <c r="Q45998" s="168"/>
    </row>
    <row r="45999" spans="16:17" ht="0" hidden="1" customHeight="1" x14ac:dyDescent="0.25">
      <c r="P45999" s="167"/>
      <c r="Q45999" s="168"/>
    </row>
    <row r="46000" spans="16:17" ht="0" hidden="1" customHeight="1" x14ac:dyDescent="0.25">
      <c r="P46000" s="167"/>
      <c r="Q46000" s="168"/>
    </row>
    <row r="46001" spans="16:17" ht="0" hidden="1" customHeight="1" x14ac:dyDescent="0.25">
      <c r="P46001" s="167"/>
      <c r="Q46001" s="168"/>
    </row>
    <row r="46002" spans="16:17" ht="0" hidden="1" customHeight="1" x14ac:dyDescent="0.25">
      <c r="P46002" s="167"/>
      <c r="Q46002" s="168"/>
    </row>
    <row r="46003" spans="16:17" ht="0" hidden="1" customHeight="1" x14ac:dyDescent="0.25">
      <c r="P46003" s="167"/>
      <c r="Q46003" s="168"/>
    </row>
    <row r="46004" spans="16:17" ht="0" hidden="1" customHeight="1" x14ac:dyDescent="0.25">
      <c r="P46004" s="167"/>
      <c r="Q46004" s="168"/>
    </row>
    <row r="46005" spans="16:17" ht="0" hidden="1" customHeight="1" x14ac:dyDescent="0.25">
      <c r="P46005" s="167"/>
      <c r="Q46005" s="168"/>
    </row>
    <row r="46006" spans="16:17" ht="0" hidden="1" customHeight="1" x14ac:dyDescent="0.25">
      <c r="P46006" s="167"/>
      <c r="Q46006" s="168"/>
    </row>
    <row r="46007" spans="16:17" ht="0" hidden="1" customHeight="1" x14ac:dyDescent="0.25">
      <c r="P46007" s="167"/>
      <c r="Q46007" s="168"/>
    </row>
    <row r="46008" spans="16:17" ht="0" hidden="1" customHeight="1" x14ac:dyDescent="0.25">
      <c r="P46008" s="167"/>
      <c r="Q46008" s="168"/>
    </row>
    <row r="46009" spans="16:17" ht="0" hidden="1" customHeight="1" x14ac:dyDescent="0.25">
      <c r="P46009" s="167"/>
      <c r="Q46009" s="168"/>
    </row>
    <row r="46010" spans="16:17" ht="0" hidden="1" customHeight="1" x14ac:dyDescent="0.25">
      <c r="P46010" s="167"/>
      <c r="Q46010" s="168"/>
    </row>
    <row r="46011" spans="16:17" ht="0" hidden="1" customHeight="1" x14ac:dyDescent="0.25">
      <c r="P46011" s="167"/>
      <c r="Q46011" s="168"/>
    </row>
    <row r="46012" spans="16:17" ht="0" hidden="1" customHeight="1" x14ac:dyDescent="0.25">
      <c r="P46012" s="167"/>
      <c r="Q46012" s="168"/>
    </row>
    <row r="46013" spans="16:17" ht="0" hidden="1" customHeight="1" x14ac:dyDescent="0.25">
      <c r="P46013" s="167"/>
      <c r="Q46013" s="168"/>
    </row>
    <row r="46014" spans="16:17" ht="0" hidden="1" customHeight="1" x14ac:dyDescent="0.25">
      <c r="P46014" s="167"/>
      <c r="Q46014" s="168"/>
    </row>
    <row r="46015" spans="16:17" ht="0" hidden="1" customHeight="1" x14ac:dyDescent="0.25">
      <c r="P46015" s="167"/>
      <c r="Q46015" s="168"/>
    </row>
    <row r="46016" spans="16:17" ht="0" hidden="1" customHeight="1" x14ac:dyDescent="0.25">
      <c r="P46016" s="167"/>
      <c r="Q46016" s="168"/>
    </row>
    <row r="46017" spans="16:17" ht="0" hidden="1" customHeight="1" x14ac:dyDescent="0.25">
      <c r="P46017" s="167"/>
      <c r="Q46017" s="168"/>
    </row>
    <row r="46018" spans="16:17" ht="0" hidden="1" customHeight="1" x14ac:dyDescent="0.25">
      <c r="P46018" s="167"/>
      <c r="Q46018" s="168"/>
    </row>
    <row r="46019" spans="16:17" ht="0" hidden="1" customHeight="1" x14ac:dyDescent="0.25">
      <c r="P46019" s="167"/>
      <c r="Q46019" s="168"/>
    </row>
    <row r="46020" spans="16:17" ht="0" hidden="1" customHeight="1" x14ac:dyDescent="0.25">
      <c r="P46020" s="167"/>
      <c r="Q46020" s="168"/>
    </row>
    <row r="46021" spans="16:17" ht="0" hidden="1" customHeight="1" x14ac:dyDescent="0.25">
      <c r="P46021" s="167"/>
      <c r="Q46021" s="168"/>
    </row>
    <row r="46022" spans="16:17" ht="0" hidden="1" customHeight="1" x14ac:dyDescent="0.25">
      <c r="P46022" s="167"/>
      <c r="Q46022" s="168"/>
    </row>
    <row r="46023" spans="16:17" ht="0" hidden="1" customHeight="1" x14ac:dyDescent="0.25">
      <c r="P46023" s="167"/>
      <c r="Q46023" s="168"/>
    </row>
    <row r="46024" spans="16:17" ht="0" hidden="1" customHeight="1" x14ac:dyDescent="0.25">
      <c r="P46024" s="167"/>
      <c r="Q46024" s="168"/>
    </row>
    <row r="46025" spans="16:17" ht="0" hidden="1" customHeight="1" x14ac:dyDescent="0.25">
      <c r="P46025" s="167"/>
      <c r="Q46025" s="168"/>
    </row>
    <row r="46026" spans="16:17" ht="0" hidden="1" customHeight="1" x14ac:dyDescent="0.25">
      <c r="P46026" s="167"/>
      <c r="Q46026" s="168"/>
    </row>
    <row r="46027" spans="16:17" ht="0" hidden="1" customHeight="1" x14ac:dyDescent="0.25">
      <c r="P46027" s="167"/>
      <c r="Q46027" s="168"/>
    </row>
    <row r="46028" spans="16:17" ht="0" hidden="1" customHeight="1" x14ac:dyDescent="0.25">
      <c r="P46028" s="167"/>
      <c r="Q46028" s="168"/>
    </row>
    <row r="46029" spans="16:17" ht="0" hidden="1" customHeight="1" x14ac:dyDescent="0.25">
      <c r="P46029" s="167"/>
      <c r="Q46029" s="168"/>
    </row>
    <row r="46030" spans="16:17" ht="0" hidden="1" customHeight="1" x14ac:dyDescent="0.25">
      <c r="P46030" s="167"/>
      <c r="Q46030" s="168"/>
    </row>
    <row r="46031" spans="16:17" ht="0" hidden="1" customHeight="1" x14ac:dyDescent="0.25">
      <c r="P46031" s="167"/>
      <c r="Q46031" s="168"/>
    </row>
    <row r="46032" spans="16:17" ht="0" hidden="1" customHeight="1" x14ac:dyDescent="0.25">
      <c r="P46032" s="167"/>
      <c r="Q46032" s="168"/>
    </row>
    <row r="46033" spans="16:17" ht="0" hidden="1" customHeight="1" x14ac:dyDescent="0.25">
      <c r="P46033" s="167"/>
      <c r="Q46033" s="168"/>
    </row>
    <row r="46034" spans="16:17" ht="0" hidden="1" customHeight="1" x14ac:dyDescent="0.25">
      <c r="P46034" s="167"/>
      <c r="Q46034" s="168"/>
    </row>
    <row r="46035" spans="16:17" ht="0" hidden="1" customHeight="1" x14ac:dyDescent="0.25">
      <c r="P46035" s="167"/>
      <c r="Q46035" s="168"/>
    </row>
    <row r="46036" spans="16:17" ht="0" hidden="1" customHeight="1" x14ac:dyDescent="0.25">
      <c r="P46036" s="167"/>
      <c r="Q46036" s="168"/>
    </row>
    <row r="46037" spans="16:17" ht="0" hidden="1" customHeight="1" x14ac:dyDescent="0.25">
      <c r="P46037" s="167"/>
      <c r="Q46037" s="168"/>
    </row>
    <row r="46038" spans="16:17" ht="0" hidden="1" customHeight="1" x14ac:dyDescent="0.25">
      <c r="P46038" s="167"/>
      <c r="Q46038" s="168"/>
    </row>
    <row r="46039" spans="16:17" ht="0" hidden="1" customHeight="1" x14ac:dyDescent="0.25">
      <c r="P46039" s="167"/>
      <c r="Q46039" s="168"/>
    </row>
    <row r="46040" spans="16:17" ht="0" hidden="1" customHeight="1" x14ac:dyDescent="0.25">
      <c r="P46040" s="167"/>
      <c r="Q46040" s="168"/>
    </row>
    <row r="46041" spans="16:17" ht="0" hidden="1" customHeight="1" x14ac:dyDescent="0.25">
      <c r="P46041" s="167"/>
      <c r="Q46041" s="168"/>
    </row>
    <row r="46042" spans="16:17" ht="0" hidden="1" customHeight="1" x14ac:dyDescent="0.25">
      <c r="P46042" s="167"/>
      <c r="Q46042" s="168"/>
    </row>
    <row r="46043" spans="16:17" ht="0" hidden="1" customHeight="1" x14ac:dyDescent="0.25">
      <c r="P46043" s="167"/>
      <c r="Q46043" s="168"/>
    </row>
    <row r="46044" spans="16:17" ht="0" hidden="1" customHeight="1" x14ac:dyDescent="0.25">
      <c r="P46044" s="167"/>
      <c r="Q46044" s="168"/>
    </row>
    <row r="46045" spans="16:17" ht="0" hidden="1" customHeight="1" x14ac:dyDescent="0.25">
      <c r="P46045" s="167"/>
      <c r="Q46045" s="168"/>
    </row>
    <row r="46046" spans="16:17" ht="0" hidden="1" customHeight="1" x14ac:dyDescent="0.25">
      <c r="P46046" s="167"/>
      <c r="Q46046" s="168"/>
    </row>
    <row r="46047" spans="16:17" ht="0" hidden="1" customHeight="1" x14ac:dyDescent="0.25">
      <c r="P46047" s="167"/>
      <c r="Q46047" s="168"/>
    </row>
    <row r="46048" spans="16:17" ht="0" hidden="1" customHeight="1" x14ac:dyDescent="0.25">
      <c r="P46048" s="167"/>
      <c r="Q46048" s="168"/>
    </row>
    <row r="46049" spans="16:17" ht="0" hidden="1" customHeight="1" x14ac:dyDescent="0.25">
      <c r="P46049" s="167"/>
      <c r="Q46049" s="168"/>
    </row>
    <row r="46050" spans="16:17" ht="0" hidden="1" customHeight="1" x14ac:dyDescent="0.25">
      <c r="P46050" s="167"/>
      <c r="Q46050" s="168"/>
    </row>
    <row r="46051" spans="16:17" ht="0" hidden="1" customHeight="1" x14ac:dyDescent="0.25">
      <c r="P46051" s="167"/>
      <c r="Q46051" s="168"/>
    </row>
    <row r="46052" spans="16:17" ht="0" hidden="1" customHeight="1" x14ac:dyDescent="0.25">
      <c r="P46052" s="167"/>
      <c r="Q46052" s="168"/>
    </row>
    <row r="46053" spans="16:17" ht="0" hidden="1" customHeight="1" x14ac:dyDescent="0.25">
      <c r="P46053" s="167"/>
      <c r="Q46053" s="168"/>
    </row>
    <row r="46054" spans="16:17" ht="0" hidden="1" customHeight="1" x14ac:dyDescent="0.25">
      <c r="P46054" s="167"/>
      <c r="Q46054" s="168"/>
    </row>
    <row r="46055" spans="16:17" ht="0" hidden="1" customHeight="1" x14ac:dyDescent="0.25">
      <c r="P46055" s="167"/>
      <c r="Q46055" s="168"/>
    </row>
    <row r="46056" spans="16:17" ht="0" hidden="1" customHeight="1" x14ac:dyDescent="0.25">
      <c r="P46056" s="167"/>
      <c r="Q46056" s="168"/>
    </row>
    <row r="46057" spans="16:17" ht="0" hidden="1" customHeight="1" x14ac:dyDescent="0.25">
      <c r="P46057" s="167"/>
      <c r="Q46057" s="168"/>
    </row>
    <row r="46058" spans="16:17" ht="0" hidden="1" customHeight="1" x14ac:dyDescent="0.25">
      <c r="P46058" s="167"/>
      <c r="Q46058" s="168"/>
    </row>
    <row r="46059" spans="16:17" ht="0" hidden="1" customHeight="1" x14ac:dyDescent="0.25">
      <c r="P46059" s="167"/>
      <c r="Q46059" s="168"/>
    </row>
    <row r="46060" spans="16:17" ht="0" hidden="1" customHeight="1" x14ac:dyDescent="0.25">
      <c r="P46060" s="167"/>
      <c r="Q46060" s="168"/>
    </row>
    <row r="46061" spans="16:17" ht="0" hidden="1" customHeight="1" x14ac:dyDescent="0.25">
      <c r="P46061" s="167"/>
      <c r="Q46061" s="168"/>
    </row>
    <row r="46062" spans="16:17" ht="0" hidden="1" customHeight="1" x14ac:dyDescent="0.25">
      <c r="P46062" s="167"/>
      <c r="Q46062" s="168"/>
    </row>
    <row r="46063" spans="16:17" ht="0" hidden="1" customHeight="1" x14ac:dyDescent="0.25">
      <c r="P46063" s="167"/>
      <c r="Q46063" s="168"/>
    </row>
    <row r="46064" spans="16:17" ht="0" hidden="1" customHeight="1" x14ac:dyDescent="0.25">
      <c r="P46064" s="167"/>
      <c r="Q46064" s="168"/>
    </row>
    <row r="46065" spans="16:17" ht="0" hidden="1" customHeight="1" x14ac:dyDescent="0.25">
      <c r="P46065" s="167"/>
      <c r="Q46065" s="168"/>
    </row>
    <row r="46066" spans="16:17" ht="0" hidden="1" customHeight="1" x14ac:dyDescent="0.25">
      <c r="P46066" s="167"/>
      <c r="Q46066" s="168"/>
    </row>
    <row r="46067" spans="16:17" ht="0" hidden="1" customHeight="1" x14ac:dyDescent="0.25">
      <c r="P46067" s="167"/>
      <c r="Q46067" s="168"/>
    </row>
    <row r="46068" spans="16:17" ht="0" hidden="1" customHeight="1" x14ac:dyDescent="0.25">
      <c r="P46068" s="167"/>
      <c r="Q46068" s="168"/>
    </row>
    <row r="46069" spans="16:17" ht="0" hidden="1" customHeight="1" x14ac:dyDescent="0.25">
      <c r="P46069" s="167"/>
      <c r="Q46069" s="168"/>
    </row>
    <row r="46070" spans="16:17" ht="0" hidden="1" customHeight="1" x14ac:dyDescent="0.25">
      <c r="P46070" s="167"/>
      <c r="Q46070" s="168"/>
    </row>
    <row r="46071" spans="16:17" ht="0" hidden="1" customHeight="1" x14ac:dyDescent="0.25">
      <c r="P46071" s="167"/>
      <c r="Q46071" s="168"/>
    </row>
    <row r="46072" spans="16:17" ht="0" hidden="1" customHeight="1" x14ac:dyDescent="0.25">
      <c r="P46072" s="167"/>
      <c r="Q46072" s="168"/>
    </row>
    <row r="46073" spans="16:17" ht="0" hidden="1" customHeight="1" x14ac:dyDescent="0.25">
      <c r="P46073" s="167"/>
      <c r="Q46073" s="168"/>
    </row>
    <row r="46074" spans="16:17" ht="0" hidden="1" customHeight="1" x14ac:dyDescent="0.25">
      <c r="P46074" s="167"/>
      <c r="Q46074" s="168"/>
    </row>
    <row r="46075" spans="16:17" ht="0" hidden="1" customHeight="1" x14ac:dyDescent="0.25">
      <c r="P46075" s="167"/>
      <c r="Q46075" s="168"/>
    </row>
    <row r="46076" spans="16:17" ht="0" hidden="1" customHeight="1" x14ac:dyDescent="0.25">
      <c r="P46076" s="167"/>
      <c r="Q46076" s="168"/>
    </row>
    <row r="46077" spans="16:17" ht="0" hidden="1" customHeight="1" x14ac:dyDescent="0.25">
      <c r="P46077" s="167"/>
      <c r="Q46077" s="168"/>
    </row>
    <row r="46078" spans="16:17" ht="0" hidden="1" customHeight="1" x14ac:dyDescent="0.25">
      <c r="P46078" s="167"/>
      <c r="Q46078" s="168"/>
    </row>
    <row r="46079" spans="16:17" ht="0" hidden="1" customHeight="1" x14ac:dyDescent="0.25">
      <c r="P46079" s="167"/>
      <c r="Q46079" s="168"/>
    </row>
    <row r="46080" spans="16:17" ht="0" hidden="1" customHeight="1" x14ac:dyDescent="0.25">
      <c r="P46080" s="167"/>
      <c r="Q46080" s="168"/>
    </row>
    <row r="46081" spans="16:17" ht="0" hidden="1" customHeight="1" x14ac:dyDescent="0.25">
      <c r="P46081" s="167"/>
      <c r="Q46081" s="168"/>
    </row>
    <row r="46082" spans="16:17" ht="0" hidden="1" customHeight="1" x14ac:dyDescent="0.25">
      <c r="P46082" s="167"/>
      <c r="Q46082" s="168"/>
    </row>
    <row r="46083" spans="16:17" ht="0" hidden="1" customHeight="1" x14ac:dyDescent="0.25">
      <c r="P46083" s="167"/>
      <c r="Q46083" s="168"/>
    </row>
    <row r="46084" spans="16:17" ht="0" hidden="1" customHeight="1" x14ac:dyDescent="0.25">
      <c r="P46084" s="167"/>
      <c r="Q46084" s="168"/>
    </row>
    <row r="46085" spans="16:17" ht="0" hidden="1" customHeight="1" x14ac:dyDescent="0.25">
      <c r="P46085" s="167"/>
      <c r="Q46085" s="168"/>
    </row>
    <row r="46086" spans="16:17" ht="0" hidden="1" customHeight="1" x14ac:dyDescent="0.25">
      <c r="P46086" s="167"/>
      <c r="Q46086" s="168"/>
    </row>
    <row r="46087" spans="16:17" ht="0" hidden="1" customHeight="1" x14ac:dyDescent="0.25">
      <c r="P46087" s="167"/>
      <c r="Q46087" s="168"/>
    </row>
    <row r="46088" spans="16:17" ht="0" hidden="1" customHeight="1" x14ac:dyDescent="0.25">
      <c r="P46088" s="167"/>
      <c r="Q46088" s="168"/>
    </row>
    <row r="46089" spans="16:17" ht="0" hidden="1" customHeight="1" x14ac:dyDescent="0.25">
      <c r="P46089" s="167"/>
      <c r="Q46089" s="168"/>
    </row>
    <row r="46090" spans="16:17" ht="0" hidden="1" customHeight="1" x14ac:dyDescent="0.25">
      <c r="P46090" s="167"/>
      <c r="Q46090" s="168"/>
    </row>
    <row r="46091" spans="16:17" ht="0" hidden="1" customHeight="1" x14ac:dyDescent="0.25">
      <c r="P46091" s="167"/>
      <c r="Q46091" s="168"/>
    </row>
    <row r="46092" spans="16:17" ht="0" hidden="1" customHeight="1" x14ac:dyDescent="0.25">
      <c r="P46092" s="167"/>
      <c r="Q46092" s="168"/>
    </row>
    <row r="46093" spans="16:17" ht="0" hidden="1" customHeight="1" x14ac:dyDescent="0.25">
      <c r="P46093" s="167"/>
      <c r="Q46093" s="168"/>
    </row>
    <row r="46094" spans="16:17" ht="0" hidden="1" customHeight="1" x14ac:dyDescent="0.25">
      <c r="P46094" s="167"/>
      <c r="Q46094" s="168"/>
    </row>
    <row r="46095" spans="16:17" ht="0" hidden="1" customHeight="1" x14ac:dyDescent="0.25">
      <c r="P46095" s="167"/>
      <c r="Q46095" s="168"/>
    </row>
    <row r="46096" spans="16:17" ht="0" hidden="1" customHeight="1" x14ac:dyDescent="0.25">
      <c r="P46096" s="167"/>
      <c r="Q46096" s="168"/>
    </row>
    <row r="46097" spans="16:17" ht="0" hidden="1" customHeight="1" x14ac:dyDescent="0.25">
      <c r="P46097" s="167"/>
      <c r="Q46097" s="168"/>
    </row>
    <row r="46098" spans="16:17" ht="0" hidden="1" customHeight="1" x14ac:dyDescent="0.25">
      <c r="P46098" s="167"/>
      <c r="Q46098" s="168"/>
    </row>
    <row r="46099" spans="16:17" ht="0" hidden="1" customHeight="1" x14ac:dyDescent="0.25">
      <c r="P46099" s="167"/>
      <c r="Q46099" s="168"/>
    </row>
    <row r="46100" spans="16:17" ht="0" hidden="1" customHeight="1" x14ac:dyDescent="0.25">
      <c r="P46100" s="167"/>
      <c r="Q46100" s="168"/>
    </row>
    <row r="46101" spans="16:17" ht="0" hidden="1" customHeight="1" x14ac:dyDescent="0.25">
      <c r="P46101" s="167"/>
      <c r="Q46101" s="168"/>
    </row>
    <row r="46102" spans="16:17" ht="0" hidden="1" customHeight="1" x14ac:dyDescent="0.25">
      <c r="P46102" s="167"/>
      <c r="Q46102" s="168"/>
    </row>
    <row r="46103" spans="16:17" ht="0" hidden="1" customHeight="1" x14ac:dyDescent="0.25">
      <c r="P46103" s="167"/>
      <c r="Q46103" s="168"/>
    </row>
    <row r="46104" spans="16:17" ht="0" hidden="1" customHeight="1" x14ac:dyDescent="0.25">
      <c r="P46104" s="167"/>
      <c r="Q46104" s="168"/>
    </row>
    <row r="46105" spans="16:17" ht="0" hidden="1" customHeight="1" x14ac:dyDescent="0.25">
      <c r="P46105" s="167"/>
      <c r="Q46105" s="168"/>
    </row>
    <row r="46106" spans="16:17" ht="0" hidden="1" customHeight="1" x14ac:dyDescent="0.25">
      <c r="P46106" s="167"/>
      <c r="Q46106" s="168"/>
    </row>
    <row r="46107" spans="16:17" ht="0" hidden="1" customHeight="1" x14ac:dyDescent="0.25">
      <c r="P46107" s="167"/>
      <c r="Q46107" s="168"/>
    </row>
    <row r="46108" spans="16:17" ht="0" hidden="1" customHeight="1" x14ac:dyDescent="0.25">
      <c r="P46108" s="167"/>
      <c r="Q46108" s="168"/>
    </row>
    <row r="46109" spans="16:17" ht="0" hidden="1" customHeight="1" x14ac:dyDescent="0.25">
      <c r="P46109" s="167"/>
      <c r="Q46109" s="168"/>
    </row>
    <row r="46110" spans="16:17" ht="0" hidden="1" customHeight="1" x14ac:dyDescent="0.25">
      <c r="P46110" s="167"/>
      <c r="Q46110" s="168"/>
    </row>
    <row r="46111" spans="16:17" ht="0" hidden="1" customHeight="1" x14ac:dyDescent="0.25">
      <c r="P46111" s="167"/>
      <c r="Q46111" s="168"/>
    </row>
    <row r="46112" spans="16:17" ht="0" hidden="1" customHeight="1" x14ac:dyDescent="0.25">
      <c r="P46112" s="167"/>
      <c r="Q46112" s="168"/>
    </row>
    <row r="46113" spans="16:17" ht="0" hidden="1" customHeight="1" x14ac:dyDescent="0.25">
      <c r="P46113" s="167"/>
      <c r="Q46113" s="168"/>
    </row>
    <row r="46114" spans="16:17" ht="0" hidden="1" customHeight="1" x14ac:dyDescent="0.25">
      <c r="P46114" s="167"/>
      <c r="Q46114" s="168"/>
    </row>
    <row r="46115" spans="16:17" ht="0" hidden="1" customHeight="1" x14ac:dyDescent="0.25">
      <c r="P46115" s="167"/>
      <c r="Q46115" s="168"/>
    </row>
    <row r="46116" spans="16:17" ht="0" hidden="1" customHeight="1" x14ac:dyDescent="0.25">
      <c r="P46116" s="167"/>
      <c r="Q46116" s="168"/>
    </row>
    <row r="46117" spans="16:17" ht="0" hidden="1" customHeight="1" x14ac:dyDescent="0.25">
      <c r="P46117" s="167"/>
      <c r="Q46117" s="168"/>
    </row>
    <row r="46118" spans="16:17" ht="0" hidden="1" customHeight="1" x14ac:dyDescent="0.25">
      <c r="P46118" s="167"/>
      <c r="Q46118" s="168"/>
    </row>
    <row r="46119" spans="16:17" ht="0" hidden="1" customHeight="1" x14ac:dyDescent="0.25">
      <c r="P46119" s="167"/>
      <c r="Q46119" s="168"/>
    </row>
    <row r="46120" spans="16:17" ht="0" hidden="1" customHeight="1" x14ac:dyDescent="0.25">
      <c r="P46120" s="167"/>
      <c r="Q46120" s="168"/>
    </row>
    <row r="46121" spans="16:17" ht="0" hidden="1" customHeight="1" x14ac:dyDescent="0.25">
      <c r="P46121" s="167"/>
      <c r="Q46121" s="168"/>
    </row>
    <row r="46122" spans="16:17" ht="0" hidden="1" customHeight="1" x14ac:dyDescent="0.25">
      <c r="P46122" s="167"/>
      <c r="Q46122" s="168"/>
    </row>
    <row r="46123" spans="16:17" ht="0" hidden="1" customHeight="1" x14ac:dyDescent="0.25">
      <c r="P46123" s="167"/>
      <c r="Q46123" s="168"/>
    </row>
    <row r="46124" spans="16:17" ht="0" hidden="1" customHeight="1" x14ac:dyDescent="0.25">
      <c r="P46124" s="167"/>
      <c r="Q46124" s="168"/>
    </row>
    <row r="46125" spans="16:17" ht="0" hidden="1" customHeight="1" x14ac:dyDescent="0.25">
      <c r="P46125" s="167"/>
      <c r="Q46125" s="168"/>
    </row>
    <row r="46126" spans="16:17" ht="0" hidden="1" customHeight="1" x14ac:dyDescent="0.25">
      <c r="P46126" s="167"/>
      <c r="Q46126" s="168"/>
    </row>
    <row r="46127" spans="16:17" ht="0" hidden="1" customHeight="1" x14ac:dyDescent="0.25">
      <c r="P46127" s="167"/>
      <c r="Q46127" s="168"/>
    </row>
    <row r="46128" spans="16:17" ht="0" hidden="1" customHeight="1" x14ac:dyDescent="0.25">
      <c r="P46128" s="167"/>
      <c r="Q46128" s="168"/>
    </row>
    <row r="46129" spans="16:17" ht="0" hidden="1" customHeight="1" x14ac:dyDescent="0.25">
      <c r="P46129" s="167"/>
      <c r="Q46129" s="168"/>
    </row>
    <row r="46130" spans="16:17" ht="0" hidden="1" customHeight="1" x14ac:dyDescent="0.25">
      <c r="P46130" s="167"/>
      <c r="Q46130" s="168"/>
    </row>
    <row r="46131" spans="16:17" ht="0" hidden="1" customHeight="1" x14ac:dyDescent="0.25">
      <c r="P46131" s="167"/>
      <c r="Q46131" s="168"/>
    </row>
    <row r="46132" spans="16:17" ht="0" hidden="1" customHeight="1" x14ac:dyDescent="0.25">
      <c r="P46132" s="167"/>
      <c r="Q46132" s="168"/>
    </row>
    <row r="46133" spans="16:17" ht="0" hidden="1" customHeight="1" x14ac:dyDescent="0.25">
      <c r="P46133" s="167"/>
      <c r="Q46133" s="168"/>
    </row>
    <row r="46134" spans="16:17" ht="0" hidden="1" customHeight="1" x14ac:dyDescent="0.25">
      <c r="P46134" s="167"/>
      <c r="Q46134" s="168"/>
    </row>
    <row r="46135" spans="16:17" ht="0" hidden="1" customHeight="1" x14ac:dyDescent="0.25">
      <c r="P46135" s="167"/>
      <c r="Q46135" s="168"/>
    </row>
    <row r="46136" spans="16:17" ht="0" hidden="1" customHeight="1" x14ac:dyDescent="0.25">
      <c r="P46136" s="167"/>
      <c r="Q46136" s="168"/>
    </row>
    <row r="46137" spans="16:17" ht="0" hidden="1" customHeight="1" x14ac:dyDescent="0.25">
      <c r="P46137" s="167"/>
      <c r="Q46137" s="168"/>
    </row>
    <row r="46138" spans="16:17" ht="0" hidden="1" customHeight="1" x14ac:dyDescent="0.25">
      <c r="P46138" s="167"/>
      <c r="Q46138" s="168"/>
    </row>
    <row r="46139" spans="16:17" ht="0" hidden="1" customHeight="1" x14ac:dyDescent="0.25">
      <c r="P46139" s="167"/>
      <c r="Q46139" s="168"/>
    </row>
    <row r="46140" spans="16:17" ht="0" hidden="1" customHeight="1" x14ac:dyDescent="0.25">
      <c r="P46140" s="167"/>
      <c r="Q46140" s="168"/>
    </row>
    <row r="46141" spans="16:17" ht="0" hidden="1" customHeight="1" x14ac:dyDescent="0.25">
      <c r="P46141" s="167"/>
      <c r="Q46141" s="168"/>
    </row>
    <row r="46142" spans="16:17" ht="0" hidden="1" customHeight="1" x14ac:dyDescent="0.25">
      <c r="P46142" s="167"/>
      <c r="Q46142" s="168"/>
    </row>
    <row r="46143" spans="16:17" ht="0" hidden="1" customHeight="1" x14ac:dyDescent="0.25">
      <c r="P46143" s="167"/>
      <c r="Q46143" s="168"/>
    </row>
    <row r="46144" spans="16:17" ht="0" hidden="1" customHeight="1" x14ac:dyDescent="0.25">
      <c r="P46144" s="167"/>
      <c r="Q46144" s="168"/>
    </row>
    <row r="46145" spans="16:17" ht="0" hidden="1" customHeight="1" x14ac:dyDescent="0.25">
      <c r="P46145" s="167"/>
      <c r="Q46145" s="168"/>
    </row>
    <row r="46146" spans="16:17" ht="0" hidden="1" customHeight="1" x14ac:dyDescent="0.25">
      <c r="P46146" s="167"/>
      <c r="Q46146" s="168"/>
    </row>
    <row r="46147" spans="16:17" ht="0" hidden="1" customHeight="1" x14ac:dyDescent="0.25">
      <c r="P46147" s="167"/>
      <c r="Q46147" s="168"/>
    </row>
    <row r="46148" spans="16:17" ht="0" hidden="1" customHeight="1" x14ac:dyDescent="0.25">
      <c r="P46148" s="167"/>
      <c r="Q46148" s="168"/>
    </row>
    <row r="46149" spans="16:17" ht="0" hidden="1" customHeight="1" x14ac:dyDescent="0.25">
      <c r="P46149" s="167"/>
      <c r="Q46149" s="168"/>
    </row>
    <row r="46150" spans="16:17" ht="0" hidden="1" customHeight="1" x14ac:dyDescent="0.25">
      <c r="P46150" s="167"/>
      <c r="Q46150" s="168"/>
    </row>
    <row r="46151" spans="16:17" ht="0" hidden="1" customHeight="1" x14ac:dyDescent="0.25">
      <c r="P46151" s="167"/>
      <c r="Q46151" s="168"/>
    </row>
    <row r="46152" spans="16:17" ht="0" hidden="1" customHeight="1" x14ac:dyDescent="0.25">
      <c r="P46152" s="167"/>
      <c r="Q46152" s="168"/>
    </row>
    <row r="46153" spans="16:17" ht="0" hidden="1" customHeight="1" x14ac:dyDescent="0.25">
      <c r="P46153" s="167"/>
      <c r="Q46153" s="168"/>
    </row>
    <row r="46154" spans="16:17" ht="0" hidden="1" customHeight="1" x14ac:dyDescent="0.25">
      <c r="P46154" s="167"/>
      <c r="Q46154" s="168"/>
    </row>
    <row r="46155" spans="16:17" ht="0" hidden="1" customHeight="1" x14ac:dyDescent="0.25">
      <c r="P46155" s="167"/>
      <c r="Q46155" s="168"/>
    </row>
    <row r="46156" spans="16:17" ht="0" hidden="1" customHeight="1" x14ac:dyDescent="0.25">
      <c r="P46156" s="167"/>
      <c r="Q46156" s="168"/>
    </row>
    <row r="46157" spans="16:17" ht="0" hidden="1" customHeight="1" x14ac:dyDescent="0.25">
      <c r="P46157" s="167"/>
      <c r="Q46157" s="168"/>
    </row>
    <row r="46158" spans="16:17" ht="0" hidden="1" customHeight="1" x14ac:dyDescent="0.25">
      <c r="P46158" s="167"/>
      <c r="Q46158" s="168"/>
    </row>
    <row r="46159" spans="16:17" ht="0" hidden="1" customHeight="1" x14ac:dyDescent="0.25">
      <c r="P46159" s="167"/>
      <c r="Q46159" s="168"/>
    </row>
    <row r="46160" spans="16:17" ht="0" hidden="1" customHeight="1" x14ac:dyDescent="0.25">
      <c r="P46160" s="167"/>
      <c r="Q46160" s="168"/>
    </row>
    <row r="46161" spans="16:17" ht="0" hidden="1" customHeight="1" x14ac:dyDescent="0.25">
      <c r="P46161" s="167"/>
      <c r="Q46161" s="168"/>
    </row>
    <row r="46162" spans="16:17" ht="0" hidden="1" customHeight="1" x14ac:dyDescent="0.25">
      <c r="P46162" s="167"/>
      <c r="Q46162" s="168"/>
    </row>
    <row r="46163" spans="16:17" ht="0" hidden="1" customHeight="1" x14ac:dyDescent="0.25">
      <c r="P46163" s="167"/>
      <c r="Q46163" s="168"/>
    </row>
    <row r="46164" spans="16:17" ht="0" hidden="1" customHeight="1" x14ac:dyDescent="0.25">
      <c r="P46164" s="167"/>
      <c r="Q46164" s="168"/>
    </row>
    <row r="46165" spans="16:17" ht="0" hidden="1" customHeight="1" x14ac:dyDescent="0.25">
      <c r="P46165" s="167"/>
      <c r="Q46165" s="168"/>
    </row>
    <row r="46166" spans="16:17" ht="0" hidden="1" customHeight="1" x14ac:dyDescent="0.25">
      <c r="P46166" s="167"/>
      <c r="Q46166" s="168"/>
    </row>
    <row r="46167" spans="16:17" ht="0" hidden="1" customHeight="1" x14ac:dyDescent="0.25">
      <c r="P46167" s="167"/>
      <c r="Q46167" s="168"/>
    </row>
    <row r="46168" spans="16:17" ht="0" hidden="1" customHeight="1" x14ac:dyDescent="0.25">
      <c r="P46168" s="167"/>
      <c r="Q46168" s="168"/>
    </row>
    <row r="46169" spans="16:17" ht="0" hidden="1" customHeight="1" x14ac:dyDescent="0.25">
      <c r="P46169" s="167"/>
      <c r="Q46169" s="168"/>
    </row>
    <row r="46170" spans="16:17" ht="0" hidden="1" customHeight="1" x14ac:dyDescent="0.25">
      <c r="P46170" s="167"/>
      <c r="Q46170" s="168"/>
    </row>
    <row r="46171" spans="16:17" ht="0" hidden="1" customHeight="1" x14ac:dyDescent="0.25">
      <c r="P46171" s="167"/>
      <c r="Q46171" s="168"/>
    </row>
    <row r="46172" spans="16:17" ht="0" hidden="1" customHeight="1" x14ac:dyDescent="0.25">
      <c r="P46172" s="167"/>
      <c r="Q46172" s="168"/>
    </row>
    <row r="46173" spans="16:17" ht="0" hidden="1" customHeight="1" x14ac:dyDescent="0.25">
      <c r="P46173" s="167"/>
      <c r="Q46173" s="168"/>
    </row>
    <row r="46174" spans="16:17" ht="0" hidden="1" customHeight="1" x14ac:dyDescent="0.25">
      <c r="P46174" s="167"/>
      <c r="Q46174" s="168"/>
    </row>
    <row r="46175" spans="16:17" ht="0" hidden="1" customHeight="1" x14ac:dyDescent="0.25">
      <c r="P46175" s="167"/>
      <c r="Q46175" s="168"/>
    </row>
    <row r="46176" spans="16:17" ht="0" hidden="1" customHeight="1" x14ac:dyDescent="0.25">
      <c r="P46176" s="167"/>
      <c r="Q46176" s="168"/>
    </row>
    <row r="46177" spans="16:17" ht="0" hidden="1" customHeight="1" x14ac:dyDescent="0.25">
      <c r="P46177" s="167"/>
      <c r="Q46177" s="168"/>
    </row>
    <row r="46178" spans="16:17" ht="0" hidden="1" customHeight="1" x14ac:dyDescent="0.25">
      <c r="P46178" s="167"/>
      <c r="Q46178" s="168"/>
    </row>
    <row r="46179" spans="16:17" ht="0" hidden="1" customHeight="1" x14ac:dyDescent="0.25">
      <c r="P46179" s="167"/>
      <c r="Q46179" s="168"/>
    </row>
    <row r="46180" spans="16:17" ht="0" hidden="1" customHeight="1" x14ac:dyDescent="0.25">
      <c r="P46180" s="167"/>
      <c r="Q46180" s="168"/>
    </row>
    <row r="46181" spans="16:17" ht="0" hidden="1" customHeight="1" x14ac:dyDescent="0.25">
      <c r="P46181" s="167"/>
      <c r="Q46181" s="168"/>
    </row>
    <row r="46182" spans="16:17" ht="0" hidden="1" customHeight="1" x14ac:dyDescent="0.25">
      <c r="P46182" s="167"/>
      <c r="Q46182" s="168"/>
    </row>
    <row r="46183" spans="16:17" ht="0" hidden="1" customHeight="1" x14ac:dyDescent="0.25">
      <c r="P46183" s="167"/>
      <c r="Q46183" s="168"/>
    </row>
    <row r="46184" spans="16:17" ht="0" hidden="1" customHeight="1" x14ac:dyDescent="0.25">
      <c r="P46184" s="167"/>
      <c r="Q46184" s="168"/>
    </row>
    <row r="46185" spans="16:17" ht="0" hidden="1" customHeight="1" x14ac:dyDescent="0.25">
      <c r="P46185" s="167"/>
      <c r="Q46185" s="168"/>
    </row>
    <row r="46186" spans="16:17" ht="0" hidden="1" customHeight="1" x14ac:dyDescent="0.25">
      <c r="P46186" s="167"/>
      <c r="Q46186" s="168"/>
    </row>
    <row r="46187" spans="16:17" ht="0" hidden="1" customHeight="1" x14ac:dyDescent="0.25">
      <c r="P46187" s="167"/>
      <c r="Q46187" s="168"/>
    </row>
    <row r="46188" spans="16:17" ht="0" hidden="1" customHeight="1" x14ac:dyDescent="0.25">
      <c r="P46188" s="167"/>
      <c r="Q46188" s="168"/>
    </row>
    <row r="46189" spans="16:17" ht="0" hidden="1" customHeight="1" x14ac:dyDescent="0.25">
      <c r="P46189" s="167"/>
      <c r="Q46189" s="168"/>
    </row>
    <row r="46190" spans="16:17" ht="0" hidden="1" customHeight="1" x14ac:dyDescent="0.25">
      <c r="P46190" s="167"/>
      <c r="Q46190" s="168"/>
    </row>
    <row r="46191" spans="16:17" ht="0" hidden="1" customHeight="1" x14ac:dyDescent="0.25">
      <c r="P46191" s="167"/>
      <c r="Q46191" s="168"/>
    </row>
    <row r="46192" spans="16:17" ht="0" hidden="1" customHeight="1" x14ac:dyDescent="0.25">
      <c r="P46192" s="167"/>
      <c r="Q46192" s="168"/>
    </row>
    <row r="46193" spans="16:17" ht="0" hidden="1" customHeight="1" x14ac:dyDescent="0.25">
      <c r="P46193" s="167"/>
      <c r="Q46193" s="168"/>
    </row>
    <row r="46194" spans="16:17" ht="0" hidden="1" customHeight="1" x14ac:dyDescent="0.25">
      <c r="P46194" s="167"/>
      <c r="Q46194" s="168"/>
    </row>
    <row r="46195" spans="16:17" ht="0" hidden="1" customHeight="1" x14ac:dyDescent="0.25">
      <c r="P46195" s="167"/>
      <c r="Q46195" s="168"/>
    </row>
    <row r="46196" spans="16:17" ht="0" hidden="1" customHeight="1" x14ac:dyDescent="0.25">
      <c r="P46196" s="167"/>
      <c r="Q46196" s="168"/>
    </row>
    <row r="46197" spans="16:17" ht="0" hidden="1" customHeight="1" x14ac:dyDescent="0.25">
      <c r="P46197" s="167"/>
      <c r="Q46197" s="168"/>
    </row>
    <row r="46198" spans="16:17" ht="0" hidden="1" customHeight="1" x14ac:dyDescent="0.25">
      <c r="P46198" s="167"/>
      <c r="Q46198" s="168"/>
    </row>
    <row r="46199" spans="16:17" ht="0" hidden="1" customHeight="1" x14ac:dyDescent="0.25">
      <c r="P46199" s="167"/>
      <c r="Q46199" s="168"/>
    </row>
    <row r="46200" spans="16:17" ht="0" hidden="1" customHeight="1" x14ac:dyDescent="0.25">
      <c r="P46200" s="167"/>
      <c r="Q46200" s="168"/>
    </row>
    <row r="46201" spans="16:17" ht="0" hidden="1" customHeight="1" x14ac:dyDescent="0.25">
      <c r="P46201" s="167"/>
      <c r="Q46201" s="168"/>
    </row>
    <row r="46202" spans="16:17" ht="0" hidden="1" customHeight="1" x14ac:dyDescent="0.25">
      <c r="P46202" s="167"/>
      <c r="Q46202" s="168"/>
    </row>
    <row r="46203" spans="16:17" ht="0" hidden="1" customHeight="1" x14ac:dyDescent="0.25">
      <c r="P46203" s="167"/>
      <c r="Q46203" s="168"/>
    </row>
    <row r="46204" spans="16:17" ht="0" hidden="1" customHeight="1" x14ac:dyDescent="0.25">
      <c r="P46204" s="167"/>
      <c r="Q46204" s="168"/>
    </row>
    <row r="46205" spans="16:17" ht="0" hidden="1" customHeight="1" x14ac:dyDescent="0.25">
      <c r="P46205" s="167"/>
      <c r="Q46205" s="168"/>
    </row>
    <row r="46206" spans="16:17" ht="0" hidden="1" customHeight="1" x14ac:dyDescent="0.25">
      <c r="P46206" s="167"/>
      <c r="Q46206" s="168"/>
    </row>
    <row r="46207" spans="16:17" ht="0" hidden="1" customHeight="1" x14ac:dyDescent="0.25">
      <c r="P46207" s="167"/>
      <c r="Q46207" s="168"/>
    </row>
    <row r="46208" spans="16:17" ht="0" hidden="1" customHeight="1" x14ac:dyDescent="0.25">
      <c r="P46208" s="167"/>
      <c r="Q46208" s="168"/>
    </row>
    <row r="46209" spans="16:17" ht="0" hidden="1" customHeight="1" x14ac:dyDescent="0.25">
      <c r="P46209" s="167"/>
      <c r="Q46209" s="168"/>
    </row>
    <row r="46210" spans="16:17" ht="0" hidden="1" customHeight="1" x14ac:dyDescent="0.25">
      <c r="P46210" s="167"/>
      <c r="Q46210" s="168"/>
    </row>
    <row r="46211" spans="16:17" ht="0" hidden="1" customHeight="1" x14ac:dyDescent="0.25">
      <c r="P46211" s="167"/>
      <c r="Q46211" s="168"/>
    </row>
    <row r="46212" spans="16:17" ht="0" hidden="1" customHeight="1" x14ac:dyDescent="0.25">
      <c r="P46212" s="167"/>
      <c r="Q46212" s="168"/>
    </row>
    <row r="46213" spans="16:17" ht="0" hidden="1" customHeight="1" x14ac:dyDescent="0.25">
      <c r="P46213" s="167"/>
      <c r="Q46213" s="168"/>
    </row>
    <row r="46214" spans="16:17" ht="0" hidden="1" customHeight="1" x14ac:dyDescent="0.25">
      <c r="P46214" s="167"/>
      <c r="Q46214" s="168"/>
    </row>
    <row r="46215" spans="16:17" ht="0" hidden="1" customHeight="1" x14ac:dyDescent="0.25">
      <c r="P46215" s="167"/>
      <c r="Q46215" s="168"/>
    </row>
    <row r="46216" spans="16:17" ht="0" hidden="1" customHeight="1" x14ac:dyDescent="0.25">
      <c r="P46216" s="167"/>
      <c r="Q46216" s="168"/>
    </row>
    <row r="46217" spans="16:17" ht="0" hidden="1" customHeight="1" x14ac:dyDescent="0.25">
      <c r="P46217" s="167"/>
      <c r="Q46217" s="168"/>
    </row>
    <row r="46218" spans="16:17" ht="0" hidden="1" customHeight="1" x14ac:dyDescent="0.25">
      <c r="P46218" s="167"/>
      <c r="Q46218" s="168"/>
    </row>
    <row r="46219" spans="16:17" ht="0" hidden="1" customHeight="1" x14ac:dyDescent="0.25">
      <c r="P46219" s="167"/>
      <c r="Q46219" s="168"/>
    </row>
    <row r="46220" spans="16:17" ht="0" hidden="1" customHeight="1" x14ac:dyDescent="0.25">
      <c r="P46220" s="167"/>
      <c r="Q46220" s="168"/>
    </row>
    <row r="46221" spans="16:17" ht="0" hidden="1" customHeight="1" x14ac:dyDescent="0.25">
      <c r="P46221" s="167"/>
      <c r="Q46221" s="168"/>
    </row>
    <row r="46222" spans="16:17" ht="0" hidden="1" customHeight="1" x14ac:dyDescent="0.25">
      <c r="P46222" s="167"/>
      <c r="Q46222" s="168"/>
    </row>
    <row r="46223" spans="16:17" ht="0" hidden="1" customHeight="1" x14ac:dyDescent="0.25">
      <c r="P46223" s="167"/>
      <c r="Q46223" s="168"/>
    </row>
    <row r="46224" spans="16:17" ht="0" hidden="1" customHeight="1" x14ac:dyDescent="0.25">
      <c r="P46224" s="167"/>
      <c r="Q46224" s="168"/>
    </row>
    <row r="46225" spans="16:17" ht="0" hidden="1" customHeight="1" x14ac:dyDescent="0.25">
      <c r="P46225" s="167"/>
      <c r="Q46225" s="168"/>
    </row>
    <row r="46226" spans="16:17" ht="0" hidden="1" customHeight="1" x14ac:dyDescent="0.25">
      <c r="P46226" s="167"/>
      <c r="Q46226" s="168"/>
    </row>
    <row r="46227" spans="16:17" ht="0" hidden="1" customHeight="1" x14ac:dyDescent="0.25">
      <c r="P46227" s="167"/>
      <c r="Q46227" s="168"/>
    </row>
    <row r="46228" spans="16:17" ht="0" hidden="1" customHeight="1" x14ac:dyDescent="0.25">
      <c r="P46228" s="167"/>
      <c r="Q46228" s="168"/>
    </row>
    <row r="46229" spans="16:17" ht="0" hidden="1" customHeight="1" x14ac:dyDescent="0.25">
      <c r="P46229" s="167"/>
      <c r="Q46229" s="168"/>
    </row>
    <row r="46230" spans="16:17" ht="0" hidden="1" customHeight="1" x14ac:dyDescent="0.25">
      <c r="P46230" s="167"/>
      <c r="Q46230" s="168"/>
    </row>
    <row r="46231" spans="16:17" ht="0" hidden="1" customHeight="1" x14ac:dyDescent="0.25">
      <c r="P46231" s="167"/>
      <c r="Q46231" s="168"/>
    </row>
    <row r="46232" spans="16:17" ht="0" hidden="1" customHeight="1" x14ac:dyDescent="0.25">
      <c r="P46232" s="167"/>
      <c r="Q46232" s="168"/>
    </row>
    <row r="46233" spans="16:17" ht="0" hidden="1" customHeight="1" x14ac:dyDescent="0.25">
      <c r="P46233" s="167"/>
      <c r="Q46233" s="168"/>
    </row>
    <row r="46234" spans="16:17" ht="0" hidden="1" customHeight="1" x14ac:dyDescent="0.25">
      <c r="P46234" s="167"/>
      <c r="Q46234" s="168"/>
    </row>
    <row r="46235" spans="16:17" ht="0" hidden="1" customHeight="1" x14ac:dyDescent="0.25">
      <c r="P46235" s="167"/>
      <c r="Q46235" s="168"/>
    </row>
    <row r="46236" spans="16:17" ht="0" hidden="1" customHeight="1" x14ac:dyDescent="0.25">
      <c r="P46236" s="167"/>
      <c r="Q46236" s="168"/>
    </row>
    <row r="46237" spans="16:17" ht="0" hidden="1" customHeight="1" x14ac:dyDescent="0.25">
      <c r="P46237" s="167"/>
      <c r="Q46237" s="168"/>
    </row>
    <row r="46238" spans="16:17" ht="0" hidden="1" customHeight="1" x14ac:dyDescent="0.25">
      <c r="P46238" s="167"/>
      <c r="Q46238" s="168"/>
    </row>
    <row r="46239" spans="16:17" ht="0" hidden="1" customHeight="1" x14ac:dyDescent="0.25">
      <c r="P46239" s="167"/>
      <c r="Q46239" s="168"/>
    </row>
    <row r="46240" spans="16:17" ht="0" hidden="1" customHeight="1" x14ac:dyDescent="0.25">
      <c r="P46240" s="167"/>
      <c r="Q46240" s="168"/>
    </row>
    <row r="46241" spans="16:17" ht="0" hidden="1" customHeight="1" x14ac:dyDescent="0.25">
      <c r="P46241" s="167"/>
      <c r="Q46241" s="168"/>
    </row>
    <row r="46242" spans="16:17" ht="0" hidden="1" customHeight="1" x14ac:dyDescent="0.25">
      <c r="P46242" s="167"/>
      <c r="Q46242" s="168"/>
    </row>
    <row r="46243" spans="16:17" ht="0" hidden="1" customHeight="1" x14ac:dyDescent="0.25">
      <c r="P46243" s="167"/>
      <c r="Q46243" s="168"/>
    </row>
    <row r="46244" spans="16:17" ht="0" hidden="1" customHeight="1" x14ac:dyDescent="0.25">
      <c r="P46244" s="167"/>
      <c r="Q46244" s="168"/>
    </row>
    <row r="46245" spans="16:17" ht="0" hidden="1" customHeight="1" x14ac:dyDescent="0.25">
      <c r="P46245" s="167"/>
      <c r="Q46245" s="168"/>
    </row>
    <row r="46246" spans="16:17" ht="0" hidden="1" customHeight="1" x14ac:dyDescent="0.25">
      <c r="P46246" s="167"/>
      <c r="Q46246" s="168"/>
    </row>
    <row r="46247" spans="16:17" ht="0" hidden="1" customHeight="1" x14ac:dyDescent="0.25">
      <c r="P46247" s="167"/>
      <c r="Q46247" s="168"/>
    </row>
    <row r="46248" spans="16:17" ht="0" hidden="1" customHeight="1" x14ac:dyDescent="0.25">
      <c r="P46248" s="167"/>
      <c r="Q46248" s="168"/>
    </row>
    <row r="46249" spans="16:17" ht="0" hidden="1" customHeight="1" x14ac:dyDescent="0.25">
      <c r="P46249" s="167"/>
      <c r="Q46249" s="168"/>
    </row>
    <row r="46250" spans="16:17" ht="0" hidden="1" customHeight="1" x14ac:dyDescent="0.25">
      <c r="P46250" s="167"/>
      <c r="Q46250" s="168"/>
    </row>
    <row r="46251" spans="16:17" ht="0" hidden="1" customHeight="1" x14ac:dyDescent="0.25">
      <c r="P46251" s="167"/>
      <c r="Q46251" s="168"/>
    </row>
    <row r="46252" spans="16:17" ht="0" hidden="1" customHeight="1" x14ac:dyDescent="0.25">
      <c r="P46252" s="167"/>
      <c r="Q46252" s="168"/>
    </row>
    <row r="46253" spans="16:17" ht="0" hidden="1" customHeight="1" x14ac:dyDescent="0.25">
      <c r="P46253" s="167"/>
      <c r="Q46253" s="168"/>
    </row>
    <row r="46254" spans="16:17" ht="0" hidden="1" customHeight="1" x14ac:dyDescent="0.25">
      <c r="P46254" s="167"/>
      <c r="Q46254" s="168"/>
    </row>
    <row r="46255" spans="16:17" ht="0" hidden="1" customHeight="1" x14ac:dyDescent="0.25">
      <c r="P46255" s="167"/>
      <c r="Q46255" s="168"/>
    </row>
    <row r="46256" spans="16:17" ht="0" hidden="1" customHeight="1" x14ac:dyDescent="0.25">
      <c r="P46256" s="167"/>
      <c r="Q46256" s="168"/>
    </row>
    <row r="46257" spans="16:17" ht="0" hidden="1" customHeight="1" x14ac:dyDescent="0.25">
      <c r="P46257" s="167"/>
      <c r="Q46257" s="168"/>
    </row>
    <row r="46258" spans="16:17" ht="0" hidden="1" customHeight="1" x14ac:dyDescent="0.25">
      <c r="P46258" s="167"/>
      <c r="Q46258" s="168"/>
    </row>
    <row r="46259" spans="16:17" ht="0" hidden="1" customHeight="1" x14ac:dyDescent="0.25">
      <c r="P46259" s="167"/>
      <c r="Q46259" s="168"/>
    </row>
    <row r="46260" spans="16:17" ht="0" hidden="1" customHeight="1" x14ac:dyDescent="0.25">
      <c r="P46260" s="167"/>
      <c r="Q46260" s="168"/>
    </row>
    <row r="46261" spans="16:17" ht="0" hidden="1" customHeight="1" x14ac:dyDescent="0.25">
      <c r="P46261" s="167"/>
      <c r="Q46261" s="168"/>
    </row>
    <row r="46262" spans="16:17" ht="0" hidden="1" customHeight="1" x14ac:dyDescent="0.25">
      <c r="P46262" s="167"/>
      <c r="Q46262" s="168"/>
    </row>
    <row r="46263" spans="16:17" ht="0" hidden="1" customHeight="1" x14ac:dyDescent="0.25">
      <c r="P46263" s="167"/>
      <c r="Q46263" s="168"/>
    </row>
    <row r="46264" spans="16:17" ht="0" hidden="1" customHeight="1" x14ac:dyDescent="0.25">
      <c r="P46264" s="167"/>
      <c r="Q46264" s="168"/>
    </row>
    <row r="46265" spans="16:17" ht="0" hidden="1" customHeight="1" x14ac:dyDescent="0.25">
      <c r="P46265" s="167"/>
      <c r="Q46265" s="168"/>
    </row>
    <row r="46266" spans="16:17" ht="0" hidden="1" customHeight="1" x14ac:dyDescent="0.25">
      <c r="P46266" s="167"/>
      <c r="Q46266" s="168"/>
    </row>
    <row r="46267" spans="16:17" ht="0" hidden="1" customHeight="1" x14ac:dyDescent="0.25">
      <c r="P46267" s="167"/>
      <c r="Q46267" s="168"/>
    </row>
    <row r="46268" spans="16:17" ht="0" hidden="1" customHeight="1" x14ac:dyDescent="0.25">
      <c r="P46268" s="167"/>
      <c r="Q46268" s="168"/>
    </row>
    <row r="46269" spans="16:17" ht="0" hidden="1" customHeight="1" x14ac:dyDescent="0.25">
      <c r="P46269" s="167"/>
      <c r="Q46269" s="168"/>
    </row>
    <row r="46270" spans="16:17" ht="0" hidden="1" customHeight="1" x14ac:dyDescent="0.25">
      <c r="P46270" s="167"/>
      <c r="Q46270" s="168"/>
    </row>
    <row r="46271" spans="16:17" ht="0" hidden="1" customHeight="1" x14ac:dyDescent="0.25">
      <c r="P46271" s="167"/>
      <c r="Q46271" s="168"/>
    </row>
    <row r="46272" spans="16:17" ht="0" hidden="1" customHeight="1" x14ac:dyDescent="0.25">
      <c r="P46272" s="167"/>
      <c r="Q46272" s="168"/>
    </row>
    <row r="46273" spans="16:17" ht="0" hidden="1" customHeight="1" x14ac:dyDescent="0.25">
      <c r="P46273" s="167"/>
      <c r="Q46273" s="168"/>
    </row>
    <row r="46274" spans="16:17" ht="0" hidden="1" customHeight="1" x14ac:dyDescent="0.25">
      <c r="P46274" s="167"/>
      <c r="Q46274" s="168"/>
    </row>
    <row r="46275" spans="16:17" ht="0" hidden="1" customHeight="1" x14ac:dyDescent="0.25">
      <c r="P46275" s="167"/>
      <c r="Q46275" s="168"/>
    </row>
    <row r="46276" spans="16:17" ht="0" hidden="1" customHeight="1" x14ac:dyDescent="0.25">
      <c r="P46276" s="167"/>
      <c r="Q46276" s="168"/>
    </row>
    <row r="46277" spans="16:17" ht="0" hidden="1" customHeight="1" x14ac:dyDescent="0.25">
      <c r="P46277" s="167"/>
      <c r="Q46277" s="168"/>
    </row>
    <row r="46278" spans="16:17" ht="0" hidden="1" customHeight="1" x14ac:dyDescent="0.25">
      <c r="P46278" s="167"/>
      <c r="Q46278" s="168"/>
    </row>
    <row r="46279" spans="16:17" ht="0" hidden="1" customHeight="1" x14ac:dyDescent="0.25">
      <c r="P46279" s="167"/>
      <c r="Q46279" s="168"/>
    </row>
    <row r="46280" spans="16:17" ht="0" hidden="1" customHeight="1" x14ac:dyDescent="0.25">
      <c r="P46280" s="167"/>
      <c r="Q46280" s="168"/>
    </row>
    <row r="46281" spans="16:17" ht="0" hidden="1" customHeight="1" x14ac:dyDescent="0.25">
      <c r="P46281" s="167"/>
      <c r="Q46281" s="168"/>
    </row>
    <row r="46282" spans="16:17" ht="0" hidden="1" customHeight="1" x14ac:dyDescent="0.25">
      <c r="P46282" s="167"/>
      <c r="Q46282" s="168"/>
    </row>
    <row r="46283" spans="16:17" ht="0" hidden="1" customHeight="1" x14ac:dyDescent="0.25">
      <c r="P46283" s="167"/>
      <c r="Q46283" s="168"/>
    </row>
    <row r="46284" spans="16:17" ht="0" hidden="1" customHeight="1" x14ac:dyDescent="0.25">
      <c r="P46284" s="167"/>
      <c r="Q46284" s="168"/>
    </row>
    <row r="46285" spans="16:17" ht="0" hidden="1" customHeight="1" x14ac:dyDescent="0.25">
      <c r="P46285" s="167"/>
      <c r="Q46285" s="168"/>
    </row>
    <row r="46286" spans="16:17" ht="0" hidden="1" customHeight="1" x14ac:dyDescent="0.25">
      <c r="P46286" s="167"/>
      <c r="Q46286" s="168"/>
    </row>
    <row r="46287" spans="16:17" ht="0" hidden="1" customHeight="1" x14ac:dyDescent="0.25">
      <c r="P46287" s="167"/>
      <c r="Q46287" s="168"/>
    </row>
    <row r="46288" spans="16:17" ht="0" hidden="1" customHeight="1" x14ac:dyDescent="0.25">
      <c r="P46288" s="167"/>
      <c r="Q46288" s="168"/>
    </row>
    <row r="46289" spans="16:17" ht="0" hidden="1" customHeight="1" x14ac:dyDescent="0.25">
      <c r="P46289" s="167"/>
      <c r="Q46289" s="168"/>
    </row>
    <row r="46290" spans="16:17" ht="0" hidden="1" customHeight="1" x14ac:dyDescent="0.25">
      <c r="P46290" s="167"/>
      <c r="Q46290" s="168"/>
    </row>
    <row r="46291" spans="16:17" ht="0" hidden="1" customHeight="1" x14ac:dyDescent="0.25">
      <c r="P46291" s="167"/>
      <c r="Q46291" s="168"/>
    </row>
    <row r="46292" spans="16:17" ht="0" hidden="1" customHeight="1" x14ac:dyDescent="0.25">
      <c r="P46292" s="167"/>
      <c r="Q46292" s="168"/>
    </row>
    <row r="46293" spans="16:17" ht="0" hidden="1" customHeight="1" x14ac:dyDescent="0.25">
      <c r="P46293" s="167"/>
      <c r="Q46293" s="168"/>
    </row>
    <row r="46294" spans="16:17" ht="0" hidden="1" customHeight="1" x14ac:dyDescent="0.25">
      <c r="P46294" s="167"/>
      <c r="Q46294" s="168"/>
    </row>
    <row r="46295" spans="16:17" ht="0" hidden="1" customHeight="1" x14ac:dyDescent="0.25">
      <c r="P46295" s="167"/>
      <c r="Q46295" s="168"/>
    </row>
    <row r="46296" spans="16:17" ht="0" hidden="1" customHeight="1" x14ac:dyDescent="0.25">
      <c r="P46296" s="167"/>
      <c r="Q46296" s="168"/>
    </row>
    <row r="46297" spans="16:17" ht="0" hidden="1" customHeight="1" x14ac:dyDescent="0.25">
      <c r="P46297" s="167"/>
      <c r="Q46297" s="168"/>
    </row>
    <row r="46298" spans="16:17" ht="0" hidden="1" customHeight="1" x14ac:dyDescent="0.25">
      <c r="P46298" s="167"/>
      <c r="Q46298" s="168"/>
    </row>
    <row r="46299" spans="16:17" ht="0" hidden="1" customHeight="1" x14ac:dyDescent="0.25">
      <c r="P46299" s="167"/>
      <c r="Q46299" s="168"/>
    </row>
    <row r="46300" spans="16:17" ht="0" hidden="1" customHeight="1" x14ac:dyDescent="0.25">
      <c r="P46300" s="167"/>
      <c r="Q46300" s="168"/>
    </row>
    <row r="46301" spans="16:17" ht="0" hidden="1" customHeight="1" x14ac:dyDescent="0.25">
      <c r="P46301" s="167"/>
      <c r="Q46301" s="168"/>
    </row>
    <row r="46302" spans="16:17" ht="0" hidden="1" customHeight="1" x14ac:dyDescent="0.25">
      <c r="P46302" s="167"/>
      <c r="Q46302" s="168"/>
    </row>
    <row r="46303" spans="16:17" ht="0" hidden="1" customHeight="1" x14ac:dyDescent="0.25">
      <c r="P46303" s="167"/>
      <c r="Q46303" s="168"/>
    </row>
    <row r="46304" spans="16:17" ht="0" hidden="1" customHeight="1" x14ac:dyDescent="0.25">
      <c r="P46304" s="167"/>
      <c r="Q46304" s="168"/>
    </row>
    <row r="46305" spans="16:17" ht="0" hidden="1" customHeight="1" x14ac:dyDescent="0.25">
      <c r="P46305" s="167"/>
      <c r="Q46305" s="168"/>
    </row>
    <row r="46306" spans="16:17" ht="0" hidden="1" customHeight="1" x14ac:dyDescent="0.25">
      <c r="P46306" s="167"/>
      <c r="Q46306" s="168"/>
    </row>
    <row r="46307" spans="16:17" ht="0" hidden="1" customHeight="1" x14ac:dyDescent="0.25">
      <c r="P46307" s="167"/>
      <c r="Q46307" s="168"/>
    </row>
    <row r="46308" spans="16:17" ht="0" hidden="1" customHeight="1" x14ac:dyDescent="0.25">
      <c r="P46308" s="167"/>
      <c r="Q46308" s="168"/>
    </row>
    <row r="46309" spans="16:17" ht="0" hidden="1" customHeight="1" x14ac:dyDescent="0.25">
      <c r="P46309" s="167"/>
      <c r="Q46309" s="168"/>
    </row>
    <row r="46310" spans="16:17" ht="0" hidden="1" customHeight="1" x14ac:dyDescent="0.25">
      <c r="P46310" s="167"/>
      <c r="Q46310" s="168"/>
    </row>
    <row r="46311" spans="16:17" ht="0" hidden="1" customHeight="1" x14ac:dyDescent="0.25">
      <c r="P46311" s="167"/>
      <c r="Q46311" s="168"/>
    </row>
    <row r="46312" spans="16:17" ht="0" hidden="1" customHeight="1" x14ac:dyDescent="0.25">
      <c r="P46312" s="167"/>
      <c r="Q46312" s="168"/>
    </row>
    <row r="46313" spans="16:17" ht="0" hidden="1" customHeight="1" x14ac:dyDescent="0.25">
      <c r="P46313" s="167"/>
      <c r="Q46313" s="168"/>
    </row>
    <row r="46314" spans="16:17" ht="0" hidden="1" customHeight="1" x14ac:dyDescent="0.25">
      <c r="P46314" s="167"/>
      <c r="Q46314" s="168"/>
    </row>
    <row r="46315" spans="16:17" ht="0" hidden="1" customHeight="1" x14ac:dyDescent="0.25">
      <c r="P46315" s="167"/>
      <c r="Q46315" s="168"/>
    </row>
    <row r="46316" spans="16:17" ht="0" hidden="1" customHeight="1" x14ac:dyDescent="0.25">
      <c r="P46316" s="167"/>
      <c r="Q46316" s="168"/>
    </row>
    <row r="46317" spans="16:17" ht="0" hidden="1" customHeight="1" x14ac:dyDescent="0.25">
      <c r="P46317" s="167"/>
      <c r="Q46317" s="168"/>
    </row>
    <row r="46318" spans="16:17" ht="0" hidden="1" customHeight="1" x14ac:dyDescent="0.25">
      <c r="P46318" s="167"/>
      <c r="Q46318" s="168"/>
    </row>
    <row r="46319" spans="16:17" ht="0" hidden="1" customHeight="1" x14ac:dyDescent="0.25">
      <c r="P46319" s="167"/>
      <c r="Q46319" s="168"/>
    </row>
    <row r="46320" spans="16:17" ht="0" hidden="1" customHeight="1" x14ac:dyDescent="0.25">
      <c r="P46320" s="167"/>
      <c r="Q46320" s="168"/>
    </row>
    <row r="46321" spans="16:17" ht="0" hidden="1" customHeight="1" x14ac:dyDescent="0.25">
      <c r="P46321" s="167"/>
      <c r="Q46321" s="168"/>
    </row>
    <row r="46322" spans="16:17" ht="0" hidden="1" customHeight="1" x14ac:dyDescent="0.25">
      <c r="P46322" s="167"/>
      <c r="Q46322" s="168"/>
    </row>
    <row r="46323" spans="16:17" ht="0" hidden="1" customHeight="1" x14ac:dyDescent="0.25">
      <c r="P46323" s="167"/>
      <c r="Q46323" s="168"/>
    </row>
    <row r="46324" spans="16:17" ht="0" hidden="1" customHeight="1" x14ac:dyDescent="0.25">
      <c r="P46324" s="167"/>
      <c r="Q46324" s="168"/>
    </row>
    <row r="46325" spans="16:17" ht="0" hidden="1" customHeight="1" x14ac:dyDescent="0.25">
      <c r="P46325" s="167"/>
      <c r="Q46325" s="168"/>
    </row>
    <row r="46326" spans="16:17" ht="0" hidden="1" customHeight="1" x14ac:dyDescent="0.25">
      <c r="P46326" s="167"/>
      <c r="Q46326" s="168"/>
    </row>
    <row r="46327" spans="16:17" ht="0" hidden="1" customHeight="1" x14ac:dyDescent="0.25">
      <c r="P46327" s="167"/>
      <c r="Q46327" s="168"/>
    </row>
    <row r="46328" spans="16:17" ht="0" hidden="1" customHeight="1" x14ac:dyDescent="0.25">
      <c r="P46328" s="167"/>
      <c r="Q46328" s="168"/>
    </row>
    <row r="46329" spans="16:17" ht="0" hidden="1" customHeight="1" x14ac:dyDescent="0.25">
      <c r="P46329" s="167"/>
      <c r="Q46329" s="168"/>
    </row>
    <row r="46330" spans="16:17" ht="0" hidden="1" customHeight="1" x14ac:dyDescent="0.25">
      <c r="P46330" s="167"/>
      <c r="Q46330" s="168"/>
    </row>
    <row r="46331" spans="16:17" ht="0" hidden="1" customHeight="1" x14ac:dyDescent="0.25">
      <c r="P46331" s="167"/>
      <c r="Q46331" s="168"/>
    </row>
    <row r="46332" spans="16:17" ht="0" hidden="1" customHeight="1" x14ac:dyDescent="0.25">
      <c r="P46332" s="167"/>
      <c r="Q46332" s="168"/>
    </row>
    <row r="46333" spans="16:17" ht="0" hidden="1" customHeight="1" x14ac:dyDescent="0.25">
      <c r="P46333" s="167"/>
      <c r="Q46333" s="168"/>
    </row>
    <row r="46334" spans="16:17" ht="0" hidden="1" customHeight="1" x14ac:dyDescent="0.25">
      <c r="P46334" s="167"/>
      <c r="Q46334" s="168"/>
    </row>
    <row r="46335" spans="16:17" ht="0" hidden="1" customHeight="1" x14ac:dyDescent="0.25">
      <c r="P46335" s="167"/>
      <c r="Q46335" s="168"/>
    </row>
    <row r="46336" spans="16:17" ht="0" hidden="1" customHeight="1" x14ac:dyDescent="0.25">
      <c r="P46336" s="167"/>
      <c r="Q46336" s="168"/>
    </row>
    <row r="46337" spans="16:17" ht="0" hidden="1" customHeight="1" x14ac:dyDescent="0.25">
      <c r="P46337" s="167"/>
      <c r="Q46337" s="168"/>
    </row>
    <row r="46338" spans="16:17" ht="0" hidden="1" customHeight="1" x14ac:dyDescent="0.25">
      <c r="P46338" s="167"/>
      <c r="Q46338" s="168"/>
    </row>
    <row r="46339" spans="16:17" ht="0" hidden="1" customHeight="1" x14ac:dyDescent="0.25">
      <c r="P46339" s="167"/>
      <c r="Q46339" s="168"/>
    </row>
    <row r="46340" spans="16:17" ht="0" hidden="1" customHeight="1" x14ac:dyDescent="0.25">
      <c r="P46340" s="167"/>
      <c r="Q46340" s="168"/>
    </row>
    <row r="46341" spans="16:17" ht="0" hidden="1" customHeight="1" x14ac:dyDescent="0.25">
      <c r="P46341" s="167"/>
      <c r="Q46341" s="168"/>
    </row>
    <row r="46342" spans="16:17" ht="0" hidden="1" customHeight="1" x14ac:dyDescent="0.25">
      <c r="P46342" s="167"/>
      <c r="Q46342" s="168"/>
    </row>
    <row r="46343" spans="16:17" ht="0" hidden="1" customHeight="1" x14ac:dyDescent="0.25">
      <c r="P46343" s="167"/>
      <c r="Q46343" s="168"/>
    </row>
    <row r="46344" spans="16:17" ht="0" hidden="1" customHeight="1" x14ac:dyDescent="0.25">
      <c r="P46344" s="167"/>
      <c r="Q46344" s="168"/>
    </row>
    <row r="46345" spans="16:17" ht="0" hidden="1" customHeight="1" x14ac:dyDescent="0.25">
      <c r="P46345" s="167"/>
      <c r="Q46345" s="168"/>
    </row>
    <row r="46346" spans="16:17" ht="0" hidden="1" customHeight="1" x14ac:dyDescent="0.25">
      <c r="P46346" s="167"/>
      <c r="Q46346" s="168"/>
    </row>
    <row r="46347" spans="16:17" ht="0" hidden="1" customHeight="1" x14ac:dyDescent="0.25">
      <c r="P46347" s="167"/>
      <c r="Q46347" s="168"/>
    </row>
    <row r="46348" spans="16:17" ht="0" hidden="1" customHeight="1" x14ac:dyDescent="0.25">
      <c r="P46348" s="167"/>
      <c r="Q46348" s="168"/>
    </row>
    <row r="46349" spans="16:17" ht="0" hidden="1" customHeight="1" x14ac:dyDescent="0.25">
      <c r="P46349" s="167"/>
      <c r="Q46349" s="168"/>
    </row>
    <row r="46350" spans="16:17" ht="0" hidden="1" customHeight="1" x14ac:dyDescent="0.25">
      <c r="P46350" s="167"/>
      <c r="Q46350" s="168"/>
    </row>
    <row r="46351" spans="16:17" ht="0" hidden="1" customHeight="1" x14ac:dyDescent="0.25">
      <c r="P46351" s="167"/>
      <c r="Q46351" s="168"/>
    </row>
    <row r="46352" spans="16:17" ht="0" hidden="1" customHeight="1" x14ac:dyDescent="0.25">
      <c r="P46352" s="167"/>
      <c r="Q46352" s="168"/>
    </row>
    <row r="46353" spans="16:17" ht="0" hidden="1" customHeight="1" x14ac:dyDescent="0.25">
      <c r="P46353" s="167"/>
      <c r="Q46353" s="168"/>
    </row>
    <row r="46354" spans="16:17" ht="0" hidden="1" customHeight="1" x14ac:dyDescent="0.25">
      <c r="P46354" s="167"/>
      <c r="Q46354" s="168"/>
    </row>
    <row r="46355" spans="16:17" ht="0" hidden="1" customHeight="1" x14ac:dyDescent="0.25">
      <c r="P46355" s="167"/>
      <c r="Q46355" s="168"/>
    </row>
    <row r="46356" spans="16:17" ht="0" hidden="1" customHeight="1" x14ac:dyDescent="0.25">
      <c r="P46356" s="167"/>
      <c r="Q46356" s="168"/>
    </row>
    <row r="46357" spans="16:17" ht="0" hidden="1" customHeight="1" x14ac:dyDescent="0.25">
      <c r="P46357" s="167"/>
      <c r="Q46357" s="168"/>
    </row>
    <row r="46358" spans="16:17" ht="0" hidden="1" customHeight="1" x14ac:dyDescent="0.25">
      <c r="P46358" s="167"/>
      <c r="Q46358" s="168"/>
    </row>
    <row r="46359" spans="16:17" ht="0" hidden="1" customHeight="1" x14ac:dyDescent="0.25">
      <c r="P46359" s="167"/>
      <c r="Q46359" s="168"/>
    </row>
    <row r="46360" spans="16:17" ht="0" hidden="1" customHeight="1" x14ac:dyDescent="0.25">
      <c r="P46360" s="167"/>
      <c r="Q46360" s="168"/>
    </row>
    <row r="46361" spans="16:17" ht="0" hidden="1" customHeight="1" x14ac:dyDescent="0.25">
      <c r="P46361" s="167"/>
      <c r="Q46361" s="168"/>
    </row>
    <row r="46362" spans="16:17" ht="0" hidden="1" customHeight="1" x14ac:dyDescent="0.25">
      <c r="P46362" s="167"/>
      <c r="Q46362" s="168"/>
    </row>
    <row r="46363" spans="16:17" ht="0" hidden="1" customHeight="1" x14ac:dyDescent="0.25">
      <c r="P46363" s="167"/>
      <c r="Q46363" s="168"/>
    </row>
    <row r="46364" spans="16:17" ht="0" hidden="1" customHeight="1" x14ac:dyDescent="0.25">
      <c r="P46364" s="167"/>
      <c r="Q46364" s="168"/>
    </row>
    <row r="46365" spans="16:17" ht="0" hidden="1" customHeight="1" x14ac:dyDescent="0.25">
      <c r="P46365" s="167"/>
      <c r="Q46365" s="168"/>
    </row>
    <row r="46366" spans="16:17" ht="0" hidden="1" customHeight="1" x14ac:dyDescent="0.25">
      <c r="P46366" s="167"/>
      <c r="Q46366" s="168"/>
    </row>
    <row r="46367" spans="16:17" ht="0" hidden="1" customHeight="1" x14ac:dyDescent="0.25">
      <c r="P46367" s="167"/>
      <c r="Q46367" s="168"/>
    </row>
    <row r="46368" spans="16:17" ht="0" hidden="1" customHeight="1" x14ac:dyDescent="0.25">
      <c r="P46368" s="167"/>
      <c r="Q46368" s="168"/>
    </row>
    <row r="46369" spans="16:17" ht="0" hidden="1" customHeight="1" x14ac:dyDescent="0.25">
      <c r="P46369" s="167"/>
      <c r="Q46369" s="168"/>
    </row>
    <row r="46370" spans="16:17" ht="0" hidden="1" customHeight="1" x14ac:dyDescent="0.25">
      <c r="P46370" s="167"/>
      <c r="Q46370" s="168"/>
    </row>
    <row r="46371" spans="16:17" ht="0" hidden="1" customHeight="1" x14ac:dyDescent="0.25">
      <c r="P46371" s="167"/>
      <c r="Q46371" s="168"/>
    </row>
    <row r="46372" spans="16:17" ht="0" hidden="1" customHeight="1" x14ac:dyDescent="0.25">
      <c r="P46372" s="167"/>
      <c r="Q46372" s="168"/>
    </row>
    <row r="46373" spans="16:17" ht="0" hidden="1" customHeight="1" x14ac:dyDescent="0.25">
      <c r="P46373" s="167"/>
      <c r="Q46373" s="168"/>
    </row>
    <row r="46374" spans="16:17" ht="0" hidden="1" customHeight="1" x14ac:dyDescent="0.25">
      <c r="P46374" s="167"/>
      <c r="Q46374" s="168"/>
    </row>
    <row r="46375" spans="16:17" ht="0" hidden="1" customHeight="1" x14ac:dyDescent="0.25">
      <c r="P46375" s="167"/>
      <c r="Q46375" s="168"/>
    </row>
    <row r="46376" spans="16:17" ht="0" hidden="1" customHeight="1" x14ac:dyDescent="0.25">
      <c r="P46376" s="167"/>
      <c r="Q46376" s="168"/>
    </row>
    <row r="46377" spans="16:17" ht="0" hidden="1" customHeight="1" x14ac:dyDescent="0.25">
      <c r="P46377" s="167"/>
      <c r="Q46377" s="168"/>
    </row>
    <row r="46378" spans="16:17" ht="0" hidden="1" customHeight="1" x14ac:dyDescent="0.25">
      <c r="P46378" s="167"/>
      <c r="Q46378" s="168"/>
    </row>
    <row r="46379" spans="16:17" ht="0" hidden="1" customHeight="1" x14ac:dyDescent="0.25">
      <c r="P46379" s="167"/>
      <c r="Q46379" s="168"/>
    </row>
    <row r="46380" spans="16:17" ht="0" hidden="1" customHeight="1" x14ac:dyDescent="0.25">
      <c r="P46380" s="167"/>
      <c r="Q46380" s="168"/>
    </row>
    <row r="46381" spans="16:17" ht="0" hidden="1" customHeight="1" x14ac:dyDescent="0.25">
      <c r="P46381" s="167"/>
      <c r="Q46381" s="168"/>
    </row>
    <row r="46382" spans="16:17" ht="0" hidden="1" customHeight="1" x14ac:dyDescent="0.25">
      <c r="P46382" s="167"/>
      <c r="Q46382" s="168"/>
    </row>
    <row r="46383" spans="16:17" ht="0" hidden="1" customHeight="1" x14ac:dyDescent="0.25">
      <c r="P46383" s="167"/>
      <c r="Q46383" s="168"/>
    </row>
    <row r="46384" spans="16:17" ht="0" hidden="1" customHeight="1" x14ac:dyDescent="0.25">
      <c r="P46384" s="167"/>
      <c r="Q46384" s="168"/>
    </row>
    <row r="46385" spans="16:17" ht="0" hidden="1" customHeight="1" x14ac:dyDescent="0.25">
      <c r="P46385" s="167"/>
      <c r="Q46385" s="168"/>
    </row>
    <row r="46386" spans="16:17" ht="0" hidden="1" customHeight="1" x14ac:dyDescent="0.25">
      <c r="P46386" s="167"/>
      <c r="Q46386" s="168"/>
    </row>
    <row r="46387" spans="16:17" ht="0" hidden="1" customHeight="1" x14ac:dyDescent="0.25">
      <c r="P46387" s="167"/>
      <c r="Q46387" s="168"/>
    </row>
    <row r="46388" spans="16:17" ht="0" hidden="1" customHeight="1" x14ac:dyDescent="0.25">
      <c r="P46388" s="167"/>
      <c r="Q46388" s="168"/>
    </row>
    <row r="46389" spans="16:17" ht="0" hidden="1" customHeight="1" x14ac:dyDescent="0.25">
      <c r="P46389" s="167"/>
      <c r="Q46389" s="168"/>
    </row>
    <row r="46390" spans="16:17" ht="0" hidden="1" customHeight="1" x14ac:dyDescent="0.25">
      <c r="P46390" s="167"/>
      <c r="Q46390" s="168"/>
    </row>
    <row r="46391" spans="16:17" ht="0" hidden="1" customHeight="1" x14ac:dyDescent="0.25">
      <c r="P46391" s="167"/>
      <c r="Q46391" s="168"/>
    </row>
    <row r="46392" spans="16:17" ht="0" hidden="1" customHeight="1" x14ac:dyDescent="0.25">
      <c r="P46392" s="167"/>
      <c r="Q46392" s="168"/>
    </row>
    <row r="46393" spans="16:17" ht="0" hidden="1" customHeight="1" x14ac:dyDescent="0.25">
      <c r="P46393" s="167"/>
      <c r="Q46393" s="168"/>
    </row>
    <row r="46394" spans="16:17" ht="0" hidden="1" customHeight="1" x14ac:dyDescent="0.25">
      <c r="P46394" s="167"/>
      <c r="Q46394" s="168"/>
    </row>
    <row r="46395" spans="16:17" ht="0" hidden="1" customHeight="1" x14ac:dyDescent="0.25">
      <c r="P46395" s="167"/>
      <c r="Q46395" s="168"/>
    </row>
    <row r="46396" spans="16:17" ht="0" hidden="1" customHeight="1" x14ac:dyDescent="0.25">
      <c r="P46396" s="167"/>
      <c r="Q46396" s="168"/>
    </row>
    <row r="46397" spans="16:17" ht="0" hidden="1" customHeight="1" x14ac:dyDescent="0.25">
      <c r="P46397" s="167"/>
      <c r="Q46397" s="168"/>
    </row>
    <row r="46398" spans="16:17" ht="0" hidden="1" customHeight="1" x14ac:dyDescent="0.25">
      <c r="P46398" s="167"/>
      <c r="Q46398" s="168"/>
    </row>
    <row r="46399" spans="16:17" ht="0" hidden="1" customHeight="1" x14ac:dyDescent="0.25">
      <c r="P46399" s="167"/>
      <c r="Q46399" s="168"/>
    </row>
    <row r="46400" spans="16:17" ht="0" hidden="1" customHeight="1" x14ac:dyDescent="0.25">
      <c r="P46400" s="167"/>
      <c r="Q46400" s="168"/>
    </row>
    <row r="46401" spans="16:17" ht="0" hidden="1" customHeight="1" x14ac:dyDescent="0.25">
      <c r="P46401" s="167"/>
      <c r="Q46401" s="168"/>
    </row>
    <row r="46402" spans="16:17" ht="0" hidden="1" customHeight="1" x14ac:dyDescent="0.25">
      <c r="P46402" s="167"/>
      <c r="Q46402" s="168"/>
    </row>
    <row r="46403" spans="16:17" ht="0" hidden="1" customHeight="1" x14ac:dyDescent="0.25">
      <c r="P46403" s="167"/>
      <c r="Q46403" s="168"/>
    </row>
    <row r="46404" spans="16:17" ht="0" hidden="1" customHeight="1" x14ac:dyDescent="0.25">
      <c r="P46404" s="167"/>
      <c r="Q46404" s="168"/>
    </row>
    <row r="46405" spans="16:17" ht="0" hidden="1" customHeight="1" x14ac:dyDescent="0.25">
      <c r="P46405" s="167"/>
      <c r="Q46405" s="168"/>
    </row>
    <row r="46406" spans="16:17" ht="0" hidden="1" customHeight="1" x14ac:dyDescent="0.25">
      <c r="P46406" s="167"/>
      <c r="Q46406" s="168"/>
    </row>
    <row r="46407" spans="16:17" ht="0" hidden="1" customHeight="1" x14ac:dyDescent="0.25">
      <c r="P46407" s="167"/>
      <c r="Q46407" s="168"/>
    </row>
    <row r="46408" spans="16:17" ht="0" hidden="1" customHeight="1" x14ac:dyDescent="0.25">
      <c r="P46408" s="167"/>
      <c r="Q46408" s="168"/>
    </row>
    <row r="46409" spans="16:17" ht="0" hidden="1" customHeight="1" x14ac:dyDescent="0.25">
      <c r="P46409" s="167"/>
      <c r="Q46409" s="168"/>
    </row>
    <row r="46410" spans="16:17" ht="0" hidden="1" customHeight="1" x14ac:dyDescent="0.25">
      <c r="P46410" s="167"/>
      <c r="Q46410" s="168"/>
    </row>
    <row r="46411" spans="16:17" ht="0" hidden="1" customHeight="1" x14ac:dyDescent="0.25">
      <c r="P46411" s="167"/>
      <c r="Q46411" s="168"/>
    </row>
    <row r="46412" spans="16:17" ht="0" hidden="1" customHeight="1" x14ac:dyDescent="0.25">
      <c r="P46412" s="167"/>
      <c r="Q46412" s="168"/>
    </row>
    <row r="46413" spans="16:17" ht="0" hidden="1" customHeight="1" x14ac:dyDescent="0.25">
      <c r="P46413" s="167"/>
      <c r="Q46413" s="168"/>
    </row>
    <row r="46414" spans="16:17" ht="0" hidden="1" customHeight="1" x14ac:dyDescent="0.25">
      <c r="P46414" s="167"/>
      <c r="Q46414" s="168"/>
    </row>
    <row r="46415" spans="16:17" ht="0" hidden="1" customHeight="1" x14ac:dyDescent="0.25">
      <c r="P46415" s="167"/>
      <c r="Q46415" s="168"/>
    </row>
    <row r="46416" spans="16:17" ht="0" hidden="1" customHeight="1" x14ac:dyDescent="0.25">
      <c r="P46416" s="167"/>
      <c r="Q46416" s="168"/>
    </row>
    <row r="46417" spans="16:17" ht="0" hidden="1" customHeight="1" x14ac:dyDescent="0.25">
      <c r="P46417" s="167"/>
      <c r="Q46417" s="168"/>
    </row>
    <row r="46418" spans="16:17" ht="0" hidden="1" customHeight="1" x14ac:dyDescent="0.25">
      <c r="P46418" s="167"/>
      <c r="Q46418" s="168"/>
    </row>
    <row r="46419" spans="16:17" ht="0" hidden="1" customHeight="1" x14ac:dyDescent="0.25">
      <c r="P46419" s="167"/>
      <c r="Q46419" s="168"/>
    </row>
    <row r="46420" spans="16:17" ht="0" hidden="1" customHeight="1" x14ac:dyDescent="0.25">
      <c r="P46420" s="167"/>
      <c r="Q46420" s="168"/>
    </row>
    <row r="46421" spans="16:17" ht="0" hidden="1" customHeight="1" x14ac:dyDescent="0.25">
      <c r="P46421" s="167"/>
      <c r="Q46421" s="168"/>
    </row>
    <row r="46422" spans="16:17" ht="0" hidden="1" customHeight="1" x14ac:dyDescent="0.25">
      <c r="P46422" s="167"/>
      <c r="Q46422" s="168"/>
    </row>
    <row r="46423" spans="16:17" ht="0" hidden="1" customHeight="1" x14ac:dyDescent="0.25">
      <c r="P46423" s="167"/>
      <c r="Q46423" s="168"/>
    </row>
    <row r="46424" spans="16:17" ht="0" hidden="1" customHeight="1" x14ac:dyDescent="0.25">
      <c r="P46424" s="167"/>
      <c r="Q46424" s="168"/>
    </row>
    <row r="46425" spans="16:17" ht="0" hidden="1" customHeight="1" x14ac:dyDescent="0.25">
      <c r="P46425" s="167"/>
      <c r="Q46425" s="168"/>
    </row>
    <row r="46426" spans="16:17" ht="0" hidden="1" customHeight="1" x14ac:dyDescent="0.25">
      <c r="P46426" s="167"/>
      <c r="Q46426" s="168"/>
    </row>
    <row r="46427" spans="16:17" ht="0" hidden="1" customHeight="1" x14ac:dyDescent="0.25">
      <c r="P46427" s="167"/>
      <c r="Q46427" s="168"/>
    </row>
    <row r="46428" spans="16:17" ht="0" hidden="1" customHeight="1" x14ac:dyDescent="0.25">
      <c r="P46428" s="167"/>
      <c r="Q46428" s="168"/>
    </row>
    <row r="46429" spans="16:17" ht="0" hidden="1" customHeight="1" x14ac:dyDescent="0.25">
      <c r="P46429" s="167"/>
      <c r="Q46429" s="168"/>
    </row>
    <row r="46430" spans="16:17" ht="0" hidden="1" customHeight="1" x14ac:dyDescent="0.25">
      <c r="P46430" s="167"/>
      <c r="Q46430" s="168"/>
    </row>
    <row r="46431" spans="16:17" ht="0" hidden="1" customHeight="1" x14ac:dyDescent="0.25">
      <c r="P46431" s="167"/>
      <c r="Q46431" s="168"/>
    </row>
    <row r="46432" spans="16:17" ht="0" hidden="1" customHeight="1" x14ac:dyDescent="0.25">
      <c r="P46432" s="167"/>
      <c r="Q46432" s="168"/>
    </row>
    <row r="46433" spans="16:17" ht="0" hidden="1" customHeight="1" x14ac:dyDescent="0.25">
      <c r="P46433" s="167"/>
      <c r="Q46433" s="168"/>
    </row>
    <row r="46434" spans="16:17" ht="0" hidden="1" customHeight="1" x14ac:dyDescent="0.25">
      <c r="P46434" s="167"/>
      <c r="Q46434" s="168"/>
    </row>
    <row r="46435" spans="16:17" ht="0" hidden="1" customHeight="1" x14ac:dyDescent="0.25">
      <c r="P46435" s="167"/>
      <c r="Q46435" s="168"/>
    </row>
    <row r="46436" spans="16:17" ht="0" hidden="1" customHeight="1" x14ac:dyDescent="0.25">
      <c r="P46436" s="167"/>
      <c r="Q46436" s="168"/>
    </row>
    <row r="46437" spans="16:17" ht="0" hidden="1" customHeight="1" x14ac:dyDescent="0.25">
      <c r="P46437" s="167"/>
      <c r="Q46437" s="168"/>
    </row>
    <row r="46438" spans="16:17" ht="0" hidden="1" customHeight="1" x14ac:dyDescent="0.25">
      <c r="P46438" s="167"/>
      <c r="Q46438" s="168"/>
    </row>
    <row r="46439" spans="16:17" ht="0" hidden="1" customHeight="1" x14ac:dyDescent="0.25">
      <c r="P46439" s="167"/>
      <c r="Q46439" s="168"/>
    </row>
    <row r="46440" spans="16:17" ht="0" hidden="1" customHeight="1" x14ac:dyDescent="0.25">
      <c r="P46440" s="167"/>
      <c r="Q46440" s="168"/>
    </row>
    <row r="46441" spans="16:17" ht="0" hidden="1" customHeight="1" x14ac:dyDescent="0.25">
      <c r="P46441" s="167"/>
      <c r="Q46441" s="168"/>
    </row>
    <row r="46442" spans="16:17" ht="0" hidden="1" customHeight="1" x14ac:dyDescent="0.25">
      <c r="P46442" s="167"/>
      <c r="Q46442" s="168"/>
    </row>
    <row r="46443" spans="16:17" ht="0" hidden="1" customHeight="1" x14ac:dyDescent="0.25">
      <c r="P46443" s="167"/>
      <c r="Q46443" s="168"/>
    </row>
    <row r="46444" spans="16:17" ht="0" hidden="1" customHeight="1" x14ac:dyDescent="0.25">
      <c r="P46444" s="167"/>
      <c r="Q46444" s="168"/>
    </row>
    <row r="46445" spans="16:17" ht="0" hidden="1" customHeight="1" x14ac:dyDescent="0.25">
      <c r="P46445" s="167"/>
      <c r="Q46445" s="168"/>
    </row>
    <row r="46446" spans="16:17" ht="0" hidden="1" customHeight="1" x14ac:dyDescent="0.25">
      <c r="P46446" s="167"/>
      <c r="Q46446" s="168"/>
    </row>
    <row r="46447" spans="16:17" ht="0" hidden="1" customHeight="1" x14ac:dyDescent="0.25">
      <c r="P46447" s="167"/>
      <c r="Q46447" s="168"/>
    </row>
    <row r="46448" spans="16:17" ht="0" hidden="1" customHeight="1" x14ac:dyDescent="0.25">
      <c r="P46448" s="167"/>
      <c r="Q46448" s="168"/>
    </row>
    <row r="46449" spans="16:17" ht="0" hidden="1" customHeight="1" x14ac:dyDescent="0.25">
      <c r="P46449" s="167"/>
      <c r="Q46449" s="168"/>
    </row>
    <row r="46450" spans="16:17" ht="0" hidden="1" customHeight="1" x14ac:dyDescent="0.25">
      <c r="P46450" s="167"/>
      <c r="Q46450" s="168"/>
    </row>
    <row r="46451" spans="16:17" ht="0" hidden="1" customHeight="1" x14ac:dyDescent="0.25">
      <c r="P46451" s="167"/>
      <c r="Q46451" s="168"/>
    </row>
    <row r="46452" spans="16:17" ht="0" hidden="1" customHeight="1" x14ac:dyDescent="0.25">
      <c r="P46452" s="167"/>
      <c r="Q46452" s="168"/>
    </row>
    <row r="46453" spans="16:17" ht="0" hidden="1" customHeight="1" x14ac:dyDescent="0.25">
      <c r="P46453" s="167"/>
      <c r="Q46453" s="168"/>
    </row>
    <row r="46454" spans="16:17" ht="0" hidden="1" customHeight="1" x14ac:dyDescent="0.25">
      <c r="P46454" s="167"/>
      <c r="Q46454" s="168"/>
    </row>
    <row r="46455" spans="16:17" ht="0" hidden="1" customHeight="1" x14ac:dyDescent="0.25">
      <c r="P46455" s="167"/>
      <c r="Q46455" s="168"/>
    </row>
    <row r="46456" spans="16:17" ht="0" hidden="1" customHeight="1" x14ac:dyDescent="0.25">
      <c r="P46456" s="167"/>
      <c r="Q46456" s="168"/>
    </row>
    <row r="46457" spans="16:17" ht="0" hidden="1" customHeight="1" x14ac:dyDescent="0.25">
      <c r="P46457" s="167"/>
      <c r="Q46457" s="168"/>
    </row>
    <row r="46458" spans="16:17" ht="0" hidden="1" customHeight="1" x14ac:dyDescent="0.25">
      <c r="P46458" s="167"/>
      <c r="Q46458" s="168"/>
    </row>
    <row r="46459" spans="16:17" ht="0" hidden="1" customHeight="1" x14ac:dyDescent="0.25">
      <c r="P46459" s="167"/>
      <c r="Q46459" s="168"/>
    </row>
    <row r="46460" spans="16:17" ht="0" hidden="1" customHeight="1" x14ac:dyDescent="0.25">
      <c r="P46460" s="167"/>
      <c r="Q46460" s="168"/>
    </row>
    <row r="46461" spans="16:17" ht="0" hidden="1" customHeight="1" x14ac:dyDescent="0.25">
      <c r="P46461" s="167"/>
      <c r="Q46461" s="168"/>
    </row>
    <row r="46462" spans="16:17" ht="0" hidden="1" customHeight="1" x14ac:dyDescent="0.25">
      <c r="P46462" s="167"/>
      <c r="Q46462" s="168"/>
    </row>
    <row r="46463" spans="16:17" ht="0" hidden="1" customHeight="1" x14ac:dyDescent="0.25">
      <c r="P46463" s="167"/>
      <c r="Q46463" s="168"/>
    </row>
    <row r="46464" spans="16:17" ht="0" hidden="1" customHeight="1" x14ac:dyDescent="0.25">
      <c r="P46464" s="167"/>
      <c r="Q46464" s="168"/>
    </row>
    <row r="46465" spans="16:17" ht="0" hidden="1" customHeight="1" x14ac:dyDescent="0.25">
      <c r="P46465" s="167"/>
      <c r="Q46465" s="168"/>
    </row>
    <row r="46466" spans="16:17" ht="0" hidden="1" customHeight="1" x14ac:dyDescent="0.25">
      <c r="P46466" s="167"/>
      <c r="Q46466" s="168"/>
    </row>
    <row r="46467" spans="16:17" ht="0" hidden="1" customHeight="1" x14ac:dyDescent="0.25">
      <c r="P46467" s="167"/>
      <c r="Q46467" s="168"/>
    </row>
    <row r="46468" spans="16:17" ht="0" hidden="1" customHeight="1" x14ac:dyDescent="0.25">
      <c r="P46468" s="167"/>
      <c r="Q46468" s="168"/>
    </row>
    <row r="46469" spans="16:17" ht="0" hidden="1" customHeight="1" x14ac:dyDescent="0.25">
      <c r="P46469" s="167"/>
      <c r="Q46469" s="168"/>
    </row>
    <row r="46470" spans="16:17" ht="0" hidden="1" customHeight="1" x14ac:dyDescent="0.25">
      <c r="P46470" s="167"/>
      <c r="Q46470" s="168"/>
    </row>
    <row r="46471" spans="16:17" ht="0" hidden="1" customHeight="1" x14ac:dyDescent="0.25">
      <c r="P46471" s="167"/>
      <c r="Q46471" s="168"/>
    </row>
    <row r="46472" spans="16:17" ht="0" hidden="1" customHeight="1" x14ac:dyDescent="0.25">
      <c r="P46472" s="167"/>
      <c r="Q46472" s="168"/>
    </row>
    <row r="46473" spans="16:17" ht="0" hidden="1" customHeight="1" x14ac:dyDescent="0.25">
      <c r="P46473" s="167"/>
      <c r="Q46473" s="168"/>
    </row>
    <row r="46474" spans="16:17" ht="0" hidden="1" customHeight="1" x14ac:dyDescent="0.25">
      <c r="P46474" s="167"/>
      <c r="Q46474" s="168"/>
    </row>
    <row r="46475" spans="16:17" ht="0" hidden="1" customHeight="1" x14ac:dyDescent="0.25">
      <c r="P46475" s="167"/>
      <c r="Q46475" s="168"/>
    </row>
    <row r="46476" spans="16:17" ht="0" hidden="1" customHeight="1" x14ac:dyDescent="0.25">
      <c r="P46476" s="167"/>
      <c r="Q46476" s="168"/>
    </row>
    <row r="46477" spans="16:17" ht="0" hidden="1" customHeight="1" x14ac:dyDescent="0.25">
      <c r="P46477" s="167"/>
      <c r="Q46477" s="168"/>
    </row>
    <row r="46478" spans="16:17" ht="0" hidden="1" customHeight="1" x14ac:dyDescent="0.25">
      <c r="P46478" s="167"/>
      <c r="Q46478" s="168"/>
    </row>
    <row r="46479" spans="16:17" ht="0" hidden="1" customHeight="1" x14ac:dyDescent="0.25">
      <c r="P46479" s="167"/>
      <c r="Q46479" s="168"/>
    </row>
    <row r="46480" spans="16:17" ht="0" hidden="1" customHeight="1" x14ac:dyDescent="0.25">
      <c r="P46480" s="167"/>
      <c r="Q46480" s="168"/>
    </row>
    <row r="46481" spans="16:17" ht="0" hidden="1" customHeight="1" x14ac:dyDescent="0.25">
      <c r="P46481" s="167"/>
      <c r="Q46481" s="168"/>
    </row>
    <row r="46482" spans="16:17" ht="0" hidden="1" customHeight="1" x14ac:dyDescent="0.25">
      <c r="P46482" s="167"/>
      <c r="Q46482" s="168"/>
    </row>
    <row r="46483" spans="16:17" ht="0" hidden="1" customHeight="1" x14ac:dyDescent="0.25">
      <c r="P46483" s="167"/>
      <c r="Q46483" s="168"/>
    </row>
    <row r="46484" spans="16:17" ht="0" hidden="1" customHeight="1" x14ac:dyDescent="0.25">
      <c r="P46484" s="167"/>
      <c r="Q46484" s="168"/>
    </row>
    <row r="46485" spans="16:17" ht="0" hidden="1" customHeight="1" x14ac:dyDescent="0.25">
      <c r="P46485" s="167"/>
      <c r="Q46485" s="168"/>
    </row>
    <row r="46486" spans="16:17" ht="0" hidden="1" customHeight="1" x14ac:dyDescent="0.25">
      <c r="P46486" s="167"/>
      <c r="Q46486" s="168"/>
    </row>
    <row r="46487" spans="16:17" ht="0" hidden="1" customHeight="1" x14ac:dyDescent="0.25">
      <c r="P46487" s="167"/>
      <c r="Q46487" s="168"/>
    </row>
    <row r="46488" spans="16:17" ht="0" hidden="1" customHeight="1" x14ac:dyDescent="0.25">
      <c r="P46488" s="167"/>
      <c r="Q46488" s="168"/>
    </row>
    <row r="46489" spans="16:17" ht="0" hidden="1" customHeight="1" x14ac:dyDescent="0.25">
      <c r="P46489" s="167"/>
      <c r="Q46489" s="168"/>
    </row>
    <row r="46490" spans="16:17" ht="0" hidden="1" customHeight="1" x14ac:dyDescent="0.25">
      <c r="P46490" s="167"/>
      <c r="Q46490" s="168"/>
    </row>
    <row r="46491" spans="16:17" ht="0" hidden="1" customHeight="1" x14ac:dyDescent="0.25">
      <c r="P46491" s="167"/>
      <c r="Q46491" s="168"/>
    </row>
    <row r="46492" spans="16:17" ht="0" hidden="1" customHeight="1" x14ac:dyDescent="0.25">
      <c r="P46492" s="167"/>
      <c r="Q46492" s="168"/>
    </row>
    <row r="46493" spans="16:17" ht="0" hidden="1" customHeight="1" x14ac:dyDescent="0.25">
      <c r="P46493" s="167"/>
      <c r="Q46493" s="168"/>
    </row>
    <row r="46494" spans="16:17" ht="0" hidden="1" customHeight="1" x14ac:dyDescent="0.25">
      <c r="P46494" s="167"/>
      <c r="Q46494" s="168"/>
    </row>
    <row r="46495" spans="16:17" ht="0" hidden="1" customHeight="1" x14ac:dyDescent="0.25">
      <c r="P46495" s="167"/>
      <c r="Q46495" s="168"/>
    </row>
    <row r="46496" spans="16:17" ht="0" hidden="1" customHeight="1" x14ac:dyDescent="0.25">
      <c r="P46496" s="167"/>
      <c r="Q46496" s="168"/>
    </row>
    <row r="46497" spans="16:17" ht="0" hidden="1" customHeight="1" x14ac:dyDescent="0.25">
      <c r="P46497" s="167"/>
      <c r="Q46497" s="168"/>
    </row>
    <row r="46498" spans="16:17" ht="0" hidden="1" customHeight="1" x14ac:dyDescent="0.25">
      <c r="P46498" s="167"/>
      <c r="Q46498" s="168"/>
    </row>
    <row r="46499" spans="16:17" ht="0" hidden="1" customHeight="1" x14ac:dyDescent="0.25">
      <c r="P46499" s="167"/>
      <c r="Q46499" s="168"/>
    </row>
    <row r="46500" spans="16:17" ht="0" hidden="1" customHeight="1" x14ac:dyDescent="0.25">
      <c r="P46500" s="167"/>
      <c r="Q46500" s="168"/>
    </row>
    <row r="46501" spans="16:17" ht="0" hidden="1" customHeight="1" x14ac:dyDescent="0.25">
      <c r="P46501" s="167"/>
      <c r="Q46501" s="168"/>
    </row>
    <row r="46502" spans="16:17" ht="0" hidden="1" customHeight="1" x14ac:dyDescent="0.25">
      <c r="P46502" s="167"/>
      <c r="Q46502" s="168"/>
    </row>
    <row r="46503" spans="16:17" ht="0" hidden="1" customHeight="1" x14ac:dyDescent="0.25">
      <c r="P46503" s="167"/>
      <c r="Q46503" s="168"/>
    </row>
    <row r="46504" spans="16:17" ht="0" hidden="1" customHeight="1" x14ac:dyDescent="0.25">
      <c r="P46504" s="167"/>
      <c r="Q46504" s="168"/>
    </row>
    <row r="46505" spans="16:17" ht="0" hidden="1" customHeight="1" x14ac:dyDescent="0.25">
      <c r="P46505" s="167"/>
      <c r="Q46505" s="168"/>
    </row>
    <row r="46506" spans="16:17" ht="0" hidden="1" customHeight="1" x14ac:dyDescent="0.25">
      <c r="P46506" s="167"/>
      <c r="Q46506" s="168"/>
    </row>
    <row r="46507" spans="16:17" ht="0" hidden="1" customHeight="1" x14ac:dyDescent="0.25">
      <c r="P46507" s="167"/>
      <c r="Q46507" s="168"/>
    </row>
    <row r="46508" spans="16:17" ht="0" hidden="1" customHeight="1" x14ac:dyDescent="0.25">
      <c r="P46508" s="167"/>
      <c r="Q46508" s="168"/>
    </row>
    <row r="46509" spans="16:17" ht="0" hidden="1" customHeight="1" x14ac:dyDescent="0.25">
      <c r="P46509" s="167"/>
      <c r="Q46509" s="168"/>
    </row>
    <row r="46510" spans="16:17" ht="0" hidden="1" customHeight="1" x14ac:dyDescent="0.25">
      <c r="P46510" s="167"/>
      <c r="Q46510" s="168"/>
    </row>
    <row r="46511" spans="16:17" ht="0" hidden="1" customHeight="1" x14ac:dyDescent="0.25">
      <c r="P46511" s="167"/>
      <c r="Q46511" s="168"/>
    </row>
    <row r="46512" spans="16:17" ht="0" hidden="1" customHeight="1" x14ac:dyDescent="0.25">
      <c r="P46512" s="167"/>
      <c r="Q46512" s="168"/>
    </row>
    <row r="46513" spans="16:17" ht="0" hidden="1" customHeight="1" x14ac:dyDescent="0.25">
      <c r="P46513" s="167"/>
      <c r="Q46513" s="168"/>
    </row>
    <row r="46514" spans="16:17" ht="0" hidden="1" customHeight="1" x14ac:dyDescent="0.25">
      <c r="P46514" s="167"/>
      <c r="Q46514" s="168"/>
    </row>
    <row r="46515" spans="16:17" ht="0" hidden="1" customHeight="1" x14ac:dyDescent="0.25">
      <c r="P46515" s="167"/>
      <c r="Q46515" s="168"/>
    </row>
    <row r="46516" spans="16:17" ht="0" hidden="1" customHeight="1" x14ac:dyDescent="0.25">
      <c r="P46516" s="167"/>
      <c r="Q46516" s="168"/>
    </row>
    <row r="46517" spans="16:17" ht="0" hidden="1" customHeight="1" x14ac:dyDescent="0.25">
      <c r="P46517" s="167"/>
      <c r="Q46517" s="168"/>
    </row>
    <row r="46518" spans="16:17" ht="0" hidden="1" customHeight="1" x14ac:dyDescent="0.25">
      <c r="P46518" s="167"/>
      <c r="Q46518" s="168"/>
    </row>
    <row r="46519" spans="16:17" ht="0" hidden="1" customHeight="1" x14ac:dyDescent="0.25">
      <c r="P46519" s="167"/>
      <c r="Q46519" s="168"/>
    </row>
    <row r="46520" spans="16:17" ht="0" hidden="1" customHeight="1" x14ac:dyDescent="0.25">
      <c r="P46520" s="167"/>
      <c r="Q46520" s="168"/>
    </row>
    <row r="46521" spans="16:17" ht="0" hidden="1" customHeight="1" x14ac:dyDescent="0.25">
      <c r="P46521" s="167"/>
      <c r="Q46521" s="168"/>
    </row>
    <row r="46522" spans="16:17" ht="0" hidden="1" customHeight="1" x14ac:dyDescent="0.25">
      <c r="P46522" s="167"/>
      <c r="Q46522" s="168"/>
    </row>
    <row r="46523" spans="16:17" ht="0" hidden="1" customHeight="1" x14ac:dyDescent="0.25">
      <c r="P46523" s="167"/>
      <c r="Q46523" s="168"/>
    </row>
    <row r="46524" spans="16:17" ht="0" hidden="1" customHeight="1" x14ac:dyDescent="0.25">
      <c r="P46524" s="167"/>
      <c r="Q46524" s="168"/>
    </row>
    <row r="46525" spans="16:17" ht="0" hidden="1" customHeight="1" x14ac:dyDescent="0.25">
      <c r="P46525" s="167"/>
      <c r="Q46525" s="168"/>
    </row>
    <row r="46526" spans="16:17" ht="0" hidden="1" customHeight="1" x14ac:dyDescent="0.25">
      <c r="P46526" s="167"/>
      <c r="Q46526" s="168"/>
    </row>
    <row r="46527" spans="16:17" ht="0" hidden="1" customHeight="1" x14ac:dyDescent="0.25">
      <c r="P46527" s="167"/>
      <c r="Q46527" s="168"/>
    </row>
    <row r="46528" spans="16:17" ht="0" hidden="1" customHeight="1" x14ac:dyDescent="0.25">
      <c r="P46528" s="167"/>
      <c r="Q46528" s="168"/>
    </row>
    <row r="46529" spans="16:17" ht="0" hidden="1" customHeight="1" x14ac:dyDescent="0.25">
      <c r="P46529" s="167"/>
      <c r="Q46529" s="168"/>
    </row>
    <row r="46530" spans="16:17" ht="0" hidden="1" customHeight="1" x14ac:dyDescent="0.25">
      <c r="P46530" s="167"/>
      <c r="Q46530" s="168"/>
    </row>
    <row r="46531" spans="16:17" ht="0" hidden="1" customHeight="1" x14ac:dyDescent="0.25">
      <c r="P46531" s="167"/>
      <c r="Q46531" s="168"/>
    </row>
    <row r="46532" spans="16:17" ht="0" hidden="1" customHeight="1" x14ac:dyDescent="0.25">
      <c r="P46532" s="167"/>
      <c r="Q46532" s="168"/>
    </row>
    <row r="46533" spans="16:17" ht="0" hidden="1" customHeight="1" x14ac:dyDescent="0.25">
      <c r="P46533" s="167"/>
      <c r="Q46533" s="168"/>
    </row>
    <row r="46534" spans="16:17" ht="0" hidden="1" customHeight="1" x14ac:dyDescent="0.25">
      <c r="P46534" s="167"/>
      <c r="Q46534" s="168"/>
    </row>
    <row r="46535" spans="16:17" ht="0" hidden="1" customHeight="1" x14ac:dyDescent="0.25">
      <c r="P46535" s="167"/>
      <c r="Q46535" s="168"/>
    </row>
    <row r="46536" spans="16:17" ht="0" hidden="1" customHeight="1" x14ac:dyDescent="0.25">
      <c r="P46536" s="167"/>
      <c r="Q46536" s="168"/>
    </row>
    <row r="46537" spans="16:17" ht="0" hidden="1" customHeight="1" x14ac:dyDescent="0.25">
      <c r="P46537" s="167"/>
      <c r="Q46537" s="168"/>
    </row>
    <row r="46538" spans="16:17" ht="0" hidden="1" customHeight="1" x14ac:dyDescent="0.25">
      <c r="P46538" s="167"/>
      <c r="Q46538" s="168"/>
    </row>
    <row r="46539" spans="16:17" ht="0" hidden="1" customHeight="1" x14ac:dyDescent="0.25">
      <c r="P46539" s="167"/>
      <c r="Q46539" s="168"/>
    </row>
    <row r="46540" spans="16:17" ht="0" hidden="1" customHeight="1" x14ac:dyDescent="0.25">
      <c r="P46540" s="167"/>
      <c r="Q46540" s="168"/>
    </row>
    <row r="46541" spans="16:17" ht="0" hidden="1" customHeight="1" x14ac:dyDescent="0.25">
      <c r="P46541" s="167"/>
      <c r="Q46541" s="168"/>
    </row>
    <row r="46542" spans="16:17" ht="0" hidden="1" customHeight="1" x14ac:dyDescent="0.25">
      <c r="P46542" s="167"/>
      <c r="Q46542" s="168"/>
    </row>
    <row r="46543" spans="16:17" ht="0" hidden="1" customHeight="1" x14ac:dyDescent="0.25">
      <c r="P46543" s="167"/>
      <c r="Q46543" s="168"/>
    </row>
    <row r="46544" spans="16:17" ht="0" hidden="1" customHeight="1" x14ac:dyDescent="0.25">
      <c r="P46544" s="167"/>
      <c r="Q46544" s="168"/>
    </row>
    <row r="46545" spans="16:17" ht="0" hidden="1" customHeight="1" x14ac:dyDescent="0.25">
      <c r="P46545" s="167"/>
      <c r="Q46545" s="168"/>
    </row>
    <row r="46546" spans="16:17" ht="0" hidden="1" customHeight="1" x14ac:dyDescent="0.25">
      <c r="P46546" s="167"/>
      <c r="Q46546" s="168"/>
    </row>
    <row r="46547" spans="16:17" ht="0" hidden="1" customHeight="1" x14ac:dyDescent="0.25">
      <c r="P46547" s="167"/>
      <c r="Q46547" s="168"/>
    </row>
    <row r="46548" spans="16:17" ht="0" hidden="1" customHeight="1" x14ac:dyDescent="0.25">
      <c r="P46548" s="167"/>
      <c r="Q46548" s="168"/>
    </row>
    <row r="46549" spans="16:17" ht="0" hidden="1" customHeight="1" x14ac:dyDescent="0.25">
      <c r="P46549" s="167"/>
      <c r="Q46549" s="168"/>
    </row>
    <row r="46550" spans="16:17" ht="0" hidden="1" customHeight="1" x14ac:dyDescent="0.25">
      <c r="P46550" s="167"/>
      <c r="Q46550" s="168"/>
    </row>
    <row r="46551" spans="16:17" ht="0" hidden="1" customHeight="1" x14ac:dyDescent="0.25">
      <c r="P46551" s="167"/>
      <c r="Q46551" s="168"/>
    </row>
    <row r="46552" spans="16:17" ht="0" hidden="1" customHeight="1" x14ac:dyDescent="0.25">
      <c r="P46552" s="167"/>
      <c r="Q46552" s="168"/>
    </row>
    <row r="46553" spans="16:17" ht="0" hidden="1" customHeight="1" x14ac:dyDescent="0.25">
      <c r="P46553" s="167"/>
      <c r="Q46553" s="168"/>
    </row>
    <row r="46554" spans="16:17" ht="0" hidden="1" customHeight="1" x14ac:dyDescent="0.25">
      <c r="P46554" s="167"/>
      <c r="Q46554" s="168"/>
    </row>
    <row r="46555" spans="16:17" ht="0" hidden="1" customHeight="1" x14ac:dyDescent="0.25">
      <c r="P46555" s="167"/>
      <c r="Q46555" s="168"/>
    </row>
    <row r="46556" spans="16:17" ht="0" hidden="1" customHeight="1" x14ac:dyDescent="0.25">
      <c r="P46556" s="167"/>
      <c r="Q46556" s="168"/>
    </row>
    <row r="46557" spans="16:17" ht="0" hidden="1" customHeight="1" x14ac:dyDescent="0.25">
      <c r="P46557" s="167"/>
      <c r="Q46557" s="168"/>
    </row>
    <row r="46558" spans="16:17" ht="0" hidden="1" customHeight="1" x14ac:dyDescent="0.25">
      <c r="P46558" s="167"/>
      <c r="Q46558" s="168"/>
    </row>
    <row r="46559" spans="16:17" ht="0" hidden="1" customHeight="1" x14ac:dyDescent="0.25">
      <c r="P46559" s="167"/>
      <c r="Q46559" s="168"/>
    </row>
    <row r="46560" spans="16:17" ht="0" hidden="1" customHeight="1" x14ac:dyDescent="0.25">
      <c r="P46560" s="167"/>
      <c r="Q46560" s="168"/>
    </row>
    <row r="46561" spans="16:17" ht="0" hidden="1" customHeight="1" x14ac:dyDescent="0.25">
      <c r="P46561" s="167"/>
      <c r="Q46561" s="168"/>
    </row>
    <row r="46562" spans="16:17" ht="0" hidden="1" customHeight="1" x14ac:dyDescent="0.25">
      <c r="P46562" s="167"/>
      <c r="Q46562" s="168"/>
    </row>
    <row r="46563" spans="16:17" ht="0" hidden="1" customHeight="1" x14ac:dyDescent="0.25">
      <c r="P46563" s="167"/>
      <c r="Q46563" s="168"/>
    </row>
    <row r="46564" spans="16:17" ht="0" hidden="1" customHeight="1" x14ac:dyDescent="0.25">
      <c r="P46564" s="167"/>
      <c r="Q46564" s="168"/>
    </row>
    <row r="46565" spans="16:17" ht="0" hidden="1" customHeight="1" x14ac:dyDescent="0.25">
      <c r="P46565" s="167"/>
      <c r="Q46565" s="168"/>
    </row>
    <row r="46566" spans="16:17" ht="0" hidden="1" customHeight="1" x14ac:dyDescent="0.25">
      <c r="P46566" s="167"/>
      <c r="Q46566" s="168"/>
    </row>
    <row r="46567" spans="16:17" ht="0" hidden="1" customHeight="1" x14ac:dyDescent="0.25">
      <c r="P46567" s="167"/>
      <c r="Q46567" s="168"/>
    </row>
    <row r="46568" spans="16:17" ht="0" hidden="1" customHeight="1" x14ac:dyDescent="0.25">
      <c r="P46568" s="167"/>
      <c r="Q46568" s="168"/>
    </row>
    <row r="46569" spans="16:17" ht="0" hidden="1" customHeight="1" x14ac:dyDescent="0.25">
      <c r="P46569" s="167"/>
      <c r="Q46569" s="168"/>
    </row>
    <row r="46570" spans="16:17" ht="0" hidden="1" customHeight="1" x14ac:dyDescent="0.25">
      <c r="P46570" s="167"/>
      <c r="Q46570" s="168"/>
    </row>
    <row r="46571" spans="16:17" ht="0" hidden="1" customHeight="1" x14ac:dyDescent="0.25">
      <c r="P46571" s="167"/>
      <c r="Q46571" s="168"/>
    </row>
    <row r="46572" spans="16:17" ht="0" hidden="1" customHeight="1" x14ac:dyDescent="0.25">
      <c r="P46572" s="167"/>
      <c r="Q46572" s="168"/>
    </row>
    <row r="46573" spans="16:17" ht="0" hidden="1" customHeight="1" x14ac:dyDescent="0.25">
      <c r="P46573" s="167"/>
      <c r="Q46573" s="168"/>
    </row>
    <row r="46574" spans="16:17" ht="0" hidden="1" customHeight="1" x14ac:dyDescent="0.25">
      <c r="P46574" s="167"/>
      <c r="Q46574" s="168"/>
    </row>
    <row r="46575" spans="16:17" ht="0" hidden="1" customHeight="1" x14ac:dyDescent="0.25">
      <c r="P46575" s="167"/>
      <c r="Q46575" s="168"/>
    </row>
    <row r="46576" spans="16:17" ht="0" hidden="1" customHeight="1" x14ac:dyDescent="0.25">
      <c r="P46576" s="167"/>
      <c r="Q46576" s="168"/>
    </row>
    <row r="46577" spans="16:17" ht="0" hidden="1" customHeight="1" x14ac:dyDescent="0.25">
      <c r="P46577" s="167"/>
      <c r="Q46577" s="168"/>
    </row>
    <row r="46578" spans="16:17" ht="0" hidden="1" customHeight="1" x14ac:dyDescent="0.25">
      <c r="P46578" s="167"/>
      <c r="Q46578" s="168"/>
    </row>
    <row r="46579" spans="16:17" ht="0" hidden="1" customHeight="1" x14ac:dyDescent="0.25">
      <c r="P46579" s="167"/>
      <c r="Q46579" s="168"/>
    </row>
    <row r="46580" spans="16:17" ht="0" hidden="1" customHeight="1" x14ac:dyDescent="0.25">
      <c r="P46580" s="167"/>
      <c r="Q46580" s="168"/>
    </row>
    <row r="46581" spans="16:17" ht="0" hidden="1" customHeight="1" x14ac:dyDescent="0.25">
      <c r="P46581" s="167"/>
      <c r="Q46581" s="168"/>
    </row>
    <row r="46582" spans="16:17" ht="0" hidden="1" customHeight="1" x14ac:dyDescent="0.25">
      <c r="P46582" s="167"/>
      <c r="Q46582" s="168"/>
    </row>
    <row r="46583" spans="16:17" ht="0" hidden="1" customHeight="1" x14ac:dyDescent="0.25">
      <c r="P46583" s="167"/>
      <c r="Q46583" s="168"/>
    </row>
    <row r="46584" spans="16:17" ht="0" hidden="1" customHeight="1" x14ac:dyDescent="0.25">
      <c r="P46584" s="167"/>
      <c r="Q46584" s="168"/>
    </row>
    <row r="46585" spans="16:17" ht="0" hidden="1" customHeight="1" x14ac:dyDescent="0.25">
      <c r="P46585" s="167"/>
      <c r="Q46585" s="168"/>
    </row>
    <row r="46586" spans="16:17" ht="0" hidden="1" customHeight="1" x14ac:dyDescent="0.25">
      <c r="P46586" s="167"/>
      <c r="Q46586" s="168"/>
    </row>
    <row r="46587" spans="16:17" ht="0" hidden="1" customHeight="1" x14ac:dyDescent="0.25">
      <c r="P46587" s="167"/>
      <c r="Q46587" s="168"/>
    </row>
    <row r="46588" spans="16:17" ht="0" hidden="1" customHeight="1" x14ac:dyDescent="0.25">
      <c r="P46588" s="167"/>
      <c r="Q46588" s="168"/>
    </row>
    <row r="46589" spans="16:17" ht="0" hidden="1" customHeight="1" x14ac:dyDescent="0.25">
      <c r="P46589" s="167"/>
      <c r="Q46589" s="168"/>
    </row>
    <row r="46590" spans="16:17" ht="0" hidden="1" customHeight="1" x14ac:dyDescent="0.25">
      <c r="P46590" s="167"/>
      <c r="Q46590" s="168"/>
    </row>
    <row r="46591" spans="16:17" ht="0" hidden="1" customHeight="1" x14ac:dyDescent="0.25">
      <c r="P46591" s="167"/>
      <c r="Q46591" s="168"/>
    </row>
    <row r="46592" spans="16:17" ht="0" hidden="1" customHeight="1" x14ac:dyDescent="0.25">
      <c r="P46592" s="167"/>
      <c r="Q46592" s="168"/>
    </row>
    <row r="46593" spans="16:17" ht="0" hidden="1" customHeight="1" x14ac:dyDescent="0.25">
      <c r="P46593" s="167"/>
      <c r="Q46593" s="168"/>
    </row>
    <row r="46594" spans="16:17" ht="0" hidden="1" customHeight="1" x14ac:dyDescent="0.25">
      <c r="P46594" s="167"/>
      <c r="Q46594" s="168"/>
    </row>
    <row r="46595" spans="16:17" ht="0" hidden="1" customHeight="1" x14ac:dyDescent="0.25">
      <c r="P46595" s="167"/>
      <c r="Q46595" s="168"/>
    </row>
    <row r="46596" spans="16:17" ht="0" hidden="1" customHeight="1" x14ac:dyDescent="0.25">
      <c r="P46596" s="167"/>
      <c r="Q46596" s="168"/>
    </row>
    <row r="46597" spans="16:17" ht="0" hidden="1" customHeight="1" x14ac:dyDescent="0.25">
      <c r="P46597" s="167"/>
      <c r="Q46597" s="168"/>
    </row>
    <row r="46598" spans="16:17" ht="0" hidden="1" customHeight="1" x14ac:dyDescent="0.25">
      <c r="P46598" s="167"/>
      <c r="Q46598" s="168"/>
    </row>
    <row r="46599" spans="16:17" ht="0" hidden="1" customHeight="1" x14ac:dyDescent="0.25">
      <c r="P46599" s="167"/>
      <c r="Q46599" s="168"/>
    </row>
    <row r="46600" spans="16:17" ht="0" hidden="1" customHeight="1" x14ac:dyDescent="0.25">
      <c r="P46600" s="167"/>
      <c r="Q46600" s="168"/>
    </row>
    <row r="46601" spans="16:17" ht="0" hidden="1" customHeight="1" x14ac:dyDescent="0.25">
      <c r="P46601" s="167"/>
      <c r="Q46601" s="168"/>
    </row>
    <row r="46602" spans="16:17" ht="0" hidden="1" customHeight="1" x14ac:dyDescent="0.25">
      <c r="P46602" s="167"/>
      <c r="Q46602" s="168"/>
    </row>
    <row r="46603" spans="16:17" ht="0" hidden="1" customHeight="1" x14ac:dyDescent="0.25">
      <c r="P46603" s="167"/>
      <c r="Q46603" s="168"/>
    </row>
    <row r="46604" spans="16:17" ht="0" hidden="1" customHeight="1" x14ac:dyDescent="0.25">
      <c r="P46604" s="167"/>
      <c r="Q46604" s="168"/>
    </row>
    <row r="46605" spans="16:17" ht="0" hidden="1" customHeight="1" x14ac:dyDescent="0.25">
      <c r="P46605" s="167"/>
      <c r="Q46605" s="168"/>
    </row>
    <row r="46606" spans="16:17" ht="0" hidden="1" customHeight="1" x14ac:dyDescent="0.25">
      <c r="P46606" s="167"/>
      <c r="Q46606" s="168"/>
    </row>
    <row r="46607" spans="16:17" ht="0" hidden="1" customHeight="1" x14ac:dyDescent="0.25">
      <c r="P46607" s="167"/>
      <c r="Q46607" s="168"/>
    </row>
    <row r="46608" spans="16:17" ht="0" hidden="1" customHeight="1" x14ac:dyDescent="0.25">
      <c r="P46608" s="167"/>
      <c r="Q46608" s="168"/>
    </row>
    <row r="46609" spans="16:17" ht="0" hidden="1" customHeight="1" x14ac:dyDescent="0.25">
      <c r="P46609" s="167"/>
      <c r="Q46609" s="168"/>
    </row>
    <row r="46610" spans="16:17" ht="0" hidden="1" customHeight="1" x14ac:dyDescent="0.25">
      <c r="P46610" s="167"/>
      <c r="Q46610" s="168"/>
    </row>
    <row r="46611" spans="16:17" ht="0" hidden="1" customHeight="1" x14ac:dyDescent="0.25">
      <c r="P46611" s="167"/>
      <c r="Q46611" s="168"/>
    </row>
    <row r="46612" spans="16:17" ht="0" hidden="1" customHeight="1" x14ac:dyDescent="0.25">
      <c r="P46612" s="167"/>
      <c r="Q46612" s="168"/>
    </row>
    <row r="46613" spans="16:17" ht="0" hidden="1" customHeight="1" x14ac:dyDescent="0.25">
      <c r="P46613" s="167"/>
      <c r="Q46613" s="168"/>
    </row>
    <row r="46614" spans="16:17" ht="0" hidden="1" customHeight="1" x14ac:dyDescent="0.25">
      <c r="P46614" s="167"/>
      <c r="Q46614" s="168"/>
    </row>
    <row r="46615" spans="16:17" ht="0" hidden="1" customHeight="1" x14ac:dyDescent="0.25">
      <c r="P46615" s="167"/>
      <c r="Q46615" s="168"/>
    </row>
    <row r="46616" spans="16:17" ht="0" hidden="1" customHeight="1" x14ac:dyDescent="0.25">
      <c r="P46616" s="167"/>
      <c r="Q46616" s="168"/>
    </row>
    <row r="46617" spans="16:17" ht="0" hidden="1" customHeight="1" x14ac:dyDescent="0.25">
      <c r="P46617" s="167"/>
      <c r="Q46617" s="168"/>
    </row>
    <row r="46618" spans="16:17" ht="0" hidden="1" customHeight="1" x14ac:dyDescent="0.25">
      <c r="P46618" s="167"/>
      <c r="Q46618" s="168"/>
    </row>
    <row r="46619" spans="16:17" ht="0" hidden="1" customHeight="1" x14ac:dyDescent="0.25">
      <c r="P46619" s="167"/>
      <c r="Q46619" s="168"/>
    </row>
    <row r="46620" spans="16:17" ht="0" hidden="1" customHeight="1" x14ac:dyDescent="0.25">
      <c r="P46620" s="167"/>
      <c r="Q46620" s="168"/>
    </row>
    <row r="46621" spans="16:17" ht="0" hidden="1" customHeight="1" x14ac:dyDescent="0.25">
      <c r="P46621" s="167"/>
      <c r="Q46621" s="168"/>
    </row>
    <row r="46622" spans="16:17" ht="0" hidden="1" customHeight="1" x14ac:dyDescent="0.25">
      <c r="P46622" s="167"/>
      <c r="Q46622" s="168"/>
    </row>
    <row r="46623" spans="16:17" ht="0" hidden="1" customHeight="1" x14ac:dyDescent="0.25">
      <c r="P46623" s="167"/>
      <c r="Q46623" s="168"/>
    </row>
    <row r="46624" spans="16:17" ht="0" hidden="1" customHeight="1" x14ac:dyDescent="0.25">
      <c r="P46624" s="167"/>
      <c r="Q46624" s="168"/>
    </row>
    <row r="46625" spans="16:17" ht="0" hidden="1" customHeight="1" x14ac:dyDescent="0.25">
      <c r="P46625" s="167"/>
      <c r="Q46625" s="168"/>
    </row>
    <row r="46626" spans="16:17" ht="0" hidden="1" customHeight="1" x14ac:dyDescent="0.25">
      <c r="P46626" s="167"/>
      <c r="Q46626" s="168"/>
    </row>
    <row r="46627" spans="16:17" ht="0" hidden="1" customHeight="1" x14ac:dyDescent="0.25">
      <c r="P46627" s="167"/>
      <c r="Q46627" s="168"/>
    </row>
    <row r="46628" spans="16:17" ht="0" hidden="1" customHeight="1" x14ac:dyDescent="0.25">
      <c r="P46628" s="167"/>
      <c r="Q46628" s="168"/>
    </row>
    <row r="46629" spans="16:17" ht="0" hidden="1" customHeight="1" x14ac:dyDescent="0.25">
      <c r="P46629" s="167"/>
      <c r="Q46629" s="168"/>
    </row>
    <row r="46630" spans="16:17" ht="0" hidden="1" customHeight="1" x14ac:dyDescent="0.25">
      <c r="P46630" s="167"/>
      <c r="Q46630" s="168"/>
    </row>
    <row r="46631" spans="16:17" ht="0" hidden="1" customHeight="1" x14ac:dyDescent="0.25">
      <c r="P46631" s="167"/>
      <c r="Q46631" s="168"/>
    </row>
    <row r="46632" spans="16:17" ht="0" hidden="1" customHeight="1" x14ac:dyDescent="0.25">
      <c r="P46632" s="167"/>
      <c r="Q46632" s="168"/>
    </row>
    <row r="46633" spans="16:17" ht="0" hidden="1" customHeight="1" x14ac:dyDescent="0.25">
      <c r="P46633" s="167"/>
      <c r="Q46633" s="168"/>
    </row>
    <row r="46634" spans="16:17" ht="0" hidden="1" customHeight="1" x14ac:dyDescent="0.25">
      <c r="P46634" s="167"/>
      <c r="Q46634" s="168"/>
    </row>
    <row r="46635" spans="16:17" ht="0" hidden="1" customHeight="1" x14ac:dyDescent="0.25">
      <c r="P46635" s="167"/>
      <c r="Q46635" s="168"/>
    </row>
    <row r="46636" spans="16:17" ht="0" hidden="1" customHeight="1" x14ac:dyDescent="0.25">
      <c r="P46636" s="167"/>
      <c r="Q46636" s="168"/>
    </row>
    <row r="46637" spans="16:17" ht="0" hidden="1" customHeight="1" x14ac:dyDescent="0.25">
      <c r="P46637" s="167"/>
      <c r="Q46637" s="168"/>
    </row>
    <row r="46638" spans="16:17" ht="0" hidden="1" customHeight="1" x14ac:dyDescent="0.25">
      <c r="P46638" s="167"/>
      <c r="Q46638" s="168"/>
    </row>
    <row r="46639" spans="16:17" ht="0" hidden="1" customHeight="1" x14ac:dyDescent="0.25">
      <c r="P46639" s="167"/>
      <c r="Q46639" s="168"/>
    </row>
    <row r="46640" spans="16:17" ht="0" hidden="1" customHeight="1" x14ac:dyDescent="0.25">
      <c r="P46640" s="167"/>
      <c r="Q46640" s="168"/>
    </row>
    <row r="46641" spans="16:17" ht="0" hidden="1" customHeight="1" x14ac:dyDescent="0.25">
      <c r="P46641" s="167"/>
      <c r="Q46641" s="168"/>
    </row>
    <row r="46642" spans="16:17" ht="0" hidden="1" customHeight="1" x14ac:dyDescent="0.25">
      <c r="P46642" s="167"/>
      <c r="Q46642" s="168"/>
    </row>
    <row r="46643" spans="16:17" ht="0" hidden="1" customHeight="1" x14ac:dyDescent="0.25">
      <c r="P46643" s="167"/>
      <c r="Q46643" s="168"/>
    </row>
    <row r="46644" spans="16:17" ht="0" hidden="1" customHeight="1" x14ac:dyDescent="0.25">
      <c r="P46644" s="167"/>
      <c r="Q46644" s="168"/>
    </row>
    <row r="46645" spans="16:17" ht="0" hidden="1" customHeight="1" x14ac:dyDescent="0.25">
      <c r="P46645" s="167"/>
      <c r="Q46645" s="168"/>
    </row>
    <row r="46646" spans="16:17" ht="0" hidden="1" customHeight="1" x14ac:dyDescent="0.25">
      <c r="P46646" s="167"/>
      <c r="Q46646" s="168"/>
    </row>
    <row r="46647" spans="16:17" ht="0" hidden="1" customHeight="1" x14ac:dyDescent="0.25">
      <c r="P46647" s="167"/>
      <c r="Q46647" s="168"/>
    </row>
    <row r="46648" spans="16:17" ht="0" hidden="1" customHeight="1" x14ac:dyDescent="0.25">
      <c r="P46648" s="167"/>
      <c r="Q46648" s="168"/>
    </row>
    <row r="46649" spans="16:17" ht="0" hidden="1" customHeight="1" x14ac:dyDescent="0.25">
      <c r="P46649" s="167"/>
      <c r="Q46649" s="168"/>
    </row>
    <row r="46650" spans="16:17" ht="0" hidden="1" customHeight="1" x14ac:dyDescent="0.25">
      <c r="P46650" s="167"/>
      <c r="Q46650" s="168"/>
    </row>
    <row r="46651" spans="16:17" ht="0" hidden="1" customHeight="1" x14ac:dyDescent="0.25">
      <c r="P46651" s="167"/>
      <c r="Q46651" s="168"/>
    </row>
    <row r="46652" spans="16:17" ht="0" hidden="1" customHeight="1" x14ac:dyDescent="0.25">
      <c r="P46652" s="167"/>
      <c r="Q46652" s="168"/>
    </row>
    <row r="46653" spans="16:17" ht="0" hidden="1" customHeight="1" x14ac:dyDescent="0.25">
      <c r="P46653" s="167"/>
      <c r="Q46653" s="168"/>
    </row>
    <row r="46654" spans="16:17" ht="0" hidden="1" customHeight="1" x14ac:dyDescent="0.25">
      <c r="P46654" s="167"/>
      <c r="Q46654" s="168"/>
    </row>
    <row r="46655" spans="16:17" ht="0" hidden="1" customHeight="1" x14ac:dyDescent="0.25">
      <c r="P46655" s="167"/>
      <c r="Q46655" s="168"/>
    </row>
    <row r="46656" spans="16:17" ht="0" hidden="1" customHeight="1" x14ac:dyDescent="0.25">
      <c r="P46656" s="167"/>
      <c r="Q46656" s="168"/>
    </row>
    <row r="46657" spans="16:17" ht="0" hidden="1" customHeight="1" x14ac:dyDescent="0.25">
      <c r="P46657" s="167"/>
      <c r="Q46657" s="168"/>
    </row>
    <row r="46658" spans="16:17" ht="0" hidden="1" customHeight="1" x14ac:dyDescent="0.25">
      <c r="P46658" s="167"/>
      <c r="Q46658" s="168"/>
    </row>
    <row r="46659" spans="16:17" ht="0" hidden="1" customHeight="1" x14ac:dyDescent="0.25">
      <c r="P46659" s="167"/>
      <c r="Q46659" s="168"/>
    </row>
    <row r="46660" spans="16:17" ht="0" hidden="1" customHeight="1" x14ac:dyDescent="0.25">
      <c r="P46660" s="167"/>
      <c r="Q46660" s="168"/>
    </row>
    <row r="46661" spans="16:17" ht="0" hidden="1" customHeight="1" x14ac:dyDescent="0.25">
      <c r="P46661" s="167"/>
      <c r="Q46661" s="168"/>
    </row>
    <row r="46662" spans="16:17" ht="0" hidden="1" customHeight="1" x14ac:dyDescent="0.25">
      <c r="P46662" s="167"/>
      <c r="Q46662" s="168"/>
    </row>
    <row r="46663" spans="16:17" ht="0" hidden="1" customHeight="1" x14ac:dyDescent="0.25">
      <c r="P46663" s="167"/>
      <c r="Q46663" s="168"/>
    </row>
    <row r="46664" spans="16:17" ht="0" hidden="1" customHeight="1" x14ac:dyDescent="0.25">
      <c r="P46664" s="167"/>
      <c r="Q46664" s="168"/>
    </row>
    <row r="46665" spans="16:17" ht="0" hidden="1" customHeight="1" x14ac:dyDescent="0.25">
      <c r="P46665" s="167"/>
      <c r="Q46665" s="168"/>
    </row>
    <row r="46666" spans="16:17" ht="0" hidden="1" customHeight="1" x14ac:dyDescent="0.25">
      <c r="P46666" s="167"/>
      <c r="Q46666" s="168"/>
    </row>
    <row r="46667" spans="16:17" ht="0" hidden="1" customHeight="1" x14ac:dyDescent="0.25">
      <c r="P46667" s="167"/>
      <c r="Q46667" s="168"/>
    </row>
    <row r="46668" spans="16:17" ht="0" hidden="1" customHeight="1" x14ac:dyDescent="0.25">
      <c r="P46668" s="167"/>
      <c r="Q46668" s="168"/>
    </row>
    <row r="46669" spans="16:17" ht="0" hidden="1" customHeight="1" x14ac:dyDescent="0.25">
      <c r="P46669" s="167"/>
      <c r="Q46669" s="168"/>
    </row>
    <row r="46670" spans="16:17" ht="0" hidden="1" customHeight="1" x14ac:dyDescent="0.25">
      <c r="P46670" s="167"/>
      <c r="Q46670" s="168"/>
    </row>
    <row r="46671" spans="16:17" ht="0" hidden="1" customHeight="1" x14ac:dyDescent="0.25">
      <c r="P46671" s="167"/>
      <c r="Q46671" s="168"/>
    </row>
    <row r="46672" spans="16:17" ht="0" hidden="1" customHeight="1" x14ac:dyDescent="0.25">
      <c r="P46672" s="167"/>
      <c r="Q46672" s="168"/>
    </row>
    <row r="46673" spans="16:17" ht="0" hidden="1" customHeight="1" x14ac:dyDescent="0.25">
      <c r="P46673" s="167"/>
      <c r="Q46673" s="168"/>
    </row>
    <row r="46674" spans="16:17" ht="0" hidden="1" customHeight="1" x14ac:dyDescent="0.25">
      <c r="P46674" s="167"/>
      <c r="Q46674" s="168"/>
    </row>
    <row r="46675" spans="16:17" ht="0" hidden="1" customHeight="1" x14ac:dyDescent="0.25">
      <c r="P46675" s="167"/>
      <c r="Q46675" s="168"/>
    </row>
    <row r="46676" spans="16:17" ht="0" hidden="1" customHeight="1" x14ac:dyDescent="0.25">
      <c r="P46676" s="167"/>
      <c r="Q46676" s="168"/>
    </row>
    <row r="46677" spans="16:17" ht="0" hidden="1" customHeight="1" x14ac:dyDescent="0.25">
      <c r="P46677" s="167"/>
      <c r="Q46677" s="168"/>
    </row>
    <row r="46678" spans="16:17" ht="0" hidden="1" customHeight="1" x14ac:dyDescent="0.25">
      <c r="P46678" s="167"/>
      <c r="Q46678" s="168"/>
    </row>
    <row r="46679" spans="16:17" ht="0" hidden="1" customHeight="1" x14ac:dyDescent="0.25">
      <c r="P46679" s="167"/>
      <c r="Q46679" s="168"/>
    </row>
    <row r="46680" spans="16:17" ht="0" hidden="1" customHeight="1" x14ac:dyDescent="0.25">
      <c r="P46680" s="167"/>
      <c r="Q46680" s="168"/>
    </row>
    <row r="46681" spans="16:17" ht="0" hidden="1" customHeight="1" x14ac:dyDescent="0.25">
      <c r="P46681" s="167"/>
      <c r="Q46681" s="168"/>
    </row>
    <row r="46682" spans="16:17" ht="0" hidden="1" customHeight="1" x14ac:dyDescent="0.25">
      <c r="P46682" s="167"/>
      <c r="Q46682" s="168"/>
    </row>
    <row r="46683" spans="16:17" ht="0" hidden="1" customHeight="1" x14ac:dyDescent="0.25">
      <c r="P46683" s="167"/>
      <c r="Q46683" s="168"/>
    </row>
    <row r="46684" spans="16:17" ht="0" hidden="1" customHeight="1" x14ac:dyDescent="0.25">
      <c r="P46684" s="167"/>
      <c r="Q46684" s="168"/>
    </row>
    <row r="46685" spans="16:17" ht="0" hidden="1" customHeight="1" x14ac:dyDescent="0.25">
      <c r="P46685" s="167"/>
      <c r="Q46685" s="168"/>
    </row>
    <row r="46686" spans="16:17" ht="0" hidden="1" customHeight="1" x14ac:dyDescent="0.25">
      <c r="P46686" s="167"/>
      <c r="Q46686" s="168"/>
    </row>
    <row r="46687" spans="16:17" ht="0" hidden="1" customHeight="1" x14ac:dyDescent="0.25">
      <c r="P46687" s="167"/>
      <c r="Q46687" s="168"/>
    </row>
    <row r="46688" spans="16:17" ht="0" hidden="1" customHeight="1" x14ac:dyDescent="0.25">
      <c r="P46688" s="167"/>
      <c r="Q46688" s="168"/>
    </row>
    <row r="46689" spans="16:17" ht="0" hidden="1" customHeight="1" x14ac:dyDescent="0.25">
      <c r="P46689" s="167"/>
      <c r="Q46689" s="168"/>
    </row>
    <row r="46690" spans="16:17" ht="0" hidden="1" customHeight="1" x14ac:dyDescent="0.25">
      <c r="P46690" s="167"/>
      <c r="Q46690" s="168"/>
    </row>
    <row r="46691" spans="16:17" ht="0" hidden="1" customHeight="1" x14ac:dyDescent="0.25">
      <c r="P46691" s="167"/>
      <c r="Q46691" s="168"/>
    </row>
    <row r="46692" spans="16:17" ht="0" hidden="1" customHeight="1" x14ac:dyDescent="0.25">
      <c r="P46692" s="167"/>
      <c r="Q46692" s="168"/>
    </row>
    <row r="46693" spans="16:17" ht="0" hidden="1" customHeight="1" x14ac:dyDescent="0.25">
      <c r="P46693" s="167"/>
      <c r="Q46693" s="168"/>
    </row>
    <row r="46694" spans="16:17" ht="0" hidden="1" customHeight="1" x14ac:dyDescent="0.25">
      <c r="P46694" s="167"/>
      <c r="Q46694" s="168"/>
    </row>
    <row r="46695" spans="16:17" ht="0" hidden="1" customHeight="1" x14ac:dyDescent="0.25">
      <c r="P46695" s="167"/>
      <c r="Q46695" s="168"/>
    </row>
    <row r="46696" spans="16:17" ht="0" hidden="1" customHeight="1" x14ac:dyDescent="0.25">
      <c r="P46696" s="167"/>
      <c r="Q46696" s="168"/>
    </row>
    <row r="46697" spans="16:17" ht="0" hidden="1" customHeight="1" x14ac:dyDescent="0.25">
      <c r="P46697" s="167"/>
      <c r="Q46697" s="168"/>
    </row>
    <row r="46698" spans="16:17" ht="0" hidden="1" customHeight="1" x14ac:dyDescent="0.25">
      <c r="P46698" s="167"/>
      <c r="Q46698" s="168"/>
    </row>
    <row r="46699" spans="16:17" ht="0" hidden="1" customHeight="1" x14ac:dyDescent="0.25">
      <c r="P46699" s="167"/>
      <c r="Q46699" s="168"/>
    </row>
    <row r="46700" spans="16:17" ht="0" hidden="1" customHeight="1" x14ac:dyDescent="0.25">
      <c r="P46700" s="167"/>
      <c r="Q46700" s="168"/>
    </row>
    <row r="46701" spans="16:17" ht="0" hidden="1" customHeight="1" x14ac:dyDescent="0.25">
      <c r="P46701" s="167"/>
      <c r="Q46701" s="168"/>
    </row>
    <row r="46702" spans="16:17" ht="0" hidden="1" customHeight="1" x14ac:dyDescent="0.25">
      <c r="P46702" s="167"/>
      <c r="Q46702" s="168"/>
    </row>
    <row r="46703" spans="16:17" ht="0" hidden="1" customHeight="1" x14ac:dyDescent="0.25">
      <c r="P46703" s="167"/>
      <c r="Q46703" s="168"/>
    </row>
    <row r="46704" spans="16:17" ht="0" hidden="1" customHeight="1" x14ac:dyDescent="0.25">
      <c r="P46704" s="167"/>
      <c r="Q46704" s="168"/>
    </row>
    <row r="46705" spans="16:17" ht="0" hidden="1" customHeight="1" x14ac:dyDescent="0.25">
      <c r="P46705" s="167"/>
      <c r="Q46705" s="168"/>
    </row>
    <row r="46706" spans="16:17" ht="0" hidden="1" customHeight="1" x14ac:dyDescent="0.25">
      <c r="P46706" s="167"/>
      <c r="Q46706" s="168"/>
    </row>
    <row r="46707" spans="16:17" ht="0" hidden="1" customHeight="1" x14ac:dyDescent="0.25">
      <c r="P46707" s="167"/>
      <c r="Q46707" s="168"/>
    </row>
    <row r="46708" spans="16:17" ht="0" hidden="1" customHeight="1" x14ac:dyDescent="0.25">
      <c r="P46708" s="167"/>
      <c r="Q46708" s="168"/>
    </row>
    <row r="46709" spans="16:17" ht="0" hidden="1" customHeight="1" x14ac:dyDescent="0.25">
      <c r="P46709" s="167"/>
      <c r="Q46709" s="168"/>
    </row>
    <row r="46710" spans="16:17" ht="0" hidden="1" customHeight="1" x14ac:dyDescent="0.25">
      <c r="P46710" s="167"/>
      <c r="Q46710" s="168"/>
    </row>
    <row r="46711" spans="16:17" ht="0" hidden="1" customHeight="1" x14ac:dyDescent="0.25">
      <c r="P46711" s="167"/>
      <c r="Q46711" s="168"/>
    </row>
    <row r="46712" spans="16:17" ht="0" hidden="1" customHeight="1" x14ac:dyDescent="0.25">
      <c r="P46712" s="167"/>
      <c r="Q46712" s="168"/>
    </row>
    <row r="46713" spans="16:17" ht="0" hidden="1" customHeight="1" x14ac:dyDescent="0.25">
      <c r="P46713" s="167"/>
      <c r="Q46713" s="168"/>
    </row>
    <row r="46714" spans="16:17" ht="0" hidden="1" customHeight="1" x14ac:dyDescent="0.25">
      <c r="P46714" s="167"/>
      <c r="Q46714" s="168"/>
    </row>
    <row r="46715" spans="16:17" ht="0" hidden="1" customHeight="1" x14ac:dyDescent="0.25">
      <c r="P46715" s="167"/>
      <c r="Q46715" s="168"/>
    </row>
    <row r="46716" spans="16:17" ht="0" hidden="1" customHeight="1" x14ac:dyDescent="0.25">
      <c r="P46716" s="167"/>
      <c r="Q46716" s="168"/>
    </row>
    <row r="46717" spans="16:17" ht="0" hidden="1" customHeight="1" x14ac:dyDescent="0.25">
      <c r="P46717" s="167"/>
      <c r="Q46717" s="168"/>
    </row>
    <row r="46718" spans="16:17" ht="0" hidden="1" customHeight="1" x14ac:dyDescent="0.25">
      <c r="P46718" s="167"/>
      <c r="Q46718" s="168"/>
    </row>
    <row r="46719" spans="16:17" ht="0" hidden="1" customHeight="1" x14ac:dyDescent="0.25">
      <c r="P46719" s="167"/>
      <c r="Q46719" s="168"/>
    </row>
    <row r="46720" spans="16:17" ht="0" hidden="1" customHeight="1" x14ac:dyDescent="0.25">
      <c r="P46720" s="167"/>
      <c r="Q46720" s="168"/>
    </row>
    <row r="46721" spans="16:17" ht="0" hidden="1" customHeight="1" x14ac:dyDescent="0.25">
      <c r="P46721" s="167"/>
      <c r="Q46721" s="168"/>
    </row>
    <row r="46722" spans="16:17" ht="0" hidden="1" customHeight="1" x14ac:dyDescent="0.25">
      <c r="P46722" s="167"/>
      <c r="Q46722" s="168"/>
    </row>
    <row r="46723" spans="16:17" ht="0" hidden="1" customHeight="1" x14ac:dyDescent="0.25">
      <c r="P46723" s="167"/>
      <c r="Q46723" s="168"/>
    </row>
    <row r="46724" spans="16:17" ht="0" hidden="1" customHeight="1" x14ac:dyDescent="0.25">
      <c r="P46724" s="167"/>
      <c r="Q46724" s="168"/>
    </row>
    <row r="46725" spans="16:17" ht="0" hidden="1" customHeight="1" x14ac:dyDescent="0.25">
      <c r="P46725" s="167"/>
      <c r="Q46725" s="168"/>
    </row>
    <row r="46726" spans="16:17" ht="0" hidden="1" customHeight="1" x14ac:dyDescent="0.25">
      <c r="P46726" s="167"/>
      <c r="Q46726" s="168"/>
    </row>
    <row r="46727" spans="16:17" ht="0" hidden="1" customHeight="1" x14ac:dyDescent="0.25">
      <c r="P46727" s="167"/>
      <c r="Q46727" s="168"/>
    </row>
    <row r="46728" spans="16:17" ht="0" hidden="1" customHeight="1" x14ac:dyDescent="0.25">
      <c r="P46728" s="167"/>
      <c r="Q46728" s="168"/>
    </row>
    <row r="46729" spans="16:17" ht="0" hidden="1" customHeight="1" x14ac:dyDescent="0.25">
      <c r="P46729" s="167"/>
      <c r="Q46729" s="168"/>
    </row>
    <row r="46730" spans="16:17" ht="0" hidden="1" customHeight="1" x14ac:dyDescent="0.25">
      <c r="P46730" s="167"/>
      <c r="Q46730" s="168"/>
    </row>
    <row r="46731" spans="16:17" ht="0" hidden="1" customHeight="1" x14ac:dyDescent="0.25">
      <c r="P46731" s="167"/>
      <c r="Q46731" s="168"/>
    </row>
    <row r="46732" spans="16:17" ht="0" hidden="1" customHeight="1" x14ac:dyDescent="0.25">
      <c r="P46732" s="167"/>
      <c r="Q46732" s="168"/>
    </row>
    <row r="46733" spans="16:17" ht="0" hidden="1" customHeight="1" x14ac:dyDescent="0.25">
      <c r="P46733" s="167"/>
      <c r="Q46733" s="168"/>
    </row>
    <row r="46734" spans="16:17" ht="0" hidden="1" customHeight="1" x14ac:dyDescent="0.25">
      <c r="P46734" s="167"/>
      <c r="Q46734" s="168"/>
    </row>
    <row r="46735" spans="16:17" ht="0" hidden="1" customHeight="1" x14ac:dyDescent="0.25">
      <c r="P46735" s="167"/>
      <c r="Q46735" s="168"/>
    </row>
    <row r="46736" spans="16:17" ht="0" hidden="1" customHeight="1" x14ac:dyDescent="0.25">
      <c r="P46736" s="167"/>
      <c r="Q46736" s="168"/>
    </row>
    <row r="46737" spans="16:17" ht="0" hidden="1" customHeight="1" x14ac:dyDescent="0.25">
      <c r="P46737" s="167"/>
      <c r="Q46737" s="168"/>
    </row>
    <row r="46738" spans="16:17" ht="0" hidden="1" customHeight="1" x14ac:dyDescent="0.25">
      <c r="P46738" s="167"/>
      <c r="Q46738" s="168"/>
    </row>
    <row r="46739" spans="16:17" ht="0" hidden="1" customHeight="1" x14ac:dyDescent="0.25">
      <c r="P46739" s="167"/>
      <c r="Q46739" s="168"/>
    </row>
    <row r="46740" spans="16:17" ht="0" hidden="1" customHeight="1" x14ac:dyDescent="0.25">
      <c r="P46740" s="167"/>
      <c r="Q46740" s="168"/>
    </row>
    <row r="46741" spans="16:17" ht="0" hidden="1" customHeight="1" x14ac:dyDescent="0.25">
      <c r="P46741" s="167"/>
      <c r="Q46741" s="168"/>
    </row>
    <row r="46742" spans="16:17" ht="0" hidden="1" customHeight="1" x14ac:dyDescent="0.25">
      <c r="P46742" s="167"/>
      <c r="Q46742" s="168"/>
    </row>
    <row r="46743" spans="16:17" ht="0" hidden="1" customHeight="1" x14ac:dyDescent="0.25">
      <c r="P46743" s="167"/>
      <c r="Q46743" s="168"/>
    </row>
    <row r="46744" spans="16:17" ht="0" hidden="1" customHeight="1" x14ac:dyDescent="0.25">
      <c r="P46744" s="167"/>
      <c r="Q46744" s="168"/>
    </row>
    <row r="46745" spans="16:17" ht="0" hidden="1" customHeight="1" x14ac:dyDescent="0.25">
      <c r="P46745" s="167"/>
      <c r="Q46745" s="168"/>
    </row>
    <row r="46746" spans="16:17" ht="0" hidden="1" customHeight="1" x14ac:dyDescent="0.25">
      <c r="P46746" s="167"/>
      <c r="Q46746" s="168"/>
    </row>
    <row r="46747" spans="16:17" ht="0" hidden="1" customHeight="1" x14ac:dyDescent="0.25">
      <c r="P46747" s="167"/>
      <c r="Q46747" s="168"/>
    </row>
    <row r="46748" spans="16:17" ht="0" hidden="1" customHeight="1" x14ac:dyDescent="0.25">
      <c r="P46748" s="167"/>
      <c r="Q46748" s="168"/>
    </row>
    <row r="46749" spans="16:17" ht="0" hidden="1" customHeight="1" x14ac:dyDescent="0.25">
      <c r="P46749" s="167"/>
      <c r="Q46749" s="168"/>
    </row>
    <row r="46750" spans="16:17" ht="0" hidden="1" customHeight="1" x14ac:dyDescent="0.25">
      <c r="P46750" s="167"/>
      <c r="Q46750" s="168"/>
    </row>
    <row r="46751" spans="16:17" ht="0" hidden="1" customHeight="1" x14ac:dyDescent="0.25">
      <c r="P46751" s="167"/>
      <c r="Q46751" s="168"/>
    </row>
    <row r="46752" spans="16:17" ht="0" hidden="1" customHeight="1" x14ac:dyDescent="0.25">
      <c r="P46752" s="167"/>
      <c r="Q46752" s="168"/>
    </row>
    <row r="46753" spans="16:17" ht="0" hidden="1" customHeight="1" x14ac:dyDescent="0.25">
      <c r="P46753" s="167"/>
      <c r="Q46753" s="168"/>
    </row>
    <row r="46754" spans="16:17" ht="0" hidden="1" customHeight="1" x14ac:dyDescent="0.25">
      <c r="P46754" s="167"/>
      <c r="Q46754" s="168"/>
    </row>
    <row r="46755" spans="16:17" ht="0" hidden="1" customHeight="1" x14ac:dyDescent="0.25">
      <c r="P46755" s="167"/>
      <c r="Q46755" s="168"/>
    </row>
    <row r="46756" spans="16:17" ht="0" hidden="1" customHeight="1" x14ac:dyDescent="0.25">
      <c r="P46756" s="167"/>
      <c r="Q46756" s="168"/>
    </row>
    <row r="46757" spans="16:17" ht="0" hidden="1" customHeight="1" x14ac:dyDescent="0.25">
      <c r="P46757" s="167"/>
      <c r="Q46757" s="168"/>
    </row>
    <row r="46758" spans="16:17" ht="0" hidden="1" customHeight="1" x14ac:dyDescent="0.25">
      <c r="P46758" s="167"/>
      <c r="Q46758" s="168"/>
    </row>
    <row r="46759" spans="16:17" ht="0" hidden="1" customHeight="1" x14ac:dyDescent="0.25">
      <c r="P46759" s="167"/>
      <c r="Q46759" s="168"/>
    </row>
    <row r="46760" spans="16:17" ht="0" hidden="1" customHeight="1" x14ac:dyDescent="0.25">
      <c r="P46760" s="167"/>
      <c r="Q46760" s="168"/>
    </row>
    <row r="46761" spans="16:17" ht="0" hidden="1" customHeight="1" x14ac:dyDescent="0.25">
      <c r="P46761" s="167"/>
      <c r="Q46761" s="168"/>
    </row>
    <row r="46762" spans="16:17" ht="0" hidden="1" customHeight="1" x14ac:dyDescent="0.25">
      <c r="P46762" s="167"/>
      <c r="Q46762" s="168"/>
    </row>
    <row r="46763" spans="16:17" ht="0" hidden="1" customHeight="1" x14ac:dyDescent="0.25">
      <c r="P46763" s="167"/>
      <c r="Q46763" s="168"/>
    </row>
    <row r="46764" spans="16:17" ht="0" hidden="1" customHeight="1" x14ac:dyDescent="0.25">
      <c r="P46764" s="167"/>
      <c r="Q46764" s="168"/>
    </row>
    <row r="46765" spans="16:17" ht="0" hidden="1" customHeight="1" x14ac:dyDescent="0.25">
      <c r="P46765" s="167"/>
      <c r="Q46765" s="168"/>
    </row>
    <row r="46766" spans="16:17" ht="0" hidden="1" customHeight="1" x14ac:dyDescent="0.25">
      <c r="P46766" s="167"/>
      <c r="Q46766" s="168"/>
    </row>
    <row r="46767" spans="16:17" ht="0" hidden="1" customHeight="1" x14ac:dyDescent="0.25">
      <c r="P46767" s="167"/>
      <c r="Q46767" s="168"/>
    </row>
    <row r="46768" spans="16:17" ht="0" hidden="1" customHeight="1" x14ac:dyDescent="0.25">
      <c r="P46768" s="167"/>
      <c r="Q46768" s="168"/>
    </row>
    <row r="46769" spans="16:17" ht="0" hidden="1" customHeight="1" x14ac:dyDescent="0.25">
      <c r="P46769" s="167"/>
      <c r="Q46769" s="168"/>
    </row>
    <row r="46770" spans="16:17" ht="0" hidden="1" customHeight="1" x14ac:dyDescent="0.25">
      <c r="P46770" s="167"/>
      <c r="Q46770" s="168"/>
    </row>
    <row r="46771" spans="16:17" ht="0" hidden="1" customHeight="1" x14ac:dyDescent="0.25">
      <c r="P46771" s="167"/>
      <c r="Q46771" s="168"/>
    </row>
    <row r="46772" spans="16:17" ht="0" hidden="1" customHeight="1" x14ac:dyDescent="0.25">
      <c r="P46772" s="167"/>
      <c r="Q46772" s="168"/>
    </row>
    <row r="46773" spans="16:17" ht="0" hidden="1" customHeight="1" x14ac:dyDescent="0.25">
      <c r="P46773" s="167"/>
      <c r="Q46773" s="168"/>
    </row>
    <row r="46774" spans="16:17" ht="0" hidden="1" customHeight="1" x14ac:dyDescent="0.25">
      <c r="P46774" s="167"/>
      <c r="Q46774" s="168"/>
    </row>
    <row r="46775" spans="16:17" ht="0" hidden="1" customHeight="1" x14ac:dyDescent="0.25">
      <c r="P46775" s="167"/>
      <c r="Q46775" s="168"/>
    </row>
    <row r="46776" spans="16:17" ht="0" hidden="1" customHeight="1" x14ac:dyDescent="0.25">
      <c r="P46776" s="167"/>
      <c r="Q46776" s="168"/>
    </row>
    <row r="46777" spans="16:17" ht="0" hidden="1" customHeight="1" x14ac:dyDescent="0.25">
      <c r="P46777" s="167"/>
      <c r="Q46777" s="168"/>
    </row>
    <row r="46778" spans="16:17" ht="0" hidden="1" customHeight="1" x14ac:dyDescent="0.25">
      <c r="P46778" s="167"/>
      <c r="Q46778" s="168"/>
    </row>
    <row r="46779" spans="16:17" ht="0" hidden="1" customHeight="1" x14ac:dyDescent="0.25">
      <c r="P46779" s="167"/>
      <c r="Q46779" s="168"/>
    </row>
    <row r="46780" spans="16:17" ht="0" hidden="1" customHeight="1" x14ac:dyDescent="0.25">
      <c r="P46780" s="167"/>
      <c r="Q46780" s="168"/>
    </row>
    <row r="46781" spans="16:17" ht="0" hidden="1" customHeight="1" x14ac:dyDescent="0.25">
      <c r="P46781" s="167"/>
      <c r="Q46781" s="168"/>
    </row>
    <row r="46782" spans="16:17" ht="0" hidden="1" customHeight="1" x14ac:dyDescent="0.25">
      <c r="P46782" s="167"/>
      <c r="Q46782" s="168"/>
    </row>
    <row r="46783" spans="16:17" ht="0" hidden="1" customHeight="1" x14ac:dyDescent="0.25">
      <c r="P46783" s="167"/>
      <c r="Q46783" s="168"/>
    </row>
    <row r="46784" spans="16:17" ht="0" hidden="1" customHeight="1" x14ac:dyDescent="0.25">
      <c r="P46784" s="167"/>
      <c r="Q46784" s="168"/>
    </row>
    <row r="46785" spans="16:17" ht="0" hidden="1" customHeight="1" x14ac:dyDescent="0.25">
      <c r="P46785" s="167"/>
      <c r="Q46785" s="168"/>
    </row>
    <row r="46786" spans="16:17" ht="0" hidden="1" customHeight="1" x14ac:dyDescent="0.25">
      <c r="P46786" s="167"/>
      <c r="Q46786" s="168"/>
    </row>
    <row r="46787" spans="16:17" ht="0" hidden="1" customHeight="1" x14ac:dyDescent="0.25">
      <c r="P46787" s="167"/>
      <c r="Q46787" s="168"/>
    </row>
    <row r="46788" spans="16:17" ht="0" hidden="1" customHeight="1" x14ac:dyDescent="0.25">
      <c r="P46788" s="167"/>
      <c r="Q46788" s="168"/>
    </row>
    <row r="46789" spans="16:17" ht="0" hidden="1" customHeight="1" x14ac:dyDescent="0.25">
      <c r="P46789" s="167"/>
      <c r="Q46789" s="168"/>
    </row>
    <row r="46790" spans="16:17" ht="0" hidden="1" customHeight="1" x14ac:dyDescent="0.25">
      <c r="P46790" s="167"/>
      <c r="Q46790" s="168"/>
    </row>
    <row r="46791" spans="16:17" ht="0" hidden="1" customHeight="1" x14ac:dyDescent="0.25">
      <c r="P46791" s="167"/>
      <c r="Q46791" s="168"/>
    </row>
    <row r="46792" spans="16:17" ht="0" hidden="1" customHeight="1" x14ac:dyDescent="0.25">
      <c r="P46792" s="167"/>
      <c r="Q46792" s="168"/>
    </row>
    <row r="46793" spans="16:17" ht="0" hidden="1" customHeight="1" x14ac:dyDescent="0.25">
      <c r="P46793" s="167"/>
      <c r="Q46793" s="168"/>
    </row>
    <row r="46794" spans="16:17" ht="0" hidden="1" customHeight="1" x14ac:dyDescent="0.25">
      <c r="P46794" s="167"/>
      <c r="Q46794" s="168"/>
    </row>
    <row r="46795" spans="16:17" ht="0" hidden="1" customHeight="1" x14ac:dyDescent="0.25">
      <c r="P46795" s="167"/>
      <c r="Q46795" s="168"/>
    </row>
    <row r="46796" spans="16:17" ht="0" hidden="1" customHeight="1" x14ac:dyDescent="0.25">
      <c r="P46796" s="167"/>
      <c r="Q46796" s="168"/>
    </row>
    <row r="46797" spans="16:17" ht="0" hidden="1" customHeight="1" x14ac:dyDescent="0.25">
      <c r="P46797" s="167"/>
      <c r="Q46797" s="168"/>
    </row>
    <row r="46798" spans="16:17" ht="0" hidden="1" customHeight="1" x14ac:dyDescent="0.25">
      <c r="P46798" s="167"/>
      <c r="Q46798" s="168"/>
    </row>
    <row r="46799" spans="16:17" ht="0" hidden="1" customHeight="1" x14ac:dyDescent="0.25">
      <c r="P46799" s="167"/>
      <c r="Q46799" s="168"/>
    </row>
    <row r="46800" spans="16:17" ht="0" hidden="1" customHeight="1" x14ac:dyDescent="0.25">
      <c r="P46800" s="167"/>
      <c r="Q46800" s="168"/>
    </row>
    <row r="46801" spans="16:17" ht="0" hidden="1" customHeight="1" x14ac:dyDescent="0.25">
      <c r="P46801" s="167"/>
      <c r="Q46801" s="168"/>
    </row>
    <row r="46802" spans="16:17" ht="0" hidden="1" customHeight="1" x14ac:dyDescent="0.25">
      <c r="P46802" s="167"/>
      <c r="Q46802" s="168"/>
    </row>
    <row r="46803" spans="16:17" ht="0" hidden="1" customHeight="1" x14ac:dyDescent="0.25">
      <c r="P46803" s="167"/>
      <c r="Q46803" s="168"/>
    </row>
    <row r="46804" spans="16:17" ht="0" hidden="1" customHeight="1" x14ac:dyDescent="0.25">
      <c r="P46804" s="167"/>
      <c r="Q46804" s="168"/>
    </row>
    <row r="46805" spans="16:17" ht="0" hidden="1" customHeight="1" x14ac:dyDescent="0.25">
      <c r="P46805" s="167"/>
      <c r="Q46805" s="168"/>
    </row>
    <row r="46806" spans="16:17" ht="0" hidden="1" customHeight="1" x14ac:dyDescent="0.25">
      <c r="P46806" s="167"/>
      <c r="Q46806" s="168"/>
    </row>
    <row r="46807" spans="16:17" ht="0" hidden="1" customHeight="1" x14ac:dyDescent="0.25">
      <c r="P46807" s="167"/>
      <c r="Q46807" s="168"/>
    </row>
    <row r="46808" spans="16:17" ht="0" hidden="1" customHeight="1" x14ac:dyDescent="0.25">
      <c r="P46808" s="167"/>
      <c r="Q46808" s="168"/>
    </row>
    <row r="46809" spans="16:17" ht="0" hidden="1" customHeight="1" x14ac:dyDescent="0.25">
      <c r="P46809" s="167"/>
      <c r="Q46809" s="168"/>
    </row>
    <row r="46810" spans="16:17" ht="0" hidden="1" customHeight="1" x14ac:dyDescent="0.25">
      <c r="P46810" s="167"/>
      <c r="Q46810" s="168"/>
    </row>
    <row r="46811" spans="16:17" ht="0" hidden="1" customHeight="1" x14ac:dyDescent="0.25">
      <c r="P46811" s="167"/>
      <c r="Q46811" s="168"/>
    </row>
    <row r="46812" spans="16:17" ht="0" hidden="1" customHeight="1" x14ac:dyDescent="0.25">
      <c r="P46812" s="167"/>
      <c r="Q46812" s="168"/>
    </row>
    <row r="46813" spans="16:17" ht="0" hidden="1" customHeight="1" x14ac:dyDescent="0.25">
      <c r="P46813" s="167"/>
      <c r="Q46813" s="168"/>
    </row>
    <row r="46814" spans="16:17" ht="0" hidden="1" customHeight="1" x14ac:dyDescent="0.25">
      <c r="P46814" s="167"/>
      <c r="Q46814" s="168"/>
    </row>
    <row r="46815" spans="16:17" ht="0" hidden="1" customHeight="1" x14ac:dyDescent="0.25">
      <c r="P46815" s="167"/>
      <c r="Q46815" s="168"/>
    </row>
    <row r="46816" spans="16:17" ht="0" hidden="1" customHeight="1" x14ac:dyDescent="0.25">
      <c r="P46816" s="167"/>
      <c r="Q46816" s="168"/>
    </row>
    <row r="46817" spans="16:17" ht="0" hidden="1" customHeight="1" x14ac:dyDescent="0.25">
      <c r="P46817" s="167"/>
      <c r="Q46817" s="168"/>
    </row>
    <row r="46818" spans="16:17" ht="0" hidden="1" customHeight="1" x14ac:dyDescent="0.25">
      <c r="P46818" s="167"/>
      <c r="Q46818" s="168"/>
    </row>
    <row r="46819" spans="16:17" ht="0" hidden="1" customHeight="1" x14ac:dyDescent="0.25">
      <c r="P46819" s="167"/>
      <c r="Q46819" s="168"/>
    </row>
    <row r="46820" spans="16:17" ht="0" hidden="1" customHeight="1" x14ac:dyDescent="0.25">
      <c r="P46820" s="167"/>
      <c r="Q46820" s="168"/>
    </row>
    <row r="46821" spans="16:17" ht="0" hidden="1" customHeight="1" x14ac:dyDescent="0.25">
      <c r="P46821" s="167"/>
      <c r="Q46821" s="168"/>
    </row>
    <row r="46822" spans="16:17" ht="0" hidden="1" customHeight="1" x14ac:dyDescent="0.25">
      <c r="P46822" s="167"/>
      <c r="Q46822" s="168"/>
    </row>
    <row r="46823" spans="16:17" ht="0" hidden="1" customHeight="1" x14ac:dyDescent="0.25">
      <c r="P46823" s="167"/>
      <c r="Q46823" s="168"/>
    </row>
    <row r="46824" spans="16:17" ht="0" hidden="1" customHeight="1" x14ac:dyDescent="0.25">
      <c r="P46824" s="167"/>
      <c r="Q46824" s="168"/>
    </row>
    <row r="46825" spans="16:17" ht="0" hidden="1" customHeight="1" x14ac:dyDescent="0.25">
      <c r="P46825" s="167"/>
      <c r="Q46825" s="168"/>
    </row>
    <row r="46826" spans="16:17" ht="0" hidden="1" customHeight="1" x14ac:dyDescent="0.25">
      <c r="P46826" s="167"/>
      <c r="Q46826" s="168"/>
    </row>
    <row r="46827" spans="16:17" ht="0" hidden="1" customHeight="1" x14ac:dyDescent="0.25">
      <c r="P46827" s="167"/>
      <c r="Q46827" s="168"/>
    </row>
    <row r="46828" spans="16:17" ht="0" hidden="1" customHeight="1" x14ac:dyDescent="0.25">
      <c r="P46828" s="167"/>
      <c r="Q46828" s="168"/>
    </row>
    <row r="46829" spans="16:17" ht="0" hidden="1" customHeight="1" x14ac:dyDescent="0.25">
      <c r="P46829" s="167"/>
      <c r="Q46829" s="168"/>
    </row>
    <row r="46830" spans="16:17" ht="0" hidden="1" customHeight="1" x14ac:dyDescent="0.25">
      <c r="P46830" s="167"/>
      <c r="Q46830" s="168"/>
    </row>
    <row r="46831" spans="16:17" ht="0" hidden="1" customHeight="1" x14ac:dyDescent="0.25">
      <c r="P46831" s="167"/>
      <c r="Q46831" s="168"/>
    </row>
    <row r="46832" spans="16:17" ht="0" hidden="1" customHeight="1" x14ac:dyDescent="0.25">
      <c r="P46832" s="167"/>
      <c r="Q46832" s="168"/>
    </row>
    <row r="46833" spans="16:17" ht="0" hidden="1" customHeight="1" x14ac:dyDescent="0.25">
      <c r="P46833" s="167"/>
      <c r="Q46833" s="168"/>
    </row>
    <row r="46834" spans="16:17" ht="0" hidden="1" customHeight="1" x14ac:dyDescent="0.25">
      <c r="P46834" s="167"/>
      <c r="Q46834" s="168"/>
    </row>
    <row r="46835" spans="16:17" ht="0" hidden="1" customHeight="1" x14ac:dyDescent="0.25">
      <c r="P46835" s="167"/>
      <c r="Q46835" s="168"/>
    </row>
    <row r="46836" spans="16:17" ht="0" hidden="1" customHeight="1" x14ac:dyDescent="0.25">
      <c r="P46836" s="167"/>
      <c r="Q46836" s="168"/>
    </row>
    <row r="46837" spans="16:17" ht="0" hidden="1" customHeight="1" x14ac:dyDescent="0.25">
      <c r="P46837" s="167"/>
      <c r="Q46837" s="168"/>
    </row>
    <row r="46838" spans="16:17" ht="0" hidden="1" customHeight="1" x14ac:dyDescent="0.25">
      <c r="P46838" s="167"/>
      <c r="Q46838" s="168"/>
    </row>
    <row r="46839" spans="16:17" ht="0" hidden="1" customHeight="1" x14ac:dyDescent="0.25">
      <c r="P46839" s="167"/>
      <c r="Q46839" s="168"/>
    </row>
    <row r="46840" spans="16:17" ht="0" hidden="1" customHeight="1" x14ac:dyDescent="0.25">
      <c r="P46840" s="167"/>
      <c r="Q46840" s="168"/>
    </row>
    <row r="46841" spans="16:17" ht="0" hidden="1" customHeight="1" x14ac:dyDescent="0.25">
      <c r="P46841" s="167"/>
      <c r="Q46841" s="168"/>
    </row>
    <row r="46842" spans="16:17" ht="0" hidden="1" customHeight="1" x14ac:dyDescent="0.25">
      <c r="P46842" s="167"/>
      <c r="Q46842" s="168"/>
    </row>
    <row r="46843" spans="16:17" ht="0" hidden="1" customHeight="1" x14ac:dyDescent="0.25">
      <c r="P46843" s="167"/>
      <c r="Q46843" s="168"/>
    </row>
    <row r="46844" spans="16:17" ht="0" hidden="1" customHeight="1" x14ac:dyDescent="0.25">
      <c r="P46844" s="167"/>
      <c r="Q46844" s="168"/>
    </row>
    <row r="46845" spans="16:17" ht="0" hidden="1" customHeight="1" x14ac:dyDescent="0.25">
      <c r="P46845" s="167"/>
      <c r="Q46845" s="168"/>
    </row>
    <row r="46846" spans="16:17" ht="0" hidden="1" customHeight="1" x14ac:dyDescent="0.25">
      <c r="P46846" s="167"/>
      <c r="Q46846" s="168"/>
    </row>
    <row r="46847" spans="16:17" ht="0" hidden="1" customHeight="1" x14ac:dyDescent="0.25">
      <c r="P46847" s="167"/>
      <c r="Q46847" s="168"/>
    </row>
    <row r="46848" spans="16:17" ht="0" hidden="1" customHeight="1" x14ac:dyDescent="0.25">
      <c r="P46848" s="167"/>
      <c r="Q46848" s="168"/>
    </row>
    <row r="46849" spans="16:17" ht="0" hidden="1" customHeight="1" x14ac:dyDescent="0.25">
      <c r="P46849" s="167"/>
      <c r="Q46849" s="168"/>
    </row>
    <row r="46850" spans="16:17" ht="0" hidden="1" customHeight="1" x14ac:dyDescent="0.25">
      <c r="P46850" s="167"/>
      <c r="Q46850" s="168"/>
    </row>
    <row r="46851" spans="16:17" ht="0" hidden="1" customHeight="1" x14ac:dyDescent="0.25">
      <c r="P46851" s="167"/>
      <c r="Q46851" s="168"/>
    </row>
    <row r="46852" spans="16:17" ht="0" hidden="1" customHeight="1" x14ac:dyDescent="0.25">
      <c r="P46852" s="167"/>
      <c r="Q46852" s="168"/>
    </row>
    <row r="46853" spans="16:17" ht="0" hidden="1" customHeight="1" x14ac:dyDescent="0.25">
      <c r="P46853" s="167"/>
      <c r="Q46853" s="168"/>
    </row>
    <row r="46854" spans="16:17" ht="0" hidden="1" customHeight="1" x14ac:dyDescent="0.25">
      <c r="P46854" s="167"/>
      <c r="Q46854" s="168"/>
    </row>
    <row r="46855" spans="16:17" ht="0" hidden="1" customHeight="1" x14ac:dyDescent="0.25">
      <c r="P46855" s="167"/>
      <c r="Q46855" s="168"/>
    </row>
    <row r="46856" spans="16:17" ht="0" hidden="1" customHeight="1" x14ac:dyDescent="0.25">
      <c r="P46856" s="167"/>
      <c r="Q46856" s="168"/>
    </row>
    <row r="46857" spans="16:17" ht="0" hidden="1" customHeight="1" x14ac:dyDescent="0.25">
      <c r="P46857" s="167"/>
      <c r="Q46857" s="168"/>
    </row>
    <row r="46858" spans="16:17" ht="0" hidden="1" customHeight="1" x14ac:dyDescent="0.25">
      <c r="P46858" s="167"/>
      <c r="Q46858" s="168"/>
    </row>
    <row r="46859" spans="16:17" ht="0" hidden="1" customHeight="1" x14ac:dyDescent="0.25">
      <c r="P46859" s="167"/>
      <c r="Q46859" s="168"/>
    </row>
    <row r="46860" spans="16:17" ht="0" hidden="1" customHeight="1" x14ac:dyDescent="0.25">
      <c r="P46860" s="167"/>
      <c r="Q46860" s="168"/>
    </row>
    <row r="46861" spans="16:17" ht="0" hidden="1" customHeight="1" x14ac:dyDescent="0.25">
      <c r="P46861" s="167"/>
      <c r="Q46861" s="168"/>
    </row>
    <row r="46862" spans="16:17" ht="0" hidden="1" customHeight="1" x14ac:dyDescent="0.25">
      <c r="P46862" s="167"/>
      <c r="Q46862" s="168"/>
    </row>
    <row r="46863" spans="16:17" ht="0" hidden="1" customHeight="1" x14ac:dyDescent="0.25">
      <c r="P46863" s="167"/>
      <c r="Q46863" s="168"/>
    </row>
    <row r="46864" spans="16:17" ht="0" hidden="1" customHeight="1" x14ac:dyDescent="0.25">
      <c r="P46864" s="167"/>
      <c r="Q46864" s="168"/>
    </row>
    <row r="46865" spans="16:17" ht="0" hidden="1" customHeight="1" x14ac:dyDescent="0.25">
      <c r="P46865" s="167"/>
      <c r="Q46865" s="168"/>
    </row>
    <row r="46866" spans="16:17" ht="0" hidden="1" customHeight="1" x14ac:dyDescent="0.25">
      <c r="P46866" s="167"/>
      <c r="Q46866" s="168"/>
    </row>
    <row r="46867" spans="16:17" ht="0" hidden="1" customHeight="1" x14ac:dyDescent="0.25">
      <c r="P46867" s="167"/>
      <c r="Q46867" s="168"/>
    </row>
    <row r="46868" spans="16:17" ht="0" hidden="1" customHeight="1" x14ac:dyDescent="0.25">
      <c r="P46868" s="167"/>
      <c r="Q46868" s="168"/>
    </row>
    <row r="46869" spans="16:17" ht="0" hidden="1" customHeight="1" x14ac:dyDescent="0.25">
      <c r="P46869" s="167"/>
      <c r="Q46869" s="168"/>
    </row>
    <row r="46870" spans="16:17" ht="0" hidden="1" customHeight="1" x14ac:dyDescent="0.25">
      <c r="P46870" s="167"/>
      <c r="Q46870" s="168"/>
    </row>
    <row r="46871" spans="16:17" ht="0" hidden="1" customHeight="1" x14ac:dyDescent="0.25">
      <c r="P46871" s="167"/>
      <c r="Q46871" s="168"/>
    </row>
    <row r="46872" spans="16:17" ht="0" hidden="1" customHeight="1" x14ac:dyDescent="0.25">
      <c r="P46872" s="167"/>
      <c r="Q46872" s="168"/>
    </row>
    <row r="46873" spans="16:17" ht="0" hidden="1" customHeight="1" x14ac:dyDescent="0.25">
      <c r="P46873" s="167"/>
      <c r="Q46873" s="168"/>
    </row>
    <row r="46874" spans="16:17" ht="0" hidden="1" customHeight="1" x14ac:dyDescent="0.25">
      <c r="P46874" s="167"/>
      <c r="Q46874" s="168"/>
    </row>
    <row r="46875" spans="16:17" ht="0" hidden="1" customHeight="1" x14ac:dyDescent="0.25">
      <c r="P46875" s="167"/>
      <c r="Q46875" s="168"/>
    </row>
    <row r="46876" spans="16:17" ht="0" hidden="1" customHeight="1" x14ac:dyDescent="0.25">
      <c r="P46876" s="167"/>
      <c r="Q46876" s="168"/>
    </row>
    <row r="46877" spans="16:17" ht="0" hidden="1" customHeight="1" x14ac:dyDescent="0.25">
      <c r="P46877" s="167"/>
      <c r="Q46877" s="168"/>
    </row>
    <row r="46878" spans="16:17" ht="0" hidden="1" customHeight="1" x14ac:dyDescent="0.25">
      <c r="P46878" s="167"/>
      <c r="Q46878" s="168"/>
    </row>
    <row r="46879" spans="16:17" ht="0" hidden="1" customHeight="1" x14ac:dyDescent="0.25">
      <c r="P46879" s="167"/>
      <c r="Q46879" s="168"/>
    </row>
    <row r="46880" spans="16:17" ht="0" hidden="1" customHeight="1" x14ac:dyDescent="0.25">
      <c r="P46880" s="167"/>
      <c r="Q46880" s="168"/>
    </row>
    <row r="46881" spans="16:17" ht="0" hidden="1" customHeight="1" x14ac:dyDescent="0.25">
      <c r="P46881" s="167"/>
      <c r="Q46881" s="168"/>
    </row>
    <row r="46882" spans="16:17" ht="0" hidden="1" customHeight="1" x14ac:dyDescent="0.25">
      <c r="P46882" s="167"/>
      <c r="Q46882" s="168"/>
    </row>
    <row r="46883" spans="16:17" ht="0" hidden="1" customHeight="1" x14ac:dyDescent="0.25">
      <c r="P46883" s="167"/>
      <c r="Q46883" s="168"/>
    </row>
    <row r="46884" spans="16:17" ht="0" hidden="1" customHeight="1" x14ac:dyDescent="0.25">
      <c r="P46884" s="167"/>
      <c r="Q46884" s="168"/>
    </row>
    <row r="46885" spans="16:17" ht="0" hidden="1" customHeight="1" x14ac:dyDescent="0.25">
      <c r="P46885" s="167"/>
      <c r="Q46885" s="168"/>
    </row>
    <row r="46886" spans="16:17" ht="0" hidden="1" customHeight="1" x14ac:dyDescent="0.25">
      <c r="P46886" s="167"/>
      <c r="Q46886" s="168"/>
    </row>
    <row r="46887" spans="16:17" ht="0" hidden="1" customHeight="1" x14ac:dyDescent="0.25">
      <c r="P46887" s="167"/>
      <c r="Q46887" s="168"/>
    </row>
    <row r="46888" spans="16:17" ht="0" hidden="1" customHeight="1" x14ac:dyDescent="0.25">
      <c r="P46888" s="167"/>
      <c r="Q46888" s="168"/>
    </row>
    <row r="46889" spans="16:17" ht="0" hidden="1" customHeight="1" x14ac:dyDescent="0.25">
      <c r="P46889" s="167"/>
      <c r="Q46889" s="168"/>
    </row>
    <row r="46890" spans="16:17" ht="0" hidden="1" customHeight="1" x14ac:dyDescent="0.25">
      <c r="P46890" s="167"/>
      <c r="Q46890" s="168"/>
    </row>
    <row r="46891" spans="16:17" ht="0" hidden="1" customHeight="1" x14ac:dyDescent="0.25">
      <c r="P46891" s="167"/>
      <c r="Q46891" s="168"/>
    </row>
    <row r="46892" spans="16:17" ht="0" hidden="1" customHeight="1" x14ac:dyDescent="0.25">
      <c r="P46892" s="167"/>
      <c r="Q46892" s="168"/>
    </row>
    <row r="46893" spans="16:17" ht="0" hidden="1" customHeight="1" x14ac:dyDescent="0.25">
      <c r="P46893" s="167"/>
      <c r="Q46893" s="168"/>
    </row>
    <row r="46894" spans="16:17" ht="0" hidden="1" customHeight="1" x14ac:dyDescent="0.25">
      <c r="P46894" s="167"/>
      <c r="Q46894" s="168"/>
    </row>
    <row r="46895" spans="16:17" ht="0" hidden="1" customHeight="1" x14ac:dyDescent="0.25">
      <c r="P46895" s="167"/>
      <c r="Q46895" s="168"/>
    </row>
    <row r="46896" spans="16:17" ht="0" hidden="1" customHeight="1" x14ac:dyDescent="0.25">
      <c r="P46896" s="167"/>
      <c r="Q46896" s="168"/>
    </row>
    <row r="46897" spans="16:17" ht="0" hidden="1" customHeight="1" x14ac:dyDescent="0.25">
      <c r="P46897" s="167"/>
      <c r="Q46897" s="168"/>
    </row>
    <row r="46898" spans="16:17" ht="0" hidden="1" customHeight="1" x14ac:dyDescent="0.25">
      <c r="P46898" s="167"/>
      <c r="Q46898" s="168"/>
    </row>
    <row r="46899" spans="16:17" ht="0" hidden="1" customHeight="1" x14ac:dyDescent="0.25">
      <c r="P46899" s="167"/>
      <c r="Q46899" s="168"/>
    </row>
    <row r="46900" spans="16:17" ht="0" hidden="1" customHeight="1" x14ac:dyDescent="0.25">
      <c r="P46900" s="167"/>
      <c r="Q46900" s="168"/>
    </row>
    <row r="46901" spans="16:17" ht="0" hidden="1" customHeight="1" x14ac:dyDescent="0.25">
      <c r="P46901" s="167"/>
      <c r="Q46901" s="168"/>
    </row>
    <row r="46902" spans="16:17" ht="0" hidden="1" customHeight="1" x14ac:dyDescent="0.25">
      <c r="P46902" s="167"/>
      <c r="Q46902" s="168"/>
    </row>
    <row r="46903" spans="16:17" ht="0" hidden="1" customHeight="1" x14ac:dyDescent="0.25">
      <c r="P46903" s="167"/>
      <c r="Q46903" s="168"/>
    </row>
    <row r="46904" spans="16:17" ht="0" hidden="1" customHeight="1" x14ac:dyDescent="0.25">
      <c r="P46904" s="167"/>
      <c r="Q46904" s="168"/>
    </row>
    <row r="46905" spans="16:17" ht="0" hidden="1" customHeight="1" x14ac:dyDescent="0.25">
      <c r="P46905" s="167"/>
      <c r="Q46905" s="168"/>
    </row>
    <row r="46906" spans="16:17" ht="0" hidden="1" customHeight="1" x14ac:dyDescent="0.25">
      <c r="P46906" s="167"/>
      <c r="Q46906" s="168"/>
    </row>
    <row r="46907" spans="16:17" ht="0" hidden="1" customHeight="1" x14ac:dyDescent="0.25">
      <c r="P46907" s="167"/>
      <c r="Q46907" s="168"/>
    </row>
    <row r="46908" spans="16:17" ht="0" hidden="1" customHeight="1" x14ac:dyDescent="0.25">
      <c r="P46908" s="167"/>
      <c r="Q46908" s="168"/>
    </row>
    <row r="46909" spans="16:17" ht="0" hidden="1" customHeight="1" x14ac:dyDescent="0.25">
      <c r="P46909" s="167"/>
      <c r="Q46909" s="168"/>
    </row>
    <row r="46910" spans="16:17" ht="0" hidden="1" customHeight="1" x14ac:dyDescent="0.25">
      <c r="P46910" s="167"/>
      <c r="Q46910" s="168"/>
    </row>
    <row r="46911" spans="16:17" ht="0" hidden="1" customHeight="1" x14ac:dyDescent="0.25">
      <c r="P46911" s="167"/>
      <c r="Q46911" s="168"/>
    </row>
    <row r="46912" spans="16:17" ht="0" hidden="1" customHeight="1" x14ac:dyDescent="0.25">
      <c r="P46912" s="167"/>
      <c r="Q46912" s="168"/>
    </row>
    <row r="46913" spans="16:17" ht="0" hidden="1" customHeight="1" x14ac:dyDescent="0.25">
      <c r="P46913" s="167"/>
      <c r="Q46913" s="168"/>
    </row>
    <row r="46914" spans="16:17" ht="0" hidden="1" customHeight="1" x14ac:dyDescent="0.25">
      <c r="P46914" s="167"/>
      <c r="Q46914" s="168"/>
    </row>
    <row r="46915" spans="16:17" ht="0" hidden="1" customHeight="1" x14ac:dyDescent="0.25">
      <c r="P46915" s="167"/>
      <c r="Q46915" s="168"/>
    </row>
    <row r="46916" spans="16:17" ht="0" hidden="1" customHeight="1" x14ac:dyDescent="0.25">
      <c r="P46916" s="167"/>
      <c r="Q46916" s="168"/>
    </row>
    <row r="46917" spans="16:17" ht="0" hidden="1" customHeight="1" x14ac:dyDescent="0.25">
      <c r="P46917" s="167"/>
      <c r="Q46917" s="168"/>
    </row>
    <row r="46918" spans="16:17" ht="0" hidden="1" customHeight="1" x14ac:dyDescent="0.25">
      <c r="P46918" s="167"/>
      <c r="Q46918" s="168"/>
    </row>
    <row r="46919" spans="16:17" ht="0" hidden="1" customHeight="1" x14ac:dyDescent="0.25">
      <c r="P46919" s="167"/>
      <c r="Q46919" s="168"/>
    </row>
    <row r="46920" spans="16:17" ht="0" hidden="1" customHeight="1" x14ac:dyDescent="0.25">
      <c r="P46920" s="167"/>
      <c r="Q46920" s="168"/>
    </row>
    <row r="46921" spans="16:17" ht="0" hidden="1" customHeight="1" x14ac:dyDescent="0.25">
      <c r="P46921" s="167"/>
      <c r="Q46921" s="168"/>
    </row>
    <row r="46922" spans="16:17" ht="0" hidden="1" customHeight="1" x14ac:dyDescent="0.25">
      <c r="P46922" s="167"/>
      <c r="Q46922" s="168"/>
    </row>
    <row r="46923" spans="16:17" ht="0" hidden="1" customHeight="1" x14ac:dyDescent="0.25">
      <c r="P46923" s="167"/>
      <c r="Q46923" s="168"/>
    </row>
    <row r="46924" spans="16:17" ht="0" hidden="1" customHeight="1" x14ac:dyDescent="0.25">
      <c r="P46924" s="167"/>
      <c r="Q46924" s="168"/>
    </row>
    <row r="46925" spans="16:17" ht="0" hidden="1" customHeight="1" x14ac:dyDescent="0.25">
      <c r="P46925" s="167"/>
      <c r="Q46925" s="168"/>
    </row>
    <row r="46926" spans="16:17" ht="0" hidden="1" customHeight="1" x14ac:dyDescent="0.25">
      <c r="P46926" s="167"/>
      <c r="Q46926" s="168"/>
    </row>
    <row r="46927" spans="16:17" ht="0" hidden="1" customHeight="1" x14ac:dyDescent="0.25">
      <c r="P46927" s="167"/>
      <c r="Q46927" s="168"/>
    </row>
    <row r="46928" spans="16:17" ht="0" hidden="1" customHeight="1" x14ac:dyDescent="0.25">
      <c r="P46928" s="167"/>
      <c r="Q46928" s="168"/>
    </row>
    <row r="46929" spans="16:17" ht="0" hidden="1" customHeight="1" x14ac:dyDescent="0.25">
      <c r="P46929" s="167"/>
      <c r="Q46929" s="168"/>
    </row>
    <row r="46930" spans="16:17" ht="0" hidden="1" customHeight="1" x14ac:dyDescent="0.25">
      <c r="P46930" s="167"/>
      <c r="Q46930" s="168"/>
    </row>
    <row r="46931" spans="16:17" ht="0" hidden="1" customHeight="1" x14ac:dyDescent="0.25">
      <c r="P46931" s="167"/>
      <c r="Q46931" s="168"/>
    </row>
    <row r="46932" spans="16:17" ht="0" hidden="1" customHeight="1" x14ac:dyDescent="0.25">
      <c r="P46932" s="167"/>
      <c r="Q46932" s="168"/>
    </row>
    <row r="46933" spans="16:17" ht="0" hidden="1" customHeight="1" x14ac:dyDescent="0.25">
      <c r="P46933" s="167"/>
      <c r="Q46933" s="168"/>
    </row>
    <row r="46934" spans="16:17" ht="0" hidden="1" customHeight="1" x14ac:dyDescent="0.25">
      <c r="P46934" s="167"/>
      <c r="Q46934" s="168"/>
    </row>
    <row r="46935" spans="16:17" ht="0" hidden="1" customHeight="1" x14ac:dyDescent="0.25">
      <c r="P46935" s="167"/>
      <c r="Q46935" s="168"/>
    </row>
    <row r="46936" spans="16:17" ht="0" hidden="1" customHeight="1" x14ac:dyDescent="0.25">
      <c r="P46936" s="167"/>
      <c r="Q46936" s="168"/>
    </row>
    <row r="46937" spans="16:17" ht="0" hidden="1" customHeight="1" x14ac:dyDescent="0.25">
      <c r="P46937" s="167"/>
      <c r="Q46937" s="168"/>
    </row>
    <row r="46938" spans="16:17" ht="0" hidden="1" customHeight="1" x14ac:dyDescent="0.25">
      <c r="P46938" s="167"/>
      <c r="Q46938" s="168"/>
    </row>
    <row r="46939" spans="16:17" ht="0" hidden="1" customHeight="1" x14ac:dyDescent="0.25">
      <c r="P46939" s="167"/>
      <c r="Q46939" s="168"/>
    </row>
    <row r="46940" spans="16:17" ht="0" hidden="1" customHeight="1" x14ac:dyDescent="0.25">
      <c r="P46940" s="167"/>
      <c r="Q46940" s="168"/>
    </row>
    <row r="46941" spans="16:17" ht="0" hidden="1" customHeight="1" x14ac:dyDescent="0.25">
      <c r="P46941" s="167"/>
      <c r="Q46941" s="168"/>
    </row>
    <row r="46942" spans="16:17" ht="0" hidden="1" customHeight="1" x14ac:dyDescent="0.25">
      <c r="P46942" s="167"/>
      <c r="Q46942" s="168"/>
    </row>
    <row r="46943" spans="16:17" ht="0" hidden="1" customHeight="1" x14ac:dyDescent="0.25">
      <c r="P46943" s="167"/>
      <c r="Q46943" s="168"/>
    </row>
    <row r="46944" spans="16:17" ht="0" hidden="1" customHeight="1" x14ac:dyDescent="0.25">
      <c r="P46944" s="167"/>
      <c r="Q46944" s="168"/>
    </row>
    <row r="46945" spans="16:17" ht="0" hidden="1" customHeight="1" x14ac:dyDescent="0.25">
      <c r="P46945" s="167"/>
      <c r="Q46945" s="168"/>
    </row>
    <row r="46946" spans="16:17" ht="0" hidden="1" customHeight="1" x14ac:dyDescent="0.25">
      <c r="P46946" s="167"/>
      <c r="Q46946" s="168"/>
    </row>
    <row r="46947" spans="16:17" ht="0" hidden="1" customHeight="1" x14ac:dyDescent="0.25">
      <c r="P46947" s="167"/>
      <c r="Q46947" s="168"/>
    </row>
    <row r="46948" spans="16:17" ht="0" hidden="1" customHeight="1" x14ac:dyDescent="0.25">
      <c r="P46948" s="167"/>
      <c r="Q46948" s="168"/>
    </row>
    <row r="46949" spans="16:17" ht="0" hidden="1" customHeight="1" x14ac:dyDescent="0.25">
      <c r="P46949" s="167"/>
      <c r="Q46949" s="168"/>
    </row>
    <row r="46950" spans="16:17" ht="0" hidden="1" customHeight="1" x14ac:dyDescent="0.25">
      <c r="P46950" s="167"/>
      <c r="Q46950" s="168"/>
    </row>
    <row r="46951" spans="16:17" ht="0" hidden="1" customHeight="1" x14ac:dyDescent="0.25">
      <c r="P46951" s="167"/>
      <c r="Q46951" s="168"/>
    </row>
    <row r="46952" spans="16:17" ht="0" hidden="1" customHeight="1" x14ac:dyDescent="0.25">
      <c r="P46952" s="167"/>
      <c r="Q46952" s="168"/>
    </row>
    <row r="46953" spans="16:17" ht="0" hidden="1" customHeight="1" x14ac:dyDescent="0.25">
      <c r="P46953" s="167"/>
      <c r="Q46953" s="168"/>
    </row>
    <row r="46954" spans="16:17" ht="0" hidden="1" customHeight="1" x14ac:dyDescent="0.25">
      <c r="P46954" s="167"/>
      <c r="Q46954" s="168"/>
    </row>
    <row r="46955" spans="16:17" ht="0" hidden="1" customHeight="1" x14ac:dyDescent="0.25">
      <c r="P46955" s="167"/>
      <c r="Q46955" s="168"/>
    </row>
    <row r="46956" spans="16:17" ht="0" hidden="1" customHeight="1" x14ac:dyDescent="0.25">
      <c r="P46956" s="167"/>
      <c r="Q46956" s="168"/>
    </row>
    <row r="46957" spans="16:17" ht="0" hidden="1" customHeight="1" x14ac:dyDescent="0.25">
      <c r="P46957" s="167"/>
      <c r="Q46957" s="168"/>
    </row>
    <row r="46958" spans="16:17" ht="0" hidden="1" customHeight="1" x14ac:dyDescent="0.25">
      <c r="P46958" s="167"/>
      <c r="Q46958" s="168"/>
    </row>
    <row r="46959" spans="16:17" ht="0" hidden="1" customHeight="1" x14ac:dyDescent="0.25">
      <c r="P46959" s="167"/>
      <c r="Q46959" s="168"/>
    </row>
    <row r="46960" spans="16:17" ht="0" hidden="1" customHeight="1" x14ac:dyDescent="0.25">
      <c r="P46960" s="167"/>
      <c r="Q46960" s="168"/>
    </row>
    <row r="46961" spans="16:17" ht="0" hidden="1" customHeight="1" x14ac:dyDescent="0.25">
      <c r="P46961" s="167"/>
      <c r="Q46961" s="168"/>
    </row>
    <row r="46962" spans="16:17" ht="0" hidden="1" customHeight="1" x14ac:dyDescent="0.25">
      <c r="P46962" s="167"/>
      <c r="Q46962" s="168"/>
    </row>
    <row r="46963" spans="16:17" ht="0" hidden="1" customHeight="1" x14ac:dyDescent="0.25">
      <c r="P46963" s="167"/>
      <c r="Q46963" s="168"/>
    </row>
    <row r="46964" spans="16:17" ht="0" hidden="1" customHeight="1" x14ac:dyDescent="0.25">
      <c r="P46964" s="167"/>
      <c r="Q46964" s="168"/>
    </row>
    <row r="46965" spans="16:17" ht="0" hidden="1" customHeight="1" x14ac:dyDescent="0.25">
      <c r="P46965" s="167"/>
      <c r="Q46965" s="168"/>
    </row>
    <row r="46966" spans="16:17" ht="0" hidden="1" customHeight="1" x14ac:dyDescent="0.25">
      <c r="P46966" s="167"/>
      <c r="Q46966" s="168"/>
    </row>
    <row r="46967" spans="16:17" ht="0" hidden="1" customHeight="1" x14ac:dyDescent="0.25">
      <c r="P46967" s="167"/>
      <c r="Q46967" s="168"/>
    </row>
    <row r="46968" spans="16:17" ht="0" hidden="1" customHeight="1" x14ac:dyDescent="0.25">
      <c r="P46968" s="167"/>
      <c r="Q46968" s="168"/>
    </row>
    <row r="46969" spans="16:17" ht="0" hidden="1" customHeight="1" x14ac:dyDescent="0.25">
      <c r="P46969" s="167"/>
      <c r="Q46969" s="168"/>
    </row>
    <row r="46970" spans="16:17" ht="0" hidden="1" customHeight="1" x14ac:dyDescent="0.25">
      <c r="P46970" s="167"/>
      <c r="Q46970" s="168"/>
    </row>
    <row r="46971" spans="16:17" ht="0" hidden="1" customHeight="1" x14ac:dyDescent="0.25">
      <c r="P46971" s="167"/>
      <c r="Q46971" s="168"/>
    </row>
    <row r="46972" spans="16:17" ht="0" hidden="1" customHeight="1" x14ac:dyDescent="0.25">
      <c r="P46972" s="167"/>
      <c r="Q46972" s="168"/>
    </row>
    <row r="46973" spans="16:17" ht="0" hidden="1" customHeight="1" x14ac:dyDescent="0.25">
      <c r="P46973" s="167"/>
      <c r="Q46973" s="168"/>
    </row>
    <row r="46974" spans="16:17" ht="0" hidden="1" customHeight="1" x14ac:dyDescent="0.25">
      <c r="P46974" s="167"/>
      <c r="Q46974" s="168"/>
    </row>
    <row r="46975" spans="16:17" ht="0" hidden="1" customHeight="1" x14ac:dyDescent="0.25">
      <c r="P46975" s="167"/>
      <c r="Q46975" s="168"/>
    </row>
    <row r="46976" spans="16:17" ht="0" hidden="1" customHeight="1" x14ac:dyDescent="0.25">
      <c r="P46976" s="167"/>
      <c r="Q46976" s="168"/>
    </row>
    <row r="46977" spans="16:17" ht="0" hidden="1" customHeight="1" x14ac:dyDescent="0.25">
      <c r="P46977" s="167"/>
      <c r="Q46977" s="168"/>
    </row>
    <row r="46978" spans="16:17" ht="0" hidden="1" customHeight="1" x14ac:dyDescent="0.25">
      <c r="P46978" s="167"/>
      <c r="Q46978" s="168"/>
    </row>
    <row r="46979" spans="16:17" ht="0" hidden="1" customHeight="1" x14ac:dyDescent="0.25">
      <c r="P46979" s="167"/>
      <c r="Q46979" s="168"/>
    </row>
    <row r="46980" spans="16:17" ht="0" hidden="1" customHeight="1" x14ac:dyDescent="0.25">
      <c r="P46980" s="167"/>
      <c r="Q46980" s="168"/>
    </row>
    <row r="46981" spans="16:17" ht="0" hidden="1" customHeight="1" x14ac:dyDescent="0.25">
      <c r="P46981" s="167"/>
      <c r="Q46981" s="168"/>
    </row>
    <row r="46982" spans="16:17" ht="0" hidden="1" customHeight="1" x14ac:dyDescent="0.25">
      <c r="P46982" s="167"/>
      <c r="Q46982" s="168"/>
    </row>
    <row r="46983" spans="16:17" ht="0" hidden="1" customHeight="1" x14ac:dyDescent="0.25">
      <c r="P46983" s="167"/>
      <c r="Q46983" s="168"/>
    </row>
    <row r="46984" spans="16:17" ht="0" hidden="1" customHeight="1" x14ac:dyDescent="0.25">
      <c r="P46984" s="167"/>
      <c r="Q46984" s="168"/>
    </row>
    <row r="46985" spans="16:17" ht="0" hidden="1" customHeight="1" x14ac:dyDescent="0.25">
      <c r="P46985" s="167"/>
      <c r="Q46985" s="168"/>
    </row>
    <row r="46986" spans="16:17" ht="0" hidden="1" customHeight="1" x14ac:dyDescent="0.25">
      <c r="P46986" s="167"/>
      <c r="Q46986" s="168"/>
    </row>
    <row r="46987" spans="16:17" ht="0" hidden="1" customHeight="1" x14ac:dyDescent="0.25">
      <c r="P46987" s="167"/>
      <c r="Q46987" s="168"/>
    </row>
    <row r="46988" spans="16:17" ht="0" hidden="1" customHeight="1" x14ac:dyDescent="0.25">
      <c r="P46988" s="167"/>
      <c r="Q46988" s="168"/>
    </row>
    <row r="46989" spans="16:17" ht="0" hidden="1" customHeight="1" x14ac:dyDescent="0.25">
      <c r="P46989" s="167"/>
      <c r="Q46989" s="168"/>
    </row>
    <row r="46990" spans="16:17" ht="0" hidden="1" customHeight="1" x14ac:dyDescent="0.25">
      <c r="P46990" s="167"/>
      <c r="Q46990" s="168"/>
    </row>
    <row r="46991" spans="16:17" ht="0" hidden="1" customHeight="1" x14ac:dyDescent="0.25">
      <c r="P46991" s="167"/>
      <c r="Q46991" s="168"/>
    </row>
    <row r="46992" spans="16:17" ht="0" hidden="1" customHeight="1" x14ac:dyDescent="0.25">
      <c r="P46992" s="167"/>
      <c r="Q46992" s="168"/>
    </row>
    <row r="46993" spans="16:17" ht="0" hidden="1" customHeight="1" x14ac:dyDescent="0.25">
      <c r="P46993" s="167"/>
      <c r="Q46993" s="168"/>
    </row>
    <row r="46994" spans="16:17" ht="0" hidden="1" customHeight="1" x14ac:dyDescent="0.25">
      <c r="P46994" s="167"/>
      <c r="Q46994" s="168"/>
    </row>
    <row r="46995" spans="16:17" ht="0" hidden="1" customHeight="1" x14ac:dyDescent="0.25">
      <c r="P46995" s="167"/>
      <c r="Q46995" s="168"/>
    </row>
    <row r="46996" spans="16:17" ht="0" hidden="1" customHeight="1" x14ac:dyDescent="0.25">
      <c r="P46996" s="167"/>
      <c r="Q46996" s="168"/>
    </row>
    <row r="46997" spans="16:17" ht="0" hidden="1" customHeight="1" x14ac:dyDescent="0.25">
      <c r="P46997" s="167"/>
      <c r="Q46997" s="168"/>
    </row>
    <row r="46998" spans="16:17" ht="0" hidden="1" customHeight="1" x14ac:dyDescent="0.25">
      <c r="P46998" s="167"/>
      <c r="Q46998" s="168"/>
    </row>
    <row r="46999" spans="16:17" ht="0" hidden="1" customHeight="1" x14ac:dyDescent="0.25">
      <c r="P46999" s="167"/>
      <c r="Q46999" s="168"/>
    </row>
    <row r="47000" spans="16:17" ht="0" hidden="1" customHeight="1" x14ac:dyDescent="0.25">
      <c r="P47000" s="167"/>
      <c r="Q47000" s="168"/>
    </row>
    <row r="47001" spans="16:17" ht="0" hidden="1" customHeight="1" x14ac:dyDescent="0.25">
      <c r="P47001" s="167"/>
      <c r="Q47001" s="168"/>
    </row>
    <row r="47002" spans="16:17" ht="0" hidden="1" customHeight="1" x14ac:dyDescent="0.25">
      <c r="P47002" s="167"/>
      <c r="Q47002" s="168"/>
    </row>
    <row r="47003" spans="16:17" ht="0" hidden="1" customHeight="1" x14ac:dyDescent="0.25">
      <c r="P47003" s="167"/>
      <c r="Q47003" s="168"/>
    </row>
    <row r="47004" spans="16:17" ht="0" hidden="1" customHeight="1" x14ac:dyDescent="0.25">
      <c r="P47004" s="167"/>
      <c r="Q47004" s="168"/>
    </row>
    <row r="47005" spans="16:17" ht="0" hidden="1" customHeight="1" x14ac:dyDescent="0.25">
      <c r="P47005" s="167"/>
      <c r="Q47005" s="168"/>
    </row>
    <row r="47006" spans="16:17" ht="0" hidden="1" customHeight="1" x14ac:dyDescent="0.25">
      <c r="P47006" s="167"/>
      <c r="Q47006" s="168"/>
    </row>
    <row r="47007" spans="16:17" ht="0" hidden="1" customHeight="1" x14ac:dyDescent="0.25">
      <c r="P47007" s="167"/>
      <c r="Q47007" s="168"/>
    </row>
    <row r="47008" spans="16:17" ht="0" hidden="1" customHeight="1" x14ac:dyDescent="0.25">
      <c r="P47008" s="167"/>
      <c r="Q47008" s="168"/>
    </row>
    <row r="47009" spans="16:17" ht="0" hidden="1" customHeight="1" x14ac:dyDescent="0.25">
      <c r="P47009" s="167"/>
      <c r="Q47009" s="168"/>
    </row>
    <row r="47010" spans="16:17" ht="0" hidden="1" customHeight="1" x14ac:dyDescent="0.25">
      <c r="P47010" s="167"/>
      <c r="Q47010" s="168"/>
    </row>
    <row r="47011" spans="16:17" ht="0" hidden="1" customHeight="1" x14ac:dyDescent="0.25">
      <c r="P47011" s="167"/>
      <c r="Q47011" s="168"/>
    </row>
    <row r="47012" spans="16:17" ht="0" hidden="1" customHeight="1" x14ac:dyDescent="0.25">
      <c r="P47012" s="167"/>
      <c r="Q47012" s="168"/>
    </row>
    <row r="47013" spans="16:17" ht="0" hidden="1" customHeight="1" x14ac:dyDescent="0.25">
      <c r="P47013" s="167"/>
      <c r="Q47013" s="168"/>
    </row>
    <row r="47014" spans="16:17" ht="0" hidden="1" customHeight="1" x14ac:dyDescent="0.25">
      <c r="P47014" s="167"/>
      <c r="Q47014" s="168"/>
    </row>
    <row r="47015" spans="16:17" ht="0" hidden="1" customHeight="1" x14ac:dyDescent="0.25">
      <c r="P47015" s="167"/>
      <c r="Q47015" s="168"/>
    </row>
    <row r="47016" spans="16:17" ht="0" hidden="1" customHeight="1" x14ac:dyDescent="0.25">
      <c r="P47016" s="167"/>
      <c r="Q47016" s="168"/>
    </row>
    <row r="47017" spans="16:17" ht="0" hidden="1" customHeight="1" x14ac:dyDescent="0.25">
      <c r="P47017" s="167"/>
      <c r="Q47017" s="168"/>
    </row>
    <row r="47018" spans="16:17" ht="0" hidden="1" customHeight="1" x14ac:dyDescent="0.25">
      <c r="P47018" s="167"/>
      <c r="Q47018" s="168"/>
    </row>
    <row r="47019" spans="16:17" ht="0" hidden="1" customHeight="1" x14ac:dyDescent="0.25">
      <c r="P47019" s="167"/>
      <c r="Q47019" s="168"/>
    </row>
    <row r="47020" spans="16:17" ht="0" hidden="1" customHeight="1" x14ac:dyDescent="0.25">
      <c r="P47020" s="167"/>
      <c r="Q47020" s="168"/>
    </row>
    <row r="47021" spans="16:17" ht="0" hidden="1" customHeight="1" x14ac:dyDescent="0.25">
      <c r="P47021" s="167"/>
      <c r="Q47021" s="168"/>
    </row>
    <row r="47022" spans="16:17" ht="0" hidden="1" customHeight="1" x14ac:dyDescent="0.25">
      <c r="P47022" s="167"/>
      <c r="Q47022" s="168"/>
    </row>
    <row r="47023" spans="16:17" ht="0" hidden="1" customHeight="1" x14ac:dyDescent="0.25">
      <c r="P47023" s="167"/>
      <c r="Q47023" s="168"/>
    </row>
    <row r="47024" spans="16:17" ht="0" hidden="1" customHeight="1" x14ac:dyDescent="0.25">
      <c r="P47024" s="167"/>
      <c r="Q47024" s="168"/>
    </row>
    <row r="47025" spans="16:17" ht="0" hidden="1" customHeight="1" x14ac:dyDescent="0.25">
      <c r="P47025" s="167"/>
      <c r="Q47025" s="168"/>
    </row>
    <row r="47026" spans="16:17" ht="0" hidden="1" customHeight="1" x14ac:dyDescent="0.25">
      <c r="P47026" s="167"/>
      <c r="Q47026" s="168"/>
    </row>
    <row r="47027" spans="16:17" ht="0" hidden="1" customHeight="1" x14ac:dyDescent="0.25">
      <c r="P47027" s="167"/>
      <c r="Q47027" s="168"/>
    </row>
    <row r="47028" spans="16:17" ht="0" hidden="1" customHeight="1" x14ac:dyDescent="0.25">
      <c r="P47028" s="167"/>
      <c r="Q47028" s="168"/>
    </row>
    <row r="47029" spans="16:17" ht="0" hidden="1" customHeight="1" x14ac:dyDescent="0.25">
      <c r="P47029" s="167"/>
      <c r="Q47029" s="168"/>
    </row>
    <row r="47030" spans="16:17" ht="0" hidden="1" customHeight="1" x14ac:dyDescent="0.25">
      <c r="P47030" s="167"/>
      <c r="Q47030" s="168"/>
    </row>
    <row r="47031" spans="16:17" ht="0" hidden="1" customHeight="1" x14ac:dyDescent="0.25">
      <c r="P47031" s="167"/>
      <c r="Q47031" s="168"/>
    </row>
    <row r="47032" spans="16:17" ht="0" hidden="1" customHeight="1" x14ac:dyDescent="0.25">
      <c r="P47032" s="167"/>
      <c r="Q47032" s="168"/>
    </row>
    <row r="47033" spans="16:17" ht="0" hidden="1" customHeight="1" x14ac:dyDescent="0.25">
      <c r="P47033" s="167"/>
      <c r="Q47033" s="168"/>
    </row>
    <row r="47034" spans="16:17" ht="0" hidden="1" customHeight="1" x14ac:dyDescent="0.25">
      <c r="P47034" s="167"/>
      <c r="Q47034" s="168"/>
    </row>
    <row r="47035" spans="16:17" ht="0" hidden="1" customHeight="1" x14ac:dyDescent="0.25">
      <c r="P47035" s="167"/>
      <c r="Q47035" s="168"/>
    </row>
    <row r="47036" spans="16:17" ht="0" hidden="1" customHeight="1" x14ac:dyDescent="0.25">
      <c r="P47036" s="167"/>
      <c r="Q47036" s="168"/>
    </row>
    <row r="47037" spans="16:17" ht="0" hidden="1" customHeight="1" x14ac:dyDescent="0.25">
      <c r="P47037" s="167"/>
      <c r="Q47037" s="168"/>
    </row>
    <row r="47038" spans="16:17" ht="0" hidden="1" customHeight="1" x14ac:dyDescent="0.25">
      <c r="P47038" s="167"/>
      <c r="Q47038" s="168"/>
    </row>
    <row r="47039" spans="16:17" ht="0" hidden="1" customHeight="1" x14ac:dyDescent="0.25">
      <c r="P47039" s="167"/>
      <c r="Q47039" s="168"/>
    </row>
    <row r="47040" spans="16:17" ht="0" hidden="1" customHeight="1" x14ac:dyDescent="0.25">
      <c r="P47040" s="167"/>
      <c r="Q47040" s="168"/>
    </row>
    <row r="47041" spans="16:17" ht="0" hidden="1" customHeight="1" x14ac:dyDescent="0.25">
      <c r="P47041" s="167"/>
      <c r="Q47041" s="168"/>
    </row>
    <row r="47042" spans="16:17" ht="0" hidden="1" customHeight="1" x14ac:dyDescent="0.25">
      <c r="P47042" s="167"/>
      <c r="Q47042" s="168"/>
    </row>
    <row r="47043" spans="16:17" ht="0" hidden="1" customHeight="1" x14ac:dyDescent="0.25">
      <c r="P47043" s="167"/>
      <c r="Q47043" s="168"/>
    </row>
    <row r="47044" spans="16:17" ht="0" hidden="1" customHeight="1" x14ac:dyDescent="0.25">
      <c r="P47044" s="167"/>
      <c r="Q47044" s="168"/>
    </row>
    <row r="47045" spans="16:17" ht="0" hidden="1" customHeight="1" x14ac:dyDescent="0.25">
      <c r="P47045" s="167"/>
      <c r="Q47045" s="168"/>
    </row>
    <row r="47046" spans="16:17" ht="0" hidden="1" customHeight="1" x14ac:dyDescent="0.25">
      <c r="P47046" s="167"/>
      <c r="Q47046" s="168"/>
    </row>
    <row r="47047" spans="16:17" ht="0" hidden="1" customHeight="1" x14ac:dyDescent="0.25">
      <c r="P47047" s="167"/>
      <c r="Q47047" s="168"/>
    </row>
    <row r="47048" spans="16:17" ht="0" hidden="1" customHeight="1" x14ac:dyDescent="0.25">
      <c r="P47048" s="167"/>
      <c r="Q47048" s="168"/>
    </row>
    <row r="47049" spans="16:17" ht="0" hidden="1" customHeight="1" x14ac:dyDescent="0.25">
      <c r="P47049" s="167"/>
      <c r="Q47049" s="168"/>
    </row>
    <row r="47050" spans="16:17" ht="0" hidden="1" customHeight="1" x14ac:dyDescent="0.25">
      <c r="P47050" s="167"/>
      <c r="Q47050" s="168"/>
    </row>
    <row r="47051" spans="16:17" ht="0" hidden="1" customHeight="1" x14ac:dyDescent="0.25">
      <c r="P47051" s="167"/>
      <c r="Q47051" s="168"/>
    </row>
    <row r="47052" spans="16:17" ht="0" hidden="1" customHeight="1" x14ac:dyDescent="0.25">
      <c r="P47052" s="167"/>
      <c r="Q47052" s="168"/>
    </row>
    <row r="47053" spans="16:17" ht="0" hidden="1" customHeight="1" x14ac:dyDescent="0.25">
      <c r="P47053" s="167"/>
      <c r="Q47053" s="168"/>
    </row>
    <row r="47054" spans="16:17" ht="0" hidden="1" customHeight="1" x14ac:dyDescent="0.25">
      <c r="P47054" s="167"/>
      <c r="Q47054" s="168"/>
    </row>
    <row r="47055" spans="16:17" ht="0" hidden="1" customHeight="1" x14ac:dyDescent="0.25">
      <c r="P47055" s="167"/>
      <c r="Q47055" s="168"/>
    </row>
    <row r="47056" spans="16:17" ht="0" hidden="1" customHeight="1" x14ac:dyDescent="0.25">
      <c r="P47056" s="167"/>
      <c r="Q47056" s="168"/>
    </row>
    <row r="47057" spans="16:17" ht="0" hidden="1" customHeight="1" x14ac:dyDescent="0.25">
      <c r="P47057" s="167"/>
      <c r="Q47057" s="168"/>
    </row>
    <row r="47058" spans="16:17" ht="0" hidden="1" customHeight="1" x14ac:dyDescent="0.25">
      <c r="P47058" s="167"/>
      <c r="Q47058" s="168"/>
    </row>
    <row r="47059" spans="16:17" ht="0" hidden="1" customHeight="1" x14ac:dyDescent="0.25">
      <c r="P47059" s="167"/>
      <c r="Q47059" s="168"/>
    </row>
    <row r="47060" spans="16:17" ht="0" hidden="1" customHeight="1" x14ac:dyDescent="0.25">
      <c r="P47060" s="167"/>
      <c r="Q47060" s="168"/>
    </row>
    <row r="47061" spans="16:17" ht="0" hidden="1" customHeight="1" x14ac:dyDescent="0.25">
      <c r="P47061" s="167"/>
      <c r="Q47061" s="168"/>
    </row>
    <row r="47062" spans="16:17" ht="0" hidden="1" customHeight="1" x14ac:dyDescent="0.25">
      <c r="P47062" s="167"/>
      <c r="Q47062" s="168"/>
    </row>
    <row r="47063" spans="16:17" ht="0" hidden="1" customHeight="1" x14ac:dyDescent="0.25">
      <c r="P47063" s="167"/>
      <c r="Q47063" s="168"/>
    </row>
    <row r="47064" spans="16:17" ht="0" hidden="1" customHeight="1" x14ac:dyDescent="0.25">
      <c r="P47064" s="167"/>
      <c r="Q47064" s="168"/>
    </row>
    <row r="47065" spans="16:17" ht="0" hidden="1" customHeight="1" x14ac:dyDescent="0.25">
      <c r="P47065" s="167"/>
      <c r="Q47065" s="168"/>
    </row>
    <row r="47066" spans="16:17" ht="0" hidden="1" customHeight="1" x14ac:dyDescent="0.25">
      <c r="P47066" s="167"/>
      <c r="Q47066" s="168"/>
    </row>
    <row r="47067" spans="16:17" ht="0" hidden="1" customHeight="1" x14ac:dyDescent="0.25">
      <c r="P47067" s="167"/>
      <c r="Q47067" s="168"/>
    </row>
    <row r="47068" spans="16:17" ht="0" hidden="1" customHeight="1" x14ac:dyDescent="0.25">
      <c r="P47068" s="167"/>
      <c r="Q47068" s="168"/>
    </row>
    <row r="47069" spans="16:17" ht="0" hidden="1" customHeight="1" x14ac:dyDescent="0.25">
      <c r="P47069" s="167"/>
      <c r="Q47069" s="168"/>
    </row>
    <row r="47070" spans="16:17" ht="0" hidden="1" customHeight="1" x14ac:dyDescent="0.25">
      <c r="P47070" s="167"/>
      <c r="Q47070" s="168"/>
    </row>
    <row r="47071" spans="16:17" ht="0" hidden="1" customHeight="1" x14ac:dyDescent="0.25">
      <c r="P47071" s="167"/>
      <c r="Q47071" s="168"/>
    </row>
    <row r="47072" spans="16:17" ht="0" hidden="1" customHeight="1" x14ac:dyDescent="0.25">
      <c r="P47072" s="167"/>
      <c r="Q47072" s="168"/>
    </row>
    <row r="47073" spans="16:17" ht="0" hidden="1" customHeight="1" x14ac:dyDescent="0.25">
      <c r="P47073" s="167"/>
      <c r="Q47073" s="168"/>
    </row>
    <row r="47074" spans="16:17" ht="0" hidden="1" customHeight="1" x14ac:dyDescent="0.25">
      <c r="P47074" s="167"/>
      <c r="Q47074" s="168"/>
    </row>
    <row r="47075" spans="16:17" ht="0" hidden="1" customHeight="1" x14ac:dyDescent="0.25">
      <c r="P47075" s="167"/>
      <c r="Q47075" s="168"/>
    </row>
    <row r="47076" spans="16:17" ht="0" hidden="1" customHeight="1" x14ac:dyDescent="0.25">
      <c r="P47076" s="167"/>
      <c r="Q47076" s="168"/>
    </row>
    <row r="47077" spans="16:17" ht="0" hidden="1" customHeight="1" x14ac:dyDescent="0.25">
      <c r="P47077" s="167"/>
      <c r="Q47077" s="168"/>
    </row>
    <row r="47078" spans="16:17" ht="0" hidden="1" customHeight="1" x14ac:dyDescent="0.25">
      <c r="P47078" s="167"/>
      <c r="Q47078" s="168"/>
    </row>
    <row r="47079" spans="16:17" ht="0" hidden="1" customHeight="1" x14ac:dyDescent="0.25">
      <c r="P47079" s="167"/>
      <c r="Q47079" s="168"/>
    </row>
    <row r="47080" spans="16:17" ht="0" hidden="1" customHeight="1" x14ac:dyDescent="0.25">
      <c r="P47080" s="167"/>
      <c r="Q47080" s="168"/>
    </row>
    <row r="47081" spans="16:17" ht="0" hidden="1" customHeight="1" x14ac:dyDescent="0.25">
      <c r="P47081" s="167"/>
      <c r="Q47081" s="168"/>
    </row>
    <row r="47082" spans="16:17" ht="0" hidden="1" customHeight="1" x14ac:dyDescent="0.25">
      <c r="P47082" s="167"/>
      <c r="Q47082" s="168"/>
    </row>
    <row r="47083" spans="16:17" ht="0" hidden="1" customHeight="1" x14ac:dyDescent="0.25">
      <c r="P47083" s="167"/>
      <c r="Q47083" s="168"/>
    </row>
    <row r="47084" spans="16:17" ht="0" hidden="1" customHeight="1" x14ac:dyDescent="0.25">
      <c r="P47084" s="167"/>
      <c r="Q47084" s="168"/>
    </row>
    <row r="47085" spans="16:17" ht="0" hidden="1" customHeight="1" x14ac:dyDescent="0.25">
      <c r="P47085" s="167"/>
      <c r="Q47085" s="168"/>
    </row>
    <row r="47086" spans="16:17" ht="0" hidden="1" customHeight="1" x14ac:dyDescent="0.25">
      <c r="P47086" s="167"/>
      <c r="Q47086" s="168"/>
    </row>
    <row r="47087" spans="16:17" ht="0" hidden="1" customHeight="1" x14ac:dyDescent="0.25">
      <c r="P47087" s="167"/>
      <c r="Q47087" s="168"/>
    </row>
    <row r="47088" spans="16:17" ht="0" hidden="1" customHeight="1" x14ac:dyDescent="0.25">
      <c r="P47088" s="167"/>
      <c r="Q47088" s="168"/>
    </row>
    <row r="47089" spans="16:17" ht="0" hidden="1" customHeight="1" x14ac:dyDescent="0.25">
      <c r="P47089" s="167"/>
      <c r="Q47089" s="168"/>
    </row>
    <row r="47090" spans="16:17" ht="0" hidden="1" customHeight="1" x14ac:dyDescent="0.25">
      <c r="P47090" s="167"/>
      <c r="Q47090" s="168"/>
    </row>
    <row r="47091" spans="16:17" ht="0" hidden="1" customHeight="1" x14ac:dyDescent="0.25">
      <c r="P47091" s="167"/>
      <c r="Q47091" s="168"/>
    </row>
    <row r="47092" spans="16:17" ht="0" hidden="1" customHeight="1" x14ac:dyDescent="0.25">
      <c r="P47092" s="167"/>
      <c r="Q47092" s="168"/>
    </row>
    <row r="47093" spans="16:17" ht="0" hidden="1" customHeight="1" x14ac:dyDescent="0.25">
      <c r="P47093" s="167"/>
      <c r="Q47093" s="168"/>
    </row>
    <row r="47094" spans="16:17" ht="0" hidden="1" customHeight="1" x14ac:dyDescent="0.25">
      <c r="P47094" s="167"/>
      <c r="Q47094" s="168"/>
    </row>
    <row r="47095" spans="16:17" ht="0" hidden="1" customHeight="1" x14ac:dyDescent="0.25">
      <c r="P47095" s="167"/>
      <c r="Q47095" s="168"/>
    </row>
    <row r="47096" spans="16:17" ht="0" hidden="1" customHeight="1" x14ac:dyDescent="0.25">
      <c r="P47096" s="167"/>
      <c r="Q47096" s="168"/>
    </row>
    <row r="47097" spans="16:17" ht="0" hidden="1" customHeight="1" x14ac:dyDescent="0.25">
      <c r="P47097" s="167"/>
      <c r="Q47097" s="168"/>
    </row>
    <row r="47098" spans="16:17" ht="0" hidden="1" customHeight="1" x14ac:dyDescent="0.25">
      <c r="P47098" s="167"/>
      <c r="Q47098" s="168"/>
    </row>
    <row r="47099" spans="16:17" ht="0" hidden="1" customHeight="1" x14ac:dyDescent="0.25">
      <c r="P47099" s="167"/>
      <c r="Q47099" s="168"/>
    </row>
    <row r="47100" spans="16:17" ht="0" hidden="1" customHeight="1" x14ac:dyDescent="0.25">
      <c r="P47100" s="167"/>
      <c r="Q47100" s="168"/>
    </row>
    <row r="47101" spans="16:17" ht="0" hidden="1" customHeight="1" x14ac:dyDescent="0.25">
      <c r="P47101" s="167"/>
      <c r="Q47101" s="168"/>
    </row>
    <row r="47102" spans="16:17" ht="0" hidden="1" customHeight="1" x14ac:dyDescent="0.25">
      <c r="P47102" s="167"/>
      <c r="Q47102" s="168"/>
    </row>
    <row r="47103" spans="16:17" ht="0" hidden="1" customHeight="1" x14ac:dyDescent="0.25">
      <c r="P47103" s="167"/>
      <c r="Q47103" s="168"/>
    </row>
    <row r="47104" spans="16:17" ht="0" hidden="1" customHeight="1" x14ac:dyDescent="0.25">
      <c r="P47104" s="167"/>
      <c r="Q47104" s="168"/>
    </row>
    <row r="47105" spans="16:17" ht="0" hidden="1" customHeight="1" x14ac:dyDescent="0.25">
      <c r="P47105" s="167"/>
      <c r="Q47105" s="168"/>
    </row>
    <row r="47106" spans="16:17" ht="0" hidden="1" customHeight="1" x14ac:dyDescent="0.25">
      <c r="P47106" s="167"/>
      <c r="Q47106" s="168"/>
    </row>
    <row r="47107" spans="16:17" ht="0" hidden="1" customHeight="1" x14ac:dyDescent="0.25">
      <c r="P47107" s="167"/>
      <c r="Q47107" s="168"/>
    </row>
    <row r="47108" spans="16:17" ht="0" hidden="1" customHeight="1" x14ac:dyDescent="0.25">
      <c r="P47108" s="167"/>
      <c r="Q47108" s="168"/>
    </row>
    <row r="47109" spans="16:17" ht="0" hidden="1" customHeight="1" x14ac:dyDescent="0.25">
      <c r="P47109" s="167"/>
      <c r="Q47109" s="168"/>
    </row>
    <row r="47110" spans="16:17" ht="0" hidden="1" customHeight="1" x14ac:dyDescent="0.25">
      <c r="P47110" s="167"/>
      <c r="Q47110" s="168"/>
    </row>
    <row r="47111" spans="16:17" ht="0" hidden="1" customHeight="1" x14ac:dyDescent="0.25">
      <c r="P47111" s="167"/>
      <c r="Q47111" s="168"/>
    </row>
    <row r="47112" spans="16:17" ht="0" hidden="1" customHeight="1" x14ac:dyDescent="0.25">
      <c r="P47112" s="167"/>
      <c r="Q47112" s="168"/>
    </row>
    <row r="47113" spans="16:17" ht="0" hidden="1" customHeight="1" x14ac:dyDescent="0.25">
      <c r="P47113" s="167"/>
      <c r="Q47113" s="168"/>
    </row>
    <row r="47114" spans="16:17" ht="0" hidden="1" customHeight="1" x14ac:dyDescent="0.25">
      <c r="P47114" s="167"/>
      <c r="Q47114" s="168"/>
    </row>
    <row r="47115" spans="16:17" ht="0" hidden="1" customHeight="1" x14ac:dyDescent="0.25">
      <c r="P47115" s="167"/>
      <c r="Q47115" s="168"/>
    </row>
    <row r="47116" spans="16:17" ht="0" hidden="1" customHeight="1" x14ac:dyDescent="0.25">
      <c r="P47116" s="167"/>
      <c r="Q47116" s="168"/>
    </row>
    <row r="47117" spans="16:17" ht="0" hidden="1" customHeight="1" x14ac:dyDescent="0.25">
      <c r="P47117" s="167"/>
      <c r="Q47117" s="168"/>
    </row>
    <row r="47118" spans="16:17" ht="0" hidden="1" customHeight="1" x14ac:dyDescent="0.25">
      <c r="P47118" s="167"/>
      <c r="Q47118" s="168"/>
    </row>
    <row r="47119" spans="16:17" ht="0" hidden="1" customHeight="1" x14ac:dyDescent="0.25">
      <c r="P47119" s="167"/>
      <c r="Q47119" s="168"/>
    </row>
    <row r="47120" spans="16:17" ht="0" hidden="1" customHeight="1" x14ac:dyDescent="0.25">
      <c r="P47120" s="167"/>
      <c r="Q47120" s="168"/>
    </row>
    <row r="47121" spans="16:17" ht="0" hidden="1" customHeight="1" x14ac:dyDescent="0.25">
      <c r="P47121" s="167"/>
      <c r="Q47121" s="168"/>
    </row>
    <row r="47122" spans="16:17" ht="0" hidden="1" customHeight="1" x14ac:dyDescent="0.25">
      <c r="P47122" s="167"/>
      <c r="Q47122" s="168"/>
    </row>
    <row r="47123" spans="16:17" ht="0" hidden="1" customHeight="1" x14ac:dyDescent="0.25">
      <c r="P47123" s="167"/>
      <c r="Q47123" s="168"/>
    </row>
    <row r="47124" spans="16:17" ht="0" hidden="1" customHeight="1" x14ac:dyDescent="0.25">
      <c r="P47124" s="167"/>
      <c r="Q47124" s="168"/>
    </row>
    <row r="47125" spans="16:17" ht="0" hidden="1" customHeight="1" x14ac:dyDescent="0.25">
      <c r="P47125" s="167"/>
      <c r="Q47125" s="168"/>
    </row>
    <row r="47126" spans="16:17" ht="0" hidden="1" customHeight="1" x14ac:dyDescent="0.25">
      <c r="P47126" s="167"/>
      <c r="Q47126" s="168"/>
    </row>
    <row r="47127" spans="16:17" ht="0" hidden="1" customHeight="1" x14ac:dyDescent="0.25">
      <c r="P47127" s="167"/>
      <c r="Q47127" s="168"/>
    </row>
    <row r="47128" spans="16:17" ht="0" hidden="1" customHeight="1" x14ac:dyDescent="0.25">
      <c r="P47128" s="167"/>
      <c r="Q47128" s="168"/>
    </row>
    <row r="47129" spans="16:17" ht="0" hidden="1" customHeight="1" x14ac:dyDescent="0.25">
      <c r="P47129" s="167"/>
      <c r="Q47129" s="168"/>
    </row>
    <row r="47130" spans="16:17" ht="0" hidden="1" customHeight="1" x14ac:dyDescent="0.25">
      <c r="P47130" s="167"/>
      <c r="Q47130" s="168"/>
    </row>
    <row r="47131" spans="16:17" ht="0" hidden="1" customHeight="1" x14ac:dyDescent="0.25">
      <c r="P47131" s="167"/>
      <c r="Q47131" s="168"/>
    </row>
    <row r="47132" spans="16:17" ht="0" hidden="1" customHeight="1" x14ac:dyDescent="0.25">
      <c r="P47132" s="167"/>
      <c r="Q47132" s="168"/>
    </row>
    <row r="47133" spans="16:17" ht="0" hidden="1" customHeight="1" x14ac:dyDescent="0.25">
      <c r="P47133" s="167"/>
      <c r="Q47133" s="168"/>
    </row>
    <row r="47134" spans="16:17" ht="0" hidden="1" customHeight="1" x14ac:dyDescent="0.25">
      <c r="P47134" s="167"/>
      <c r="Q47134" s="168"/>
    </row>
    <row r="47135" spans="16:17" ht="0" hidden="1" customHeight="1" x14ac:dyDescent="0.25">
      <c r="P47135" s="167"/>
      <c r="Q47135" s="168"/>
    </row>
    <row r="47136" spans="16:17" ht="0" hidden="1" customHeight="1" x14ac:dyDescent="0.25">
      <c r="P47136" s="167"/>
      <c r="Q47136" s="168"/>
    </row>
    <row r="47137" spans="16:17" ht="0" hidden="1" customHeight="1" x14ac:dyDescent="0.25">
      <c r="P47137" s="167"/>
      <c r="Q47137" s="168"/>
    </row>
    <row r="47138" spans="16:17" ht="0" hidden="1" customHeight="1" x14ac:dyDescent="0.25">
      <c r="P47138" s="167"/>
      <c r="Q47138" s="168"/>
    </row>
    <row r="47139" spans="16:17" ht="0" hidden="1" customHeight="1" x14ac:dyDescent="0.25">
      <c r="P47139" s="167"/>
      <c r="Q47139" s="168"/>
    </row>
    <row r="47140" spans="16:17" ht="0" hidden="1" customHeight="1" x14ac:dyDescent="0.25">
      <c r="P47140" s="167"/>
      <c r="Q47140" s="168"/>
    </row>
    <row r="47141" spans="16:17" ht="0" hidden="1" customHeight="1" x14ac:dyDescent="0.25">
      <c r="P47141" s="167"/>
      <c r="Q47141" s="168"/>
    </row>
    <row r="47142" spans="16:17" ht="0" hidden="1" customHeight="1" x14ac:dyDescent="0.25">
      <c r="P47142" s="167"/>
      <c r="Q47142" s="168"/>
    </row>
    <row r="47143" spans="16:17" ht="0" hidden="1" customHeight="1" x14ac:dyDescent="0.25">
      <c r="P47143" s="167"/>
      <c r="Q47143" s="168"/>
    </row>
    <row r="47144" spans="16:17" ht="0" hidden="1" customHeight="1" x14ac:dyDescent="0.25">
      <c r="P47144" s="167"/>
      <c r="Q47144" s="168"/>
    </row>
    <row r="47145" spans="16:17" ht="0" hidden="1" customHeight="1" x14ac:dyDescent="0.25">
      <c r="P47145" s="167"/>
      <c r="Q47145" s="168"/>
    </row>
    <row r="47146" spans="16:17" ht="0" hidden="1" customHeight="1" x14ac:dyDescent="0.25">
      <c r="P47146" s="167"/>
      <c r="Q47146" s="168"/>
    </row>
    <row r="47147" spans="16:17" ht="0" hidden="1" customHeight="1" x14ac:dyDescent="0.25">
      <c r="P47147" s="167"/>
      <c r="Q47147" s="168"/>
    </row>
    <row r="47148" spans="16:17" ht="0" hidden="1" customHeight="1" x14ac:dyDescent="0.25">
      <c r="P47148" s="167"/>
      <c r="Q47148" s="168"/>
    </row>
    <row r="47149" spans="16:17" ht="0" hidden="1" customHeight="1" x14ac:dyDescent="0.25">
      <c r="P47149" s="167"/>
      <c r="Q47149" s="168"/>
    </row>
    <row r="47150" spans="16:17" ht="0" hidden="1" customHeight="1" x14ac:dyDescent="0.25">
      <c r="P47150" s="167"/>
      <c r="Q47150" s="168"/>
    </row>
    <row r="47151" spans="16:17" ht="0" hidden="1" customHeight="1" x14ac:dyDescent="0.25">
      <c r="P47151" s="167"/>
      <c r="Q47151" s="168"/>
    </row>
    <row r="47152" spans="16:17" ht="0" hidden="1" customHeight="1" x14ac:dyDescent="0.25">
      <c r="P47152" s="167"/>
      <c r="Q47152" s="168"/>
    </row>
    <row r="47153" spans="16:17" ht="0" hidden="1" customHeight="1" x14ac:dyDescent="0.25">
      <c r="P47153" s="167"/>
      <c r="Q47153" s="168"/>
    </row>
    <row r="47154" spans="16:17" ht="0" hidden="1" customHeight="1" x14ac:dyDescent="0.25">
      <c r="P47154" s="167"/>
      <c r="Q47154" s="168"/>
    </row>
    <row r="47155" spans="16:17" ht="0" hidden="1" customHeight="1" x14ac:dyDescent="0.25">
      <c r="P47155" s="167"/>
      <c r="Q47155" s="168"/>
    </row>
    <row r="47156" spans="16:17" ht="0" hidden="1" customHeight="1" x14ac:dyDescent="0.25">
      <c r="P47156" s="167"/>
      <c r="Q47156" s="168"/>
    </row>
    <row r="47157" spans="16:17" ht="0" hidden="1" customHeight="1" x14ac:dyDescent="0.25">
      <c r="P47157" s="167"/>
      <c r="Q47157" s="168"/>
    </row>
    <row r="47158" spans="16:17" ht="0" hidden="1" customHeight="1" x14ac:dyDescent="0.25">
      <c r="P47158" s="167"/>
      <c r="Q47158" s="168"/>
    </row>
    <row r="47159" spans="16:17" ht="0" hidden="1" customHeight="1" x14ac:dyDescent="0.25">
      <c r="P47159" s="167"/>
      <c r="Q47159" s="168"/>
    </row>
    <row r="47160" spans="16:17" ht="0" hidden="1" customHeight="1" x14ac:dyDescent="0.25">
      <c r="P47160" s="167"/>
      <c r="Q47160" s="168"/>
    </row>
    <row r="47161" spans="16:17" ht="0" hidden="1" customHeight="1" x14ac:dyDescent="0.25">
      <c r="P47161" s="167"/>
      <c r="Q47161" s="168"/>
    </row>
    <row r="47162" spans="16:17" ht="0" hidden="1" customHeight="1" x14ac:dyDescent="0.25">
      <c r="P47162" s="167"/>
      <c r="Q47162" s="168"/>
    </row>
    <row r="47163" spans="16:17" ht="0" hidden="1" customHeight="1" x14ac:dyDescent="0.25">
      <c r="P47163" s="167"/>
      <c r="Q47163" s="168"/>
    </row>
    <row r="47164" spans="16:17" ht="0" hidden="1" customHeight="1" x14ac:dyDescent="0.25">
      <c r="P47164" s="167"/>
      <c r="Q47164" s="168"/>
    </row>
    <row r="47165" spans="16:17" ht="0" hidden="1" customHeight="1" x14ac:dyDescent="0.25">
      <c r="P47165" s="167"/>
      <c r="Q47165" s="168"/>
    </row>
    <row r="47166" spans="16:17" ht="0" hidden="1" customHeight="1" x14ac:dyDescent="0.25">
      <c r="P47166" s="167"/>
      <c r="Q47166" s="168"/>
    </row>
    <row r="47167" spans="16:17" ht="0" hidden="1" customHeight="1" x14ac:dyDescent="0.25">
      <c r="P47167" s="167"/>
      <c r="Q47167" s="168"/>
    </row>
    <row r="47168" spans="16:17" ht="0" hidden="1" customHeight="1" x14ac:dyDescent="0.25">
      <c r="P47168" s="167"/>
      <c r="Q47168" s="168"/>
    </row>
    <row r="47169" spans="16:17" ht="0" hidden="1" customHeight="1" x14ac:dyDescent="0.25">
      <c r="P47169" s="167"/>
      <c r="Q47169" s="168"/>
    </row>
    <row r="47170" spans="16:17" ht="0" hidden="1" customHeight="1" x14ac:dyDescent="0.25">
      <c r="P47170" s="167"/>
      <c r="Q47170" s="168"/>
    </row>
    <row r="47171" spans="16:17" ht="0" hidden="1" customHeight="1" x14ac:dyDescent="0.25">
      <c r="P47171" s="167"/>
      <c r="Q47171" s="168"/>
    </row>
    <row r="47172" spans="16:17" ht="0" hidden="1" customHeight="1" x14ac:dyDescent="0.25">
      <c r="P47172" s="167"/>
      <c r="Q47172" s="168"/>
    </row>
    <row r="47173" spans="16:17" ht="0" hidden="1" customHeight="1" x14ac:dyDescent="0.25">
      <c r="P47173" s="167"/>
      <c r="Q47173" s="168"/>
    </row>
    <row r="47174" spans="16:17" ht="0" hidden="1" customHeight="1" x14ac:dyDescent="0.25">
      <c r="P47174" s="167"/>
      <c r="Q47174" s="168"/>
    </row>
    <row r="47175" spans="16:17" ht="0" hidden="1" customHeight="1" x14ac:dyDescent="0.25">
      <c r="P47175" s="167"/>
      <c r="Q47175" s="168"/>
    </row>
    <row r="47176" spans="16:17" ht="0" hidden="1" customHeight="1" x14ac:dyDescent="0.25">
      <c r="P47176" s="167"/>
      <c r="Q47176" s="168"/>
    </row>
    <row r="47177" spans="16:17" ht="0" hidden="1" customHeight="1" x14ac:dyDescent="0.25">
      <c r="P47177" s="167"/>
      <c r="Q47177" s="168"/>
    </row>
    <row r="47178" spans="16:17" ht="0" hidden="1" customHeight="1" x14ac:dyDescent="0.25">
      <c r="P47178" s="167"/>
      <c r="Q47178" s="168"/>
    </row>
    <row r="47179" spans="16:17" ht="0" hidden="1" customHeight="1" x14ac:dyDescent="0.25">
      <c r="P47179" s="167"/>
      <c r="Q47179" s="168"/>
    </row>
    <row r="47180" spans="16:17" ht="0" hidden="1" customHeight="1" x14ac:dyDescent="0.25">
      <c r="P47180" s="167"/>
      <c r="Q47180" s="168"/>
    </row>
    <row r="47181" spans="16:17" ht="0" hidden="1" customHeight="1" x14ac:dyDescent="0.25">
      <c r="P47181" s="167"/>
      <c r="Q47181" s="168"/>
    </row>
    <row r="47182" spans="16:17" ht="0" hidden="1" customHeight="1" x14ac:dyDescent="0.25">
      <c r="P47182" s="167"/>
      <c r="Q47182" s="168"/>
    </row>
    <row r="47183" spans="16:17" ht="0" hidden="1" customHeight="1" x14ac:dyDescent="0.25">
      <c r="P47183" s="167"/>
      <c r="Q47183" s="168"/>
    </row>
    <row r="47184" spans="16:17" ht="0" hidden="1" customHeight="1" x14ac:dyDescent="0.25">
      <c r="P47184" s="167"/>
      <c r="Q47184" s="168"/>
    </row>
    <row r="47185" spans="16:17" ht="0" hidden="1" customHeight="1" x14ac:dyDescent="0.25">
      <c r="P47185" s="167"/>
      <c r="Q47185" s="168"/>
    </row>
    <row r="47186" spans="16:17" ht="0" hidden="1" customHeight="1" x14ac:dyDescent="0.25">
      <c r="P47186" s="167"/>
      <c r="Q47186" s="168"/>
    </row>
    <row r="47187" spans="16:17" ht="0" hidden="1" customHeight="1" x14ac:dyDescent="0.25">
      <c r="P47187" s="167"/>
      <c r="Q47187" s="168"/>
    </row>
    <row r="47188" spans="16:17" ht="0" hidden="1" customHeight="1" x14ac:dyDescent="0.25">
      <c r="P47188" s="167"/>
      <c r="Q47188" s="168"/>
    </row>
    <row r="47189" spans="16:17" ht="0" hidden="1" customHeight="1" x14ac:dyDescent="0.25">
      <c r="P47189" s="167"/>
      <c r="Q47189" s="168"/>
    </row>
    <row r="47190" spans="16:17" ht="0" hidden="1" customHeight="1" x14ac:dyDescent="0.25">
      <c r="P47190" s="167"/>
      <c r="Q47190" s="168"/>
    </row>
    <row r="47191" spans="16:17" ht="0" hidden="1" customHeight="1" x14ac:dyDescent="0.25">
      <c r="P47191" s="167"/>
      <c r="Q47191" s="168"/>
    </row>
    <row r="47192" spans="16:17" ht="0" hidden="1" customHeight="1" x14ac:dyDescent="0.25">
      <c r="P47192" s="167"/>
      <c r="Q47192" s="168"/>
    </row>
    <row r="47193" spans="16:17" ht="0" hidden="1" customHeight="1" x14ac:dyDescent="0.25">
      <c r="P47193" s="167"/>
      <c r="Q47193" s="168"/>
    </row>
    <row r="47194" spans="16:17" ht="0" hidden="1" customHeight="1" x14ac:dyDescent="0.25">
      <c r="P47194" s="167"/>
      <c r="Q47194" s="168"/>
    </row>
    <row r="47195" spans="16:17" ht="0" hidden="1" customHeight="1" x14ac:dyDescent="0.25">
      <c r="P47195" s="167"/>
      <c r="Q47195" s="168"/>
    </row>
    <row r="47196" spans="16:17" ht="0" hidden="1" customHeight="1" x14ac:dyDescent="0.25">
      <c r="P47196" s="167"/>
      <c r="Q47196" s="168"/>
    </row>
    <row r="47197" spans="16:17" ht="0" hidden="1" customHeight="1" x14ac:dyDescent="0.25">
      <c r="P47197" s="167"/>
      <c r="Q47197" s="168"/>
    </row>
    <row r="47198" spans="16:17" ht="0" hidden="1" customHeight="1" x14ac:dyDescent="0.25">
      <c r="P47198" s="167"/>
      <c r="Q47198" s="168"/>
    </row>
    <row r="47199" spans="16:17" ht="0" hidden="1" customHeight="1" x14ac:dyDescent="0.25">
      <c r="P47199" s="167"/>
      <c r="Q47199" s="168"/>
    </row>
    <row r="47200" spans="16:17" ht="0" hidden="1" customHeight="1" x14ac:dyDescent="0.25">
      <c r="P47200" s="167"/>
      <c r="Q47200" s="168"/>
    </row>
    <row r="47201" spans="16:17" ht="0" hidden="1" customHeight="1" x14ac:dyDescent="0.25">
      <c r="P47201" s="167"/>
      <c r="Q47201" s="168"/>
    </row>
    <row r="47202" spans="16:17" ht="0" hidden="1" customHeight="1" x14ac:dyDescent="0.25">
      <c r="P47202" s="167"/>
      <c r="Q47202" s="168"/>
    </row>
    <row r="47203" spans="16:17" ht="0" hidden="1" customHeight="1" x14ac:dyDescent="0.25">
      <c r="P47203" s="167"/>
      <c r="Q47203" s="168"/>
    </row>
    <row r="47204" spans="16:17" ht="0" hidden="1" customHeight="1" x14ac:dyDescent="0.25">
      <c r="P47204" s="167"/>
      <c r="Q47204" s="168"/>
    </row>
    <row r="47205" spans="16:17" ht="0" hidden="1" customHeight="1" x14ac:dyDescent="0.25">
      <c r="P47205" s="167"/>
      <c r="Q47205" s="168"/>
    </row>
    <row r="47206" spans="16:17" ht="0" hidden="1" customHeight="1" x14ac:dyDescent="0.25">
      <c r="P47206" s="167"/>
      <c r="Q47206" s="168"/>
    </row>
    <row r="47207" spans="16:17" ht="0" hidden="1" customHeight="1" x14ac:dyDescent="0.25">
      <c r="P47207" s="167"/>
      <c r="Q47207" s="168"/>
    </row>
    <row r="47208" spans="16:17" ht="0" hidden="1" customHeight="1" x14ac:dyDescent="0.25">
      <c r="P47208" s="167"/>
      <c r="Q47208" s="168"/>
    </row>
    <row r="47209" spans="16:17" ht="0" hidden="1" customHeight="1" x14ac:dyDescent="0.25">
      <c r="P47209" s="167"/>
      <c r="Q47209" s="168"/>
    </row>
    <row r="47210" spans="16:17" ht="0" hidden="1" customHeight="1" x14ac:dyDescent="0.25">
      <c r="P47210" s="167"/>
      <c r="Q47210" s="168"/>
    </row>
    <row r="47211" spans="16:17" ht="0" hidden="1" customHeight="1" x14ac:dyDescent="0.25">
      <c r="P47211" s="167"/>
      <c r="Q47211" s="168"/>
    </row>
    <row r="47212" spans="16:17" ht="0" hidden="1" customHeight="1" x14ac:dyDescent="0.25">
      <c r="P47212" s="167"/>
      <c r="Q47212" s="168"/>
    </row>
    <row r="47213" spans="16:17" ht="0" hidden="1" customHeight="1" x14ac:dyDescent="0.25">
      <c r="P47213" s="167"/>
      <c r="Q47213" s="168"/>
    </row>
    <row r="47214" spans="16:17" ht="0" hidden="1" customHeight="1" x14ac:dyDescent="0.25">
      <c r="P47214" s="167"/>
      <c r="Q47214" s="168"/>
    </row>
    <row r="47215" spans="16:17" ht="0" hidden="1" customHeight="1" x14ac:dyDescent="0.25">
      <c r="P47215" s="167"/>
      <c r="Q47215" s="168"/>
    </row>
    <row r="47216" spans="16:17" ht="0" hidden="1" customHeight="1" x14ac:dyDescent="0.25">
      <c r="P47216" s="167"/>
      <c r="Q47216" s="168"/>
    </row>
    <row r="47217" spans="16:17" ht="0" hidden="1" customHeight="1" x14ac:dyDescent="0.25">
      <c r="P47217" s="167"/>
      <c r="Q47217" s="168"/>
    </row>
    <row r="47218" spans="16:17" ht="0" hidden="1" customHeight="1" x14ac:dyDescent="0.25">
      <c r="P47218" s="167"/>
      <c r="Q47218" s="168"/>
    </row>
    <row r="47219" spans="16:17" ht="0" hidden="1" customHeight="1" x14ac:dyDescent="0.25">
      <c r="P47219" s="167"/>
      <c r="Q47219" s="168"/>
    </row>
    <row r="47220" spans="16:17" ht="0" hidden="1" customHeight="1" x14ac:dyDescent="0.25">
      <c r="P47220" s="167"/>
      <c r="Q47220" s="168"/>
    </row>
    <row r="47221" spans="16:17" ht="0" hidden="1" customHeight="1" x14ac:dyDescent="0.25">
      <c r="P47221" s="167"/>
      <c r="Q47221" s="168"/>
    </row>
    <row r="47222" spans="16:17" ht="0" hidden="1" customHeight="1" x14ac:dyDescent="0.25">
      <c r="P47222" s="167"/>
      <c r="Q47222" s="168"/>
    </row>
    <row r="47223" spans="16:17" ht="0" hidden="1" customHeight="1" x14ac:dyDescent="0.25">
      <c r="P47223" s="167"/>
      <c r="Q47223" s="168"/>
    </row>
    <row r="47224" spans="16:17" ht="0" hidden="1" customHeight="1" x14ac:dyDescent="0.25">
      <c r="P47224" s="167"/>
      <c r="Q47224" s="168"/>
    </row>
    <row r="47225" spans="16:17" ht="0" hidden="1" customHeight="1" x14ac:dyDescent="0.25">
      <c r="P47225" s="167"/>
      <c r="Q47225" s="168"/>
    </row>
    <row r="47226" spans="16:17" ht="0" hidden="1" customHeight="1" x14ac:dyDescent="0.25">
      <c r="P47226" s="167"/>
      <c r="Q47226" s="168"/>
    </row>
    <row r="47227" spans="16:17" ht="0" hidden="1" customHeight="1" x14ac:dyDescent="0.25">
      <c r="P47227" s="167"/>
      <c r="Q47227" s="168"/>
    </row>
    <row r="47228" spans="16:17" ht="0" hidden="1" customHeight="1" x14ac:dyDescent="0.25">
      <c r="P47228" s="167"/>
      <c r="Q47228" s="168"/>
    </row>
    <row r="47229" spans="16:17" ht="0" hidden="1" customHeight="1" x14ac:dyDescent="0.25">
      <c r="P47229" s="167"/>
      <c r="Q47229" s="168"/>
    </row>
    <row r="47230" spans="16:17" ht="0" hidden="1" customHeight="1" x14ac:dyDescent="0.25">
      <c r="P47230" s="167"/>
      <c r="Q47230" s="168"/>
    </row>
    <row r="47231" spans="16:17" ht="0" hidden="1" customHeight="1" x14ac:dyDescent="0.25">
      <c r="P47231" s="167"/>
      <c r="Q47231" s="168"/>
    </row>
    <row r="47232" spans="16:17" ht="0" hidden="1" customHeight="1" x14ac:dyDescent="0.25">
      <c r="P47232" s="167"/>
      <c r="Q47232" s="168"/>
    </row>
    <row r="47233" spans="16:17" ht="0" hidden="1" customHeight="1" x14ac:dyDescent="0.25">
      <c r="P47233" s="167"/>
      <c r="Q47233" s="168"/>
    </row>
    <row r="47234" spans="16:17" ht="0" hidden="1" customHeight="1" x14ac:dyDescent="0.25">
      <c r="P47234" s="167"/>
      <c r="Q47234" s="168"/>
    </row>
    <row r="47235" spans="16:17" ht="0" hidden="1" customHeight="1" x14ac:dyDescent="0.25">
      <c r="P47235" s="167"/>
      <c r="Q47235" s="168"/>
    </row>
    <row r="47236" spans="16:17" ht="0" hidden="1" customHeight="1" x14ac:dyDescent="0.25">
      <c r="P47236" s="167"/>
      <c r="Q47236" s="168"/>
    </row>
    <row r="47237" spans="16:17" ht="0" hidden="1" customHeight="1" x14ac:dyDescent="0.25">
      <c r="P47237" s="167"/>
      <c r="Q47237" s="168"/>
    </row>
    <row r="47238" spans="16:17" ht="0" hidden="1" customHeight="1" x14ac:dyDescent="0.25">
      <c r="P47238" s="167"/>
      <c r="Q47238" s="168"/>
    </row>
    <row r="47239" spans="16:17" ht="0" hidden="1" customHeight="1" x14ac:dyDescent="0.25">
      <c r="P47239" s="167"/>
      <c r="Q47239" s="168"/>
    </row>
    <row r="47240" spans="16:17" ht="0" hidden="1" customHeight="1" x14ac:dyDescent="0.25">
      <c r="P47240" s="167"/>
      <c r="Q47240" s="168"/>
    </row>
    <row r="47241" spans="16:17" ht="0" hidden="1" customHeight="1" x14ac:dyDescent="0.25">
      <c r="P47241" s="167"/>
      <c r="Q47241" s="168"/>
    </row>
    <row r="47242" spans="16:17" ht="0" hidden="1" customHeight="1" x14ac:dyDescent="0.25">
      <c r="P47242" s="167"/>
      <c r="Q47242" s="168"/>
    </row>
    <row r="47243" spans="16:17" ht="0" hidden="1" customHeight="1" x14ac:dyDescent="0.25">
      <c r="P47243" s="167"/>
      <c r="Q47243" s="168"/>
    </row>
    <row r="47244" spans="16:17" ht="0" hidden="1" customHeight="1" x14ac:dyDescent="0.25">
      <c r="P47244" s="167"/>
      <c r="Q47244" s="168"/>
    </row>
    <row r="47245" spans="16:17" ht="0" hidden="1" customHeight="1" x14ac:dyDescent="0.25">
      <c r="P47245" s="167"/>
      <c r="Q47245" s="168"/>
    </row>
    <row r="47246" spans="16:17" ht="0" hidden="1" customHeight="1" x14ac:dyDescent="0.25">
      <c r="P47246" s="167"/>
      <c r="Q47246" s="168"/>
    </row>
    <row r="47247" spans="16:17" ht="0" hidden="1" customHeight="1" x14ac:dyDescent="0.25">
      <c r="P47247" s="167"/>
      <c r="Q47247" s="168"/>
    </row>
    <row r="47248" spans="16:17" ht="0" hidden="1" customHeight="1" x14ac:dyDescent="0.25">
      <c r="P47248" s="167"/>
      <c r="Q47248" s="168"/>
    </row>
    <row r="47249" spans="16:17" ht="0" hidden="1" customHeight="1" x14ac:dyDescent="0.25">
      <c r="P47249" s="167"/>
      <c r="Q47249" s="168"/>
    </row>
    <row r="47250" spans="16:17" ht="0" hidden="1" customHeight="1" x14ac:dyDescent="0.25">
      <c r="P47250" s="167"/>
      <c r="Q47250" s="168"/>
    </row>
    <row r="47251" spans="16:17" ht="0" hidden="1" customHeight="1" x14ac:dyDescent="0.25">
      <c r="P47251" s="167"/>
      <c r="Q47251" s="168"/>
    </row>
    <row r="47252" spans="16:17" ht="0" hidden="1" customHeight="1" x14ac:dyDescent="0.25">
      <c r="P47252" s="167"/>
      <c r="Q47252" s="168"/>
    </row>
    <row r="47253" spans="16:17" ht="0" hidden="1" customHeight="1" x14ac:dyDescent="0.25">
      <c r="P47253" s="167"/>
      <c r="Q47253" s="168"/>
    </row>
    <row r="47254" spans="16:17" ht="0" hidden="1" customHeight="1" x14ac:dyDescent="0.25">
      <c r="P47254" s="167"/>
      <c r="Q47254" s="168"/>
    </row>
    <row r="47255" spans="16:17" ht="0" hidden="1" customHeight="1" x14ac:dyDescent="0.25">
      <c r="P47255" s="167"/>
      <c r="Q47255" s="168"/>
    </row>
    <row r="47256" spans="16:17" ht="0" hidden="1" customHeight="1" x14ac:dyDescent="0.25">
      <c r="P47256" s="167"/>
      <c r="Q47256" s="168"/>
    </row>
    <row r="47257" spans="16:17" ht="0" hidden="1" customHeight="1" x14ac:dyDescent="0.25">
      <c r="P47257" s="167"/>
      <c r="Q47257" s="168"/>
    </row>
    <row r="47258" spans="16:17" ht="0" hidden="1" customHeight="1" x14ac:dyDescent="0.25">
      <c r="P47258" s="167"/>
      <c r="Q47258" s="168"/>
    </row>
    <row r="47259" spans="16:17" ht="0" hidden="1" customHeight="1" x14ac:dyDescent="0.25">
      <c r="P47259" s="167"/>
      <c r="Q47259" s="168"/>
    </row>
    <row r="47260" spans="16:17" ht="0" hidden="1" customHeight="1" x14ac:dyDescent="0.25">
      <c r="P47260" s="167"/>
      <c r="Q47260" s="168"/>
    </row>
    <row r="47261" spans="16:17" ht="0" hidden="1" customHeight="1" x14ac:dyDescent="0.25">
      <c r="P47261" s="167"/>
      <c r="Q47261" s="168"/>
    </row>
    <row r="47262" spans="16:17" ht="0" hidden="1" customHeight="1" x14ac:dyDescent="0.25">
      <c r="P47262" s="167"/>
      <c r="Q47262" s="168"/>
    </row>
    <row r="47263" spans="16:17" ht="0" hidden="1" customHeight="1" x14ac:dyDescent="0.25">
      <c r="P47263" s="167"/>
      <c r="Q47263" s="168"/>
    </row>
    <row r="47264" spans="16:17" ht="0" hidden="1" customHeight="1" x14ac:dyDescent="0.25">
      <c r="P47264" s="167"/>
      <c r="Q47264" s="168"/>
    </row>
    <row r="47265" spans="16:17" ht="0" hidden="1" customHeight="1" x14ac:dyDescent="0.25">
      <c r="P47265" s="167"/>
      <c r="Q47265" s="168"/>
    </row>
    <row r="47266" spans="16:17" ht="0" hidden="1" customHeight="1" x14ac:dyDescent="0.25">
      <c r="P47266" s="167"/>
      <c r="Q47266" s="168"/>
    </row>
    <row r="47267" spans="16:17" ht="0" hidden="1" customHeight="1" x14ac:dyDescent="0.25">
      <c r="P47267" s="167"/>
      <c r="Q47267" s="168"/>
    </row>
    <row r="47268" spans="16:17" ht="0" hidden="1" customHeight="1" x14ac:dyDescent="0.25">
      <c r="P47268" s="167"/>
      <c r="Q47268" s="168"/>
    </row>
    <row r="47269" spans="16:17" ht="0" hidden="1" customHeight="1" x14ac:dyDescent="0.25">
      <c r="P47269" s="167"/>
      <c r="Q47269" s="168"/>
    </row>
    <row r="47270" spans="16:17" ht="0" hidden="1" customHeight="1" x14ac:dyDescent="0.25">
      <c r="P47270" s="167"/>
      <c r="Q47270" s="168"/>
    </row>
    <row r="47271" spans="16:17" ht="0" hidden="1" customHeight="1" x14ac:dyDescent="0.25">
      <c r="P47271" s="167"/>
      <c r="Q47271" s="168"/>
    </row>
    <row r="47272" spans="16:17" ht="0" hidden="1" customHeight="1" x14ac:dyDescent="0.25">
      <c r="P47272" s="167"/>
      <c r="Q47272" s="168"/>
    </row>
    <row r="47273" spans="16:17" ht="0" hidden="1" customHeight="1" x14ac:dyDescent="0.25">
      <c r="P47273" s="167"/>
      <c r="Q47273" s="168"/>
    </row>
    <row r="47274" spans="16:17" ht="0" hidden="1" customHeight="1" x14ac:dyDescent="0.25">
      <c r="P47274" s="167"/>
      <c r="Q47274" s="168"/>
    </row>
    <row r="47275" spans="16:17" ht="0" hidden="1" customHeight="1" x14ac:dyDescent="0.25">
      <c r="P47275" s="167"/>
      <c r="Q47275" s="168"/>
    </row>
    <row r="47276" spans="16:17" ht="0" hidden="1" customHeight="1" x14ac:dyDescent="0.25">
      <c r="P47276" s="167"/>
      <c r="Q47276" s="168"/>
    </row>
    <row r="47277" spans="16:17" ht="0" hidden="1" customHeight="1" x14ac:dyDescent="0.25">
      <c r="P47277" s="167"/>
      <c r="Q47277" s="168"/>
    </row>
    <row r="47278" spans="16:17" ht="0" hidden="1" customHeight="1" x14ac:dyDescent="0.25">
      <c r="P47278" s="167"/>
      <c r="Q47278" s="168"/>
    </row>
    <row r="47279" spans="16:17" ht="0" hidden="1" customHeight="1" x14ac:dyDescent="0.25">
      <c r="P47279" s="167"/>
      <c r="Q47279" s="168"/>
    </row>
    <row r="47280" spans="16:17" ht="0" hidden="1" customHeight="1" x14ac:dyDescent="0.25">
      <c r="P47280" s="167"/>
      <c r="Q47280" s="168"/>
    </row>
    <row r="47281" spans="16:17" ht="0" hidden="1" customHeight="1" x14ac:dyDescent="0.25">
      <c r="P47281" s="167"/>
      <c r="Q47281" s="168"/>
    </row>
    <row r="47282" spans="16:17" ht="0" hidden="1" customHeight="1" x14ac:dyDescent="0.25">
      <c r="P47282" s="167"/>
      <c r="Q47282" s="168"/>
    </row>
    <row r="47283" spans="16:17" ht="0" hidden="1" customHeight="1" x14ac:dyDescent="0.25">
      <c r="P47283" s="167"/>
      <c r="Q47283" s="168"/>
    </row>
    <row r="47284" spans="16:17" ht="0" hidden="1" customHeight="1" x14ac:dyDescent="0.25">
      <c r="P47284" s="167"/>
      <c r="Q47284" s="168"/>
    </row>
    <row r="47285" spans="16:17" ht="0" hidden="1" customHeight="1" x14ac:dyDescent="0.25">
      <c r="P47285" s="167"/>
      <c r="Q47285" s="168"/>
    </row>
    <row r="47286" spans="16:17" ht="0" hidden="1" customHeight="1" x14ac:dyDescent="0.25">
      <c r="P47286" s="167"/>
      <c r="Q47286" s="168"/>
    </row>
    <row r="47287" spans="16:17" ht="0" hidden="1" customHeight="1" x14ac:dyDescent="0.25">
      <c r="P47287" s="167"/>
      <c r="Q47287" s="168"/>
    </row>
    <row r="47288" spans="16:17" ht="0" hidden="1" customHeight="1" x14ac:dyDescent="0.25">
      <c r="P47288" s="167"/>
      <c r="Q47288" s="168"/>
    </row>
    <row r="47289" spans="16:17" ht="0" hidden="1" customHeight="1" x14ac:dyDescent="0.25">
      <c r="P47289" s="167"/>
      <c r="Q47289" s="168"/>
    </row>
    <row r="47290" spans="16:17" ht="0" hidden="1" customHeight="1" x14ac:dyDescent="0.25">
      <c r="P47290" s="167"/>
      <c r="Q47290" s="168"/>
    </row>
    <row r="47291" spans="16:17" ht="0" hidden="1" customHeight="1" x14ac:dyDescent="0.25">
      <c r="P47291" s="167"/>
      <c r="Q47291" s="168"/>
    </row>
    <row r="47292" spans="16:17" ht="0" hidden="1" customHeight="1" x14ac:dyDescent="0.25">
      <c r="P47292" s="167"/>
      <c r="Q47292" s="168"/>
    </row>
    <row r="47293" spans="16:17" ht="0" hidden="1" customHeight="1" x14ac:dyDescent="0.25">
      <c r="P47293" s="167"/>
      <c r="Q47293" s="168"/>
    </row>
    <row r="47294" spans="16:17" ht="0" hidden="1" customHeight="1" x14ac:dyDescent="0.25">
      <c r="P47294" s="167"/>
      <c r="Q47294" s="168"/>
    </row>
    <row r="47295" spans="16:17" ht="0" hidden="1" customHeight="1" x14ac:dyDescent="0.25">
      <c r="P47295" s="167"/>
      <c r="Q47295" s="168"/>
    </row>
    <row r="47296" spans="16:17" ht="0" hidden="1" customHeight="1" x14ac:dyDescent="0.25">
      <c r="P47296" s="167"/>
      <c r="Q47296" s="168"/>
    </row>
    <row r="47297" spans="16:17" ht="0" hidden="1" customHeight="1" x14ac:dyDescent="0.25">
      <c r="P47297" s="167"/>
      <c r="Q47297" s="168"/>
    </row>
    <row r="47298" spans="16:17" ht="0" hidden="1" customHeight="1" x14ac:dyDescent="0.25">
      <c r="P47298" s="167"/>
      <c r="Q47298" s="168"/>
    </row>
    <row r="47299" spans="16:17" ht="0" hidden="1" customHeight="1" x14ac:dyDescent="0.25">
      <c r="P47299" s="167"/>
      <c r="Q47299" s="168"/>
    </row>
    <row r="47300" spans="16:17" ht="0" hidden="1" customHeight="1" x14ac:dyDescent="0.25">
      <c r="P47300" s="167"/>
      <c r="Q47300" s="168"/>
    </row>
    <row r="47301" spans="16:17" ht="0" hidden="1" customHeight="1" x14ac:dyDescent="0.25">
      <c r="P47301" s="167"/>
      <c r="Q47301" s="168"/>
    </row>
    <row r="47302" spans="16:17" ht="0" hidden="1" customHeight="1" x14ac:dyDescent="0.25">
      <c r="P47302" s="167"/>
      <c r="Q47302" s="168"/>
    </row>
    <row r="47303" spans="16:17" ht="0" hidden="1" customHeight="1" x14ac:dyDescent="0.25">
      <c r="P47303" s="167"/>
      <c r="Q47303" s="168"/>
    </row>
    <row r="47304" spans="16:17" ht="0" hidden="1" customHeight="1" x14ac:dyDescent="0.25">
      <c r="P47304" s="167"/>
      <c r="Q47304" s="168"/>
    </row>
    <row r="47305" spans="16:17" ht="0" hidden="1" customHeight="1" x14ac:dyDescent="0.25">
      <c r="P47305" s="167"/>
      <c r="Q47305" s="168"/>
    </row>
    <row r="47306" spans="16:17" ht="0" hidden="1" customHeight="1" x14ac:dyDescent="0.25">
      <c r="P47306" s="167"/>
      <c r="Q47306" s="168"/>
    </row>
    <row r="47307" spans="16:17" ht="0" hidden="1" customHeight="1" x14ac:dyDescent="0.25">
      <c r="P47307" s="167"/>
      <c r="Q47307" s="168"/>
    </row>
    <row r="47308" spans="16:17" ht="0" hidden="1" customHeight="1" x14ac:dyDescent="0.25">
      <c r="P47308" s="167"/>
      <c r="Q47308" s="168"/>
    </row>
    <row r="47309" spans="16:17" ht="0" hidden="1" customHeight="1" x14ac:dyDescent="0.25">
      <c r="P47309" s="167"/>
      <c r="Q47309" s="168"/>
    </row>
    <row r="47310" spans="16:17" ht="0" hidden="1" customHeight="1" x14ac:dyDescent="0.25">
      <c r="P47310" s="167"/>
      <c r="Q47310" s="168"/>
    </row>
    <row r="47311" spans="16:17" ht="0" hidden="1" customHeight="1" x14ac:dyDescent="0.25">
      <c r="P47311" s="167"/>
      <c r="Q47311" s="168"/>
    </row>
    <row r="47312" spans="16:17" ht="0" hidden="1" customHeight="1" x14ac:dyDescent="0.25">
      <c r="P47312" s="167"/>
      <c r="Q47312" s="168"/>
    </row>
    <row r="47313" spans="16:17" ht="0" hidden="1" customHeight="1" x14ac:dyDescent="0.25">
      <c r="P47313" s="167"/>
      <c r="Q47313" s="168"/>
    </row>
    <row r="47314" spans="16:17" ht="0" hidden="1" customHeight="1" x14ac:dyDescent="0.25">
      <c r="P47314" s="167"/>
      <c r="Q47314" s="168"/>
    </row>
    <row r="47315" spans="16:17" ht="0" hidden="1" customHeight="1" x14ac:dyDescent="0.25">
      <c r="P47315" s="167"/>
      <c r="Q47315" s="168"/>
    </row>
    <row r="47316" spans="16:17" ht="0" hidden="1" customHeight="1" x14ac:dyDescent="0.25">
      <c r="P47316" s="167"/>
      <c r="Q47316" s="168"/>
    </row>
    <row r="47317" spans="16:17" ht="0" hidden="1" customHeight="1" x14ac:dyDescent="0.25">
      <c r="P47317" s="167"/>
      <c r="Q47317" s="168"/>
    </row>
    <row r="47318" spans="16:17" ht="0" hidden="1" customHeight="1" x14ac:dyDescent="0.25">
      <c r="P47318" s="167"/>
      <c r="Q47318" s="168"/>
    </row>
    <row r="47319" spans="16:17" ht="0" hidden="1" customHeight="1" x14ac:dyDescent="0.25">
      <c r="P47319" s="167"/>
      <c r="Q47319" s="168"/>
    </row>
    <row r="47320" spans="16:17" ht="0" hidden="1" customHeight="1" x14ac:dyDescent="0.25">
      <c r="P47320" s="167"/>
      <c r="Q47320" s="168"/>
    </row>
    <row r="47321" spans="16:17" ht="0" hidden="1" customHeight="1" x14ac:dyDescent="0.25">
      <c r="P47321" s="167"/>
      <c r="Q47321" s="168"/>
    </row>
    <row r="47322" spans="16:17" ht="0" hidden="1" customHeight="1" x14ac:dyDescent="0.25">
      <c r="P47322" s="167"/>
      <c r="Q47322" s="168"/>
    </row>
    <row r="47323" spans="16:17" ht="0" hidden="1" customHeight="1" x14ac:dyDescent="0.25">
      <c r="P47323" s="167"/>
      <c r="Q47323" s="168"/>
    </row>
    <row r="47324" spans="16:17" ht="0" hidden="1" customHeight="1" x14ac:dyDescent="0.25">
      <c r="P47324" s="167"/>
      <c r="Q47324" s="168"/>
    </row>
    <row r="47325" spans="16:17" ht="0" hidden="1" customHeight="1" x14ac:dyDescent="0.25">
      <c r="P47325" s="167"/>
      <c r="Q47325" s="168"/>
    </row>
    <row r="47326" spans="16:17" ht="0" hidden="1" customHeight="1" x14ac:dyDescent="0.25">
      <c r="P47326" s="167"/>
      <c r="Q47326" s="168"/>
    </row>
    <row r="47327" spans="16:17" ht="0" hidden="1" customHeight="1" x14ac:dyDescent="0.25">
      <c r="P47327" s="167"/>
      <c r="Q47327" s="168"/>
    </row>
    <row r="47328" spans="16:17" ht="0" hidden="1" customHeight="1" x14ac:dyDescent="0.25">
      <c r="P47328" s="167"/>
      <c r="Q47328" s="168"/>
    </row>
    <row r="47329" spans="16:17" ht="0" hidden="1" customHeight="1" x14ac:dyDescent="0.25">
      <c r="P47329" s="167"/>
      <c r="Q47329" s="168"/>
    </row>
    <row r="47330" spans="16:17" ht="0" hidden="1" customHeight="1" x14ac:dyDescent="0.25">
      <c r="P47330" s="167"/>
      <c r="Q47330" s="168"/>
    </row>
    <row r="47331" spans="16:17" ht="0" hidden="1" customHeight="1" x14ac:dyDescent="0.25">
      <c r="P47331" s="167"/>
      <c r="Q47331" s="168"/>
    </row>
    <row r="47332" spans="16:17" ht="0" hidden="1" customHeight="1" x14ac:dyDescent="0.25">
      <c r="P47332" s="167"/>
      <c r="Q47332" s="168"/>
    </row>
    <row r="47333" spans="16:17" ht="0" hidden="1" customHeight="1" x14ac:dyDescent="0.25">
      <c r="P47333" s="167"/>
      <c r="Q47333" s="168"/>
    </row>
    <row r="47334" spans="16:17" ht="0" hidden="1" customHeight="1" x14ac:dyDescent="0.25">
      <c r="P47334" s="167"/>
      <c r="Q47334" s="168"/>
    </row>
    <row r="47335" spans="16:17" ht="0" hidden="1" customHeight="1" x14ac:dyDescent="0.25">
      <c r="P47335" s="167"/>
      <c r="Q47335" s="168"/>
    </row>
    <row r="47336" spans="16:17" ht="0" hidden="1" customHeight="1" x14ac:dyDescent="0.25">
      <c r="P47336" s="167"/>
      <c r="Q47336" s="168"/>
    </row>
    <row r="47337" spans="16:17" ht="0" hidden="1" customHeight="1" x14ac:dyDescent="0.25">
      <c r="P47337" s="167"/>
      <c r="Q47337" s="168"/>
    </row>
    <row r="47338" spans="16:17" ht="0" hidden="1" customHeight="1" x14ac:dyDescent="0.25">
      <c r="P47338" s="167"/>
      <c r="Q47338" s="168"/>
    </row>
    <row r="47339" spans="16:17" ht="0" hidden="1" customHeight="1" x14ac:dyDescent="0.25">
      <c r="P47339" s="167"/>
      <c r="Q47339" s="168"/>
    </row>
    <row r="47340" spans="16:17" ht="0" hidden="1" customHeight="1" x14ac:dyDescent="0.25">
      <c r="P47340" s="167"/>
      <c r="Q47340" s="168"/>
    </row>
    <row r="47341" spans="16:17" ht="0" hidden="1" customHeight="1" x14ac:dyDescent="0.25">
      <c r="P47341" s="167"/>
      <c r="Q47341" s="168"/>
    </row>
    <row r="47342" spans="16:17" ht="0" hidden="1" customHeight="1" x14ac:dyDescent="0.25">
      <c r="P47342" s="167"/>
      <c r="Q47342" s="168"/>
    </row>
    <row r="47343" spans="16:17" ht="0" hidden="1" customHeight="1" x14ac:dyDescent="0.25">
      <c r="P47343" s="167"/>
      <c r="Q47343" s="168"/>
    </row>
    <row r="47344" spans="16:17" ht="0" hidden="1" customHeight="1" x14ac:dyDescent="0.25">
      <c r="P47344" s="167"/>
      <c r="Q47344" s="168"/>
    </row>
    <row r="47345" spans="16:17" ht="0" hidden="1" customHeight="1" x14ac:dyDescent="0.25">
      <c r="P47345" s="167"/>
      <c r="Q47345" s="168"/>
    </row>
    <row r="47346" spans="16:17" ht="0" hidden="1" customHeight="1" x14ac:dyDescent="0.25">
      <c r="P47346" s="167"/>
      <c r="Q47346" s="168"/>
    </row>
    <row r="47347" spans="16:17" ht="0" hidden="1" customHeight="1" x14ac:dyDescent="0.25">
      <c r="P47347" s="167"/>
      <c r="Q47347" s="168"/>
    </row>
    <row r="47348" spans="16:17" ht="0" hidden="1" customHeight="1" x14ac:dyDescent="0.25">
      <c r="P47348" s="167"/>
      <c r="Q47348" s="168"/>
    </row>
    <row r="47349" spans="16:17" ht="0" hidden="1" customHeight="1" x14ac:dyDescent="0.25">
      <c r="P47349" s="167"/>
      <c r="Q47349" s="168"/>
    </row>
    <row r="47350" spans="16:17" ht="0" hidden="1" customHeight="1" x14ac:dyDescent="0.25">
      <c r="P47350" s="167"/>
      <c r="Q47350" s="168"/>
    </row>
    <row r="47351" spans="16:17" ht="0" hidden="1" customHeight="1" x14ac:dyDescent="0.25">
      <c r="P47351" s="167"/>
      <c r="Q47351" s="168"/>
    </row>
    <row r="47352" spans="16:17" ht="0" hidden="1" customHeight="1" x14ac:dyDescent="0.25">
      <c r="P47352" s="167"/>
      <c r="Q47352" s="168"/>
    </row>
    <row r="47353" spans="16:17" ht="0" hidden="1" customHeight="1" x14ac:dyDescent="0.25">
      <c r="P47353" s="167"/>
      <c r="Q47353" s="168"/>
    </row>
    <row r="47354" spans="16:17" ht="0" hidden="1" customHeight="1" x14ac:dyDescent="0.25">
      <c r="P47354" s="167"/>
      <c r="Q47354" s="168"/>
    </row>
    <row r="47355" spans="16:17" ht="0" hidden="1" customHeight="1" x14ac:dyDescent="0.25">
      <c r="P47355" s="167"/>
      <c r="Q47355" s="168"/>
    </row>
    <row r="47356" spans="16:17" ht="0" hidden="1" customHeight="1" x14ac:dyDescent="0.25">
      <c r="P47356" s="167"/>
      <c r="Q47356" s="168"/>
    </row>
    <row r="47357" spans="16:17" ht="0" hidden="1" customHeight="1" x14ac:dyDescent="0.25">
      <c r="P47357" s="167"/>
      <c r="Q47357" s="168"/>
    </row>
    <row r="47358" spans="16:17" ht="0" hidden="1" customHeight="1" x14ac:dyDescent="0.25">
      <c r="P47358" s="167"/>
      <c r="Q47358" s="168"/>
    </row>
    <row r="47359" spans="16:17" ht="0" hidden="1" customHeight="1" x14ac:dyDescent="0.25">
      <c r="P47359" s="167"/>
      <c r="Q47359" s="168"/>
    </row>
    <row r="47360" spans="16:17" ht="0" hidden="1" customHeight="1" x14ac:dyDescent="0.25">
      <c r="P47360" s="167"/>
      <c r="Q47360" s="168"/>
    </row>
    <row r="47361" spans="16:17" ht="0" hidden="1" customHeight="1" x14ac:dyDescent="0.25">
      <c r="P47361" s="167"/>
      <c r="Q47361" s="168"/>
    </row>
    <row r="47362" spans="16:17" ht="0" hidden="1" customHeight="1" x14ac:dyDescent="0.25">
      <c r="P47362" s="167"/>
      <c r="Q47362" s="168"/>
    </row>
    <row r="47363" spans="16:17" ht="0" hidden="1" customHeight="1" x14ac:dyDescent="0.25">
      <c r="P47363" s="167"/>
      <c r="Q47363" s="168"/>
    </row>
    <row r="47364" spans="16:17" ht="0" hidden="1" customHeight="1" x14ac:dyDescent="0.25">
      <c r="P47364" s="167"/>
      <c r="Q47364" s="168"/>
    </row>
    <row r="47365" spans="16:17" ht="0" hidden="1" customHeight="1" x14ac:dyDescent="0.25">
      <c r="P47365" s="167"/>
      <c r="Q47365" s="168"/>
    </row>
    <row r="47366" spans="16:17" ht="0" hidden="1" customHeight="1" x14ac:dyDescent="0.25">
      <c r="P47366" s="167"/>
      <c r="Q47366" s="168"/>
    </row>
    <row r="47367" spans="16:17" ht="0" hidden="1" customHeight="1" x14ac:dyDescent="0.25">
      <c r="P47367" s="167"/>
      <c r="Q47367" s="168"/>
    </row>
    <row r="47368" spans="16:17" ht="0" hidden="1" customHeight="1" x14ac:dyDescent="0.25">
      <c r="P47368" s="167"/>
      <c r="Q47368" s="168"/>
    </row>
    <row r="47369" spans="16:17" ht="0" hidden="1" customHeight="1" x14ac:dyDescent="0.25">
      <c r="P47369" s="167"/>
      <c r="Q47369" s="168"/>
    </row>
    <row r="47370" spans="16:17" ht="0" hidden="1" customHeight="1" x14ac:dyDescent="0.25">
      <c r="P47370" s="167"/>
      <c r="Q47370" s="168"/>
    </row>
    <row r="47371" spans="16:17" ht="0" hidden="1" customHeight="1" x14ac:dyDescent="0.25">
      <c r="P47371" s="167"/>
      <c r="Q47371" s="168"/>
    </row>
    <row r="47372" spans="16:17" ht="0" hidden="1" customHeight="1" x14ac:dyDescent="0.25">
      <c r="P47372" s="167"/>
      <c r="Q47372" s="168"/>
    </row>
    <row r="47373" spans="16:17" ht="0" hidden="1" customHeight="1" x14ac:dyDescent="0.25">
      <c r="P47373" s="167"/>
      <c r="Q47373" s="168"/>
    </row>
    <row r="47374" spans="16:17" ht="0" hidden="1" customHeight="1" x14ac:dyDescent="0.25">
      <c r="P47374" s="167"/>
      <c r="Q47374" s="168"/>
    </row>
    <row r="47375" spans="16:17" ht="0" hidden="1" customHeight="1" x14ac:dyDescent="0.25">
      <c r="P47375" s="167"/>
      <c r="Q47375" s="168"/>
    </row>
    <row r="47376" spans="16:17" ht="0" hidden="1" customHeight="1" x14ac:dyDescent="0.25">
      <c r="P47376" s="167"/>
      <c r="Q47376" s="168"/>
    </row>
    <row r="47377" spans="16:17" ht="0" hidden="1" customHeight="1" x14ac:dyDescent="0.25">
      <c r="P47377" s="167"/>
      <c r="Q47377" s="168"/>
    </row>
    <row r="47378" spans="16:17" ht="0" hidden="1" customHeight="1" x14ac:dyDescent="0.25">
      <c r="P47378" s="167"/>
      <c r="Q47378" s="168"/>
    </row>
    <row r="47379" spans="16:17" ht="0" hidden="1" customHeight="1" x14ac:dyDescent="0.25">
      <c r="P47379" s="167"/>
      <c r="Q47379" s="168"/>
    </row>
    <row r="47380" spans="16:17" ht="0" hidden="1" customHeight="1" x14ac:dyDescent="0.25">
      <c r="P47380" s="167"/>
      <c r="Q47380" s="168"/>
    </row>
    <row r="47381" spans="16:17" ht="0" hidden="1" customHeight="1" x14ac:dyDescent="0.25">
      <c r="P47381" s="167"/>
      <c r="Q47381" s="168"/>
    </row>
    <row r="47382" spans="16:17" ht="0" hidden="1" customHeight="1" x14ac:dyDescent="0.25">
      <c r="P47382" s="167"/>
      <c r="Q47382" s="168"/>
    </row>
    <row r="47383" spans="16:17" ht="0" hidden="1" customHeight="1" x14ac:dyDescent="0.25">
      <c r="P47383" s="167"/>
      <c r="Q47383" s="168"/>
    </row>
    <row r="47384" spans="16:17" ht="0" hidden="1" customHeight="1" x14ac:dyDescent="0.25">
      <c r="P47384" s="167"/>
      <c r="Q47384" s="168"/>
    </row>
    <row r="47385" spans="16:17" ht="0" hidden="1" customHeight="1" x14ac:dyDescent="0.25">
      <c r="P47385" s="167"/>
      <c r="Q47385" s="168"/>
    </row>
    <row r="47386" spans="16:17" ht="0" hidden="1" customHeight="1" x14ac:dyDescent="0.25">
      <c r="P47386" s="167"/>
      <c r="Q47386" s="168"/>
    </row>
    <row r="47387" spans="16:17" ht="0" hidden="1" customHeight="1" x14ac:dyDescent="0.25">
      <c r="P47387" s="167"/>
      <c r="Q47387" s="168"/>
    </row>
    <row r="47388" spans="16:17" ht="0" hidden="1" customHeight="1" x14ac:dyDescent="0.25">
      <c r="P47388" s="167"/>
      <c r="Q47388" s="168"/>
    </row>
    <row r="47389" spans="16:17" ht="0" hidden="1" customHeight="1" x14ac:dyDescent="0.25">
      <c r="P47389" s="167"/>
      <c r="Q47389" s="168"/>
    </row>
    <row r="47390" spans="16:17" ht="0" hidden="1" customHeight="1" x14ac:dyDescent="0.25">
      <c r="P47390" s="167"/>
      <c r="Q47390" s="168"/>
    </row>
    <row r="47391" spans="16:17" ht="0" hidden="1" customHeight="1" x14ac:dyDescent="0.25">
      <c r="P47391" s="167"/>
      <c r="Q47391" s="168"/>
    </row>
    <row r="47392" spans="16:17" ht="0" hidden="1" customHeight="1" x14ac:dyDescent="0.25">
      <c r="P47392" s="167"/>
      <c r="Q47392" s="168"/>
    </row>
    <row r="47393" spans="16:17" ht="0" hidden="1" customHeight="1" x14ac:dyDescent="0.25">
      <c r="P47393" s="167"/>
      <c r="Q47393" s="168"/>
    </row>
    <row r="47394" spans="16:17" ht="0" hidden="1" customHeight="1" x14ac:dyDescent="0.25">
      <c r="P47394" s="167"/>
      <c r="Q47394" s="168"/>
    </row>
    <row r="47395" spans="16:17" ht="0" hidden="1" customHeight="1" x14ac:dyDescent="0.25">
      <c r="P47395" s="167"/>
      <c r="Q47395" s="168"/>
    </row>
    <row r="47396" spans="16:17" ht="0" hidden="1" customHeight="1" x14ac:dyDescent="0.25">
      <c r="P47396" s="167"/>
      <c r="Q47396" s="168"/>
    </row>
    <row r="47397" spans="16:17" ht="0" hidden="1" customHeight="1" x14ac:dyDescent="0.25">
      <c r="P47397" s="167"/>
      <c r="Q47397" s="168"/>
    </row>
    <row r="47398" spans="16:17" ht="0" hidden="1" customHeight="1" x14ac:dyDescent="0.25">
      <c r="P47398" s="167"/>
      <c r="Q47398" s="168"/>
    </row>
    <row r="47399" spans="16:17" ht="0" hidden="1" customHeight="1" x14ac:dyDescent="0.25">
      <c r="P47399" s="167"/>
      <c r="Q47399" s="168"/>
    </row>
    <row r="47400" spans="16:17" ht="0" hidden="1" customHeight="1" x14ac:dyDescent="0.25">
      <c r="P47400" s="167"/>
      <c r="Q47400" s="168"/>
    </row>
    <row r="47401" spans="16:17" ht="0" hidden="1" customHeight="1" x14ac:dyDescent="0.25">
      <c r="P47401" s="167"/>
      <c r="Q47401" s="168"/>
    </row>
    <row r="47402" spans="16:17" ht="0" hidden="1" customHeight="1" x14ac:dyDescent="0.25">
      <c r="P47402" s="167"/>
      <c r="Q47402" s="168"/>
    </row>
    <row r="47403" spans="16:17" ht="0" hidden="1" customHeight="1" x14ac:dyDescent="0.25">
      <c r="P47403" s="167"/>
      <c r="Q47403" s="168"/>
    </row>
    <row r="47404" spans="16:17" ht="0" hidden="1" customHeight="1" x14ac:dyDescent="0.25">
      <c r="P47404" s="167"/>
      <c r="Q47404" s="168"/>
    </row>
    <row r="47405" spans="16:17" ht="0" hidden="1" customHeight="1" x14ac:dyDescent="0.25">
      <c r="P47405" s="167"/>
      <c r="Q47405" s="168"/>
    </row>
    <row r="47406" spans="16:17" ht="0" hidden="1" customHeight="1" x14ac:dyDescent="0.25">
      <c r="P47406" s="167"/>
      <c r="Q47406" s="168"/>
    </row>
    <row r="47407" spans="16:17" ht="0" hidden="1" customHeight="1" x14ac:dyDescent="0.25">
      <c r="P47407" s="167"/>
      <c r="Q47407" s="168"/>
    </row>
    <row r="47408" spans="16:17" ht="0" hidden="1" customHeight="1" x14ac:dyDescent="0.25">
      <c r="P47408" s="167"/>
      <c r="Q47408" s="168"/>
    </row>
    <row r="47409" spans="16:17" ht="0" hidden="1" customHeight="1" x14ac:dyDescent="0.25">
      <c r="P47409" s="167"/>
      <c r="Q47409" s="168"/>
    </row>
    <row r="47410" spans="16:17" ht="0" hidden="1" customHeight="1" x14ac:dyDescent="0.25">
      <c r="P47410" s="167"/>
      <c r="Q47410" s="168"/>
    </row>
    <row r="47411" spans="16:17" ht="0" hidden="1" customHeight="1" x14ac:dyDescent="0.25">
      <c r="P47411" s="167"/>
      <c r="Q47411" s="168"/>
    </row>
    <row r="47412" spans="16:17" ht="0" hidden="1" customHeight="1" x14ac:dyDescent="0.25">
      <c r="P47412" s="167"/>
      <c r="Q47412" s="168"/>
    </row>
    <row r="47413" spans="16:17" ht="0" hidden="1" customHeight="1" x14ac:dyDescent="0.25">
      <c r="P47413" s="167"/>
      <c r="Q47413" s="168"/>
    </row>
    <row r="47414" spans="16:17" ht="0" hidden="1" customHeight="1" x14ac:dyDescent="0.25">
      <c r="P47414" s="167"/>
      <c r="Q47414" s="168"/>
    </row>
    <row r="47415" spans="16:17" ht="0" hidden="1" customHeight="1" x14ac:dyDescent="0.25">
      <c r="P47415" s="167"/>
      <c r="Q47415" s="168"/>
    </row>
    <row r="47416" spans="16:17" ht="0" hidden="1" customHeight="1" x14ac:dyDescent="0.25">
      <c r="P47416" s="167"/>
      <c r="Q47416" s="168"/>
    </row>
    <row r="47417" spans="16:17" ht="0" hidden="1" customHeight="1" x14ac:dyDescent="0.25">
      <c r="P47417" s="167"/>
      <c r="Q47417" s="168"/>
    </row>
    <row r="47418" spans="16:17" ht="0" hidden="1" customHeight="1" x14ac:dyDescent="0.25">
      <c r="P47418" s="167"/>
      <c r="Q47418" s="168"/>
    </row>
    <row r="47419" spans="16:17" ht="0" hidden="1" customHeight="1" x14ac:dyDescent="0.25">
      <c r="P47419" s="167"/>
      <c r="Q47419" s="168"/>
    </row>
    <row r="47420" spans="16:17" ht="0" hidden="1" customHeight="1" x14ac:dyDescent="0.25">
      <c r="P47420" s="167"/>
      <c r="Q47420" s="168"/>
    </row>
    <row r="47421" spans="16:17" ht="0" hidden="1" customHeight="1" x14ac:dyDescent="0.25">
      <c r="P47421" s="167"/>
      <c r="Q47421" s="168"/>
    </row>
    <row r="47422" spans="16:17" ht="0" hidden="1" customHeight="1" x14ac:dyDescent="0.25">
      <c r="P47422" s="167"/>
      <c r="Q47422" s="168"/>
    </row>
    <row r="47423" spans="16:17" ht="0" hidden="1" customHeight="1" x14ac:dyDescent="0.25">
      <c r="P47423" s="167"/>
      <c r="Q47423" s="168"/>
    </row>
    <row r="47424" spans="16:17" ht="0" hidden="1" customHeight="1" x14ac:dyDescent="0.25">
      <c r="P47424" s="167"/>
      <c r="Q47424" s="168"/>
    </row>
    <row r="47425" spans="16:17" ht="0" hidden="1" customHeight="1" x14ac:dyDescent="0.25">
      <c r="P47425" s="167"/>
      <c r="Q47425" s="168"/>
    </row>
    <row r="47426" spans="16:17" ht="0" hidden="1" customHeight="1" x14ac:dyDescent="0.25">
      <c r="P47426" s="167"/>
      <c r="Q47426" s="168"/>
    </row>
    <row r="47427" spans="16:17" ht="0" hidden="1" customHeight="1" x14ac:dyDescent="0.25">
      <c r="P47427" s="167"/>
      <c r="Q47427" s="168"/>
    </row>
    <row r="47428" spans="16:17" ht="0" hidden="1" customHeight="1" x14ac:dyDescent="0.25">
      <c r="P47428" s="167"/>
      <c r="Q47428" s="168"/>
    </row>
    <row r="47429" spans="16:17" ht="0" hidden="1" customHeight="1" x14ac:dyDescent="0.25">
      <c r="P47429" s="167"/>
      <c r="Q47429" s="168"/>
    </row>
    <row r="47430" spans="16:17" ht="0" hidden="1" customHeight="1" x14ac:dyDescent="0.25">
      <c r="P47430" s="167"/>
      <c r="Q47430" s="168"/>
    </row>
    <row r="47431" spans="16:17" ht="0" hidden="1" customHeight="1" x14ac:dyDescent="0.25">
      <c r="P47431" s="167"/>
      <c r="Q47431" s="168"/>
    </row>
    <row r="47432" spans="16:17" ht="0" hidden="1" customHeight="1" x14ac:dyDescent="0.25">
      <c r="P47432" s="167"/>
      <c r="Q47432" s="168"/>
    </row>
    <row r="47433" spans="16:17" ht="0" hidden="1" customHeight="1" x14ac:dyDescent="0.25">
      <c r="P47433" s="167"/>
      <c r="Q47433" s="168"/>
    </row>
    <row r="47434" spans="16:17" ht="0" hidden="1" customHeight="1" x14ac:dyDescent="0.25">
      <c r="P47434" s="167"/>
      <c r="Q47434" s="168"/>
    </row>
    <row r="47435" spans="16:17" ht="0" hidden="1" customHeight="1" x14ac:dyDescent="0.25">
      <c r="P47435" s="167"/>
      <c r="Q47435" s="168"/>
    </row>
    <row r="47436" spans="16:17" ht="0" hidden="1" customHeight="1" x14ac:dyDescent="0.25">
      <c r="P47436" s="167"/>
      <c r="Q47436" s="168"/>
    </row>
    <row r="47437" spans="16:17" ht="0" hidden="1" customHeight="1" x14ac:dyDescent="0.25">
      <c r="P47437" s="167"/>
      <c r="Q47437" s="168"/>
    </row>
    <row r="47438" spans="16:17" ht="0" hidden="1" customHeight="1" x14ac:dyDescent="0.25">
      <c r="P47438" s="167"/>
      <c r="Q47438" s="168"/>
    </row>
    <row r="47439" spans="16:17" ht="0" hidden="1" customHeight="1" x14ac:dyDescent="0.25">
      <c r="P47439" s="167"/>
      <c r="Q47439" s="168"/>
    </row>
    <row r="47440" spans="16:17" ht="0" hidden="1" customHeight="1" x14ac:dyDescent="0.25">
      <c r="P47440" s="167"/>
      <c r="Q47440" s="168"/>
    </row>
    <row r="47441" spans="16:17" ht="0" hidden="1" customHeight="1" x14ac:dyDescent="0.25">
      <c r="P47441" s="167"/>
      <c r="Q47441" s="168"/>
    </row>
    <row r="47442" spans="16:17" ht="0" hidden="1" customHeight="1" x14ac:dyDescent="0.25">
      <c r="P47442" s="167"/>
      <c r="Q47442" s="168"/>
    </row>
    <row r="47443" spans="16:17" ht="0" hidden="1" customHeight="1" x14ac:dyDescent="0.25">
      <c r="P47443" s="167"/>
      <c r="Q47443" s="168"/>
    </row>
    <row r="47444" spans="16:17" ht="0" hidden="1" customHeight="1" x14ac:dyDescent="0.25">
      <c r="P47444" s="167"/>
      <c r="Q47444" s="168"/>
    </row>
    <row r="47445" spans="16:17" ht="0" hidden="1" customHeight="1" x14ac:dyDescent="0.25">
      <c r="P47445" s="167"/>
      <c r="Q47445" s="168"/>
    </row>
    <row r="47446" spans="16:17" ht="0" hidden="1" customHeight="1" x14ac:dyDescent="0.25">
      <c r="P47446" s="167"/>
      <c r="Q47446" s="168"/>
    </row>
    <row r="47447" spans="16:17" ht="0" hidden="1" customHeight="1" x14ac:dyDescent="0.25">
      <c r="P47447" s="167"/>
      <c r="Q47447" s="168"/>
    </row>
    <row r="47448" spans="16:17" ht="0" hidden="1" customHeight="1" x14ac:dyDescent="0.25">
      <c r="P47448" s="167"/>
      <c r="Q47448" s="168"/>
    </row>
    <row r="47449" spans="16:17" ht="0" hidden="1" customHeight="1" x14ac:dyDescent="0.25">
      <c r="P47449" s="167"/>
      <c r="Q47449" s="168"/>
    </row>
    <row r="47450" spans="16:17" ht="0" hidden="1" customHeight="1" x14ac:dyDescent="0.25">
      <c r="P47450" s="167"/>
      <c r="Q47450" s="168"/>
    </row>
    <row r="47451" spans="16:17" ht="0" hidden="1" customHeight="1" x14ac:dyDescent="0.25">
      <c r="P47451" s="167"/>
      <c r="Q47451" s="168"/>
    </row>
    <row r="47452" spans="16:17" ht="0" hidden="1" customHeight="1" x14ac:dyDescent="0.25">
      <c r="P47452" s="167"/>
      <c r="Q47452" s="168"/>
    </row>
    <row r="47453" spans="16:17" ht="0" hidden="1" customHeight="1" x14ac:dyDescent="0.25">
      <c r="P47453" s="167"/>
      <c r="Q47453" s="168"/>
    </row>
    <row r="47454" spans="16:17" ht="0" hidden="1" customHeight="1" x14ac:dyDescent="0.25">
      <c r="P47454" s="167"/>
      <c r="Q47454" s="168"/>
    </row>
    <row r="47455" spans="16:17" ht="0" hidden="1" customHeight="1" x14ac:dyDescent="0.25">
      <c r="P47455" s="167"/>
      <c r="Q47455" s="168"/>
    </row>
    <row r="47456" spans="16:17" ht="0" hidden="1" customHeight="1" x14ac:dyDescent="0.25">
      <c r="P47456" s="167"/>
      <c r="Q47456" s="168"/>
    </row>
    <row r="47457" spans="16:17" ht="0" hidden="1" customHeight="1" x14ac:dyDescent="0.25">
      <c r="P47457" s="167"/>
      <c r="Q47457" s="168"/>
    </row>
    <row r="47458" spans="16:17" ht="0" hidden="1" customHeight="1" x14ac:dyDescent="0.25">
      <c r="P47458" s="167"/>
      <c r="Q47458" s="168"/>
    </row>
    <row r="47459" spans="16:17" ht="0" hidden="1" customHeight="1" x14ac:dyDescent="0.25">
      <c r="P47459" s="167"/>
      <c r="Q47459" s="168"/>
    </row>
    <row r="47460" spans="16:17" ht="0" hidden="1" customHeight="1" x14ac:dyDescent="0.25">
      <c r="P47460" s="167"/>
      <c r="Q47460" s="168"/>
    </row>
    <row r="47461" spans="16:17" ht="0" hidden="1" customHeight="1" x14ac:dyDescent="0.25">
      <c r="P47461" s="167"/>
      <c r="Q47461" s="168"/>
    </row>
    <row r="47462" spans="16:17" ht="0" hidden="1" customHeight="1" x14ac:dyDescent="0.25">
      <c r="P47462" s="167"/>
      <c r="Q47462" s="168"/>
    </row>
    <row r="47463" spans="16:17" ht="0" hidden="1" customHeight="1" x14ac:dyDescent="0.25">
      <c r="P47463" s="167"/>
      <c r="Q47463" s="168"/>
    </row>
    <row r="47464" spans="16:17" ht="0" hidden="1" customHeight="1" x14ac:dyDescent="0.25">
      <c r="P47464" s="167"/>
      <c r="Q47464" s="168"/>
    </row>
    <row r="47465" spans="16:17" ht="0" hidden="1" customHeight="1" x14ac:dyDescent="0.25">
      <c r="P47465" s="167"/>
      <c r="Q47465" s="168"/>
    </row>
    <row r="47466" spans="16:17" ht="0" hidden="1" customHeight="1" x14ac:dyDescent="0.25">
      <c r="P47466" s="167"/>
      <c r="Q47466" s="168"/>
    </row>
    <row r="47467" spans="16:17" ht="0" hidden="1" customHeight="1" x14ac:dyDescent="0.25">
      <c r="P47467" s="167"/>
      <c r="Q47467" s="168"/>
    </row>
    <row r="47468" spans="16:17" ht="0" hidden="1" customHeight="1" x14ac:dyDescent="0.25">
      <c r="P47468" s="167"/>
      <c r="Q47468" s="168"/>
    </row>
    <row r="47469" spans="16:17" ht="0" hidden="1" customHeight="1" x14ac:dyDescent="0.25">
      <c r="P47469" s="167"/>
      <c r="Q47469" s="168"/>
    </row>
    <row r="47470" spans="16:17" ht="0" hidden="1" customHeight="1" x14ac:dyDescent="0.25">
      <c r="P47470" s="167"/>
      <c r="Q47470" s="168"/>
    </row>
    <row r="47471" spans="16:17" ht="0" hidden="1" customHeight="1" x14ac:dyDescent="0.25">
      <c r="P47471" s="167"/>
      <c r="Q47471" s="168"/>
    </row>
    <row r="47472" spans="16:17" ht="0" hidden="1" customHeight="1" x14ac:dyDescent="0.25">
      <c r="P47472" s="167"/>
      <c r="Q47472" s="168"/>
    </row>
    <row r="47473" spans="16:17" ht="0" hidden="1" customHeight="1" x14ac:dyDescent="0.25">
      <c r="P47473" s="167"/>
      <c r="Q47473" s="168"/>
    </row>
    <row r="47474" spans="16:17" ht="0" hidden="1" customHeight="1" x14ac:dyDescent="0.25">
      <c r="P47474" s="167"/>
      <c r="Q47474" s="168"/>
    </row>
    <row r="47475" spans="16:17" ht="0" hidden="1" customHeight="1" x14ac:dyDescent="0.25">
      <c r="P47475" s="167"/>
      <c r="Q47475" s="168"/>
    </row>
    <row r="47476" spans="16:17" ht="0" hidden="1" customHeight="1" x14ac:dyDescent="0.25">
      <c r="P47476" s="167"/>
      <c r="Q47476" s="168"/>
    </row>
    <row r="47477" spans="16:17" ht="0" hidden="1" customHeight="1" x14ac:dyDescent="0.25">
      <c r="P47477" s="167"/>
      <c r="Q47477" s="168"/>
    </row>
    <row r="47478" spans="16:17" ht="0" hidden="1" customHeight="1" x14ac:dyDescent="0.25">
      <c r="P47478" s="167"/>
      <c r="Q47478" s="168"/>
    </row>
    <row r="47479" spans="16:17" ht="0" hidden="1" customHeight="1" x14ac:dyDescent="0.25">
      <c r="P47479" s="167"/>
      <c r="Q47479" s="168"/>
    </row>
    <row r="47480" spans="16:17" ht="0" hidden="1" customHeight="1" x14ac:dyDescent="0.25">
      <c r="P47480" s="167"/>
      <c r="Q47480" s="168"/>
    </row>
    <row r="47481" spans="16:17" ht="0" hidden="1" customHeight="1" x14ac:dyDescent="0.25">
      <c r="P47481" s="167"/>
      <c r="Q47481" s="168"/>
    </row>
    <row r="47482" spans="16:17" ht="0" hidden="1" customHeight="1" x14ac:dyDescent="0.25">
      <c r="P47482" s="167"/>
      <c r="Q47482" s="168"/>
    </row>
    <row r="47483" spans="16:17" ht="0" hidden="1" customHeight="1" x14ac:dyDescent="0.25">
      <c r="P47483" s="167"/>
      <c r="Q47483" s="168"/>
    </row>
    <row r="47484" spans="16:17" ht="0" hidden="1" customHeight="1" x14ac:dyDescent="0.25">
      <c r="P47484" s="167"/>
      <c r="Q47484" s="168"/>
    </row>
    <row r="47485" spans="16:17" ht="0" hidden="1" customHeight="1" x14ac:dyDescent="0.25">
      <c r="P47485" s="167"/>
      <c r="Q47485" s="168"/>
    </row>
    <row r="47486" spans="16:17" ht="0" hidden="1" customHeight="1" x14ac:dyDescent="0.25">
      <c r="P47486" s="167"/>
      <c r="Q47486" s="168"/>
    </row>
    <row r="47487" spans="16:17" ht="0" hidden="1" customHeight="1" x14ac:dyDescent="0.25">
      <c r="P47487" s="167"/>
      <c r="Q47487" s="168"/>
    </row>
    <row r="47488" spans="16:17" ht="0" hidden="1" customHeight="1" x14ac:dyDescent="0.25">
      <c r="P47488" s="167"/>
      <c r="Q47488" s="168"/>
    </row>
    <row r="47489" spans="16:17" ht="0" hidden="1" customHeight="1" x14ac:dyDescent="0.25">
      <c r="P47489" s="167"/>
      <c r="Q47489" s="168"/>
    </row>
    <row r="47490" spans="16:17" ht="0" hidden="1" customHeight="1" x14ac:dyDescent="0.25">
      <c r="P47490" s="167"/>
      <c r="Q47490" s="168"/>
    </row>
    <row r="47491" spans="16:17" ht="0" hidden="1" customHeight="1" x14ac:dyDescent="0.25">
      <c r="P47491" s="167"/>
      <c r="Q47491" s="168"/>
    </row>
    <row r="47492" spans="16:17" ht="0" hidden="1" customHeight="1" x14ac:dyDescent="0.25">
      <c r="P47492" s="167"/>
      <c r="Q47492" s="168"/>
    </row>
    <row r="47493" spans="16:17" ht="0" hidden="1" customHeight="1" x14ac:dyDescent="0.25">
      <c r="P47493" s="167"/>
      <c r="Q47493" s="168"/>
    </row>
    <row r="47494" spans="16:17" ht="0" hidden="1" customHeight="1" x14ac:dyDescent="0.25">
      <c r="P47494" s="167"/>
      <c r="Q47494" s="168"/>
    </row>
    <row r="47495" spans="16:17" ht="0" hidden="1" customHeight="1" x14ac:dyDescent="0.25">
      <c r="P47495" s="167"/>
      <c r="Q47495" s="168"/>
    </row>
    <row r="47496" spans="16:17" ht="0" hidden="1" customHeight="1" x14ac:dyDescent="0.25">
      <c r="P47496" s="167"/>
      <c r="Q47496" s="168"/>
    </row>
    <row r="47497" spans="16:17" ht="0" hidden="1" customHeight="1" x14ac:dyDescent="0.25">
      <c r="P47497" s="167"/>
      <c r="Q47497" s="168"/>
    </row>
    <row r="47498" spans="16:17" ht="0" hidden="1" customHeight="1" x14ac:dyDescent="0.25">
      <c r="P47498" s="167"/>
      <c r="Q47498" s="168"/>
    </row>
    <row r="47499" spans="16:17" ht="0" hidden="1" customHeight="1" x14ac:dyDescent="0.25">
      <c r="P47499" s="167"/>
      <c r="Q47499" s="168"/>
    </row>
    <row r="47500" spans="16:17" ht="0" hidden="1" customHeight="1" x14ac:dyDescent="0.25">
      <c r="P47500" s="167"/>
      <c r="Q47500" s="168"/>
    </row>
    <row r="47501" spans="16:17" ht="0" hidden="1" customHeight="1" x14ac:dyDescent="0.25">
      <c r="P47501" s="167"/>
      <c r="Q47501" s="168"/>
    </row>
    <row r="47502" spans="16:17" ht="0" hidden="1" customHeight="1" x14ac:dyDescent="0.25">
      <c r="P47502" s="167"/>
      <c r="Q47502" s="168"/>
    </row>
    <row r="47503" spans="16:17" ht="0" hidden="1" customHeight="1" x14ac:dyDescent="0.25">
      <c r="P47503" s="167"/>
      <c r="Q47503" s="168"/>
    </row>
    <row r="47504" spans="16:17" ht="0" hidden="1" customHeight="1" x14ac:dyDescent="0.25">
      <c r="P47504" s="167"/>
      <c r="Q47504" s="168"/>
    </row>
    <row r="47505" spans="16:17" ht="0" hidden="1" customHeight="1" x14ac:dyDescent="0.25">
      <c r="P47505" s="167"/>
      <c r="Q47505" s="168"/>
    </row>
    <row r="47506" spans="16:17" ht="0" hidden="1" customHeight="1" x14ac:dyDescent="0.25">
      <c r="P47506" s="167"/>
      <c r="Q47506" s="168"/>
    </row>
    <row r="47507" spans="16:17" ht="0" hidden="1" customHeight="1" x14ac:dyDescent="0.25">
      <c r="P47507" s="167"/>
      <c r="Q47507" s="168"/>
    </row>
    <row r="47508" spans="16:17" ht="0" hidden="1" customHeight="1" x14ac:dyDescent="0.25">
      <c r="P47508" s="167"/>
      <c r="Q47508" s="168"/>
    </row>
    <row r="47509" spans="16:17" ht="0" hidden="1" customHeight="1" x14ac:dyDescent="0.25">
      <c r="P47509" s="167"/>
      <c r="Q47509" s="168"/>
    </row>
    <row r="47510" spans="16:17" ht="0" hidden="1" customHeight="1" x14ac:dyDescent="0.25">
      <c r="P47510" s="167"/>
      <c r="Q47510" s="168"/>
    </row>
    <row r="47511" spans="16:17" ht="0" hidden="1" customHeight="1" x14ac:dyDescent="0.25">
      <c r="P47511" s="167"/>
      <c r="Q47511" s="168"/>
    </row>
    <row r="47512" spans="16:17" ht="0" hidden="1" customHeight="1" x14ac:dyDescent="0.25">
      <c r="P47512" s="167"/>
      <c r="Q47512" s="168"/>
    </row>
    <row r="47513" spans="16:17" ht="0" hidden="1" customHeight="1" x14ac:dyDescent="0.25">
      <c r="P47513" s="167"/>
      <c r="Q47513" s="168"/>
    </row>
    <row r="47514" spans="16:17" ht="0" hidden="1" customHeight="1" x14ac:dyDescent="0.25">
      <c r="P47514" s="167"/>
      <c r="Q47514" s="168"/>
    </row>
    <row r="47515" spans="16:17" ht="0" hidden="1" customHeight="1" x14ac:dyDescent="0.25">
      <c r="P47515" s="167"/>
      <c r="Q47515" s="168"/>
    </row>
    <row r="47516" spans="16:17" ht="0" hidden="1" customHeight="1" x14ac:dyDescent="0.25">
      <c r="P47516" s="167"/>
      <c r="Q47516" s="168"/>
    </row>
    <row r="47517" spans="16:17" ht="0" hidden="1" customHeight="1" x14ac:dyDescent="0.25">
      <c r="P47517" s="167"/>
      <c r="Q47517" s="168"/>
    </row>
    <row r="47518" spans="16:17" ht="0" hidden="1" customHeight="1" x14ac:dyDescent="0.25">
      <c r="P47518" s="167"/>
      <c r="Q47518" s="168"/>
    </row>
    <row r="47519" spans="16:17" ht="0" hidden="1" customHeight="1" x14ac:dyDescent="0.25">
      <c r="P47519" s="167"/>
      <c r="Q47519" s="168"/>
    </row>
    <row r="47520" spans="16:17" ht="0" hidden="1" customHeight="1" x14ac:dyDescent="0.25">
      <c r="P47520" s="167"/>
      <c r="Q47520" s="168"/>
    </row>
    <row r="47521" spans="16:17" ht="0" hidden="1" customHeight="1" x14ac:dyDescent="0.25">
      <c r="P47521" s="167"/>
      <c r="Q47521" s="168"/>
    </row>
    <row r="47522" spans="16:17" ht="0" hidden="1" customHeight="1" x14ac:dyDescent="0.25">
      <c r="P47522" s="167"/>
      <c r="Q47522" s="168"/>
    </row>
    <row r="47523" spans="16:17" ht="0" hidden="1" customHeight="1" x14ac:dyDescent="0.25">
      <c r="P47523" s="167"/>
      <c r="Q47523" s="168"/>
    </row>
    <row r="47524" spans="16:17" ht="0" hidden="1" customHeight="1" x14ac:dyDescent="0.25">
      <c r="P47524" s="167"/>
      <c r="Q47524" s="168"/>
    </row>
    <row r="47525" spans="16:17" ht="0" hidden="1" customHeight="1" x14ac:dyDescent="0.25">
      <c r="P47525" s="167"/>
      <c r="Q47525" s="168"/>
    </row>
    <row r="47526" spans="16:17" ht="0" hidden="1" customHeight="1" x14ac:dyDescent="0.25">
      <c r="P47526" s="167"/>
      <c r="Q47526" s="168"/>
    </row>
    <row r="47527" spans="16:17" ht="0" hidden="1" customHeight="1" x14ac:dyDescent="0.25">
      <c r="P47527" s="167"/>
      <c r="Q47527" s="168"/>
    </row>
    <row r="47528" spans="16:17" ht="0" hidden="1" customHeight="1" x14ac:dyDescent="0.25">
      <c r="P47528" s="167"/>
      <c r="Q47528" s="168"/>
    </row>
    <row r="47529" spans="16:17" ht="0" hidden="1" customHeight="1" x14ac:dyDescent="0.25">
      <c r="P47529" s="167"/>
      <c r="Q47529" s="168"/>
    </row>
    <row r="47530" spans="16:17" ht="0" hidden="1" customHeight="1" x14ac:dyDescent="0.25">
      <c r="P47530" s="167"/>
      <c r="Q47530" s="168"/>
    </row>
    <row r="47531" spans="16:17" ht="0" hidden="1" customHeight="1" x14ac:dyDescent="0.25">
      <c r="P47531" s="167"/>
      <c r="Q47531" s="168"/>
    </row>
    <row r="47532" spans="16:17" ht="0" hidden="1" customHeight="1" x14ac:dyDescent="0.25">
      <c r="P47532" s="167"/>
      <c r="Q47532" s="168"/>
    </row>
    <row r="47533" spans="16:17" ht="0" hidden="1" customHeight="1" x14ac:dyDescent="0.25">
      <c r="P47533" s="167"/>
      <c r="Q47533" s="168"/>
    </row>
    <row r="47534" spans="16:17" ht="0" hidden="1" customHeight="1" x14ac:dyDescent="0.25">
      <c r="P47534" s="167"/>
      <c r="Q47534" s="168"/>
    </row>
    <row r="47535" spans="16:17" ht="0" hidden="1" customHeight="1" x14ac:dyDescent="0.25">
      <c r="P47535" s="167"/>
      <c r="Q47535" s="168"/>
    </row>
    <row r="47536" spans="16:17" ht="0" hidden="1" customHeight="1" x14ac:dyDescent="0.25">
      <c r="P47536" s="167"/>
      <c r="Q47536" s="168"/>
    </row>
    <row r="47537" spans="16:17" ht="0" hidden="1" customHeight="1" x14ac:dyDescent="0.25">
      <c r="P47537" s="167"/>
      <c r="Q47537" s="168"/>
    </row>
    <row r="47538" spans="16:17" ht="0" hidden="1" customHeight="1" x14ac:dyDescent="0.25">
      <c r="P47538" s="167"/>
      <c r="Q47538" s="168"/>
    </row>
    <row r="47539" spans="16:17" ht="0" hidden="1" customHeight="1" x14ac:dyDescent="0.25">
      <c r="P47539" s="167"/>
      <c r="Q47539" s="168"/>
    </row>
    <row r="47540" spans="16:17" ht="0" hidden="1" customHeight="1" x14ac:dyDescent="0.25">
      <c r="P47540" s="167"/>
      <c r="Q47540" s="168"/>
    </row>
    <row r="47541" spans="16:17" ht="0" hidden="1" customHeight="1" x14ac:dyDescent="0.25">
      <c r="P47541" s="167"/>
      <c r="Q47541" s="168"/>
    </row>
    <row r="47542" spans="16:17" ht="0" hidden="1" customHeight="1" x14ac:dyDescent="0.25">
      <c r="P47542" s="167"/>
      <c r="Q47542" s="168"/>
    </row>
    <row r="47543" spans="16:17" ht="0" hidden="1" customHeight="1" x14ac:dyDescent="0.25">
      <c r="P47543" s="167"/>
      <c r="Q47543" s="168"/>
    </row>
    <row r="47544" spans="16:17" ht="0" hidden="1" customHeight="1" x14ac:dyDescent="0.25">
      <c r="P47544" s="167"/>
      <c r="Q47544" s="168"/>
    </row>
    <row r="47545" spans="16:17" ht="0" hidden="1" customHeight="1" x14ac:dyDescent="0.25">
      <c r="P47545" s="167"/>
      <c r="Q47545" s="168"/>
    </row>
    <row r="47546" spans="16:17" ht="0" hidden="1" customHeight="1" x14ac:dyDescent="0.25">
      <c r="P47546" s="167"/>
      <c r="Q47546" s="168"/>
    </row>
    <row r="47547" spans="16:17" ht="0" hidden="1" customHeight="1" x14ac:dyDescent="0.25">
      <c r="P47547" s="167"/>
      <c r="Q47547" s="168"/>
    </row>
    <row r="47548" spans="16:17" ht="0" hidden="1" customHeight="1" x14ac:dyDescent="0.25">
      <c r="P47548" s="167"/>
      <c r="Q47548" s="168"/>
    </row>
    <row r="47549" spans="16:17" ht="0" hidden="1" customHeight="1" x14ac:dyDescent="0.25">
      <c r="P47549" s="167"/>
      <c r="Q47549" s="168"/>
    </row>
    <row r="47550" spans="16:17" ht="0" hidden="1" customHeight="1" x14ac:dyDescent="0.25">
      <c r="P47550" s="167"/>
      <c r="Q47550" s="168"/>
    </row>
    <row r="47551" spans="16:17" ht="0" hidden="1" customHeight="1" x14ac:dyDescent="0.25">
      <c r="P47551" s="167"/>
      <c r="Q47551" s="168"/>
    </row>
    <row r="47552" spans="16:17" ht="0" hidden="1" customHeight="1" x14ac:dyDescent="0.25">
      <c r="P47552" s="167"/>
      <c r="Q47552" s="168"/>
    </row>
    <row r="47553" spans="16:17" ht="0" hidden="1" customHeight="1" x14ac:dyDescent="0.25">
      <c r="P47553" s="167"/>
      <c r="Q47553" s="168"/>
    </row>
    <row r="47554" spans="16:17" ht="0" hidden="1" customHeight="1" x14ac:dyDescent="0.25">
      <c r="P47554" s="167"/>
      <c r="Q47554" s="168"/>
    </row>
    <row r="47555" spans="16:17" ht="0" hidden="1" customHeight="1" x14ac:dyDescent="0.25">
      <c r="P47555" s="167"/>
      <c r="Q47555" s="168"/>
    </row>
    <row r="47556" spans="16:17" ht="0" hidden="1" customHeight="1" x14ac:dyDescent="0.25">
      <c r="P47556" s="167"/>
      <c r="Q47556" s="168"/>
    </row>
    <row r="47557" spans="16:17" ht="0" hidden="1" customHeight="1" x14ac:dyDescent="0.25">
      <c r="P47557" s="167"/>
      <c r="Q47557" s="168"/>
    </row>
    <row r="47558" spans="16:17" ht="0" hidden="1" customHeight="1" x14ac:dyDescent="0.25">
      <c r="P47558" s="167"/>
      <c r="Q47558" s="168"/>
    </row>
    <row r="47559" spans="16:17" ht="0" hidden="1" customHeight="1" x14ac:dyDescent="0.25">
      <c r="P47559" s="167"/>
      <c r="Q47559" s="168"/>
    </row>
    <row r="47560" spans="16:17" ht="0" hidden="1" customHeight="1" x14ac:dyDescent="0.25">
      <c r="P47560" s="167"/>
      <c r="Q47560" s="168"/>
    </row>
    <row r="47561" spans="16:17" ht="0" hidden="1" customHeight="1" x14ac:dyDescent="0.25">
      <c r="P47561" s="167"/>
      <c r="Q47561" s="168"/>
    </row>
    <row r="47562" spans="16:17" ht="0" hidden="1" customHeight="1" x14ac:dyDescent="0.25">
      <c r="P47562" s="167"/>
      <c r="Q47562" s="168"/>
    </row>
    <row r="47563" spans="16:17" ht="0" hidden="1" customHeight="1" x14ac:dyDescent="0.25">
      <c r="P47563" s="167"/>
      <c r="Q47563" s="168"/>
    </row>
    <row r="47564" spans="16:17" ht="0" hidden="1" customHeight="1" x14ac:dyDescent="0.25">
      <c r="P47564" s="167"/>
      <c r="Q47564" s="168"/>
    </row>
    <row r="47565" spans="16:17" ht="0" hidden="1" customHeight="1" x14ac:dyDescent="0.25">
      <c r="P47565" s="167"/>
      <c r="Q47565" s="168"/>
    </row>
    <row r="47566" spans="16:17" ht="0" hidden="1" customHeight="1" x14ac:dyDescent="0.25">
      <c r="P47566" s="167"/>
      <c r="Q47566" s="168"/>
    </row>
    <row r="47567" spans="16:17" ht="0" hidden="1" customHeight="1" x14ac:dyDescent="0.25">
      <c r="P47567" s="167"/>
      <c r="Q47567" s="168"/>
    </row>
    <row r="47568" spans="16:17" ht="0" hidden="1" customHeight="1" x14ac:dyDescent="0.25">
      <c r="P47568" s="167"/>
      <c r="Q47568" s="168"/>
    </row>
    <row r="47569" spans="16:17" ht="0" hidden="1" customHeight="1" x14ac:dyDescent="0.25">
      <c r="P47569" s="167"/>
      <c r="Q47569" s="168"/>
    </row>
    <row r="47570" spans="16:17" ht="0" hidden="1" customHeight="1" x14ac:dyDescent="0.25">
      <c r="P47570" s="167"/>
      <c r="Q47570" s="168"/>
    </row>
    <row r="47571" spans="16:17" ht="0" hidden="1" customHeight="1" x14ac:dyDescent="0.25">
      <c r="P47571" s="167"/>
      <c r="Q47571" s="168"/>
    </row>
    <row r="47572" spans="16:17" ht="0" hidden="1" customHeight="1" x14ac:dyDescent="0.25">
      <c r="P47572" s="167"/>
      <c r="Q47572" s="168"/>
    </row>
    <row r="47573" spans="16:17" ht="0" hidden="1" customHeight="1" x14ac:dyDescent="0.25">
      <c r="P47573" s="167"/>
      <c r="Q47573" s="168"/>
    </row>
    <row r="47574" spans="16:17" ht="0" hidden="1" customHeight="1" x14ac:dyDescent="0.25">
      <c r="P47574" s="167"/>
      <c r="Q47574" s="168"/>
    </row>
    <row r="47575" spans="16:17" ht="0" hidden="1" customHeight="1" x14ac:dyDescent="0.25">
      <c r="P47575" s="167"/>
      <c r="Q47575" s="168"/>
    </row>
    <row r="47576" spans="16:17" ht="0" hidden="1" customHeight="1" x14ac:dyDescent="0.25">
      <c r="P47576" s="167"/>
      <c r="Q47576" s="168"/>
    </row>
    <row r="47577" spans="16:17" ht="0" hidden="1" customHeight="1" x14ac:dyDescent="0.25">
      <c r="P47577" s="167"/>
      <c r="Q47577" s="168"/>
    </row>
    <row r="47578" spans="16:17" ht="0" hidden="1" customHeight="1" x14ac:dyDescent="0.25">
      <c r="P47578" s="167"/>
      <c r="Q47578" s="168"/>
    </row>
    <row r="47579" spans="16:17" ht="0" hidden="1" customHeight="1" x14ac:dyDescent="0.25">
      <c r="P47579" s="167"/>
      <c r="Q47579" s="168"/>
    </row>
    <row r="47580" spans="16:17" ht="0" hidden="1" customHeight="1" x14ac:dyDescent="0.25">
      <c r="P47580" s="167"/>
      <c r="Q47580" s="168"/>
    </row>
    <row r="47581" spans="16:17" ht="0" hidden="1" customHeight="1" x14ac:dyDescent="0.25">
      <c r="P47581" s="167"/>
      <c r="Q47581" s="168"/>
    </row>
    <row r="47582" spans="16:17" ht="0" hidden="1" customHeight="1" x14ac:dyDescent="0.25">
      <c r="P47582" s="167"/>
      <c r="Q47582" s="168"/>
    </row>
    <row r="47583" spans="16:17" ht="0" hidden="1" customHeight="1" x14ac:dyDescent="0.25">
      <c r="P47583" s="167"/>
      <c r="Q47583" s="168"/>
    </row>
    <row r="47584" spans="16:17" ht="0" hidden="1" customHeight="1" x14ac:dyDescent="0.25">
      <c r="P47584" s="167"/>
      <c r="Q47584" s="168"/>
    </row>
    <row r="47585" spans="16:17" ht="0" hidden="1" customHeight="1" x14ac:dyDescent="0.25">
      <c r="P47585" s="167"/>
      <c r="Q47585" s="168"/>
    </row>
    <row r="47586" spans="16:17" ht="0" hidden="1" customHeight="1" x14ac:dyDescent="0.25">
      <c r="P47586" s="167"/>
      <c r="Q47586" s="168"/>
    </row>
    <row r="47587" spans="16:17" ht="0" hidden="1" customHeight="1" x14ac:dyDescent="0.25">
      <c r="P47587" s="167"/>
      <c r="Q47587" s="168"/>
    </row>
    <row r="47588" spans="16:17" ht="0" hidden="1" customHeight="1" x14ac:dyDescent="0.25">
      <c r="P47588" s="167"/>
      <c r="Q47588" s="168"/>
    </row>
    <row r="47589" spans="16:17" ht="0" hidden="1" customHeight="1" x14ac:dyDescent="0.25">
      <c r="P47589" s="167"/>
      <c r="Q47589" s="168"/>
    </row>
    <row r="47590" spans="16:17" ht="0" hidden="1" customHeight="1" x14ac:dyDescent="0.25">
      <c r="P47590" s="167"/>
      <c r="Q47590" s="168"/>
    </row>
    <row r="47591" spans="16:17" ht="0" hidden="1" customHeight="1" x14ac:dyDescent="0.25">
      <c r="P47591" s="167"/>
      <c r="Q47591" s="168"/>
    </row>
    <row r="47592" spans="16:17" ht="0" hidden="1" customHeight="1" x14ac:dyDescent="0.25">
      <c r="P47592" s="167"/>
      <c r="Q47592" s="168"/>
    </row>
    <row r="47593" spans="16:17" ht="0" hidden="1" customHeight="1" x14ac:dyDescent="0.25">
      <c r="P47593" s="167"/>
      <c r="Q47593" s="168"/>
    </row>
    <row r="47594" spans="16:17" ht="0" hidden="1" customHeight="1" x14ac:dyDescent="0.25">
      <c r="P47594" s="167"/>
      <c r="Q47594" s="168"/>
    </row>
    <row r="47595" spans="16:17" ht="0" hidden="1" customHeight="1" x14ac:dyDescent="0.25">
      <c r="P47595" s="167"/>
      <c r="Q47595" s="168"/>
    </row>
    <row r="47596" spans="16:17" ht="0" hidden="1" customHeight="1" x14ac:dyDescent="0.25">
      <c r="P47596" s="167"/>
      <c r="Q47596" s="168"/>
    </row>
    <row r="47597" spans="16:17" ht="0" hidden="1" customHeight="1" x14ac:dyDescent="0.25">
      <c r="P47597" s="167"/>
      <c r="Q47597" s="168"/>
    </row>
    <row r="47598" spans="16:17" ht="0" hidden="1" customHeight="1" x14ac:dyDescent="0.25">
      <c r="P47598" s="167"/>
      <c r="Q47598" s="168"/>
    </row>
    <row r="47599" spans="16:17" ht="0" hidden="1" customHeight="1" x14ac:dyDescent="0.25">
      <c r="P47599" s="167"/>
      <c r="Q47599" s="168"/>
    </row>
    <row r="47600" spans="16:17" ht="0" hidden="1" customHeight="1" x14ac:dyDescent="0.25">
      <c r="P47600" s="167"/>
      <c r="Q47600" s="168"/>
    </row>
    <row r="47601" spans="16:17" ht="0" hidden="1" customHeight="1" x14ac:dyDescent="0.25">
      <c r="P47601" s="167"/>
      <c r="Q47601" s="168"/>
    </row>
    <row r="47602" spans="16:17" ht="0" hidden="1" customHeight="1" x14ac:dyDescent="0.25">
      <c r="P47602" s="167"/>
      <c r="Q47602" s="168"/>
    </row>
    <row r="47603" spans="16:17" ht="0" hidden="1" customHeight="1" x14ac:dyDescent="0.25">
      <c r="P47603" s="167"/>
      <c r="Q47603" s="168"/>
    </row>
    <row r="47604" spans="16:17" ht="0" hidden="1" customHeight="1" x14ac:dyDescent="0.25">
      <c r="P47604" s="167"/>
      <c r="Q47604" s="168"/>
    </row>
    <row r="47605" spans="16:17" ht="0" hidden="1" customHeight="1" x14ac:dyDescent="0.25">
      <c r="P47605" s="167"/>
      <c r="Q47605" s="168"/>
    </row>
    <row r="47606" spans="16:17" ht="0" hidden="1" customHeight="1" x14ac:dyDescent="0.25">
      <c r="P47606" s="167"/>
      <c r="Q47606" s="168"/>
    </row>
    <row r="47607" spans="16:17" ht="0" hidden="1" customHeight="1" x14ac:dyDescent="0.25">
      <c r="P47607" s="167"/>
      <c r="Q47607" s="168"/>
    </row>
    <row r="47608" spans="16:17" ht="0" hidden="1" customHeight="1" x14ac:dyDescent="0.25">
      <c r="P47608" s="167"/>
      <c r="Q47608" s="168"/>
    </row>
    <row r="47609" spans="16:17" ht="0" hidden="1" customHeight="1" x14ac:dyDescent="0.25">
      <c r="P47609" s="167"/>
      <c r="Q47609" s="168"/>
    </row>
    <row r="47610" spans="16:17" ht="0" hidden="1" customHeight="1" x14ac:dyDescent="0.25">
      <c r="P47610" s="167"/>
      <c r="Q47610" s="168"/>
    </row>
    <row r="47611" spans="16:17" ht="0" hidden="1" customHeight="1" x14ac:dyDescent="0.25">
      <c r="P47611" s="167"/>
      <c r="Q47611" s="168"/>
    </row>
    <row r="47612" spans="16:17" ht="0" hidden="1" customHeight="1" x14ac:dyDescent="0.25">
      <c r="P47612" s="167"/>
      <c r="Q47612" s="168"/>
    </row>
    <row r="47613" spans="16:17" ht="0" hidden="1" customHeight="1" x14ac:dyDescent="0.25">
      <c r="P47613" s="167"/>
      <c r="Q47613" s="168"/>
    </row>
    <row r="47614" spans="16:17" ht="0" hidden="1" customHeight="1" x14ac:dyDescent="0.25">
      <c r="P47614" s="167"/>
      <c r="Q47614" s="168"/>
    </row>
    <row r="47615" spans="16:17" ht="0" hidden="1" customHeight="1" x14ac:dyDescent="0.25">
      <c r="P47615" s="167"/>
      <c r="Q47615" s="168"/>
    </row>
    <row r="47616" spans="16:17" ht="0" hidden="1" customHeight="1" x14ac:dyDescent="0.25">
      <c r="P47616" s="167"/>
      <c r="Q47616" s="168"/>
    </row>
    <row r="47617" spans="16:17" ht="0" hidden="1" customHeight="1" x14ac:dyDescent="0.25">
      <c r="P47617" s="167"/>
      <c r="Q47617" s="168"/>
    </row>
    <row r="47618" spans="16:17" ht="0" hidden="1" customHeight="1" x14ac:dyDescent="0.25">
      <c r="P47618" s="167"/>
      <c r="Q47618" s="168"/>
    </row>
    <row r="47619" spans="16:17" ht="0" hidden="1" customHeight="1" x14ac:dyDescent="0.25">
      <c r="P47619" s="167"/>
      <c r="Q47619" s="168"/>
    </row>
    <row r="47620" spans="16:17" ht="0" hidden="1" customHeight="1" x14ac:dyDescent="0.25">
      <c r="P47620" s="167"/>
      <c r="Q47620" s="168"/>
    </row>
    <row r="47621" spans="16:17" ht="0" hidden="1" customHeight="1" x14ac:dyDescent="0.25">
      <c r="P47621" s="167"/>
      <c r="Q47621" s="168"/>
    </row>
    <row r="47622" spans="16:17" ht="0" hidden="1" customHeight="1" x14ac:dyDescent="0.25">
      <c r="P47622" s="167"/>
      <c r="Q47622" s="168"/>
    </row>
    <row r="47623" spans="16:17" ht="0" hidden="1" customHeight="1" x14ac:dyDescent="0.25">
      <c r="P47623" s="167"/>
      <c r="Q47623" s="168"/>
    </row>
    <row r="47624" spans="16:17" ht="0" hidden="1" customHeight="1" x14ac:dyDescent="0.25">
      <c r="P47624" s="167"/>
      <c r="Q47624" s="168"/>
    </row>
    <row r="47625" spans="16:17" ht="0" hidden="1" customHeight="1" x14ac:dyDescent="0.25">
      <c r="P47625" s="167"/>
      <c r="Q47625" s="168"/>
    </row>
    <row r="47626" spans="16:17" ht="0" hidden="1" customHeight="1" x14ac:dyDescent="0.25">
      <c r="P47626" s="167"/>
      <c r="Q47626" s="168"/>
    </row>
    <row r="47627" spans="16:17" ht="0" hidden="1" customHeight="1" x14ac:dyDescent="0.25">
      <c r="P47627" s="167"/>
      <c r="Q47627" s="168"/>
    </row>
    <row r="47628" spans="16:17" ht="0" hidden="1" customHeight="1" x14ac:dyDescent="0.25">
      <c r="P47628" s="167"/>
      <c r="Q47628" s="168"/>
    </row>
    <row r="47629" spans="16:17" ht="0" hidden="1" customHeight="1" x14ac:dyDescent="0.25">
      <c r="P47629" s="167"/>
      <c r="Q47629" s="168"/>
    </row>
    <row r="47630" spans="16:17" ht="0" hidden="1" customHeight="1" x14ac:dyDescent="0.25">
      <c r="P47630" s="167"/>
      <c r="Q47630" s="168"/>
    </row>
    <row r="47631" spans="16:17" ht="0" hidden="1" customHeight="1" x14ac:dyDescent="0.25">
      <c r="P47631" s="167"/>
      <c r="Q47631" s="168"/>
    </row>
    <row r="47632" spans="16:17" ht="0" hidden="1" customHeight="1" x14ac:dyDescent="0.25">
      <c r="P47632" s="167"/>
      <c r="Q47632" s="168"/>
    </row>
    <row r="47633" spans="16:17" ht="0" hidden="1" customHeight="1" x14ac:dyDescent="0.25">
      <c r="P47633" s="167"/>
      <c r="Q47633" s="168"/>
    </row>
    <row r="47634" spans="16:17" ht="0" hidden="1" customHeight="1" x14ac:dyDescent="0.25">
      <c r="P47634" s="167"/>
      <c r="Q47634" s="168"/>
    </row>
    <row r="47635" spans="16:17" ht="0" hidden="1" customHeight="1" x14ac:dyDescent="0.25">
      <c r="P47635" s="167"/>
      <c r="Q47635" s="168"/>
    </row>
    <row r="47636" spans="16:17" ht="0" hidden="1" customHeight="1" x14ac:dyDescent="0.25">
      <c r="P47636" s="167"/>
      <c r="Q47636" s="168"/>
    </row>
    <row r="47637" spans="16:17" ht="0" hidden="1" customHeight="1" x14ac:dyDescent="0.25">
      <c r="P47637" s="167"/>
      <c r="Q47637" s="168"/>
    </row>
    <row r="47638" spans="16:17" ht="0" hidden="1" customHeight="1" x14ac:dyDescent="0.25">
      <c r="P47638" s="167"/>
      <c r="Q47638" s="168"/>
    </row>
    <row r="47639" spans="16:17" ht="0" hidden="1" customHeight="1" x14ac:dyDescent="0.25">
      <c r="P47639" s="167"/>
      <c r="Q47639" s="168"/>
    </row>
    <row r="47640" spans="16:17" ht="0" hidden="1" customHeight="1" x14ac:dyDescent="0.25">
      <c r="P47640" s="167"/>
      <c r="Q47640" s="168"/>
    </row>
    <row r="47641" spans="16:17" ht="0" hidden="1" customHeight="1" x14ac:dyDescent="0.25">
      <c r="P47641" s="167"/>
      <c r="Q47641" s="168"/>
    </row>
    <row r="47642" spans="16:17" ht="0" hidden="1" customHeight="1" x14ac:dyDescent="0.25">
      <c r="P47642" s="167"/>
      <c r="Q47642" s="168"/>
    </row>
    <row r="47643" spans="16:17" ht="0" hidden="1" customHeight="1" x14ac:dyDescent="0.25">
      <c r="P47643" s="167"/>
      <c r="Q47643" s="168"/>
    </row>
    <row r="47644" spans="16:17" ht="0" hidden="1" customHeight="1" x14ac:dyDescent="0.25">
      <c r="P47644" s="167"/>
      <c r="Q47644" s="168"/>
    </row>
    <row r="47645" spans="16:17" ht="0" hidden="1" customHeight="1" x14ac:dyDescent="0.25">
      <c r="P47645" s="167"/>
      <c r="Q47645" s="168"/>
    </row>
    <row r="47646" spans="16:17" ht="0" hidden="1" customHeight="1" x14ac:dyDescent="0.25">
      <c r="P47646" s="167"/>
      <c r="Q47646" s="168"/>
    </row>
    <row r="47647" spans="16:17" ht="0" hidden="1" customHeight="1" x14ac:dyDescent="0.25">
      <c r="P47647" s="167"/>
      <c r="Q47647" s="168"/>
    </row>
    <row r="47648" spans="16:17" ht="0" hidden="1" customHeight="1" x14ac:dyDescent="0.25">
      <c r="P47648" s="167"/>
      <c r="Q47648" s="168"/>
    </row>
    <row r="47649" spans="16:17" ht="0" hidden="1" customHeight="1" x14ac:dyDescent="0.25">
      <c r="P47649" s="167"/>
      <c r="Q47649" s="168"/>
    </row>
    <row r="47650" spans="16:17" ht="0" hidden="1" customHeight="1" x14ac:dyDescent="0.25">
      <c r="P47650" s="167"/>
      <c r="Q47650" s="168"/>
    </row>
    <row r="47651" spans="16:17" ht="0" hidden="1" customHeight="1" x14ac:dyDescent="0.25">
      <c r="P47651" s="167"/>
      <c r="Q47651" s="168"/>
    </row>
    <row r="47652" spans="16:17" ht="0" hidden="1" customHeight="1" x14ac:dyDescent="0.25">
      <c r="P47652" s="167"/>
      <c r="Q47652" s="168"/>
    </row>
    <row r="47653" spans="16:17" ht="0" hidden="1" customHeight="1" x14ac:dyDescent="0.25">
      <c r="P47653" s="167"/>
      <c r="Q47653" s="168"/>
    </row>
    <row r="47654" spans="16:17" ht="0" hidden="1" customHeight="1" x14ac:dyDescent="0.25">
      <c r="P47654" s="167"/>
      <c r="Q47654" s="168"/>
    </row>
    <row r="47655" spans="16:17" ht="0" hidden="1" customHeight="1" x14ac:dyDescent="0.25">
      <c r="P47655" s="167"/>
      <c r="Q47655" s="168"/>
    </row>
    <row r="47656" spans="16:17" ht="0" hidden="1" customHeight="1" x14ac:dyDescent="0.25">
      <c r="P47656" s="167"/>
      <c r="Q47656" s="168"/>
    </row>
    <row r="47657" spans="16:17" ht="0" hidden="1" customHeight="1" x14ac:dyDescent="0.25">
      <c r="P47657" s="167"/>
      <c r="Q47657" s="168"/>
    </row>
    <row r="47658" spans="16:17" ht="0" hidden="1" customHeight="1" x14ac:dyDescent="0.25">
      <c r="P47658" s="167"/>
      <c r="Q47658" s="168"/>
    </row>
    <row r="47659" spans="16:17" ht="0" hidden="1" customHeight="1" x14ac:dyDescent="0.25">
      <c r="P47659" s="167"/>
      <c r="Q47659" s="168"/>
    </row>
    <row r="47660" spans="16:17" ht="0" hidden="1" customHeight="1" x14ac:dyDescent="0.25">
      <c r="P47660" s="167"/>
      <c r="Q47660" s="168"/>
    </row>
    <row r="47661" spans="16:17" ht="0" hidden="1" customHeight="1" x14ac:dyDescent="0.25">
      <c r="P47661" s="167"/>
      <c r="Q47661" s="168"/>
    </row>
    <row r="47662" spans="16:17" ht="0" hidden="1" customHeight="1" x14ac:dyDescent="0.25">
      <c r="P47662" s="167"/>
      <c r="Q47662" s="168"/>
    </row>
    <row r="47663" spans="16:17" ht="0" hidden="1" customHeight="1" x14ac:dyDescent="0.25">
      <c r="P47663" s="167"/>
      <c r="Q47663" s="168"/>
    </row>
    <row r="47664" spans="16:17" ht="0" hidden="1" customHeight="1" x14ac:dyDescent="0.25">
      <c r="P47664" s="167"/>
      <c r="Q47664" s="168"/>
    </row>
    <row r="47665" spans="16:17" ht="0" hidden="1" customHeight="1" x14ac:dyDescent="0.25">
      <c r="P47665" s="167"/>
      <c r="Q47665" s="168"/>
    </row>
    <row r="47666" spans="16:17" ht="0" hidden="1" customHeight="1" x14ac:dyDescent="0.25">
      <c r="P47666" s="167"/>
      <c r="Q47666" s="168"/>
    </row>
    <row r="47667" spans="16:17" ht="0" hidden="1" customHeight="1" x14ac:dyDescent="0.25">
      <c r="P47667" s="167"/>
      <c r="Q47667" s="168"/>
    </row>
    <row r="47668" spans="16:17" ht="0" hidden="1" customHeight="1" x14ac:dyDescent="0.25">
      <c r="P47668" s="167"/>
      <c r="Q47668" s="168"/>
    </row>
    <row r="47669" spans="16:17" ht="0" hidden="1" customHeight="1" x14ac:dyDescent="0.25">
      <c r="P47669" s="167"/>
      <c r="Q47669" s="168"/>
    </row>
    <row r="47670" spans="16:17" ht="0" hidden="1" customHeight="1" x14ac:dyDescent="0.25">
      <c r="P47670" s="167"/>
      <c r="Q47670" s="168"/>
    </row>
    <row r="47671" spans="16:17" ht="0" hidden="1" customHeight="1" x14ac:dyDescent="0.25">
      <c r="P47671" s="167"/>
      <c r="Q47671" s="168"/>
    </row>
    <row r="47672" spans="16:17" ht="0" hidden="1" customHeight="1" x14ac:dyDescent="0.25">
      <c r="P47672" s="167"/>
      <c r="Q47672" s="168"/>
    </row>
    <row r="47673" spans="16:17" ht="0" hidden="1" customHeight="1" x14ac:dyDescent="0.25">
      <c r="P47673" s="167"/>
      <c r="Q47673" s="168"/>
    </row>
    <row r="47674" spans="16:17" ht="0" hidden="1" customHeight="1" x14ac:dyDescent="0.25">
      <c r="P47674" s="167"/>
      <c r="Q47674" s="168"/>
    </row>
    <row r="47675" spans="16:17" ht="0" hidden="1" customHeight="1" x14ac:dyDescent="0.25">
      <c r="P47675" s="167"/>
      <c r="Q47675" s="168"/>
    </row>
    <row r="47676" spans="16:17" ht="0" hidden="1" customHeight="1" x14ac:dyDescent="0.25">
      <c r="P47676" s="167"/>
      <c r="Q47676" s="168"/>
    </row>
    <row r="47677" spans="16:17" ht="0" hidden="1" customHeight="1" x14ac:dyDescent="0.25">
      <c r="P47677" s="167"/>
      <c r="Q47677" s="168"/>
    </row>
    <row r="47678" spans="16:17" ht="0" hidden="1" customHeight="1" x14ac:dyDescent="0.25">
      <c r="P47678" s="167"/>
      <c r="Q47678" s="168"/>
    </row>
    <row r="47679" spans="16:17" ht="0" hidden="1" customHeight="1" x14ac:dyDescent="0.25">
      <c r="P47679" s="167"/>
      <c r="Q47679" s="168"/>
    </row>
    <row r="47680" spans="16:17" ht="0" hidden="1" customHeight="1" x14ac:dyDescent="0.25">
      <c r="P47680" s="167"/>
      <c r="Q47680" s="168"/>
    </row>
    <row r="47681" spans="16:17" ht="0" hidden="1" customHeight="1" x14ac:dyDescent="0.25">
      <c r="P47681" s="167"/>
      <c r="Q47681" s="168"/>
    </row>
    <row r="47682" spans="16:17" ht="0" hidden="1" customHeight="1" x14ac:dyDescent="0.25">
      <c r="P47682" s="167"/>
      <c r="Q47682" s="168"/>
    </row>
    <row r="47683" spans="16:17" ht="0" hidden="1" customHeight="1" x14ac:dyDescent="0.25">
      <c r="P47683" s="167"/>
      <c r="Q47683" s="168"/>
    </row>
    <row r="47684" spans="16:17" ht="0" hidden="1" customHeight="1" x14ac:dyDescent="0.25">
      <c r="P47684" s="167"/>
      <c r="Q47684" s="168"/>
    </row>
    <row r="47685" spans="16:17" ht="0" hidden="1" customHeight="1" x14ac:dyDescent="0.25">
      <c r="P47685" s="167"/>
      <c r="Q47685" s="168"/>
    </row>
    <row r="47686" spans="16:17" ht="0" hidden="1" customHeight="1" x14ac:dyDescent="0.25">
      <c r="P47686" s="167"/>
      <c r="Q47686" s="168"/>
    </row>
    <row r="47687" spans="16:17" ht="0" hidden="1" customHeight="1" x14ac:dyDescent="0.25">
      <c r="P47687" s="167"/>
      <c r="Q47687" s="168"/>
    </row>
    <row r="47688" spans="16:17" ht="0" hidden="1" customHeight="1" x14ac:dyDescent="0.25">
      <c r="P47688" s="167"/>
      <c r="Q47688" s="168"/>
    </row>
    <row r="47689" spans="16:17" ht="0" hidden="1" customHeight="1" x14ac:dyDescent="0.25">
      <c r="P47689" s="167"/>
      <c r="Q47689" s="168"/>
    </row>
    <row r="47690" spans="16:17" ht="0" hidden="1" customHeight="1" x14ac:dyDescent="0.25">
      <c r="P47690" s="167"/>
      <c r="Q47690" s="168"/>
    </row>
    <row r="47691" spans="16:17" ht="0" hidden="1" customHeight="1" x14ac:dyDescent="0.25">
      <c r="P47691" s="167"/>
      <c r="Q47691" s="168"/>
    </row>
    <row r="47692" spans="16:17" ht="0" hidden="1" customHeight="1" x14ac:dyDescent="0.25">
      <c r="P47692" s="167"/>
      <c r="Q47692" s="168"/>
    </row>
    <row r="47693" spans="16:17" ht="0" hidden="1" customHeight="1" x14ac:dyDescent="0.25">
      <c r="P47693" s="167"/>
      <c r="Q47693" s="168"/>
    </row>
    <row r="47694" spans="16:17" ht="0" hidden="1" customHeight="1" x14ac:dyDescent="0.25">
      <c r="P47694" s="167"/>
      <c r="Q47694" s="168"/>
    </row>
    <row r="47695" spans="16:17" ht="0" hidden="1" customHeight="1" x14ac:dyDescent="0.25">
      <c r="P47695" s="167"/>
      <c r="Q47695" s="168"/>
    </row>
    <row r="47696" spans="16:17" ht="0" hidden="1" customHeight="1" x14ac:dyDescent="0.25">
      <c r="P47696" s="167"/>
      <c r="Q47696" s="168"/>
    </row>
    <row r="47697" spans="16:17" ht="0" hidden="1" customHeight="1" x14ac:dyDescent="0.25">
      <c r="P47697" s="167"/>
      <c r="Q47697" s="168"/>
    </row>
    <row r="47698" spans="16:17" ht="0" hidden="1" customHeight="1" x14ac:dyDescent="0.25">
      <c r="P47698" s="167"/>
      <c r="Q47698" s="168"/>
    </row>
    <row r="47699" spans="16:17" ht="0" hidden="1" customHeight="1" x14ac:dyDescent="0.25">
      <c r="P47699" s="167"/>
      <c r="Q47699" s="168"/>
    </row>
    <row r="47700" spans="16:17" ht="0" hidden="1" customHeight="1" x14ac:dyDescent="0.25">
      <c r="P47700" s="167"/>
      <c r="Q47700" s="168"/>
    </row>
    <row r="47701" spans="16:17" ht="0" hidden="1" customHeight="1" x14ac:dyDescent="0.25">
      <c r="P47701" s="167"/>
      <c r="Q47701" s="168"/>
    </row>
    <row r="47702" spans="16:17" ht="0" hidden="1" customHeight="1" x14ac:dyDescent="0.25">
      <c r="P47702" s="167"/>
      <c r="Q47702" s="168"/>
    </row>
    <row r="47703" spans="16:17" ht="0" hidden="1" customHeight="1" x14ac:dyDescent="0.25">
      <c r="P47703" s="167"/>
      <c r="Q47703" s="168"/>
    </row>
    <row r="47704" spans="16:17" ht="0" hidden="1" customHeight="1" x14ac:dyDescent="0.25">
      <c r="P47704" s="167"/>
      <c r="Q47704" s="168"/>
    </row>
    <row r="47705" spans="16:17" ht="0" hidden="1" customHeight="1" x14ac:dyDescent="0.25">
      <c r="P47705" s="167"/>
      <c r="Q47705" s="168"/>
    </row>
    <row r="47706" spans="16:17" ht="0" hidden="1" customHeight="1" x14ac:dyDescent="0.25">
      <c r="P47706" s="167"/>
      <c r="Q47706" s="168"/>
    </row>
    <row r="47707" spans="16:17" ht="0" hidden="1" customHeight="1" x14ac:dyDescent="0.25">
      <c r="P47707" s="167"/>
      <c r="Q47707" s="168"/>
    </row>
    <row r="47708" spans="16:17" ht="0" hidden="1" customHeight="1" x14ac:dyDescent="0.25">
      <c r="P47708" s="167"/>
      <c r="Q47708" s="168"/>
    </row>
    <row r="47709" spans="16:17" ht="0" hidden="1" customHeight="1" x14ac:dyDescent="0.25">
      <c r="P47709" s="167"/>
      <c r="Q47709" s="168"/>
    </row>
    <row r="47710" spans="16:17" ht="0" hidden="1" customHeight="1" x14ac:dyDescent="0.25">
      <c r="P47710" s="167"/>
      <c r="Q47710" s="168"/>
    </row>
    <row r="47711" spans="16:17" ht="0" hidden="1" customHeight="1" x14ac:dyDescent="0.25">
      <c r="P47711" s="167"/>
      <c r="Q47711" s="168"/>
    </row>
    <row r="47712" spans="16:17" ht="0" hidden="1" customHeight="1" x14ac:dyDescent="0.25">
      <c r="P47712" s="167"/>
      <c r="Q47712" s="168"/>
    </row>
    <row r="47713" spans="16:17" ht="0" hidden="1" customHeight="1" x14ac:dyDescent="0.25">
      <c r="P47713" s="167"/>
      <c r="Q47713" s="168"/>
    </row>
    <row r="47714" spans="16:17" ht="0" hidden="1" customHeight="1" x14ac:dyDescent="0.25">
      <c r="P47714" s="167"/>
      <c r="Q47714" s="168"/>
    </row>
    <row r="47715" spans="16:17" ht="0" hidden="1" customHeight="1" x14ac:dyDescent="0.25">
      <c r="P47715" s="167"/>
      <c r="Q47715" s="168"/>
    </row>
    <row r="47716" spans="16:17" ht="0" hidden="1" customHeight="1" x14ac:dyDescent="0.25">
      <c r="P47716" s="167"/>
      <c r="Q47716" s="168"/>
    </row>
    <row r="47717" spans="16:17" ht="0" hidden="1" customHeight="1" x14ac:dyDescent="0.25">
      <c r="P47717" s="167"/>
      <c r="Q47717" s="168"/>
    </row>
    <row r="47718" spans="16:17" ht="0" hidden="1" customHeight="1" x14ac:dyDescent="0.25">
      <c r="P47718" s="167"/>
      <c r="Q47718" s="168"/>
    </row>
    <row r="47719" spans="16:17" ht="0" hidden="1" customHeight="1" x14ac:dyDescent="0.25">
      <c r="P47719" s="167"/>
      <c r="Q47719" s="168"/>
    </row>
    <row r="47720" spans="16:17" ht="0" hidden="1" customHeight="1" x14ac:dyDescent="0.25">
      <c r="P47720" s="167"/>
      <c r="Q47720" s="168"/>
    </row>
    <row r="47721" spans="16:17" ht="0" hidden="1" customHeight="1" x14ac:dyDescent="0.25">
      <c r="P47721" s="167"/>
      <c r="Q47721" s="168"/>
    </row>
    <row r="47722" spans="16:17" ht="0" hidden="1" customHeight="1" x14ac:dyDescent="0.25">
      <c r="P47722" s="167"/>
      <c r="Q47722" s="168"/>
    </row>
    <row r="47723" spans="16:17" ht="0" hidden="1" customHeight="1" x14ac:dyDescent="0.25">
      <c r="P47723" s="167"/>
      <c r="Q47723" s="168"/>
    </row>
    <row r="47724" spans="16:17" ht="0" hidden="1" customHeight="1" x14ac:dyDescent="0.25">
      <c r="P47724" s="167"/>
      <c r="Q47724" s="168"/>
    </row>
    <row r="47725" spans="16:17" ht="0" hidden="1" customHeight="1" x14ac:dyDescent="0.25">
      <c r="P47725" s="167"/>
      <c r="Q47725" s="168"/>
    </row>
    <row r="47726" spans="16:17" ht="0" hidden="1" customHeight="1" x14ac:dyDescent="0.25">
      <c r="P47726" s="167"/>
      <c r="Q47726" s="168"/>
    </row>
    <row r="47727" spans="16:17" ht="0" hidden="1" customHeight="1" x14ac:dyDescent="0.25">
      <c r="P47727" s="167"/>
      <c r="Q47727" s="168"/>
    </row>
    <row r="47728" spans="16:17" ht="0" hidden="1" customHeight="1" x14ac:dyDescent="0.25">
      <c r="P47728" s="167"/>
      <c r="Q47728" s="168"/>
    </row>
    <row r="47729" spans="16:17" ht="0" hidden="1" customHeight="1" x14ac:dyDescent="0.25">
      <c r="P47729" s="167"/>
      <c r="Q47729" s="168"/>
    </row>
    <row r="47730" spans="16:17" ht="0" hidden="1" customHeight="1" x14ac:dyDescent="0.25">
      <c r="P47730" s="167"/>
      <c r="Q47730" s="168"/>
    </row>
    <row r="47731" spans="16:17" ht="0" hidden="1" customHeight="1" x14ac:dyDescent="0.25">
      <c r="P47731" s="167"/>
      <c r="Q47731" s="168"/>
    </row>
    <row r="47732" spans="16:17" ht="0" hidden="1" customHeight="1" x14ac:dyDescent="0.25">
      <c r="P47732" s="167"/>
      <c r="Q47732" s="168"/>
    </row>
    <row r="47733" spans="16:17" ht="0" hidden="1" customHeight="1" x14ac:dyDescent="0.25">
      <c r="P47733" s="167"/>
      <c r="Q47733" s="168"/>
    </row>
    <row r="47734" spans="16:17" ht="0" hidden="1" customHeight="1" x14ac:dyDescent="0.25">
      <c r="P47734" s="167"/>
      <c r="Q47734" s="168"/>
    </row>
    <row r="47735" spans="16:17" ht="0" hidden="1" customHeight="1" x14ac:dyDescent="0.25">
      <c r="P47735" s="167"/>
      <c r="Q47735" s="168"/>
    </row>
    <row r="47736" spans="16:17" ht="0" hidden="1" customHeight="1" x14ac:dyDescent="0.25">
      <c r="P47736" s="167"/>
      <c r="Q47736" s="168"/>
    </row>
    <row r="47737" spans="16:17" ht="0" hidden="1" customHeight="1" x14ac:dyDescent="0.25">
      <c r="P47737" s="167"/>
      <c r="Q47737" s="168"/>
    </row>
    <row r="47738" spans="16:17" ht="0" hidden="1" customHeight="1" x14ac:dyDescent="0.25">
      <c r="P47738" s="167"/>
      <c r="Q47738" s="168"/>
    </row>
    <row r="47739" spans="16:17" ht="0" hidden="1" customHeight="1" x14ac:dyDescent="0.25">
      <c r="P47739" s="167"/>
      <c r="Q47739" s="168"/>
    </row>
    <row r="47740" spans="16:17" ht="0" hidden="1" customHeight="1" x14ac:dyDescent="0.25">
      <c r="P47740" s="167"/>
      <c r="Q47740" s="168"/>
    </row>
    <row r="47741" spans="16:17" ht="0" hidden="1" customHeight="1" x14ac:dyDescent="0.25">
      <c r="P47741" s="167"/>
      <c r="Q47741" s="168"/>
    </row>
    <row r="47742" spans="16:17" ht="0" hidden="1" customHeight="1" x14ac:dyDescent="0.25">
      <c r="P47742" s="167"/>
      <c r="Q47742" s="168"/>
    </row>
    <row r="47743" spans="16:17" ht="0" hidden="1" customHeight="1" x14ac:dyDescent="0.25">
      <c r="P47743" s="167"/>
      <c r="Q47743" s="168"/>
    </row>
    <row r="47744" spans="16:17" ht="0" hidden="1" customHeight="1" x14ac:dyDescent="0.25">
      <c r="P47744" s="167"/>
      <c r="Q47744" s="168"/>
    </row>
    <row r="47745" spans="16:17" ht="0" hidden="1" customHeight="1" x14ac:dyDescent="0.25">
      <c r="P47745" s="167"/>
      <c r="Q47745" s="168"/>
    </row>
    <row r="47746" spans="16:17" ht="0" hidden="1" customHeight="1" x14ac:dyDescent="0.25">
      <c r="P47746" s="167"/>
      <c r="Q47746" s="168"/>
    </row>
    <row r="47747" spans="16:17" ht="0" hidden="1" customHeight="1" x14ac:dyDescent="0.25">
      <c r="P47747" s="167"/>
      <c r="Q47747" s="168"/>
    </row>
    <row r="47748" spans="16:17" ht="0" hidden="1" customHeight="1" x14ac:dyDescent="0.25">
      <c r="P47748" s="167"/>
      <c r="Q47748" s="168"/>
    </row>
    <row r="47749" spans="16:17" ht="0" hidden="1" customHeight="1" x14ac:dyDescent="0.25">
      <c r="P47749" s="167"/>
      <c r="Q47749" s="168"/>
    </row>
    <row r="47750" spans="16:17" ht="0" hidden="1" customHeight="1" x14ac:dyDescent="0.25">
      <c r="P47750" s="167"/>
      <c r="Q47750" s="168"/>
    </row>
    <row r="47751" spans="16:17" ht="0" hidden="1" customHeight="1" x14ac:dyDescent="0.25">
      <c r="P47751" s="167"/>
      <c r="Q47751" s="168"/>
    </row>
    <row r="47752" spans="16:17" ht="0" hidden="1" customHeight="1" x14ac:dyDescent="0.25">
      <c r="P47752" s="167"/>
      <c r="Q47752" s="168"/>
    </row>
    <row r="47753" spans="16:17" ht="0" hidden="1" customHeight="1" x14ac:dyDescent="0.25">
      <c r="P47753" s="167"/>
      <c r="Q47753" s="168"/>
    </row>
    <row r="47754" spans="16:17" ht="0" hidden="1" customHeight="1" x14ac:dyDescent="0.25">
      <c r="P47754" s="167"/>
      <c r="Q47754" s="168"/>
    </row>
    <row r="47755" spans="16:17" ht="0" hidden="1" customHeight="1" x14ac:dyDescent="0.25">
      <c r="P47755" s="167"/>
      <c r="Q47755" s="168"/>
    </row>
    <row r="47756" spans="16:17" ht="0" hidden="1" customHeight="1" x14ac:dyDescent="0.25">
      <c r="P47756" s="167"/>
      <c r="Q47756" s="168"/>
    </row>
    <row r="47757" spans="16:17" ht="0" hidden="1" customHeight="1" x14ac:dyDescent="0.25">
      <c r="P47757" s="167"/>
      <c r="Q47757" s="168"/>
    </row>
    <row r="47758" spans="16:17" ht="0" hidden="1" customHeight="1" x14ac:dyDescent="0.25">
      <c r="P47758" s="167"/>
      <c r="Q47758" s="168"/>
    </row>
    <row r="47759" spans="16:17" ht="0" hidden="1" customHeight="1" x14ac:dyDescent="0.25">
      <c r="P47759" s="167"/>
      <c r="Q47759" s="168"/>
    </row>
    <row r="47760" spans="16:17" ht="0" hidden="1" customHeight="1" x14ac:dyDescent="0.25">
      <c r="P47760" s="167"/>
      <c r="Q47760" s="168"/>
    </row>
    <row r="47761" spans="16:17" ht="0" hidden="1" customHeight="1" x14ac:dyDescent="0.25">
      <c r="P47761" s="167"/>
      <c r="Q47761" s="168"/>
    </row>
    <row r="47762" spans="16:17" ht="0" hidden="1" customHeight="1" x14ac:dyDescent="0.25">
      <c r="P47762" s="167"/>
      <c r="Q47762" s="168"/>
    </row>
    <row r="47763" spans="16:17" ht="0" hidden="1" customHeight="1" x14ac:dyDescent="0.25">
      <c r="P47763" s="167"/>
      <c r="Q47763" s="168"/>
    </row>
    <row r="47764" spans="16:17" ht="0" hidden="1" customHeight="1" x14ac:dyDescent="0.25">
      <c r="P47764" s="167"/>
      <c r="Q47764" s="168"/>
    </row>
    <row r="47765" spans="16:17" ht="0" hidden="1" customHeight="1" x14ac:dyDescent="0.25">
      <c r="P47765" s="167"/>
      <c r="Q47765" s="168"/>
    </row>
    <row r="47766" spans="16:17" ht="0" hidden="1" customHeight="1" x14ac:dyDescent="0.25">
      <c r="P47766" s="167"/>
      <c r="Q47766" s="168"/>
    </row>
    <row r="47767" spans="16:17" ht="0" hidden="1" customHeight="1" x14ac:dyDescent="0.25">
      <c r="P47767" s="167"/>
      <c r="Q47767" s="168"/>
    </row>
    <row r="47768" spans="16:17" ht="0" hidden="1" customHeight="1" x14ac:dyDescent="0.25">
      <c r="P47768" s="167"/>
      <c r="Q47768" s="168"/>
    </row>
    <row r="47769" spans="16:17" ht="0" hidden="1" customHeight="1" x14ac:dyDescent="0.25">
      <c r="P47769" s="167"/>
      <c r="Q47769" s="168"/>
    </row>
    <row r="47770" spans="16:17" ht="0" hidden="1" customHeight="1" x14ac:dyDescent="0.25">
      <c r="P47770" s="167"/>
      <c r="Q47770" s="168"/>
    </row>
    <row r="47771" spans="16:17" ht="0" hidden="1" customHeight="1" x14ac:dyDescent="0.25">
      <c r="P47771" s="167"/>
      <c r="Q47771" s="168"/>
    </row>
    <row r="47772" spans="16:17" ht="0" hidden="1" customHeight="1" x14ac:dyDescent="0.25">
      <c r="P47772" s="167"/>
      <c r="Q47772" s="168"/>
    </row>
    <row r="47773" spans="16:17" ht="0" hidden="1" customHeight="1" x14ac:dyDescent="0.25">
      <c r="P47773" s="167"/>
      <c r="Q47773" s="168"/>
    </row>
    <row r="47774" spans="16:17" ht="0" hidden="1" customHeight="1" x14ac:dyDescent="0.25">
      <c r="P47774" s="167"/>
      <c r="Q47774" s="168"/>
    </row>
    <row r="47775" spans="16:17" ht="0" hidden="1" customHeight="1" x14ac:dyDescent="0.25">
      <c r="P47775" s="167"/>
      <c r="Q47775" s="168"/>
    </row>
    <row r="47776" spans="16:17" ht="0" hidden="1" customHeight="1" x14ac:dyDescent="0.25">
      <c r="P47776" s="167"/>
      <c r="Q47776" s="168"/>
    </row>
    <row r="47777" spans="16:17" ht="0" hidden="1" customHeight="1" x14ac:dyDescent="0.25">
      <c r="P47777" s="167"/>
      <c r="Q47777" s="168"/>
    </row>
    <row r="47778" spans="16:17" ht="0" hidden="1" customHeight="1" x14ac:dyDescent="0.25">
      <c r="P47778" s="167"/>
      <c r="Q47778" s="168"/>
    </row>
    <row r="47779" spans="16:17" ht="0" hidden="1" customHeight="1" x14ac:dyDescent="0.25">
      <c r="P47779" s="167"/>
      <c r="Q47779" s="168"/>
    </row>
    <row r="47780" spans="16:17" ht="0" hidden="1" customHeight="1" x14ac:dyDescent="0.25">
      <c r="P47780" s="167"/>
      <c r="Q47780" s="168"/>
    </row>
    <row r="47781" spans="16:17" ht="0" hidden="1" customHeight="1" x14ac:dyDescent="0.25">
      <c r="P47781" s="167"/>
      <c r="Q47781" s="168"/>
    </row>
    <row r="47782" spans="16:17" ht="0" hidden="1" customHeight="1" x14ac:dyDescent="0.25">
      <c r="P47782" s="167"/>
      <c r="Q47782" s="168"/>
    </row>
    <row r="47783" spans="16:17" ht="0" hidden="1" customHeight="1" x14ac:dyDescent="0.25">
      <c r="P47783" s="167"/>
      <c r="Q47783" s="168"/>
    </row>
    <row r="47784" spans="16:17" ht="0" hidden="1" customHeight="1" x14ac:dyDescent="0.25">
      <c r="P47784" s="167"/>
      <c r="Q47784" s="168"/>
    </row>
    <row r="47785" spans="16:17" ht="0" hidden="1" customHeight="1" x14ac:dyDescent="0.25">
      <c r="P47785" s="167"/>
      <c r="Q47785" s="168"/>
    </row>
    <row r="47786" spans="16:17" ht="0" hidden="1" customHeight="1" x14ac:dyDescent="0.25">
      <c r="P47786" s="167"/>
      <c r="Q47786" s="168"/>
    </row>
    <row r="47787" spans="16:17" ht="0" hidden="1" customHeight="1" x14ac:dyDescent="0.25">
      <c r="P47787" s="167"/>
      <c r="Q47787" s="168"/>
    </row>
    <row r="47788" spans="16:17" ht="0" hidden="1" customHeight="1" x14ac:dyDescent="0.25">
      <c r="P47788" s="167"/>
      <c r="Q47788" s="168"/>
    </row>
    <row r="47789" spans="16:17" ht="0" hidden="1" customHeight="1" x14ac:dyDescent="0.25">
      <c r="P47789" s="167"/>
      <c r="Q47789" s="168"/>
    </row>
    <row r="47790" spans="16:17" ht="0" hidden="1" customHeight="1" x14ac:dyDescent="0.25">
      <c r="P47790" s="167"/>
      <c r="Q47790" s="168"/>
    </row>
    <row r="47791" spans="16:17" ht="0" hidden="1" customHeight="1" x14ac:dyDescent="0.25">
      <c r="P47791" s="167"/>
      <c r="Q47791" s="168"/>
    </row>
    <row r="47792" spans="16:17" ht="0" hidden="1" customHeight="1" x14ac:dyDescent="0.25">
      <c r="P47792" s="167"/>
      <c r="Q47792" s="168"/>
    </row>
    <row r="47793" spans="16:17" ht="0" hidden="1" customHeight="1" x14ac:dyDescent="0.25">
      <c r="P47793" s="167"/>
      <c r="Q47793" s="168"/>
    </row>
    <row r="47794" spans="16:17" ht="0" hidden="1" customHeight="1" x14ac:dyDescent="0.25">
      <c r="P47794" s="167"/>
      <c r="Q47794" s="168"/>
    </row>
    <row r="47795" spans="16:17" ht="0" hidden="1" customHeight="1" x14ac:dyDescent="0.25">
      <c r="P47795" s="167"/>
      <c r="Q47795" s="168"/>
    </row>
    <row r="47796" spans="16:17" ht="0" hidden="1" customHeight="1" x14ac:dyDescent="0.25">
      <c r="P47796" s="167"/>
      <c r="Q47796" s="168"/>
    </row>
    <row r="47797" spans="16:17" ht="0" hidden="1" customHeight="1" x14ac:dyDescent="0.25">
      <c r="P47797" s="167"/>
      <c r="Q47797" s="168"/>
    </row>
    <row r="47798" spans="16:17" ht="0" hidden="1" customHeight="1" x14ac:dyDescent="0.25">
      <c r="P47798" s="167"/>
      <c r="Q47798" s="168"/>
    </row>
    <row r="47799" spans="16:17" ht="0" hidden="1" customHeight="1" x14ac:dyDescent="0.25">
      <c r="P47799" s="167"/>
      <c r="Q47799" s="168"/>
    </row>
    <row r="47800" spans="16:17" ht="0" hidden="1" customHeight="1" x14ac:dyDescent="0.25">
      <c r="P47800" s="167"/>
      <c r="Q47800" s="168"/>
    </row>
    <row r="47801" spans="16:17" ht="0" hidden="1" customHeight="1" x14ac:dyDescent="0.25">
      <c r="P47801" s="167"/>
      <c r="Q47801" s="168"/>
    </row>
    <row r="47802" spans="16:17" ht="0" hidden="1" customHeight="1" x14ac:dyDescent="0.25">
      <c r="P47802" s="167"/>
      <c r="Q47802" s="168"/>
    </row>
    <row r="47803" spans="16:17" ht="0" hidden="1" customHeight="1" x14ac:dyDescent="0.25">
      <c r="P47803" s="167"/>
      <c r="Q47803" s="168"/>
    </row>
    <row r="47804" spans="16:17" ht="0" hidden="1" customHeight="1" x14ac:dyDescent="0.25">
      <c r="P47804" s="167"/>
      <c r="Q47804" s="168"/>
    </row>
    <row r="47805" spans="16:17" ht="0" hidden="1" customHeight="1" x14ac:dyDescent="0.25">
      <c r="P47805" s="167"/>
      <c r="Q47805" s="168"/>
    </row>
    <row r="47806" spans="16:17" ht="0" hidden="1" customHeight="1" x14ac:dyDescent="0.25">
      <c r="P47806" s="167"/>
      <c r="Q47806" s="168"/>
    </row>
    <row r="47807" spans="16:17" ht="0" hidden="1" customHeight="1" x14ac:dyDescent="0.25">
      <c r="P47807" s="167"/>
      <c r="Q47807" s="168"/>
    </row>
    <row r="47808" spans="16:17" ht="0" hidden="1" customHeight="1" x14ac:dyDescent="0.25">
      <c r="P47808" s="167"/>
      <c r="Q47808" s="168"/>
    </row>
    <row r="47809" spans="16:17" ht="0" hidden="1" customHeight="1" x14ac:dyDescent="0.25">
      <c r="P47809" s="167"/>
      <c r="Q47809" s="168"/>
    </row>
    <row r="47810" spans="16:17" ht="0" hidden="1" customHeight="1" x14ac:dyDescent="0.25">
      <c r="P47810" s="167"/>
      <c r="Q47810" s="168"/>
    </row>
    <row r="47811" spans="16:17" ht="0" hidden="1" customHeight="1" x14ac:dyDescent="0.25">
      <c r="P47811" s="167"/>
      <c r="Q47811" s="168"/>
    </row>
    <row r="47812" spans="16:17" ht="0" hidden="1" customHeight="1" x14ac:dyDescent="0.25">
      <c r="P47812" s="167"/>
      <c r="Q47812" s="168"/>
    </row>
    <row r="47813" spans="16:17" ht="0" hidden="1" customHeight="1" x14ac:dyDescent="0.25">
      <c r="P47813" s="167"/>
      <c r="Q47813" s="168"/>
    </row>
    <row r="47814" spans="16:17" ht="0" hidden="1" customHeight="1" x14ac:dyDescent="0.25">
      <c r="P47814" s="167"/>
      <c r="Q47814" s="168"/>
    </row>
    <row r="47815" spans="16:17" ht="0" hidden="1" customHeight="1" x14ac:dyDescent="0.25">
      <c r="P47815" s="167"/>
      <c r="Q47815" s="168"/>
    </row>
    <row r="47816" spans="16:17" ht="0" hidden="1" customHeight="1" x14ac:dyDescent="0.25">
      <c r="P47816" s="167"/>
      <c r="Q47816" s="168"/>
    </row>
    <row r="47817" spans="16:17" ht="0" hidden="1" customHeight="1" x14ac:dyDescent="0.25">
      <c r="P47817" s="167"/>
      <c r="Q47817" s="168"/>
    </row>
    <row r="47818" spans="16:17" ht="0" hidden="1" customHeight="1" x14ac:dyDescent="0.25">
      <c r="P47818" s="167"/>
      <c r="Q47818" s="168"/>
    </row>
    <row r="47819" spans="16:17" ht="0" hidden="1" customHeight="1" x14ac:dyDescent="0.25">
      <c r="P47819" s="167"/>
      <c r="Q47819" s="168"/>
    </row>
    <row r="47820" spans="16:17" ht="0" hidden="1" customHeight="1" x14ac:dyDescent="0.25">
      <c r="P47820" s="167"/>
      <c r="Q47820" s="168"/>
    </row>
    <row r="47821" spans="16:17" ht="0" hidden="1" customHeight="1" x14ac:dyDescent="0.25">
      <c r="P47821" s="167"/>
      <c r="Q47821" s="168"/>
    </row>
    <row r="47822" spans="16:17" ht="0" hidden="1" customHeight="1" x14ac:dyDescent="0.25">
      <c r="P47822" s="167"/>
      <c r="Q47822" s="168"/>
    </row>
    <row r="47823" spans="16:17" ht="0" hidden="1" customHeight="1" x14ac:dyDescent="0.25">
      <c r="P47823" s="167"/>
      <c r="Q47823" s="168"/>
    </row>
    <row r="47824" spans="16:17" ht="0" hidden="1" customHeight="1" x14ac:dyDescent="0.25">
      <c r="P47824" s="167"/>
      <c r="Q47824" s="168"/>
    </row>
    <row r="47825" spans="16:17" ht="0" hidden="1" customHeight="1" x14ac:dyDescent="0.25">
      <c r="P47825" s="167"/>
      <c r="Q47825" s="168"/>
    </row>
    <row r="47826" spans="16:17" ht="0" hidden="1" customHeight="1" x14ac:dyDescent="0.25">
      <c r="P47826" s="167"/>
      <c r="Q47826" s="168"/>
    </row>
    <row r="47827" spans="16:17" ht="0" hidden="1" customHeight="1" x14ac:dyDescent="0.25">
      <c r="P47827" s="167"/>
      <c r="Q47827" s="168"/>
    </row>
    <row r="47828" spans="16:17" ht="0" hidden="1" customHeight="1" x14ac:dyDescent="0.25">
      <c r="P47828" s="167"/>
      <c r="Q47828" s="168"/>
    </row>
    <row r="47829" spans="16:17" ht="0" hidden="1" customHeight="1" x14ac:dyDescent="0.25">
      <c r="P47829" s="167"/>
      <c r="Q47829" s="168"/>
    </row>
    <row r="47830" spans="16:17" ht="0" hidden="1" customHeight="1" x14ac:dyDescent="0.25">
      <c r="P47830" s="167"/>
      <c r="Q47830" s="168"/>
    </row>
    <row r="47831" spans="16:17" ht="0" hidden="1" customHeight="1" x14ac:dyDescent="0.25">
      <c r="P47831" s="167"/>
      <c r="Q47831" s="168"/>
    </row>
    <row r="47832" spans="16:17" ht="0" hidden="1" customHeight="1" x14ac:dyDescent="0.25">
      <c r="P47832" s="167"/>
      <c r="Q47832" s="168"/>
    </row>
    <row r="47833" spans="16:17" ht="0" hidden="1" customHeight="1" x14ac:dyDescent="0.25">
      <c r="P47833" s="167"/>
      <c r="Q47833" s="168"/>
    </row>
    <row r="47834" spans="16:17" ht="0" hidden="1" customHeight="1" x14ac:dyDescent="0.25">
      <c r="P47834" s="167"/>
      <c r="Q47834" s="168"/>
    </row>
    <row r="47835" spans="16:17" ht="0" hidden="1" customHeight="1" x14ac:dyDescent="0.25">
      <c r="P47835" s="167"/>
      <c r="Q47835" s="168"/>
    </row>
    <row r="47836" spans="16:17" ht="0" hidden="1" customHeight="1" x14ac:dyDescent="0.25">
      <c r="P47836" s="167"/>
      <c r="Q47836" s="168"/>
    </row>
    <row r="47837" spans="16:17" ht="0" hidden="1" customHeight="1" x14ac:dyDescent="0.25">
      <c r="P47837" s="167"/>
      <c r="Q47837" s="168"/>
    </row>
    <row r="47838" spans="16:17" ht="0" hidden="1" customHeight="1" x14ac:dyDescent="0.25">
      <c r="P47838" s="167"/>
      <c r="Q47838" s="168"/>
    </row>
    <row r="47839" spans="16:17" ht="0" hidden="1" customHeight="1" x14ac:dyDescent="0.25">
      <c r="P47839" s="167"/>
      <c r="Q47839" s="168"/>
    </row>
    <row r="47840" spans="16:17" ht="0" hidden="1" customHeight="1" x14ac:dyDescent="0.25">
      <c r="P47840" s="167"/>
      <c r="Q47840" s="168"/>
    </row>
    <row r="47841" spans="16:17" ht="0" hidden="1" customHeight="1" x14ac:dyDescent="0.25">
      <c r="P47841" s="167"/>
      <c r="Q47841" s="168"/>
    </row>
    <row r="47842" spans="16:17" ht="0" hidden="1" customHeight="1" x14ac:dyDescent="0.25">
      <c r="P47842" s="167"/>
      <c r="Q47842" s="168"/>
    </row>
    <row r="47843" spans="16:17" ht="0" hidden="1" customHeight="1" x14ac:dyDescent="0.25">
      <c r="P47843" s="167"/>
      <c r="Q47843" s="168"/>
    </row>
    <row r="47844" spans="16:17" ht="0" hidden="1" customHeight="1" x14ac:dyDescent="0.25">
      <c r="P47844" s="167"/>
      <c r="Q47844" s="168"/>
    </row>
    <row r="47845" spans="16:17" ht="0" hidden="1" customHeight="1" x14ac:dyDescent="0.25">
      <c r="P47845" s="167"/>
      <c r="Q47845" s="168"/>
    </row>
    <row r="47846" spans="16:17" ht="0" hidden="1" customHeight="1" x14ac:dyDescent="0.25">
      <c r="P47846" s="167"/>
      <c r="Q47846" s="168"/>
    </row>
    <row r="47847" spans="16:17" ht="0" hidden="1" customHeight="1" x14ac:dyDescent="0.25">
      <c r="P47847" s="167"/>
      <c r="Q47847" s="168"/>
    </row>
    <row r="47848" spans="16:17" ht="0" hidden="1" customHeight="1" x14ac:dyDescent="0.25">
      <c r="P47848" s="167"/>
      <c r="Q47848" s="168"/>
    </row>
    <row r="47849" spans="16:17" ht="0" hidden="1" customHeight="1" x14ac:dyDescent="0.25">
      <c r="P47849" s="167"/>
      <c r="Q47849" s="168"/>
    </row>
    <row r="47850" spans="16:17" ht="0" hidden="1" customHeight="1" x14ac:dyDescent="0.25">
      <c r="P47850" s="167"/>
      <c r="Q47850" s="168"/>
    </row>
    <row r="47851" spans="16:17" ht="0" hidden="1" customHeight="1" x14ac:dyDescent="0.25">
      <c r="P47851" s="167"/>
      <c r="Q47851" s="168"/>
    </row>
    <row r="47852" spans="16:17" ht="0" hidden="1" customHeight="1" x14ac:dyDescent="0.25">
      <c r="P47852" s="167"/>
      <c r="Q47852" s="168"/>
    </row>
    <row r="47853" spans="16:17" ht="0" hidden="1" customHeight="1" x14ac:dyDescent="0.25">
      <c r="P47853" s="167"/>
      <c r="Q47853" s="168"/>
    </row>
    <row r="47854" spans="16:17" ht="0" hidden="1" customHeight="1" x14ac:dyDescent="0.25">
      <c r="P47854" s="167"/>
      <c r="Q47854" s="168"/>
    </row>
    <row r="47855" spans="16:17" ht="0" hidden="1" customHeight="1" x14ac:dyDescent="0.25">
      <c r="P47855" s="167"/>
      <c r="Q47855" s="168"/>
    </row>
    <row r="47856" spans="16:17" ht="0" hidden="1" customHeight="1" x14ac:dyDescent="0.25">
      <c r="P47856" s="167"/>
      <c r="Q47856" s="168"/>
    </row>
    <row r="47857" spans="16:17" ht="0" hidden="1" customHeight="1" x14ac:dyDescent="0.25">
      <c r="P47857" s="167"/>
      <c r="Q47857" s="168"/>
    </row>
    <row r="47858" spans="16:17" ht="0" hidden="1" customHeight="1" x14ac:dyDescent="0.25">
      <c r="P47858" s="167"/>
      <c r="Q47858" s="168"/>
    </row>
    <row r="47859" spans="16:17" ht="0" hidden="1" customHeight="1" x14ac:dyDescent="0.25">
      <c r="P47859" s="167"/>
      <c r="Q47859" s="168"/>
    </row>
    <row r="47860" spans="16:17" ht="0" hidden="1" customHeight="1" x14ac:dyDescent="0.25">
      <c r="P47860" s="167"/>
      <c r="Q47860" s="168"/>
    </row>
    <row r="47861" spans="16:17" ht="0" hidden="1" customHeight="1" x14ac:dyDescent="0.25">
      <c r="P47861" s="167"/>
      <c r="Q47861" s="168"/>
    </row>
    <row r="47862" spans="16:17" ht="0" hidden="1" customHeight="1" x14ac:dyDescent="0.25">
      <c r="P47862" s="167"/>
      <c r="Q47862" s="168"/>
    </row>
    <row r="47863" spans="16:17" ht="0" hidden="1" customHeight="1" x14ac:dyDescent="0.25">
      <c r="P47863" s="167"/>
      <c r="Q47863" s="168"/>
    </row>
    <row r="47864" spans="16:17" ht="0" hidden="1" customHeight="1" x14ac:dyDescent="0.25">
      <c r="P47864" s="167"/>
      <c r="Q47864" s="168"/>
    </row>
    <row r="47865" spans="16:17" ht="0" hidden="1" customHeight="1" x14ac:dyDescent="0.25">
      <c r="P47865" s="167"/>
      <c r="Q47865" s="168"/>
    </row>
    <row r="47866" spans="16:17" ht="0" hidden="1" customHeight="1" x14ac:dyDescent="0.25">
      <c r="P47866" s="167"/>
      <c r="Q47866" s="168"/>
    </row>
    <row r="47867" spans="16:17" ht="0" hidden="1" customHeight="1" x14ac:dyDescent="0.25">
      <c r="P47867" s="167"/>
      <c r="Q47867" s="168"/>
    </row>
    <row r="47868" spans="16:17" ht="0" hidden="1" customHeight="1" x14ac:dyDescent="0.25">
      <c r="P47868" s="167"/>
      <c r="Q47868" s="168"/>
    </row>
    <row r="47869" spans="16:17" ht="0" hidden="1" customHeight="1" x14ac:dyDescent="0.25">
      <c r="P47869" s="167"/>
      <c r="Q47869" s="168"/>
    </row>
    <row r="47870" spans="16:17" ht="0" hidden="1" customHeight="1" x14ac:dyDescent="0.25">
      <c r="P47870" s="167"/>
      <c r="Q47870" s="168"/>
    </row>
    <row r="47871" spans="16:17" ht="0" hidden="1" customHeight="1" x14ac:dyDescent="0.25">
      <c r="P47871" s="167"/>
      <c r="Q47871" s="168"/>
    </row>
    <row r="47872" spans="16:17" ht="0" hidden="1" customHeight="1" x14ac:dyDescent="0.25">
      <c r="P47872" s="167"/>
      <c r="Q47872" s="168"/>
    </row>
    <row r="47873" spans="16:17" ht="0" hidden="1" customHeight="1" x14ac:dyDescent="0.25">
      <c r="P47873" s="167"/>
      <c r="Q47873" s="168"/>
    </row>
    <row r="47874" spans="16:17" ht="0" hidden="1" customHeight="1" x14ac:dyDescent="0.25">
      <c r="P47874" s="167"/>
      <c r="Q47874" s="168"/>
    </row>
    <row r="47875" spans="16:17" ht="0" hidden="1" customHeight="1" x14ac:dyDescent="0.25">
      <c r="P47875" s="167"/>
      <c r="Q47875" s="168"/>
    </row>
    <row r="47876" spans="16:17" ht="0" hidden="1" customHeight="1" x14ac:dyDescent="0.25">
      <c r="P47876" s="167"/>
      <c r="Q47876" s="168"/>
    </row>
    <row r="47877" spans="16:17" ht="0" hidden="1" customHeight="1" x14ac:dyDescent="0.25">
      <c r="P47877" s="167"/>
      <c r="Q47877" s="168"/>
    </row>
    <row r="47878" spans="16:17" ht="0" hidden="1" customHeight="1" x14ac:dyDescent="0.25">
      <c r="P47878" s="167"/>
      <c r="Q47878" s="168"/>
    </row>
    <row r="47879" spans="16:17" ht="0" hidden="1" customHeight="1" x14ac:dyDescent="0.25">
      <c r="P47879" s="167"/>
      <c r="Q47879" s="168"/>
    </row>
    <row r="47880" spans="16:17" ht="0" hidden="1" customHeight="1" x14ac:dyDescent="0.25">
      <c r="P47880" s="167"/>
      <c r="Q47880" s="168"/>
    </row>
    <row r="47881" spans="16:17" ht="0" hidden="1" customHeight="1" x14ac:dyDescent="0.25">
      <c r="P47881" s="167"/>
      <c r="Q47881" s="168"/>
    </row>
    <row r="47882" spans="16:17" ht="0" hidden="1" customHeight="1" x14ac:dyDescent="0.25">
      <c r="P47882" s="167"/>
      <c r="Q47882" s="168"/>
    </row>
    <row r="47883" spans="16:17" ht="0" hidden="1" customHeight="1" x14ac:dyDescent="0.25">
      <c r="P47883" s="167"/>
      <c r="Q47883" s="168"/>
    </row>
    <row r="47884" spans="16:17" ht="0" hidden="1" customHeight="1" x14ac:dyDescent="0.25">
      <c r="P47884" s="167"/>
      <c r="Q47884" s="168"/>
    </row>
    <row r="47885" spans="16:17" ht="0" hidden="1" customHeight="1" x14ac:dyDescent="0.25">
      <c r="P47885" s="167"/>
      <c r="Q47885" s="168"/>
    </row>
    <row r="47886" spans="16:17" ht="0" hidden="1" customHeight="1" x14ac:dyDescent="0.25">
      <c r="P47886" s="167"/>
      <c r="Q47886" s="168"/>
    </row>
    <row r="47887" spans="16:17" ht="0" hidden="1" customHeight="1" x14ac:dyDescent="0.25">
      <c r="P47887" s="167"/>
      <c r="Q47887" s="168"/>
    </row>
    <row r="47888" spans="16:17" ht="0" hidden="1" customHeight="1" x14ac:dyDescent="0.25">
      <c r="P47888" s="167"/>
      <c r="Q47888" s="168"/>
    </row>
    <row r="47889" spans="16:17" ht="0" hidden="1" customHeight="1" x14ac:dyDescent="0.25">
      <c r="P47889" s="167"/>
      <c r="Q47889" s="168"/>
    </row>
    <row r="47890" spans="16:17" ht="0" hidden="1" customHeight="1" x14ac:dyDescent="0.25">
      <c r="P47890" s="167"/>
      <c r="Q47890" s="168"/>
    </row>
    <row r="47891" spans="16:17" ht="0" hidden="1" customHeight="1" x14ac:dyDescent="0.25">
      <c r="P47891" s="167"/>
      <c r="Q47891" s="168"/>
    </row>
    <row r="47892" spans="16:17" ht="0" hidden="1" customHeight="1" x14ac:dyDescent="0.25">
      <c r="P47892" s="167"/>
      <c r="Q47892" s="168"/>
    </row>
    <row r="47893" spans="16:17" ht="0" hidden="1" customHeight="1" x14ac:dyDescent="0.25">
      <c r="P47893" s="167"/>
      <c r="Q47893" s="168"/>
    </row>
    <row r="47894" spans="16:17" ht="0" hidden="1" customHeight="1" x14ac:dyDescent="0.25">
      <c r="P47894" s="167"/>
      <c r="Q47894" s="168"/>
    </row>
    <row r="47895" spans="16:17" ht="0" hidden="1" customHeight="1" x14ac:dyDescent="0.25">
      <c r="P47895" s="167"/>
      <c r="Q47895" s="168"/>
    </row>
    <row r="47896" spans="16:17" ht="0" hidden="1" customHeight="1" x14ac:dyDescent="0.25">
      <c r="P47896" s="167"/>
      <c r="Q47896" s="168"/>
    </row>
    <row r="47897" spans="16:17" ht="0" hidden="1" customHeight="1" x14ac:dyDescent="0.25">
      <c r="P47897" s="167"/>
      <c r="Q47897" s="168"/>
    </row>
    <row r="47898" spans="16:17" ht="0" hidden="1" customHeight="1" x14ac:dyDescent="0.25">
      <c r="P47898" s="167"/>
      <c r="Q47898" s="168"/>
    </row>
    <row r="47899" spans="16:17" ht="0" hidden="1" customHeight="1" x14ac:dyDescent="0.25">
      <c r="P47899" s="167"/>
      <c r="Q47899" s="168"/>
    </row>
    <row r="47900" spans="16:17" ht="0" hidden="1" customHeight="1" x14ac:dyDescent="0.25">
      <c r="P47900" s="167"/>
      <c r="Q47900" s="168"/>
    </row>
    <row r="47901" spans="16:17" ht="0" hidden="1" customHeight="1" x14ac:dyDescent="0.25">
      <c r="P47901" s="167"/>
      <c r="Q47901" s="168"/>
    </row>
    <row r="47902" spans="16:17" ht="0" hidden="1" customHeight="1" x14ac:dyDescent="0.25">
      <c r="P47902" s="167"/>
      <c r="Q47902" s="168"/>
    </row>
    <row r="47903" spans="16:17" ht="0" hidden="1" customHeight="1" x14ac:dyDescent="0.25">
      <c r="P47903" s="167"/>
      <c r="Q47903" s="168"/>
    </row>
    <row r="47904" spans="16:17" ht="0" hidden="1" customHeight="1" x14ac:dyDescent="0.25">
      <c r="P47904" s="167"/>
      <c r="Q47904" s="168"/>
    </row>
    <row r="47905" spans="16:17" ht="0" hidden="1" customHeight="1" x14ac:dyDescent="0.25">
      <c r="P47905" s="167"/>
      <c r="Q47905" s="168"/>
    </row>
    <row r="47906" spans="16:17" ht="0" hidden="1" customHeight="1" x14ac:dyDescent="0.25">
      <c r="P47906" s="167"/>
      <c r="Q47906" s="168"/>
    </row>
    <row r="47907" spans="16:17" ht="0" hidden="1" customHeight="1" x14ac:dyDescent="0.25">
      <c r="P47907" s="167"/>
      <c r="Q47907" s="168"/>
    </row>
    <row r="47908" spans="16:17" ht="0" hidden="1" customHeight="1" x14ac:dyDescent="0.25">
      <c r="P47908" s="167"/>
      <c r="Q47908" s="168"/>
    </row>
    <row r="47909" spans="16:17" ht="0" hidden="1" customHeight="1" x14ac:dyDescent="0.25">
      <c r="P47909" s="167"/>
      <c r="Q47909" s="168"/>
    </row>
    <row r="47910" spans="16:17" ht="0" hidden="1" customHeight="1" x14ac:dyDescent="0.25">
      <c r="P47910" s="167"/>
      <c r="Q47910" s="168"/>
    </row>
    <row r="47911" spans="16:17" ht="0" hidden="1" customHeight="1" x14ac:dyDescent="0.25">
      <c r="P47911" s="167"/>
      <c r="Q47911" s="168"/>
    </row>
    <row r="47912" spans="16:17" ht="0" hidden="1" customHeight="1" x14ac:dyDescent="0.25">
      <c r="P47912" s="167"/>
      <c r="Q47912" s="168"/>
    </row>
    <row r="47913" spans="16:17" ht="0" hidden="1" customHeight="1" x14ac:dyDescent="0.25">
      <c r="P47913" s="167"/>
      <c r="Q47913" s="168"/>
    </row>
    <row r="47914" spans="16:17" ht="0" hidden="1" customHeight="1" x14ac:dyDescent="0.25">
      <c r="P47914" s="167"/>
      <c r="Q47914" s="168"/>
    </row>
    <row r="47915" spans="16:17" ht="0" hidden="1" customHeight="1" x14ac:dyDescent="0.25">
      <c r="P47915" s="167"/>
      <c r="Q47915" s="168"/>
    </row>
    <row r="47916" spans="16:17" ht="0" hidden="1" customHeight="1" x14ac:dyDescent="0.25">
      <c r="P47916" s="167"/>
      <c r="Q47916" s="168"/>
    </row>
    <row r="47917" spans="16:17" ht="0" hidden="1" customHeight="1" x14ac:dyDescent="0.25">
      <c r="P47917" s="167"/>
      <c r="Q47917" s="168"/>
    </row>
    <row r="47918" spans="16:17" ht="0" hidden="1" customHeight="1" x14ac:dyDescent="0.25">
      <c r="P47918" s="167"/>
      <c r="Q47918" s="168"/>
    </row>
    <row r="47919" spans="16:17" ht="0" hidden="1" customHeight="1" x14ac:dyDescent="0.25">
      <c r="P47919" s="167"/>
      <c r="Q47919" s="168"/>
    </row>
    <row r="47920" spans="16:17" ht="0" hidden="1" customHeight="1" x14ac:dyDescent="0.25">
      <c r="P47920" s="167"/>
      <c r="Q47920" s="168"/>
    </row>
    <row r="47921" spans="16:17" ht="0" hidden="1" customHeight="1" x14ac:dyDescent="0.25">
      <c r="P47921" s="167"/>
      <c r="Q47921" s="168"/>
    </row>
    <row r="47922" spans="16:17" ht="0" hidden="1" customHeight="1" x14ac:dyDescent="0.25">
      <c r="P47922" s="167"/>
      <c r="Q47922" s="168"/>
    </row>
    <row r="47923" spans="16:17" ht="0" hidden="1" customHeight="1" x14ac:dyDescent="0.25">
      <c r="P47923" s="167"/>
      <c r="Q47923" s="168"/>
    </row>
    <row r="47924" spans="16:17" ht="0" hidden="1" customHeight="1" x14ac:dyDescent="0.25">
      <c r="P47924" s="167"/>
      <c r="Q47924" s="168"/>
    </row>
    <row r="47925" spans="16:17" ht="0" hidden="1" customHeight="1" x14ac:dyDescent="0.25">
      <c r="P47925" s="167"/>
      <c r="Q47925" s="168"/>
    </row>
    <row r="47926" spans="16:17" ht="0" hidden="1" customHeight="1" x14ac:dyDescent="0.25">
      <c r="P47926" s="167"/>
      <c r="Q47926" s="168"/>
    </row>
    <row r="47927" spans="16:17" ht="0" hidden="1" customHeight="1" x14ac:dyDescent="0.25">
      <c r="P47927" s="167"/>
      <c r="Q47927" s="168"/>
    </row>
    <row r="47928" spans="16:17" ht="0" hidden="1" customHeight="1" x14ac:dyDescent="0.25">
      <c r="P47928" s="167"/>
      <c r="Q47928" s="168"/>
    </row>
    <row r="47929" spans="16:17" ht="0" hidden="1" customHeight="1" x14ac:dyDescent="0.25">
      <c r="P47929" s="167"/>
      <c r="Q47929" s="168"/>
    </row>
    <row r="47930" spans="16:17" ht="0" hidden="1" customHeight="1" x14ac:dyDescent="0.25">
      <c r="P47930" s="167"/>
      <c r="Q47930" s="168"/>
    </row>
    <row r="47931" spans="16:17" ht="0" hidden="1" customHeight="1" x14ac:dyDescent="0.25">
      <c r="P47931" s="167"/>
      <c r="Q47931" s="168"/>
    </row>
    <row r="47932" spans="16:17" ht="0" hidden="1" customHeight="1" x14ac:dyDescent="0.25">
      <c r="P47932" s="167"/>
      <c r="Q47932" s="168"/>
    </row>
    <row r="47933" spans="16:17" ht="0" hidden="1" customHeight="1" x14ac:dyDescent="0.25">
      <c r="P47933" s="167"/>
      <c r="Q47933" s="168"/>
    </row>
    <row r="47934" spans="16:17" ht="0" hidden="1" customHeight="1" x14ac:dyDescent="0.25">
      <c r="P47934" s="167"/>
      <c r="Q47934" s="168"/>
    </row>
    <row r="47935" spans="16:17" ht="0" hidden="1" customHeight="1" x14ac:dyDescent="0.25">
      <c r="P47935" s="167"/>
      <c r="Q47935" s="168"/>
    </row>
    <row r="47936" spans="16:17" ht="0" hidden="1" customHeight="1" x14ac:dyDescent="0.25">
      <c r="P47936" s="167"/>
      <c r="Q47936" s="168"/>
    </row>
    <row r="47937" spans="16:17" ht="0" hidden="1" customHeight="1" x14ac:dyDescent="0.25">
      <c r="P47937" s="167"/>
      <c r="Q47937" s="168"/>
    </row>
    <row r="47938" spans="16:17" ht="0" hidden="1" customHeight="1" x14ac:dyDescent="0.25">
      <c r="P47938" s="167"/>
      <c r="Q47938" s="168"/>
    </row>
    <row r="47939" spans="16:17" ht="0" hidden="1" customHeight="1" x14ac:dyDescent="0.25">
      <c r="P47939" s="167"/>
      <c r="Q47939" s="168"/>
    </row>
    <row r="47940" spans="16:17" ht="0" hidden="1" customHeight="1" x14ac:dyDescent="0.25">
      <c r="P47940" s="167"/>
      <c r="Q47940" s="168"/>
    </row>
    <row r="47941" spans="16:17" ht="0" hidden="1" customHeight="1" x14ac:dyDescent="0.25">
      <c r="P47941" s="167"/>
      <c r="Q47941" s="168"/>
    </row>
    <row r="47942" spans="16:17" ht="0" hidden="1" customHeight="1" x14ac:dyDescent="0.25">
      <c r="P47942" s="167"/>
      <c r="Q47942" s="168"/>
    </row>
    <row r="47943" spans="16:17" ht="0" hidden="1" customHeight="1" x14ac:dyDescent="0.25">
      <c r="P47943" s="167"/>
      <c r="Q47943" s="168"/>
    </row>
    <row r="47944" spans="16:17" ht="0" hidden="1" customHeight="1" x14ac:dyDescent="0.25">
      <c r="P47944" s="167"/>
      <c r="Q47944" s="168"/>
    </row>
    <row r="47945" spans="16:17" ht="0" hidden="1" customHeight="1" x14ac:dyDescent="0.25">
      <c r="P47945" s="167"/>
      <c r="Q47945" s="168"/>
    </row>
    <row r="47946" spans="16:17" ht="0" hidden="1" customHeight="1" x14ac:dyDescent="0.25">
      <c r="P47946" s="167"/>
      <c r="Q47946" s="168"/>
    </row>
    <row r="47947" spans="16:17" ht="0" hidden="1" customHeight="1" x14ac:dyDescent="0.25">
      <c r="P47947" s="167"/>
      <c r="Q47947" s="168"/>
    </row>
    <row r="47948" spans="16:17" ht="0" hidden="1" customHeight="1" x14ac:dyDescent="0.25">
      <c r="P47948" s="167"/>
      <c r="Q47948" s="168"/>
    </row>
    <row r="47949" spans="16:17" ht="0" hidden="1" customHeight="1" x14ac:dyDescent="0.25">
      <c r="P47949" s="167"/>
      <c r="Q47949" s="168"/>
    </row>
    <row r="47950" spans="16:17" ht="0" hidden="1" customHeight="1" x14ac:dyDescent="0.25">
      <c r="P47950" s="167"/>
      <c r="Q47950" s="168"/>
    </row>
    <row r="47951" spans="16:17" ht="0" hidden="1" customHeight="1" x14ac:dyDescent="0.25">
      <c r="P47951" s="167"/>
      <c r="Q47951" s="168"/>
    </row>
    <row r="47952" spans="16:17" ht="0" hidden="1" customHeight="1" x14ac:dyDescent="0.25">
      <c r="P47952" s="167"/>
      <c r="Q47952" s="168"/>
    </row>
    <row r="47953" spans="16:17" ht="0" hidden="1" customHeight="1" x14ac:dyDescent="0.25">
      <c r="P47953" s="167"/>
      <c r="Q47953" s="168"/>
    </row>
    <row r="47954" spans="16:17" ht="0" hidden="1" customHeight="1" x14ac:dyDescent="0.25">
      <c r="P47954" s="167"/>
      <c r="Q47954" s="168"/>
    </row>
    <row r="47955" spans="16:17" ht="0" hidden="1" customHeight="1" x14ac:dyDescent="0.25">
      <c r="P47955" s="167"/>
      <c r="Q47955" s="168"/>
    </row>
    <row r="47956" spans="16:17" ht="0" hidden="1" customHeight="1" x14ac:dyDescent="0.25">
      <c r="P47956" s="167"/>
      <c r="Q47956" s="168"/>
    </row>
    <row r="47957" spans="16:17" ht="0" hidden="1" customHeight="1" x14ac:dyDescent="0.25">
      <c r="P47957" s="167"/>
      <c r="Q47957" s="168"/>
    </row>
    <row r="47958" spans="16:17" ht="0" hidden="1" customHeight="1" x14ac:dyDescent="0.25">
      <c r="P47958" s="167"/>
      <c r="Q47958" s="168"/>
    </row>
    <row r="47959" spans="16:17" ht="0" hidden="1" customHeight="1" x14ac:dyDescent="0.25">
      <c r="P47959" s="167"/>
      <c r="Q47959" s="168"/>
    </row>
    <row r="47960" spans="16:17" ht="0" hidden="1" customHeight="1" x14ac:dyDescent="0.25">
      <c r="P47960" s="167"/>
      <c r="Q47960" s="168"/>
    </row>
    <row r="47961" spans="16:17" ht="0" hidden="1" customHeight="1" x14ac:dyDescent="0.25">
      <c r="P47961" s="167"/>
      <c r="Q47961" s="168"/>
    </row>
    <row r="47962" spans="16:17" ht="0" hidden="1" customHeight="1" x14ac:dyDescent="0.25">
      <c r="P47962" s="167"/>
      <c r="Q47962" s="168"/>
    </row>
    <row r="47963" spans="16:17" ht="0" hidden="1" customHeight="1" x14ac:dyDescent="0.25">
      <c r="P47963" s="167"/>
      <c r="Q47963" s="168"/>
    </row>
    <row r="47964" spans="16:17" ht="0" hidden="1" customHeight="1" x14ac:dyDescent="0.25">
      <c r="P47964" s="167"/>
      <c r="Q47964" s="168"/>
    </row>
    <row r="47965" spans="16:17" ht="0" hidden="1" customHeight="1" x14ac:dyDescent="0.25">
      <c r="P47965" s="167"/>
      <c r="Q47965" s="168"/>
    </row>
    <row r="47966" spans="16:17" ht="0" hidden="1" customHeight="1" x14ac:dyDescent="0.25">
      <c r="P47966" s="167"/>
      <c r="Q47966" s="168"/>
    </row>
    <row r="47967" spans="16:17" ht="0" hidden="1" customHeight="1" x14ac:dyDescent="0.25">
      <c r="P47967" s="167"/>
      <c r="Q47967" s="168"/>
    </row>
    <row r="47968" spans="16:17" ht="0" hidden="1" customHeight="1" x14ac:dyDescent="0.25">
      <c r="P47968" s="167"/>
      <c r="Q47968" s="168"/>
    </row>
    <row r="47969" spans="16:17" ht="0" hidden="1" customHeight="1" x14ac:dyDescent="0.25">
      <c r="P47969" s="167"/>
      <c r="Q47969" s="168"/>
    </row>
    <row r="47970" spans="16:17" ht="0" hidden="1" customHeight="1" x14ac:dyDescent="0.25">
      <c r="P47970" s="167"/>
      <c r="Q47970" s="168"/>
    </row>
    <row r="47971" spans="16:17" ht="0" hidden="1" customHeight="1" x14ac:dyDescent="0.25">
      <c r="P47971" s="167"/>
      <c r="Q47971" s="168"/>
    </row>
    <row r="47972" spans="16:17" ht="0" hidden="1" customHeight="1" x14ac:dyDescent="0.25">
      <c r="P47972" s="167"/>
      <c r="Q47972" s="168"/>
    </row>
    <row r="47973" spans="16:17" ht="0" hidden="1" customHeight="1" x14ac:dyDescent="0.25">
      <c r="P47973" s="167"/>
      <c r="Q47973" s="168"/>
    </row>
    <row r="47974" spans="16:17" ht="0" hidden="1" customHeight="1" x14ac:dyDescent="0.25">
      <c r="P47974" s="167"/>
      <c r="Q47974" s="168"/>
    </row>
    <row r="47975" spans="16:17" ht="0" hidden="1" customHeight="1" x14ac:dyDescent="0.25">
      <c r="P47975" s="167"/>
      <c r="Q47975" s="168"/>
    </row>
    <row r="47976" spans="16:17" ht="0" hidden="1" customHeight="1" x14ac:dyDescent="0.25">
      <c r="P47976" s="167"/>
      <c r="Q47976" s="168"/>
    </row>
    <row r="47977" spans="16:17" ht="0" hidden="1" customHeight="1" x14ac:dyDescent="0.25">
      <c r="P47977" s="167"/>
      <c r="Q47977" s="168"/>
    </row>
    <row r="47978" spans="16:17" ht="0" hidden="1" customHeight="1" x14ac:dyDescent="0.25">
      <c r="P47978" s="167"/>
      <c r="Q47978" s="168"/>
    </row>
    <row r="47979" spans="16:17" ht="0" hidden="1" customHeight="1" x14ac:dyDescent="0.25">
      <c r="P47979" s="167"/>
      <c r="Q47979" s="168"/>
    </row>
    <row r="47980" spans="16:17" ht="0" hidden="1" customHeight="1" x14ac:dyDescent="0.25">
      <c r="P47980" s="167"/>
      <c r="Q47980" s="168"/>
    </row>
    <row r="47981" spans="16:17" ht="0" hidden="1" customHeight="1" x14ac:dyDescent="0.25">
      <c r="P47981" s="167"/>
      <c r="Q47981" s="168"/>
    </row>
    <row r="47982" spans="16:17" ht="0" hidden="1" customHeight="1" x14ac:dyDescent="0.25">
      <c r="P47982" s="167"/>
      <c r="Q47982" s="168"/>
    </row>
    <row r="47983" spans="16:17" ht="0" hidden="1" customHeight="1" x14ac:dyDescent="0.25">
      <c r="P47983" s="167"/>
      <c r="Q47983" s="168"/>
    </row>
    <row r="47984" spans="16:17" ht="0" hidden="1" customHeight="1" x14ac:dyDescent="0.25">
      <c r="P47984" s="167"/>
      <c r="Q47984" s="168"/>
    </row>
    <row r="47985" spans="16:17" ht="0" hidden="1" customHeight="1" x14ac:dyDescent="0.25">
      <c r="P47985" s="167"/>
      <c r="Q47985" s="168"/>
    </row>
    <row r="47986" spans="16:17" ht="0" hidden="1" customHeight="1" x14ac:dyDescent="0.25">
      <c r="P47986" s="167"/>
      <c r="Q47986" s="168"/>
    </row>
    <row r="47987" spans="16:17" ht="0" hidden="1" customHeight="1" x14ac:dyDescent="0.25">
      <c r="P47987" s="167"/>
      <c r="Q47987" s="168"/>
    </row>
    <row r="47988" spans="16:17" ht="0" hidden="1" customHeight="1" x14ac:dyDescent="0.25">
      <c r="P47988" s="167"/>
      <c r="Q47988" s="168"/>
    </row>
    <row r="47989" spans="16:17" ht="0" hidden="1" customHeight="1" x14ac:dyDescent="0.25">
      <c r="P47989" s="167"/>
      <c r="Q47989" s="168"/>
    </row>
    <row r="47990" spans="16:17" ht="0" hidden="1" customHeight="1" x14ac:dyDescent="0.25">
      <c r="P47990" s="167"/>
      <c r="Q47990" s="168"/>
    </row>
    <row r="47991" spans="16:17" ht="0" hidden="1" customHeight="1" x14ac:dyDescent="0.25">
      <c r="P47991" s="167"/>
      <c r="Q47991" s="168"/>
    </row>
    <row r="47992" spans="16:17" ht="0" hidden="1" customHeight="1" x14ac:dyDescent="0.25">
      <c r="P47992" s="167"/>
      <c r="Q47992" s="168"/>
    </row>
    <row r="47993" spans="16:17" ht="0" hidden="1" customHeight="1" x14ac:dyDescent="0.25">
      <c r="P47993" s="167"/>
      <c r="Q47993" s="168"/>
    </row>
    <row r="47994" spans="16:17" ht="0" hidden="1" customHeight="1" x14ac:dyDescent="0.25">
      <c r="P47994" s="167"/>
      <c r="Q47994" s="168"/>
    </row>
    <row r="47995" spans="16:17" ht="0" hidden="1" customHeight="1" x14ac:dyDescent="0.25">
      <c r="P47995" s="167"/>
      <c r="Q47995" s="168"/>
    </row>
    <row r="47996" spans="16:17" ht="0" hidden="1" customHeight="1" x14ac:dyDescent="0.25">
      <c r="P47996" s="167"/>
      <c r="Q47996" s="168"/>
    </row>
    <row r="47997" spans="16:17" ht="0" hidden="1" customHeight="1" x14ac:dyDescent="0.25">
      <c r="P47997" s="167"/>
      <c r="Q47997" s="168"/>
    </row>
    <row r="47998" spans="16:17" ht="0" hidden="1" customHeight="1" x14ac:dyDescent="0.25">
      <c r="P47998" s="167"/>
      <c r="Q47998" s="168"/>
    </row>
    <row r="47999" spans="16:17" ht="0" hidden="1" customHeight="1" x14ac:dyDescent="0.25">
      <c r="P47999" s="167"/>
      <c r="Q47999" s="168"/>
    </row>
    <row r="48000" spans="16:17" ht="0" hidden="1" customHeight="1" x14ac:dyDescent="0.25">
      <c r="P48000" s="167"/>
      <c r="Q48000" s="168"/>
    </row>
    <row r="48001" spans="16:17" ht="0" hidden="1" customHeight="1" x14ac:dyDescent="0.25">
      <c r="P48001" s="167"/>
      <c r="Q48001" s="168"/>
    </row>
    <row r="48002" spans="16:17" ht="0" hidden="1" customHeight="1" x14ac:dyDescent="0.25">
      <c r="P48002" s="167"/>
      <c r="Q48002" s="168"/>
    </row>
    <row r="48003" spans="16:17" ht="0" hidden="1" customHeight="1" x14ac:dyDescent="0.25">
      <c r="P48003" s="167"/>
      <c r="Q48003" s="168"/>
    </row>
    <row r="48004" spans="16:17" ht="0" hidden="1" customHeight="1" x14ac:dyDescent="0.25">
      <c r="P48004" s="167"/>
      <c r="Q48004" s="168"/>
    </row>
    <row r="48005" spans="16:17" ht="0" hidden="1" customHeight="1" x14ac:dyDescent="0.25">
      <c r="P48005" s="167"/>
      <c r="Q48005" s="168"/>
    </row>
    <row r="48006" spans="16:17" ht="0" hidden="1" customHeight="1" x14ac:dyDescent="0.25">
      <c r="P48006" s="167"/>
      <c r="Q48006" s="168"/>
    </row>
    <row r="48007" spans="16:17" ht="0" hidden="1" customHeight="1" x14ac:dyDescent="0.25">
      <c r="P48007" s="167"/>
      <c r="Q48007" s="168"/>
    </row>
    <row r="48008" spans="16:17" ht="0" hidden="1" customHeight="1" x14ac:dyDescent="0.25">
      <c r="P48008" s="167"/>
      <c r="Q48008" s="168"/>
    </row>
    <row r="48009" spans="16:17" ht="0" hidden="1" customHeight="1" x14ac:dyDescent="0.25">
      <c r="P48009" s="167"/>
      <c r="Q48009" s="168"/>
    </row>
    <row r="48010" spans="16:17" ht="0" hidden="1" customHeight="1" x14ac:dyDescent="0.25">
      <c r="P48010" s="167"/>
      <c r="Q48010" s="168"/>
    </row>
    <row r="48011" spans="16:17" ht="0" hidden="1" customHeight="1" x14ac:dyDescent="0.25">
      <c r="P48011" s="167"/>
      <c r="Q48011" s="168"/>
    </row>
    <row r="48012" spans="16:17" ht="0" hidden="1" customHeight="1" x14ac:dyDescent="0.25">
      <c r="P48012" s="167"/>
      <c r="Q48012" s="168"/>
    </row>
    <row r="48013" spans="16:17" ht="0" hidden="1" customHeight="1" x14ac:dyDescent="0.25">
      <c r="P48013" s="167"/>
      <c r="Q48013" s="168"/>
    </row>
    <row r="48014" spans="16:17" ht="0" hidden="1" customHeight="1" x14ac:dyDescent="0.25">
      <c r="P48014" s="167"/>
      <c r="Q48014" s="168"/>
    </row>
    <row r="48015" spans="16:17" ht="0" hidden="1" customHeight="1" x14ac:dyDescent="0.25">
      <c r="P48015" s="167"/>
      <c r="Q48015" s="168"/>
    </row>
    <row r="48016" spans="16:17" ht="0" hidden="1" customHeight="1" x14ac:dyDescent="0.25">
      <c r="P48016" s="167"/>
      <c r="Q48016" s="168"/>
    </row>
    <row r="48017" spans="16:17" ht="0" hidden="1" customHeight="1" x14ac:dyDescent="0.25">
      <c r="P48017" s="167"/>
      <c r="Q48017" s="168"/>
    </row>
    <row r="48018" spans="16:17" ht="0" hidden="1" customHeight="1" x14ac:dyDescent="0.25">
      <c r="P48018" s="167"/>
      <c r="Q48018" s="168"/>
    </row>
    <row r="48019" spans="16:17" ht="0" hidden="1" customHeight="1" x14ac:dyDescent="0.25">
      <c r="P48019" s="167"/>
      <c r="Q48019" s="168"/>
    </row>
    <row r="48020" spans="16:17" ht="0" hidden="1" customHeight="1" x14ac:dyDescent="0.25">
      <c r="P48020" s="167"/>
      <c r="Q48020" s="168"/>
    </row>
    <row r="48021" spans="16:17" ht="0" hidden="1" customHeight="1" x14ac:dyDescent="0.25">
      <c r="P48021" s="167"/>
      <c r="Q48021" s="168"/>
    </row>
    <row r="48022" spans="16:17" ht="0" hidden="1" customHeight="1" x14ac:dyDescent="0.25">
      <c r="P48022" s="167"/>
      <c r="Q48022" s="168"/>
    </row>
    <row r="48023" spans="16:17" ht="0" hidden="1" customHeight="1" x14ac:dyDescent="0.25">
      <c r="P48023" s="167"/>
      <c r="Q48023" s="168"/>
    </row>
    <row r="48024" spans="16:17" ht="0" hidden="1" customHeight="1" x14ac:dyDescent="0.25">
      <c r="P48024" s="167"/>
      <c r="Q48024" s="168"/>
    </row>
    <row r="48025" spans="16:17" ht="0" hidden="1" customHeight="1" x14ac:dyDescent="0.25">
      <c r="P48025" s="167"/>
      <c r="Q48025" s="168"/>
    </row>
    <row r="48026" spans="16:17" ht="0" hidden="1" customHeight="1" x14ac:dyDescent="0.25">
      <c r="P48026" s="167"/>
      <c r="Q48026" s="168"/>
    </row>
    <row r="48027" spans="16:17" ht="0" hidden="1" customHeight="1" x14ac:dyDescent="0.25">
      <c r="P48027" s="167"/>
      <c r="Q48027" s="168"/>
    </row>
    <row r="48028" spans="16:17" ht="0" hidden="1" customHeight="1" x14ac:dyDescent="0.25">
      <c r="P48028" s="167"/>
      <c r="Q48028" s="168"/>
    </row>
    <row r="48029" spans="16:17" ht="0" hidden="1" customHeight="1" x14ac:dyDescent="0.25">
      <c r="P48029" s="167"/>
      <c r="Q48029" s="168"/>
    </row>
    <row r="48030" spans="16:17" ht="0" hidden="1" customHeight="1" x14ac:dyDescent="0.25">
      <c r="P48030" s="167"/>
      <c r="Q48030" s="168"/>
    </row>
    <row r="48031" spans="16:17" ht="0" hidden="1" customHeight="1" x14ac:dyDescent="0.25">
      <c r="P48031" s="167"/>
      <c r="Q48031" s="168"/>
    </row>
    <row r="48032" spans="16:17" ht="0" hidden="1" customHeight="1" x14ac:dyDescent="0.25">
      <c r="P48032" s="167"/>
      <c r="Q48032" s="168"/>
    </row>
    <row r="48033" spans="16:17" ht="0" hidden="1" customHeight="1" x14ac:dyDescent="0.25">
      <c r="P48033" s="167"/>
      <c r="Q48033" s="168"/>
    </row>
    <row r="48034" spans="16:17" ht="0" hidden="1" customHeight="1" x14ac:dyDescent="0.25">
      <c r="P48034" s="167"/>
      <c r="Q48034" s="168"/>
    </row>
    <row r="48035" spans="16:17" ht="0" hidden="1" customHeight="1" x14ac:dyDescent="0.25">
      <c r="P48035" s="167"/>
      <c r="Q48035" s="168"/>
    </row>
    <row r="48036" spans="16:17" ht="0" hidden="1" customHeight="1" x14ac:dyDescent="0.25">
      <c r="P48036" s="167"/>
      <c r="Q48036" s="168"/>
    </row>
    <row r="48037" spans="16:17" ht="0" hidden="1" customHeight="1" x14ac:dyDescent="0.25">
      <c r="P48037" s="167"/>
      <c r="Q48037" s="168"/>
    </row>
    <row r="48038" spans="16:17" ht="0" hidden="1" customHeight="1" x14ac:dyDescent="0.25">
      <c r="P48038" s="167"/>
      <c r="Q48038" s="168"/>
    </row>
    <row r="48039" spans="16:17" ht="0" hidden="1" customHeight="1" x14ac:dyDescent="0.25">
      <c r="P48039" s="167"/>
      <c r="Q48039" s="168"/>
    </row>
    <row r="48040" spans="16:17" ht="0" hidden="1" customHeight="1" x14ac:dyDescent="0.25">
      <c r="P48040" s="167"/>
      <c r="Q48040" s="168"/>
    </row>
    <row r="48041" spans="16:17" ht="0" hidden="1" customHeight="1" x14ac:dyDescent="0.25">
      <c r="P48041" s="167"/>
      <c r="Q48041" s="168"/>
    </row>
    <row r="48042" spans="16:17" ht="0" hidden="1" customHeight="1" x14ac:dyDescent="0.25">
      <c r="P48042" s="167"/>
      <c r="Q48042" s="168"/>
    </row>
    <row r="48043" spans="16:17" ht="0" hidden="1" customHeight="1" x14ac:dyDescent="0.25">
      <c r="P48043" s="167"/>
      <c r="Q48043" s="168"/>
    </row>
    <row r="48044" spans="16:17" ht="0" hidden="1" customHeight="1" x14ac:dyDescent="0.25">
      <c r="P48044" s="167"/>
      <c r="Q48044" s="168"/>
    </row>
    <row r="48045" spans="16:17" ht="0" hidden="1" customHeight="1" x14ac:dyDescent="0.25">
      <c r="P48045" s="167"/>
      <c r="Q48045" s="168"/>
    </row>
    <row r="48046" spans="16:17" ht="0" hidden="1" customHeight="1" x14ac:dyDescent="0.25">
      <c r="P48046" s="167"/>
      <c r="Q48046" s="168"/>
    </row>
    <row r="48047" spans="16:17" ht="0" hidden="1" customHeight="1" x14ac:dyDescent="0.25">
      <c r="P48047" s="167"/>
      <c r="Q48047" s="168"/>
    </row>
    <row r="48048" spans="16:17" ht="0" hidden="1" customHeight="1" x14ac:dyDescent="0.25">
      <c r="P48048" s="167"/>
      <c r="Q48048" s="168"/>
    </row>
    <row r="48049" spans="16:17" ht="0" hidden="1" customHeight="1" x14ac:dyDescent="0.25">
      <c r="P48049" s="167"/>
      <c r="Q48049" s="168"/>
    </row>
    <row r="48050" spans="16:17" ht="0" hidden="1" customHeight="1" x14ac:dyDescent="0.25">
      <c r="P48050" s="167"/>
      <c r="Q48050" s="168"/>
    </row>
    <row r="48051" spans="16:17" ht="0" hidden="1" customHeight="1" x14ac:dyDescent="0.25">
      <c r="P48051" s="167"/>
      <c r="Q48051" s="168"/>
    </row>
    <row r="48052" spans="16:17" ht="0" hidden="1" customHeight="1" x14ac:dyDescent="0.25">
      <c r="P48052" s="167"/>
      <c r="Q48052" s="168"/>
    </row>
    <row r="48053" spans="16:17" ht="0" hidden="1" customHeight="1" x14ac:dyDescent="0.25">
      <c r="P48053" s="167"/>
      <c r="Q48053" s="168"/>
    </row>
    <row r="48054" spans="16:17" ht="0" hidden="1" customHeight="1" x14ac:dyDescent="0.25">
      <c r="P48054" s="167"/>
      <c r="Q48054" s="168"/>
    </row>
    <row r="48055" spans="16:17" ht="0" hidden="1" customHeight="1" x14ac:dyDescent="0.25">
      <c r="P48055" s="167"/>
      <c r="Q48055" s="168"/>
    </row>
    <row r="48056" spans="16:17" ht="0" hidden="1" customHeight="1" x14ac:dyDescent="0.25">
      <c r="P48056" s="167"/>
      <c r="Q48056" s="168"/>
    </row>
    <row r="48057" spans="16:17" ht="0" hidden="1" customHeight="1" x14ac:dyDescent="0.25">
      <c r="P48057" s="167"/>
      <c r="Q48057" s="168"/>
    </row>
    <row r="48058" spans="16:17" ht="0" hidden="1" customHeight="1" x14ac:dyDescent="0.25">
      <c r="P48058" s="167"/>
      <c r="Q48058" s="168"/>
    </row>
    <row r="48059" spans="16:17" ht="0" hidden="1" customHeight="1" x14ac:dyDescent="0.25">
      <c r="P48059" s="167"/>
      <c r="Q48059" s="168"/>
    </row>
    <row r="48060" spans="16:17" ht="0" hidden="1" customHeight="1" x14ac:dyDescent="0.25">
      <c r="P48060" s="167"/>
      <c r="Q48060" s="168"/>
    </row>
    <row r="48061" spans="16:17" ht="0" hidden="1" customHeight="1" x14ac:dyDescent="0.25">
      <c r="P48061" s="167"/>
      <c r="Q48061" s="168"/>
    </row>
    <row r="48062" spans="16:17" ht="0" hidden="1" customHeight="1" x14ac:dyDescent="0.25">
      <c r="P48062" s="167"/>
      <c r="Q48062" s="168"/>
    </row>
    <row r="48063" spans="16:17" ht="0" hidden="1" customHeight="1" x14ac:dyDescent="0.25">
      <c r="P48063" s="167"/>
      <c r="Q48063" s="168"/>
    </row>
    <row r="48064" spans="16:17" ht="0" hidden="1" customHeight="1" x14ac:dyDescent="0.25">
      <c r="P48064" s="167"/>
      <c r="Q48064" s="168"/>
    </row>
    <row r="48065" spans="16:17" ht="0" hidden="1" customHeight="1" x14ac:dyDescent="0.25">
      <c r="P48065" s="167"/>
      <c r="Q48065" s="168"/>
    </row>
    <row r="48066" spans="16:17" ht="0" hidden="1" customHeight="1" x14ac:dyDescent="0.25">
      <c r="P48066" s="167"/>
      <c r="Q48066" s="168"/>
    </row>
    <row r="48067" spans="16:17" ht="0" hidden="1" customHeight="1" x14ac:dyDescent="0.25">
      <c r="P48067" s="167"/>
      <c r="Q48067" s="168"/>
    </row>
    <row r="48068" spans="16:17" ht="0" hidden="1" customHeight="1" x14ac:dyDescent="0.25">
      <c r="P48068" s="167"/>
      <c r="Q48068" s="168"/>
    </row>
    <row r="48069" spans="16:17" ht="0" hidden="1" customHeight="1" x14ac:dyDescent="0.25">
      <c r="P48069" s="167"/>
      <c r="Q48069" s="168"/>
    </row>
    <row r="48070" spans="16:17" ht="0" hidden="1" customHeight="1" x14ac:dyDescent="0.25">
      <c r="P48070" s="167"/>
      <c r="Q48070" s="168"/>
    </row>
    <row r="48071" spans="16:17" ht="0" hidden="1" customHeight="1" x14ac:dyDescent="0.25">
      <c r="P48071" s="167"/>
      <c r="Q48071" s="168"/>
    </row>
    <row r="48072" spans="16:17" ht="0" hidden="1" customHeight="1" x14ac:dyDescent="0.25">
      <c r="P48072" s="167"/>
      <c r="Q48072" s="168"/>
    </row>
    <row r="48073" spans="16:17" ht="0" hidden="1" customHeight="1" x14ac:dyDescent="0.25">
      <c r="P48073" s="167"/>
      <c r="Q48073" s="168"/>
    </row>
    <row r="48074" spans="16:17" ht="0" hidden="1" customHeight="1" x14ac:dyDescent="0.25">
      <c r="P48074" s="167"/>
      <c r="Q48074" s="168"/>
    </row>
    <row r="48075" spans="16:17" ht="0" hidden="1" customHeight="1" x14ac:dyDescent="0.25">
      <c r="P48075" s="167"/>
      <c r="Q48075" s="168"/>
    </row>
    <row r="48076" spans="16:17" ht="0" hidden="1" customHeight="1" x14ac:dyDescent="0.25">
      <c r="P48076" s="167"/>
      <c r="Q48076" s="168"/>
    </row>
    <row r="48077" spans="16:17" ht="0" hidden="1" customHeight="1" x14ac:dyDescent="0.25">
      <c r="P48077" s="167"/>
      <c r="Q48077" s="168"/>
    </row>
    <row r="48078" spans="16:17" ht="0" hidden="1" customHeight="1" x14ac:dyDescent="0.25">
      <c r="P48078" s="167"/>
      <c r="Q48078" s="168"/>
    </row>
    <row r="48079" spans="16:17" ht="0" hidden="1" customHeight="1" x14ac:dyDescent="0.25">
      <c r="P48079" s="167"/>
      <c r="Q48079" s="168"/>
    </row>
    <row r="48080" spans="16:17" ht="0" hidden="1" customHeight="1" x14ac:dyDescent="0.25">
      <c r="P48080" s="167"/>
      <c r="Q48080" s="168"/>
    </row>
    <row r="48081" spans="16:17" ht="0" hidden="1" customHeight="1" x14ac:dyDescent="0.25">
      <c r="P48081" s="167"/>
      <c r="Q48081" s="168"/>
    </row>
    <row r="48082" spans="16:17" ht="0" hidden="1" customHeight="1" x14ac:dyDescent="0.25">
      <c r="P48082" s="167"/>
      <c r="Q48082" s="168"/>
    </row>
    <row r="48083" spans="16:17" ht="0" hidden="1" customHeight="1" x14ac:dyDescent="0.25">
      <c r="P48083" s="167"/>
      <c r="Q48083" s="168"/>
    </row>
    <row r="48084" spans="16:17" ht="0" hidden="1" customHeight="1" x14ac:dyDescent="0.25">
      <c r="P48084" s="167"/>
      <c r="Q48084" s="168"/>
    </row>
    <row r="48085" spans="16:17" ht="0" hidden="1" customHeight="1" x14ac:dyDescent="0.25">
      <c r="P48085" s="167"/>
      <c r="Q48085" s="168"/>
    </row>
    <row r="48086" spans="16:17" ht="0" hidden="1" customHeight="1" x14ac:dyDescent="0.25">
      <c r="P48086" s="167"/>
      <c r="Q48086" s="168"/>
    </row>
    <row r="48087" spans="16:17" ht="0" hidden="1" customHeight="1" x14ac:dyDescent="0.25">
      <c r="P48087" s="167"/>
      <c r="Q48087" s="168"/>
    </row>
    <row r="48088" spans="16:17" ht="0" hidden="1" customHeight="1" x14ac:dyDescent="0.25">
      <c r="P48088" s="167"/>
      <c r="Q48088" s="168"/>
    </row>
    <row r="48089" spans="16:17" ht="0" hidden="1" customHeight="1" x14ac:dyDescent="0.25">
      <c r="P48089" s="167"/>
      <c r="Q48089" s="168"/>
    </row>
    <row r="48090" spans="16:17" ht="0" hidden="1" customHeight="1" x14ac:dyDescent="0.25">
      <c r="P48090" s="167"/>
      <c r="Q48090" s="168"/>
    </row>
    <row r="48091" spans="16:17" ht="0" hidden="1" customHeight="1" x14ac:dyDescent="0.25">
      <c r="P48091" s="167"/>
      <c r="Q48091" s="168"/>
    </row>
    <row r="48092" spans="16:17" ht="0" hidden="1" customHeight="1" x14ac:dyDescent="0.25">
      <c r="P48092" s="167"/>
      <c r="Q48092" s="168"/>
    </row>
    <row r="48093" spans="16:17" ht="0" hidden="1" customHeight="1" x14ac:dyDescent="0.25">
      <c r="P48093" s="167"/>
      <c r="Q48093" s="168"/>
    </row>
    <row r="48094" spans="16:17" ht="0" hidden="1" customHeight="1" x14ac:dyDescent="0.25">
      <c r="P48094" s="167"/>
      <c r="Q48094" s="168"/>
    </row>
    <row r="48095" spans="16:17" ht="0" hidden="1" customHeight="1" x14ac:dyDescent="0.25">
      <c r="P48095" s="167"/>
      <c r="Q48095" s="168"/>
    </row>
    <row r="48096" spans="16:17" ht="0" hidden="1" customHeight="1" x14ac:dyDescent="0.25">
      <c r="P48096" s="167"/>
      <c r="Q48096" s="168"/>
    </row>
    <row r="48097" spans="16:17" ht="0" hidden="1" customHeight="1" x14ac:dyDescent="0.25">
      <c r="P48097" s="167"/>
      <c r="Q48097" s="168"/>
    </row>
    <row r="48098" spans="16:17" ht="0" hidden="1" customHeight="1" x14ac:dyDescent="0.25">
      <c r="P48098" s="167"/>
      <c r="Q48098" s="168"/>
    </row>
    <row r="48099" spans="16:17" ht="0" hidden="1" customHeight="1" x14ac:dyDescent="0.25">
      <c r="P48099" s="167"/>
      <c r="Q48099" s="168"/>
    </row>
    <row r="48100" spans="16:17" ht="0" hidden="1" customHeight="1" x14ac:dyDescent="0.25">
      <c r="P48100" s="167"/>
      <c r="Q48100" s="168"/>
    </row>
    <row r="48101" spans="16:17" ht="0" hidden="1" customHeight="1" x14ac:dyDescent="0.25">
      <c r="P48101" s="167"/>
      <c r="Q48101" s="168"/>
    </row>
    <row r="48102" spans="16:17" ht="0" hidden="1" customHeight="1" x14ac:dyDescent="0.25">
      <c r="P48102" s="167"/>
      <c r="Q48102" s="168"/>
    </row>
    <row r="48103" spans="16:17" ht="0" hidden="1" customHeight="1" x14ac:dyDescent="0.25">
      <c r="P48103" s="167"/>
      <c r="Q48103" s="168"/>
    </row>
    <row r="48104" spans="16:17" ht="0" hidden="1" customHeight="1" x14ac:dyDescent="0.25">
      <c r="P48104" s="167"/>
      <c r="Q48104" s="168"/>
    </row>
    <row r="48105" spans="16:17" ht="0" hidden="1" customHeight="1" x14ac:dyDescent="0.25">
      <c r="P48105" s="167"/>
      <c r="Q48105" s="168"/>
    </row>
    <row r="48106" spans="16:17" ht="0" hidden="1" customHeight="1" x14ac:dyDescent="0.25">
      <c r="P48106" s="167"/>
      <c r="Q48106" s="168"/>
    </row>
    <row r="48107" spans="16:17" ht="0" hidden="1" customHeight="1" x14ac:dyDescent="0.25">
      <c r="P48107" s="167"/>
      <c r="Q48107" s="168"/>
    </row>
    <row r="48108" spans="16:17" ht="0" hidden="1" customHeight="1" x14ac:dyDescent="0.25">
      <c r="P48108" s="167"/>
      <c r="Q48108" s="168"/>
    </row>
    <row r="48109" spans="16:17" ht="0" hidden="1" customHeight="1" x14ac:dyDescent="0.25">
      <c r="P48109" s="167"/>
      <c r="Q48109" s="168"/>
    </row>
    <row r="48110" spans="16:17" ht="0" hidden="1" customHeight="1" x14ac:dyDescent="0.25">
      <c r="P48110" s="167"/>
      <c r="Q48110" s="168"/>
    </row>
    <row r="48111" spans="16:17" ht="0" hidden="1" customHeight="1" x14ac:dyDescent="0.25">
      <c r="P48111" s="167"/>
      <c r="Q48111" s="168"/>
    </row>
    <row r="48112" spans="16:17" ht="0" hidden="1" customHeight="1" x14ac:dyDescent="0.25">
      <c r="P48112" s="167"/>
      <c r="Q48112" s="168"/>
    </row>
    <row r="48113" spans="16:17" ht="0" hidden="1" customHeight="1" x14ac:dyDescent="0.25">
      <c r="P48113" s="167"/>
      <c r="Q48113" s="168"/>
    </row>
    <row r="48114" spans="16:17" ht="0" hidden="1" customHeight="1" x14ac:dyDescent="0.25">
      <c r="P48114" s="167"/>
      <c r="Q48114" s="168"/>
    </row>
    <row r="48115" spans="16:17" ht="0" hidden="1" customHeight="1" x14ac:dyDescent="0.25">
      <c r="P48115" s="167"/>
      <c r="Q48115" s="168"/>
    </row>
    <row r="48116" spans="16:17" ht="0" hidden="1" customHeight="1" x14ac:dyDescent="0.25">
      <c r="P48116" s="167"/>
      <c r="Q48116" s="168"/>
    </row>
    <row r="48117" spans="16:17" ht="0" hidden="1" customHeight="1" x14ac:dyDescent="0.25">
      <c r="P48117" s="167"/>
      <c r="Q48117" s="168"/>
    </row>
    <row r="48118" spans="16:17" ht="0" hidden="1" customHeight="1" x14ac:dyDescent="0.25">
      <c r="P48118" s="167"/>
      <c r="Q48118" s="168"/>
    </row>
    <row r="48119" spans="16:17" ht="0" hidden="1" customHeight="1" x14ac:dyDescent="0.25">
      <c r="P48119" s="167"/>
      <c r="Q48119" s="168"/>
    </row>
    <row r="48120" spans="16:17" ht="0" hidden="1" customHeight="1" x14ac:dyDescent="0.25">
      <c r="P48120" s="167"/>
      <c r="Q48120" s="168"/>
    </row>
    <row r="48121" spans="16:17" ht="0" hidden="1" customHeight="1" x14ac:dyDescent="0.25">
      <c r="P48121" s="167"/>
      <c r="Q48121" s="168"/>
    </row>
    <row r="48122" spans="16:17" ht="0" hidden="1" customHeight="1" x14ac:dyDescent="0.25">
      <c r="P48122" s="167"/>
      <c r="Q48122" s="168"/>
    </row>
    <row r="48123" spans="16:17" ht="0" hidden="1" customHeight="1" x14ac:dyDescent="0.25">
      <c r="P48123" s="167"/>
      <c r="Q48123" s="168"/>
    </row>
    <row r="48124" spans="16:17" ht="0" hidden="1" customHeight="1" x14ac:dyDescent="0.25">
      <c r="P48124" s="167"/>
      <c r="Q48124" s="168"/>
    </row>
    <row r="48125" spans="16:17" ht="0" hidden="1" customHeight="1" x14ac:dyDescent="0.25">
      <c r="P48125" s="167"/>
      <c r="Q48125" s="168"/>
    </row>
    <row r="48126" spans="16:17" ht="0" hidden="1" customHeight="1" x14ac:dyDescent="0.25">
      <c r="P48126" s="167"/>
      <c r="Q48126" s="168"/>
    </row>
    <row r="48127" spans="16:17" ht="0" hidden="1" customHeight="1" x14ac:dyDescent="0.25">
      <c r="P48127" s="167"/>
      <c r="Q48127" s="168"/>
    </row>
    <row r="48128" spans="16:17" ht="0" hidden="1" customHeight="1" x14ac:dyDescent="0.25">
      <c r="P48128" s="167"/>
      <c r="Q48128" s="168"/>
    </row>
    <row r="48129" spans="16:17" ht="0" hidden="1" customHeight="1" x14ac:dyDescent="0.25">
      <c r="P48129" s="167"/>
      <c r="Q48129" s="168"/>
    </row>
    <row r="48130" spans="16:17" ht="0" hidden="1" customHeight="1" x14ac:dyDescent="0.25">
      <c r="P48130" s="167"/>
      <c r="Q48130" s="168"/>
    </row>
    <row r="48131" spans="16:17" ht="0" hidden="1" customHeight="1" x14ac:dyDescent="0.25">
      <c r="P48131" s="167"/>
      <c r="Q48131" s="168"/>
    </row>
    <row r="48132" spans="16:17" ht="0" hidden="1" customHeight="1" x14ac:dyDescent="0.25">
      <c r="P48132" s="167"/>
      <c r="Q48132" s="168"/>
    </row>
    <row r="48133" spans="16:17" ht="0" hidden="1" customHeight="1" x14ac:dyDescent="0.25">
      <c r="P48133" s="167"/>
      <c r="Q48133" s="168"/>
    </row>
    <row r="48134" spans="16:17" ht="0" hidden="1" customHeight="1" x14ac:dyDescent="0.25">
      <c r="P48134" s="167"/>
      <c r="Q48134" s="168"/>
    </row>
    <row r="48135" spans="16:17" ht="0" hidden="1" customHeight="1" x14ac:dyDescent="0.25">
      <c r="P48135" s="167"/>
      <c r="Q48135" s="168"/>
    </row>
    <row r="48136" spans="16:17" ht="0" hidden="1" customHeight="1" x14ac:dyDescent="0.25">
      <c r="P48136" s="167"/>
      <c r="Q48136" s="168"/>
    </row>
    <row r="48137" spans="16:17" ht="0" hidden="1" customHeight="1" x14ac:dyDescent="0.25">
      <c r="P48137" s="167"/>
      <c r="Q48137" s="168"/>
    </row>
    <row r="48138" spans="16:17" ht="0" hidden="1" customHeight="1" x14ac:dyDescent="0.25">
      <c r="P48138" s="167"/>
      <c r="Q48138" s="168"/>
    </row>
    <row r="48139" spans="16:17" ht="0" hidden="1" customHeight="1" x14ac:dyDescent="0.25">
      <c r="P48139" s="167"/>
      <c r="Q48139" s="168"/>
    </row>
    <row r="48140" spans="16:17" ht="0" hidden="1" customHeight="1" x14ac:dyDescent="0.25">
      <c r="P48140" s="167"/>
      <c r="Q48140" s="168"/>
    </row>
    <row r="48141" spans="16:17" ht="0" hidden="1" customHeight="1" x14ac:dyDescent="0.25">
      <c r="P48141" s="167"/>
      <c r="Q48141" s="168"/>
    </row>
    <row r="48142" spans="16:17" ht="0" hidden="1" customHeight="1" x14ac:dyDescent="0.25">
      <c r="P48142" s="167"/>
      <c r="Q48142" s="168"/>
    </row>
    <row r="48143" spans="16:17" ht="0" hidden="1" customHeight="1" x14ac:dyDescent="0.25">
      <c r="P48143" s="167"/>
      <c r="Q48143" s="168"/>
    </row>
    <row r="48144" spans="16:17" ht="0" hidden="1" customHeight="1" x14ac:dyDescent="0.25">
      <c r="P48144" s="167"/>
      <c r="Q48144" s="168"/>
    </row>
    <row r="48145" spans="16:17" ht="0" hidden="1" customHeight="1" x14ac:dyDescent="0.25">
      <c r="P48145" s="167"/>
      <c r="Q48145" s="168"/>
    </row>
    <row r="48146" spans="16:17" ht="0" hidden="1" customHeight="1" x14ac:dyDescent="0.25">
      <c r="P48146" s="167"/>
      <c r="Q48146" s="168"/>
    </row>
    <row r="48147" spans="16:17" ht="0" hidden="1" customHeight="1" x14ac:dyDescent="0.25">
      <c r="P48147" s="167"/>
      <c r="Q48147" s="168"/>
    </row>
    <row r="48148" spans="16:17" ht="0" hidden="1" customHeight="1" x14ac:dyDescent="0.25">
      <c r="P48148" s="167"/>
      <c r="Q48148" s="168"/>
    </row>
    <row r="48149" spans="16:17" ht="0" hidden="1" customHeight="1" x14ac:dyDescent="0.25">
      <c r="P48149" s="167"/>
      <c r="Q48149" s="168"/>
    </row>
    <row r="48150" spans="16:17" ht="0" hidden="1" customHeight="1" x14ac:dyDescent="0.25">
      <c r="P48150" s="167"/>
      <c r="Q48150" s="168"/>
    </row>
    <row r="48151" spans="16:17" ht="0" hidden="1" customHeight="1" x14ac:dyDescent="0.25">
      <c r="P48151" s="167"/>
      <c r="Q48151" s="168"/>
    </row>
    <row r="48152" spans="16:17" ht="0" hidden="1" customHeight="1" x14ac:dyDescent="0.25">
      <c r="P48152" s="167"/>
      <c r="Q48152" s="168"/>
    </row>
    <row r="48153" spans="16:17" ht="0" hidden="1" customHeight="1" x14ac:dyDescent="0.25">
      <c r="P48153" s="167"/>
      <c r="Q48153" s="168"/>
    </row>
    <row r="48154" spans="16:17" ht="0" hidden="1" customHeight="1" x14ac:dyDescent="0.25">
      <c r="P48154" s="167"/>
      <c r="Q48154" s="168"/>
    </row>
    <row r="48155" spans="16:17" ht="0" hidden="1" customHeight="1" x14ac:dyDescent="0.25">
      <c r="P48155" s="167"/>
      <c r="Q48155" s="168"/>
    </row>
    <row r="48156" spans="16:17" ht="0" hidden="1" customHeight="1" x14ac:dyDescent="0.25">
      <c r="P48156" s="167"/>
      <c r="Q48156" s="168"/>
    </row>
    <row r="48157" spans="16:17" ht="0" hidden="1" customHeight="1" x14ac:dyDescent="0.25">
      <c r="P48157" s="167"/>
      <c r="Q48157" s="168"/>
    </row>
    <row r="48158" spans="16:17" ht="0" hidden="1" customHeight="1" x14ac:dyDescent="0.25">
      <c r="P48158" s="167"/>
      <c r="Q48158" s="168"/>
    </row>
    <row r="48159" spans="16:17" ht="0" hidden="1" customHeight="1" x14ac:dyDescent="0.25">
      <c r="P48159" s="167"/>
      <c r="Q48159" s="168"/>
    </row>
    <row r="48160" spans="16:17" ht="0" hidden="1" customHeight="1" x14ac:dyDescent="0.25">
      <c r="P48160" s="167"/>
      <c r="Q48160" s="168"/>
    </row>
    <row r="48161" spans="16:17" ht="0" hidden="1" customHeight="1" x14ac:dyDescent="0.25">
      <c r="P48161" s="167"/>
      <c r="Q48161" s="168"/>
    </row>
    <row r="48162" spans="16:17" ht="0" hidden="1" customHeight="1" x14ac:dyDescent="0.25">
      <c r="P48162" s="167"/>
      <c r="Q48162" s="168"/>
    </row>
    <row r="48163" spans="16:17" ht="0" hidden="1" customHeight="1" x14ac:dyDescent="0.25">
      <c r="P48163" s="167"/>
      <c r="Q48163" s="168"/>
    </row>
    <row r="48164" spans="16:17" ht="0" hidden="1" customHeight="1" x14ac:dyDescent="0.25">
      <c r="P48164" s="167"/>
      <c r="Q48164" s="168"/>
    </row>
    <row r="48165" spans="16:17" ht="0" hidden="1" customHeight="1" x14ac:dyDescent="0.25">
      <c r="P48165" s="167"/>
      <c r="Q48165" s="168"/>
    </row>
    <row r="48166" spans="16:17" ht="0" hidden="1" customHeight="1" x14ac:dyDescent="0.25">
      <c r="P48166" s="167"/>
      <c r="Q48166" s="168"/>
    </row>
    <row r="48167" spans="16:17" ht="0" hidden="1" customHeight="1" x14ac:dyDescent="0.25">
      <c r="P48167" s="167"/>
      <c r="Q48167" s="168"/>
    </row>
    <row r="48168" spans="16:17" ht="0" hidden="1" customHeight="1" x14ac:dyDescent="0.25">
      <c r="P48168" s="167"/>
      <c r="Q48168" s="168"/>
    </row>
    <row r="48169" spans="16:17" ht="0" hidden="1" customHeight="1" x14ac:dyDescent="0.25">
      <c r="P48169" s="167"/>
      <c r="Q48169" s="168"/>
    </row>
    <row r="48170" spans="16:17" ht="0" hidden="1" customHeight="1" x14ac:dyDescent="0.25">
      <c r="P48170" s="167"/>
      <c r="Q48170" s="168"/>
    </row>
    <row r="48171" spans="16:17" ht="0" hidden="1" customHeight="1" x14ac:dyDescent="0.25">
      <c r="P48171" s="167"/>
      <c r="Q48171" s="168"/>
    </row>
    <row r="48172" spans="16:17" ht="0" hidden="1" customHeight="1" x14ac:dyDescent="0.25">
      <c r="P48172" s="167"/>
      <c r="Q48172" s="168"/>
    </row>
    <row r="48173" spans="16:17" ht="0" hidden="1" customHeight="1" x14ac:dyDescent="0.25">
      <c r="P48173" s="167"/>
      <c r="Q48173" s="168"/>
    </row>
    <row r="48174" spans="16:17" ht="0" hidden="1" customHeight="1" x14ac:dyDescent="0.25">
      <c r="P48174" s="167"/>
      <c r="Q48174" s="168"/>
    </row>
    <row r="48175" spans="16:17" ht="0" hidden="1" customHeight="1" x14ac:dyDescent="0.25">
      <c r="P48175" s="167"/>
      <c r="Q48175" s="168"/>
    </row>
    <row r="48176" spans="16:17" ht="0" hidden="1" customHeight="1" x14ac:dyDescent="0.25">
      <c r="P48176" s="167"/>
      <c r="Q48176" s="168"/>
    </row>
    <row r="48177" spans="16:17" ht="0" hidden="1" customHeight="1" x14ac:dyDescent="0.25">
      <c r="P48177" s="167"/>
      <c r="Q48177" s="168"/>
    </row>
    <row r="48178" spans="16:17" ht="0" hidden="1" customHeight="1" x14ac:dyDescent="0.25">
      <c r="P48178" s="167"/>
      <c r="Q48178" s="168"/>
    </row>
    <row r="48179" spans="16:17" ht="0" hidden="1" customHeight="1" x14ac:dyDescent="0.25">
      <c r="P48179" s="167"/>
      <c r="Q48179" s="168"/>
    </row>
    <row r="48180" spans="16:17" ht="0" hidden="1" customHeight="1" x14ac:dyDescent="0.25">
      <c r="P48180" s="167"/>
      <c r="Q48180" s="168"/>
    </row>
    <row r="48181" spans="16:17" ht="0" hidden="1" customHeight="1" x14ac:dyDescent="0.25">
      <c r="P48181" s="167"/>
      <c r="Q48181" s="168"/>
    </row>
    <row r="48182" spans="16:17" ht="0" hidden="1" customHeight="1" x14ac:dyDescent="0.25">
      <c r="P48182" s="167"/>
      <c r="Q48182" s="168"/>
    </row>
    <row r="48183" spans="16:17" ht="0" hidden="1" customHeight="1" x14ac:dyDescent="0.25">
      <c r="P48183" s="167"/>
      <c r="Q48183" s="168"/>
    </row>
    <row r="48184" spans="16:17" ht="0" hidden="1" customHeight="1" x14ac:dyDescent="0.25">
      <c r="P48184" s="167"/>
      <c r="Q48184" s="168"/>
    </row>
    <row r="48185" spans="16:17" ht="0" hidden="1" customHeight="1" x14ac:dyDescent="0.25">
      <c r="P48185" s="167"/>
      <c r="Q48185" s="168"/>
    </row>
    <row r="48186" spans="16:17" ht="0" hidden="1" customHeight="1" x14ac:dyDescent="0.25">
      <c r="P48186" s="167"/>
      <c r="Q48186" s="168"/>
    </row>
    <row r="48187" spans="16:17" ht="0" hidden="1" customHeight="1" x14ac:dyDescent="0.25">
      <c r="P48187" s="167"/>
      <c r="Q48187" s="168"/>
    </row>
    <row r="48188" spans="16:17" ht="0" hidden="1" customHeight="1" x14ac:dyDescent="0.25">
      <c r="P48188" s="167"/>
      <c r="Q48188" s="168"/>
    </row>
    <row r="48189" spans="16:17" ht="0" hidden="1" customHeight="1" x14ac:dyDescent="0.25">
      <c r="P48189" s="167"/>
      <c r="Q48189" s="168"/>
    </row>
    <row r="48190" spans="16:17" ht="0" hidden="1" customHeight="1" x14ac:dyDescent="0.25">
      <c r="P48190" s="167"/>
      <c r="Q48190" s="168"/>
    </row>
    <row r="48191" spans="16:17" ht="0" hidden="1" customHeight="1" x14ac:dyDescent="0.25">
      <c r="P48191" s="167"/>
      <c r="Q48191" s="168"/>
    </row>
    <row r="48192" spans="16:17" ht="0" hidden="1" customHeight="1" x14ac:dyDescent="0.25">
      <c r="P48192" s="167"/>
      <c r="Q48192" s="168"/>
    </row>
    <row r="48193" spans="16:17" ht="0" hidden="1" customHeight="1" x14ac:dyDescent="0.25">
      <c r="P48193" s="167"/>
      <c r="Q48193" s="168"/>
    </row>
    <row r="48194" spans="16:17" ht="0" hidden="1" customHeight="1" x14ac:dyDescent="0.25">
      <c r="P48194" s="167"/>
      <c r="Q48194" s="168"/>
    </row>
    <row r="48195" spans="16:17" ht="0" hidden="1" customHeight="1" x14ac:dyDescent="0.25">
      <c r="P48195" s="167"/>
      <c r="Q48195" s="168"/>
    </row>
    <row r="48196" spans="16:17" ht="0" hidden="1" customHeight="1" x14ac:dyDescent="0.25">
      <c r="P48196" s="167"/>
      <c r="Q48196" s="168"/>
    </row>
    <row r="48197" spans="16:17" ht="0" hidden="1" customHeight="1" x14ac:dyDescent="0.25">
      <c r="P48197" s="167"/>
      <c r="Q48197" s="168"/>
    </row>
    <row r="48198" spans="16:17" ht="0" hidden="1" customHeight="1" x14ac:dyDescent="0.25">
      <c r="P48198" s="167"/>
      <c r="Q48198" s="168"/>
    </row>
    <row r="48199" spans="16:17" ht="0" hidden="1" customHeight="1" x14ac:dyDescent="0.25">
      <c r="P48199" s="167"/>
      <c r="Q48199" s="168"/>
    </row>
    <row r="48200" spans="16:17" ht="0" hidden="1" customHeight="1" x14ac:dyDescent="0.25">
      <c r="P48200" s="167"/>
      <c r="Q48200" s="168"/>
    </row>
    <row r="48201" spans="16:17" ht="0" hidden="1" customHeight="1" x14ac:dyDescent="0.25">
      <c r="P48201" s="167"/>
      <c r="Q48201" s="168"/>
    </row>
    <row r="48202" spans="16:17" ht="0" hidden="1" customHeight="1" x14ac:dyDescent="0.25">
      <c r="P48202" s="167"/>
      <c r="Q48202" s="168"/>
    </row>
    <row r="48203" spans="16:17" ht="0" hidden="1" customHeight="1" x14ac:dyDescent="0.25">
      <c r="P48203" s="167"/>
      <c r="Q48203" s="168"/>
    </row>
    <row r="48204" spans="16:17" ht="0" hidden="1" customHeight="1" x14ac:dyDescent="0.25">
      <c r="P48204" s="167"/>
      <c r="Q48204" s="168"/>
    </row>
    <row r="48205" spans="16:17" ht="0" hidden="1" customHeight="1" x14ac:dyDescent="0.25">
      <c r="P48205" s="167"/>
      <c r="Q48205" s="168"/>
    </row>
    <row r="48206" spans="16:17" ht="0" hidden="1" customHeight="1" x14ac:dyDescent="0.25">
      <c r="P48206" s="167"/>
      <c r="Q48206" s="168"/>
    </row>
    <row r="48207" spans="16:17" ht="0" hidden="1" customHeight="1" x14ac:dyDescent="0.25">
      <c r="P48207" s="167"/>
      <c r="Q48207" s="168"/>
    </row>
    <row r="48208" spans="16:17" ht="0" hidden="1" customHeight="1" x14ac:dyDescent="0.25">
      <c r="P48208" s="167"/>
      <c r="Q48208" s="168"/>
    </row>
    <row r="48209" spans="16:17" ht="0" hidden="1" customHeight="1" x14ac:dyDescent="0.25">
      <c r="P48209" s="167"/>
      <c r="Q48209" s="168"/>
    </row>
    <row r="48210" spans="16:17" ht="0" hidden="1" customHeight="1" x14ac:dyDescent="0.25">
      <c r="P48210" s="167"/>
      <c r="Q48210" s="168"/>
    </row>
    <row r="48211" spans="16:17" ht="0" hidden="1" customHeight="1" x14ac:dyDescent="0.25">
      <c r="P48211" s="167"/>
      <c r="Q48211" s="168"/>
    </row>
    <row r="48212" spans="16:17" ht="0" hidden="1" customHeight="1" x14ac:dyDescent="0.25">
      <c r="P48212" s="167"/>
      <c r="Q48212" s="168"/>
    </row>
    <row r="48213" spans="16:17" ht="0" hidden="1" customHeight="1" x14ac:dyDescent="0.25">
      <c r="P48213" s="167"/>
      <c r="Q48213" s="168"/>
    </row>
    <row r="48214" spans="16:17" ht="0" hidden="1" customHeight="1" x14ac:dyDescent="0.25">
      <c r="P48214" s="167"/>
      <c r="Q48214" s="168"/>
    </row>
    <row r="48215" spans="16:17" ht="0" hidden="1" customHeight="1" x14ac:dyDescent="0.25">
      <c r="P48215" s="167"/>
      <c r="Q48215" s="168"/>
    </row>
    <row r="48216" spans="16:17" ht="0" hidden="1" customHeight="1" x14ac:dyDescent="0.25">
      <c r="P48216" s="167"/>
      <c r="Q48216" s="168"/>
    </row>
    <row r="48217" spans="16:17" ht="0" hidden="1" customHeight="1" x14ac:dyDescent="0.25">
      <c r="P48217" s="167"/>
      <c r="Q48217" s="168"/>
    </row>
    <row r="48218" spans="16:17" ht="0" hidden="1" customHeight="1" x14ac:dyDescent="0.25">
      <c r="P48218" s="167"/>
      <c r="Q48218" s="168"/>
    </row>
    <row r="48219" spans="16:17" ht="0" hidden="1" customHeight="1" x14ac:dyDescent="0.25">
      <c r="P48219" s="167"/>
      <c r="Q48219" s="168"/>
    </row>
    <row r="48220" spans="16:17" ht="0" hidden="1" customHeight="1" x14ac:dyDescent="0.25">
      <c r="P48220" s="167"/>
      <c r="Q48220" s="168"/>
    </row>
    <row r="48221" spans="16:17" ht="0" hidden="1" customHeight="1" x14ac:dyDescent="0.25">
      <c r="P48221" s="167"/>
      <c r="Q48221" s="168"/>
    </row>
    <row r="48222" spans="16:17" ht="0" hidden="1" customHeight="1" x14ac:dyDescent="0.25">
      <c r="P48222" s="167"/>
      <c r="Q48222" s="168"/>
    </row>
    <row r="48223" spans="16:17" ht="0" hidden="1" customHeight="1" x14ac:dyDescent="0.25">
      <c r="P48223" s="167"/>
      <c r="Q48223" s="168"/>
    </row>
    <row r="48224" spans="16:17" ht="0" hidden="1" customHeight="1" x14ac:dyDescent="0.25">
      <c r="P48224" s="167"/>
      <c r="Q48224" s="168"/>
    </row>
    <row r="48225" spans="16:17" ht="0" hidden="1" customHeight="1" x14ac:dyDescent="0.25">
      <c r="P48225" s="167"/>
      <c r="Q48225" s="168"/>
    </row>
    <row r="48226" spans="16:17" ht="0" hidden="1" customHeight="1" x14ac:dyDescent="0.25">
      <c r="P48226" s="167"/>
      <c r="Q48226" s="168"/>
    </row>
    <row r="48227" spans="16:17" ht="0" hidden="1" customHeight="1" x14ac:dyDescent="0.25">
      <c r="P48227" s="167"/>
      <c r="Q48227" s="168"/>
    </row>
    <row r="48228" spans="16:17" ht="0" hidden="1" customHeight="1" x14ac:dyDescent="0.25">
      <c r="P48228" s="167"/>
      <c r="Q48228" s="168"/>
    </row>
    <row r="48229" spans="16:17" ht="0" hidden="1" customHeight="1" x14ac:dyDescent="0.25">
      <c r="P48229" s="167"/>
      <c r="Q48229" s="168"/>
    </row>
    <row r="48230" spans="16:17" ht="0" hidden="1" customHeight="1" x14ac:dyDescent="0.25">
      <c r="P48230" s="167"/>
      <c r="Q48230" s="168"/>
    </row>
    <row r="48231" spans="16:17" ht="0" hidden="1" customHeight="1" x14ac:dyDescent="0.25">
      <c r="P48231" s="167"/>
      <c r="Q48231" s="168"/>
    </row>
    <row r="48232" spans="16:17" ht="0" hidden="1" customHeight="1" x14ac:dyDescent="0.25">
      <c r="P48232" s="167"/>
      <c r="Q48232" s="168"/>
    </row>
    <row r="48233" spans="16:17" ht="0" hidden="1" customHeight="1" x14ac:dyDescent="0.25">
      <c r="P48233" s="167"/>
      <c r="Q48233" s="168"/>
    </row>
    <row r="48234" spans="16:17" ht="0" hidden="1" customHeight="1" x14ac:dyDescent="0.25">
      <c r="P48234" s="167"/>
      <c r="Q48234" s="168"/>
    </row>
    <row r="48235" spans="16:17" ht="0" hidden="1" customHeight="1" x14ac:dyDescent="0.25">
      <c r="P48235" s="167"/>
      <c r="Q48235" s="168"/>
    </row>
    <row r="48236" spans="16:17" ht="0" hidden="1" customHeight="1" x14ac:dyDescent="0.25">
      <c r="P48236" s="167"/>
      <c r="Q48236" s="168"/>
    </row>
    <row r="48237" spans="16:17" ht="0" hidden="1" customHeight="1" x14ac:dyDescent="0.25">
      <c r="P48237" s="167"/>
      <c r="Q48237" s="168"/>
    </row>
    <row r="48238" spans="16:17" ht="0" hidden="1" customHeight="1" x14ac:dyDescent="0.25">
      <c r="P48238" s="167"/>
      <c r="Q48238" s="168"/>
    </row>
    <row r="48239" spans="16:17" ht="0" hidden="1" customHeight="1" x14ac:dyDescent="0.25">
      <c r="P48239" s="167"/>
      <c r="Q48239" s="168"/>
    </row>
    <row r="48240" spans="16:17" ht="0" hidden="1" customHeight="1" x14ac:dyDescent="0.25">
      <c r="P48240" s="167"/>
      <c r="Q48240" s="168"/>
    </row>
    <row r="48241" spans="16:17" ht="0" hidden="1" customHeight="1" x14ac:dyDescent="0.25">
      <c r="P48241" s="167"/>
      <c r="Q48241" s="168"/>
    </row>
    <row r="48242" spans="16:17" ht="0" hidden="1" customHeight="1" x14ac:dyDescent="0.25">
      <c r="P48242" s="167"/>
      <c r="Q48242" s="168"/>
    </row>
    <row r="48243" spans="16:17" ht="0" hidden="1" customHeight="1" x14ac:dyDescent="0.25">
      <c r="P48243" s="167"/>
      <c r="Q48243" s="168"/>
    </row>
    <row r="48244" spans="16:17" ht="0" hidden="1" customHeight="1" x14ac:dyDescent="0.25">
      <c r="P48244" s="167"/>
      <c r="Q48244" s="168"/>
    </row>
    <row r="48245" spans="16:17" ht="0" hidden="1" customHeight="1" x14ac:dyDescent="0.25">
      <c r="P48245" s="167"/>
      <c r="Q48245" s="168"/>
    </row>
    <row r="48246" spans="16:17" ht="0" hidden="1" customHeight="1" x14ac:dyDescent="0.25">
      <c r="P48246" s="167"/>
      <c r="Q48246" s="168"/>
    </row>
    <row r="48247" spans="16:17" ht="0" hidden="1" customHeight="1" x14ac:dyDescent="0.25">
      <c r="P48247" s="167"/>
      <c r="Q48247" s="168"/>
    </row>
    <row r="48248" spans="16:17" ht="0" hidden="1" customHeight="1" x14ac:dyDescent="0.25">
      <c r="P48248" s="167"/>
      <c r="Q48248" s="168"/>
    </row>
    <row r="48249" spans="16:17" ht="0" hidden="1" customHeight="1" x14ac:dyDescent="0.25">
      <c r="P48249" s="167"/>
      <c r="Q48249" s="168"/>
    </row>
    <row r="48250" spans="16:17" ht="0" hidden="1" customHeight="1" x14ac:dyDescent="0.25">
      <c r="P48250" s="167"/>
      <c r="Q48250" s="168"/>
    </row>
    <row r="48251" spans="16:17" ht="0" hidden="1" customHeight="1" x14ac:dyDescent="0.25">
      <c r="P48251" s="167"/>
      <c r="Q48251" s="168"/>
    </row>
    <row r="48252" spans="16:17" ht="0" hidden="1" customHeight="1" x14ac:dyDescent="0.25">
      <c r="P48252" s="167"/>
      <c r="Q48252" s="168"/>
    </row>
    <row r="48253" spans="16:17" ht="0" hidden="1" customHeight="1" x14ac:dyDescent="0.25">
      <c r="P48253" s="167"/>
      <c r="Q48253" s="168"/>
    </row>
    <row r="48254" spans="16:17" ht="0" hidden="1" customHeight="1" x14ac:dyDescent="0.25">
      <c r="P48254" s="167"/>
      <c r="Q48254" s="168"/>
    </row>
    <row r="48255" spans="16:17" ht="0" hidden="1" customHeight="1" x14ac:dyDescent="0.25">
      <c r="P48255" s="167"/>
      <c r="Q48255" s="168"/>
    </row>
    <row r="48256" spans="16:17" ht="0" hidden="1" customHeight="1" x14ac:dyDescent="0.25">
      <c r="P48256" s="167"/>
      <c r="Q48256" s="168"/>
    </row>
    <row r="48257" spans="16:17" ht="0" hidden="1" customHeight="1" x14ac:dyDescent="0.25">
      <c r="P48257" s="167"/>
      <c r="Q48257" s="168"/>
    </row>
    <row r="48258" spans="16:17" ht="0" hidden="1" customHeight="1" x14ac:dyDescent="0.25">
      <c r="P48258" s="167"/>
      <c r="Q48258" s="168"/>
    </row>
    <row r="48259" spans="16:17" ht="0" hidden="1" customHeight="1" x14ac:dyDescent="0.25">
      <c r="P48259" s="167"/>
      <c r="Q48259" s="168"/>
    </row>
    <row r="48260" spans="16:17" ht="0" hidden="1" customHeight="1" x14ac:dyDescent="0.25">
      <c r="P48260" s="167"/>
      <c r="Q48260" s="168"/>
    </row>
    <row r="48261" spans="16:17" ht="0" hidden="1" customHeight="1" x14ac:dyDescent="0.25">
      <c r="P48261" s="167"/>
      <c r="Q48261" s="168"/>
    </row>
    <row r="48262" spans="16:17" ht="0" hidden="1" customHeight="1" x14ac:dyDescent="0.25">
      <c r="P48262" s="167"/>
      <c r="Q48262" s="168"/>
    </row>
    <row r="48263" spans="16:17" ht="0" hidden="1" customHeight="1" x14ac:dyDescent="0.25">
      <c r="P48263" s="167"/>
      <c r="Q48263" s="168"/>
    </row>
    <row r="48264" spans="16:17" ht="0" hidden="1" customHeight="1" x14ac:dyDescent="0.25">
      <c r="P48264" s="167"/>
      <c r="Q48264" s="168"/>
    </row>
    <row r="48265" spans="16:17" ht="0" hidden="1" customHeight="1" x14ac:dyDescent="0.25">
      <c r="P48265" s="167"/>
      <c r="Q48265" s="168"/>
    </row>
    <row r="48266" spans="16:17" ht="0" hidden="1" customHeight="1" x14ac:dyDescent="0.25">
      <c r="P48266" s="167"/>
      <c r="Q48266" s="168"/>
    </row>
    <row r="48267" spans="16:17" ht="0" hidden="1" customHeight="1" x14ac:dyDescent="0.25">
      <c r="P48267" s="167"/>
      <c r="Q48267" s="168"/>
    </row>
    <row r="48268" spans="16:17" ht="0" hidden="1" customHeight="1" x14ac:dyDescent="0.25">
      <c r="P48268" s="167"/>
      <c r="Q48268" s="168"/>
    </row>
    <row r="48269" spans="16:17" ht="0" hidden="1" customHeight="1" x14ac:dyDescent="0.25">
      <c r="P48269" s="167"/>
      <c r="Q48269" s="168"/>
    </row>
    <row r="48270" spans="16:17" ht="0" hidden="1" customHeight="1" x14ac:dyDescent="0.25">
      <c r="P48270" s="167"/>
      <c r="Q48270" s="168"/>
    </row>
    <row r="48271" spans="16:17" ht="0" hidden="1" customHeight="1" x14ac:dyDescent="0.25">
      <c r="P48271" s="167"/>
      <c r="Q48271" s="168"/>
    </row>
    <row r="48272" spans="16:17" ht="0" hidden="1" customHeight="1" x14ac:dyDescent="0.25">
      <c r="P48272" s="167"/>
      <c r="Q48272" s="168"/>
    </row>
    <row r="48273" spans="16:17" ht="0" hidden="1" customHeight="1" x14ac:dyDescent="0.25">
      <c r="P48273" s="167"/>
      <c r="Q48273" s="168"/>
    </row>
    <row r="48274" spans="16:17" ht="0" hidden="1" customHeight="1" x14ac:dyDescent="0.25">
      <c r="P48274" s="167"/>
      <c r="Q48274" s="168"/>
    </row>
    <row r="48275" spans="16:17" ht="0" hidden="1" customHeight="1" x14ac:dyDescent="0.25">
      <c r="P48275" s="167"/>
      <c r="Q48275" s="168"/>
    </row>
    <row r="48276" spans="16:17" ht="0" hidden="1" customHeight="1" x14ac:dyDescent="0.25">
      <c r="P48276" s="167"/>
      <c r="Q48276" s="168"/>
    </row>
    <row r="48277" spans="16:17" ht="0" hidden="1" customHeight="1" x14ac:dyDescent="0.25">
      <c r="P48277" s="167"/>
      <c r="Q48277" s="168"/>
    </row>
    <row r="48278" spans="16:17" ht="0" hidden="1" customHeight="1" x14ac:dyDescent="0.25">
      <c r="P48278" s="167"/>
      <c r="Q48278" s="168"/>
    </row>
    <row r="48279" spans="16:17" ht="0" hidden="1" customHeight="1" x14ac:dyDescent="0.25">
      <c r="P48279" s="167"/>
      <c r="Q48279" s="168"/>
    </row>
    <row r="48280" spans="16:17" ht="0" hidden="1" customHeight="1" x14ac:dyDescent="0.25">
      <c r="P48280" s="167"/>
      <c r="Q48280" s="168"/>
    </row>
    <row r="48281" spans="16:17" ht="0" hidden="1" customHeight="1" x14ac:dyDescent="0.25">
      <c r="P48281" s="167"/>
      <c r="Q48281" s="168"/>
    </row>
    <row r="48282" spans="16:17" ht="0" hidden="1" customHeight="1" x14ac:dyDescent="0.25">
      <c r="P48282" s="167"/>
      <c r="Q48282" s="168"/>
    </row>
    <row r="48283" spans="16:17" ht="0" hidden="1" customHeight="1" x14ac:dyDescent="0.25">
      <c r="P48283" s="167"/>
      <c r="Q48283" s="168"/>
    </row>
    <row r="48284" spans="16:17" ht="0" hidden="1" customHeight="1" x14ac:dyDescent="0.25">
      <c r="P48284" s="167"/>
      <c r="Q48284" s="168"/>
    </row>
    <row r="48285" spans="16:17" ht="0" hidden="1" customHeight="1" x14ac:dyDescent="0.25">
      <c r="P48285" s="167"/>
      <c r="Q48285" s="168"/>
    </row>
    <row r="48286" spans="16:17" ht="0" hidden="1" customHeight="1" x14ac:dyDescent="0.25">
      <c r="P48286" s="167"/>
      <c r="Q48286" s="168"/>
    </row>
    <row r="48287" spans="16:17" ht="0" hidden="1" customHeight="1" x14ac:dyDescent="0.25">
      <c r="P48287" s="167"/>
      <c r="Q48287" s="168"/>
    </row>
    <row r="48288" spans="16:17" ht="0" hidden="1" customHeight="1" x14ac:dyDescent="0.25">
      <c r="P48288" s="167"/>
      <c r="Q48288" s="168"/>
    </row>
    <row r="48289" spans="16:17" ht="0" hidden="1" customHeight="1" x14ac:dyDescent="0.25">
      <c r="P48289" s="167"/>
      <c r="Q48289" s="168"/>
    </row>
    <row r="48290" spans="16:17" ht="0" hidden="1" customHeight="1" x14ac:dyDescent="0.25">
      <c r="P48290" s="167"/>
      <c r="Q48290" s="168"/>
    </row>
    <row r="48291" spans="16:17" ht="0" hidden="1" customHeight="1" x14ac:dyDescent="0.25">
      <c r="P48291" s="167"/>
      <c r="Q48291" s="168"/>
    </row>
    <row r="48292" spans="16:17" ht="0" hidden="1" customHeight="1" x14ac:dyDescent="0.25">
      <c r="P48292" s="167"/>
      <c r="Q48292" s="168"/>
    </row>
    <row r="48293" spans="16:17" ht="0" hidden="1" customHeight="1" x14ac:dyDescent="0.25">
      <c r="P48293" s="167"/>
      <c r="Q48293" s="168"/>
    </row>
    <row r="48294" spans="16:17" ht="0" hidden="1" customHeight="1" x14ac:dyDescent="0.25">
      <c r="P48294" s="167"/>
      <c r="Q48294" s="168"/>
    </row>
    <row r="48295" spans="16:17" ht="0" hidden="1" customHeight="1" x14ac:dyDescent="0.25">
      <c r="P48295" s="167"/>
      <c r="Q48295" s="168"/>
    </row>
    <row r="48296" spans="16:17" ht="0" hidden="1" customHeight="1" x14ac:dyDescent="0.25">
      <c r="P48296" s="167"/>
      <c r="Q48296" s="168"/>
    </row>
    <row r="48297" spans="16:17" ht="0" hidden="1" customHeight="1" x14ac:dyDescent="0.25">
      <c r="P48297" s="167"/>
      <c r="Q48297" s="168"/>
    </row>
    <row r="48298" spans="16:17" ht="0" hidden="1" customHeight="1" x14ac:dyDescent="0.25">
      <c r="P48298" s="167"/>
      <c r="Q48298" s="168"/>
    </row>
    <row r="48299" spans="16:17" ht="0" hidden="1" customHeight="1" x14ac:dyDescent="0.25">
      <c r="P48299" s="167"/>
      <c r="Q48299" s="168"/>
    </row>
    <row r="48300" spans="16:17" ht="0" hidden="1" customHeight="1" x14ac:dyDescent="0.25">
      <c r="P48300" s="167"/>
      <c r="Q48300" s="168"/>
    </row>
    <row r="48301" spans="16:17" ht="0" hidden="1" customHeight="1" x14ac:dyDescent="0.25">
      <c r="P48301" s="167"/>
      <c r="Q48301" s="168"/>
    </row>
    <row r="48302" spans="16:17" ht="0" hidden="1" customHeight="1" x14ac:dyDescent="0.25">
      <c r="P48302" s="167"/>
      <c r="Q48302" s="168"/>
    </row>
    <row r="48303" spans="16:17" ht="0" hidden="1" customHeight="1" x14ac:dyDescent="0.25">
      <c r="P48303" s="167"/>
      <c r="Q48303" s="168"/>
    </row>
    <row r="48304" spans="16:17" ht="0" hidden="1" customHeight="1" x14ac:dyDescent="0.25">
      <c r="P48304" s="167"/>
      <c r="Q48304" s="168"/>
    </row>
    <row r="48305" spans="16:17" ht="0" hidden="1" customHeight="1" x14ac:dyDescent="0.25">
      <c r="P48305" s="167"/>
      <c r="Q48305" s="168"/>
    </row>
    <row r="48306" spans="16:17" ht="0" hidden="1" customHeight="1" x14ac:dyDescent="0.25">
      <c r="P48306" s="167"/>
      <c r="Q48306" s="168"/>
    </row>
    <row r="48307" spans="16:17" ht="0" hidden="1" customHeight="1" x14ac:dyDescent="0.25">
      <c r="P48307" s="167"/>
      <c r="Q48307" s="168"/>
    </row>
    <row r="48308" spans="16:17" ht="0" hidden="1" customHeight="1" x14ac:dyDescent="0.25">
      <c r="P48308" s="167"/>
      <c r="Q48308" s="168"/>
    </row>
    <row r="48309" spans="16:17" ht="0" hidden="1" customHeight="1" x14ac:dyDescent="0.25">
      <c r="P48309" s="167"/>
      <c r="Q48309" s="168"/>
    </row>
    <row r="48310" spans="16:17" ht="0" hidden="1" customHeight="1" x14ac:dyDescent="0.25">
      <c r="P48310" s="167"/>
      <c r="Q48310" s="168"/>
    </row>
    <row r="48311" spans="16:17" ht="0" hidden="1" customHeight="1" x14ac:dyDescent="0.25">
      <c r="P48311" s="167"/>
      <c r="Q48311" s="168"/>
    </row>
    <row r="48312" spans="16:17" ht="0" hidden="1" customHeight="1" x14ac:dyDescent="0.25">
      <c r="P48312" s="167"/>
      <c r="Q48312" s="168"/>
    </row>
    <row r="48313" spans="16:17" ht="0" hidden="1" customHeight="1" x14ac:dyDescent="0.25">
      <c r="P48313" s="167"/>
      <c r="Q48313" s="168"/>
    </row>
    <row r="48314" spans="16:17" ht="0" hidden="1" customHeight="1" x14ac:dyDescent="0.25">
      <c r="P48314" s="167"/>
      <c r="Q48314" s="168"/>
    </row>
    <row r="48315" spans="16:17" ht="0" hidden="1" customHeight="1" x14ac:dyDescent="0.25">
      <c r="P48315" s="167"/>
      <c r="Q48315" s="168"/>
    </row>
    <row r="48316" spans="16:17" ht="0" hidden="1" customHeight="1" x14ac:dyDescent="0.25">
      <c r="P48316" s="167"/>
      <c r="Q48316" s="168"/>
    </row>
    <row r="48317" spans="16:17" ht="0" hidden="1" customHeight="1" x14ac:dyDescent="0.25">
      <c r="P48317" s="167"/>
      <c r="Q48317" s="168"/>
    </row>
    <row r="48318" spans="16:17" ht="0" hidden="1" customHeight="1" x14ac:dyDescent="0.25">
      <c r="P48318" s="167"/>
      <c r="Q48318" s="168"/>
    </row>
    <row r="48319" spans="16:17" ht="0" hidden="1" customHeight="1" x14ac:dyDescent="0.25">
      <c r="P48319" s="167"/>
      <c r="Q48319" s="168"/>
    </row>
    <row r="48320" spans="16:17" ht="0" hidden="1" customHeight="1" x14ac:dyDescent="0.25">
      <c r="P48320" s="167"/>
      <c r="Q48320" s="168"/>
    </row>
    <row r="48321" spans="16:17" ht="0" hidden="1" customHeight="1" x14ac:dyDescent="0.25">
      <c r="P48321" s="167"/>
      <c r="Q48321" s="168"/>
    </row>
    <row r="48322" spans="16:17" ht="0" hidden="1" customHeight="1" x14ac:dyDescent="0.25">
      <c r="P48322" s="167"/>
      <c r="Q48322" s="168"/>
    </row>
    <row r="48323" spans="16:17" ht="0" hidden="1" customHeight="1" x14ac:dyDescent="0.25">
      <c r="P48323" s="167"/>
      <c r="Q48323" s="168"/>
    </row>
    <row r="48324" spans="16:17" ht="0" hidden="1" customHeight="1" x14ac:dyDescent="0.25">
      <c r="P48324" s="167"/>
      <c r="Q48324" s="168"/>
    </row>
    <row r="48325" spans="16:17" ht="0" hidden="1" customHeight="1" x14ac:dyDescent="0.25">
      <c r="P48325" s="167"/>
      <c r="Q48325" s="168"/>
    </row>
    <row r="48326" spans="16:17" ht="0" hidden="1" customHeight="1" x14ac:dyDescent="0.25">
      <c r="P48326" s="167"/>
      <c r="Q48326" s="168"/>
    </row>
    <row r="48327" spans="16:17" ht="0" hidden="1" customHeight="1" x14ac:dyDescent="0.25">
      <c r="P48327" s="167"/>
      <c r="Q48327" s="168"/>
    </row>
    <row r="48328" spans="16:17" ht="0" hidden="1" customHeight="1" x14ac:dyDescent="0.25">
      <c r="P48328" s="167"/>
      <c r="Q48328" s="168"/>
    </row>
    <row r="48329" spans="16:17" ht="0" hidden="1" customHeight="1" x14ac:dyDescent="0.25">
      <c r="P48329" s="167"/>
      <c r="Q48329" s="168"/>
    </row>
    <row r="48330" spans="16:17" ht="0" hidden="1" customHeight="1" x14ac:dyDescent="0.25">
      <c r="P48330" s="167"/>
      <c r="Q48330" s="168"/>
    </row>
    <row r="48331" spans="16:17" ht="0" hidden="1" customHeight="1" x14ac:dyDescent="0.25">
      <c r="P48331" s="167"/>
      <c r="Q48331" s="168"/>
    </row>
    <row r="48332" spans="16:17" ht="0" hidden="1" customHeight="1" x14ac:dyDescent="0.25">
      <c r="P48332" s="167"/>
      <c r="Q48332" s="168"/>
    </row>
    <row r="48333" spans="16:17" ht="0" hidden="1" customHeight="1" x14ac:dyDescent="0.25">
      <c r="P48333" s="167"/>
      <c r="Q48333" s="168"/>
    </row>
    <row r="48334" spans="16:17" ht="0" hidden="1" customHeight="1" x14ac:dyDescent="0.25">
      <c r="P48334" s="167"/>
      <c r="Q48334" s="168"/>
    </row>
    <row r="48335" spans="16:17" ht="0" hidden="1" customHeight="1" x14ac:dyDescent="0.25">
      <c r="P48335" s="167"/>
      <c r="Q48335" s="168"/>
    </row>
    <row r="48336" spans="16:17" ht="0" hidden="1" customHeight="1" x14ac:dyDescent="0.25">
      <c r="P48336" s="167"/>
      <c r="Q48336" s="168"/>
    </row>
    <row r="48337" spans="16:17" ht="0" hidden="1" customHeight="1" x14ac:dyDescent="0.25">
      <c r="P48337" s="167"/>
      <c r="Q48337" s="168"/>
    </row>
    <row r="48338" spans="16:17" ht="0" hidden="1" customHeight="1" x14ac:dyDescent="0.25">
      <c r="P48338" s="167"/>
      <c r="Q48338" s="168"/>
    </row>
    <row r="48339" spans="16:17" ht="0" hidden="1" customHeight="1" x14ac:dyDescent="0.25">
      <c r="P48339" s="167"/>
      <c r="Q48339" s="168"/>
    </row>
    <row r="48340" spans="16:17" ht="0" hidden="1" customHeight="1" x14ac:dyDescent="0.25">
      <c r="P48340" s="167"/>
      <c r="Q48340" s="168"/>
    </row>
    <row r="48341" spans="16:17" ht="0" hidden="1" customHeight="1" x14ac:dyDescent="0.25">
      <c r="P48341" s="167"/>
      <c r="Q48341" s="168"/>
    </row>
    <row r="48342" spans="16:17" ht="0" hidden="1" customHeight="1" x14ac:dyDescent="0.25">
      <c r="P48342" s="167"/>
      <c r="Q48342" s="168"/>
    </row>
    <row r="48343" spans="16:17" ht="0" hidden="1" customHeight="1" x14ac:dyDescent="0.25">
      <c r="P48343" s="167"/>
      <c r="Q48343" s="168"/>
    </row>
    <row r="48344" spans="16:17" ht="0" hidden="1" customHeight="1" x14ac:dyDescent="0.25">
      <c r="P48344" s="167"/>
      <c r="Q48344" s="168"/>
    </row>
    <row r="48345" spans="16:17" ht="0" hidden="1" customHeight="1" x14ac:dyDescent="0.25">
      <c r="P48345" s="167"/>
      <c r="Q48345" s="168"/>
    </row>
    <row r="48346" spans="16:17" ht="0" hidden="1" customHeight="1" x14ac:dyDescent="0.25">
      <c r="P48346" s="167"/>
      <c r="Q48346" s="168"/>
    </row>
    <row r="48347" spans="16:17" ht="0" hidden="1" customHeight="1" x14ac:dyDescent="0.25">
      <c r="P48347" s="167"/>
      <c r="Q48347" s="168"/>
    </row>
    <row r="48348" spans="16:17" ht="0" hidden="1" customHeight="1" x14ac:dyDescent="0.25">
      <c r="P48348" s="167"/>
      <c r="Q48348" s="168"/>
    </row>
    <row r="48349" spans="16:17" ht="0" hidden="1" customHeight="1" x14ac:dyDescent="0.25">
      <c r="P48349" s="167"/>
      <c r="Q48349" s="168"/>
    </row>
    <row r="48350" spans="16:17" ht="0" hidden="1" customHeight="1" x14ac:dyDescent="0.25">
      <c r="P48350" s="167"/>
      <c r="Q48350" s="168"/>
    </row>
    <row r="48351" spans="16:17" ht="0" hidden="1" customHeight="1" x14ac:dyDescent="0.25">
      <c r="P48351" s="167"/>
      <c r="Q48351" s="168"/>
    </row>
    <row r="48352" spans="16:17" ht="0" hidden="1" customHeight="1" x14ac:dyDescent="0.25">
      <c r="P48352" s="167"/>
      <c r="Q48352" s="168"/>
    </row>
    <row r="48353" spans="16:17" ht="0" hidden="1" customHeight="1" x14ac:dyDescent="0.25">
      <c r="P48353" s="167"/>
      <c r="Q48353" s="168"/>
    </row>
    <row r="48354" spans="16:17" ht="0" hidden="1" customHeight="1" x14ac:dyDescent="0.25">
      <c r="P48354" s="167"/>
      <c r="Q48354" s="168"/>
    </row>
    <row r="48355" spans="16:17" ht="0" hidden="1" customHeight="1" x14ac:dyDescent="0.25">
      <c r="P48355" s="167"/>
      <c r="Q48355" s="168"/>
    </row>
    <row r="48356" spans="16:17" ht="0" hidden="1" customHeight="1" x14ac:dyDescent="0.25">
      <c r="P48356" s="167"/>
      <c r="Q48356" s="168"/>
    </row>
    <row r="48357" spans="16:17" ht="0" hidden="1" customHeight="1" x14ac:dyDescent="0.25">
      <c r="P48357" s="167"/>
      <c r="Q48357" s="168"/>
    </row>
    <row r="48358" spans="16:17" ht="0" hidden="1" customHeight="1" x14ac:dyDescent="0.25">
      <c r="P48358" s="167"/>
      <c r="Q48358" s="168"/>
    </row>
    <row r="48359" spans="16:17" ht="0" hidden="1" customHeight="1" x14ac:dyDescent="0.25">
      <c r="P48359" s="167"/>
      <c r="Q48359" s="168"/>
    </row>
    <row r="48360" spans="16:17" ht="0" hidden="1" customHeight="1" x14ac:dyDescent="0.25">
      <c r="P48360" s="167"/>
      <c r="Q48360" s="168"/>
    </row>
    <row r="48361" spans="16:17" ht="0" hidden="1" customHeight="1" x14ac:dyDescent="0.25">
      <c r="P48361" s="167"/>
      <c r="Q48361" s="168"/>
    </row>
    <row r="48362" spans="16:17" ht="0" hidden="1" customHeight="1" x14ac:dyDescent="0.25">
      <c r="P48362" s="167"/>
      <c r="Q48362" s="168"/>
    </row>
    <row r="48363" spans="16:17" ht="0" hidden="1" customHeight="1" x14ac:dyDescent="0.25">
      <c r="P48363" s="167"/>
      <c r="Q48363" s="168"/>
    </row>
    <row r="48364" spans="16:17" ht="0" hidden="1" customHeight="1" x14ac:dyDescent="0.25">
      <c r="P48364" s="167"/>
      <c r="Q48364" s="168"/>
    </row>
    <row r="48365" spans="16:17" ht="0" hidden="1" customHeight="1" x14ac:dyDescent="0.25">
      <c r="P48365" s="167"/>
      <c r="Q48365" s="168"/>
    </row>
    <row r="48366" spans="16:17" ht="0" hidden="1" customHeight="1" x14ac:dyDescent="0.25">
      <c r="P48366" s="167"/>
      <c r="Q48366" s="168"/>
    </row>
    <row r="48367" spans="16:17" ht="0" hidden="1" customHeight="1" x14ac:dyDescent="0.25">
      <c r="P48367" s="167"/>
      <c r="Q48367" s="168"/>
    </row>
    <row r="48368" spans="16:17" ht="0" hidden="1" customHeight="1" x14ac:dyDescent="0.25">
      <c r="P48368" s="167"/>
      <c r="Q48368" s="168"/>
    </row>
    <row r="48369" spans="16:17" ht="0" hidden="1" customHeight="1" x14ac:dyDescent="0.25">
      <c r="P48369" s="167"/>
      <c r="Q48369" s="168"/>
    </row>
    <row r="48370" spans="16:17" ht="0" hidden="1" customHeight="1" x14ac:dyDescent="0.25">
      <c r="P48370" s="167"/>
      <c r="Q48370" s="168"/>
    </row>
    <row r="48371" spans="16:17" ht="0" hidden="1" customHeight="1" x14ac:dyDescent="0.25">
      <c r="P48371" s="167"/>
      <c r="Q48371" s="168"/>
    </row>
    <row r="48372" spans="16:17" ht="0" hidden="1" customHeight="1" x14ac:dyDescent="0.25">
      <c r="P48372" s="167"/>
      <c r="Q48372" s="168"/>
    </row>
    <row r="48373" spans="16:17" ht="0" hidden="1" customHeight="1" x14ac:dyDescent="0.25">
      <c r="P48373" s="167"/>
      <c r="Q48373" s="168"/>
    </row>
    <row r="48374" spans="16:17" ht="0" hidden="1" customHeight="1" x14ac:dyDescent="0.25">
      <c r="P48374" s="167"/>
      <c r="Q48374" s="168"/>
    </row>
    <row r="48375" spans="16:17" ht="0" hidden="1" customHeight="1" x14ac:dyDescent="0.25">
      <c r="P48375" s="167"/>
      <c r="Q48375" s="168"/>
    </row>
    <row r="48376" spans="16:17" ht="0" hidden="1" customHeight="1" x14ac:dyDescent="0.25">
      <c r="P48376" s="167"/>
      <c r="Q48376" s="168"/>
    </row>
    <row r="48377" spans="16:17" ht="0" hidden="1" customHeight="1" x14ac:dyDescent="0.25">
      <c r="P48377" s="167"/>
      <c r="Q48377" s="168"/>
    </row>
    <row r="48378" spans="16:17" ht="0" hidden="1" customHeight="1" x14ac:dyDescent="0.25">
      <c r="P48378" s="167"/>
      <c r="Q48378" s="168"/>
    </row>
    <row r="48379" spans="16:17" ht="0" hidden="1" customHeight="1" x14ac:dyDescent="0.25">
      <c r="P48379" s="167"/>
      <c r="Q48379" s="168"/>
    </row>
    <row r="48380" spans="16:17" ht="0" hidden="1" customHeight="1" x14ac:dyDescent="0.25">
      <c r="P48380" s="167"/>
      <c r="Q48380" s="168"/>
    </row>
    <row r="48381" spans="16:17" ht="0" hidden="1" customHeight="1" x14ac:dyDescent="0.25">
      <c r="P48381" s="167"/>
      <c r="Q48381" s="168"/>
    </row>
    <row r="48382" spans="16:17" ht="0" hidden="1" customHeight="1" x14ac:dyDescent="0.25">
      <c r="P48382" s="167"/>
      <c r="Q48382" s="168"/>
    </row>
    <row r="48383" spans="16:17" ht="0" hidden="1" customHeight="1" x14ac:dyDescent="0.25">
      <c r="P48383" s="167"/>
      <c r="Q48383" s="168"/>
    </row>
    <row r="48384" spans="16:17" ht="0" hidden="1" customHeight="1" x14ac:dyDescent="0.25">
      <c r="P48384" s="167"/>
      <c r="Q48384" s="168"/>
    </row>
    <row r="48385" spans="16:17" ht="0" hidden="1" customHeight="1" x14ac:dyDescent="0.25">
      <c r="P48385" s="167"/>
      <c r="Q48385" s="168"/>
    </row>
    <row r="48386" spans="16:17" ht="0" hidden="1" customHeight="1" x14ac:dyDescent="0.25">
      <c r="P48386" s="167"/>
      <c r="Q48386" s="168"/>
    </row>
    <row r="48387" spans="16:17" ht="0" hidden="1" customHeight="1" x14ac:dyDescent="0.25">
      <c r="P48387" s="167"/>
      <c r="Q48387" s="168"/>
    </row>
    <row r="48388" spans="16:17" ht="0" hidden="1" customHeight="1" x14ac:dyDescent="0.25">
      <c r="P48388" s="167"/>
      <c r="Q48388" s="168"/>
    </row>
    <row r="48389" spans="16:17" ht="0" hidden="1" customHeight="1" x14ac:dyDescent="0.25">
      <c r="P48389" s="167"/>
      <c r="Q48389" s="168"/>
    </row>
    <row r="48390" spans="16:17" ht="0" hidden="1" customHeight="1" x14ac:dyDescent="0.25">
      <c r="P48390" s="167"/>
      <c r="Q48390" s="168"/>
    </row>
    <row r="48391" spans="16:17" ht="0" hidden="1" customHeight="1" x14ac:dyDescent="0.25">
      <c r="P48391" s="167"/>
      <c r="Q48391" s="168"/>
    </row>
    <row r="48392" spans="16:17" ht="0" hidden="1" customHeight="1" x14ac:dyDescent="0.25">
      <c r="P48392" s="167"/>
      <c r="Q48392" s="168"/>
    </row>
    <row r="48393" spans="16:17" ht="0" hidden="1" customHeight="1" x14ac:dyDescent="0.25">
      <c r="P48393" s="167"/>
      <c r="Q48393" s="168"/>
    </row>
    <row r="48394" spans="16:17" ht="0" hidden="1" customHeight="1" x14ac:dyDescent="0.25">
      <c r="P48394" s="167"/>
      <c r="Q48394" s="168"/>
    </row>
    <row r="48395" spans="16:17" ht="0" hidden="1" customHeight="1" x14ac:dyDescent="0.25">
      <c r="P48395" s="167"/>
      <c r="Q48395" s="168"/>
    </row>
    <row r="48396" spans="16:17" ht="0" hidden="1" customHeight="1" x14ac:dyDescent="0.25">
      <c r="P48396" s="167"/>
      <c r="Q48396" s="168"/>
    </row>
    <row r="48397" spans="16:17" ht="0" hidden="1" customHeight="1" x14ac:dyDescent="0.25">
      <c r="P48397" s="167"/>
      <c r="Q48397" s="168"/>
    </row>
    <row r="48398" spans="16:17" ht="0" hidden="1" customHeight="1" x14ac:dyDescent="0.25">
      <c r="P48398" s="167"/>
      <c r="Q48398" s="168"/>
    </row>
    <row r="48399" spans="16:17" ht="0" hidden="1" customHeight="1" x14ac:dyDescent="0.25">
      <c r="P48399" s="167"/>
      <c r="Q48399" s="168"/>
    </row>
    <row r="48400" spans="16:17" ht="0" hidden="1" customHeight="1" x14ac:dyDescent="0.25">
      <c r="P48400" s="167"/>
      <c r="Q48400" s="168"/>
    </row>
    <row r="48401" spans="16:17" ht="0" hidden="1" customHeight="1" x14ac:dyDescent="0.25">
      <c r="P48401" s="167"/>
      <c r="Q48401" s="168"/>
    </row>
    <row r="48402" spans="16:17" ht="0" hidden="1" customHeight="1" x14ac:dyDescent="0.25">
      <c r="P48402" s="167"/>
      <c r="Q48402" s="168"/>
    </row>
    <row r="48403" spans="16:17" ht="0" hidden="1" customHeight="1" x14ac:dyDescent="0.25">
      <c r="P48403" s="167"/>
      <c r="Q48403" s="168"/>
    </row>
    <row r="48404" spans="16:17" ht="0" hidden="1" customHeight="1" x14ac:dyDescent="0.25">
      <c r="P48404" s="167"/>
      <c r="Q48404" s="168"/>
    </row>
    <row r="48405" spans="16:17" ht="0" hidden="1" customHeight="1" x14ac:dyDescent="0.25">
      <c r="P48405" s="167"/>
      <c r="Q48405" s="168"/>
    </row>
    <row r="48406" spans="16:17" ht="0" hidden="1" customHeight="1" x14ac:dyDescent="0.25">
      <c r="P48406" s="167"/>
      <c r="Q48406" s="168"/>
    </row>
    <row r="48407" spans="16:17" ht="0" hidden="1" customHeight="1" x14ac:dyDescent="0.25">
      <c r="P48407" s="167"/>
      <c r="Q48407" s="168"/>
    </row>
    <row r="48408" spans="16:17" ht="0" hidden="1" customHeight="1" x14ac:dyDescent="0.25">
      <c r="P48408" s="167"/>
      <c r="Q48408" s="168"/>
    </row>
    <row r="48409" spans="16:17" ht="0" hidden="1" customHeight="1" x14ac:dyDescent="0.25">
      <c r="P48409" s="167"/>
      <c r="Q48409" s="168"/>
    </row>
    <row r="48410" spans="16:17" ht="0" hidden="1" customHeight="1" x14ac:dyDescent="0.25">
      <c r="P48410" s="167"/>
      <c r="Q48410" s="168"/>
    </row>
    <row r="48411" spans="16:17" ht="0" hidden="1" customHeight="1" x14ac:dyDescent="0.25">
      <c r="P48411" s="167"/>
      <c r="Q48411" s="168"/>
    </row>
    <row r="48412" spans="16:17" ht="0" hidden="1" customHeight="1" x14ac:dyDescent="0.25">
      <c r="P48412" s="167"/>
      <c r="Q48412" s="168"/>
    </row>
    <row r="48413" spans="16:17" ht="0" hidden="1" customHeight="1" x14ac:dyDescent="0.25">
      <c r="P48413" s="167"/>
      <c r="Q48413" s="168"/>
    </row>
    <row r="48414" spans="16:17" ht="0" hidden="1" customHeight="1" x14ac:dyDescent="0.25">
      <c r="P48414" s="167"/>
      <c r="Q48414" s="168"/>
    </row>
    <row r="48415" spans="16:17" ht="0" hidden="1" customHeight="1" x14ac:dyDescent="0.25">
      <c r="P48415" s="167"/>
      <c r="Q48415" s="168"/>
    </row>
    <row r="48416" spans="16:17" ht="0" hidden="1" customHeight="1" x14ac:dyDescent="0.25">
      <c r="P48416" s="167"/>
      <c r="Q48416" s="168"/>
    </row>
    <row r="48417" spans="16:17" ht="0" hidden="1" customHeight="1" x14ac:dyDescent="0.25">
      <c r="P48417" s="167"/>
      <c r="Q48417" s="168"/>
    </row>
    <row r="48418" spans="16:17" ht="0" hidden="1" customHeight="1" x14ac:dyDescent="0.25">
      <c r="P48418" s="167"/>
      <c r="Q48418" s="168"/>
    </row>
    <row r="48419" spans="16:17" ht="0" hidden="1" customHeight="1" x14ac:dyDescent="0.25">
      <c r="P48419" s="167"/>
      <c r="Q48419" s="168"/>
    </row>
    <row r="48420" spans="16:17" ht="0" hidden="1" customHeight="1" x14ac:dyDescent="0.25">
      <c r="P48420" s="167"/>
      <c r="Q48420" s="168"/>
    </row>
    <row r="48421" spans="16:17" ht="0" hidden="1" customHeight="1" x14ac:dyDescent="0.25">
      <c r="P48421" s="167"/>
      <c r="Q48421" s="168"/>
    </row>
    <row r="48422" spans="16:17" ht="0" hidden="1" customHeight="1" x14ac:dyDescent="0.25">
      <c r="P48422" s="167"/>
      <c r="Q48422" s="168"/>
    </row>
    <row r="48423" spans="16:17" ht="0" hidden="1" customHeight="1" x14ac:dyDescent="0.25">
      <c r="P48423" s="167"/>
      <c r="Q48423" s="168"/>
    </row>
    <row r="48424" spans="16:17" ht="0" hidden="1" customHeight="1" x14ac:dyDescent="0.25">
      <c r="P48424" s="167"/>
      <c r="Q48424" s="168"/>
    </row>
    <row r="48425" spans="16:17" ht="0" hidden="1" customHeight="1" x14ac:dyDescent="0.25">
      <c r="P48425" s="167"/>
      <c r="Q48425" s="168"/>
    </row>
    <row r="48426" spans="16:17" ht="0" hidden="1" customHeight="1" x14ac:dyDescent="0.25">
      <c r="P48426" s="167"/>
      <c r="Q48426" s="168"/>
    </row>
    <row r="48427" spans="16:17" ht="0" hidden="1" customHeight="1" x14ac:dyDescent="0.25">
      <c r="P48427" s="167"/>
      <c r="Q48427" s="168"/>
    </row>
    <row r="48428" spans="16:17" ht="0" hidden="1" customHeight="1" x14ac:dyDescent="0.25">
      <c r="P48428" s="167"/>
      <c r="Q48428" s="168"/>
    </row>
    <row r="48429" spans="16:17" ht="0" hidden="1" customHeight="1" x14ac:dyDescent="0.25">
      <c r="P48429" s="167"/>
      <c r="Q48429" s="168"/>
    </row>
    <row r="48430" spans="16:17" ht="0" hidden="1" customHeight="1" x14ac:dyDescent="0.25">
      <c r="P48430" s="167"/>
      <c r="Q48430" s="168"/>
    </row>
    <row r="48431" spans="16:17" ht="0" hidden="1" customHeight="1" x14ac:dyDescent="0.25">
      <c r="P48431" s="167"/>
      <c r="Q48431" s="168"/>
    </row>
    <row r="48432" spans="16:17" ht="0" hidden="1" customHeight="1" x14ac:dyDescent="0.25">
      <c r="P48432" s="167"/>
      <c r="Q48432" s="168"/>
    </row>
    <row r="48433" spans="16:17" ht="0" hidden="1" customHeight="1" x14ac:dyDescent="0.25">
      <c r="P48433" s="167"/>
      <c r="Q48433" s="168"/>
    </row>
    <row r="48434" spans="16:17" ht="0" hidden="1" customHeight="1" x14ac:dyDescent="0.25">
      <c r="P48434" s="167"/>
      <c r="Q48434" s="168"/>
    </row>
    <row r="48435" spans="16:17" ht="0" hidden="1" customHeight="1" x14ac:dyDescent="0.25">
      <c r="P48435" s="167"/>
      <c r="Q48435" s="168"/>
    </row>
    <row r="48436" spans="16:17" ht="0" hidden="1" customHeight="1" x14ac:dyDescent="0.25">
      <c r="P48436" s="167"/>
      <c r="Q48436" s="168"/>
    </row>
    <row r="48437" spans="16:17" ht="0" hidden="1" customHeight="1" x14ac:dyDescent="0.25">
      <c r="P48437" s="167"/>
      <c r="Q48437" s="168"/>
    </row>
    <row r="48438" spans="16:17" ht="0" hidden="1" customHeight="1" x14ac:dyDescent="0.25">
      <c r="P48438" s="167"/>
      <c r="Q48438" s="168"/>
    </row>
    <row r="48439" spans="16:17" ht="0" hidden="1" customHeight="1" x14ac:dyDescent="0.25">
      <c r="P48439" s="167"/>
      <c r="Q48439" s="168"/>
    </row>
    <row r="48440" spans="16:17" ht="0" hidden="1" customHeight="1" x14ac:dyDescent="0.25">
      <c r="P48440" s="167"/>
      <c r="Q48440" s="168"/>
    </row>
    <row r="48441" spans="16:17" ht="0" hidden="1" customHeight="1" x14ac:dyDescent="0.25">
      <c r="P48441" s="167"/>
      <c r="Q48441" s="168"/>
    </row>
    <row r="48442" spans="16:17" ht="0" hidden="1" customHeight="1" x14ac:dyDescent="0.25">
      <c r="P48442" s="167"/>
      <c r="Q48442" s="168"/>
    </row>
    <row r="48443" spans="16:17" ht="0" hidden="1" customHeight="1" x14ac:dyDescent="0.25">
      <c r="P48443" s="167"/>
      <c r="Q48443" s="168"/>
    </row>
    <row r="48444" spans="16:17" ht="0" hidden="1" customHeight="1" x14ac:dyDescent="0.25">
      <c r="P48444" s="167"/>
      <c r="Q48444" s="168"/>
    </row>
    <row r="48445" spans="16:17" ht="0" hidden="1" customHeight="1" x14ac:dyDescent="0.25">
      <c r="P48445" s="167"/>
      <c r="Q48445" s="168"/>
    </row>
    <row r="48446" spans="16:17" ht="0" hidden="1" customHeight="1" x14ac:dyDescent="0.25">
      <c r="P48446" s="167"/>
      <c r="Q48446" s="168"/>
    </row>
    <row r="48447" spans="16:17" ht="0" hidden="1" customHeight="1" x14ac:dyDescent="0.25">
      <c r="P48447" s="167"/>
      <c r="Q48447" s="168"/>
    </row>
    <row r="48448" spans="16:17" ht="0" hidden="1" customHeight="1" x14ac:dyDescent="0.25">
      <c r="P48448" s="167"/>
      <c r="Q48448" s="168"/>
    </row>
    <row r="48449" spans="16:17" ht="0" hidden="1" customHeight="1" x14ac:dyDescent="0.25">
      <c r="P48449" s="167"/>
      <c r="Q48449" s="168"/>
    </row>
    <row r="48450" spans="16:17" ht="0" hidden="1" customHeight="1" x14ac:dyDescent="0.25">
      <c r="P48450" s="167"/>
      <c r="Q48450" s="168"/>
    </row>
    <row r="48451" spans="16:17" ht="0" hidden="1" customHeight="1" x14ac:dyDescent="0.25">
      <c r="P48451" s="167"/>
      <c r="Q48451" s="168"/>
    </row>
    <row r="48452" spans="16:17" ht="0" hidden="1" customHeight="1" x14ac:dyDescent="0.25">
      <c r="P48452" s="167"/>
      <c r="Q48452" s="168"/>
    </row>
    <row r="48453" spans="16:17" ht="0" hidden="1" customHeight="1" x14ac:dyDescent="0.25">
      <c r="P48453" s="167"/>
      <c r="Q48453" s="168"/>
    </row>
    <row r="48454" spans="16:17" ht="0" hidden="1" customHeight="1" x14ac:dyDescent="0.25">
      <c r="P48454" s="167"/>
      <c r="Q48454" s="168"/>
    </row>
    <row r="48455" spans="16:17" ht="0" hidden="1" customHeight="1" x14ac:dyDescent="0.25">
      <c r="P48455" s="167"/>
      <c r="Q48455" s="168"/>
    </row>
    <row r="48456" spans="16:17" ht="0" hidden="1" customHeight="1" x14ac:dyDescent="0.25">
      <c r="P48456" s="167"/>
      <c r="Q48456" s="168"/>
    </row>
    <row r="48457" spans="16:17" ht="0" hidden="1" customHeight="1" x14ac:dyDescent="0.25">
      <c r="P48457" s="167"/>
      <c r="Q48457" s="168"/>
    </row>
    <row r="48458" spans="16:17" ht="0" hidden="1" customHeight="1" x14ac:dyDescent="0.25">
      <c r="P48458" s="167"/>
      <c r="Q48458" s="168"/>
    </row>
    <row r="48459" spans="16:17" ht="0" hidden="1" customHeight="1" x14ac:dyDescent="0.25">
      <c r="P48459" s="167"/>
      <c r="Q48459" s="168"/>
    </row>
    <row r="48460" spans="16:17" ht="0" hidden="1" customHeight="1" x14ac:dyDescent="0.25">
      <c r="P48460" s="167"/>
      <c r="Q48460" s="168"/>
    </row>
    <row r="48461" spans="16:17" ht="0" hidden="1" customHeight="1" x14ac:dyDescent="0.25">
      <c r="P48461" s="167"/>
      <c r="Q48461" s="168"/>
    </row>
    <row r="48462" spans="16:17" ht="0" hidden="1" customHeight="1" x14ac:dyDescent="0.25">
      <c r="P48462" s="167"/>
      <c r="Q48462" s="168"/>
    </row>
    <row r="48463" spans="16:17" ht="0" hidden="1" customHeight="1" x14ac:dyDescent="0.25">
      <c r="P48463" s="167"/>
      <c r="Q48463" s="168"/>
    </row>
    <row r="48464" spans="16:17" ht="0" hidden="1" customHeight="1" x14ac:dyDescent="0.25">
      <c r="P48464" s="167"/>
      <c r="Q48464" s="168"/>
    </row>
    <row r="48465" spans="16:17" ht="0" hidden="1" customHeight="1" x14ac:dyDescent="0.25">
      <c r="P48465" s="167"/>
      <c r="Q48465" s="168"/>
    </row>
    <row r="48466" spans="16:17" ht="0" hidden="1" customHeight="1" x14ac:dyDescent="0.25">
      <c r="P48466" s="167"/>
      <c r="Q48466" s="168"/>
    </row>
    <row r="48467" spans="16:17" ht="0" hidden="1" customHeight="1" x14ac:dyDescent="0.25">
      <c r="P48467" s="167"/>
      <c r="Q48467" s="168"/>
    </row>
    <row r="48468" spans="16:17" ht="0" hidden="1" customHeight="1" x14ac:dyDescent="0.25">
      <c r="P48468" s="167"/>
      <c r="Q48468" s="168"/>
    </row>
    <row r="48469" spans="16:17" ht="0" hidden="1" customHeight="1" x14ac:dyDescent="0.25">
      <c r="P48469" s="167"/>
      <c r="Q48469" s="168"/>
    </row>
    <row r="48470" spans="16:17" ht="0" hidden="1" customHeight="1" x14ac:dyDescent="0.25">
      <c r="P48470" s="167"/>
      <c r="Q48470" s="168"/>
    </row>
    <row r="48471" spans="16:17" ht="0" hidden="1" customHeight="1" x14ac:dyDescent="0.25">
      <c r="P48471" s="167"/>
      <c r="Q48471" s="168"/>
    </row>
    <row r="48472" spans="16:17" ht="0" hidden="1" customHeight="1" x14ac:dyDescent="0.25">
      <c r="P48472" s="167"/>
      <c r="Q48472" s="168"/>
    </row>
    <row r="48473" spans="16:17" ht="0" hidden="1" customHeight="1" x14ac:dyDescent="0.25">
      <c r="P48473" s="167"/>
      <c r="Q48473" s="168"/>
    </row>
    <row r="48474" spans="16:17" ht="0" hidden="1" customHeight="1" x14ac:dyDescent="0.25">
      <c r="P48474" s="167"/>
      <c r="Q48474" s="168"/>
    </row>
    <row r="48475" spans="16:17" ht="0" hidden="1" customHeight="1" x14ac:dyDescent="0.25">
      <c r="P48475" s="167"/>
      <c r="Q48475" s="168"/>
    </row>
    <row r="48476" spans="16:17" ht="0" hidden="1" customHeight="1" x14ac:dyDescent="0.25">
      <c r="P48476" s="167"/>
      <c r="Q48476" s="168"/>
    </row>
    <row r="48477" spans="16:17" ht="0" hidden="1" customHeight="1" x14ac:dyDescent="0.25">
      <c r="P48477" s="167"/>
      <c r="Q48477" s="168"/>
    </row>
    <row r="48478" spans="16:17" ht="0" hidden="1" customHeight="1" x14ac:dyDescent="0.25">
      <c r="P48478" s="167"/>
      <c r="Q48478" s="168"/>
    </row>
    <row r="48479" spans="16:17" ht="0" hidden="1" customHeight="1" x14ac:dyDescent="0.25">
      <c r="P48479" s="167"/>
      <c r="Q48479" s="168"/>
    </row>
    <row r="48480" spans="16:17" ht="0" hidden="1" customHeight="1" x14ac:dyDescent="0.25">
      <c r="P48480" s="167"/>
      <c r="Q48480" s="168"/>
    </row>
    <row r="48481" spans="16:17" ht="0" hidden="1" customHeight="1" x14ac:dyDescent="0.25">
      <c r="P48481" s="167"/>
      <c r="Q48481" s="168"/>
    </row>
    <row r="48482" spans="16:17" ht="0" hidden="1" customHeight="1" x14ac:dyDescent="0.25">
      <c r="P48482" s="167"/>
      <c r="Q48482" s="168"/>
    </row>
    <row r="48483" spans="16:17" ht="0" hidden="1" customHeight="1" x14ac:dyDescent="0.25">
      <c r="P48483" s="167"/>
      <c r="Q48483" s="168"/>
    </row>
    <row r="48484" spans="16:17" ht="0" hidden="1" customHeight="1" x14ac:dyDescent="0.25">
      <c r="P48484" s="167"/>
      <c r="Q48484" s="168"/>
    </row>
    <row r="48485" spans="16:17" ht="0" hidden="1" customHeight="1" x14ac:dyDescent="0.25">
      <c r="P48485" s="167"/>
      <c r="Q48485" s="168"/>
    </row>
    <row r="48486" spans="16:17" ht="0" hidden="1" customHeight="1" x14ac:dyDescent="0.25">
      <c r="P48486" s="167"/>
      <c r="Q48486" s="168"/>
    </row>
    <row r="48487" spans="16:17" ht="0" hidden="1" customHeight="1" x14ac:dyDescent="0.25">
      <c r="P48487" s="167"/>
      <c r="Q48487" s="168"/>
    </row>
    <row r="48488" spans="16:17" ht="0" hidden="1" customHeight="1" x14ac:dyDescent="0.25">
      <c r="P48488" s="167"/>
      <c r="Q48488" s="168"/>
    </row>
    <row r="48489" spans="16:17" ht="0" hidden="1" customHeight="1" x14ac:dyDescent="0.25">
      <c r="P48489" s="167"/>
      <c r="Q48489" s="168"/>
    </row>
    <row r="48490" spans="16:17" ht="0" hidden="1" customHeight="1" x14ac:dyDescent="0.25">
      <c r="P48490" s="167"/>
      <c r="Q48490" s="168"/>
    </row>
    <row r="48491" spans="16:17" ht="0" hidden="1" customHeight="1" x14ac:dyDescent="0.25">
      <c r="P48491" s="167"/>
      <c r="Q48491" s="168"/>
    </row>
    <row r="48492" spans="16:17" ht="0" hidden="1" customHeight="1" x14ac:dyDescent="0.25">
      <c r="P48492" s="167"/>
      <c r="Q48492" s="168"/>
    </row>
    <row r="48493" spans="16:17" ht="0" hidden="1" customHeight="1" x14ac:dyDescent="0.25">
      <c r="P48493" s="167"/>
      <c r="Q48493" s="168"/>
    </row>
    <row r="48494" spans="16:17" ht="0" hidden="1" customHeight="1" x14ac:dyDescent="0.25">
      <c r="P48494" s="167"/>
      <c r="Q48494" s="168"/>
    </row>
    <row r="48495" spans="16:17" ht="0" hidden="1" customHeight="1" x14ac:dyDescent="0.25">
      <c r="P48495" s="167"/>
      <c r="Q48495" s="168"/>
    </row>
    <row r="48496" spans="16:17" ht="0" hidden="1" customHeight="1" x14ac:dyDescent="0.25">
      <c r="P48496" s="167"/>
      <c r="Q48496" s="168"/>
    </row>
    <row r="48497" spans="16:17" ht="0" hidden="1" customHeight="1" x14ac:dyDescent="0.25">
      <c r="P48497" s="167"/>
      <c r="Q48497" s="168"/>
    </row>
    <row r="48498" spans="16:17" ht="0" hidden="1" customHeight="1" x14ac:dyDescent="0.25">
      <c r="P48498" s="167"/>
      <c r="Q48498" s="168"/>
    </row>
    <row r="48499" spans="16:17" ht="0" hidden="1" customHeight="1" x14ac:dyDescent="0.25">
      <c r="P48499" s="167"/>
      <c r="Q48499" s="168"/>
    </row>
    <row r="48500" spans="16:17" ht="0" hidden="1" customHeight="1" x14ac:dyDescent="0.25">
      <c r="P48500" s="167"/>
      <c r="Q48500" s="168"/>
    </row>
    <row r="48501" spans="16:17" ht="0" hidden="1" customHeight="1" x14ac:dyDescent="0.25">
      <c r="P48501" s="167"/>
      <c r="Q48501" s="168"/>
    </row>
    <row r="48502" spans="16:17" ht="0" hidden="1" customHeight="1" x14ac:dyDescent="0.25">
      <c r="P48502" s="167"/>
      <c r="Q48502" s="168"/>
    </row>
    <row r="48503" spans="16:17" ht="0" hidden="1" customHeight="1" x14ac:dyDescent="0.25">
      <c r="P48503" s="167"/>
      <c r="Q48503" s="168"/>
    </row>
    <row r="48504" spans="16:17" ht="0" hidden="1" customHeight="1" x14ac:dyDescent="0.25">
      <c r="P48504" s="167"/>
      <c r="Q48504" s="168"/>
    </row>
    <row r="48505" spans="16:17" ht="0" hidden="1" customHeight="1" x14ac:dyDescent="0.25">
      <c r="P48505" s="167"/>
      <c r="Q48505" s="168"/>
    </row>
    <row r="48506" spans="16:17" ht="0" hidden="1" customHeight="1" x14ac:dyDescent="0.25">
      <c r="P48506" s="167"/>
      <c r="Q48506" s="168"/>
    </row>
    <row r="48507" spans="16:17" ht="0" hidden="1" customHeight="1" x14ac:dyDescent="0.25">
      <c r="P48507" s="167"/>
      <c r="Q48507" s="168"/>
    </row>
    <row r="48508" spans="16:17" ht="0" hidden="1" customHeight="1" x14ac:dyDescent="0.25">
      <c r="P48508" s="167"/>
      <c r="Q48508" s="168"/>
    </row>
    <row r="48509" spans="16:17" ht="0" hidden="1" customHeight="1" x14ac:dyDescent="0.25">
      <c r="P48509" s="167"/>
      <c r="Q48509" s="168"/>
    </row>
    <row r="48510" spans="16:17" ht="0" hidden="1" customHeight="1" x14ac:dyDescent="0.25">
      <c r="P48510" s="167"/>
      <c r="Q48510" s="168"/>
    </row>
    <row r="48511" spans="16:17" ht="0" hidden="1" customHeight="1" x14ac:dyDescent="0.25">
      <c r="P48511" s="167"/>
      <c r="Q48511" s="168"/>
    </row>
    <row r="48512" spans="16:17" ht="0" hidden="1" customHeight="1" x14ac:dyDescent="0.25">
      <c r="P48512" s="167"/>
      <c r="Q48512" s="168"/>
    </row>
    <row r="48513" spans="16:17" ht="0" hidden="1" customHeight="1" x14ac:dyDescent="0.25">
      <c r="P48513" s="167"/>
      <c r="Q48513" s="168"/>
    </row>
    <row r="48514" spans="16:17" ht="0" hidden="1" customHeight="1" x14ac:dyDescent="0.25">
      <c r="P48514" s="167"/>
      <c r="Q48514" s="168"/>
    </row>
    <row r="48515" spans="16:17" ht="0" hidden="1" customHeight="1" x14ac:dyDescent="0.25">
      <c r="P48515" s="167"/>
      <c r="Q48515" s="168"/>
    </row>
    <row r="48516" spans="16:17" ht="0" hidden="1" customHeight="1" x14ac:dyDescent="0.25">
      <c r="P48516" s="167"/>
      <c r="Q48516" s="168"/>
    </row>
    <row r="48517" spans="16:17" ht="0" hidden="1" customHeight="1" x14ac:dyDescent="0.25">
      <c r="P48517" s="167"/>
      <c r="Q48517" s="168"/>
    </row>
    <row r="48518" spans="16:17" ht="0" hidden="1" customHeight="1" x14ac:dyDescent="0.25">
      <c r="P48518" s="167"/>
      <c r="Q48518" s="168"/>
    </row>
    <row r="48519" spans="16:17" ht="0" hidden="1" customHeight="1" x14ac:dyDescent="0.25">
      <c r="P48519" s="167"/>
      <c r="Q48519" s="168"/>
    </row>
    <row r="48520" spans="16:17" ht="0" hidden="1" customHeight="1" x14ac:dyDescent="0.25">
      <c r="P48520" s="167"/>
      <c r="Q48520" s="168"/>
    </row>
    <row r="48521" spans="16:17" ht="0" hidden="1" customHeight="1" x14ac:dyDescent="0.25">
      <c r="P48521" s="167"/>
      <c r="Q48521" s="168"/>
    </row>
    <row r="48522" spans="16:17" ht="0" hidden="1" customHeight="1" x14ac:dyDescent="0.25">
      <c r="P48522" s="167"/>
      <c r="Q48522" s="168"/>
    </row>
    <row r="48523" spans="16:17" ht="0" hidden="1" customHeight="1" x14ac:dyDescent="0.25">
      <c r="P48523" s="167"/>
      <c r="Q48523" s="168"/>
    </row>
    <row r="48524" spans="16:17" ht="0" hidden="1" customHeight="1" x14ac:dyDescent="0.25">
      <c r="P48524" s="167"/>
      <c r="Q48524" s="168"/>
    </row>
    <row r="48525" spans="16:17" ht="0" hidden="1" customHeight="1" x14ac:dyDescent="0.25">
      <c r="P48525" s="167"/>
      <c r="Q48525" s="168"/>
    </row>
    <row r="48526" spans="16:17" ht="0" hidden="1" customHeight="1" x14ac:dyDescent="0.25">
      <c r="P48526" s="167"/>
      <c r="Q48526" s="168"/>
    </row>
    <row r="48527" spans="16:17" ht="0" hidden="1" customHeight="1" x14ac:dyDescent="0.25">
      <c r="P48527" s="167"/>
      <c r="Q48527" s="168"/>
    </row>
    <row r="48528" spans="16:17" ht="0" hidden="1" customHeight="1" x14ac:dyDescent="0.25">
      <c r="P48528" s="167"/>
      <c r="Q48528" s="168"/>
    </row>
    <row r="48529" spans="16:17" ht="0" hidden="1" customHeight="1" x14ac:dyDescent="0.25">
      <c r="P48529" s="167"/>
      <c r="Q48529" s="168"/>
    </row>
    <row r="48530" spans="16:17" ht="0" hidden="1" customHeight="1" x14ac:dyDescent="0.25">
      <c r="P48530" s="167"/>
      <c r="Q48530" s="168"/>
    </row>
    <row r="48531" spans="16:17" ht="0" hidden="1" customHeight="1" x14ac:dyDescent="0.25">
      <c r="P48531" s="167"/>
      <c r="Q48531" s="168"/>
    </row>
    <row r="48532" spans="16:17" ht="0" hidden="1" customHeight="1" x14ac:dyDescent="0.25">
      <c r="P48532" s="167"/>
      <c r="Q48532" s="168"/>
    </row>
    <row r="48533" spans="16:17" ht="0" hidden="1" customHeight="1" x14ac:dyDescent="0.25">
      <c r="P48533" s="167"/>
      <c r="Q48533" s="168"/>
    </row>
    <row r="48534" spans="16:17" ht="0" hidden="1" customHeight="1" x14ac:dyDescent="0.25">
      <c r="P48534" s="167"/>
      <c r="Q48534" s="168"/>
    </row>
    <row r="48535" spans="16:17" ht="0" hidden="1" customHeight="1" x14ac:dyDescent="0.25">
      <c r="P48535" s="167"/>
      <c r="Q48535" s="168"/>
    </row>
    <row r="48536" spans="16:17" ht="0" hidden="1" customHeight="1" x14ac:dyDescent="0.25">
      <c r="P48536" s="167"/>
      <c r="Q48536" s="168"/>
    </row>
    <row r="48537" spans="16:17" ht="0" hidden="1" customHeight="1" x14ac:dyDescent="0.25">
      <c r="P48537" s="167"/>
      <c r="Q48537" s="168"/>
    </row>
    <row r="48538" spans="16:17" ht="0" hidden="1" customHeight="1" x14ac:dyDescent="0.25">
      <c r="P48538" s="167"/>
      <c r="Q48538" s="168"/>
    </row>
    <row r="48539" spans="16:17" ht="0" hidden="1" customHeight="1" x14ac:dyDescent="0.25">
      <c r="P48539" s="167"/>
      <c r="Q48539" s="168"/>
    </row>
    <row r="48540" spans="16:17" ht="0" hidden="1" customHeight="1" x14ac:dyDescent="0.25">
      <c r="P48540" s="167"/>
      <c r="Q48540" s="168"/>
    </row>
    <row r="48541" spans="16:17" ht="0" hidden="1" customHeight="1" x14ac:dyDescent="0.25">
      <c r="P48541" s="167"/>
      <c r="Q48541" s="168"/>
    </row>
    <row r="48542" spans="16:17" ht="0" hidden="1" customHeight="1" x14ac:dyDescent="0.25">
      <c r="P48542" s="167"/>
      <c r="Q48542" s="168"/>
    </row>
    <row r="48543" spans="16:17" ht="0" hidden="1" customHeight="1" x14ac:dyDescent="0.25">
      <c r="P48543" s="167"/>
      <c r="Q48543" s="168"/>
    </row>
    <row r="48544" spans="16:17" ht="0" hidden="1" customHeight="1" x14ac:dyDescent="0.25">
      <c r="P48544" s="167"/>
      <c r="Q48544" s="168"/>
    </row>
    <row r="48545" spans="16:17" ht="0" hidden="1" customHeight="1" x14ac:dyDescent="0.25">
      <c r="P48545" s="167"/>
      <c r="Q48545" s="168"/>
    </row>
    <row r="48546" spans="16:17" ht="0" hidden="1" customHeight="1" x14ac:dyDescent="0.25">
      <c r="P48546" s="167"/>
      <c r="Q48546" s="168"/>
    </row>
    <row r="48547" spans="16:17" ht="0" hidden="1" customHeight="1" x14ac:dyDescent="0.25">
      <c r="P48547" s="167"/>
      <c r="Q48547" s="168"/>
    </row>
    <row r="48548" spans="16:17" ht="0" hidden="1" customHeight="1" x14ac:dyDescent="0.25">
      <c r="P48548" s="167"/>
      <c r="Q48548" s="168"/>
    </row>
    <row r="48549" spans="16:17" ht="0" hidden="1" customHeight="1" x14ac:dyDescent="0.25">
      <c r="P48549" s="167"/>
      <c r="Q48549" s="168"/>
    </row>
    <row r="48550" spans="16:17" ht="0" hidden="1" customHeight="1" x14ac:dyDescent="0.25">
      <c r="P48550" s="167"/>
      <c r="Q48550" s="168"/>
    </row>
    <row r="48551" spans="16:17" ht="0" hidden="1" customHeight="1" x14ac:dyDescent="0.25">
      <c r="P48551" s="167"/>
      <c r="Q48551" s="168"/>
    </row>
    <row r="48552" spans="16:17" ht="0" hidden="1" customHeight="1" x14ac:dyDescent="0.25">
      <c r="P48552" s="167"/>
      <c r="Q48552" s="168"/>
    </row>
    <row r="48553" spans="16:17" ht="0" hidden="1" customHeight="1" x14ac:dyDescent="0.25">
      <c r="P48553" s="167"/>
      <c r="Q48553" s="168"/>
    </row>
    <row r="48554" spans="16:17" ht="0" hidden="1" customHeight="1" x14ac:dyDescent="0.25">
      <c r="P48554" s="167"/>
      <c r="Q48554" s="168"/>
    </row>
    <row r="48555" spans="16:17" ht="0" hidden="1" customHeight="1" x14ac:dyDescent="0.25">
      <c r="P48555" s="167"/>
      <c r="Q48555" s="168"/>
    </row>
    <row r="48556" spans="16:17" ht="0" hidden="1" customHeight="1" x14ac:dyDescent="0.25">
      <c r="P48556" s="167"/>
      <c r="Q48556" s="168"/>
    </row>
    <row r="48557" spans="16:17" ht="0" hidden="1" customHeight="1" x14ac:dyDescent="0.25">
      <c r="P48557" s="167"/>
      <c r="Q48557" s="168"/>
    </row>
    <row r="48558" spans="16:17" ht="0" hidden="1" customHeight="1" x14ac:dyDescent="0.25">
      <c r="P48558" s="167"/>
      <c r="Q48558" s="168"/>
    </row>
    <row r="48559" spans="16:17" ht="0" hidden="1" customHeight="1" x14ac:dyDescent="0.25">
      <c r="P48559" s="167"/>
      <c r="Q48559" s="168"/>
    </row>
    <row r="48560" spans="16:17" ht="0" hidden="1" customHeight="1" x14ac:dyDescent="0.25">
      <c r="P48560" s="167"/>
      <c r="Q48560" s="168"/>
    </row>
    <row r="48561" spans="16:17" ht="0" hidden="1" customHeight="1" x14ac:dyDescent="0.25">
      <c r="P48561" s="167"/>
      <c r="Q48561" s="168"/>
    </row>
    <row r="48562" spans="16:17" ht="0" hidden="1" customHeight="1" x14ac:dyDescent="0.25">
      <c r="P48562" s="167"/>
      <c r="Q48562" s="168"/>
    </row>
    <row r="48563" spans="16:17" ht="0" hidden="1" customHeight="1" x14ac:dyDescent="0.25">
      <c r="P48563" s="167"/>
      <c r="Q48563" s="168"/>
    </row>
    <row r="48564" spans="16:17" ht="0" hidden="1" customHeight="1" x14ac:dyDescent="0.25">
      <c r="P48564" s="167"/>
      <c r="Q48564" s="168"/>
    </row>
    <row r="48565" spans="16:17" ht="0" hidden="1" customHeight="1" x14ac:dyDescent="0.25">
      <c r="P48565" s="167"/>
      <c r="Q48565" s="168"/>
    </row>
    <row r="48566" spans="16:17" ht="0" hidden="1" customHeight="1" x14ac:dyDescent="0.25">
      <c r="P48566" s="167"/>
      <c r="Q48566" s="168"/>
    </row>
    <row r="48567" spans="16:17" ht="0" hidden="1" customHeight="1" x14ac:dyDescent="0.25">
      <c r="P48567" s="167"/>
      <c r="Q48567" s="168"/>
    </row>
    <row r="48568" spans="16:17" ht="0" hidden="1" customHeight="1" x14ac:dyDescent="0.25">
      <c r="P48568" s="167"/>
      <c r="Q48568" s="168"/>
    </row>
    <row r="48569" spans="16:17" ht="0" hidden="1" customHeight="1" x14ac:dyDescent="0.25">
      <c r="P48569" s="167"/>
      <c r="Q48569" s="168"/>
    </row>
    <row r="48570" spans="16:17" ht="0" hidden="1" customHeight="1" x14ac:dyDescent="0.25">
      <c r="P48570" s="167"/>
      <c r="Q48570" s="168"/>
    </row>
    <row r="48571" spans="16:17" ht="0" hidden="1" customHeight="1" x14ac:dyDescent="0.25">
      <c r="P48571" s="167"/>
      <c r="Q48571" s="168"/>
    </row>
    <row r="48572" spans="16:17" ht="0" hidden="1" customHeight="1" x14ac:dyDescent="0.25">
      <c r="P48572" s="167"/>
      <c r="Q48572" s="168"/>
    </row>
    <row r="48573" spans="16:17" ht="0" hidden="1" customHeight="1" x14ac:dyDescent="0.25">
      <c r="P48573" s="167"/>
      <c r="Q48573" s="168"/>
    </row>
    <row r="48574" spans="16:17" ht="0" hidden="1" customHeight="1" x14ac:dyDescent="0.25">
      <c r="P48574" s="167"/>
      <c r="Q48574" s="168"/>
    </row>
    <row r="48575" spans="16:17" ht="0" hidden="1" customHeight="1" x14ac:dyDescent="0.25">
      <c r="P48575" s="167"/>
      <c r="Q48575" s="168"/>
    </row>
    <row r="48576" spans="16:17" ht="0" hidden="1" customHeight="1" x14ac:dyDescent="0.25">
      <c r="P48576" s="167"/>
      <c r="Q48576" s="168"/>
    </row>
    <row r="48577" spans="16:17" ht="0" hidden="1" customHeight="1" x14ac:dyDescent="0.25">
      <c r="P48577" s="167"/>
      <c r="Q48577" s="168"/>
    </row>
    <row r="48578" spans="16:17" ht="0" hidden="1" customHeight="1" x14ac:dyDescent="0.25">
      <c r="P48578" s="167"/>
      <c r="Q48578" s="168"/>
    </row>
    <row r="48579" spans="16:17" ht="0" hidden="1" customHeight="1" x14ac:dyDescent="0.25">
      <c r="P48579" s="167"/>
      <c r="Q48579" s="168"/>
    </row>
    <row r="48580" spans="16:17" ht="0" hidden="1" customHeight="1" x14ac:dyDescent="0.25">
      <c r="P48580" s="167"/>
      <c r="Q48580" s="168"/>
    </row>
    <row r="48581" spans="16:17" ht="0" hidden="1" customHeight="1" x14ac:dyDescent="0.25">
      <c r="P48581" s="167"/>
      <c r="Q48581" s="168"/>
    </row>
    <row r="48582" spans="16:17" ht="0" hidden="1" customHeight="1" x14ac:dyDescent="0.25">
      <c r="P48582" s="167"/>
      <c r="Q48582" s="168"/>
    </row>
    <row r="48583" spans="16:17" ht="0" hidden="1" customHeight="1" x14ac:dyDescent="0.25">
      <c r="P48583" s="167"/>
      <c r="Q48583" s="168"/>
    </row>
    <row r="48584" spans="16:17" ht="0" hidden="1" customHeight="1" x14ac:dyDescent="0.25">
      <c r="P48584" s="167"/>
      <c r="Q48584" s="168"/>
    </row>
    <row r="48585" spans="16:17" ht="0" hidden="1" customHeight="1" x14ac:dyDescent="0.25">
      <c r="P48585" s="167"/>
      <c r="Q48585" s="168"/>
    </row>
    <row r="48586" spans="16:17" ht="0" hidden="1" customHeight="1" x14ac:dyDescent="0.25">
      <c r="P48586" s="167"/>
      <c r="Q48586" s="168"/>
    </row>
    <row r="48587" spans="16:17" ht="0" hidden="1" customHeight="1" x14ac:dyDescent="0.25">
      <c r="P48587" s="167"/>
      <c r="Q48587" s="168"/>
    </row>
    <row r="48588" spans="16:17" ht="0" hidden="1" customHeight="1" x14ac:dyDescent="0.25">
      <c r="P48588" s="167"/>
      <c r="Q48588" s="168"/>
    </row>
    <row r="48589" spans="16:17" ht="0" hidden="1" customHeight="1" x14ac:dyDescent="0.25">
      <c r="P48589" s="167"/>
      <c r="Q48589" s="168"/>
    </row>
    <row r="48590" spans="16:17" ht="0" hidden="1" customHeight="1" x14ac:dyDescent="0.25">
      <c r="P48590" s="167"/>
      <c r="Q48590" s="168"/>
    </row>
    <row r="48591" spans="16:17" ht="0" hidden="1" customHeight="1" x14ac:dyDescent="0.25">
      <c r="P48591" s="167"/>
      <c r="Q48591" s="168"/>
    </row>
    <row r="48592" spans="16:17" ht="0" hidden="1" customHeight="1" x14ac:dyDescent="0.25">
      <c r="P48592" s="167"/>
      <c r="Q48592" s="168"/>
    </row>
    <row r="48593" spans="16:17" ht="0" hidden="1" customHeight="1" x14ac:dyDescent="0.25">
      <c r="P48593" s="167"/>
      <c r="Q48593" s="168"/>
    </row>
    <row r="48594" spans="16:17" ht="0" hidden="1" customHeight="1" x14ac:dyDescent="0.25">
      <c r="P48594" s="167"/>
      <c r="Q48594" s="168"/>
    </row>
    <row r="48595" spans="16:17" ht="0" hidden="1" customHeight="1" x14ac:dyDescent="0.25">
      <c r="P48595" s="167"/>
      <c r="Q48595" s="168"/>
    </row>
    <row r="48596" spans="16:17" ht="0" hidden="1" customHeight="1" x14ac:dyDescent="0.25">
      <c r="P48596" s="167"/>
      <c r="Q48596" s="168"/>
    </row>
    <row r="48597" spans="16:17" ht="0" hidden="1" customHeight="1" x14ac:dyDescent="0.25">
      <c r="P48597" s="167"/>
      <c r="Q48597" s="168"/>
    </row>
    <row r="48598" spans="16:17" ht="0" hidden="1" customHeight="1" x14ac:dyDescent="0.25">
      <c r="P48598" s="167"/>
      <c r="Q48598" s="168"/>
    </row>
    <row r="48599" spans="16:17" ht="0" hidden="1" customHeight="1" x14ac:dyDescent="0.25">
      <c r="P48599" s="167"/>
      <c r="Q48599" s="168"/>
    </row>
    <row r="48600" spans="16:17" ht="0" hidden="1" customHeight="1" x14ac:dyDescent="0.25">
      <c r="P48600" s="167"/>
      <c r="Q48600" s="168"/>
    </row>
    <row r="48601" spans="16:17" ht="0" hidden="1" customHeight="1" x14ac:dyDescent="0.25">
      <c r="P48601" s="167"/>
      <c r="Q48601" s="168"/>
    </row>
    <row r="48602" spans="16:17" ht="0" hidden="1" customHeight="1" x14ac:dyDescent="0.25">
      <c r="P48602" s="167"/>
      <c r="Q48602" s="168"/>
    </row>
    <row r="48603" spans="16:17" ht="0" hidden="1" customHeight="1" x14ac:dyDescent="0.25">
      <c r="P48603" s="167"/>
      <c r="Q48603" s="168"/>
    </row>
    <row r="48604" spans="16:17" ht="0" hidden="1" customHeight="1" x14ac:dyDescent="0.25">
      <c r="P48604" s="167"/>
      <c r="Q48604" s="168"/>
    </row>
    <row r="48605" spans="16:17" ht="0" hidden="1" customHeight="1" x14ac:dyDescent="0.25">
      <c r="P48605" s="167"/>
      <c r="Q48605" s="168"/>
    </row>
    <row r="48606" spans="16:17" ht="0" hidden="1" customHeight="1" x14ac:dyDescent="0.25">
      <c r="P48606" s="167"/>
      <c r="Q48606" s="168"/>
    </row>
    <row r="48607" spans="16:17" ht="0" hidden="1" customHeight="1" x14ac:dyDescent="0.25">
      <c r="P48607" s="167"/>
      <c r="Q48607" s="168"/>
    </row>
    <row r="48608" spans="16:17" ht="0" hidden="1" customHeight="1" x14ac:dyDescent="0.25">
      <c r="P48608" s="167"/>
      <c r="Q48608" s="168"/>
    </row>
    <row r="48609" spans="16:17" ht="0" hidden="1" customHeight="1" x14ac:dyDescent="0.25">
      <c r="P48609" s="167"/>
      <c r="Q48609" s="168"/>
    </row>
    <row r="48610" spans="16:17" ht="0" hidden="1" customHeight="1" x14ac:dyDescent="0.25">
      <c r="P48610" s="167"/>
      <c r="Q48610" s="168"/>
    </row>
    <row r="48611" spans="16:17" ht="0" hidden="1" customHeight="1" x14ac:dyDescent="0.25">
      <c r="P48611" s="167"/>
      <c r="Q48611" s="168"/>
    </row>
    <row r="48612" spans="16:17" ht="0" hidden="1" customHeight="1" x14ac:dyDescent="0.25">
      <c r="P48612" s="167"/>
      <c r="Q48612" s="168"/>
    </row>
    <row r="48613" spans="16:17" ht="0" hidden="1" customHeight="1" x14ac:dyDescent="0.25">
      <c r="P48613" s="167"/>
      <c r="Q48613" s="168"/>
    </row>
    <row r="48614" spans="16:17" ht="0" hidden="1" customHeight="1" x14ac:dyDescent="0.25">
      <c r="P48614" s="167"/>
      <c r="Q48614" s="168"/>
    </row>
    <row r="48615" spans="16:17" ht="0" hidden="1" customHeight="1" x14ac:dyDescent="0.25">
      <c r="P48615" s="167"/>
      <c r="Q48615" s="168"/>
    </row>
    <row r="48616" spans="16:17" ht="0" hidden="1" customHeight="1" x14ac:dyDescent="0.25">
      <c r="P48616" s="167"/>
      <c r="Q48616" s="168"/>
    </row>
    <row r="48617" spans="16:17" ht="0" hidden="1" customHeight="1" x14ac:dyDescent="0.25">
      <c r="P48617" s="167"/>
      <c r="Q48617" s="168"/>
    </row>
    <row r="48618" spans="16:17" ht="0" hidden="1" customHeight="1" x14ac:dyDescent="0.25">
      <c r="P48618" s="167"/>
      <c r="Q48618" s="168"/>
    </row>
    <row r="48619" spans="16:17" ht="0" hidden="1" customHeight="1" x14ac:dyDescent="0.25">
      <c r="P48619" s="167"/>
      <c r="Q48619" s="168"/>
    </row>
    <row r="48620" spans="16:17" ht="0" hidden="1" customHeight="1" x14ac:dyDescent="0.25">
      <c r="P48620" s="167"/>
      <c r="Q48620" s="168"/>
    </row>
    <row r="48621" spans="16:17" ht="0" hidden="1" customHeight="1" x14ac:dyDescent="0.25">
      <c r="P48621" s="167"/>
      <c r="Q48621" s="168"/>
    </row>
    <row r="48622" spans="16:17" ht="0" hidden="1" customHeight="1" x14ac:dyDescent="0.25">
      <c r="P48622" s="167"/>
      <c r="Q48622" s="168"/>
    </row>
    <row r="48623" spans="16:17" ht="0" hidden="1" customHeight="1" x14ac:dyDescent="0.25">
      <c r="P48623" s="167"/>
      <c r="Q48623" s="168"/>
    </row>
    <row r="48624" spans="16:17" ht="0" hidden="1" customHeight="1" x14ac:dyDescent="0.25">
      <c r="P48624" s="167"/>
      <c r="Q48624" s="168"/>
    </row>
    <row r="48625" spans="16:17" ht="0" hidden="1" customHeight="1" x14ac:dyDescent="0.25">
      <c r="P48625" s="167"/>
      <c r="Q48625" s="168"/>
    </row>
    <row r="48626" spans="16:17" ht="0" hidden="1" customHeight="1" x14ac:dyDescent="0.25">
      <c r="P48626" s="167"/>
      <c r="Q48626" s="168"/>
    </row>
    <row r="48627" spans="16:17" ht="0" hidden="1" customHeight="1" x14ac:dyDescent="0.25">
      <c r="P48627" s="167"/>
      <c r="Q48627" s="168"/>
    </row>
    <row r="48628" spans="16:17" ht="0" hidden="1" customHeight="1" x14ac:dyDescent="0.25">
      <c r="P48628" s="167"/>
      <c r="Q48628" s="168"/>
    </row>
    <row r="48629" spans="16:17" ht="0" hidden="1" customHeight="1" x14ac:dyDescent="0.25">
      <c r="P48629" s="167"/>
      <c r="Q48629" s="168"/>
    </row>
    <row r="48630" spans="16:17" ht="0" hidden="1" customHeight="1" x14ac:dyDescent="0.25">
      <c r="P48630" s="167"/>
      <c r="Q48630" s="168"/>
    </row>
    <row r="48631" spans="16:17" ht="0" hidden="1" customHeight="1" x14ac:dyDescent="0.25">
      <c r="P48631" s="167"/>
      <c r="Q48631" s="168"/>
    </row>
    <row r="48632" spans="16:17" ht="0" hidden="1" customHeight="1" x14ac:dyDescent="0.25">
      <c r="P48632" s="167"/>
      <c r="Q48632" s="168"/>
    </row>
    <row r="48633" spans="16:17" ht="0" hidden="1" customHeight="1" x14ac:dyDescent="0.25">
      <c r="P48633" s="167"/>
      <c r="Q48633" s="168"/>
    </row>
    <row r="48634" spans="16:17" ht="0" hidden="1" customHeight="1" x14ac:dyDescent="0.25">
      <c r="P48634" s="167"/>
      <c r="Q48634" s="168"/>
    </row>
    <row r="48635" spans="16:17" ht="0" hidden="1" customHeight="1" x14ac:dyDescent="0.25">
      <c r="P48635" s="167"/>
      <c r="Q48635" s="168"/>
    </row>
    <row r="48636" spans="16:17" ht="0" hidden="1" customHeight="1" x14ac:dyDescent="0.25">
      <c r="P48636" s="167"/>
      <c r="Q48636" s="168"/>
    </row>
    <row r="48637" spans="16:17" ht="0" hidden="1" customHeight="1" x14ac:dyDescent="0.25">
      <c r="P48637" s="167"/>
      <c r="Q48637" s="168"/>
    </row>
    <row r="48638" spans="16:17" ht="0" hidden="1" customHeight="1" x14ac:dyDescent="0.25">
      <c r="P48638" s="167"/>
      <c r="Q48638" s="168"/>
    </row>
    <row r="48639" spans="16:17" ht="0" hidden="1" customHeight="1" x14ac:dyDescent="0.25">
      <c r="P48639" s="167"/>
      <c r="Q48639" s="168"/>
    </row>
    <row r="48640" spans="16:17" ht="0" hidden="1" customHeight="1" x14ac:dyDescent="0.25">
      <c r="P48640" s="167"/>
      <c r="Q48640" s="168"/>
    </row>
    <row r="48641" spans="16:17" ht="0" hidden="1" customHeight="1" x14ac:dyDescent="0.25">
      <c r="P48641" s="167"/>
      <c r="Q48641" s="168"/>
    </row>
    <row r="48642" spans="16:17" ht="0" hidden="1" customHeight="1" x14ac:dyDescent="0.25">
      <c r="P48642" s="167"/>
      <c r="Q48642" s="168"/>
    </row>
    <row r="48643" spans="16:17" ht="0" hidden="1" customHeight="1" x14ac:dyDescent="0.25">
      <c r="P48643" s="167"/>
      <c r="Q48643" s="168"/>
    </row>
    <row r="48644" spans="16:17" ht="0" hidden="1" customHeight="1" x14ac:dyDescent="0.25">
      <c r="P48644" s="167"/>
      <c r="Q48644" s="168"/>
    </row>
    <row r="48645" spans="16:17" ht="0" hidden="1" customHeight="1" x14ac:dyDescent="0.25">
      <c r="P48645" s="167"/>
      <c r="Q48645" s="168"/>
    </row>
    <row r="48646" spans="16:17" ht="0" hidden="1" customHeight="1" x14ac:dyDescent="0.25">
      <c r="P48646" s="167"/>
      <c r="Q48646" s="168"/>
    </row>
    <row r="48647" spans="16:17" ht="0" hidden="1" customHeight="1" x14ac:dyDescent="0.25">
      <c r="P48647" s="167"/>
      <c r="Q48647" s="168"/>
    </row>
    <row r="48648" spans="16:17" ht="0" hidden="1" customHeight="1" x14ac:dyDescent="0.25">
      <c r="P48648" s="167"/>
      <c r="Q48648" s="168"/>
    </row>
    <row r="48649" spans="16:17" ht="0" hidden="1" customHeight="1" x14ac:dyDescent="0.25">
      <c r="P48649" s="167"/>
      <c r="Q48649" s="168"/>
    </row>
    <row r="48650" spans="16:17" ht="0" hidden="1" customHeight="1" x14ac:dyDescent="0.25">
      <c r="P48650" s="167"/>
      <c r="Q48650" s="168"/>
    </row>
    <row r="48651" spans="16:17" ht="0" hidden="1" customHeight="1" x14ac:dyDescent="0.25">
      <c r="P48651" s="167"/>
      <c r="Q48651" s="168"/>
    </row>
    <row r="48652" spans="16:17" ht="0" hidden="1" customHeight="1" x14ac:dyDescent="0.25">
      <c r="P48652" s="167"/>
      <c r="Q48652" s="168"/>
    </row>
    <row r="48653" spans="16:17" ht="0" hidden="1" customHeight="1" x14ac:dyDescent="0.25">
      <c r="P48653" s="167"/>
      <c r="Q48653" s="168"/>
    </row>
    <row r="48654" spans="16:17" ht="0" hidden="1" customHeight="1" x14ac:dyDescent="0.25">
      <c r="P48654" s="167"/>
      <c r="Q48654" s="168"/>
    </row>
    <row r="48655" spans="16:17" ht="0" hidden="1" customHeight="1" x14ac:dyDescent="0.25">
      <c r="P48655" s="167"/>
      <c r="Q48655" s="168"/>
    </row>
    <row r="48656" spans="16:17" ht="0" hidden="1" customHeight="1" x14ac:dyDescent="0.25">
      <c r="P48656" s="167"/>
      <c r="Q48656" s="168"/>
    </row>
    <row r="48657" spans="16:17" ht="0" hidden="1" customHeight="1" x14ac:dyDescent="0.25">
      <c r="P48657" s="167"/>
      <c r="Q48657" s="168"/>
    </row>
    <row r="48658" spans="16:17" ht="0" hidden="1" customHeight="1" x14ac:dyDescent="0.25">
      <c r="P48658" s="167"/>
      <c r="Q48658" s="168"/>
    </row>
    <row r="48659" spans="16:17" ht="0" hidden="1" customHeight="1" x14ac:dyDescent="0.25">
      <c r="P48659" s="167"/>
      <c r="Q48659" s="168"/>
    </row>
    <row r="48660" spans="16:17" ht="0" hidden="1" customHeight="1" x14ac:dyDescent="0.25">
      <c r="P48660" s="167"/>
      <c r="Q48660" s="168"/>
    </row>
    <row r="48661" spans="16:17" ht="0" hidden="1" customHeight="1" x14ac:dyDescent="0.25">
      <c r="P48661" s="167"/>
      <c r="Q48661" s="168"/>
    </row>
    <row r="48662" spans="16:17" ht="0" hidden="1" customHeight="1" x14ac:dyDescent="0.25">
      <c r="P48662" s="167"/>
      <c r="Q48662" s="168"/>
    </row>
    <row r="48663" spans="16:17" ht="0" hidden="1" customHeight="1" x14ac:dyDescent="0.25">
      <c r="P48663" s="167"/>
      <c r="Q48663" s="168"/>
    </row>
    <row r="48664" spans="16:17" ht="0" hidden="1" customHeight="1" x14ac:dyDescent="0.25">
      <c r="P48664" s="167"/>
      <c r="Q48664" s="168"/>
    </row>
    <row r="48665" spans="16:17" ht="0" hidden="1" customHeight="1" x14ac:dyDescent="0.25">
      <c r="P48665" s="167"/>
      <c r="Q48665" s="168"/>
    </row>
    <row r="48666" spans="16:17" ht="0" hidden="1" customHeight="1" x14ac:dyDescent="0.25">
      <c r="P48666" s="167"/>
      <c r="Q48666" s="168"/>
    </row>
    <row r="48667" spans="16:17" ht="0" hidden="1" customHeight="1" x14ac:dyDescent="0.25">
      <c r="P48667" s="167"/>
      <c r="Q48667" s="168"/>
    </row>
    <row r="48668" spans="16:17" ht="0" hidden="1" customHeight="1" x14ac:dyDescent="0.25">
      <c r="P48668" s="167"/>
      <c r="Q48668" s="168"/>
    </row>
    <row r="48669" spans="16:17" ht="0" hidden="1" customHeight="1" x14ac:dyDescent="0.25">
      <c r="P48669" s="167"/>
      <c r="Q48669" s="168"/>
    </row>
    <row r="48670" spans="16:17" ht="0" hidden="1" customHeight="1" x14ac:dyDescent="0.25">
      <c r="P48670" s="167"/>
      <c r="Q48670" s="168"/>
    </row>
    <row r="48671" spans="16:17" ht="0" hidden="1" customHeight="1" x14ac:dyDescent="0.25">
      <c r="P48671" s="167"/>
      <c r="Q48671" s="168"/>
    </row>
    <row r="48672" spans="16:17" ht="0" hidden="1" customHeight="1" x14ac:dyDescent="0.25">
      <c r="P48672" s="167"/>
      <c r="Q48672" s="168"/>
    </row>
    <row r="48673" spans="16:17" ht="0" hidden="1" customHeight="1" x14ac:dyDescent="0.25">
      <c r="P48673" s="167"/>
      <c r="Q48673" s="168"/>
    </row>
    <row r="48674" spans="16:17" ht="0" hidden="1" customHeight="1" x14ac:dyDescent="0.25">
      <c r="P48674" s="167"/>
      <c r="Q48674" s="168"/>
    </row>
    <row r="48675" spans="16:17" ht="0" hidden="1" customHeight="1" x14ac:dyDescent="0.25">
      <c r="P48675" s="167"/>
      <c r="Q48675" s="168"/>
    </row>
    <row r="48676" spans="16:17" ht="0" hidden="1" customHeight="1" x14ac:dyDescent="0.25">
      <c r="P48676" s="167"/>
      <c r="Q48676" s="168"/>
    </row>
    <row r="48677" spans="16:17" ht="0" hidden="1" customHeight="1" x14ac:dyDescent="0.25">
      <c r="P48677" s="167"/>
      <c r="Q48677" s="168"/>
    </row>
    <row r="48678" spans="16:17" ht="0" hidden="1" customHeight="1" x14ac:dyDescent="0.25">
      <c r="P48678" s="167"/>
      <c r="Q48678" s="168"/>
    </row>
    <row r="48679" spans="16:17" ht="0" hidden="1" customHeight="1" x14ac:dyDescent="0.25">
      <c r="P48679" s="167"/>
      <c r="Q48679" s="168"/>
    </row>
    <row r="48680" spans="16:17" ht="0" hidden="1" customHeight="1" x14ac:dyDescent="0.25">
      <c r="P48680" s="167"/>
      <c r="Q48680" s="168"/>
    </row>
    <row r="48681" spans="16:17" ht="0" hidden="1" customHeight="1" x14ac:dyDescent="0.25">
      <c r="P48681" s="167"/>
      <c r="Q48681" s="168"/>
    </row>
    <row r="48682" spans="16:17" ht="0" hidden="1" customHeight="1" x14ac:dyDescent="0.25">
      <c r="P48682" s="167"/>
      <c r="Q48682" s="168"/>
    </row>
    <row r="48683" spans="16:17" ht="0" hidden="1" customHeight="1" x14ac:dyDescent="0.25">
      <c r="P48683" s="167"/>
      <c r="Q48683" s="168"/>
    </row>
    <row r="48684" spans="16:17" ht="0" hidden="1" customHeight="1" x14ac:dyDescent="0.25">
      <c r="P48684" s="167"/>
      <c r="Q48684" s="168"/>
    </row>
    <row r="48685" spans="16:17" ht="0" hidden="1" customHeight="1" x14ac:dyDescent="0.25">
      <c r="P48685" s="167"/>
      <c r="Q48685" s="168"/>
    </row>
    <row r="48686" spans="16:17" ht="0" hidden="1" customHeight="1" x14ac:dyDescent="0.25">
      <c r="P48686" s="167"/>
      <c r="Q48686" s="168"/>
    </row>
    <row r="48687" spans="16:17" ht="0" hidden="1" customHeight="1" x14ac:dyDescent="0.25">
      <c r="P48687" s="167"/>
      <c r="Q48687" s="168"/>
    </row>
    <row r="48688" spans="16:17" ht="0" hidden="1" customHeight="1" x14ac:dyDescent="0.25">
      <c r="P48688" s="167"/>
      <c r="Q48688" s="168"/>
    </row>
    <row r="48689" spans="16:17" ht="0" hidden="1" customHeight="1" x14ac:dyDescent="0.25">
      <c r="P48689" s="167"/>
      <c r="Q48689" s="168"/>
    </row>
    <row r="48690" spans="16:17" ht="0" hidden="1" customHeight="1" x14ac:dyDescent="0.25">
      <c r="P48690" s="167"/>
      <c r="Q48690" s="168"/>
    </row>
    <row r="48691" spans="16:17" ht="0" hidden="1" customHeight="1" x14ac:dyDescent="0.25">
      <c r="P48691" s="167"/>
      <c r="Q48691" s="168"/>
    </row>
    <row r="48692" spans="16:17" ht="0" hidden="1" customHeight="1" x14ac:dyDescent="0.25">
      <c r="P48692" s="167"/>
      <c r="Q48692" s="168"/>
    </row>
    <row r="48693" spans="16:17" ht="0" hidden="1" customHeight="1" x14ac:dyDescent="0.25">
      <c r="P48693" s="167"/>
      <c r="Q48693" s="168"/>
    </row>
    <row r="48694" spans="16:17" ht="0" hidden="1" customHeight="1" x14ac:dyDescent="0.25">
      <c r="P48694" s="167"/>
      <c r="Q48694" s="168"/>
    </row>
    <row r="48695" spans="16:17" ht="0" hidden="1" customHeight="1" x14ac:dyDescent="0.25">
      <c r="P48695" s="167"/>
      <c r="Q48695" s="168"/>
    </row>
    <row r="48696" spans="16:17" ht="0" hidden="1" customHeight="1" x14ac:dyDescent="0.25">
      <c r="P48696" s="167"/>
      <c r="Q48696" s="168"/>
    </row>
    <row r="48697" spans="16:17" ht="0" hidden="1" customHeight="1" x14ac:dyDescent="0.25">
      <c r="P48697" s="167"/>
      <c r="Q48697" s="168"/>
    </row>
    <row r="48698" spans="16:17" ht="0" hidden="1" customHeight="1" x14ac:dyDescent="0.25">
      <c r="P48698" s="167"/>
      <c r="Q48698" s="168"/>
    </row>
    <row r="48699" spans="16:17" ht="0" hidden="1" customHeight="1" x14ac:dyDescent="0.25">
      <c r="P48699" s="167"/>
      <c r="Q48699" s="168"/>
    </row>
    <row r="48700" spans="16:17" ht="0" hidden="1" customHeight="1" x14ac:dyDescent="0.25">
      <c r="P48700" s="167"/>
      <c r="Q48700" s="168"/>
    </row>
    <row r="48701" spans="16:17" ht="0" hidden="1" customHeight="1" x14ac:dyDescent="0.25">
      <c r="P48701" s="167"/>
      <c r="Q48701" s="168"/>
    </row>
    <row r="48702" spans="16:17" ht="0" hidden="1" customHeight="1" x14ac:dyDescent="0.25">
      <c r="P48702" s="167"/>
      <c r="Q48702" s="168"/>
    </row>
    <row r="48703" spans="16:17" ht="0" hidden="1" customHeight="1" x14ac:dyDescent="0.25">
      <c r="P48703" s="167"/>
      <c r="Q48703" s="168"/>
    </row>
    <row r="48704" spans="16:17" ht="0" hidden="1" customHeight="1" x14ac:dyDescent="0.25">
      <c r="P48704" s="167"/>
      <c r="Q48704" s="168"/>
    </row>
    <row r="48705" spans="16:17" ht="0" hidden="1" customHeight="1" x14ac:dyDescent="0.25">
      <c r="P48705" s="167"/>
      <c r="Q48705" s="168"/>
    </row>
    <row r="48706" spans="16:17" ht="0" hidden="1" customHeight="1" x14ac:dyDescent="0.25">
      <c r="P48706" s="167"/>
      <c r="Q48706" s="168"/>
    </row>
    <row r="48707" spans="16:17" ht="0" hidden="1" customHeight="1" x14ac:dyDescent="0.25">
      <c r="P48707" s="167"/>
      <c r="Q48707" s="168"/>
    </row>
    <row r="48708" spans="16:17" ht="0" hidden="1" customHeight="1" x14ac:dyDescent="0.25">
      <c r="P48708" s="167"/>
      <c r="Q48708" s="168"/>
    </row>
    <row r="48709" spans="16:17" ht="0" hidden="1" customHeight="1" x14ac:dyDescent="0.25">
      <c r="P48709" s="167"/>
      <c r="Q48709" s="168"/>
    </row>
    <row r="48710" spans="16:17" ht="0" hidden="1" customHeight="1" x14ac:dyDescent="0.25">
      <c r="P48710" s="167"/>
      <c r="Q48710" s="168"/>
    </row>
    <row r="48711" spans="16:17" ht="0" hidden="1" customHeight="1" x14ac:dyDescent="0.25">
      <c r="P48711" s="167"/>
      <c r="Q48711" s="168"/>
    </row>
    <row r="48712" spans="16:17" ht="0" hidden="1" customHeight="1" x14ac:dyDescent="0.25">
      <c r="P48712" s="167"/>
      <c r="Q48712" s="168"/>
    </row>
    <row r="48713" spans="16:17" ht="0" hidden="1" customHeight="1" x14ac:dyDescent="0.25">
      <c r="P48713" s="167"/>
      <c r="Q48713" s="168"/>
    </row>
    <row r="48714" spans="16:17" ht="0" hidden="1" customHeight="1" x14ac:dyDescent="0.25">
      <c r="P48714" s="167"/>
      <c r="Q48714" s="168"/>
    </row>
    <row r="48715" spans="16:17" ht="0" hidden="1" customHeight="1" x14ac:dyDescent="0.25">
      <c r="P48715" s="167"/>
      <c r="Q48715" s="168"/>
    </row>
    <row r="48716" spans="16:17" ht="0" hidden="1" customHeight="1" x14ac:dyDescent="0.25">
      <c r="P48716" s="167"/>
      <c r="Q48716" s="168"/>
    </row>
    <row r="48717" spans="16:17" ht="0" hidden="1" customHeight="1" x14ac:dyDescent="0.25">
      <c r="P48717" s="167"/>
      <c r="Q48717" s="168"/>
    </row>
    <row r="48718" spans="16:17" ht="0" hidden="1" customHeight="1" x14ac:dyDescent="0.25">
      <c r="P48718" s="167"/>
      <c r="Q48718" s="168"/>
    </row>
    <row r="48719" spans="16:17" ht="0" hidden="1" customHeight="1" x14ac:dyDescent="0.25">
      <c r="P48719" s="167"/>
      <c r="Q48719" s="168"/>
    </row>
    <row r="48720" spans="16:17" ht="0" hidden="1" customHeight="1" x14ac:dyDescent="0.25">
      <c r="P48720" s="167"/>
      <c r="Q48720" s="168"/>
    </row>
    <row r="48721" spans="16:17" ht="0" hidden="1" customHeight="1" x14ac:dyDescent="0.25">
      <c r="P48721" s="167"/>
      <c r="Q48721" s="168"/>
    </row>
    <row r="48722" spans="16:17" ht="0" hidden="1" customHeight="1" x14ac:dyDescent="0.25">
      <c r="P48722" s="167"/>
      <c r="Q48722" s="168"/>
    </row>
    <row r="48723" spans="16:17" ht="0" hidden="1" customHeight="1" x14ac:dyDescent="0.25">
      <c r="P48723" s="167"/>
      <c r="Q48723" s="168"/>
    </row>
    <row r="48724" spans="16:17" ht="0" hidden="1" customHeight="1" x14ac:dyDescent="0.25">
      <c r="P48724" s="167"/>
      <c r="Q48724" s="168"/>
    </row>
    <row r="48725" spans="16:17" ht="0" hidden="1" customHeight="1" x14ac:dyDescent="0.25">
      <c r="P48725" s="167"/>
      <c r="Q48725" s="168"/>
    </row>
    <row r="48726" spans="16:17" ht="0" hidden="1" customHeight="1" x14ac:dyDescent="0.25">
      <c r="P48726" s="167"/>
      <c r="Q48726" s="168"/>
    </row>
    <row r="48727" spans="16:17" ht="0" hidden="1" customHeight="1" x14ac:dyDescent="0.25">
      <c r="P48727" s="167"/>
      <c r="Q48727" s="168"/>
    </row>
    <row r="48728" spans="16:17" ht="0" hidden="1" customHeight="1" x14ac:dyDescent="0.25">
      <c r="P48728" s="167"/>
      <c r="Q48728" s="168"/>
    </row>
    <row r="48729" spans="16:17" ht="0" hidden="1" customHeight="1" x14ac:dyDescent="0.25">
      <c r="P48729" s="167"/>
      <c r="Q48729" s="168"/>
    </row>
    <row r="48730" spans="16:17" ht="0" hidden="1" customHeight="1" x14ac:dyDescent="0.25">
      <c r="P48730" s="167"/>
      <c r="Q48730" s="168"/>
    </row>
    <row r="48731" spans="16:17" ht="0" hidden="1" customHeight="1" x14ac:dyDescent="0.25">
      <c r="P48731" s="167"/>
      <c r="Q48731" s="168"/>
    </row>
    <row r="48732" spans="16:17" ht="0" hidden="1" customHeight="1" x14ac:dyDescent="0.25">
      <c r="P48732" s="167"/>
      <c r="Q48732" s="168"/>
    </row>
    <row r="48733" spans="16:17" ht="0" hidden="1" customHeight="1" x14ac:dyDescent="0.25">
      <c r="P48733" s="167"/>
      <c r="Q48733" s="168"/>
    </row>
    <row r="48734" spans="16:17" ht="0" hidden="1" customHeight="1" x14ac:dyDescent="0.25">
      <c r="P48734" s="167"/>
      <c r="Q48734" s="168"/>
    </row>
    <row r="48735" spans="16:17" ht="0" hidden="1" customHeight="1" x14ac:dyDescent="0.25">
      <c r="P48735" s="167"/>
      <c r="Q48735" s="168"/>
    </row>
    <row r="48736" spans="16:17" ht="0" hidden="1" customHeight="1" x14ac:dyDescent="0.25">
      <c r="P48736" s="167"/>
      <c r="Q48736" s="168"/>
    </row>
    <row r="48737" spans="16:17" ht="0" hidden="1" customHeight="1" x14ac:dyDescent="0.25">
      <c r="P48737" s="167"/>
      <c r="Q48737" s="168"/>
    </row>
    <row r="48738" spans="16:17" ht="0" hidden="1" customHeight="1" x14ac:dyDescent="0.25">
      <c r="P48738" s="167"/>
      <c r="Q48738" s="168"/>
    </row>
    <row r="48739" spans="16:17" ht="0" hidden="1" customHeight="1" x14ac:dyDescent="0.25">
      <c r="P48739" s="167"/>
      <c r="Q48739" s="168"/>
    </row>
    <row r="48740" spans="16:17" ht="0" hidden="1" customHeight="1" x14ac:dyDescent="0.25">
      <c r="P48740" s="167"/>
      <c r="Q48740" s="168"/>
    </row>
    <row r="48741" spans="16:17" ht="0" hidden="1" customHeight="1" x14ac:dyDescent="0.25">
      <c r="P48741" s="167"/>
      <c r="Q48741" s="168"/>
    </row>
    <row r="48742" spans="16:17" ht="0" hidden="1" customHeight="1" x14ac:dyDescent="0.25">
      <c r="P48742" s="167"/>
      <c r="Q48742" s="168"/>
    </row>
    <row r="48743" spans="16:17" ht="0" hidden="1" customHeight="1" x14ac:dyDescent="0.25">
      <c r="P48743" s="167"/>
      <c r="Q48743" s="168"/>
    </row>
    <row r="48744" spans="16:17" ht="0" hidden="1" customHeight="1" x14ac:dyDescent="0.25">
      <c r="P48744" s="167"/>
      <c r="Q48744" s="168"/>
    </row>
    <row r="48745" spans="16:17" ht="0" hidden="1" customHeight="1" x14ac:dyDescent="0.25">
      <c r="P48745" s="167"/>
      <c r="Q48745" s="168"/>
    </row>
    <row r="48746" spans="16:17" ht="0" hidden="1" customHeight="1" x14ac:dyDescent="0.25">
      <c r="P48746" s="167"/>
      <c r="Q48746" s="168"/>
    </row>
    <row r="48747" spans="16:17" ht="0" hidden="1" customHeight="1" x14ac:dyDescent="0.25">
      <c r="P48747" s="167"/>
      <c r="Q48747" s="168"/>
    </row>
    <row r="48748" spans="16:17" ht="0" hidden="1" customHeight="1" x14ac:dyDescent="0.25">
      <c r="P48748" s="167"/>
      <c r="Q48748" s="168"/>
    </row>
    <row r="48749" spans="16:17" ht="0" hidden="1" customHeight="1" x14ac:dyDescent="0.25">
      <c r="P48749" s="167"/>
      <c r="Q48749" s="168"/>
    </row>
    <row r="48750" spans="16:17" ht="0" hidden="1" customHeight="1" x14ac:dyDescent="0.25">
      <c r="P48750" s="167"/>
      <c r="Q48750" s="168"/>
    </row>
    <row r="48751" spans="16:17" ht="0" hidden="1" customHeight="1" x14ac:dyDescent="0.25">
      <c r="P48751" s="167"/>
      <c r="Q48751" s="168"/>
    </row>
    <row r="48752" spans="16:17" ht="0" hidden="1" customHeight="1" x14ac:dyDescent="0.25">
      <c r="P48752" s="167"/>
      <c r="Q48752" s="168"/>
    </row>
    <row r="48753" spans="16:17" ht="0" hidden="1" customHeight="1" x14ac:dyDescent="0.25">
      <c r="P48753" s="167"/>
      <c r="Q48753" s="168"/>
    </row>
    <row r="48754" spans="16:17" ht="0" hidden="1" customHeight="1" x14ac:dyDescent="0.25">
      <c r="P48754" s="167"/>
      <c r="Q48754" s="168"/>
    </row>
    <row r="48755" spans="16:17" ht="0" hidden="1" customHeight="1" x14ac:dyDescent="0.25">
      <c r="P48755" s="167"/>
      <c r="Q48755" s="168"/>
    </row>
    <row r="48756" spans="16:17" ht="0" hidden="1" customHeight="1" x14ac:dyDescent="0.25">
      <c r="P48756" s="167"/>
      <c r="Q48756" s="168"/>
    </row>
    <row r="48757" spans="16:17" ht="0" hidden="1" customHeight="1" x14ac:dyDescent="0.25">
      <c r="P48757" s="167"/>
      <c r="Q48757" s="168"/>
    </row>
    <row r="48758" spans="16:17" ht="0" hidden="1" customHeight="1" x14ac:dyDescent="0.25">
      <c r="P48758" s="167"/>
      <c r="Q48758" s="168"/>
    </row>
    <row r="48759" spans="16:17" ht="0" hidden="1" customHeight="1" x14ac:dyDescent="0.25">
      <c r="P48759" s="167"/>
      <c r="Q48759" s="168"/>
    </row>
    <row r="48760" spans="16:17" ht="0" hidden="1" customHeight="1" x14ac:dyDescent="0.25">
      <c r="P48760" s="167"/>
      <c r="Q48760" s="168"/>
    </row>
    <row r="48761" spans="16:17" ht="0" hidden="1" customHeight="1" x14ac:dyDescent="0.25">
      <c r="P48761" s="167"/>
      <c r="Q48761" s="168"/>
    </row>
    <row r="48762" spans="16:17" ht="0" hidden="1" customHeight="1" x14ac:dyDescent="0.25">
      <c r="P48762" s="167"/>
      <c r="Q48762" s="168"/>
    </row>
    <row r="48763" spans="16:17" ht="0" hidden="1" customHeight="1" x14ac:dyDescent="0.25">
      <c r="P48763" s="167"/>
      <c r="Q48763" s="168"/>
    </row>
    <row r="48764" spans="16:17" ht="0" hidden="1" customHeight="1" x14ac:dyDescent="0.25">
      <c r="P48764" s="167"/>
      <c r="Q48764" s="168"/>
    </row>
    <row r="48765" spans="16:17" ht="0" hidden="1" customHeight="1" x14ac:dyDescent="0.25">
      <c r="P48765" s="167"/>
      <c r="Q48765" s="168"/>
    </row>
    <row r="48766" spans="16:17" ht="0" hidden="1" customHeight="1" x14ac:dyDescent="0.25">
      <c r="P48766" s="167"/>
      <c r="Q48766" s="168"/>
    </row>
    <row r="48767" spans="16:17" ht="0" hidden="1" customHeight="1" x14ac:dyDescent="0.25">
      <c r="P48767" s="167"/>
      <c r="Q48767" s="168"/>
    </row>
    <row r="48768" spans="16:17" ht="0" hidden="1" customHeight="1" x14ac:dyDescent="0.25">
      <c r="P48768" s="167"/>
      <c r="Q48768" s="168"/>
    </row>
    <row r="48769" spans="16:17" ht="0" hidden="1" customHeight="1" x14ac:dyDescent="0.25">
      <c r="P48769" s="167"/>
      <c r="Q48769" s="168"/>
    </row>
    <row r="48770" spans="16:17" ht="0" hidden="1" customHeight="1" x14ac:dyDescent="0.25">
      <c r="P48770" s="167"/>
      <c r="Q48770" s="168"/>
    </row>
    <row r="48771" spans="16:17" ht="0" hidden="1" customHeight="1" x14ac:dyDescent="0.25">
      <c r="P48771" s="167"/>
      <c r="Q48771" s="168"/>
    </row>
    <row r="48772" spans="16:17" ht="0" hidden="1" customHeight="1" x14ac:dyDescent="0.25">
      <c r="P48772" s="167"/>
      <c r="Q48772" s="168"/>
    </row>
    <row r="48773" spans="16:17" ht="0" hidden="1" customHeight="1" x14ac:dyDescent="0.25">
      <c r="P48773" s="167"/>
      <c r="Q48773" s="168"/>
    </row>
    <row r="48774" spans="16:17" ht="0" hidden="1" customHeight="1" x14ac:dyDescent="0.25">
      <c r="P48774" s="167"/>
      <c r="Q48774" s="168"/>
    </row>
    <row r="48775" spans="16:17" ht="0" hidden="1" customHeight="1" x14ac:dyDescent="0.25">
      <c r="P48775" s="167"/>
      <c r="Q48775" s="168"/>
    </row>
    <row r="48776" spans="16:17" ht="0" hidden="1" customHeight="1" x14ac:dyDescent="0.25">
      <c r="P48776" s="167"/>
      <c r="Q48776" s="168"/>
    </row>
    <row r="48777" spans="16:17" ht="0" hidden="1" customHeight="1" x14ac:dyDescent="0.25">
      <c r="P48777" s="167"/>
      <c r="Q48777" s="168"/>
    </row>
    <row r="48778" spans="16:17" ht="0" hidden="1" customHeight="1" x14ac:dyDescent="0.25">
      <c r="P48778" s="167"/>
      <c r="Q48778" s="168"/>
    </row>
    <row r="48779" spans="16:17" ht="0" hidden="1" customHeight="1" x14ac:dyDescent="0.25">
      <c r="P48779" s="167"/>
      <c r="Q48779" s="168"/>
    </row>
    <row r="48780" spans="16:17" ht="0" hidden="1" customHeight="1" x14ac:dyDescent="0.25">
      <c r="P48780" s="167"/>
      <c r="Q48780" s="168"/>
    </row>
    <row r="48781" spans="16:17" ht="0" hidden="1" customHeight="1" x14ac:dyDescent="0.25">
      <c r="P48781" s="167"/>
      <c r="Q48781" s="168"/>
    </row>
    <row r="48782" spans="16:17" ht="0" hidden="1" customHeight="1" x14ac:dyDescent="0.25">
      <c r="P48782" s="167"/>
      <c r="Q48782" s="168"/>
    </row>
    <row r="48783" spans="16:17" ht="0" hidden="1" customHeight="1" x14ac:dyDescent="0.25">
      <c r="P48783" s="167"/>
      <c r="Q48783" s="168"/>
    </row>
    <row r="48784" spans="16:17" ht="0" hidden="1" customHeight="1" x14ac:dyDescent="0.25">
      <c r="P48784" s="167"/>
      <c r="Q48784" s="168"/>
    </row>
    <row r="48785" spans="16:17" ht="0" hidden="1" customHeight="1" x14ac:dyDescent="0.25">
      <c r="P48785" s="167"/>
      <c r="Q48785" s="168"/>
    </row>
    <row r="48786" spans="16:17" ht="0" hidden="1" customHeight="1" x14ac:dyDescent="0.25">
      <c r="P48786" s="167"/>
      <c r="Q48786" s="168"/>
    </row>
    <row r="48787" spans="16:17" ht="0" hidden="1" customHeight="1" x14ac:dyDescent="0.25">
      <c r="P48787" s="167"/>
      <c r="Q48787" s="168"/>
    </row>
    <row r="48788" spans="16:17" ht="0" hidden="1" customHeight="1" x14ac:dyDescent="0.25">
      <c r="P48788" s="167"/>
      <c r="Q48788" s="168"/>
    </row>
    <row r="48789" spans="16:17" ht="0" hidden="1" customHeight="1" x14ac:dyDescent="0.25">
      <c r="P48789" s="167"/>
      <c r="Q48789" s="168"/>
    </row>
    <row r="48790" spans="16:17" ht="0" hidden="1" customHeight="1" x14ac:dyDescent="0.25">
      <c r="P48790" s="167"/>
      <c r="Q48790" s="168"/>
    </row>
    <row r="48791" spans="16:17" ht="0" hidden="1" customHeight="1" x14ac:dyDescent="0.25">
      <c r="P48791" s="167"/>
      <c r="Q48791" s="168"/>
    </row>
    <row r="48792" spans="16:17" ht="0" hidden="1" customHeight="1" x14ac:dyDescent="0.25">
      <c r="P48792" s="167"/>
      <c r="Q48792" s="168"/>
    </row>
    <row r="48793" spans="16:17" ht="0" hidden="1" customHeight="1" x14ac:dyDescent="0.25">
      <c r="P48793" s="167"/>
      <c r="Q48793" s="168"/>
    </row>
    <row r="48794" spans="16:17" ht="0" hidden="1" customHeight="1" x14ac:dyDescent="0.25">
      <c r="P48794" s="167"/>
      <c r="Q48794" s="168"/>
    </row>
    <row r="48795" spans="16:17" ht="0" hidden="1" customHeight="1" x14ac:dyDescent="0.25">
      <c r="P48795" s="167"/>
      <c r="Q48795" s="168"/>
    </row>
    <row r="48796" spans="16:17" ht="0" hidden="1" customHeight="1" x14ac:dyDescent="0.25">
      <c r="P48796" s="167"/>
      <c r="Q48796" s="168"/>
    </row>
    <row r="48797" spans="16:17" ht="0" hidden="1" customHeight="1" x14ac:dyDescent="0.25">
      <c r="P48797" s="167"/>
      <c r="Q48797" s="168"/>
    </row>
    <row r="48798" spans="16:17" ht="0" hidden="1" customHeight="1" x14ac:dyDescent="0.25">
      <c r="P48798" s="167"/>
      <c r="Q48798" s="168"/>
    </row>
    <row r="48799" spans="16:17" ht="0" hidden="1" customHeight="1" x14ac:dyDescent="0.25">
      <c r="P48799" s="167"/>
      <c r="Q48799" s="168"/>
    </row>
    <row r="48800" spans="16:17" ht="0" hidden="1" customHeight="1" x14ac:dyDescent="0.25">
      <c r="P48800" s="167"/>
      <c r="Q48800" s="168"/>
    </row>
    <row r="48801" spans="16:17" ht="0" hidden="1" customHeight="1" x14ac:dyDescent="0.25">
      <c r="P48801" s="167"/>
      <c r="Q48801" s="168"/>
    </row>
    <row r="48802" spans="16:17" ht="0" hidden="1" customHeight="1" x14ac:dyDescent="0.25">
      <c r="P48802" s="167"/>
      <c r="Q48802" s="168"/>
    </row>
    <row r="48803" spans="16:17" ht="0" hidden="1" customHeight="1" x14ac:dyDescent="0.25">
      <c r="P48803" s="167"/>
      <c r="Q48803" s="168"/>
    </row>
    <row r="48804" spans="16:17" ht="0" hidden="1" customHeight="1" x14ac:dyDescent="0.25">
      <c r="P48804" s="167"/>
      <c r="Q48804" s="168"/>
    </row>
    <row r="48805" spans="16:17" ht="0" hidden="1" customHeight="1" x14ac:dyDescent="0.25">
      <c r="P48805" s="167"/>
      <c r="Q48805" s="168"/>
    </row>
    <row r="48806" spans="16:17" ht="0" hidden="1" customHeight="1" x14ac:dyDescent="0.25">
      <c r="P48806" s="167"/>
      <c r="Q48806" s="168"/>
    </row>
    <row r="48807" spans="16:17" ht="0" hidden="1" customHeight="1" x14ac:dyDescent="0.25">
      <c r="P48807" s="167"/>
      <c r="Q48807" s="168"/>
    </row>
    <row r="48808" spans="16:17" ht="0" hidden="1" customHeight="1" x14ac:dyDescent="0.25">
      <c r="P48808" s="167"/>
      <c r="Q48808" s="168"/>
    </row>
    <row r="48809" spans="16:17" ht="0" hidden="1" customHeight="1" x14ac:dyDescent="0.25">
      <c r="P48809" s="167"/>
      <c r="Q48809" s="168"/>
    </row>
    <row r="48810" spans="16:17" ht="0" hidden="1" customHeight="1" x14ac:dyDescent="0.25">
      <c r="P48810" s="167"/>
      <c r="Q48810" s="168"/>
    </row>
    <row r="48811" spans="16:17" ht="0" hidden="1" customHeight="1" x14ac:dyDescent="0.25">
      <c r="P48811" s="167"/>
      <c r="Q48811" s="168"/>
    </row>
    <row r="48812" spans="16:17" ht="0" hidden="1" customHeight="1" x14ac:dyDescent="0.25">
      <c r="P48812" s="167"/>
      <c r="Q48812" s="168"/>
    </row>
    <row r="48813" spans="16:17" ht="0" hidden="1" customHeight="1" x14ac:dyDescent="0.25">
      <c r="P48813" s="167"/>
      <c r="Q48813" s="168"/>
    </row>
    <row r="48814" spans="16:17" ht="0" hidden="1" customHeight="1" x14ac:dyDescent="0.25">
      <c r="P48814" s="167"/>
      <c r="Q48814" s="168"/>
    </row>
    <row r="48815" spans="16:17" ht="0" hidden="1" customHeight="1" x14ac:dyDescent="0.25">
      <c r="P48815" s="167"/>
      <c r="Q48815" s="168"/>
    </row>
    <row r="48816" spans="16:17" ht="0" hidden="1" customHeight="1" x14ac:dyDescent="0.25">
      <c r="P48816" s="167"/>
      <c r="Q48816" s="168"/>
    </row>
    <row r="48817" spans="16:17" ht="0" hidden="1" customHeight="1" x14ac:dyDescent="0.25">
      <c r="P48817" s="167"/>
      <c r="Q48817" s="168"/>
    </row>
    <row r="48818" spans="16:17" ht="0" hidden="1" customHeight="1" x14ac:dyDescent="0.25">
      <c r="P48818" s="167"/>
      <c r="Q48818" s="168"/>
    </row>
    <row r="48819" spans="16:17" ht="0" hidden="1" customHeight="1" x14ac:dyDescent="0.25">
      <c r="P48819" s="167"/>
      <c r="Q48819" s="168"/>
    </row>
    <row r="48820" spans="16:17" ht="0" hidden="1" customHeight="1" x14ac:dyDescent="0.25">
      <c r="P48820" s="167"/>
      <c r="Q48820" s="168"/>
    </row>
    <row r="48821" spans="16:17" ht="0" hidden="1" customHeight="1" x14ac:dyDescent="0.25">
      <c r="P48821" s="167"/>
      <c r="Q48821" s="168"/>
    </row>
    <row r="48822" spans="16:17" ht="0" hidden="1" customHeight="1" x14ac:dyDescent="0.25">
      <c r="P48822" s="167"/>
      <c r="Q48822" s="168"/>
    </row>
    <row r="48823" spans="16:17" ht="0" hidden="1" customHeight="1" x14ac:dyDescent="0.25">
      <c r="P48823" s="167"/>
      <c r="Q48823" s="168"/>
    </row>
    <row r="48824" spans="16:17" ht="0" hidden="1" customHeight="1" x14ac:dyDescent="0.25">
      <c r="P48824" s="167"/>
      <c r="Q48824" s="168"/>
    </row>
    <row r="48825" spans="16:17" ht="0" hidden="1" customHeight="1" x14ac:dyDescent="0.25">
      <c r="P48825" s="167"/>
      <c r="Q48825" s="168"/>
    </row>
    <row r="48826" spans="16:17" ht="0" hidden="1" customHeight="1" x14ac:dyDescent="0.25">
      <c r="P48826" s="167"/>
      <c r="Q48826" s="168"/>
    </row>
    <row r="48827" spans="16:17" ht="0" hidden="1" customHeight="1" x14ac:dyDescent="0.25">
      <c r="P48827" s="167"/>
      <c r="Q48827" s="168"/>
    </row>
    <row r="48828" spans="16:17" ht="0" hidden="1" customHeight="1" x14ac:dyDescent="0.25">
      <c r="P48828" s="167"/>
      <c r="Q48828" s="168"/>
    </row>
    <row r="48829" spans="16:17" ht="0" hidden="1" customHeight="1" x14ac:dyDescent="0.25">
      <c r="P48829" s="167"/>
      <c r="Q48829" s="168"/>
    </row>
    <row r="48830" spans="16:17" ht="0" hidden="1" customHeight="1" x14ac:dyDescent="0.25">
      <c r="P48830" s="167"/>
      <c r="Q48830" s="168"/>
    </row>
    <row r="48831" spans="16:17" ht="0" hidden="1" customHeight="1" x14ac:dyDescent="0.25">
      <c r="P48831" s="167"/>
      <c r="Q48831" s="168"/>
    </row>
    <row r="48832" spans="16:17" ht="0" hidden="1" customHeight="1" x14ac:dyDescent="0.25">
      <c r="P48832" s="167"/>
      <c r="Q48832" s="168"/>
    </row>
    <row r="48833" spans="16:17" ht="0" hidden="1" customHeight="1" x14ac:dyDescent="0.25">
      <c r="P48833" s="167"/>
      <c r="Q48833" s="168"/>
    </row>
    <row r="48834" spans="16:17" ht="0" hidden="1" customHeight="1" x14ac:dyDescent="0.25">
      <c r="P48834" s="167"/>
      <c r="Q48834" s="168"/>
    </row>
    <row r="48835" spans="16:17" ht="0" hidden="1" customHeight="1" x14ac:dyDescent="0.25">
      <c r="P48835" s="167"/>
      <c r="Q48835" s="168"/>
    </row>
    <row r="48836" spans="16:17" ht="0" hidden="1" customHeight="1" x14ac:dyDescent="0.25">
      <c r="P48836" s="167"/>
      <c r="Q48836" s="168"/>
    </row>
    <row r="48837" spans="16:17" ht="0" hidden="1" customHeight="1" x14ac:dyDescent="0.25">
      <c r="P48837" s="167"/>
      <c r="Q48837" s="168"/>
    </row>
    <row r="48838" spans="16:17" ht="0" hidden="1" customHeight="1" x14ac:dyDescent="0.25">
      <c r="P48838" s="167"/>
      <c r="Q48838" s="168"/>
    </row>
    <row r="48839" spans="16:17" ht="0" hidden="1" customHeight="1" x14ac:dyDescent="0.25">
      <c r="P48839" s="167"/>
      <c r="Q48839" s="168"/>
    </row>
    <row r="48840" spans="16:17" ht="0" hidden="1" customHeight="1" x14ac:dyDescent="0.25">
      <c r="P48840" s="167"/>
      <c r="Q48840" s="168"/>
    </row>
    <row r="48841" spans="16:17" ht="0" hidden="1" customHeight="1" x14ac:dyDescent="0.25">
      <c r="P48841" s="167"/>
      <c r="Q48841" s="168"/>
    </row>
    <row r="48842" spans="16:17" ht="0" hidden="1" customHeight="1" x14ac:dyDescent="0.25">
      <c r="P48842" s="167"/>
      <c r="Q48842" s="168"/>
    </row>
    <row r="48843" spans="16:17" ht="0" hidden="1" customHeight="1" x14ac:dyDescent="0.25">
      <c r="P48843" s="167"/>
      <c r="Q48843" s="168"/>
    </row>
    <row r="48844" spans="16:17" ht="0" hidden="1" customHeight="1" x14ac:dyDescent="0.25">
      <c r="P48844" s="167"/>
      <c r="Q48844" s="168"/>
    </row>
    <row r="48845" spans="16:17" ht="0" hidden="1" customHeight="1" x14ac:dyDescent="0.25">
      <c r="P48845" s="167"/>
      <c r="Q48845" s="168"/>
    </row>
    <row r="48846" spans="16:17" ht="0" hidden="1" customHeight="1" x14ac:dyDescent="0.25">
      <c r="P48846" s="167"/>
      <c r="Q48846" s="168"/>
    </row>
    <row r="48847" spans="16:17" ht="0" hidden="1" customHeight="1" x14ac:dyDescent="0.25">
      <c r="P48847" s="167"/>
      <c r="Q48847" s="168"/>
    </row>
    <row r="48848" spans="16:17" ht="0" hidden="1" customHeight="1" x14ac:dyDescent="0.25">
      <c r="P48848" s="167"/>
      <c r="Q48848" s="168"/>
    </row>
    <row r="48849" spans="16:17" ht="0" hidden="1" customHeight="1" x14ac:dyDescent="0.25">
      <c r="P48849" s="167"/>
      <c r="Q48849" s="168"/>
    </row>
    <row r="48850" spans="16:17" ht="0" hidden="1" customHeight="1" x14ac:dyDescent="0.25">
      <c r="P48850" s="167"/>
      <c r="Q48850" s="168"/>
    </row>
    <row r="48851" spans="16:17" ht="0" hidden="1" customHeight="1" x14ac:dyDescent="0.25">
      <c r="P48851" s="167"/>
      <c r="Q48851" s="168"/>
    </row>
    <row r="48852" spans="16:17" ht="0" hidden="1" customHeight="1" x14ac:dyDescent="0.25">
      <c r="P48852" s="167"/>
      <c r="Q48852" s="168"/>
    </row>
    <row r="48853" spans="16:17" ht="0" hidden="1" customHeight="1" x14ac:dyDescent="0.25">
      <c r="P48853" s="167"/>
      <c r="Q48853" s="168"/>
    </row>
    <row r="48854" spans="16:17" ht="0" hidden="1" customHeight="1" x14ac:dyDescent="0.25">
      <c r="P48854" s="167"/>
      <c r="Q48854" s="168"/>
    </row>
    <row r="48855" spans="16:17" ht="0" hidden="1" customHeight="1" x14ac:dyDescent="0.25">
      <c r="P48855" s="167"/>
      <c r="Q48855" s="168"/>
    </row>
    <row r="48856" spans="16:17" ht="0" hidden="1" customHeight="1" x14ac:dyDescent="0.25">
      <c r="P48856" s="167"/>
      <c r="Q48856" s="168"/>
    </row>
    <row r="48857" spans="16:17" ht="0" hidden="1" customHeight="1" x14ac:dyDescent="0.25">
      <c r="P48857" s="167"/>
      <c r="Q48857" s="168"/>
    </row>
    <row r="48858" spans="16:17" ht="0" hidden="1" customHeight="1" x14ac:dyDescent="0.25">
      <c r="P48858" s="167"/>
      <c r="Q48858" s="168"/>
    </row>
    <row r="48859" spans="16:17" ht="0" hidden="1" customHeight="1" x14ac:dyDescent="0.25">
      <c r="P48859" s="167"/>
      <c r="Q48859" s="168"/>
    </row>
    <row r="48860" spans="16:17" ht="0" hidden="1" customHeight="1" x14ac:dyDescent="0.25">
      <c r="P48860" s="167"/>
      <c r="Q48860" s="168"/>
    </row>
    <row r="48861" spans="16:17" ht="0" hidden="1" customHeight="1" x14ac:dyDescent="0.25">
      <c r="P48861" s="167"/>
      <c r="Q48861" s="168"/>
    </row>
    <row r="48862" spans="16:17" ht="0" hidden="1" customHeight="1" x14ac:dyDescent="0.25">
      <c r="P48862" s="167"/>
      <c r="Q48862" s="168"/>
    </row>
    <row r="48863" spans="16:17" ht="0" hidden="1" customHeight="1" x14ac:dyDescent="0.25">
      <c r="P48863" s="167"/>
      <c r="Q48863" s="168"/>
    </row>
    <row r="48864" spans="16:17" ht="0" hidden="1" customHeight="1" x14ac:dyDescent="0.25">
      <c r="P48864" s="167"/>
      <c r="Q48864" s="168"/>
    </row>
    <row r="48865" spans="16:17" ht="0" hidden="1" customHeight="1" x14ac:dyDescent="0.25">
      <c r="P48865" s="167"/>
      <c r="Q48865" s="168"/>
    </row>
    <row r="48866" spans="16:17" ht="0" hidden="1" customHeight="1" x14ac:dyDescent="0.25">
      <c r="P48866" s="167"/>
      <c r="Q48866" s="168"/>
    </row>
    <row r="48867" spans="16:17" ht="0" hidden="1" customHeight="1" x14ac:dyDescent="0.25">
      <c r="P48867" s="167"/>
      <c r="Q48867" s="168"/>
    </row>
    <row r="48868" spans="16:17" ht="0" hidden="1" customHeight="1" x14ac:dyDescent="0.25">
      <c r="P48868" s="167"/>
      <c r="Q48868" s="168"/>
    </row>
    <row r="48869" spans="16:17" ht="0" hidden="1" customHeight="1" x14ac:dyDescent="0.25">
      <c r="P48869" s="167"/>
      <c r="Q48869" s="168"/>
    </row>
    <row r="48870" spans="16:17" ht="0" hidden="1" customHeight="1" x14ac:dyDescent="0.25">
      <c r="P48870" s="167"/>
      <c r="Q48870" s="168"/>
    </row>
    <row r="48871" spans="16:17" ht="0" hidden="1" customHeight="1" x14ac:dyDescent="0.25">
      <c r="P48871" s="167"/>
      <c r="Q48871" s="168"/>
    </row>
    <row r="48872" spans="16:17" ht="0" hidden="1" customHeight="1" x14ac:dyDescent="0.25">
      <c r="P48872" s="167"/>
      <c r="Q48872" s="168"/>
    </row>
    <row r="48873" spans="16:17" ht="0" hidden="1" customHeight="1" x14ac:dyDescent="0.25">
      <c r="P48873" s="167"/>
      <c r="Q48873" s="168"/>
    </row>
    <row r="48874" spans="16:17" ht="0" hidden="1" customHeight="1" x14ac:dyDescent="0.25">
      <c r="P48874" s="167"/>
      <c r="Q48874" s="168"/>
    </row>
    <row r="48875" spans="16:17" ht="0" hidden="1" customHeight="1" x14ac:dyDescent="0.25">
      <c r="P48875" s="167"/>
      <c r="Q48875" s="168"/>
    </row>
    <row r="48876" spans="16:17" ht="0" hidden="1" customHeight="1" x14ac:dyDescent="0.25">
      <c r="P48876" s="167"/>
      <c r="Q48876" s="168"/>
    </row>
    <row r="48877" spans="16:17" ht="0" hidden="1" customHeight="1" x14ac:dyDescent="0.25">
      <c r="P48877" s="167"/>
      <c r="Q48877" s="168"/>
    </row>
    <row r="48878" spans="16:17" ht="0" hidden="1" customHeight="1" x14ac:dyDescent="0.25">
      <c r="P48878" s="167"/>
      <c r="Q48878" s="168"/>
    </row>
    <row r="48879" spans="16:17" ht="0" hidden="1" customHeight="1" x14ac:dyDescent="0.25">
      <c r="P48879" s="167"/>
      <c r="Q48879" s="168"/>
    </row>
    <row r="48880" spans="16:17" ht="0" hidden="1" customHeight="1" x14ac:dyDescent="0.25">
      <c r="P48880" s="167"/>
      <c r="Q48880" s="168"/>
    </row>
    <row r="48881" spans="16:17" ht="0" hidden="1" customHeight="1" x14ac:dyDescent="0.25">
      <c r="P48881" s="167"/>
      <c r="Q48881" s="168"/>
    </row>
    <row r="48882" spans="16:17" ht="0" hidden="1" customHeight="1" x14ac:dyDescent="0.25">
      <c r="P48882" s="167"/>
      <c r="Q48882" s="168"/>
    </row>
    <row r="48883" spans="16:17" ht="0" hidden="1" customHeight="1" x14ac:dyDescent="0.25">
      <c r="P48883" s="167"/>
      <c r="Q48883" s="168"/>
    </row>
    <row r="48884" spans="16:17" ht="0" hidden="1" customHeight="1" x14ac:dyDescent="0.25">
      <c r="P48884" s="167"/>
      <c r="Q48884" s="168"/>
    </row>
    <row r="48885" spans="16:17" ht="0" hidden="1" customHeight="1" x14ac:dyDescent="0.25">
      <c r="P48885" s="167"/>
      <c r="Q48885" s="168"/>
    </row>
    <row r="48886" spans="16:17" ht="0" hidden="1" customHeight="1" x14ac:dyDescent="0.25">
      <c r="P48886" s="167"/>
      <c r="Q48886" s="168"/>
    </row>
    <row r="48887" spans="16:17" ht="0" hidden="1" customHeight="1" x14ac:dyDescent="0.25">
      <c r="P48887" s="167"/>
      <c r="Q48887" s="168"/>
    </row>
    <row r="48888" spans="16:17" ht="0" hidden="1" customHeight="1" x14ac:dyDescent="0.25">
      <c r="P48888" s="167"/>
      <c r="Q48888" s="168"/>
    </row>
    <row r="48889" spans="16:17" ht="0" hidden="1" customHeight="1" x14ac:dyDescent="0.25">
      <c r="P48889" s="167"/>
      <c r="Q48889" s="168"/>
    </row>
    <row r="48890" spans="16:17" ht="0" hidden="1" customHeight="1" x14ac:dyDescent="0.25">
      <c r="P48890" s="167"/>
      <c r="Q48890" s="168"/>
    </row>
    <row r="48891" spans="16:17" ht="0" hidden="1" customHeight="1" x14ac:dyDescent="0.25">
      <c r="P48891" s="167"/>
      <c r="Q48891" s="168"/>
    </row>
    <row r="48892" spans="16:17" ht="0" hidden="1" customHeight="1" x14ac:dyDescent="0.25">
      <c r="P48892" s="167"/>
      <c r="Q48892" s="168"/>
    </row>
    <row r="48893" spans="16:17" ht="0" hidden="1" customHeight="1" x14ac:dyDescent="0.25">
      <c r="P48893" s="167"/>
      <c r="Q48893" s="168"/>
    </row>
    <row r="48894" spans="16:17" ht="0" hidden="1" customHeight="1" x14ac:dyDescent="0.25">
      <c r="P48894" s="167"/>
      <c r="Q48894" s="168"/>
    </row>
    <row r="48895" spans="16:17" ht="0" hidden="1" customHeight="1" x14ac:dyDescent="0.25">
      <c r="P48895" s="167"/>
      <c r="Q48895" s="168"/>
    </row>
    <row r="48896" spans="16:17" ht="0" hidden="1" customHeight="1" x14ac:dyDescent="0.25">
      <c r="P48896" s="167"/>
      <c r="Q48896" s="168"/>
    </row>
    <row r="48897" spans="16:17" ht="0" hidden="1" customHeight="1" x14ac:dyDescent="0.25">
      <c r="P48897" s="167"/>
      <c r="Q48897" s="168"/>
    </row>
    <row r="48898" spans="16:17" ht="0" hidden="1" customHeight="1" x14ac:dyDescent="0.25">
      <c r="P48898" s="167"/>
      <c r="Q48898" s="168"/>
    </row>
    <row r="48899" spans="16:17" ht="0" hidden="1" customHeight="1" x14ac:dyDescent="0.25">
      <c r="P48899" s="167"/>
      <c r="Q48899" s="168"/>
    </row>
    <row r="48900" spans="16:17" ht="0" hidden="1" customHeight="1" x14ac:dyDescent="0.25">
      <c r="P48900" s="167"/>
      <c r="Q48900" s="168"/>
    </row>
    <row r="48901" spans="16:17" ht="0" hidden="1" customHeight="1" x14ac:dyDescent="0.25">
      <c r="P48901" s="167"/>
      <c r="Q48901" s="168"/>
    </row>
    <row r="48902" spans="16:17" ht="0" hidden="1" customHeight="1" x14ac:dyDescent="0.25">
      <c r="P48902" s="167"/>
      <c r="Q48902" s="168"/>
    </row>
    <row r="48903" spans="16:17" ht="0" hidden="1" customHeight="1" x14ac:dyDescent="0.25">
      <c r="P48903" s="167"/>
      <c r="Q48903" s="168"/>
    </row>
    <row r="48904" spans="16:17" ht="0" hidden="1" customHeight="1" x14ac:dyDescent="0.25">
      <c r="P48904" s="167"/>
      <c r="Q48904" s="168"/>
    </row>
    <row r="48905" spans="16:17" ht="0" hidden="1" customHeight="1" x14ac:dyDescent="0.25">
      <c r="P48905" s="167"/>
      <c r="Q48905" s="168"/>
    </row>
    <row r="48906" spans="16:17" ht="0" hidden="1" customHeight="1" x14ac:dyDescent="0.25">
      <c r="P48906" s="167"/>
      <c r="Q48906" s="168"/>
    </row>
    <row r="48907" spans="16:17" ht="0" hidden="1" customHeight="1" x14ac:dyDescent="0.25">
      <c r="P48907" s="167"/>
      <c r="Q48907" s="168"/>
    </row>
    <row r="48908" spans="16:17" ht="0" hidden="1" customHeight="1" x14ac:dyDescent="0.25">
      <c r="P48908" s="167"/>
      <c r="Q48908" s="168"/>
    </row>
    <row r="48909" spans="16:17" ht="0" hidden="1" customHeight="1" x14ac:dyDescent="0.25">
      <c r="P48909" s="167"/>
      <c r="Q48909" s="168"/>
    </row>
    <row r="48910" spans="16:17" ht="0" hidden="1" customHeight="1" x14ac:dyDescent="0.25">
      <c r="P48910" s="167"/>
      <c r="Q48910" s="168"/>
    </row>
    <row r="48911" spans="16:17" ht="0" hidden="1" customHeight="1" x14ac:dyDescent="0.25">
      <c r="P48911" s="167"/>
      <c r="Q48911" s="168"/>
    </row>
    <row r="48912" spans="16:17" ht="0" hidden="1" customHeight="1" x14ac:dyDescent="0.25">
      <c r="P48912" s="167"/>
      <c r="Q48912" s="168"/>
    </row>
    <row r="48913" spans="16:17" ht="0" hidden="1" customHeight="1" x14ac:dyDescent="0.25">
      <c r="P48913" s="167"/>
      <c r="Q48913" s="168"/>
    </row>
    <row r="48914" spans="16:17" ht="0" hidden="1" customHeight="1" x14ac:dyDescent="0.25">
      <c r="P48914" s="167"/>
      <c r="Q48914" s="168"/>
    </row>
    <row r="48915" spans="16:17" ht="0" hidden="1" customHeight="1" x14ac:dyDescent="0.25">
      <c r="P48915" s="167"/>
      <c r="Q48915" s="168"/>
    </row>
    <row r="48916" spans="16:17" ht="0" hidden="1" customHeight="1" x14ac:dyDescent="0.25">
      <c r="P48916" s="167"/>
      <c r="Q48916" s="168"/>
    </row>
    <row r="48917" spans="16:17" ht="0" hidden="1" customHeight="1" x14ac:dyDescent="0.25">
      <c r="P48917" s="167"/>
      <c r="Q48917" s="168"/>
    </row>
    <row r="48918" spans="16:17" ht="0" hidden="1" customHeight="1" x14ac:dyDescent="0.25">
      <c r="P48918" s="167"/>
      <c r="Q48918" s="168"/>
    </row>
    <row r="48919" spans="16:17" ht="0" hidden="1" customHeight="1" x14ac:dyDescent="0.25">
      <c r="P48919" s="167"/>
      <c r="Q48919" s="168"/>
    </row>
    <row r="48920" spans="16:17" ht="0" hidden="1" customHeight="1" x14ac:dyDescent="0.25">
      <c r="P48920" s="167"/>
      <c r="Q48920" s="168"/>
    </row>
    <row r="48921" spans="16:17" ht="0" hidden="1" customHeight="1" x14ac:dyDescent="0.25">
      <c r="P48921" s="167"/>
      <c r="Q48921" s="168"/>
    </row>
    <row r="48922" spans="16:17" ht="0" hidden="1" customHeight="1" x14ac:dyDescent="0.25">
      <c r="P48922" s="167"/>
      <c r="Q48922" s="168"/>
    </row>
    <row r="48923" spans="16:17" ht="0" hidden="1" customHeight="1" x14ac:dyDescent="0.25">
      <c r="P48923" s="167"/>
      <c r="Q48923" s="168"/>
    </row>
    <row r="48924" spans="16:17" ht="0" hidden="1" customHeight="1" x14ac:dyDescent="0.25">
      <c r="P48924" s="167"/>
      <c r="Q48924" s="168"/>
    </row>
    <row r="48925" spans="16:17" ht="0" hidden="1" customHeight="1" x14ac:dyDescent="0.25">
      <c r="P48925" s="167"/>
      <c r="Q48925" s="168"/>
    </row>
    <row r="48926" spans="16:17" ht="0" hidden="1" customHeight="1" x14ac:dyDescent="0.25">
      <c r="P48926" s="167"/>
      <c r="Q48926" s="168"/>
    </row>
    <row r="48927" spans="16:17" ht="0" hidden="1" customHeight="1" x14ac:dyDescent="0.25">
      <c r="P48927" s="167"/>
      <c r="Q48927" s="168"/>
    </row>
    <row r="48928" spans="16:17" ht="0" hidden="1" customHeight="1" x14ac:dyDescent="0.25">
      <c r="P48928" s="167"/>
      <c r="Q48928" s="168"/>
    </row>
    <row r="48929" spans="16:17" ht="0" hidden="1" customHeight="1" x14ac:dyDescent="0.25">
      <c r="P48929" s="167"/>
      <c r="Q48929" s="168"/>
    </row>
    <row r="48930" spans="16:17" ht="0" hidden="1" customHeight="1" x14ac:dyDescent="0.25">
      <c r="P48930" s="167"/>
      <c r="Q48930" s="168"/>
    </row>
    <row r="48931" spans="16:17" ht="0" hidden="1" customHeight="1" x14ac:dyDescent="0.25">
      <c r="P48931" s="167"/>
      <c r="Q48931" s="168"/>
    </row>
    <row r="48932" spans="16:17" ht="0" hidden="1" customHeight="1" x14ac:dyDescent="0.25">
      <c r="P48932" s="167"/>
      <c r="Q48932" s="168"/>
    </row>
    <row r="48933" spans="16:17" ht="0" hidden="1" customHeight="1" x14ac:dyDescent="0.25">
      <c r="P48933" s="167"/>
      <c r="Q48933" s="168"/>
    </row>
    <row r="48934" spans="16:17" ht="0" hidden="1" customHeight="1" x14ac:dyDescent="0.25">
      <c r="P48934" s="167"/>
      <c r="Q48934" s="168"/>
    </row>
    <row r="48935" spans="16:17" ht="0" hidden="1" customHeight="1" x14ac:dyDescent="0.25">
      <c r="P48935" s="167"/>
      <c r="Q48935" s="168"/>
    </row>
    <row r="48936" spans="16:17" ht="0" hidden="1" customHeight="1" x14ac:dyDescent="0.25">
      <c r="P48936" s="167"/>
      <c r="Q48936" s="168"/>
    </row>
    <row r="48937" spans="16:17" ht="0" hidden="1" customHeight="1" x14ac:dyDescent="0.25">
      <c r="P48937" s="167"/>
      <c r="Q48937" s="168"/>
    </row>
    <row r="48938" spans="16:17" ht="0" hidden="1" customHeight="1" x14ac:dyDescent="0.25">
      <c r="P48938" s="167"/>
      <c r="Q48938" s="168"/>
    </row>
    <row r="48939" spans="16:17" ht="0" hidden="1" customHeight="1" x14ac:dyDescent="0.25">
      <c r="P48939" s="167"/>
      <c r="Q48939" s="168"/>
    </row>
    <row r="48940" spans="16:17" ht="0" hidden="1" customHeight="1" x14ac:dyDescent="0.25">
      <c r="P48940" s="167"/>
      <c r="Q48940" s="168"/>
    </row>
    <row r="48941" spans="16:17" ht="0" hidden="1" customHeight="1" x14ac:dyDescent="0.25">
      <c r="P48941" s="167"/>
      <c r="Q48941" s="168"/>
    </row>
    <row r="48942" spans="16:17" ht="0" hidden="1" customHeight="1" x14ac:dyDescent="0.25">
      <c r="P48942" s="167"/>
      <c r="Q48942" s="168"/>
    </row>
    <row r="48943" spans="16:17" ht="0" hidden="1" customHeight="1" x14ac:dyDescent="0.25">
      <c r="P48943" s="167"/>
      <c r="Q48943" s="168"/>
    </row>
    <row r="48944" spans="16:17" ht="0" hidden="1" customHeight="1" x14ac:dyDescent="0.25">
      <c r="P48944" s="167"/>
      <c r="Q48944" s="168"/>
    </row>
    <row r="48945" spans="16:17" ht="0" hidden="1" customHeight="1" x14ac:dyDescent="0.25">
      <c r="P48945" s="167"/>
      <c r="Q48945" s="168"/>
    </row>
    <row r="48946" spans="16:17" ht="0" hidden="1" customHeight="1" x14ac:dyDescent="0.25">
      <c r="P48946" s="167"/>
      <c r="Q48946" s="168"/>
    </row>
    <row r="48947" spans="16:17" ht="0" hidden="1" customHeight="1" x14ac:dyDescent="0.25">
      <c r="P48947" s="167"/>
      <c r="Q48947" s="168"/>
    </row>
    <row r="48948" spans="16:17" ht="0" hidden="1" customHeight="1" x14ac:dyDescent="0.25">
      <c r="P48948" s="167"/>
      <c r="Q48948" s="168"/>
    </row>
    <row r="48949" spans="16:17" ht="0" hidden="1" customHeight="1" x14ac:dyDescent="0.25">
      <c r="P48949" s="167"/>
      <c r="Q48949" s="168"/>
    </row>
    <row r="48950" spans="16:17" ht="0" hidden="1" customHeight="1" x14ac:dyDescent="0.25">
      <c r="P48950" s="167"/>
      <c r="Q48950" s="168"/>
    </row>
    <row r="48951" spans="16:17" ht="0" hidden="1" customHeight="1" x14ac:dyDescent="0.25">
      <c r="P48951" s="167"/>
      <c r="Q48951" s="168"/>
    </row>
    <row r="48952" spans="16:17" ht="0" hidden="1" customHeight="1" x14ac:dyDescent="0.25">
      <c r="P48952" s="167"/>
      <c r="Q48952" s="168"/>
    </row>
    <row r="48953" spans="16:17" ht="0" hidden="1" customHeight="1" x14ac:dyDescent="0.25">
      <c r="P48953" s="167"/>
      <c r="Q48953" s="168"/>
    </row>
    <row r="48954" spans="16:17" ht="0" hidden="1" customHeight="1" x14ac:dyDescent="0.25">
      <c r="P48954" s="167"/>
      <c r="Q48954" s="168"/>
    </row>
    <row r="48955" spans="16:17" ht="0" hidden="1" customHeight="1" x14ac:dyDescent="0.25">
      <c r="P48955" s="167"/>
      <c r="Q48955" s="168"/>
    </row>
    <row r="48956" spans="16:17" ht="0" hidden="1" customHeight="1" x14ac:dyDescent="0.25">
      <c r="P48956" s="167"/>
      <c r="Q48956" s="168"/>
    </row>
    <row r="48957" spans="16:17" ht="0" hidden="1" customHeight="1" x14ac:dyDescent="0.25">
      <c r="P48957" s="167"/>
      <c r="Q48957" s="168"/>
    </row>
    <row r="48958" spans="16:17" ht="0" hidden="1" customHeight="1" x14ac:dyDescent="0.25">
      <c r="P48958" s="167"/>
      <c r="Q48958" s="168"/>
    </row>
    <row r="48959" spans="16:17" ht="0" hidden="1" customHeight="1" x14ac:dyDescent="0.25">
      <c r="P48959" s="167"/>
      <c r="Q48959" s="168"/>
    </row>
    <row r="48960" spans="16:17" ht="0" hidden="1" customHeight="1" x14ac:dyDescent="0.25">
      <c r="P48960" s="167"/>
      <c r="Q48960" s="168"/>
    </row>
    <row r="48961" spans="16:17" ht="0" hidden="1" customHeight="1" x14ac:dyDescent="0.25">
      <c r="P48961" s="167"/>
      <c r="Q48961" s="168"/>
    </row>
    <row r="48962" spans="16:17" ht="0" hidden="1" customHeight="1" x14ac:dyDescent="0.25">
      <c r="P48962" s="167"/>
      <c r="Q48962" s="168"/>
    </row>
    <row r="48963" spans="16:17" ht="0" hidden="1" customHeight="1" x14ac:dyDescent="0.25">
      <c r="P48963" s="167"/>
      <c r="Q48963" s="168"/>
    </row>
    <row r="48964" spans="16:17" ht="0" hidden="1" customHeight="1" x14ac:dyDescent="0.25">
      <c r="P48964" s="167"/>
      <c r="Q48964" s="168"/>
    </row>
    <row r="48965" spans="16:17" ht="0" hidden="1" customHeight="1" x14ac:dyDescent="0.25">
      <c r="P48965" s="167"/>
      <c r="Q48965" s="168"/>
    </row>
    <row r="48966" spans="16:17" ht="0" hidden="1" customHeight="1" x14ac:dyDescent="0.25">
      <c r="P48966" s="167"/>
      <c r="Q48966" s="168"/>
    </row>
    <row r="48967" spans="16:17" ht="0" hidden="1" customHeight="1" x14ac:dyDescent="0.25">
      <c r="P48967" s="167"/>
      <c r="Q48967" s="168"/>
    </row>
    <row r="48968" spans="16:17" ht="0" hidden="1" customHeight="1" x14ac:dyDescent="0.25">
      <c r="P48968" s="167"/>
      <c r="Q48968" s="168"/>
    </row>
    <row r="48969" spans="16:17" ht="0" hidden="1" customHeight="1" x14ac:dyDescent="0.25">
      <c r="P48969" s="167"/>
      <c r="Q48969" s="168"/>
    </row>
    <row r="48970" spans="16:17" ht="0" hidden="1" customHeight="1" x14ac:dyDescent="0.25">
      <c r="P48970" s="167"/>
      <c r="Q48970" s="168"/>
    </row>
    <row r="48971" spans="16:17" ht="0" hidden="1" customHeight="1" x14ac:dyDescent="0.25">
      <c r="P48971" s="167"/>
      <c r="Q48971" s="168"/>
    </row>
    <row r="48972" spans="16:17" ht="0" hidden="1" customHeight="1" x14ac:dyDescent="0.25">
      <c r="P48972" s="167"/>
      <c r="Q48972" s="168"/>
    </row>
    <row r="48973" spans="16:17" ht="0" hidden="1" customHeight="1" x14ac:dyDescent="0.25">
      <c r="P48973" s="167"/>
      <c r="Q48973" s="168"/>
    </row>
    <row r="48974" spans="16:17" ht="0" hidden="1" customHeight="1" x14ac:dyDescent="0.25">
      <c r="P48974" s="167"/>
      <c r="Q48974" s="168"/>
    </row>
    <row r="48975" spans="16:17" ht="0" hidden="1" customHeight="1" x14ac:dyDescent="0.25">
      <c r="P48975" s="167"/>
      <c r="Q48975" s="168"/>
    </row>
    <row r="48976" spans="16:17" ht="0" hidden="1" customHeight="1" x14ac:dyDescent="0.25">
      <c r="P48976" s="167"/>
      <c r="Q48976" s="168"/>
    </row>
    <row r="48977" spans="16:17" ht="0" hidden="1" customHeight="1" x14ac:dyDescent="0.25">
      <c r="P48977" s="167"/>
      <c r="Q48977" s="168"/>
    </row>
    <row r="48978" spans="16:17" ht="0" hidden="1" customHeight="1" x14ac:dyDescent="0.25">
      <c r="P48978" s="167"/>
      <c r="Q48978" s="168"/>
    </row>
    <row r="48979" spans="16:17" ht="0" hidden="1" customHeight="1" x14ac:dyDescent="0.25">
      <c r="P48979" s="167"/>
      <c r="Q48979" s="168"/>
    </row>
    <row r="48980" spans="16:17" ht="0" hidden="1" customHeight="1" x14ac:dyDescent="0.25">
      <c r="P48980" s="167"/>
      <c r="Q48980" s="168"/>
    </row>
    <row r="48981" spans="16:17" ht="0" hidden="1" customHeight="1" x14ac:dyDescent="0.25">
      <c r="P48981" s="167"/>
      <c r="Q48981" s="168"/>
    </row>
    <row r="48982" spans="16:17" ht="0" hidden="1" customHeight="1" x14ac:dyDescent="0.25">
      <c r="P48982" s="167"/>
      <c r="Q48982" s="168"/>
    </row>
    <row r="48983" spans="16:17" ht="0" hidden="1" customHeight="1" x14ac:dyDescent="0.25">
      <c r="P48983" s="167"/>
      <c r="Q48983" s="168"/>
    </row>
    <row r="48984" spans="16:17" ht="0" hidden="1" customHeight="1" x14ac:dyDescent="0.25">
      <c r="P48984" s="167"/>
      <c r="Q48984" s="168"/>
    </row>
    <row r="48985" spans="16:17" ht="0" hidden="1" customHeight="1" x14ac:dyDescent="0.25">
      <c r="P48985" s="167"/>
      <c r="Q48985" s="168"/>
    </row>
    <row r="48986" spans="16:17" ht="0" hidden="1" customHeight="1" x14ac:dyDescent="0.25">
      <c r="P48986" s="167"/>
      <c r="Q48986" s="168"/>
    </row>
    <row r="48987" spans="16:17" ht="0" hidden="1" customHeight="1" x14ac:dyDescent="0.25">
      <c r="P48987" s="167"/>
      <c r="Q48987" s="168"/>
    </row>
    <row r="48988" spans="16:17" ht="0" hidden="1" customHeight="1" x14ac:dyDescent="0.25">
      <c r="P48988" s="167"/>
      <c r="Q48988" s="168"/>
    </row>
    <row r="48989" spans="16:17" ht="0" hidden="1" customHeight="1" x14ac:dyDescent="0.25">
      <c r="P48989" s="167"/>
      <c r="Q48989" s="168"/>
    </row>
    <row r="48990" spans="16:17" ht="0" hidden="1" customHeight="1" x14ac:dyDescent="0.25">
      <c r="P48990" s="167"/>
      <c r="Q48990" s="168"/>
    </row>
    <row r="48991" spans="16:17" ht="0" hidden="1" customHeight="1" x14ac:dyDescent="0.25">
      <c r="P48991" s="167"/>
      <c r="Q48991" s="168"/>
    </row>
    <row r="48992" spans="16:17" ht="0" hidden="1" customHeight="1" x14ac:dyDescent="0.25">
      <c r="P48992" s="167"/>
      <c r="Q48992" s="168"/>
    </row>
    <row r="48993" spans="16:17" ht="0" hidden="1" customHeight="1" x14ac:dyDescent="0.25">
      <c r="P48993" s="167"/>
      <c r="Q48993" s="168"/>
    </row>
    <row r="48994" spans="16:17" ht="0" hidden="1" customHeight="1" x14ac:dyDescent="0.25">
      <c r="P48994" s="167"/>
      <c r="Q48994" s="168"/>
    </row>
    <row r="48995" spans="16:17" ht="0" hidden="1" customHeight="1" x14ac:dyDescent="0.25">
      <c r="P48995" s="167"/>
      <c r="Q48995" s="168"/>
    </row>
    <row r="48996" spans="16:17" ht="0" hidden="1" customHeight="1" x14ac:dyDescent="0.25">
      <c r="P48996" s="167"/>
      <c r="Q48996" s="168"/>
    </row>
    <row r="48997" spans="16:17" ht="0" hidden="1" customHeight="1" x14ac:dyDescent="0.25">
      <c r="P48997" s="167"/>
      <c r="Q48997" s="168"/>
    </row>
    <row r="48998" spans="16:17" ht="0" hidden="1" customHeight="1" x14ac:dyDescent="0.25">
      <c r="P48998" s="167"/>
      <c r="Q48998" s="168"/>
    </row>
    <row r="48999" spans="16:17" ht="0" hidden="1" customHeight="1" x14ac:dyDescent="0.25">
      <c r="P48999" s="167"/>
      <c r="Q48999" s="168"/>
    </row>
    <row r="49000" spans="16:17" ht="0" hidden="1" customHeight="1" x14ac:dyDescent="0.25">
      <c r="P49000" s="167"/>
      <c r="Q49000" s="168"/>
    </row>
    <row r="49001" spans="16:17" ht="0" hidden="1" customHeight="1" x14ac:dyDescent="0.25">
      <c r="P49001" s="167"/>
      <c r="Q49001" s="168"/>
    </row>
    <row r="49002" spans="16:17" ht="0" hidden="1" customHeight="1" x14ac:dyDescent="0.25">
      <c r="P49002" s="167"/>
      <c r="Q49002" s="168"/>
    </row>
    <row r="49003" spans="16:17" ht="0" hidden="1" customHeight="1" x14ac:dyDescent="0.25">
      <c r="P49003" s="167"/>
      <c r="Q49003" s="168"/>
    </row>
    <row r="49004" spans="16:17" ht="0" hidden="1" customHeight="1" x14ac:dyDescent="0.25">
      <c r="P49004" s="167"/>
      <c r="Q49004" s="168"/>
    </row>
    <row r="49005" spans="16:17" ht="0" hidden="1" customHeight="1" x14ac:dyDescent="0.25">
      <c r="P49005" s="167"/>
      <c r="Q49005" s="168"/>
    </row>
    <row r="49006" spans="16:17" ht="0" hidden="1" customHeight="1" x14ac:dyDescent="0.25">
      <c r="P49006" s="167"/>
      <c r="Q49006" s="168"/>
    </row>
    <row r="49007" spans="16:17" ht="0" hidden="1" customHeight="1" x14ac:dyDescent="0.25">
      <c r="P49007" s="167"/>
      <c r="Q49007" s="168"/>
    </row>
    <row r="49008" spans="16:17" ht="0" hidden="1" customHeight="1" x14ac:dyDescent="0.25">
      <c r="P49008" s="167"/>
      <c r="Q49008" s="168"/>
    </row>
    <row r="49009" spans="16:17" ht="0" hidden="1" customHeight="1" x14ac:dyDescent="0.25">
      <c r="P49009" s="167"/>
      <c r="Q49009" s="168"/>
    </row>
    <row r="49010" spans="16:17" ht="0" hidden="1" customHeight="1" x14ac:dyDescent="0.25">
      <c r="P49010" s="167"/>
      <c r="Q49010" s="168"/>
    </row>
    <row r="49011" spans="16:17" ht="0" hidden="1" customHeight="1" x14ac:dyDescent="0.25">
      <c r="P49011" s="167"/>
      <c r="Q49011" s="168"/>
    </row>
    <row r="49012" spans="16:17" ht="0" hidden="1" customHeight="1" x14ac:dyDescent="0.25">
      <c r="P49012" s="167"/>
      <c r="Q49012" s="168"/>
    </row>
    <row r="49013" spans="16:17" ht="0" hidden="1" customHeight="1" x14ac:dyDescent="0.25">
      <c r="P49013" s="167"/>
      <c r="Q49013" s="168"/>
    </row>
    <row r="49014" spans="16:17" ht="0" hidden="1" customHeight="1" x14ac:dyDescent="0.25">
      <c r="P49014" s="167"/>
      <c r="Q49014" s="168"/>
    </row>
    <row r="49015" spans="16:17" ht="0" hidden="1" customHeight="1" x14ac:dyDescent="0.25">
      <c r="P49015" s="167"/>
      <c r="Q49015" s="168"/>
    </row>
    <row r="49016" spans="16:17" ht="0" hidden="1" customHeight="1" x14ac:dyDescent="0.25">
      <c r="P49016" s="167"/>
      <c r="Q49016" s="168"/>
    </row>
    <row r="49017" spans="16:17" ht="0" hidden="1" customHeight="1" x14ac:dyDescent="0.25">
      <c r="P49017" s="167"/>
      <c r="Q49017" s="168"/>
    </row>
    <row r="49018" spans="16:17" ht="0" hidden="1" customHeight="1" x14ac:dyDescent="0.25">
      <c r="P49018" s="167"/>
      <c r="Q49018" s="168"/>
    </row>
    <row r="49019" spans="16:17" ht="0" hidden="1" customHeight="1" x14ac:dyDescent="0.25">
      <c r="P49019" s="167"/>
      <c r="Q49019" s="168"/>
    </row>
    <row r="49020" spans="16:17" ht="0" hidden="1" customHeight="1" x14ac:dyDescent="0.25">
      <c r="P49020" s="167"/>
      <c r="Q49020" s="168"/>
    </row>
    <row r="49021" spans="16:17" ht="0" hidden="1" customHeight="1" x14ac:dyDescent="0.25">
      <c r="P49021" s="167"/>
      <c r="Q49021" s="168"/>
    </row>
    <row r="49022" spans="16:17" ht="0" hidden="1" customHeight="1" x14ac:dyDescent="0.25">
      <c r="P49022" s="167"/>
      <c r="Q49022" s="168"/>
    </row>
    <row r="49023" spans="16:17" ht="0" hidden="1" customHeight="1" x14ac:dyDescent="0.25">
      <c r="P49023" s="167"/>
      <c r="Q49023" s="168"/>
    </row>
    <row r="49024" spans="16:17" ht="0" hidden="1" customHeight="1" x14ac:dyDescent="0.25">
      <c r="P49024" s="167"/>
      <c r="Q49024" s="168"/>
    </row>
    <row r="49025" spans="16:17" ht="0" hidden="1" customHeight="1" x14ac:dyDescent="0.25">
      <c r="P49025" s="167"/>
      <c r="Q49025" s="168"/>
    </row>
    <row r="49026" spans="16:17" ht="0" hidden="1" customHeight="1" x14ac:dyDescent="0.25">
      <c r="P49026" s="167"/>
      <c r="Q49026" s="168"/>
    </row>
    <row r="49027" spans="16:17" ht="0" hidden="1" customHeight="1" x14ac:dyDescent="0.25">
      <c r="P49027" s="167"/>
      <c r="Q49027" s="168"/>
    </row>
    <row r="49028" spans="16:17" ht="0" hidden="1" customHeight="1" x14ac:dyDescent="0.25">
      <c r="P49028" s="167"/>
      <c r="Q49028" s="168"/>
    </row>
    <row r="49029" spans="16:17" ht="0" hidden="1" customHeight="1" x14ac:dyDescent="0.25">
      <c r="P49029" s="167"/>
      <c r="Q49029" s="168"/>
    </row>
    <row r="49030" spans="16:17" ht="0" hidden="1" customHeight="1" x14ac:dyDescent="0.25">
      <c r="P49030" s="167"/>
      <c r="Q49030" s="168"/>
    </row>
    <row r="49031" spans="16:17" ht="0" hidden="1" customHeight="1" x14ac:dyDescent="0.25">
      <c r="P49031" s="167"/>
      <c r="Q49031" s="168"/>
    </row>
    <row r="49032" spans="16:17" ht="0" hidden="1" customHeight="1" x14ac:dyDescent="0.25">
      <c r="P49032" s="167"/>
      <c r="Q49032" s="168"/>
    </row>
    <row r="49033" spans="16:17" ht="0" hidden="1" customHeight="1" x14ac:dyDescent="0.25">
      <c r="P49033" s="167"/>
      <c r="Q49033" s="168"/>
    </row>
    <row r="49034" spans="16:17" ht="0" hidden="1" customHeight="1" x14ac:dyDescent="0.25">
      <c r="P49034" s="167"/>
      <c r="Q49034" s="168"/>
    </row>
    <row r="49035" spans="16:17" ht="0" hidden="1" customHeight="1" x14ac:dyDescent="0.25">
      <c r="P49035" s="167"/>
      <c r="Q49035" s="168"/>
    </row>
    <row r="49036" spans="16:17" ht="0" hidden="1" customHeight="1" x14ac:dyDescent="0.25">
      <c r="P49036" s="167"/>
      <c r="Q49036" s="168"/>
    </row>
    <row r="49037" spans="16:17" ht="0" hidden="1" customHeight="1" x14ac:dyDescent="0.25">
      <c r="P49037" s="167"/>
      <c r="Q49037" s="168"/>
    </row>
    <row r="49038" spans="16:17" ht="0" hidden="1" customHeight="1" x14ac:dyDescent="0.25">
      <c r="P49038" s="167"/>
      <c r="Q49038" s="168"/>
    </row>
    <row r="49039" spans="16:17" ht="0" hidden="1" customHeight="1" x14ac:dyDescent="0.25">
      <c r="P49039" s="167"/>
      <c r="Q49039" s="168"/>
    </row>
    <row r="49040" spans="16:17" ht="0" hidden="1" customHeight="1" x14ac:dyDescent="0.25">
      <c r="P49040" s="167"/>
      <c r="Q49040" s="168"/>
    </row>
    <row r="49041" spans="16:17" ht="0" hidden="1" customHeight="1" x14ac:dyDescent="0.25">
      <c r="P49041" s="167"/>
      <c r="Q49041" s="168"/>
    </row>
    <row r="49042" spans="16:17" ht="0" hidden="1" customHeight="1" x14ac:dyDescent="0.25">
      <c r="P49042" s="167"/>
      <c r="Q49042" s="168"/>
    </row>
    <row r="49043" spans="16:17" ht="0" hidden="1" customHeight="1" x14ac:dyDescent="0.25">
      <c r="P49043" s="167"/>
      <c r="Q49043" s="168"/>
    </row>
    <row r="49044" spans="16:17" ht="0" hidden="1" customHeight="1" x14ac:dyDescent="0.25">
      <c r="P49044" s="167"/>
      <c r="Q49044" s="168"/>
    </row>
    <row r="49045" spans="16:17" ht="0" hidden="1" customHeight="1" x14ac:dyDescent="0.25">
      <c r="P49045" s="167"/>
      <c r="Q49045" s="168"/>
    </row>
    <row r="49046" spans="16:17" ht="0" hidden="1" customHeight="1" x14ac:dyDescent="0.25">
      <c r="P49046" s="167"/>
      <c r="Q49046" s="168"/>
    </row>
    <row r="49047" spans="16:17" ht="0" hidden="1" customHeight="1" x14ac:dyDescent="0.25">
      <c r="P49047" s="167"/>
      <c r="Q49047" s="168"/>
    </row>
    <row r="49048" spans="16:17" ht="0" hidden="1" customHeight="1" x14ac:dyDescent="0.25">
      <c r="P49048" s="167"/>
      <c r="Q49048" s="168"/>
    </row>
    <row r="49049" spans="16:17" ht="0" hidden="1" customHeight="1" x14ac:dyDescent="0.25">
      <c r="P49049" s="167"/>
      <c r="Q49049" s="168"/>
    </row>
    <row r="49050" spans="16:17" ht="0" hidden="1" customHeight="1" x14ac:dyDescent="0.25">
      <c r="P49050" s="167"/>
      <c r="Q49050" s="168"/>
    </row>
    <row r="49051" spans="16:17" ht="0" hidden="1" customHeight="1" x14ac:dyDescent="0.25">
      <c r="P49051" s="167"/>
      <c r="Q49051" s="168"/>
    </row>
    <row r="49052" spans="16:17" ht="0" hidden="1" customHeight="1" x14ac:dyDescent="0.25">
      <c r="P49052" s="167"/>
      <c r="Q49052" s="168"/>
    </row>
    <row r="49053" spans="16:17" ht="0" hidden="1" customHeight="1" x14ac:dyDescent="0.25">
      <c r="P49053" s="167"/>
      <c r="Q49053" s="168"/>
    </row>
    <row r="49054" spans="16:17" ht="0" hidden="1" customHeight="1" x14ac:dyDescent="0.25">
      <c r="P49054" s="167"/>
      <c r="Q49054" s="168"/>
    </row>
    <row r="49055" spans="16:17" ht="0" hidden="1" customHeight="1" x14ac:dyDescent="0.25">
      <c r="P49055" s="167"/>
      <c r="Q49055" s="168"/>
    </row>
    <row r="49056" spans="16:17" ht="0" hidden="1" customHeight="1" x14ac:dyDescent="0.25">
      <c r="P49056" s="167"/>
      <c r="Q49056" s="168"/>
    </row>
    <row r="49057" spans="16:17" ht="0" hidden="1" customHeight="1" x14ac:dyDescent="0.25">
      <c r="P49057" s="167"/>
      <c r="Q49057" s="168"/>
    </row>
    <row r="49058" spans="16:17" ht="0" hidden="1" customHeight="1" x14ac:dyDescent="0.25">
      <c r="P49058" s="167"/>
      <c r="Q49058" s="168"/>
    </row>
    <row r="49059" spans="16:17" ht="0" hidden="1" customHeight="1" x14ac:dyDescent="0.25">
      <c r="P49059" s="167"/>
      <c r="Q49059" s="168"/>
    </row>
    <row r="49060" spans="16:17" ht="0" hidden="1" customHeight="1" x14ac:dyDescent="0.25">
      <c r="P49060" s="167"/>
      <c r="Q49060" s="168"/>
    </row>
    <row r="49061" spans="16:17" ht="0" hidden="1" customHeight="1" x14ac:dyDescent="0.25">
      <c r="P49061" s="167"/>
      <c r="Q49061" s="168"/>
    </row>
    <row r="49062" spans="16:17" ht="0" hidden="1" customHeight="1" x14ac:dyDescent="0.25">
      <c r="P49062" s="167"/>
      <c r="Q49062" s="168"/>
    </row>
    <row r="49063" spans="16:17" ht="0" hidden="1" customHeight="1" x14ac:dyDescent="0.25">
      <c r="P49063" s="167"/>
      <c r="Q49063" s="168"/>
    </row>
    <row r="49064" spans="16:17" ht="0" hidden="1" customHeight="1" x14ac:dyDescent="0.25">
      <c r="P49064" s="167"/>
      <c r="Q49064" s="168"/>
    </row>
    <row r="49065" spans="16:17" ht="0" hidden="1" customHeight="1" x14ac:dyDescent="0.25">
      <c r="P49065" s="167"/>
      <c r="Q49065" s="168"/>
    </row>
    <row r="49066" spans="16:17" ht="0" hidden="1" customHeight="1" x14ac:dyDescent="0.25">
      <c r="P49066" s="167"/>
      <c r="Q49066" s="168"/>
    </row>
    <row r="49067" spans="16:17" ht="0" hidden="1" customHeight="1" x14ac:dyDescent="0.25">
      <c r="P49067" s="167"/>
      <c r="Q49067" s="168"/>
    </row>
    <row r="49068" spans="16:17" ht="0" hidden="1" customHeight="1" x14ac:dyDescent="0.25">
      <c r="P49068" s="167"/>
      <c r="Q49068" s="168"/>
    </row>
    <row r="49069" spans="16:17" ht="0" hidden="1" customHeight="1" x14ac:dyDescent="0.25">
      <c r="P49069" s="167"/>
      <c r="Q49069" s="168"/>
    </row>
    <row r="49070" spans="16:17" ht="0" hidden="1" customHeight="1" x14ac:dyDescent="0.25">
      <c r="P49070" s="167"/>
      <c r="Q49070" s="168"/>
    </row>
    <row r="49071" spans="16:17" ht="0" hidden="1" customHeight="1" x14ac:dyDescent="0.25">
      <c r="P49071" s="167"/>
      <c r="Q49071" s="168"/>
    </row>
    <row r="49072" spans="16:17" ht="0" hidden="1" customHeight="1" x14ac:dyDescent="0.25">
      <c r="P49072" s="167"/>
      <c r="Q49072" s="168"/>
    </row>
    <row r="49073" spans="16:17" ht="0" hidden="1" customHeight="1" x14ac:dyDescent="0.25">
      <c r="P49073" s="167"/>
      <c r="Q49073" s="168"/>
    </row>
    <row r="49074" spans="16:17" ht="0" hidden="1" customHeight="1" x14ac:dyDescent="0.25">
      <c r="P49074" s="167"/>
      <c r="Q49074" s="168"/>
    </row>
    <row r="49075" spans="16:17" ht="0" hidden="1" customHeight="1" x14ac:dyDescent="0.25">
      <c r="P49075" s="167"/>
      <c r="Q49075" s="168"/>
    </row>
    <row r="49076" spans="16:17" ht="0" hidden="1" customHeight="1" x14ac:dyDescent="0.25">
      <c r="P49076" s="167"/>
      <c r="Q49076" s="168"/>
    </row>
    <row r="49077" spans="16:17" ht="0" hidden="1" customHeight="1" x14ac:dyDescent="0.25">
      <c r="P49077" s="167"/>
      <c r="Q49077" s="168"/>
    </row>
    <row r="49078" spans="16:17" ht="0" hidden="1" customHeight="1" x14ac:dyDescent="0.25">
      <c r="P49078" s="167"/>
      <c r="Q49078" s="168"/>
    </row>
    <row r="49079" spans="16:17" ht="0" hidden="1" customHeight="1" x14ac:dyDescent="0.25">
      <c r="P49079" s="167"/>
      <c r="Q49079" s="168"/>
    </row>
    <row r="49080" spans="16:17" ht="0" hidden="1" customHeight="1" x14ac:dyDescent="0.25">
      <c r="P49080" s="167"/>
      <c r="Q49080" s="168"/>
    </row>
    <row r="49081" spans="16:17" ht="0" hidden="1" customHeight="1" x14ac:dyDescent="0.25">
      <c r="P49081" s="167"/>
      <c r="Q49081" s="168"/>
    </row>
    <row r="49082" spans="16:17" ht="0" hidden="1" customHeight="1" x14ac:dyDescent="0.25">
      <c r="P49082" s="167"/>
      <c r="Q49082" s="168"/>
    </row>
    <row r="49083" spans="16:17" ht="0" hidden="1" customHeight="1" x14ac:dyDescent="0.25">
      <c r="P49083" s="167"/>
      <c r="Q49083" s="168"/>
    </row>
    <row r="49084" spans="16:17" ht="0" hidden="1" customHeight="1" x14ac:dyDescent="0.25">
      <c r="P49084" s="167"/>
      <c r="Q49084" s="168"/>
    </row>
    <row r="49085" spans="16:17" ht="0" hidden="1" customHeight="1" x14ac:dyDescent="0.25">
      <c r="P49085" s="167"/>
      <c r="Q49085" s="168"/>
    </row>
    <row r="49086" spans="16:17" ht="0" hidden="1" customHeight="1" x14ac:dyDescent="0.25">
      <c r="P49086" s="167"/>
      <c r="Q49086" s="168"/>
    </row>
    <row r="49087" spans="16:17" ht="0" hidden="1" customHeight="1" x14ac:dyDescent="0.25">
      <c r="P49087" s="167"/>
      <c r="Q49087" s="168"/>
    </row>
    <row r="49088" spans="16:17" ht="0" hidden="1" customHeight="1" x14ac:dyDescent="0.25">
      <c r="P49088" s="167"/>
      <c r="Q49088" s="168"/>
    </row>
    <row r="49089" spans="16:17" ht="0" hidden="1" customHeight="1" x14ac:dyDescent="0.25">
      <c r="P49089" s="167"/>
      <c r="Q49089" s="168"/>
    </row>
    <row r="49090" spans="16:17" ht="0" hidden="1" customHeight="1" x14ac:dyDescent="0.25">
      <c r="P49090" s="167"/>
      <c r="Q49090" s="168"/>
    </row>
    <row r="49091" spans="16:17" ht="0" hidden="1" customHeight="1" x14ac:dyDescent="0.25">
      <c r="P49091" s="167"/>
      <c r="Q49091" s="168"/>
    </row>
    <row r="49092" spans="16:17" ht="0" hidden="1" customHeight="1" x14ac:dyDescent="0.25">
      <c r="P49092" s="167"/>
      <c r="Q49092" s="168"/>
    </row>
    <row r="49093" spans="16:17" ht="0" hidden="1" customHeight="1" x14ac:dyDescent="0.25">
      <c r="P49093" s="167"/>
      <c r="Q49093" s="168"/>
    </row>
    <row r="49094" spans="16:17" ht="0" hidden="1" customHeight="1" x14ac:dyDescent="0.25">
      <c r="P49094" s="167"/>
      <c r="Q49094" s="168"/>
    </row>
    <row r="49095" spans="16:17" ht="0" hidden="1" customHeight="1" x14ac:dyDescent="0.25">
      <c r="P49095" s="167"/>
      <c r="Q49095" s="168"/>
    </row>
    <row r="49096" spans="16:17" ht="0" hidden="1" customHeight="1" x14ac:dyDescent="0.25">
      <c r="P49096" s="167"/>
      <c r="Q49096" s="168"/>
    </row>
    <row r="49097" spans="16:17" ht="0" hidden="1" customHeight="1" x14ac:dyDescent="0.25">
      <c r="P49097" s="167"/>
      <c r="Q49097" s="168"/>
    </row>
    <row r="49098" spans="16:17" ht="0" hidden="1" customHeight="1" x14ac:dyDescent="0.25">
      <c r="P49098" s="167"/>
      <c r="Q49098" s="168"/>
    </row>
    <row r="49099" spans="16:17" ht="0" hidden="1" customHeight="1" x14ac:dyDescent="0.25">
      <c r="P49099" s="167"/>
      <c r="Q49099" s="168"/>
    </row>
    <row r="49100" spans="16:17" ht="0" hidden="1" customHeight="1" x14ac:dyDescent="0.25">
      <c r="P49100" s="167"/>
      <c r="Q49100" s="168"/>
    </row>
    <row r="49101" spans="16:17" ht="0" hidden="1" customHeight="1" x14ac:dyDescent="0.25">
      <c r="P49101" s="167"/>
      <c r="Q49101" s="168"/>
    </row>
    <row r="49102" spans="16:17" ht="0" hidden="1" customHeight="1" x14ac:dyDescent="0.25">
      <c r="P49102" s="167"/>
      <c r="Q49102" s="168"/>
    </row>
    <row r="49103" spans="16:17" ht="0" hidden="1" customHeight="1" x14ac:dyDescent="0.25">
      <c r="P49103" s="167"/>
      <c r="Q49103" s="168"/>
    </row>
    <row r="49104" spans="16:17" ht="0" hidden="1" customHeight="1" x14ac:dyDescent="0.25">
      <c r="P49104" s="167"/>
      <c r="Q49104" s="168"/>
    </row>
    <row r="49105" spans="16:17" ht="0" hidden="1" customHeight="1" x14ac:dyDescent="0.25">
      <c r="P49105" s="167"/>
      <c r="Q49105" s="168"/>
    </row>
    <row r="49106" spans="16:17" ht="0" hidden="1" customHeight="1" x14ac:dyDescent="0.25">
      <c r="P49106" s="167"/>
      <c r="Q49106" s="168"/>
    </row>
    <row r="49107" spans="16:17" ht="0" hidden="1" customHeight="1" x14ac:dyDescent="0.25">
      <c r="P49107" s="167"/>
      <c r="Q49107" s="168"/>
    </row>
    <row r="49108" spans="16:17" ht="0" hidden="1" customHeight="1" x14ac:dyDescent="0.25">
      <c r="P49108" s="167"/>
      <c r="Q49108" s="168"/>
    </row>
    <row r="49109" spans="16:17" ht="0" hidden="1" customHeight="1" x14ac:dyDescent="0.25">
      <c r="P49109" s="167"/>
      <c r="Q49109" s="168"/>
    </row>
    <row r="49110" spans="16:17" ht="0" hidden="1" customHeight="1" x14ac:dyDescent="0.25">
      <c r="P49110" s="167"/>
      <c r="Q49110" s="168"/>
    </row>
    <row r="49111" spans="16:17" ht="0" hidden="1" customHeight="1" x14ac:dyDescent="0.25">
      <c r="P49111" s="167"/>
      <c r="Q49111" s="168"/>
    </row>
    <row r="49112" spans="16:17" ht="0" hidden="1" customHeight="1" x14ac:dyDescent="0.25">
      <c r="P49112" s="167"/>
      <c r="Q49112" s="168"/>
    </row>
    <row r="49113" spans="16:17" ht="0" hidden="1" customHeight="1" x14ac:dyDescent="0.25">
      <c r="P49113" s="167"/>
      <c r="Q49113" s="168"/>
    </row>
    <row r="49114" spans="16:17" ht="0" hidden="1" customHeight="1" x14ac:dyDescent="0.25">
      <c r="P49114" s="167"/>
      <c r="Q49114" s="168"/>
    </row>
    <row r="49115" spans="16:17" ht="0" hidden="1" customHeight="1" x14ac:dyDescent="0.25">
      <c r="P49115" s="167"/>
      <c r="Q49115" s="168"/>
    </row>
    <row r="49116" spans="16:17" ht="0" hidden="1" customHeight="1" x14ac:dyDescent="0.25">
      <c r="P49116" s="167"/>
      <c r="Q49116" s="168"/>
    </row>
    <row r="49117" spans="16:17" ht="0" hidden="1" customHeight="1" x14ac:dyDescent="0.25">
      <c r="P49117" s="167"/>
      <c r="Q49117" s="168"/>
    </row>
    <row r="49118" spans="16:17" ht="0" hidden="1" customHeight="1" x14ac:dyDescent="0.25">
      <c r="P49118" s="167"/>
      <c r="Q49118" s="168"/>
    </row>
    <row r="49119" spans="16:17" ht="0" hidden="1" customHeight="1" x14ac:dyDescent="0.25">
      <c r="P49119" s="167"/>
      <c r="Q49119" s="168"/>
    </row>
    <row r="49120" spans="16:17" ht="0" hidden="1" customHeight="1" x14ac:dyDescent="0.25">
      <c r="P49120" s="167"/>
      <c r="Q49120" s="168"/>
    </row>
    <row r="49121" spans="16:17" ht="0" hidden="1" customHeight="1" x14ac:dyDescent="0.25">
      <c r="P49121" s="167"/>
      <c r="Q49121" s="168"/>
    </row>
    <row r="49122" spans="16:17" ht="0" hidden="1" customHeight="1" x14ac:dyDescent="0.25">
      <c r="P49122" s="167"/>
      <c r="Q49122" s="168"/>
    </row>
    <row r="49123" spans="16:17" ht="0" hidden="1" customHeight="1" x14ac:dyDescent="0.25">
      <c r="P49123" s="167"/>
      <c r="Q49123" s="168"/>
    </row>
    <row r="49124" spans="16:17" ht="0" hidden="1" customHeight="1" x14ac:dyDescent="0.25">
      <c r="P49124" s="167"/>
      <c r="Q49124" s="168"/>
    </row>
    <row r="49125" spans="16:17" ht="0" hidden="1" customHeight="1" x14ac:dyDescent="0.25">
      <c r="P49125" s="167"/>
      <c r="Q49125" s="168"/>
    </row>
    <row r="49126" spans="16:17" ht="0" hidden="1" customHeight="1" x14ac:dyDescent="0.25">
      <c r="P49126" s="167"/>
      <c r="Q49126" s="168"/>
    </row>
    <row r="49127" spans="16:17" ht="0" hidden="1" customHeight="1" x14ac:dyDescent="0.25">
      <c r="P49127" s="167"/>
      <c r="Q49127" s="168"/>
    </row>
    <row r="49128" spans="16:17" ht="0" hidden="1" customHeight="1" x14ac:dyDescent="0.25">
      <c r="P49128" s="167"/>
      <c r="Q49128" s="168"/>
    </row>
    <row r="49129" spans="16:17" ht="0" hidden="1" customHeight="1" x14ac:dyDescent="0.25">
      <c r="P49129" s="167"/>
      <c r="Q49129" s="168"/>
    </row>
    <row r="49130" spans="16:17" ht="0" hidden="1" customHeight="1" x14ac:dyDescent="0.25">
      <c r="P49130" s="167"/>
      <c r="Q49130" s="168"/>
    </row>
    <row r="49131" spans="16:17" ht="0" hidden="1" customHeight="1" x14ac:dyDescent="0.25">
      <c r="P49131" s="167"/>
      <c r="Q49131" s="168"/>
    </row>
    <row r="49132" spans="16:17" ht="0" hidden="1" customHeight="1" x14ac:dyDescent="0.25">
      <c r="P49132" s="167"/>
      <c r="Q49132" s="168"/>
    </row>
    <row r="49133" spans="16:17" ht="0" hidden="1" customHeight="1" x14ac:dyDescent="0.25">
      <c r="P49133" s="167"/>
      <c r="Q49133" s="168"/>
    </row>
    <row r="49134" spans="16:17" ht="0" hidden="1" customHeight="1" x14ac:dyDescent="0.25">
      <c r="P49134" s="167"/>
      <c r="Q49134" s="168"/>
    </row>
    <row r="49135" spans="16:17" ht="0" hidden="1" customHeight="1" x14ac:dyDescent="0.25">
      <c r="P49135" s="167"/>
      <c r="Q49135" s="168"/>
    </row>
    <row r="49136" spans="16:17" ht="0" hidden="1" customHeight="1" x14ac:dyDescent="0.25">
      <c r="P49136" s="167"/>
      <c r="Q49136" s="168"/>
    </row>
    <row r="49137" spans="16:17" ht="0" hidden="1" customHeight="1" x14ac:dyDescent="0.25">
      <c r="P49137" s="167"/>
      <c r="Q49137" s="168"/>
    </row>
    <row r="49138" spans="16:17" ht="0" hidden="1" customHeight="1" x14ac:dyDescent="0.25">
      <c r="P49138" s="167"/>
      <c r="Q49138" s="168"/>
    </row>
    <row r="49139" spans="16:17" ht="0" hidden="1" customHeight="1" x14ac:dyDescent="0.25">
      <c r="P49139" s="167"/>
      <c r="Q49139" s="168"/>
    </row>
    <row r="49140" spans="16:17" ht="0" hidden="1" customHeight="1" x14ac:dyDescent="0.25">
      <c r="P49140" s="167"/>
      <c r="Q49140" s="168"/>
    </row>
    <row r="49141" spans="16:17" ht="0" hidden="1" customHeight="1" x14ac:dyDescent="0.25">
      <c r="P49141" s="167"/>
      <c r="Q49141" s="168"/>
    </row>
    <row r="49142" spans="16:17" ht="0" hidden="1" customHeight="1" x14ac:dyDescent="0.25">
      <c r="P49142" s="167"/>
      <c r="Q49142" s="168"/>
    </row>
    <row r="49143" spans="16:17" ht="0" hidden="1" customHeight="1" x14ac:dyDescent="0.25">
      <c r="P49143" s="167"/>
      <c r="Q49143" s="168"/>
    </row>
    <row r="49144" spans="16:17" ht="0" hidden="1" customHeight="1" x14ac:dyDescent="0.25">
      <c r="P49144" s="167"/>
      <c r="Q49144" s="168"/>
    </row>
    <row r="49145" spans="16:17" ht="0" hidden="1" customHeight="1" x14ac:dyDescent="0.25">
      <c r="P49145" s="167"/>
      <c r="Q49145" s="168"/>
    </row>
    <row r="49146" spans="16:17" ht="0" hidden="1" customHeight="1" x14ac:dyDescent="0.25">
      <c r="P49146" s="167"/>
      <c r="Q49146" s="168"/>
    </row>
    <row r="49147" spans="16:17" ht="0" hidden="1" customHeight="1" x14ac:dyDescent="0.25">
      <c r="P49147" s="167"/>
      <c r="Q49147" s="168"/>
    </row>
    <row r="49148" spans="16:17" ht="0" hidden="1" customHeight="1" x14ac:dyDescent="0.25">
      <c r="P49148" s="167"/>
      <c r="Q49148" s="168"/>
    </row>
    <row r="49149" spans="16:17" ht="0" hidden="1" customHeight="1" x14ac:dyDescent="0.25">
      <c r="P49149" s="167"/>
      <c r="Q49149" s="168"/>
    </row>
    <row r="49150" spans="16:17" ht="0" hidden="1" customHeight="1" x14ac:dyDescent="0.25">
      <c r="P49150" s="167"/>
      <c r="Q49150" s="168"/>
    </row>
    <row r="49151" spans="16:17" ht="0" hidden="1" customHeight="1" x14ac:dyDescent="0.25">
      <c r="P49151" s="167"/>
      <c r="Q49151" s="168"/>
    </row>
    <row r="49152" spans="16:17" ht="0" hidden="1" customHeight="1" x14ac:dyDescent="0.25">
      <c r="P49152" s="167"/>
      <c r="Q49152" s="168"/>
    </row>
    <row r="49153" spans="16:17" ht="0" hidden="1" customHeight="1" x14ac:dyDescent="0.25">
      <c r="P49153" s="167"/>
      <c r="Q49153" s="168"/>
    </row>
    <row r="49154" spans="16:17" ht="0" hidden="1" customHeight="1" x14ac:dyDescent="0.25">
      <c r="P49154" s="167"/>
      <c r="Q49154" s="168"/>
    </row>
    <row r="49155" spans="16:17" ht="0" hidden="1" customHeight="1" x14ac:dyDescent="0.25">
      <c r="P49155" s="167"/>
      <c r="Q49155" s="168"/>
    </row>
    <row r="49156" spans="16:17" ht="0" hidden="1" customHeight="1" x14ac:dyDescent="0.25">
      <c r="P49156" s="167"/>
      <c r="Q49156" s="168"/>
    </row>
    <row r="49157" spans="16:17" ht="0" hidden="1" customHeight="1" x14ac:dyDescent="0.25">
      <c r="P49157" s="167"/>
      <c r="Q49157" s="168"/>
    </row>
    <row r="49158" spans="16:17" ht="0" hidden="1" customHeight="1" x14ac:dyDescent="0.25">
      <c r="P49158" s="167"/>
      <c r="Q49158" s="168"/>
    </row>
    <row r="49159" spans="16:17" ht="0" hidden="1" customHeight="1" x14ac:dyDescent="0.25">
      <c r="P49159" s="167"/>
      <c r="Q49159" s="168"/>
    </row>
    <row r="49160" spans="16:17" ht="0" hidden="1" customHeight="1" x14ac:dyDescent="0.25">
      <c r="P49160" s="167"/>
      <c r="Q49160" s="168"/>
    </row>
    <row r="49161" spans="16:17" ht="0" hidden="1" customHeight="1" x14ac:dyDescent="0.25">
      <c r="P49161" s="167"/>
      <c r="Q49161" s="168"/>
    </row>
    <row r="49162" spans="16:17" ht="0" hidden="1" customHeight="1" x14ac:dyDescent="0.25">
      <c r="P49162" s="167"/>
      <c r="Q49162" s="168"/>
    </row>
    <row r="49163" spans="16:17" ht="0" hidden="1" customHeight="1" x14ac:dyDescent="0.25">
      <c r="P49163" s="167"/>
      <c r="Q49163" s="168"/>
    </row>
    <row r="49164" spans="16:17" ht="0" hidden="1" customHeight="1" x14ac:dyDescent="0.25">
      <c r="P49164" s="167"/>
      <c r="Q49164" s="168"/>
    </row>
    <row r="49165" spans="16:17" ht="0" hidden="1" customHeight="1" x14ac:dyDescent="0.25">
      <c r="P49165" s="167"/>
      <c r="Q49165" s="168"/>
    </row>
    <row r="49166" spans="16:17" ht="0" hidden="1" customHeight="1" x14ac:dyDescent="0.25">
      <c r="P49166" s="167"/>
      <c r="Q49166" s="168"/>
    </row>
    <row r="49167" spans="16:17" ht="0" hidden="1" customHeight="1" x14ac:dyDescent="0.25">
      <c r="P49167" s="167"/>
      <c r="Q49167" s="168"/>
    </row>
    <row r="49168" spans="16:17" ht="0" hidden="1" customHeight="1" x14ac:dyDescent="0.25">
      <c r="P49168" s="167"/>
      <c r="Q49168" s="168"/>
    </row>
    <row r="49169" spans="16:17" ht="0" hidden="1" customHeight="1" x14ac:dyDescent="0.25">
      <c r="P49169" s="167"/>
      <c r="Q49169" s="168"/>
    </row>
    <row r="49170" spans="16:17" ht="0" hidden="1" customHeight="1" x14ac:dyDescent="0.25">
      <c r="P49170" s="167"/>
      <c r="Q49170" s="168"/>
    </row>
    <row r="49171" spans="16:17" ht="0" hidden="1" customHeight="1" x14ac:dyDescent="0.25">
      <c r="P49171" s="167"/>
      <c r="Q49171" s="168"/>
    </row>
    <row r="49172" spans="16:17" ht="0" hidden="1" customHeight="1" x14ac:dyDescent="0.25">
      <c r="P49172" s="167"/>
      <c r="Q49172" s="168"/>
    </row>
    <row r="49173" spans="16:17" ht="0" hidden="1" customHeight="1" x14ac:dyDescent="0.25">
      <c r="P49173" s="167"/>
      <c r="Q49173" s="168"/>
    </row>
    <row r="49174" spans="16:17" ht="0" hidden="1" customHeight="1" x14ac:dyDescent="0.25">
      <c r="P49174" s="167"/>
      <c r="Q49174" s="168"/>
    </row>
    <row r="49175" spans="16:17" ht="0" hidden="1" customHeight="1" x14ac:dyDescent="0.25">
      <c r="P49175" s="167"/>
      <c r="Q49175" s="168"/>
    </row>
    <row r="49176" spans="16:17" ht="0" hidden="1" customHeight="1" x14ac:dyDescent="0.25">
      <c r="P49176" s="167"/>
      <c r="Q49176" s="168"/>
    </row>
    <row r="49177" spans="16:17" ht="0" hidden="1" customHeight="1" x14ac:dyDescent="0.25">
      <c r="P49177" s="167"/>
      <c r="Q49177" s="168"/>
    </row>
    <row r="49178" spans="16:17" ht="0" hidden="1" customHeight="1" x14ac:dyDescent="0.25">
      <c r="P49178" s="167"/>
      <c r="Q49178" s="168"/>
    </row>
    <row r="49179" spans="16:17" ht="0" hidden="1" customHeight="1" x14ac:dyDescent="0.25">
      <c r="P49179" s="167"/>
      <c r="Q49179" s="168"/>
    </row>
    <row r="49180" spans="16:17" ht="0" hidden="1" customHeight="1" x14ac:dyDescent="0.25">
      <c r="P49180" s="167"/>
      <c r="Q49180" s="168"/>
    </row>
    <row r="49181" spans="16:17" ht="0" hidden="1" customHeight="1" x14ac:dyDescent="0.25">
      <c r="P49181" s="167"/>
      <c r="Q49181" s="168"/>
    </row>
    <row r="49182" spans="16:17" ht="0" hidden="1" customHeight="1" x14ac:dyDescent="0.25">
      <c r="P49182" s="167"/>
      <c r="Q49182" s="168"/>
    </row>
    <row r="49183" spans="16:17" ht="0" hidden="1" customHeight="1" x14ac:dyDescent="0.25">
      <c r="P49183" s="167"/>
      <c r="Q49183" s="168"/>
    </row>
    <row r="49184" spans="16:17" ht="0" hidden="1" customHeight="1" x14ac:dyDescent="0.25">
      <c r="P49184" s="167"/>
      <c r="Q49184" s="168"/>
    </row>
    <row r="49185" spans="16:17" ht="0" hidden="1" customHeight="1" x14ac:dyDescent="0.25">
      <c r="P49185" s="167"/>
      <c r="Q49185" s="168"/>
    </row>
    <row r="49186" spans="16:17" ht="0" hidden="1" customHeight="1" x14ac:dyDescent="0.25">
      <c r="P49186" s="167"/>
      <c r="Q49186" s="168"/>
    </row>
    <row r="49187" spans="16:17" ht="0" hidden="1" customHeight="1" x14ac:dyDescent="0.25">
      <c r="P49187" s="167"/>
      <c r="Q49187" s="168"/>
    </row>
    <row r="49188" spans="16:17" ht="0" hidden="1" customHeight="1" x14ac:dyDescent="0.25">
      <c r="P49188" s="167"/>
      <c r="Q49188" s="168"/>
    </row>
    <row r="49189" spans="16:17" ht="0" hidden="1" customHeight="1" x14ac:dyDescent="0.25">
      <c r="P49189" s="167"/>
      <c r="Q49189" s="168"/>
    </row>
    <row r="49190" spans="16:17" ht="0" hidden="1" customHeight="1" x14ac:dyDescent="0.25">
      <c r="P49190" s="167"/>
      <c r="Q49190" s="168"/>
    </row>
    <row r="49191" spans="16:17" ht="0" hidden="1" customHeight="1" x14ac:dyDescent="0.25">
      <c r="P49191" s="167"/>
      <c r="Q49191" s="168"/>
    </row>
    <row r="49192" spans="16:17" ht="0" hidden="1" customHeight="1" x14ac:dyDescent="0.25">
      <c r="P49192" s="167"/>
      <c r="Q49192" s="168"/>
    </row>
    <row r="49193" spans="16:17" ht="0" hidden="1" customHeight="1" x14ac:dyDescent="0.25">
      <c r="P49193" s="167"/>
      <c r="Q49193" s="168"/>
    </row>
    <row r="49194" spans="16:17" ht="0" hidden="1" customHeight="1" x14ac:dyDescent="0.25">
      <c r="P49194" s="167"/>
      <c r="Q49194" s="168"/>
    </row>
    <row r="49195" spans="16:17" ht="0" hidden="1" customHeight="1" x14ac:dyDescent="0.25">
      <c r="P49195" s="167"/>
      <c r="Q49195" s="168"/>
    </row>
    <row r="49196" spans="16:17" ht="0" hidden="1" customHeight="1" x14ac:dyDescent="0.25">
      <c r="P49196" s="167"/>
      <c r="Q49196" s="168"/>
    </row>
    <row r="49197" spans="16:17" ht="0" hidden="1" customHeight="1" x14ac:dyDescent="0.25">
      <c r="P49197" s="167"/>
      <c r="Q49197" s="168"/>
    </row>
    <row r="49198" spans="16:17" ht="0" hidden="1" customHeight="1" x14ac:dyDescent="0.25">
      <c r="P49198" s="167"/>
      <c r="Q49198" s="168"/>
    </row>
    <row r="49199" spans="16:17" ht="0" hidden="1" customHeight="1" x14ac:dyDescent="0.25">
      <c r="P49199" s="167"/>
      <c r="Q49199" s="168"/>
    </row>
    <row r="49200" spans="16:17" ht="0" hidden="1" customHeight="1" x14ac:dyDescent="0.25">
      <c r="P49200" s="167"/>
      <c r="Q49200" s="168"/>
    </row>
    <row r="49201" spans="16:17" ht="0" hidden="1" customHeight="1" x14ac:dyDescent="0.25">
      <c r="P49201" s="167"/>
      <c r="Q49201" s="168"/>
    </row>
    <row r="49202" spans="16:17" ht="0" hidden="1" customHeight="1" x14ac:dyDescent="0.25">
      <c r="P49202" s="167"/>
      <c r="Q49202" s="168"/>
    </row>
    <row r="49203" spans="16:17" ht="0" hidden="1" customHeight="1" x14ac:dyDescent="0.25">
      <c r="P49203" s="167"/>
      <c r="Q49203" s="168"/>
    </row>
    <row r="49204" spans="16:17" ht="0" hidden="1" customHeight="1" x14ac:dyDescent="0.25">
      <c r="P49204" s="167"/>
      <c r="Q49204" s="168"/>
    </row>
    <row r="49205" spans="16:17" ht="0" hidden="1" customHeight="1" x14ac:dyDescent="0.25">
      <c r="P49205" s="167"/>
      <c r="Q49205" s="168"/>
    </row>
    <row r="49206" spans="16:17" ht="0" hidden="1" customHeight="1" x14ac:dyDescent="0.25">
      <c r="P49206" s="167"/>
      <c r="Q49206" s="168"/>
    </row>
    <row r="49207" spans="16:17" ht="0" hidden="1" customHeight="1" x14ac:dyDescent="0.25">
      <c r="P49207" s="167"/>
      <c r="Q49207" s="168"/>
    </row>
    <row r="49208" spans="16:17" ht="0" hidden="1" customHeight="1" x14ac:dyDescent="0.25">
      <c r="P49208" s="167"/>
      <c r="Q49208" s="168"/>
    </row>
    <row r="49209" spans="16:17" ht="0" hidden="1" customHeight="1" x14ac:dyDescent="0.25">
      <c r="P49209" s="167"/>
      <c r="Q49209" s="168"/>
    </row>
    <row r="49210" spans="16:17" ht="0" hidden="1" customHeight="1" x14ac:dyDescent="0.25">
      <c r="P49210" s="167"/>
      <c r="Q49210" s="168"/>
    </row>
    <row r="49211" spans="16:17" ht="0" hidden="1" customHeight="1" x14ac:dyDescent="0.25">
      <c r="P49211" s="167"/>
      <c r="Q49211" s="168"/>
    </row>
    <row r="49212" spans="16:17" ht="0" hidden="1" customHeight="1" x14ac:dyDescent="0.25">
      <c r="P49212" s="167"/>
      <c r="Q49212" s="168"/>
    </row>
    <row r="49213" spans="16:17" ht="0" hidden="1" customHeight="1" x14ac:dyDescent="0.25">
      <c r="P49213" s="167"/>
      <c r="Q49213" s="168"/>
    </row>
    <row r="49214" spans="16:17" ht="0" hidden="1" customHeight="1" x14ac:dyDescent="0.25">
      <c r="P49214" s="167"/>
      <c r="Q49214" s="168"/>
    </row>
    <row r="49215" spans="16:17" ht="0" hidden="1" customHeight="1" x14ac:dyDescent="0.25">
      <c r="P49215" s="167"/>
      <c r="Q49215" s="168"/>
    </row>
    <row r="49216" spans="16:17" ht="0" hidden="1" customHeight="1" x14ac:dyDescent="0.25">
      <c r="P49216" s="167"/>
      <c r="Q49216" s="168"/>
    </row>
    <row r="49217" spans="16:17" ht="0" hidden="1" customHeight="1" x14ac:dyDescent="0.25">
      <c r="P49217" s="167"/>
      <c r="Q49217" s="168"/>
    </row>
    <row r="49218" spans="16:17" ht="0" hidden="1" customHeight="1" x14ac:dyDescent="0.25">
      <c r="P49218" s="167"/>
      <c r="Q49218" s="168"/>
    </row>
    <row r="49219" spans="16:17" ht="0" hidden="1" customHeight="1" x14ac:dyDescent="0.25">
      <c r="P49219" s="167"/>
      <c r="Q49219" s="168"/>
    </row>
    <row r="49220" spans="16:17" ht="0" hidden="1" customHeight="1" x14ac:dyDescent="0.25">
      <c r="P49220" s="167"/>
      <c r="Q49220" s="168"/>
    </row>
    <row r="49221" spans="16:17" ht="0" hidden="1" customHeight="1" x14ac:dyDescent="0.25">
      <c r="P49221" s="167"/>
      <c r="Q49221" s="168"/>
    </row>
    <row r="49222" spans="16:17" ht="0" hidden="1" customHeight="1" x14ac:dyDescent="0.25">
      <c r="P49222" s="167"/>
      <c r="Q49222" s="168"/>
    </row>
    <row r="49223" spans="16:17" ht="0" hidden="1" customHeight="1" x14ac:dyDescent="0.25">
      <c r="P49223" s="167"/>
      <c r="Q49223" s="168"/>
    </row>
    <row r="49224" spans="16:17" ht="0" hidden="1" customHeight="1" x14ac:dyDescent="0.25">
      <c r="P49224" s="167"/>
      <c r="Q49224" s="168"/>
    </row>
    <row r="49225" spans="16:17" ht="0" hidden="1" customHeight="1" x14ac:dyDescent="0.25">
      <c r="P49225" s="167"/>
      <c r="Q49225" s="168"/>
    </row>
    <row r="49226" spans="16:17" ht="0" hidden="1" customHeight="1" x14ac:dyDescent="0.25">
      <c r="P49226" s="167"/>
      <c r="Q49226" s="168"/>
    </row>
    <row r="49227" spans="16:17" ht="0" hidden="1" customHeight="1" x14ac:dyDescent="0.25">
      <c r="P49227" s="167"/>
      <c r="Q49227" s="168"/>
    </row>
    <row r="49228" spans="16:17" ht="0" hidden="1" customHeight="1" x14ac:dyDescent="0.25">
      <c r="P49228" s="167"/>
      <c r="Q49228" s="168"/>
    </row>
    <row r="49229" spans="16:17" ht="0" hidden="1" customHeight="1" x14ac:dyDescent="0.25">
      <c r="P49229" s="167"/>
      <c r="Q49229" s="168"/>
    </row>
    <row r="49230" spans="16:17" ht="0" hidden="1" customHeight="1" x14ac:dyDescent="0.25">
      <c r="P49230" s="167"/>
      <c r="Q49230" s="168"/>
    </row>
    <row r="49231" spans="16:17" ht="0" hidden="1" customHeight="1" x14ac:dyDescent="0.25">
      <c r="P49231" s="167"/>
      <c r="Q49231" s="168"/>
    </row>
    <row r="49232" spans="16:17" ht="0" hidden="1" customHeight="1" x14ac:dyDescent="0.25">
      <c r="P49232" s="167"/>
      <c r="Q49232" s="168"/>
    </row>
    <row r="49233" spans="16:17" ht="0" hidden="1" customHeight="1" x14ac:dyDescent="0.25">
      <c r="P49233" s="167"/>
      <c r="Q49233" s="168"/>
    </row>
    <row r="49234" spans="16:17" ht="0" hidden="1" customHeight="1" x14ac:dyDescent="0.25">
      <c r="P49234" s="167"/>
      <c r="Q49234" s="168"/>
    </row>
    <row r="49235" spans="16:17" ht="0" hidden="1" customHeight="1" x14ac:dyDescent="0.25">
      <c r="P49235" s="167"/>
      <c r="Q49235" s="168"/>
    </row>
    <row r="49236" spans="16:17" ht="0" hidden="1" customHeight="1" x14ac:dyDescent="0.25">
      <c r="P49236" s="167"/>
      <c r="Q49236" s="168"/>
    </row>
    <row r="49237" spans="16:17" ht="0" hidden="1" customHeight="1" x14ac:dyDescent="0.25">
      <c r="P49237" s="167"/>
      <c r="Q49237" s="168"/>
    </row>
    <row r="49238" spans="16:17" ht="0" hidden="1" customHeight="1" x14ac:dyDescent="0.25">
      <c r="P49238" s="167"/>
      <c r="Q49238" s="168"/>
    </row>
    <row r="49239" spans="16:17" ht="0" hidden="1" customHeight="1" x14ac:dyDescent="0.25">
      <c r="P49239" s="167"/>
      <c r="Q49239" s="168"/>
    </row>
    <row r="49240" spans="16:17" ht="0" hidden="1" customHeight="1" x14ac:dyDescent="0.25">
      <c r="P49240" s="167"/>
      <c r="Q49240" s="168"/>
    </row>
    <row r="49241" spans="16:17" ht="0" hidden="1" customHeight="1" x14ac:dyDescent="0.25">
      <c r="P49241" s="167"/>
      <c r="Q49241" s="168"/>
    </row>
    <row r="49242" spans="16:17" ht="0" hidden="1" customHeight="1" x14ac:dyDescent="0.25">
      <c r="P49242" s="167"/>
      <c r="Q49242" s="168"/>
    </row>
    <row r="49243" spans="16:17" ht="0" hidden="1" customHeight="1" x14ac:dyDescent="0.25">
      <c r="P49243" s="167"/>
      <c r="Q49243" s="168"/>
    </row>
    <row r="49244" spans="16:17" ht="0" hidden="1" customHeight="1" x14ac:dyDescent="0.25">
      <c r="P49244" s="167"/>
      <c r="Q49244" s="168"/>
    </row>
    <row r="49245" spans="16:17" ht="0" hidden="1" customHeight="1" x14ac:dyDescent="0.25">
      <c r="P49245" s="167"/>
      <c r="Q49245" s="168"/>
    </row>
    <row r="49246" spans="16:17" ht="0" hidden="1" customHeight="1" x14ac:dyDescent="0.25">
      <c r="P49246" s="167"/>
      <c r="Q49246" s="168"/>
    </row>
    <row r="49247" spans="16:17" ht="0" hidden="1" customHeight="1" x14ac:dyDescent="0.25">
      <c r="P49247" s="167"/>
      <c r="Q49247" s="168"/>
    </row>
    <row r="49248" spans="16:17" ht="0" hidden="1" customHeight="1" x14ac:dyDescent="0.25">
      <c r="P49248" s="167"/>
      <c r="Q49248" s="168"/>
    </row>
    <row r="49249" spans="16:17" ht="0" hidden="1" customHeight="1" x14ac:dyDescent="0.25">
      <c r="P49249" s="167"/>
      <c r="Q49249" s="168"/>
    </row>
    <row r="49250" spans="16:17" ht="0" hidden="1" customHeight="1" x14ac:dyDescent="0.25">
      <c r="P49250" s="167"/>
      <c r="Q49250" s="168"/>
    </row>
    <row r="49251" spans="16:17" ht="0" hidden="1" customHeight="1" x14ac:dyDescent="0.25">
      <c r="P49251" s="167"/>
      <c r="Q49251" s="168"/>
    </row>
    <row r="49252" spans="16:17" ht="0" hidden="1" customHeight="1" x14ac:dyDescent="0.25">
      <c r="P49252" s="167"/>
      <c r="Q49252" s="168"/>
    </row>
    <row r="49253" spans="16:17" ht="0" hidden="1" customHeight="1" x14ac:dyDescent="0.25">
      <c r="P49253" s="167"/>
      <c r="Q49253" s="168"/>
    </row>
    <row r="49254" spans="16:17" ht="0" hidden="1" customHeight="1" x14ac:dyDescent="0.25">
      <c r="P49254" s="167"/>
      <c r="Q49254" s="168"/>
    </row>
    <row r="49255" spans="16:17" ht="0" hidden="1" customHeight="1" x14ac:dyDescent="0.25">
      <c r="P49255" s="167"/>
      <c r="Q49255" s="168"/>
    </row>
    <row r="49256" spans="16:17" ht="0" hidden="1" customHeight="1" x14ac:dyDescent="0.25">
      <c r="P49256" s="167"/>
      <c r="Q49256" s="168"/>
    </row>
    <row r="49257" spans="16:17" ht="0" hidden="1" customHeight="1" x14ac:dyDescent="0.25">
      <c r="P49257" s="167"/>
      <c r="Q49257" s="168"/>
    </row>
    <row r="49258" spans="16:17" ht="0" hidden="1" customHeight="1" x14ac:dyDescent="0.25">
      <c r="P49258" s="167"/>
      <c r="Q49258" s="168"/>
    </row>
    <row r="49259" spans="16:17" ht="0" hidden="1" customHeight="1" x14ac:dyDescent="0.25">
      <c r="P49259" s="167"/>
      <c r="Q49259" s="168"/>
    </row>
    <row r="49260" spans="16:17" ht="0" hidden="1" customHeight="1" x14ac:dyDescent="0.25">
      <c r="P49260" s="167"/>
      <c r="Q49260" s="168"/>
    </row>
    <row r="49261" spans="16:17" ht="0" hidden="1" customHeight="1" x14ac:dyDescent="0.25">
      <c r="P49261" s="167"/>
      <c r="Q49261" s="168"/>
    </row>
    <row r="49262" spans="16:17" ht="0" hidden="1" customHeight="1" x14ac:dyDescent="0.25">
      <c r="P49262" s="167"/>
      <c r="Q49262" s="168"/>
    </row>
    <row r="49263" spans="16:17" ht="0" hidden="1" customHeight="1" x14ac:dyDescent="0.25">
      <c r="P49263" s="167"/>
      <c r="Q49263" s="168"/>
    </row>
    <row r="49264" spans="16:17" ht="0" hidden="1" customHeight="1" x14ac:dyDescent="0.25">
      <c r="P49264" s="167"/>
      <c r="Q49264" s="168"/>
    </row>
    <row r="49265" spans="16:17" ht="0" hidden="1" customHeight="1" x14ac:dyDescent="0.25">
      <c r="P49265" s="167"/>
      <c r="Q49265" s="168"/>
    </row>
    <row r="49266" spans="16:17" ht="0" hidden="1" customHeight="1" x14ac:dyDescent="0.25">
      <c r="P49266" s="167"/>
      <c r="Q49266" s="168"/>
    </row>
    <row r="49267" spans="16:17" ht="0" hidden="1" customHeight="1" x14ac:dyDescent="0.25">
      <c r="P49267" s="167"/>
      <c r="Q49267" s="168"/>
    </row>
    <row r="49268" spans="16:17" ht="0" hidden="1" customHeight="1" x14ac:dyDescent="0.25">
      <c r="P49268" s="167"/>
      <c r="Q49268" s="168"/>
    </row>
    <row r="49269" spans="16:17" ht="0" hidden="1" customHeight="1" x14ac:dyDescent="0.25">
      <c r="P49269" s="167"/>
      <c r="Q49269" s="168"/>
    </row>
    <row r="49270" spans="16:17" ht="0" hidden="1" customHeight="1" x14ac:dyDescent="0.25">
      <c r="P49270" s="167"/>
      <c r="Q49270" s="168"/>
    </row>
    <row r="49271" spans="16:17" ht="0" hidden="1" customHeight="1" x14ac:dyDescent="0.25">
      <c r="P49271" s="167"/>
      <c r="Q49271" s="168"/>
    </row>
    <row r="49272" spans="16:17" ht="0" hidden="1" customHeight="1" x14ac:dyDescent="0.25">
      <c r="P49272" s="167"/>
      <c r="Q49272" s="168"/>
    </row>
    <row r="49273" spans="16:17" ht="0" hidden="1" customHeight="1" x14ac:dyDescent="0.25">
      <c r="P49273" s="167"/>
      <c r="Q49273" s="168"/>
    </row>
    <row r="49274" spans="16:17" ht="0" hidden="1" customHeight="1" x14ac:dyDescent="0.25">
      <c r="P49274" s="167"/>
      <c r="Q49274" s="168"/>
    </row>
    <row r="49275" spans="16:17" ht="0" hidden="1" customHeight="1" x14ac:dyDescent="0.25">
      <c r="P49275" s="167"/>
      <c r="Q49275" s="168"/>
    </row>
    <row r="49276" spans="16:17" ht="0" hidden="1" customHeight="1" x14ac:dyDescent="0.25">
      <c r="P49276" s="167"/>
      <c r="Q49276" s="168"/>
    </row>
    <row r="49277" spans="16:17" ht="0" hidden="1" customHeight="1" x14ac:dyDescent="0.25">
      <c r="P49277" s="167"/>
      <c r="Q49277" s="168"/>
    </row>
    <row r="49278" spans="16:17" ht="0" hidden="1" customHeight="1" x14ac:dyDescent="0.25">
      <c r="P49278" s="167"/>
      <c r="Q49278" s="168"/>
    </row>
    <row r="49279" spans="16:17" ht="0" hidden="1" customHeight="1" x14ac:dyDescent="0.25">
      <c r="P49279" s="167"/>
      <c r="Q49279" s="168"/>
    </row>
    <row r="49280" spans="16:17" ht="0" hidden="1" customHeight="1" x14ac:dyDescent="0.25">
      <c r="P49280" s="167"/>
      <c r="Q49280" s="168"/>
    </row>
    <row r="49281" spans="16:17" ht="0" hidden="1" customHeight="1" x14ac:dyDescent="0.25">
      <c r="P49281" s="167"/>
      <c r="Q49281" s="168"/>
    </row>
    <row r="49282" spans="16:17" ht="0" hidden="1" customHeight="1" x14ac:dyDescent="0.25">
      <c r="P49282" s="167"/>
      <c r="Q49282" s="168"/>
    </row>
    <row r="49283" spans="16:17" ht="0" hidden="1" customHeight="1" x14ac:dyDescent="0.25">
      <c r="P49283" s="167"/>
      <c r="Q49283" s="168"/>
    </row>
    <row r="49284" spans="16:17" ht="0" hidden="1" customHeight="1" x14ac:dyDescent="0.25">
      <c r="P49284" s="167"/>
      <c r="Q49284" s="168"/>
    </row>
    <row r="49285" spans="16:17" ht="0" hidden="1" customHeight="1" x14ac:dyDescent="0.25">
      <c r="P49285" s="167"/>
      <c r="Q49285" s="168"/>
    </row>
    <row r="49286" spans="16:17" ht="0" hidden="1" customHeight="1" x14ac:dyDescent="0.25">
      <c r="P49286" s="167"/>
      <c r="Q49286" s="168"/>
    </row>
    <row r="49287" spans="16:17" ht="0" hidden="1" customHeight="1" x14ac:dyDescent="0.25">
      <c r="P49287" s="167"/>
      <c r="Q49287" s="168"/>
    </row>
    <row r="49288" spans="16:17" ht="0" hidden="1" customHeight="1" x14ac:dyDescent="0.25">
      <c r="P49288" s="167"/>
      <c r="Q49288" s="168"/>
    </row>
    <row r="49289" spans="16:17" ht="0" hidden="1" customHeight="1" x14ac:dyDescent="0.25">
      <c r="P49289" s="167"/>
      <c r="Q49289" s="168"/>
    </row>
    <row r="49290" spans="16:17" ht="0" hidden="1" customHeight="1" x14ac:dyDescent="0.25">
      <c r="P49290" s="167"/>
      <c r="Q49290" s="168"/>
    </row>
    <row r="49291" spans="16:17" ht="0" hidden="1" customHeight="1" x14ac:dyDescent="0.25">
      <c r="P49291" s="167"/>
      <c r="Q49291" s="168"/>
    </row>
    <row r="49292" spans="16:17" ht="0" hidden="1" customHeight="1" x14ac:dyDescent="0.25">
      <c r="P49292" s="167"/>
      <c r="Q49292" s="168"/>
    </row>
    <row r="49293" spans="16:17" ht="0" hidden="1" customHeight="1" x14ac:dyDescent="0.25">
      <c r="P49293" s="167"/>
      <c r="Q49293" s="168"/>
    </row>
    <row r="49294" spans="16:17" ht="0" hidden="1" customHeight="1" x14ac:dyDescent="0.25">
      <c r="P49294" s="167"/>
      <c r="Q49294" s="168"/>
    </row>
    <row r="49295" spans="16:17" ht="0" hidden="1" customHeight="1" x14ac:dyDescent="0.25">
      <c r="P49295" s="167"/>
      <c r="Q49295" s="168"/>
    </row>
    <row r="49296" spans="16:17" ht="0" hidden="1" customHeight="1" x14ac:dyDescent="0.25">
      <c r="P49296" s="167"/>
      <c r="Q49296" s="168"/>
    </row>
    <row r="49297" spans="16:17" ht="0" hidden="1" customHeight="1" x14ac:dyDescent="0.25">
      <c r="P49297" s="167"/>
      <c r="Q49297" s="168"/>
    </row>
    <row r="49298" spans="16:17" ht="0" hidden="1" customHeight="1" x14ac:dyDescent="0.25">
      <c r="P49298" s="167"/>
      <c r="Q49298" s="168"/>
    </row>
    <row r="49299" spans="16:17" ht="0" hidden="1" customHeight="1" x14ac:dyDescent="0.25">
      <c r="P49299" s="167"/>
      <c r="Q49299" s="168"/>
    </row>
    <row r="49300" spans="16:17" ht="0" hidden="1" customHeight="1" x14ac:dyDescent="0.25">
      <c r="P49300" s="167"/>
      <c r="Q49300" s="168"/>
    </row>
    <row r="49301" spans="16:17" ht="0" hidden="1" customHeight="1" x14ac:dyDescent="0.25">
      <c r="P49301" s="167"/>
      <c r="Q49301" s="168"/>
    </row>
    <row r="49302" spans="16:17" ht="0" hidden="1" customHeight="1" x14ac:dyDescent="0.25">
      <c r="P49302" s="167"/>
      <c r="Q49302" s="168"/>
    </row>
    <row r="49303" spans="16:17" ht="0" hidden="1" customHeight="1" x14ac:dyDescent="0.25">
      <c r="P49303" s="167"/>
      <c r="Q49303" s="168"/>
    </row>
    <row r="49304" spans="16:17" ht="0" hidden="1" customHeight="1" x14ac:dyDescent="0.25">
      <c r="P49304" s="167"/>
      <c r="Q49304" s="168"/>
    </row>
    <row r="49305" spans="16:17" ht="0" hidden="1" customHeight="1" x14ac:dyDescent="0.25">
      <c r="P49305" s="167"/>
      <c r="Q49305" s="168"/>
    </row>
    <row r="49306" spans="16:17" ht="0" hidden="1" customHeight="1" x14ac:dyDescent="0.25">
      <c r="P49306" s="167"/>
      <c r="Q49306" s="168"/>
    </row>
    <row r="49307" spans="16:17" ht="0" hidden="1" customHeight="1" x14ac:dyDescent="0.25">
      <c r="P49307" s="167"/>
      <c r="Q49307" s="168"/>
    </row>
    <row r="49308" spans="16:17" ht="0" hidden="1" customHeight="1" x14ac:dyDescent="0.25">
      <c r="P49308" s="167"/>
      <c r="Q49308" s="168"/>
    </row>
    <row r="49309" spans="16:17" ht="0" hidden="1" customHeight="1" x14ac:dyDescent="0.25">
      <c r="P49309" s="167"/>
      <c r="Q49309" s="168"/>
    </row>
    <row r="49310" spans="16:17" ht="0" hidden="1" customHeight="1" x14ac:dyDescent="0.25">
      <c r="P49310" s="167"/>
      <c r="Q49310" s="168"/>
    </row>
    <row r="49311" spans="16:17" ht="0" hidden="1" customHeight="1" x14ac:dyDescent="0.25">
      <c r="P49311" s="167"/>
      <c r="Q49311" s="168"/>
    </row>
    <row r="49312" spans="16:17" ht="0" hidden="1" customHeight="1" x14ac:dyDescent="0.25">
      <c r="P49312" s="167"/>
      <c r="Q49312" s="168"/>
    </row>
    <row r="49313" spans="16:17" ht="0" hidden="1" customHeight="1" x14ac:dyDescent="0.25">
      <c r="P49313" s="167"/>
      <c r="Q49313" s="168"/>
    </row>
    <row r="49314" spans="16:17" ht="0" hidden="1" customHeight="1" x14ac:dyDescent="0.25">
      <c r="P49314" s="167"/>
      <c r="Q49314" s="168"/>
    </row>
    <row r="49315" spans="16:17" ht="0" hidden="1" customHeight="1" x14ac:dyDescent="0.25">
      <c r="P49315" s="167"/>
      <c r="Q49315" s="168"/>
    </row>
    <row r="49316" spans="16:17" ht="0" hidden="1" customHeight="1" x14ac:dyDescent="0.25">
      <c r="P49316" s="167"/>
      <c r="Q49316" s="168"/>
    </row>
    <row r="49317" spans="16:17" ht="0" hidden="1" customHeight="1" x14ac:dyDescent="0.25">
      <c r="P49317" s="167"/>
      <c r="Q49317" s="168"/>
    </row>
    <row r="49318" spans="16:17" ht="0" hidden="1" customHeight="1" x14ac:dyDescent="0.25">
      <c r="P49318" s="167"/>
      <c r="Q49318" s="168"/>
    </row>
    <row r="49319" spans="16:17" ht="0" hidden="1" customHeight="1" x14ac:dyDescent="0.25">
      <c r="P49319" s="167"/>
      <c r="Q49319" s="168"/>
    </row>
    <row r="49320" spans="16:17" ht="0" hidden="1" customHeight="1" x14ac:dyDescent="0.25">
      <c r="P49320" s="167"/>
      <c r="Q49320" s="168"/>
    </row>
    <row r="49321" spans="16:17" ht="0" hidden="1" customHeight="1" x14ac:dyDescent="0.25">
      <c r="P49321" s="167"/>
      <c r="Q49321" s="168"/>
    </row>
    <row r="49322" spans="16:17" ht="0" hidden="1" customHeight="1" x14ac:dyDescent="0.25">
      <c r="P49322" s="167"/>
      <c r="Q49322" s="168"/>
    </row>
    <row r="49323" spans="16:17" ht="0" hidden="1" customHeight="1" x14ac:dyDescent="0.25">
      <c r="P49323" s="167"/>
      <c r="Q49323" s="168"/>
    </row>
    <row r="49324" spans="16:17" ht="0" hidden="1" customHeight="1" x14ac:dyDescent="0.25">
      <c r="P49324" s="167"/>
      <c r="Q49324" s="168"/>
    </row>
    <row r="49325" spans="16:17" ht="0" hidden="1" customHeight="1" x14ac:dyDescent="0.25">
      <c r="P49325" s="167"/>
      <c r="Q49325" s="168"/>
    </row>
    <row r="49326" spans="16:17" ht="0" hidden="1" customHeight="1" x14ac:dyDescent="0.25">
      <c r="P49326" s="167"/>
      <c r="Q49326" s="168"/>
    </row>
    <row r="49327" spans="16:17" ht="0" hidden="1" customHeight="1" x14ac:dyDescent="0.25">
      <c r="P49327" s="167"/>
      <c r="Q49327" s="168"/>
    </row>
    <row r="49328" spans="16:17" ht="0" hidden="1" customHeight="1" x14ac:dyDescent="0.25">
      <c r="P49328" s="167"/>
      <c r="Q49328" s="168"/>
    </row>
    <row r="49329" spans="16:17" ht="0" hidden="1" customHeight="1" x14ac:dyDescent="0.25">
      <c r="P49329" s="167"/>
      <c r="Q49329" s="168"/>
    </row>
    <row r="49330" spans="16:17" ht="0" hidden="1" customHeight="1" x14ac:dyDescent="0.25">
      <c r="P49330" s="167"/>
      <c r="Q49330" s="168"/>
    </row>
    <row r="49331" spans="16:17" ht="0" hidden="1" customHeight="1" x14ac:dyDescent="0.25">
      <c r="P49331" s="167"/>
      <c r="Q49331" s="168"/>
    </row>
    <row r="49332" spans="16:17" ht="0" hidden="1" customHeight="1" x14ac:dyDescent="0.25">
      <c r="P49332" s="167"/>
      <c r="Q49332" s="168"/>
    </row>
    <row r="49333" spans="16:17" ht="0" hidden="1" customHeight="1" x14ac:dyDescent="0.25">
      <c r="P49333" s="167"/>
      <c r="Q49333" s="168"/>
    </row>
    <row r="49334" spans="16:17" ht="0" hidden="1" customHeight="1" x14ac:dyDescent="0.25">
      <c r="P49334" s="167"/>
      <c r="Q49334" s="168"/>
    </row>
    <row r="49335" spans="16:17" ht="0" hidden="1" customHeight="1" x14ac:dyDescent="0.25">
      <c r="P49335" s="167"/>
      <c r="Q49335" s="168"/>
    </row>
    <row r="49336" spans="16:17" ht="0" hidden="1" customHeight="1" x14ac:dyDescent="0.25">
      <c r="P49336" s="167"/>
      <c r="Q49336" s="168"/>
    </row>
    <row r="49337" spans="16:17" ht="0" hidden="1" customHeight="1" x14ac:dyDescent="0.25">
      <c r="P49337" s="167"/>
      <c r="Q49337" s="168"/>
    </row>
    <row r="49338" spans="16:17" ht="0" hidden="1" customHeight="1" x14ac:dyDescent="0.25">
      <c r="P49338" s="167"/>
      <c r="Q49338" s="168"/>
    </row>
    <row r="49339" spans="16:17" ht="0" hidden="1" customHeight="1" x14ac:dyDescent="0.25">
      <c r="P49339" s="167"/>
      <c r="Q49339" s="168"/>
    </row>
    <row r="49340" spans="16:17" ht="0" hidden="1" customHeight="1" x14ac:dyDescent="0.25">
      <c r="P49340" s="167"/>
      <c r="Q49340" s="168"/>
    </row>
    <row r="49341" spans="16:17" ht="0" hidden="1" customHeight="1" x14ac:dyDescent="0.25">
      <c r="P49341" s="167"/>
      <c r="Q49341" s="168"/>
    </row>
    <row r="49342" spans="16:17" ht="0" hidden="1" customHeight="1" x14ac:dyDescent="0.25">
      <c r="P49342" s="167"/>
      <c r="Q49342" s="168"/>
    </row>
    <row r="49343" spans="16:17" ht="0" hidden="1" customHeight="1" x14ac:dyDescent="0.25">
      <c r="P49343" s="167"/>
      <c r="Q49343" s="168"/>
    </row>
    <row r="49344" spans="16:17" ht="0" hidden="1" customHeight="1" x14ac:dyDescent="0.25">
      <c r="P49344" s="167"/>
      <c r="Q49344" s="168"/>
    </row>
    <row r="49345" spans="16:17" ht="0" hidden="1" customHeight="1" x14ac:dyDescent="0.25">
      <c r="P49345" s="167"/>
      <c r="Q49345" s="168"/>
    </row>
    <row r="49346" spans="16:17" ht="0" hidden="1" customHeight="1" x14ac:dyDescent="0.25">
      <c r="P49346" s="167"/>
      <c r="Q49346" s="168"/>
    </row>
    <row r="49347" spans="16:17" ht="0" hidden="1" customHeight="1" x14ac:dyDescent="0.25">
      <c r="P49347" s="167"/>
      <c r="Q49347" s="168"/>
    </row>
    <row r="49348" spans="16:17" ht="0" hidden="1" customHeight="1" x14ac:dyDescent="0.25">
      <c r="P49348" s="167"/>
      <c r="Q49348" s="168"/>
    </row>
    <row r="49349" spans="16:17" ht="0" hidden="1" customHeight="1" x14ac:dyDescent="0.25">
      <c r="P49349" s="167"/>
      <c r="Q49349" s="168"/>
    </row>
    <row r="49350" spans="16:17" ht="0" hidden="1" customHeight="1" x14ac:dyDescent="0.25">
      <c r="P49350" s="167"/>
      <c r="Q49350" s="168"/>
    </row>
    <row r="49351" spans="16:17" ht="0" hidden="1" customHeight="1" x14ac:dyDescent="0.25">
      <c r="P49351" s="167"/>
      <c r="Q49351" s="168"/>
    </row>
    <row r="49352" spans="16:17" ht="0" hidden="1" customHeight="1" x14ac:dyDescent="0.25">
      <c r="P49352" s="167"/>
      <c r="Q49352" s="168"/>
    </row>
    <row r="49353" spans="16:17" ht="0" hidden="1" customHeight="1" x14ac:dyDescent="0.25">
      <c r="P49353" s="167"/>
      <c r="Q49353" s="168"/>
    </row>
    <row r="49354" spans="16:17" ht="0" hidden="1" customHeight="1" x14ac:dyDescent="0.25">
      <c r="P49354" s="167"/>
      <c r="Q49354" s="168"/>
    </row>
    <row r="49355" spans="16:17" ht="0" hidden="1" customHeight="1" x14ac:dyDescent="0.25">
      <c r="P49355" s="167"/>
      <c r="Q49355" s="168"/>
    </row>
    <row r="49356" spans="16:17" ht="0" hidden="1" customHeight="1" x14ac:dyDescent="0.25">
      <c r="P49356" s="167"/>
      <c r="Q49356" s="168"/>
    </row>
    <row r="49357" spans="16:17" ht="0" hidden="1" customHeight="1" x14ac:dyDescent="0.25">
      <c r="P49357" s="167"/>
      <c r="Q49357" s="168"/>
    </row>
    <row r="49358" spans="16:17" ht="0" hidden="1" customHeight="1" x14ac:dyDescent="0.25">
      <c r="P49358" s="167"/>
      <c r="Q49358" s="168"/>
    </row>
    <row r="49359" spans="16:17" ht="0" hidden="1" customHeight="1" x14ac:dyDescent="0.25">
      <c r="P49359" s="167"/>
      <c r="Q49359" s="168"/>
    </row>
    <row r="49360" spans="16:17" ht="0" hidden="1" customHeight="1" x14ac:dyDescent="0.25">
      <c r="P49360" s="167"/>
      <c r="Q49360" s="168"/>
    </row>
    <row r="49361" spans="16:17" ht="0" hidden="1" customHeight="1" x14ac:dyDescent="0.25">
      <c r="P49361" s="167"/>
      <c r="Q49361" s="168"/>
    </row>
    <row r="49362" spans="16:17" ht="0" hidden="1" customHeight="1" x14ac:dyDescent="0.25">
      <c r="P49362" s="167"/>
      <c r="Q49362" s="168"/>
    </row>
    <row r="49363" spans="16:17" ht="0" hidden="1" customHeight="1" x14ac:dyDescent="0.25">
      <c r="P49363" s="167"/>
      <c r="Q49363" s="168"/>
    </row>
    <row r="49364" spans="16:17" ht="0" hidden="1" customHeight="1" x14ac:dyDescent="0.25">
      <c r="P49364" s="167"/>
      <c r="Q49364" s="168"/>
    </row>
    <row r="49365" spans="16:17" ht="0" hidden="1" customHeight="1" x14ac:dyDescent="0.25">
      <c r="P49365" s="167"/>
      <c r="Q49365" s="168"/>
    </row>
    <row r="49366" spans="16:17" ht="0" hidden="1" customHeight="1" x14ac:dyDescent="0.25">
      <c r="P49366" s="167"/>
      <c r="Q49366" s="168"/>
    </row>
    <row r="49367" spans="16:17" ht="0" hidden="1" customHeight="1" x14ac:dyDescent="0.25">
      <c r="P49367" s="167"/>
      <c r="Q49367" s="168"/>
    </row>
    <row r="49368" spans="16:17" ht="0" hidden="1" customHeight="1" x14ac:dyDescent="0.25">
      <c r="P49368" s="167"/>
      <c r="Q49368" s="168"/>
    </row>
    <row r="49369" spans="16:17" ht="0" hidden="1" customHeight="1" x14ac:dyDescent="0.25">
      <c r="P49369" s="167"/>
      <c r="Q49369" s="168"/>
    </row>
    <row r="49370" spans="16:17" ht="0" hidden="1" customHeight="1" x14ac:dyDescent="0.25">
      <c r="P49370" s="167"/>
      <c r="Q49370" s="168"/>
    </row>
    <row r="49371" spans="16:17" ht="0" hidden="1" customHeight="1" x14ac:dyDescent="0.25">
      <c r="P49371" s="167"/>
      <c r="Q49371" s="168"/>
    </row>
    <row r="49372" spans="16:17" ht="0" hidden="1" customHeight="1" x14ac:dyDescent="0.25">
      <c r="P49372" s="167"/>
      <c r="Q49372" s="168"/>
    </row>
    <row r="49373" spans="16:17" ht="0" hidden="1" customHeight="1" x14ac:dyDescent="0.25">
      <c r="P49373" s="167"/>
      <c r="Q49373" s="168"/>
    </row>
    <row r="49374" spans="16:17" ht="0" hidden="1" customHeight="1" x14ac:dyDescent="0.25">
      <c r="P49374" s="167"/>
      <c r="Q49374" s="168"/>
    </row>
    <row r="49375" spans="16:17" ht="0" hidden="1" customHeight="1" x14ac:dyDescent="0.25">
      <c r="P49375" s="167"/>
      <c r="Q49375" s="168"/>
    </row>
    <row r="49376" spans="16:17" ht="0" hidden="1" customHeight="1" x14ac:dyDescent="0.25">
      <c r="P49376" s="167"/>
      <c r="Q49376" s="168"/>
    </row>
    <row r="49377" spans="16:17" ht="0" hidden="1" customHeight="1" x14ac:dyDescent="0.25">
      <c r="P49377" s="167"/>
      <c r="Q49377" s="168"/>
    </row>
    <row r="49378" spans="16:17" ht="0" hidden="1" customHeight="1" x14ac:dyDescent="0.25">
      <c r="P49378" s="167"/>
      <c r="Q49378" s="168"/>
    </row>
    <row r="49379" spans="16:17" ht="0" hidden="1" customHeight="1" x14ac:dyDescent="0.25">
      <c r="P49379" s="167"/>
      <c r="Q49379" s="168"/>
    </row>
    <row r="49380" spans="16:17" ht="0" hidden="1" customHeight="1" x14ac:dyDescent="0.25">
      <c r="P49380" s="167"/>
      <c r="Q49380" s="168"/>
    </row>
    <row r="49381" spans="16:17" ht="0" hidden="1" customHeight="1" x14ac:dyDescent="0.25">
      <c r="P49381" s="167"/>
      <c r="Q49381" s="168"/>
    </row>
    <row r="49382" spans="16:17" ht="0" hidden="1" customHeight="1" x14ac:dyDescent="0.25">
      <c r="P49382" s="167"/>
      <c r="Q49382" s="168"/>
    </row>
    <row r="49383" spans="16:17" ht="0" hidden="1" customHeight="1" x14ac:dyDescent="0.25">
      <c r="P49383" s="167"/>
      <c r="Q49383" s="168"/>
    </row>
    <row r="49384" spans="16:17" ht="0" hidden="1" customHeight="1" x14ac:dyDescent="0.25">
      <c r="P49384" s="167"/>
      <c r="Q49384" s="168"/>
    </row>
    <row r="49385" spans="16:17" ht="0" hidden="1" customHeight="1" x14ac:dyDescent="0.25">
      <c r="P49385" s="167"/>
      <c r="Q49385" s="168"/>
    </row>
    <row r="49386" spans="16:17" ht="0" hidden="1" customHeight="1" x14ac:dyDescent="0.25">
      <c r="P49386" s="167"/>
      <c r="Q49386" s="168"/>
    </row>
    <row r="49387" spans="16:17" ht="0" hidden="1" customHeight="1" x14ac:dyDescent="0.25">
      <c r="P49387" s="167"/>
      <c r="Q49387" s="168"/>
    </row>
    <row r="49388" spans="16:17" ht="0" hidden="1" customHeight="1" x14ac:dyDescent="0.25">
      <c r="P49388" s="167"/>
      <c r="Q49388" s="168"/>
    </row>
    <row r="49389" spans="16:17" ht="0" hidden="1" customHeight="1" x14ac:dyDescent="0.25">
      <c r="P49389" s="167"/>
      <c r="Q49389" s="168"/>
    </row>
    <row r="49390" spans="16:17" ht="0" hidden="1" customHeight="1" x14ac:dyDescent="0.25">
      <c r="P49390" s="167"/>
      <c r="Q49390" s="168"/>
    </row>
    <row r="49391" spans="16:17" ht="0" hidden="1" customHeight="1" x14ac:dyDescent="0.25">
      <c r="P49391" s="167"/>
      <c r="Q49391" s="168"/>
    </row>
    <row r="49392" spans="16:17" ht="0" hidden="1" customHeight="1" x14ac:dyDescent="0.25">
      <c r="P49392" s="167"/>
      <c r="Q49392" s="168"/>
    </row>
    <row r="49393" spans="16:17" ht="0" hidden="1" customHeight="1" x14ac:dyDescent="0.25">
      <c r="P49393" s="167"/>
      <c r="Q49393" s="168"/>
    </row>
    <row r="49394" spans="16:17" ht="0" hidden="1" customHeight="1" x14ac:dyDescent="0.25">
      <c r="P49394" s="167"/>
      <c r="Q49394" s="168"/>
    </row>
    <row r="49395" spans="16:17" ht="0" hidden="1" customHeight="1" x14ac:dyDescent="0.25">
      <c r="P49395" s="167"/>
      <c r="Q49395" s="168"/>
    </row>
    <row r="49396" spans="16:17" ht="0" hidden="1" customHeight="1" x14ac:dyDescent="0.25">
      <c r="P49396" s="167"/>
      <c r="Q49396" s="168"/>
    </row>
    <row r="49397" spans="16:17" ht="0" hidden="1" customHeight="1" x14ac:dyDescent="0.25">
      <c r="P49397" s="167"/>
      <c r="Q49397" s="168"/>
    </row>
    <row r="49398" spans="16:17" ht="0" hidden="1" customHeight="1" x14ac:dyDescent="0.25">
      <c r="P49398" s="167"/>
      <c r="Q49398" s="168"/>
    </row>
    <row r="49399" spans="16:17" ht="0" hidden="1" customHeight="1" x14ac:dyDescent="0.25">
      <c r="P49399" s="167"/>
      <c r="Q49399" s="168"/>
    </row>
    <row r="49400" spans="16:17" ht="0" hidden="1" customHeight="1" x14ac:dyDescent="0.25">
      <c r="P49400" s="167"/>
      <c r="Q49400" s="168"/>
    </row>
    <row r="49401" spans="16:17" ht="0" hidden="1" customHeight="1" x14ac:dyDescent="0.25">
      <c r="P49401" s="167"/>
      <c r="Q49401" s="168"/>
    </row>
    <row r="49402" spans="16:17" ht="0" hidden="1" customHeight="1" x14ac:dyDescent="0.25">
      <c r="P49402" s="167"/>
      <c r="Q49402" s="168"/>
    </row>
    <row r="49403" spans="16:17" ht="0" hidden="1" customHeight="1" x14ac:dyDescent="0.25">
      <c r="P49403" s="167"/>
      <c r="Q49403" s="168"/>
    </row>
    <row r="49404" spans="16:17" ht="0" hidden="1" customHeight="1" x14ac:dyDescent="0.25">
      <c r="P49404" s="167"/>
      <c r="Q49404" s="168"/>
    </row>
    <row r="49405" spans="16:17" ht="0" hidden="1" customHeight="1" x14ac:dyDescent="0.25">
      <c r="P49405" s="167"/>
      <c r="Q49405" s="168"/>
    </row>
    <row r="49406" spans="16:17" ht="0" hidden="1" customHeight="1" x14ac:dyDescent="0.25">
      <c r="P49406" s="167"/>
      <c r="Q49406" s="168"/>
    </row>
    <row r="49407" spans="16:17" ht="0" hidden="1" customHeight="1" x14ac:dyDescent="0.25">
      <c r="P49407" s="167"/>
      <c r="Q49407" s="168"/>
    </row>
    <row r="49408" spans="16:17" ht="0" hidden="1" customHeight="1" x14ac:dyDescent="0.25">
      <c r="P49408" s="167"/>
      <c r="Q49408" s="168"/>
    </row>
    <row r="49409" spans="16:17" ht="0" hidden="1" customHeight="1" x14ac:dyDescent="0.25">
      <c r="P49409" s="167"/>
      <c r="Q49409" s="168"/>
    </row>
    <row r="49410" spans="16:17" ht="0" hidden="1" customHeight="1" x14ac:dyDescent="0.25">
      <c r="P49410" s="167"/>
      <c r="Q49410" s="168"/>
    </row>
    <row r="49411" spans="16:17" ht="0" hidden="1" customHeight="1" x14ac:dyDescent="0.25">
      <c r="P49411" s="167"/>
      <c r="Q49411" s="168"/>
    </row>
    <row r="49412" spans="16:17" ht="0" hidden="1" customHeight="1" x14ac:dyDescent="0.25">
      <c r="P49412" s="167"/>
      <c r="Q49412" s="168"/>
    </row>
    <row r="49413" spans="16:17" ht="0" hidden="1" customHeight="1" x14ac:dyDescent="0.25">
      <c r="P49413" s="167"/>
      <c r="Q49413" s="168"/>
    </row>
    <row r="49414" spans="16:17" ht="0" hidden="1" customHeight="1" x14ac:dyDescent="0.25">
      <c r="P49414" s="167"/>
      <c r="Q49414" s="168"/>
    </row>
    <row r="49415" spans="16:17" ht="0" hidden="1" customHeight="1" x14ac:dyDescent="0.25">
      <c r="P49415" s="167"/>
      <c r="Q49415" s="168"/>
    </row>
    <row r="49416" spans="16:17" ht="0" hidden="1" customHeight="1" x14ac:dyDescent="0.25">
      <c r="P49416" s="167"/>
      <c r="Q49416" s="168"/>
    </row>
    <row r="49417" spans="16:17" ht="0" hidden="1" customHeight="1" x14ac:dyDescent="0.25">
      <c r="P49417" s="167"/>
      <c r="Q49417" s="168"/>
    </row>
    <row r="49418" spans="16:17" ht="0" hidden="1" customHeight="1" x14ac:dyDescent="0.25">
      <c r="P49418" s="167"/>
      <c r="Q49418" s="168"/>
    </row>
    <row r="49419" spans="16:17" ht="0" hidden="1" customHeight="1" x14ac:dyDescent="0.25">
      <c r="P49419" s="167"/>
      <c r="Q49419" s="168"/>
    </row>
    <row r="49420" spans="16:17" ht="0" hidden="1" customHeight="1" x14ac:dyDescent="0.25">
      <c r="P49420" s="167"/>
      <c r="Q49420" s="168"/>
    </row>
    <row r="49421" spans="16:17" ht="0" hidden="1" customHeight="1" x14ac:dyDescent="0.25">
      <c r="P49421" s="167"/>
      <c r="Q49421" s="168"/>
    </row>
    <row r="49422" spans="16:17" ht="0" hidden="1" customHeight="1" x14ac:dyDescent="0.25">
      <c r="P49422" s="167"/>
      <c r="Q49422" s="168"/>
    </row>
    <row r="49423" spans="16:17" ht="0" hidden="1" customHeight="1" x14ac:dyDescent="0.25">
      <c r="P49423" s="167"/>
      <c r="Q49423" s="168"/>
    </row>
    <row r="49424" spans="16:17" ht="0" hidden="1" customHeight="1" x14ac:dyDescent="0.25">
      <c r="P49424" s="167"/>
      <c r="Q49424" s="168"/>
    </row>
    <row r="49425" spans="16:17" ht="0" hidden="1" customHeight="1" x14ac:dyDescent="0.25">
      <c r="P49425" s="167"/>
      <c r="Q49425" s="168"/>
    </row>
    <row r="49426" spans="16:17" ht="0" hidden="1" customHeight="1" x14ac:dyDescent="0.25">
      <c r="P49426" s="167"/>
      <c r="Q49426" s="168"/>
    </row>
    <row r="49427" spans="16:17" ht="0" hidden="1" customHeight="1" x14ac:dyDescent="0.25">
      <c r="P49427" s="167"/>
      <c r="Q49427" s="168"/>
    </row>
    <row r="49428" spans="16:17" ht="0" hidden="1" customHeight="1" x14ac:dyDescent="0.25">
      <c r="P49428" s="167"/>
      <c r="Q49428" s="168"/>
    </row>
    <row r="49429" spans="16:17" ht="0" hidden="1" customHeight="1" x14ac:dyDescent="0.25">
      <c r="P49429" s="167"/>
      <c r="Q49429" s="168"/>
    </row>
    <row r="49430" spans="16:17" ht="0" hidden="1" customHeight="1" x14ac:dyDescent="0.25">
      <c r="P49430" s="167"/>
      <c r="Q49430" s="168"/>
    </row>
    <row r="49431" spans="16:17" ht="0" hidden="1" customHeight="1" x14ac:dyDescent="0.25">
      <c r="P49431" s="167"/>
      <c r="Q49431" s="168"/>
    </row>
    <row r="49432" spans="16:17" ht="0" hidden="1" customHeight="1" x14ac:dyDescent="0.25">
      <c r="P49432" s="167"/>
      <c r="Q49432" s="168"/>
    </row>
    <row r="49433" spans="16:17" ht="0" hidden="1" customHeight="1" x14ac:dyDescent="0.25">
      <c r="P49433" s="167"/>
      <c r="Q49433" s="168"/>
    </row>
    <row r="49434" spans="16:17" ht="0" hidden="1" customHeight="1" x14ac:dyDescent="0.25">
      <c r="P49434" s="167"/>
      <c r="Q49434" s="168"/>
    </row>
    <row r="49435" spans="16:17" ht="0" hidden="1" customHeight="1" x14ac:dyDescent="0.25">
      <c r="P49435" s="167"/>
      <c r="Q49435" s="168"/>
    </row>
    <row r="49436" spans="16:17" ht="0" hidden="1" customHeight="1" x14ac:dyDescent="0.25">
      <c r="P49436" s="167"/>
      <c r="Q49436" s="168"/>
    </row>
    <row r="49437" spans="16:17" ht="0" hidden="1" customHeight="1" x14ac:dyDescent="0.25">
      <c r="P49437" s="167"/>
      <c r="Q49437" s="168"/>
    </row>
    <row r="49438" spans="16:17" ht="0" hidden="1" customHeight="1" x14ac:dyDescent="0.25">
      <c r="P49438" s="167"/>
      <c r="Q49438" s="168"/>
    </row>
    <row r="49439" spans="16:17" ht="0" hidden="1" customHeight="1" x14ac:dyDescent="0.25">
      <c r="P49439" s="167"/>
      <c r="Q49439" s="168"/>
    </row>
    <row r="49440" spans="16:17" ht="0" hidden="1" customHeight="1" x14ac:dyDescent="0.25">
      <c r="P49440" s="167"/>
      <c r="Q49440" s="168"/>
    </row>
    <row r="49441" spans="16:17" ht="0" hidden="1" customHeight="1" x14ac:dyDescent="0.25">
      <c r="P49441" s="167"/>
      <c r="Q49441" s="168"/>
    </row>
    <row r="49442" spans="16:17" ht="0" hidden="1" customHeight="1" x14ac:dyDescent="0.25">
      <c r="P49442" s="167"/>
      <c r="Q49442" s="168"/>
    </row>
    <row r="49443" spans="16:17" ht="0" hidden="1" customHeight="1" x14ac:dyDescent="0.25">
      <c r="P49443" s="167"/>
      <c r="Q49443" s="168"/>
    </row>
    <row r="49444" spans="16:17" ht="0" hidden="1" customHeight="1" x14ac:dyDescent="0.25">
      <c r="P49444" s="167"/>
      <c r="Q49444" s="168"/>
    </row>
    <row r="49445" spans="16:17" ht="0" hidden="1" customHeight="1" x14ac:dyDescent="0.25">
      <c r="P49445" s="167"/>
      <c r="Q49445" s="168"/>
    </row>
    <row r="49446" spans="16:17" ht="0" hidden="1" customHeight="1" x14ac:dyDescent="0.25">
      <c r="P49446" s="167"/>
      <c r="Q49446" s="168"/>
    </row>
    <row r="49447" spans="16:17" ht="0" hidden="1" customHeight="1" x14ac:dyDescent="0.25">
      <c r="P49447" s="167"/>
      <c r="Q49447" s="168"/>
    </row>
    <row r="49448" spans="16:17" ht="0" hidden="1" customHeight="1" x14ac:dyDescent="0.25">
      <c r="P49448" s="167"/>
      <c r="Q49448" s="168"/>
    </row>
    <row r="49449" spans="16:17" ht="0" hidden="1" customHeight="1" x14ac:dyDescent="0.25">
      <c r="P49449" s="167"/>
      <c r="Q49449" s="168"/>
    </row>
    <row r="49450" spans="16:17" ht="0" hidden="1" customHeight="1" x14ac:dyDescent="0.25">
      <c r="P49450" s="167"/>
      <c r="Q49450" s="168"/>
    </row>
    <row r="49451" spans="16:17" ht="0" hidden="1" customHeight="1" x14ac:dyDescent="0.25">
      <c r="P49451" s="167"/>
      <c r="Q49451" s="168"/>
    </row>
    <row r="49452" spans="16:17" ht="0" hidden="1" customHeight="1" x14ac:dyDescent="0.25">
      <c r="P49452" s="167"/>
      <c r="Q49452" s="168"/>
    </row>
    <row r="49453" spans="16:17" ht="0" hidden="1" customHeight="1" x14ac:dyDescent="0.25">
      <c r="P49453" s="167"/>
      <c r="Q49453" s="168"/>
    </row>
    <row r="49454" spans="16:17" ht="0" hidden="1" customHeight="1" x14ac:dyDescent="0.25">
      <c r="P49454" s="167"/>
      <c r="Q49454" s="168"/>
    </row>
    <row r="49455" spans="16:17" ht="0" hidden="1" customHeight="1" x14ac:dyDescent="0.25">
      <c r="P49455" s="167"/>
      <c r="Q49455" s="168"/>
    </row>
    <row r="49456" spans="16:17" ht="0" hidden="1" customHeight="1" x14ac:dyDescent="0.25">
      <c r="P49456" s="167"/>
      <c r="Q49456" s="168"/>
    </row>
    <row r="49457" spans="16:17" ht="0" hidden="1" customHeight="1" x14ac:dyDescent="0.25">
      <c r="P49457" s="167"/>
      <c r="Q49457" s="168"/>
    </row>
    <row r="49458" spans="16:17" ht="0" hidden="1" customHeight="1" x14ac:dyDescent="0.25">
      <c r="P49458" s="167"/>
      <c r="Q49458" s="168"/>
    </row>
    <row r="49459" spans="16:17" ht="0" hidden="1" customHeight="1" x14ac:dyDescent="0.25">
      <c r="P49459" s="167"/>
      <c r="Q49459" s="168"/>
    </row>
    <row r="49460" spans="16:17" ht="0" hidden="1" customHeight="1" x14ac:dyDescent="0.25">
      <c r="P49460" s="167"/>
      <c r="Q49460" s="168"/>
    </row>
    <row r="49461" spans="16:17" ht="0" hidden="1" customHeight="1" x14ac:dyDescent="0.25">
      <c r="P49461" s="167"/>
      <c r="Q49461" s="168"/>
    </row>
    <row r="49462" spans="16:17" ht="0" hidden="1" customHeight="1" x14ac:dyDescent="0.25">
      <c r="P49462" s="167"/>
      <c r="Q49462" s="168"/>
    </row>
    <row r="49463" spans="16:17" ht="0" hidden="1" customHeight="1" x14ac:dyDescent="0.25">
      <c r="P49463" s="167"/>
      <c r="Q49463" s="168"/>
    </row>
    <row r="49464" spans="16:17" ht="0" hidden="1" customHeight="1" x14ac:dyDescent="0.25">
      <c r="P49464" s="167"/>
      <c r="Q49464" s="168"/>
    </row>
    <row r="49465" spans="16:17" ht="0" hidden="1" customHeight="1" x14ac:dyDescent="0.25">
      <c r="P49465" s="167"/>
      <c r="Q49465" s="168"/>
    </row>
    <row r="49466" spans="16:17" ht="0" hidden="1" customHeight="1" x14ac:dyDescent="0.25">
      <c r="P49466" s="167"/>
      <c r="Q49466" s="168"/>
    </row>
    <row r="49467" spans="16:17" ht="0" hidden="1" customHeight="1" x14ac:dyDescent="0.25">
      <c r="P49467" s="167"/>
      <c r="Q49467" s="168"/>
    </row>
    <row r="49468" spans="16:17" ht="0" hidden="1" customHeight="1" x14ac:dyDescent="0.25">
      <c r="P49468" s="167"/>
      <c r="Q49468" s="168"/>
    </row>
    <row r="49469" spans="16:17" ht="0" hidden="1" customHeight="1" x14ac:dyDescent="0.25">
      <c r="P49469" s="167"/>
      <c r="Q49469" s="168"/>
    </row>
    <row r="49470" spans="16:17" ht="0" hidden="1" customHeight="1" x14ac:dyDescent="0.25">
      <c r="P49470" s="167"/>
      <c r="Q49470" s="168"/>
    </row>
    <row r="49471" spans="16:17" ht="0" hidden="1" customHeight="1" x14ac:dyDescent="0.25">
      <c r="P49471" s="167"/>
      <c r="Q49471" s="168"/>
    </row>
    <row r="49472" spans="16:17" ht="0" hidden="1" customHeight="1" x14ac:dyDescent="0.25">
      <c r="P49472" s="167"/>
      <c r="Q49472" s="168"/>
    </row>
    <row r="49473" spans="16:17" ht="0" hidden="1" customHeight="1" x14ac:dyDescent="0.25">
      <c r="P49473" s="167"/>
      <c r="Q49473" s="168"/>
    </row>
    <row r="49474" spans="16:17" ht="0" hidden="1" customHeight="1" x14ac:dyDescent="0.25">
      <c r="P49474" s="167"/>
      <c r="Q49474" s="168"/>
    </row>
    <row r="49475" spans="16:17" ht="0" hidden="1" customHeight="1" x14ac:dyDescent="0.25">
      <c r="P49475" s="167"/>
      <c r="Q49475" s="168"/>
    </row>
    <row r="49476" spans="16:17" ht="0" hidden="1" customHeight="1" x14ac:dyDescent="0.25">
      <c r="P49476" s="167"/>
      <c r="Q49476" s="168"/>
    </row>
    <row r="49477" spans="16:17" ht="0" hidden="1" customHeight="1" x14ac:dyDescent="0.25">
      <c r="P49477" s="167"/>
      <c r="Q49477" s="168"/>
    </row>
    <row r="49478" spans="16:17" ht="0" hidden="1" customHeight="1" x14ac:dyDescent="0.25">
      <c r="P49478" s="167"/>
      <c r="Q49478" s="168"/>
    </row>
    <row r="49479" spans="16:17" ht="0" hidden="1" customHeight="1" x14ac:dyDescent="0.25">
      <c r="P49479" s="167"/>
      <c r="Q49479" s="168"/>
    </row>
    <row r="49480" spans="16:17" ht="0" hidden="1" customHeight="1" x14ac:dyDescent="0.25">
      <c r="P49480" s="167"/>
      <c r="Q49480" s="168"/>
    </row>
    <row r="49481" spans="16:17" ht="0" hidden="1" customHeight="1" x14ac:dyDescent="0.25">
      <c r="P49481" s="167"/>
      <c r="Q49481" s="168"/>
    </row>
    <row r="49482" spans="16:17" ht="0" hidden="1" customHeight="1" x14ac:dyDescent="0.25">
      <c r="P49482" s="167"/>
      <c r="Q49482" s="168"/>
    </row>
    <row r="49483" spans="16:17" ht="0" hidden="1" customHeight="1" x14ac:dyDescent="0.25">
      <c r="P49483" s="167"/>
      <c r="Q49483" s="168"/>
    </row>
    <row r="49484" spans="16:17" ht="0" hidden="1" customHeight="1" x14ac:dyDescent="0.25">
      <c r="P49484" s="167"/>
      <c r="Q49484" s="168"/>
    </row>
    <row r="49485" spans="16:17" ht="0" hidden="1" customHeight="1" x14ac:dyDescent="0.25">
      <c r="P49485" s="167"/>
      <c r="Q49485" s="168"/>
    </row>
    <row r="49486" spans="16:17" ht="0" hidden="1" customHeight="1" x14ac:dyDescent="0.25">
      <c r="P49486" s="167"/>
      <c r="Q49486" s="168"/>
    </row>
    <row r="49487" spans="16:17" ht="0" hidden="1" customHeight="1" x14ac:dyDescent="0.25">
      <c r="P49487" s="167"/>
      <c r="Q49487" s="168"/>
    </row>
    <row r="49488" spans="16:17" ht="0" hidden="1" customHeight="1" x14ac:dyDescent="0.25">
      <c r="P49488" s="167"/>
      <c r="Q49488" s="168"/>
    </row>
    <row r="49489" spans="16:17" ht="0" hidden="1" customHeight="1" x14ac:dyDescent="0.25">
      <c r="P49489" s="167"/>
      <c r="Q49489" s="168"/>
    </row>
    <row r="49490" spans="16:17" ht="0" hidden="1" customHeight="1" x14ac:dyDescent="0.25">
      <c r="P49490" s="167"/>
      <c r="Q49490" s="168"/>
    </row>
    <row r="49491" spans="16:17" ht="0" hidden="1" customHeight="1" x14ac:dyDescent="0.25">
      <c r="P49491" s="167"/>
      <c r="Q49491" s="168"/>
    </row>
    <row r="49492" spans="16:17" ht="0" hidden="1" customHeight="1" x14ac:dyDescent="0.25">
      <c r="P49492" s="167"/>
      <c r="Q49492" s="168"/>
    </row>
    <row r="49493" spans="16:17" ht="0" hidden="1" customHeight="1" x14ac:dyDescent="0.25">
      <c r="P49493" s="167"/>
      <c r="Q49493" s="168"/>
    </row>
    <row r="49494" spans="16:17" ht="0" hidden="1" customHeight="1" x14ac:dyDescent="0.25">
      <c r="P49494" s="167"/>
      <c r="Q49494" s="168"/>
    </row>
    <row r="49495" spans="16:17" ht="0" hidden="1" customHeight="1" x14ac:dyDescent="0.25">
      <c r="P49495" s="167"/>
      <c r="Q49495" s="168"/>
    </row>
    <row r="49496" spans="16:17" ht="0" hidden="1" customHeight="1" x14ac:dyDescent="0.25">
      <c r="P49496" s="167"/>
      <c r="Q49496" s="168"/>
    </row>
    <row r="49497" spans="16:17" ht="0" hidden="1" customHeight="1" x14ac:dyDescent="0.25">
      <c r="P49497" s="167"/>
      <c r="Q49497" s="168"/>
    </row>
    <row r="49498" spans="16:17" ht="0" hidden="1" customHeight="1" x14ac:dyDescent="0.25">
      <c r="P49498" s="167"/>
      <c r="Q49498" s="168"/>
    </row>
    <row r="49499" spans="16:17" ht="0" hidden="1" customHeight="1" x14ac:dyDescent="0.25">
      <c r="P49499" s="167"/>
      <c r="Q49499" s="168"/>
    </row>
    <row r="49500" spans="16:17" ht="0" hidden="1" customHeight="1" x14ac:dyDescent="0.25">
      <c r="P49500" s="167"/>
      <c r="Q49500" s="168"/>
    </row>
    <row r="49501" spans="16:17" ht="0" hidden="1" customHeight="1" x14ac:dyDescent="0.25">
      <c r="P49501" s="167"/>
      <c r="Q49501" s="168"/>
    </row>
    <row r="49502" spans="16:17" ht="0" hidden="1" customHeight="1" x14ac:dyDescent="0.25">
      <c r="P49502" s="167"/>
      <c r="Q49502" s="168"/>
    </row>
    <row r="49503" spans="16:17" ht="0" hidden="1" customHeight="1" x14ac:dyDescent="0.25">
      <c r="P49503" s="167"/>
      <c r="Q49503" s="168"/>
    </row>
    <row r="49504" spans="16:17" ht="0" hidden="1" customHeight="1" x14ac:dyDescent="0.25">
      <c r="P49504" s="167"/>
      <c r="Q49504" s="168"/>
    </row>
    <row r="49505" spans="16:17" ht="0" hidden="1" customHeight="1" x14ac:dyDescent="0.25">
      <c r="P49505" s="167"/>
      <c r="Q49505" s="168"/>
    </row>
    <row r="49506" spans="16:17" ht="0" hidden="1" customHeight="1" x14ac:dyDescent="0.25">
      <c r="P49506" s="167"/>
      <c r="Q49506" s="168"/>
    </row>
    <row r="49507" spans="16:17" ht="0" hidden="1" customHeight="1" x14ac:dyDescent="0.25">
      <c r="P49507" s="167"/>
      <c r="Q49507" s="168"/>
    </row>
    <row r="49508" spans="16:17" ht="0" hidden="1" customHeight="1" x14ac:dyDescent="0.25">
      <c r="P49508" s="167"/>
      <c r="Q49508" s="168"/>
    </row>
    <row r="49509" spans="16:17" ht="0" hidden="1" customHeight="1" x14ac:dyDescent="0.25">
      <c r="P49509" s="167"/>
      <c r="Q49509" s="168"/>
    </row>
    <row r="49510" spans="16:17" ht="0" hidden="1" customHeight="1" x14ac:dyDescent="0.25">
      <c r="P49510" s="167"/>
      <c r="Q49510" s="168"/>
    </row>
    <row r="49511" spans="16:17" ht="0" hidden="1" customHeight="1" x14ac:dyDescent="0.25">
      <c r="P49511" s="167"/>
      <c r="Q49511" s="168"/>
    </row>
    <row r="49512" spans="16:17" ht="0" hidden="1" customHeight="1" x14ac:dyDescent="0.25">
      <c r="P49512" s="167"/>
      <c r="Q49512" s="168"/>
    </row>
    <row r="49513" spans="16:17" ht="0" hidden="1" customHeight="1" x14ac:dyDescent="0.25">
      <c r="P49513" s="167"/>
      <c r="Q49513" s="168"/>
    </row>
    <row r="49514" spans="16:17" ht="0" hidden="1" customHeight="1" x14ac:dyDescent="0.25">
      <c r="P49514" s="167"/>
      <c r="Q49514" s="168"/>
    </row>
    <row r="49515" spans="16:17" ht="0" hidden="1" customHeight="1" x14ac:dyDescent="0.25">
      <c r="P49515" s="167"/>
      <c r="Q49515" s="168"/>
    </row>
    <row r="49516" spans="16:17" ht="0" hidden="1" customHeight="1" x14ac:dyDescent="0.25">
      <c r="P49516" s="167"/>
      <c r="Q49516" s="168"/>
    </row>
    <row r="49517" spans="16:17" ht="0" hidden="1" customHeight="1" x14ac:dyDescent="0.25">
      <c r="P49517" s="167"/>
      <c r="Q49517" s="168"/>
    </row>
    <row r="49518" spans="16:17" ht="0" hidden="1" customHeight="1" x14ac:dyDescent="0.25">
      <c r="P49518" s="167"/>
      <c r="Q49518" s="168"/>
    </row>
    <row r="49519" spans="16:17" ht="0" hidden="1" customHeight="1" x14ac:dyDescent="0.25">
      <c r="P49519" s="167"/>
      <c r="Q49519" s="168"/>
    </row>
    <row r="49520" spans="16:17" ht="0" hidden="1" customHeight="1" x14ac:dyDescent="0.25">
      <c r="P49520" s="167"/>
      <c r="Q49520" s="168"/>
    </row>
    <row r="49521" spans="16:17" ht="0" hidden="1" customHeight="1" x14ac:dyDescent="0.25">
      <c r="P49521" s="167"/>
      <c r="Q49521" s="168"/>
    </row>
    <row r="49522" spans="16:17" ht="0" hidden="1" customHeight="1" x14ac:dyDescent="0.25">
      <c r="P49522" s="167"/>
      <c r="Q49522" s="168"/>
    </row>
    <row r="49523" spans="16:17" ht="0" hidden="1" customHeight="1" x14ac:dyDescent="0.25">
      <c r="P49523" s="167"/>
      <c r="Q49523" s="168"/>
    </row>
    <row r="49524" spans="16:17" ht="0" hidden="1" customHeight="1" x14ac:dyDescent="0.25">
      <c r="P49524" s="167"/>
      <c r="Q49524" s="168"/>
    </row>
    <row r="49525" spans="16:17" ht="0" hidden="1" customHeight="1" x14ac:dyDescent="0.25">
      <c r="P49525" s="167"/>
      <c r="Q49525" s="168"/>
    </row>
    <row r="49526" spans="16:17" ht="0" hidden="1" customHeight="1" x14ac:dyDescent="0.25">
      <c r="P49526" s="167"/>
      <c r="Q49526" s="168"/>
    </row>
    <row r="49527" spans="16:17" ht="0" hidden="1" customHeight="1" x14ac:dyDescent="0.25">
      <c r="P49527" s="167"/>
      <c r="Q49527" s="168"/>
    </row>
    <row r="49528" spans="16:17" ht="0" hidden="1" customHeight="1" x14ac:dyDescent="0.25">
      <c r="P49528" s="167"/>
      <c r="Q49528" s="168"/>
    </row>
    <row r="49529" spans="16:17" ht="0" hidden="1" customHeight="1" x14ac:dyDescent="0.25">
      <c r="P49529" s="167"/>
      <c r="Q49529" s="168"/>
    </row>
    <row r="49530" spans="16:17" ht="0" hidden="1" customHeight="1" x14ac:dyDescent="0.25">
      <c r="P49530" s="167"/>
      <c r="Q49530" s="168"/>
    </row>
    <row r="49531" spans="16:17" ht="0" hidden="1" customHeight="1" x14ac:dyDescent="0.25">
      <c r="P49531" s="167"/>
      <c r="Q49531" s="168"/>
    </row>
    <row r="49532" spans="16:17" ht="0" hidden="1" customHeight="1" x14ac:dyDescent="0.25">
      <c r="P49532" s="167"/>
      <c r="Q49532" s="168"/>
    </row>
    <row r="49533" spans="16:17" ht="0" hidden="1" customHeight="1" x14ac:dyDescent="0.25">
      <c r="P49533" s="167"/>
      <c r="Q49533" s="168"/>
    </row>
    <row r="49534" spans="16:17" ht="0" hidden="1" customHeight="1" x14ac:dyDescent="0.25">
      <c r="P49534" s="167"/>
      <c r="Q49534" s="168"/>
    </row>
    <row r="49535" spans="16:17" ht="0" hidden="1" customHeight="1" x14ac:dyDescent="0.25">
      <c r="P49535" s="167"/>
      <c r="Q49535" s="168"/>
    </row>
    <row r="49536" spans="16:17" ht="0" hidden="1" customHeight="1" x14ac:dyDescent="0.25">
      <c r="P49536" s="167"/>
      <c r="Q49536" s="168"/>
    </row>
    <row r="49537" spans="16:17" ht="0" hidden="1" customHeight="1" x14ac:dyDescent="0.25">
      <c r="P49537" s="167"/>
      <c r="Q49537" s="168"/>
    </row>
    <row r="49538" spans="16:17" ht="0" hidden="1" customHeight="1" x14ac:dyDescent="0.25">
      <c r="P49538" s="167"/>
      <c r="Q49538" s="168"/>
    </row>
    <row r="49539" spans="16:17" ht="0" hidden="1" customHeight="1" x14ac:dyDescent="0.25">
      <c r="P49539" s="167"/>
      <c r="Q49539" s="168"/>
    </row>
    <row r="49540" spans="16:17" ht="0" hidden="1" customHeight="1" x14ac:dyDescent="0.25">
      <c r="P49540" s="167"/>
      <c r="Q49540" s="168"/>
    </row>
    <row r="49541" spans="16:17" ht="0" hidden="1" customHeight="1" x14ac:dyDescent="0.25">
      <c r="P49541" s="167"/>
      <c r="Q49541" s="168"/>
    </row>
    <row r="49542" spans="16:17" ht="0" hidden="1" customHeight="1" x14ac:dyDescent="0.25">
      <c r="P49542" s="167"/>
      <c r="Q49542" s="168"/>
    </row>
    <row r="49543" spans="16:17" ht="0" hidden="1" customHeight="1" x14ac:dyDescent="0.25">
      <c r="P49543" s="167"/>
      <c r="Q49543" s="168"/>
    </row>
    <row r="49544" spans="16:17" ht="0" hidden="1" customHeight="1" x14ac:dyDescent="0.25">
      <c r="P49544" s="167"/>
      <c r="Q49544" s="168"/>
    </row>
    <row r="49545" spans="16:17" ht="0" hidden="1" customHeight="1" x14ac:dyDescent="0.25">
      <c r="P49545" s="167"/>
      <c r="Q49545" s="168"/>
    </row>
    <row r="49546" spans="16:17" ht="0" hidden="1" customHeight="1" x14ac:dyDescent="0.25">
      <c r="P49546" s="167"/>
      <c r="Q49546" s="168"/>
    </row>
    <row r="49547" spans="16:17" ht="0" hidden="1" customHeight="1" x14ac:dyDescent="0.25">
      <c r="P49547" s="167"/>
      <c r="Q49547" s="168"/>
    </row>
    <row r="49548" spans="16:17" ht="0" hidden="1" customHeight="1" x14ac:dyDescent="0.25">
      <c r="P49548" s="167"/>
      <c r="Q49548" s="168"/>
    </row>
    <row r="49549" spans="16:17" ht="0" hidden="1" customHeight="1" x14ac:dyDescent="0.25">
      <c r="P49549" s="167"/>
      <c r="Q49549" s="168"/>
    </row>
    <row r="49550" spans="16:17" ht="0" hidden="1" customHeight="1" x14ac:dyDescent="0.25">
      <c r="P49550" s="167"/>
      <c r="Q49550" s="168"/>
    </row>
    <row r="49551" spans="16:17" ht="0" hidden="1" customHeight="1" x14ac:dyDescent="0.25">
      <c r="P49551" s="167"/>
      <c r="Q49551" s="168"/>
    </row>
    <row r="49552" spans="16:17" ht="0" hidden="1" customHeight="1" x14ac:dyDescent="0.25">
      <c r="P49552" s="167"/>
      <c r="Q49552" s="168"/>
    </row>
    <row r="49553" spans="16:17" ht="0" hidden="1" customHeight="1" x14ac:dyDescent="0.25">
      <c r="P49553" s="167"/>
      <c r="Q49553" s="168"/>
    </row>
    <row r="49554" spans="16:17" ht="0" hidden="1" customHeight="1" x14ac:dyDescent="0.25">
      <c r="P49554" s="167"/>
      <c r="Q49554" s="168"/>
    </row>
    <row r="49555" spans="16:17" ht="0" hidden="1" customHeight="1" x14ac:dyDescent="0.25">
      <c r="P49555" s="167"/>
      <c r="Q49555" s="168"/>
    </row>
    <row r="49556" spans="16:17" ht="0" hidden="1" customHeight="1" x14ac:dyDescent="0.25">
      <c r="P49556" s="167"/>
      <c r="Q49556" s="168"/>
    </row>
    <row r="49557" spans="16:17" ht="0" hidden="1" customHeight="1" x14ac:dyDescent="0.25">
      <c r="P49557" s="167"/>
      <c r="Q49557" s="168"/>
    </row>
    <row r="49558" spans="16:17" ht="0" hidden="1" customHeight="1" x14ac:dyDescent="0.25">
      <c r="P49558" s="167"/>
      <c r="Q49558" s="168"/>
    </row>
    <row r="49559" spans="16:17" ht="0" hidden="1" customHeight="1" x14ac:dyDescent="0.25">
      <c r="P49559" s="167"/>
      <c r="Q49559" s="168"/>
    </row>
    <row r="49560" spans="16:17" ht="0" hidden="1" customHeight="1" x14ac:dyDescent="0.25">
      <c r="P49560" s="167"/>
      <c r="Q49560" s="168"/>
    </row>
    <row r="49561" spans="16:17" ht="0" hidden="1" customHeight="1" x14ac:dyDescent="0.25">
      <c r="P49561" s="167"/>
      <c r="Q49561" s="168"/>
    </row>
    <row r="49562" spans="16:17" ht="0" hidden="1" customHeight="1" x14ac:dyDescent="0.25">
      <c r="P49562" s="167"/>
      <c r="Q49562" s="168"/>
    </row>
    <row r="49563" spans="16:17" ht="0" hidden="1" customHeight="1" x14ac:dyDescent="0.25">
      <c r="P49563" s="167"/>
      <c r="Q49563" s="168"/>
    </row>
    <row r="49564" spans="16:17" ht="0" hidden="1" customHeight="1" x14ac:dyDescent="0.25">
      <c r="P49564" s="167"/>
      <c r="Q49564" s="168"/>
    </row>
    <row r="49565" spans="16:17" ht="0" hidden="1" customHeight="1" x14ac:dyDescent="0.25">
      <c r="P49565" s="167"/>
      <c r="Q49565" s="168"/>
    </row>
    <row r="49566" spans="16:17" ht="0" hidden="1" customHeight="1" x14ac:dyDescent="0.25">
      <c r="P49566" s="167"/>
      <c r="Q49566" s="168"/>
    </row>
    <row r="49567" spans="16:17" ht="0" hidden="1" customHeight="1" x14ac:dyDescent="0.25">
      <c r="P49567" s="167"/>
      <c r="Q49567" s="168"/>
    </row>
    <row r="49568" spans="16:17" ht="0" hidden="1" customHeight="1" x14ac:dyDescent="0.25">
      <c r="P49568" s="167"/>
      <c r="Q49568" s="168"/>
    </row>
    <row r="49569" spans="16:17" ht="0" hidden="1" customHeight="1" x14ac:dyDescent="0.25">
      <c r="P49569" s="167"/>
      <c r="Q49569" s="168"/>
    </row>
    <row r="49570" spans="16:17" ht="0" hidden="1" customHeight="1" x14ac:dyDescent="0.25">
      <c r="P49570" s="167"/>
      <c r="Q49570" s="168"/>
    </row>
    <row r="49571" spans="16:17" ht="0" hidden="1" customHeight="1" x14ac:dyDescent="0.25">
      <c r="P49571" s="167"/>
      <c r="Q49571" s="168"/>
    </row>
    <row r="49572" spans="16:17" ht="0" hidden="1" customHeight="1" x14ac:dyDescent="0.25">
      <c r="P49572" s="167"/>
      <c r="Q49572" s="168"/>
    </row>
    <row r="49573" spans="16:17" ht="0" hidden="1" customHeight="1" x14ac:dyDescent="0.25">
      <c r="P49573" s="167"/>
      <c r="Q49573" s="168"/>
    </row>
    <row r="49574" spans="16:17" ht="0" hidden="1" customHeight="1" x14ac:dyDescent="0.25">
      <c r="P49574" s="167"/>
      <c r="Q49574" s="168"/>
    </row>
    <row r="49575" spans="16:17" ht="0" hidden="1" customHeight="1" x14ac:dyDescent="0.25">
      <c r="P49575" s="167"/>
      <c r="Q49575" s="168"/>
    </row>
    <row r="49576" spans="16:17" ht="0" hidden="1" customHeight="1" x14ac:dyDescent="0.25">
      <c r="P49576" s="167"/>
      <c r="Q49576" s="168"/>
    </row>
    <row r="49577" spans="16:17" ht="0" hidden="1" customHeight="1" x14ac:dyDescent="0.25">
      <c r="P49577" s="167"/>
      <c r="Q49577" s="168"/>
    </row>
    <row r="49578" spans="16:17" ht="0" hidden="1" customHeight="1" x14ac:dyDescent="0.25">
      <c r="P49578" s="167"/>
      <c r="Q49578" s="168"/>
    </row>
    <row r="49579" spans="16:17" ht="0" hidden="1" customHeight="1" x14ac:dyDescent="0.25">
      <c r="P49579" s="167"/>
      <c r="Q49579" s="168"/>
    </row>
    <row r="49580" spans="16:17" ht="0" hidden="1" customHeight="1" x14ac:dyDescent="0.25">
      <c r="P49580" s="167"/>
      <c r="Q49580" s="168"/>
    </row>
    <row r="49581" spans="16:17" ht="0" hidden="1" customHeight="1" x14ac:dyDescent="0.25">
      <c r="P49581" s="167"/>
      <c r="Q49581" s="168"/>
    </row>
    <row r="49582" spans="16:17" ht="0" hidden="1" customHeight="1" x14ac:dyDescent="0.25">
      <c r="P49582" s="167"/>
      <c r="Q49582" s="168"/>
    </row>
    <row r="49583" spans="16:17" ht="0" hidden="1" customHeight="1" x14ac:dyDescent="0.25">
      <c r="P49583" s="167"/>
      <c r="Q49583" s="168"/>
    </row>
    <row r="49584" spans="16:17" ht="0" hidden="1" customHeight="1" x14ac:dyDescent="0.25">
      <c r="P49584" s="167"/>
      <c r="Q49584" s="168"/>
    </row>
    <row r="49585" spans="16:17" ht="0" hidden="1" customHeight="1" x14ac:dyDescent="0.25">
      <c r="P49585" s="167"/>
      <c r="Q49585" s="168"/>
    </row>
    <row r="49586" spans="16:17" ht="0" hidden="1" customHeight="1" x14ac:dyDescent="0.25">
      <c r="P49586" s="167"/>
      <c r="Q49586" s="168"/>
    </row>
    <row r="49587" spans="16:17" ht="0" hidden="1" customHeight="1" x14ac:dyDescent="0.25">
      <c r="P49587" s="167"/>
      <c r="Q49587" s="168"/>
    </row>
    <row r="49588" spans="16:17" ht="0" hidden="1" customHeight="1" x14ac:dyDescent="0.25">
      <c r="P49588" s="167"/>
      <c r="Q49588" s="168"/>
    </row>
    <row r="49589" spans="16:17" ht="0" hidden="1" customHeight="1" x14ac:dyDescent="0.25">
      <c r="P49589" s="167"/>
      <c r="Q49589" s="168"/>
    </row>
    <row r="49590" spans="16:17" ht="0" hidden="1" customHeight="1" x14ac:dyDescent="0.25">
      <c r="P49590" s="167"/>
      <c r="Q49590" s="168"/>
    </row>
    <row r="49591" spans="16:17" ht="0" hidden="1" customHeight="1" x14ac:dyDescent="0.25">
      <c r="P49591" s="167"/>
      <c r="Q49591" s="168"/>
    </row>
    <row r="49592" spans="16:17" ht="0" hidden="1" customHeight="1" x14ac:dyDescent="0.25">
      <c r="P49592" s="167"/>
      <c r="Q49592" s="168"/>
    </row>
    <row r="49593" spans="16:17" ht="0" hidden="1" customHeight="1" x14ac:dyDescent="0.25">
      <c r="P49593" s="167"/>
      <c r="Q49593" s="168"/>
    </row>
    <row r="49594" spans="16:17" ht="0" hidden="1" customHeight="1" x14ac:dyDescent="0.25">
      <c r="P49594" s="167"/>
      <c r="Q49594" s="168"/>
    </row>
    <row r="49595" spans="16:17" ht="0" hidden="1" customHeight="1" x14ac:dyDescent="0.25">
      <c r="P49595" s="167"/>
      <c r="Q49595" s="168"/>
    </row>
    <row r="49596" spans="16:17" ht="0" hidden="1" customHeight="1" x14ac:dyDescent="0.25">
      <c r="P49596" s="167"/>
      <c r="Q49596" s="168"/>
    </row>
    <row r="49597" spans="16:17" ht="0" hidden="1" customHeight="1" x14ac:dyDescent="0.25">
      <c r="P49597" s="167"/>
      <c r="Q49597" s="168"/>
    </row>
    <row r="49598" spans="16:17" ht="0" hidden="1" customHeight="1" x14ac:dyDescent="0.25">
      <c r="P49598" s="167"/>
      <c r="Q49598" s="168"/>
    </row>
    <row r="49599" spans="16:17" ht="0" hidden="1" customHeight="1" x14ac:dyDescent="0.25">
      <c r="P49599" s="167"/>
      <c r="Q49599" s="168"/>
    </row>
    <row r="49600" spans="16:17" ht="0" hidden="1" customHeight="1" x14ac:dyDescent="0.25">
      <c r="P49600" s="167"/>
      <c r="Q49600" s="168"/>
    </row>
    <row r="49601" spans="16:17" ht="0" hidden="1" customHeight="1" x14ac:dyDescent="0.25">
      <c r="P49601" s="167"/>
      <c r="Q49601" s="168"/>
    </row>
    <row r="49602" spans="16:17" ht="0" hidden="1" customHeight="1" x14ac:dyDescent="0.25">
      <c r="P49602" s="167"/>
      <c r="Q49602" s="168"/>
    </row>
    <row r="49603" spans="16:17" ht="0" hidden="1" customHeight="1" x14ac:dyDescent="0.25">
      <c r="P49603" s="167"/>
      <c r="Q49603" s="168"/>
    </row>
    <row r="49604" spans="16:17" ht="0" hidden="1" customHeight="1" x14ac:dyDescent="0.25">
      <c r="P49604" s="167"/>
      <c r="Q49604" s="168"/>
    </row>
    <row r="49605" spans="16:17" ht="0" hidden="1" customHeight="1" x14ac:dyDescent="0.25">
      <c r="P49605" s="167"/>
      <c r="Q49605" s="168"/>
    </row>
    <row r="49606" spans="16:17" ht="0" hidden="1" customHeight="1" x14ac:dyDescent="0.25">
      <c r="P49606" s="167"/>
      <c r="Q49606" s="168"/>
    </row>
    <row r="49607" spans="16:17" ht="0" hidden="1" customHeight="1" x14ac:dyDescent="0.25">
      <c r="P49607" s="167"/>
      <c r="Q49607" s="168"/>
    </row>
    <row r="49608" spans="16:17" ht="0" hidden="1" customHeight="1" x14ac:dyDescent="0.25">
      <c r="P49608" s="167"/>
      <c r="Q49608" s="168"/>
    </row>
    <row r="49609" spans="16:17" ht="0" hidden="1" customHeight="1" x14ac:dyDescent="0.25">
      <c r="P49609" s="167"/>
      <c r="Q49609" s="168"/>
    </row>
    <row r="49610" spans="16:17" ht="0" hidden="1" customHeight="1" x14ac:dyDescent="0.25">
      <c r="P49610" s="167"/>
      <c r="Q49610" s="168"/>
    </row>
    <row r="49611" spans="16:17" ht="0" hidden="1" customHeight="1" x14ac:dyDescent="0.25">
      <c r="P49611" s="167"/>
      <c r="Q49611" s="168"/>
    </row>
    <row r="49612" spans="16:17" ht="0" hidden="1" customHeight="1" x14ac:dyDescent="0.25">
      <c r="P49612" s="167"/>
      <c r="Q49612" s="168"/>
    </row>
    <row r="49613" spans="16:17" ht="0" hidden="1" customHeight="1" x14ac:dyDescent="0.25">
      <c r="P49613" s="167"/>
      <c r="Q49613" s="168"/>
    </row>
    <row r="49614" spans="16:17" ht="0" hidden="1" customHeight="1" x14ac:dyDescent="0.25">
      <c r="P49614" s="167"/>
      <c r="Q49614" s="168"/>
    </row>
    <row r="49615" spans="16:17" ht="0" hidden="1" customHeight="1" x14ac:dyDescent="0.25">
      <c r="P49615" s="167"/>
      <c r="Q49615" s="168"/>
    </row>
    <row r="49616" spans="16:17" ht="0" hidden="1" customHeight="1" x14ac:dyDescent="0.25">
      <c r="P49616" s="167"/>
      <c r="Q49616" s="168"/>
    </row>
    <row r="49617" spans="16:17" ht="0" hidden="1" customHeight="1" x14ac:dyDescent="0.25">
      <c r="P49617" s="167"/>
      <c r="Q49617" s="168"/>
    </row>
    <row r="49618" spans="16:17" ht="0" hidden="1" customHeight="1" x14ac:dyDescent="0.25">
      <c r="P49618" s="167"/>
      <c r="Q49618" s="168"/>
    </row>
    <row r="49619" spans="16:17" ht="0" hidden="1" customHeight="1" x14ac:dyDescent="0.25">
      <c r="P49619" s="167"/>
      <c r="Q49619" s="168"/>
    </row>
    <row r="49620" spans="16:17" ht="0" hidden="1" customHeight="1" x14ac:dyDescent="0.25">
      <c r="P49620" s="167"/>
      <c r="Q49620" s="168"/>
    </row>
    <row r="49621" spans="16:17" ht="0" hidden="1" customHeight="1" x14ac:dyDescent="0.25">
      <c r="P49621" s="167"/>
      <c r="Q49621" s="168"/>
    </row>
    <row r="49622" spans="16:17" ht="0" hidden="1" customHeight="1" x14ac:dyDescent="0.25">
      <c r="P49622" s="167"/>
      <c r="Q49622" s="168"/>
    </row>
    <row r="49623" spans="16:17" ht="0" hidden="1" customHeight="1" x14ac:dyDescent="0.25">
      <c r="P49623" s="167"/>
      <c r="Q49623" s="168"/>
    </row>
    <row r="49624" spans="16:17" ht="0" hidden="1" customHeight="1" x14ac:dyDescent="0.25">
      <c r="P49624" s="167"/>
      <c r="Q49624" s="168"/>
    </row>
    <row r="49625" spans="16:17" ht="0" hidden="1" customHeight="1" x14ac:dyDescent="0.25">
      <c r="P49625" s="167"/>
      <c r="Q49625" s="168"/>
    </row>
    <row r="49626" spans="16:17" ht="0" hidden="1" customHeight="1" x14ac:dyDescent="0.25">
      <c r="P49626" s="167"/>
      <c r="Q49626" s="168"/>
    </row>
    <row r="49627" spans="16:17" ht="0" hidden="1" customHeight="1" x14ac:dyDescent="0.25">
      <c r="P49627" s="167"/>
      <c r="Q49627" s="168"/>
    </row>
    <row r="49628" spans="16:17" ht="0" hidden="1" customHeight="1" x14ac:dyDescent="0.25">
      <c r="P49628" s="167"/>
      <c r="Q49628" s="168"/>
    </row>
    <row r="49629" spans="16:17" ht="0" hidden="1" customHeight="1" x14ac:dyDescent="0.25">
      <c r="P49629" s="167"/>
      <c r="Q49629" s="168"/>
    </row>
    <row r="49630" spans="16:17" ht="0" hidden="1" customHeight="1" x14ac:dyDescent="0.25">
      <c r="P49630" s="167"/>
      <c r="Q49630" s="168"/>
    </row>
    <row r="49631" spans="16:17" ht="0" hidden="1" customHeight="1" x14ac:dyDescent="0.25">
      <c r="P49631" s="167"/>
      <c r="Q49631" s="168"/>
    </row>
    <row r="49632" spans="16:17" ht="0" hidden="1" customHeight="1" x14ac:dyDescent="0.25">
      <c r="P49632" s="167"/>
      <c r="Q49632" s="168"/>
    </row>
    <row r="49633" spans="16:17" ht="0" hidden="1" customHeight="1" x14ac:dyDescent="0.25">
      <c r="P49633" s="167"/>
      <c r="Q49633" s="168"/>
    </row>
    <row r="49634" spans="16:17" ht="0" hidden="1" customHeight="1" x14ac:dyDescent="0.25">
      <c r="P49634" s="167"/>
      <c r="Q49634" s="168"/>
    </row>
    <row r="49635" spans="16:17" ht="0" hidden="1" customHeight="1" x14ac:dyDescent="0.25">
      <c r="P49635" s="167"/>
      <c r="Q49635" s="168"/>
    </row>
    <row r="49636" spans="16:17" ht="0" hidden="1" customHeight="1" x14ac:dyDescent="0.25">
      <c r="P49636" s="167"/>
      <c r="Q49636" s="168"/>
    </row>
    <row r="49637" spans="16:17" ht="0" hidden="1" customHeight="1" x14ac:dyDescent="0.25">
      <c r="P49637" s="167"/>
      <c r="Q49637" s="168"/>
    </row>
    <row r="49638" spans="16:17" ht="0" hidden="1" customHeight="1" x14ac:dyDescent="0.25">
      <c r="P49638" s="167"/>
      <c r="Q49638" s="168"/>
    </row>
    <row r="49639" spans="16:17" ht="0" hidden="1" customHeight="1" x14ac:dyDescent="0.25">
      <c r="P49639" s="167"/>
      <c r="Q49639" s="168"/>
    </row>
    <row r="49640" spans="16:17" ht="0" hidden="1" customHeight="1" x14ac:dyDescent="0.25">
      <c r="P49640" s="167"/>
      <c r="Q49640" s="168"/>
    </row>
    <row r="49641" spans="16:17" ht="0" hidden="1" customHeight="1" x14ac:dyDescent="0.25">
      <c r="P49641" s="167"/>
      <c r="Q49641" s="168"/>
    </row>
    <row r="49642" spans="16:17" ht="0" hidden="1" customHeight="1" x14ac:dyDescent="0.25">
      <c r="P49642" s="167"/>
      <c r="Q49642" s="168"/>
    </row>
    <row r="49643" spans="16:17" ht="0" hidden="1" customHeight="1" x14ac:dyDescent="0.25">
      <c r="P49643" s="167"/>
      <c r="Q49643" s="168"/>
    </row>
    <row r="49644" spans="16:17" ht="0" hidden="1" customHeight="1" x14ac:dyDescent="0.25">
      <c r="P49644" s="167"/>
      <c r="Q49644" s="168"/>
    </row>
    <row r="49645" spans="16:17" ht="0" hidden="1" customHeight="1" x14ac:dyDescent="0.25">
      <c r="P49645" s="167"/>
      <c r="Q49645" s="168"/>
    </row>
    <row r="49646" spans="16:17" ht="0" hidden="1" customHeight="1" x14ac:dyDescent="0.25">
      <c r="P49646" s="167"/>
      <c r="Q49646" s="168"/>
    </row>
    <row r="49647" spans="16:17" ht="0" hidden="1" customHeight="1" x14ac:dyDescent="0.25">
      <c r="P49647" s="167"/>
      <c r="Q49647" s="168"/>
    </row>
    <row r="49648" spans="16:17" ht="0" hidden="1" customHeight="1" x14ac:dyDescent="0.25">
      <c r="P49648" s="167"/>
      <c r="Q49648" s="168"/>
    </row>
    <row r="49649" spans="16:17" ht="0" hidden="1" customHeight="1" x14ac:dyDescent="0.25">
      <c r="P49649" s="167"/>
      <c r="Q49649" s="168"/>
    </row>
    <row r="49650" spans="16:17" ht="0" hidden="1" customHeight="1" x14ac:dyDescent="0.25">
      <c r="P49650" s="167"/>
      <c r="Q49650" s="168"/>
    </row>
    <row r="49651" spans="16:17" ht="0" hidden="1" customHeight="1" x14ac:dyDescent="0.25">
      <c r="P49651" s="167"/>
      <c r="Q49651" s="168"/>
    </row>
    <row r="49652" spans="16:17" ht="0" hidden="1" customHeight="1" x14ac:dyDescent="0.25">
      <c r="P49652" s="167"/>
      <c r="Q49652" s="168"/>
    </row>
    <row r="49653" spans="16:17" ht="0" hidden="1" customHeight="1" x14ac:dyDescent="0.25">
      <c r="P49653" s="167"/>
      <c r="Q49653" s="168"/>
    </row>
    <row r="49654" spans="16:17" ht="0" hidden="1" customHeight="1" x14ac:dyDescent="0.25">
      <c r="P49654" s="167"/>
      <c r="Q49654" s="168"/>
    </row>
    <row r="49655" spans="16:17" ht="0" hidden="1" customHeight="1" x14ac:dyDescent="0.25">
      <c r="P49655" s="167"/>
      <c r="Q49655" s="168"/>
    </row>
    <row r="49656" spans="16:17" ht="0" hidden="1" customHeight="1" x14ac:dyDescent="0.25">
      <c r="P49656" s="167"/>
      <c r="Q49656" s="168"/>
    </row>
    <row r="49657" spans="16:17" ht="0" hidden="1" customHeight="1" x14ac:dyDescent="0.25">
      <c r="P49657" s="167"/>
      <c r="Q49657" s="168"/>
    </row>
    <row r="49658" spans="16:17" ht="0" hidden="1" customHeight="1" x14ac:dyDescent="0.25">
      <c r="P49658" s="167"/>
      <c r="Q49658" s="168"/>
    </row>
    <row r="49659" spans="16:17" ht="0" hidden="1" customHeight="1" x14ac:dyDescent="0.25">
      <c r="P49659" s="167"/>
      <c r="Q49659" s="168"/>
    </row>
    <row r="49660" spans="16:17" ht="0" hidden="1" customHeight="1" x14ac:dyDescent="0.25">
      <c r="P49660" s="167"/>
      <c r="Q49660" s="168"/>
    </row>
    <row r="49661" spans="16:17" ht="0" hidden="1" customHeight="1" x14ac:dyDescent="0.25">
      <c r="P49661" s="167"/>
      <c r="Q49661" s="168"/>
    </row>
    <row r="49662" spans="16:17" ht="0" hidden="1" customHeight="1" x14ac:dyDescent="0.25">
      <c r="P49662" s="167"/>
      <c r="Q49662" s="168"/>
    </row>
    <row r="49663" spans="16:17" ht="0" hidden="1" customHeight="1" x14ac:dyDescent="0.25">
      <c r="P49663" s="167"/>
      <c r="Q49663" s="168"/>
    </row>
    <row r="49664" spans="16:17" ht="0" hidden="1" customHeight="1" x14ac:dyDescent="0.25">
      <c r="P49664" s="167"/>
      <c r="Q49664" s="168"/>
    </row>
    <row r="49665" spans="16:17" ht="0" hidden="1" customHeight="1" x14ac:dyDescent="0.25">
      <c r="P49665" s="167"/>
      <c r="Q49665" s="168"/>
    </row>
    <row r="49666" spans="16:17" ht="0" hidden="1" customHeight="1" x14ac:dyDescent="0.25">
      <c r="P49666" s="167"/>
      <c r="Q49666" s="168"/>
    </row>
    <row r="49667" spans="16:17" ht="0" hidden="1" customHeight="1" x14ac:dyDescent="0.25">
      <c r="P49667" s="167"/>
      <c r="Q49667" s="168"/>
    </row>
    <row r="49668" spans="16:17" ht="0" hidden="1" customHeight="1" x14ac:dyDescent="0.25">
      <c r="P49668" s="167"/>
      <c r="Q49668" s="168"/>
    </row>
    <row r="49669" spans="16:17" ht="0" hidden="1" customHeight="1" x14ac:dyDescent="0.25">
      <c r="P49669" s="167"/>
      <c r="Q49669" s="168"/>
    </row>
    <row r="49670" spans="16:17" ht="0" hidden="1" customHeight="1" x14ac:dyDescent="0.25">
      <c r="P49670" s="167"/>
      <c r="Q49670" s="168"/>
    </row>
    <row r="49671" spans="16:17" ht="0" hidden="1" customHeight="1" x14ac:dyDescent="0.25">
      <c r="P49671" s="167"/>
      <c r="Q49671" s="168"/>
    </row>
    <row r="49672" spans="16:17" ht="0" hidden="1" customHeight="1" x14ac:dyDescent="0.25">
      <c r="P49672" s="167"/>
      <c r="Q49672" s="168"/>
    </row>
    <row r="49673" spans="16:17" ht="0" hidden="1" customHeight="1" x14ac:dyDescent="0.25">
      <c r="P49673" s="167"/>
      <c r="Q49673" s="168"/>
    </row>
    <row r="49674" spans="16:17" ht="0" hidden="1" customHeight="1" x14ac:dyDescent="0.25">
      <c r="P49674" s="167"/>
      <c r="Q49674" s="168"/>
    </row>
    <row r="49675" spans="16:17" ht="0" hidden="1" customHeight="1" x14ac:dyDescent="0.25">
      <c r="P49675" s="167"/>
      <c r="Q49675" s="168"/>
    </row>
    <row r="49676" spans="16:17" ht="0" hidden="1" customHeight="1" x14ac:dyDescent="0.25">
      <c r="P49676" s="167"/>
      <c r="Q49676" s="168"/>
    </row>
    <row r="49677" spans="16:17" ht="0" hidden="1" customHeight="1" x14ac:dyDescent="0.25">
      <c r="P49677" s="167"/>
      <c r="Q49677" s="168"/>
    </row>
    <row r="49678" spans="16:17" ht="0" hidden="1" customHeight="1" x14ac:dyDescent="0.25">
      <c r="P49678" s="167"/>
      <c r="Q49678" s="168"/>
    </row>
    <row r="49679" spans="16:17" ht="0" hidden="1" customHeight="1" x14ac:dyDescent="0.25">
      <c r="P49679" s="167"/>
      <c r="Q49679" s="168"/>
    </row>
    <row r="49680" spans="16:17" ht="0" hidden="1" customHeight="1" x14ac:dyDescent="0.25">
      <c r="P49680" s="167"/>
      <c r="Q49680" s="168"/>
    </row>
    <row r="49681" spans="16:17" ht="0" hidden="1" customHeight="1" x14ac:dyDescent="0.25">
      <c r="P49681" s="167"/>
      <c r="Q49681" s="168"/>
    </row>
    <row r="49682" spans="16:17" ht="0" hidden="1" customHeight="1" x14ac:dyDescent="0.25">
      <c r="P49682" s="167"/>
      <c r="Q49682" s="168"/>
    </row>
    <row r="49683" spans="16:17" ht="0" hidden="1" customHeight="1" x14ac:dyDescent="0.25">
      <c r="P49683" s="167"/>
      <c r="Q49683" s="168"/>
    </row>
    <row r="49684" spans="16:17" ht="0" hidden="1" customHeight="1" x14ac:dyDescent="0.25">
      <c r="P49684" s="167"/>
      <c r="Q49684" s="168"/>
    </row>
    <row r="49685" spans="16:17" ht="0" hidden="1" customHeight="1" x14ac:dyDescent="0.25">
      <c r="P49685" s="167"/>
      <c r="Q49685" s="168"/>
    </row>
    <row r="49686" spans="16:17" ht="0" hidden="1" customHeight="1" x14ac:dyDescent="0.25">
      <c r="P49686" s="167"/>
      <c r="Q49686" s="168"/>
    </row>
    <row r="49687" spans="16:17" ht="0" hidden="1" customHeight="1" x14ac:dyDescent="0.25">
      <c r="P49687" s="167"/>
      <c r="Q49687" s="168"/>
    </row>
    <row r="49688" spans="16:17" ht="0" hidden="1" customHeight="1" x14ac:dyDescent="0.25">
      <c r="P49688" s="167"/>
      <c r="Q49688" s="168"/>
    </row>
    <row r="49689" spans="16:17" ht="0" hidden="1" customHeight="1" x14ac:dyDescent="0.25">
      <c r="P49689" s="167"/>
      <c r="Q49689" s="168"/>
    </row>
    <row r="49690" spans="16:17" ht="0" hidden="1" customHeight="1" x14ac:dyDescent="0.25">
      <c r="P49690" s="167"/>
      <c r="Q49690" s="168"/>
    </row>
    <row r="49691" spans="16:17" ht="0" hidden="1" customHeight="1" x14ac:dyDescent="0.25">
      <c r="P49691" s="167"/>
      <c r="Q49691" s="168"/>
    </row>
    <row r="49692" spans="16:17" ht="0" hidden="1" customHeight="1" x14ac:dyDescent="0.25">
      <c r="P49692" s="167"/>
      <c r="Q49692" s="168"/>
    </row>
    <row r="49693" spans="16:17" ht="0" hidden="1" customHeight="1" x14ac:dyDescent="0.25">
      <c r="P49693" s="167"/>
      <c r="Q49693" s="168"/>
    </row>
    <row r="49694" spans="16:17" ht="0" hidden="1" customHeight="1" x14ac:dyDescent="0.25">
      <c r="P49694" s="167"/>
      <c r="Q49694" s="168"/>
    </row>
    <row r="49695" spans="16:17" ht="0" hidden="1" customHeight="1" x14ac:dyDescent="0.25">
      <c r="P49695" s="167"/>
      <c r="Q49695" s="168"/>
    </row>
    <row r="49696" spans="16:17" ht="0" hidden="1" customHeight="1" x14ac:dyDescent="0.25">
      <c r="P49696" s="167"/>
      <c r="Q49696" s="168"/>
    </row>
    <row r="49697" spans="16:17" ht="0" hidden="1" customHeight="1" x14ac:dyDescent="0.25">
      <c r="P49697" s="167"/>
      <c r="Q49697" s="168"/>
    </row>
    <row r="49698" spans="16:17" ht="0" hidden="1" customHeight="1" x14ac:dyDescent="0.25">
      <c r="P49698" s="167"/>
      <c r="Q49698" s="168"/>
    </row>
    <row r="49699" spans="16:17" ht="0" hidden="1" customHeight="1" x14ac:dyDescent="0.25">
      <c r="P49699" s="167"/>
      <c r="Q49699" s="168"/>
    </row>
    <row r="49700" spans="16:17" ht="0" hidden="1" customHeight="1" x14ac:dyDescent="0.25">
      <c r="P49700" s="167"/>
      <c r="Q49700" s="168"/>
    </row>
    <row r="49701" spans="16:17" ht="0" hidden="1" customHeight="1" x14ac:dyDescent="0.25">
      <c r="P49701" s="167"/>
      <c r="Q49701" s="168"/>
    </row>
    <row r="49702" spans="16:17" ht="0" hidden="1" customHeight="1" x14ac:dyDescent="0.25">
      <c r="P49702" s="167"/>
      <c r="Q49702" s="168"/>
    </row>
    <row r="49703" spans="16:17" ht="0" hidden="1" customHeight="1" x14ac:dyDescent="0.25">
      <c r="P49703" s="167"/>
      <c r="Q49703" s="168"/>
    </row>
    <row r="49704" spans="16:17" ht="0" hidden="1" customHeight="1" x14ac:dyDescent="0.25">
      <c r="P49704" s="167"/>
      <c r="Q49704" s="168"/>
    </row>
    <row r="49705" spans="16:17" ht="0" hidden="1" customHeight="1" x14ac:dyDescent="0.25">
      <c r="P49705" s="167"/>
      <c r="Q49705" s="168"/>
    </row>
    <row r="49706" spans="16:17" ht="0" hidden="1" customHeight="1" x14ac:dyDescent="0.25">
      <c r="P49706" s="167"/>
      <c r="Q49706" s="168"/>
    </row>
    <row r="49707" spans="16:17" ht="0" hidden="1" customHeight="1" x14ac:dyDescent="0.25">
      <c r="P49707" s="167"/>
      <c r="Q49707" s="168"/>
    </row>
    <row r="49708" spans="16:17" ht="0" hidden="1" customHeight="1" x14ac:dyDescent="0.25">
      <c r="P49708" s="167"/>
      <c r="Q49708" s="168"/>
    </row>
    <row r="49709" spans="16:17" ht="0" hidden="1" customHeight="1" x14ac:dyDescent="0.25">
      <c r="P49709" s="167"/>
      <c r="Q49709" s="168"/>
    </row>
    <row r="49710" spans="16:17" ht="0" hidden="1" customHeight="1" x14ac:dyDescent="0.25">
      <c r="P49710" s="167"/>
      <c r="Q49710" s="168"/>
    </row>
    <row r="49711" spans="16:17" ht="0" hidden="1" customHeight="1" x14ac:dyDescent="0.25">
      <c r="P49711" s="167"/>
      <c r="Q49711" s="168"/>
    </row>
    <row r="49712" spans="16:17" ht="0" hidden="1" customHeight="1" x14ac:dyDescent="0.25">
      <c r="P49712" s="167"/>
      <c r="Q49712" s="168"/>
    </row>
    <row r="49713" spans="16:17" ht="0" hidden="1" customHeight="1" x14ac:dyDescent="0.25">
      <c r="P49713" s="167"/>
      <c r="Q49713" s="168"/>
    </row>
    <row r="49714" spans="16:17" ht="0" hidden="1" customHeight="1" x14ac:dyDescent="0.25">
      <c r="P49714" s="167"/>
      <c r="Q49714" s="168"/>
    </row>
    <row r="49715" spans="16:17" ht="0" hidden="1" customHeight="1" x14ac:dyDescent="0.25">
      <c r="P49715" s="167"/>
      <c r="Q49715" s="168"/>
    </row>
    <row r="49716" spans="16:17" ht="0" hidden="1" customHeight="1" x14ac:dyDescent="0.25">
      <c r="P49716" s="167"/>
      <c r="Q49716" s="168"/>
    </row>
    <row r="49717" spans="16:17" ht="0" hidden="1" customHeight="1" x14ac:dyDescent="0.25">
      <c r="P49717" s="167"/>
      <c r="Q49717" s="168"/>
    </row>
    <row r="49718" spans="16:17" ht="0" hidden="1" customHeight="1" x14ac:dyDescent="0.25">
      <c r="P49718" s="167"/>
      <c r="Q49718" s="168"/>
    </row>
    <row r="49719" spans="16:17" ht="0" hidden="1" customHeight="1" x14ac:dyDescent="0.25">
      <c r="P49719" s="167"/>
      <c r="Q49719" s="168"/>
    </row>
    <row r="49720" spans="16:17" ht="0" hidden="1" customHeight="1" x14ac:dyDescent="0.25">
      <c r="P49720" s="167"/>
      <c r="Q49720" s="168"/>
    </row>
    <row r="49721" spans="16:17" ht="0" hidden="1" customHeight="1" x14ac:dyDescent="0.25">
      <c r="P49721" s="167"/>
      <c r="Q49721" s="168"/>
    </row>
    <row r="49722" spans="16:17" ht="0" hidden="1" customHeight="1" x14ac:dyDescent="0.25">
      <c r="P49722" s="167"/>
      <c r="Q49722" s="168"/>
    </row>
    <row r="49723" spans="16:17" ht="0" hidden="1" customHeight="1" x14ac:dyDescent="0.25">
      <c r="P49723" s="167"/>
      <c r="Q49723" s="168"/>
    </row>
    <row r="49724" spans="16:17" ht="0" hidden="1" customHeight="1" x14ac:dyDescent="0.25">
      <c r="P49724" s="167"/>
      <c r="Q49724" s="168"/>
    </row>
    <row r="49725" spans="16:17" ht="0" hidden="1" customHeight="1" x14ac:dyDescent="0.25">
      <c r="P49725" s="167"/>
      <c r="Q49725" s="168"/>
    </row>
    <row r="49726" spans="16:17" ht="0" hidden="1" customHeight="1" x14ac:dyDescent="0.25">
      <c r="P49726" s="167"/>
      <c r="Q49726" s="168"/>
    </row>
    <row r="49727" spans="16:17" ht="0" hidden="1" customHeight="1" x14ac:dyDescent="0.25">
      <c r="P49727" s="167"/>
      <c r="Q49727" s="168"/>
    </row>
    <row r="49728" spans="16:17" ht="0" hidden="1" customHeight="1" x14ac:dyDescent="0.25">
      <c r="P49728" s="167"/>
      <c r="Q49728" s="168"/>
    </row>
    <row r="49729" spans="16:17" ht="0" hidden="1" customHeight="1" x14ac:dyDescent="0.25">
      <c r="P49729" s="167"/>
      <c r="Q49729" s="168"/>
    </row>
    <row r="49730" spans="16:17" ht="0" hidden="1" customHeight="1" x14ac:dyDescent="0.25">
      <c r="P49730" s="167"/>
      <c r="Q49730" s="168"/>
    </row>
    <row r="49731" spans="16:17" ht="0" hidden="1" customHeight="1" x14ac:dyDescent="0.25">
      <c r="P49731" s="167"/>
      <c r="Q49731" s="168"/>
    </row>
    <row r="49732" spans="16:17" ht="0" hidden="1" customHeight="1" x14ac:dyDescent="0.25">
      <c r="P49732" s="167"/>
      <c r="Q49732" s="168"/>
    </row>
    <row r="49733" spans="16:17" ht="0" hidden="1" customHeight="1" x14ac:dyDescent="0.25">
      <c r="P49733" s="167"/>
      <c r="Q49733" s="168"/>
    </row>
    <row r="49734" spans="16:17" ht="0" hidden="1" customHeight="1" x14ac:dyDescent="0.25">
      <c r="P49734" s="167"/>
      <c r="Q49734" s="168"/>
    </row>
    <row r="49735" spans="16:17" ht="0" hidden="1" customHeight="1" x14ac:dyDescent="0.25">
      <c r="P49735" s="167"/>
      <c r="Q49735" s="168"/>
    </row>
    <row r="49736" spans="16:17" ht="0" hidden="1" customHeight="1" x14ac:dyDescent="0.25">
      <c r="P49736" s="167"/>
      <c r="Q49736" s="168"/>
    </row>
    <row r="49737" spans="16:17" ht="0" hidden="1" customHeight="1" x14ac:dyDescent="0.25">
      <c r="P49737" s="167"/>
      <c r="Q49737" s="168"/>
    </row>
    <row r="49738" spans="16:17" ht="0" hidden="1" customHeight="1" x14ac:dyDescent="0.25">
      <c r="P49738" s="167"/>
      <c r="Q49738" s="168"/>
    </row>
    <row r="49739" spans="16:17" ht="0" hidden="1" customHeight="1" x14ac:dyDescent="0.25">
      <c r="P49739" s="167"/>
      <c r="Q49739" s="168"/>
    </row>
    <row r="49740" spans="16:17" ht="0" hidden="1" customHeight="1" x14ac:dyDescent="0.25">
      <c r="P49740" s="167"/>
      <c r="Q49740" s="168"/>
    </row>
    <row r="49741" spans="16:17" ht="0" hidden="1" customHeight="1" x14ac:dyDescent="0.25">
      <c r="P49741" s="167"/>
      <c r="Q49741" s="168"/>
    </row>
    <row r="49742" spans="16:17" ht="0" hidden="1" customHeight="1" x14ac:dyDescent="0.25">
      <c r="P49742" s="167"/>
      <c r="Q49742" s="168"/>
    </row>
    <row r="49743" spans="16:17" ht="0" hidden="1" customHeight="1" x14ac:dyDescent="0.25">
      <c r="P49743" s="167"/>
      <c r="Q49743" s="168"/>
    </row>
    <row r="49744" spans="16:17" ht="0" hidden="1" customHeight="1" x14ac:dyDescent="0.25">
      <c r="P49744" s="167"/>
      <c r="Q49744" s="168"/>
    </row>
    <row r="49745" spans="16:17" ht="0" hidden="1" customHeight="1" x14ac:dyDescent="0.25">
      <c r="P49745" s="167"/>
      <c r="Q49745" s="168"/>
    </row>
    <row r="49746" spans="16:17" ht="0" hidden="1" customHeight="1" x14ac:dyDescent="0.25">
      <c r="P49746" s="167"/>
      <c r="Q49746" s="168"/>
    </row>
    <row r="49747" spans="16:17" ht="0" hidden="1" customHeight="1" x14ac:dyDescent="0.25">
      <c r="P49747" s="167"/>
      <c r="Q49747" s="168"/>
    </row>
    <row r="49748" spans="16:17" ht="0" hidden="1" customHeight="1" x14ac:dyDescent="0.25">
      <c r="P49748" s="167"/>
      <c r="Q49748" s="168"/>
    </row>
    <row r="49749" spans="16:17" ht="0" hidden="1" customHeight="1" x14ac:dyDescent="0.25">
      <c r="P49749" s="167"/>
      <c r="Q49749" s="168"/>
    </row>
    <row r="49750" spans="16:17" ht="0" hidden="1" customHeight="1" x14ac:dyDescent="0.25">
      <c r="P49750" s="167"/>
      <c r="Q49750" s="168"/>
    </row>
    <row r="49751" spans="16:17" ht="0" hidden="1" customHeight="1" x14ac:dyDescent="0.25">
      <c r="P49751" s="167"/>
      <c r="Q49751" s="168"/>
    </row>
    <row r="49752" spans="16:17" ht="0" hidden="1" customHeight="1" x14ac:dyDescent="0.25">
      <c r="P49752" s="167"/>
      <c r="Q49752" s="168"/>
    </row>
    <row r="49753" spans="16:17" ht="0" hidden="1" customHeight="1" x14ac:dyDescent="0.25">
      <c r="P49753" s="167"/>
      <c r="Q49753" s="168"/>
    </row>
    <row r="49754" spans="16:17" ht="0" hidden="1" customHeight="1" x14ac:dyDescent="0.25">
      <c r="P49754" s="167"/>
      <c r="Q49754" s="168"/>
    </row>
    <row r="49755" spans="16:17" ht="0" hidden="1" customHeight="1" x14ac:dyDescent="0.25">
      <c r="P49755" s="167"/>
      <c r="Q49755" s="168"/>
    </row>
    <row r="49756" spans="16:17" ht="0" hidden="1" customHeight="1" x14ac:dyDescent="0.25">
      <c r="P49756" s="167"/>
      <c r="Q49756" s="168"/>
    </row>
    <row r="49757" spans="16:17" ht="0" hidden="1" customHeight="1" x14ac:dyDescent="0.25">
      <c r="P49757" s="167"/>
      <c r="Q49757" s="168"/>
    </row>
    <row r="49758" spans="16:17" ht="0" hidden="1" customHeight="1" x14ac:dyDescent="0.25">
      <c r="P49758" s="167"/>
      <c r="Q49758" s="168"/>
    </row>
    <row r="49759" spans="16:17" ht="0" hidden="1" customHeight="1" x14ac:dyDescent="0.25">
      <c r="P49759" s="167"/>
      <c r="Q49759" s="168"/>
    </row>
    <row r="49760" spans="16:17" ht="0" hidden="1" customHeight="1" x14ac:dyDescent="0.25">
      <c r="P49760" s="167"/>
      <c r="Q49760" s="168"/>
    </row>
    <row r="49761" spans="16:17" ht="0" hidden="1" customHeight="1" x14ac:dyDescent="0.25">
      <c r="P49761" s="167"/>
      <c r="Q49761" s="168"/>
    </row>
    <row r="49762" spans="16:17" ht="0" hidden="1" customHeight="1" x14ac:dyDescent="0.25">
      <c r="P49762" s="167"/>
      <c r="Q49762" s="168"/>
    </row>
    <row r="49763" spans="16:17" ht="0" hidden="1" customHeight="1" x14ac:dyDescent="0.25">
      <c r="P49763" s="167"/>
      <c r="Q49763" s="168"/>
    </row>
    <row r="49764" spans="16:17" ht="0" hidden="1" customHeight="1" x14ac:dyDescent="0.25">
      <c r="P49764" s="167"/>
      <c r="Q49764" s="168"/>
    </row>
    <row r="49765" spans="16:17" ht="0" hidden="1" customHeight="1" x14ac:dyDescent="0.25">
      <c r="P49765" s="167"/>
      <c r="Q49765" s="168"/>
    </row>
    <row r="49766" spans="16:17" ht="0" hidden="1" customHeight="1" x14ac:dyDescent="0.25">
      <c r="P49766" s="167"/>
      <c r="Q49766" s="168"/>
    </row>
    <row r="49767" spans="16:17" ht="0" hidden="1" customHeight="1" x14ac:dyDescent="0.25">
      <c r="P49767" s="167"/>
      <c r="Q49767" s="168"/>
    </row>
    <row r="49768" spans="16:17" ht="0" hidden="1" customHeight="1" x14ac:dyDescent="0.25">
      <c r="P49768" s="167"/>
      <c r="Q49768" s="168"/>
    </row>
    <row r="49769" spans="16:17" ht="0" hidden="1" customHeight="1" x14ac:dyDescent="0.25">
      <c r="P49769" s="167"/>
      <c r="Q49769" s="168"/>
    </row>
    <row r="49770" spans="16:17" ht="0" hidden="1" customHeight="1" x14ac:dyDescent="0.25">
      <c r="P49770" s="167"/>
      <c r="Q49770" s="168"/>
    </row>
    <row r="49771" spans="16:17" ht="0" hidden="1" customHeight="1" x14ac:dyDescent="0.25">
      <c r="P49771" s="167"/>
      <c r="Q49771" s="168"/>
    </row>
    <row r="49772" spans="16:17" ht="0" hidden="1" customHeight="1" x14ac:dyDescent="0.25">
      <c r="P49772" s="167"/>
      <c r="Q49772" s="168"/>
    </row>
    <row r="49773" spans="16:17" ht="0" hidden="1" customHeight="1" x14ac:dyDescent="0.25">
      <c r="P49773" s="167"/>
      <c r="Q49773" s="168"/>
    </row>
    <row r="49774" spans="16:17" ht="0" hidden="1" customHeight="1" x14ac:dyDescent="0.25">
      <c r="P49774" s="167"/>
      <c r="Q49774" s="168"/>
    </row>
    <row r="49775" spans="16:17" ht="0" hidden="1" customHeight="1" x14ac:dyDescent="0.25">
      <c r="P49775" s="167"/>
      <c r="Q49775" s="168"/>
    </row>
    <row r="49776" spans="16:17" ht="0" hidden="1" customHeight="1" x14ac:dyDescent="0.25">
      <c r="P49776" s="167"/>
      <c r="Q49776" s="168"/>
    </row>
    <row r="49777" spans="16:17" ht="0" hidden="1" customHeight="1" x14ac:dyDescent="0.25">
      <c r="P49777" s="167"/>
      <c r="Q49777" s="168"/>
    </row>
    <row r="49778" spans="16:17" ht="0" hidden="1" customHeight="1" x14ac:dyDescent="0.25">
      <c r="P49778" s="167"/>
      <c r="Q49778" s="168"/>
    </row>
    <row r="49779" spans="16:17" ht="0" hidden="1" customHeight="1" x14ac:dyDescent="0.25">
      <c r="P49779" s="167"/>
      <c r="Q49779" s="168"/>
    </row>
    <row r="49780" spans="16:17" ht="0" hidden="1" customHeight="1" x14ac:dyDescent="0.25">
      <c r="P49780" s="167"/>
      <c r="Q49780" s="168"/>
    </row>
    <row r="49781" spans="16:17" ht="0" hidden="1" customHeight="1" x14ac:dyDescent="0.25">
      <c r="P49781" s="167"/>
      <c r="Q49781" s="168"/>
    </row>
    <row r="49782" spans="16:17" ht="0" hidden="1" customHeight="1" x14ac:dyDescent="0.25">
      <c r="P49782" s="167"/>
      <c r="Q49782" s="168"/>
    </row>
    <row r="49783" spans="16:17" ht="0" hidden="1" customHeight="1" x14ac:dyDescent="0.25">
      <c r="P49783" s="167"/>
      <c r="Q49783" s="168"/>
    </row>
    <row r="49784" spans="16:17" ht="0" hidden="1" customHeight="1" x14ac:dyDescent="0.25">
      <c r="P49784" s="167"/>
      <c r="Q49784" s="168"/>
    </row>
    <row r="49785" spans="16:17" ht="0" hidden="1" customHeight="1" x14ac:dyDescent="0.25">
      <c r="P49785" s="167"/>
      <c r="Q49785" s="168"/>
    </row>
    <row r="49786" spans="16:17" ht="0" hidden="1" customHeight="1" x14ac:dyDescent="0.25">
      <c r="P49786" s="167"/>
      <c r="Q49786" s="168"/>
    </row>
    <row r="49787" spans="16:17" ht="0" hidden="1" customHeight="1" x14ac:dyDescent="0.25">
      <c r="P49787" s="167"/>
      <c r="Q49787" s="168"/>
    </row>
    <row r="49788" spans="16:17" ht="0" hidden="1" customHeight="1" x14ac:dyDescent="0.25">
      <c r="P49788" s="167"/>
      <c r="Q49788" s="168"/>
    </row>
    <row r="49789" spans="16:17" ht="0" hidden="1" customHeight="1" x14ac:dyDescent="0.25">
      <c r="P49789" s="167"/>
      <c r="Q49789" s="168"/>
    </row>
    <row r="49790" spans="16:17" ht="0" hidden="1" customHeight="1" x14ac:dyDescent="0.25">
      <c r="P49790" s="167"/>
      <c r="Q49790" s="168"/>
    </row>
    <row r="49791" spans="16:17" ht="0" hidden="1" customHeight="1" x14ac:dyDescent="0.25">
      <c r="P49791" s="167"/>
      <c r="Q49791" s="168"/>
    </row>
    <row r="49792" spans="16:17" ht="0" hidden="1" customHeight="1" x14ac:dyDescent="0.25">
      <c r="P49792" s="167"/>
      <c r="Q49792" s="168"/>
    </row>
    <row r="49793" spans="16:17" ht="0" hidden="1" customHeight="1" x14ac:dyDescent="0.25">
      <c r="P49793" s="167"/>
      <c r="Q49793" s="168"/>
    </row>
    <row r="49794" spans="16:17" ht="0" hidden="1" customHeight="1" x14ac:dyDescent="0.25">
      <c r="P49794" s="167"/>
      <c r="Q49794" s="168"/>
    </row>
    <row r="49795" spans="16:17" ht="0" hidden="1" customHeight="1" x14ac:dyDescent="0.25">
      <c r="P49795" s="167"/>
      <c r="Q49795" s="168"/>
    </row>
    <row r="49796" spans="16:17" ht="0" hidden="1" customHeight="1" x14ac:dyDescent="0.25">
      <c r="P49796" s="167"/>
      <c r="Q49796" s="168"/>
    </row>
    <row r="49797" spans="16:17" ht="0" hidden="1" customHeight="1" x14ac:dyDescent="0.25">
      <c r="P49797" s="167"/>
      <c r="Q49797" s="168"/>
    </row>
    <row r="49798" spans="16:17" ht="0" hidden="1" customHeight="1" x14ac:dyDescent="0.25">
      <c r="P49798" s="167"/>
      <c r="Q49798" s="168"/>
    </row>
    <row r="49799" spans="16:17" ht="0" hidden="1" customHeight="1" x14ac:dyDescent="0.25">
      <c r="P49799" s="167"/>
      <c r="Q49799" s="168"/>
    </row>
    <row r="49800" spans="16:17" ht="0" hidden="1" customHeight="1" x14ac:dyDescent="0.25">
      <c r="P49800" s="167"/>
      <c r="Q49800" s="168"/>
    </row>
    <row r="49801" spans="16:17" ht="0" hidden="1" customHeight="1" x14ac:dyDescent="0.25">
      <c r="P49801" s="167"/>
      <c r="Q49801" s="168"/>
    </row>
    <row r="49802" spans="16:17" ht="0" hidden="1" customHeight="1" x14ac:dyDescent="0.25">
      <c r="P49802" s="167"/>
      <c r="Q49802" s="168"/>
    </row>
    <row r="49803" spans="16:17" ht="0" hidden="1" customHeight="1" x14ac:dyDescent="0.25">
      <c r="P49803" s="167"/>
      <c r="Q49803" s="168"/>
    </row>
    <row r="49804" spans="16:17" ht="0" hidden="1" customHeight="1" x14ac:dyDescent="0.25">
      <c r="P49804" s="167"/>
      <c r="Q49804" s="168"/>
    </row>
    <row r="49805" spans="16:17" ht="0" hidden="1" customHeight="1" x14ac:dyDescent="0.25">
      <c r="P49805" s="167"/>
      <c r="Q49805" s="168"/>
    </row>
    <row r="49806" spans="16:17" ht="0" hidden="1" customHeight="1" x14ac:dyDescent="0.25">
      <c r="P49806" s="167"/>
      <c r="Q49806" s="168"/>
    </row>
    <row r="49807" spans="16:17" ht="0" hidden="1" customHeight="1" x14ac:dyDescent="0.25">
      <c r="P49807" s="167"/>
      <c r="Q49807" s="168"/>
    </row>
    <row r="49808" spans="16:17" ht="0" hidden="1" customHeight="1" x14ac:dyDescent="0.25">
      <c r="P49808" s="167"/>
      <c r="Q49808" s="168"/>
    </row>
    <row r="49809" spans="16:17" ht="0" hidden="1" customHeight="1" x14ac:dyDescent="0.25">
      <c r="P49809" s="167"/>
      <c r="Q49809" s="168"/>
    </row>
    <row r="49810" spans="16:17" ht="0" hidden="1" customHeight="1" x14ac:dyDescent="0.25">
      <c r="P49810" s="167"/>
      <c r="Q49810" s="168"/>
    </row>
    <row r="49811" spans="16:17" ht="0" hidden="1" customHeight="1" x14ac:dyDescent="0.25">
      <c r="P49811" s="167"/>
      <c r="Q49811" s="168"/>
    </row>
    <row r="49812" spans="16:17" ht="0" hidden="1" customHeight="1" x14ac:dyDescent="0.25">
      <c r="P49812" s="167"/>
      <c r="Q49812" s="168"/>
    </row>
    <row r="49813" spans="16:17" ht="0" hidden="1" customHeight="1" x14ac:dyDescent="0.25">
      <c r="P49813" s="167"/>
      <c r="Q49813" s="168"/>
    </row>
    <row r="49814" spans="16:17" ht="0" hidden="1" customHeight="1" x14ac:dyDescent="0.25">
      <c r="P49814" s="167"/>
      <c r="Q49814" s="168"/>
    </row>
    <row r="49815" spans="16:17" ht="0" hidden="1" customHeight="1" x14ac:dyDescent="0.25">
      <c r="P49815" s="167"/>
      <c r="Q49815" s="168"/>
    </row>
    <row r="49816" spans="16:17" ht="0" hidden="1" customHeight="1" x14ac:dyDescent="0.25">
      <c r="P49816" s="167"/>
      <c r="Q49816" s="168"/>
    </row>
    <row r="49817" spans="16:17" ht="0" hidden="1" customHeight="1" x14ac:dyDescent="0.25">
      <c r="P49817" s="167"/>
      <c r="Q49817" s="168"/>
    </row>
    <row r="49818" spans="16:17" ht="0" hidden="1" customHeight="1" x14ac:dyDescent="0.25">
      <c r="P49818" s="167"/>
      <c r="Q49818" s="168"/>
    </row>
    <row r="49819" spans="16:17" ht="0" hidden="1" customHeight="1" x14ac:dyDescent="0.25">
      <c r="P49819" s="167"/>
      <c r="Q49819" s="168"/>
    </row>
    <row r="49820" spans="16:17" ht="0" hidden="1" customHeight="1" x14ac:dyDescent="0.25">
      <c r="P49820" s="167"/>
      <c r="Q49820" s="168"/>
    </row>
    <row r="49821" spans="16:17" ht="0" hidden="1" customHeight="1" x14ac:dyDescent="0.25">
      <c r="P49821" s="167"/>
      <c r="Q49821" s="168"/>
    </row>
    <row r="49822" spans="16:17" ht="0" hidden="1" customHeight="1" x14ac:dyDescent="0.25">
      <c r="P49822" s="167"/>
      <c r="Q49822" s="168"/>
    </row>
    <row r="49823" spans="16:17" ht="0" hidden="1" customHeight="1" x14ac:dyDescent="0.25">
      <c r="P49823" s="167"/>
      <c r="Q49823" s="168"/>
    </row>
    <row r="49824" spans="16:17" ht="0" hidden="1" customHeight="1" x14ac:dyDescent="0.25">
      <c r="P49824" s="167"/>
      <c r="Q49824" s="168"/>
    </row>
    <row r="49825" spans="16:17" ht="0" hidden="1" customHeight="1" x14ac:dyDescent="0.25">
      <c r="P49825" s="167"/>
      <c r="Q49825" s="168"/>
    </row>
    <row r="49826" spans="16:17" ht="0" hidden="1" customHeight="1" x14ac:dyDescent="0.25">
      <c r="P49826" s="167"/>
      <c r="Q49826" s="168"/>
    </row>
    <row r="49827" spans="16:17" ht="0" hidden="1" customHeight="1" x14ac:dyDescent="0.25">
      <c r="P49827" s="167"/>
      <c r="Q49827" s="168"/>
    </row>
    <row r="49828" spans="16:17" ht="0" hidden="1" customHeight="1" x14ac:dyDescent="0.25">
      <c r="P49828" s="167"/>
      <c r="Q49828" s="168"/>
    </row>
    <row r="49829" spans="16:17" ht="0" hidden="1" customHeight="1" x14ac:dyDescent="0.25">
      <c r="P49829" s="167"/>
      <c r="Q49829" s="168"/>
    </row>
    <row r="49830" spans="16:17" ht="0" hidden="1" customHeight="1" x14ac:dyDescent="0.25">
      <c r="P49830" s="167"/>
      <c r="Q49830" s="168"/>
    </row>
    <row r="49831" spans="16:17" ht="0" hidden="1" customHeight="1" x14ac:dyDescent="0.25">
      <c r="P49831" s="167"/>
      <c r="Q49831" s="168"/>
    </row>
    <row r="49832" spans="16:17" ht="0" hidden="1" customHeight="1" x14ac:dyDescent="0.25">
      <c r="P49832" s="167"/>
      <c r="Q49832" s="168"/>
    </row>
    <row r="49833" spans="16:17" ht="0" hidden="1" customHeight="1" x14ac:dyDescent="0.25">
      <c r="P49833" s="167"/>
      <c r="Q49833" s="168"/>
    </row>
    <row r="49834" spans="16:17" ht="0" hidden="1" customHeight="1" x14ac:dyDescent="0.25">
      <c r="P49834" s="167"/>
      <c r="Q49834" s="168"/>
    </row>
    <row r="49835" spans="16:17" ht="0" hidden="1" customHeight="1" x14ac:dyDescent="0.25">
      <c r="P49835" s="167"/>
      <c r="Q49835" s="168"/>
    </row>
    <row r="49836" spans="16:17" ht="0" hidden="1" customHeight="1" x14ac:dyDescent="0.25">
      <c r="P49836" s="167"/>
      <c r="Q49836" s="168"/>
    </row>
    <row r="49837" spans="16:17" ht="0" hidden="1" customHeight="1" x14ac:dyDescent="0.25">
      <c r="P49837" s="167"/>
      <c r="Q49837" s="168"/>
    </row>
    <row r="49838" spans="16:17" ht="0" hidden="1" customHeight="1" x14ac:dyDescent="0.25">
      <c r="P49838" s="167"/>
      <c r="Q49838" s="168"/>
    </row>
    <row r="49839" spans="16:17" ht="0" hidden="1" customHeight="1" x14ac:dyDescent="0.25">
      <c r="P49839" s="167"/>
      <c r="Q49839" s="168"/>
    </row>
    <row r="49840" spans="16:17" ht="0" hidden="1" customHeight="1" x14ac:dyDescent="0.25">
      <c r="P49840" s="167"/>
      <c r="Q49840" s="168"/>
    </row>
    <row r="49841" spans="16:17" ht="0" hidden="1" customHeight="1" x14ac:dyDescent="0.25">
      <c r="P49841" s="167"/>
      <c r="Q49841" s="168"/>
    </row>
    <row r="49842" spans="16:17" ht="0" hidden="1" customHeight="1" x14ac:dyDescent="0.25">
      <c r="P49842" s="167"/>
      <c r="Q49842" s="168"/>
    </row>
    <row r="49843" spans="16:17" ht="0" hidden="1" customHeight="1" x14ac:dyDescent="0.25">
      <c r="P49843" s="167"/>
      <c r="Q49843" s="168"/>
    </row>
    <row r="49844" spans="16:17" ht="0" hidden="1" customHeight="1" x14ac:dyDescent="0.25">
      <c r="P49844" s="167"/>
      <c r="Q49844" s="168"/>
    </row>
    <row r="49845" spans="16:17" ht="0" hidden="1" customHeight="1" x14ac:dyDescent="0.25">
      <c r="P49845" s="167"/>
      <c r="Q49845" s="168"/>
    </row>
    <row r="49846" spans="16:17" ht="0" hidden="1" customHeight="1" x14ac:dyDescent="0.25">
      <c r="P49846" s="167"/>
      <c r="Q49846" s="168"/>
    </row>
    <row r="49847" spans="16:17" ht="0" hidden="1" customHeight="1" x14ac:dyDescent="0.25">
      <c r="P49847" s="167"/>
      <c r="Q49847" s="168"/>
    </row>
    <row r="49848" spans="16:17" ht="0" hidden="1" customHeight="1" x14ac:dyDescent="0.25">
      <c r="P49848" s="167"/>
      <c r="Q49848" s="168"/>
    </row>
    <row r="49849" spans="16:17" ht="0" hidden="1" customHeight="1" x14ac:dyDescent="0.25">
      <c r="P49849" s="167"/>
      <c r="Q49849" s="168"/>
    </row>
    <row r="49850" spans="16:17" ht="0" hidden="1" customHeight="1" x14ac:dyDescent="0.25">
      <c r="P49850" s="167"/>
      <c r="Q49850" s="168"/>
    </row>
    <row r="49851" spans="16:17" ht="0" hidden="1" customHeight="1" x14ac:dyDescent="0.25">
      <c r="P49851" s="167"/>
      <c r="Q49851" s="168"/>
    </row>
    <row r="49852" spans="16:17" ht="0" hidden="1" customHeight="1" x14ac:dyDescent="0.25">
      <c r="P49852" s="167"/>
      <c r="Q49852" s="168"/>
    </row>
    <row r="49853" spans="16:17" ht="0" hidden="1" customHeight="1" x14ac:dyDescent="0.25">
      <c r="P49853" s="167"/>
      <c r="Q49853" s="168"/>
    </row>
    <row r="49854" spans="16:17" ht="0" hidden="1" customHeight="1" x14ac:dyDescent="0.25">
      <c r="P49854" s="167"/>
      <c r="Q49854" s="168"/>
    </row>
    <row r="49855" spans="16:17" ht="0" hidden="1" customHeight="1" x14ac:dyDescent="0.25">
      <c r="P49855" s="167"/>
      <c r="Q49855" s="168"/>
    </row>
    <row r="49856" spans="16:17" ht="0" hidden="1" customHeight="1" x14ac:dyDescent="0.25">
      <c r="P49856" s="167"/>
      <c r="Q49856" s="168"/>
    </row>
    <row r="49857" spans="16:17" ht="0" hidden="1" customHeight="1" x14ac:dyDescent="0.25">
      <c r="P49857" s="167"/>
      <c r="Q49857" s="168"/>
    </row>
    <row r="49858" spans="16:17" ht="0" hidden="1" customHeight="1" x14ac:dyDescent="0.25">
      <c r="P49858" s="167"/>
      <c r="Q49858" s="168"/>
    </row>
    <row r="49859" spans="16:17" ht="0" hidden="1" customHeight="1" x14ac:dyDescent="0.25">
      <c r="P49859" s="167"/>
      <c r="Q49859" s="168"/>
    </row>
    <row r="49860" spans="16:17" ht="0" hidden="1" customHeight="1" x14ac:dyDescent="0.25">
      <c r="P49860" s="167"/>
      <c r="Q49860" s="168"/>
    </row>
    <row r="49861" spans="16:17" ht="0" hidden="1" customHeight="1" x14ac:dyDescent="0.25">
      <c r="P49861" s="167"/>
      <c r="Q49861" s="168"/>
    </row>
    <row r="49862" spans="16:17" ht="0" hidden="1" customHeight="1" x14ac:dyDescent="0.25">
      <c r="P49862" s="167"/>
      <c r="Q49862" s="168"/>
    </row>
    <row r="49863" spans="16:17" ht="0" hidden="1" customHeight="1" x14ac:dyDescent="0.25">
      <c r="P49863" s="167"/>
      <c r="Q49863" s="168"/>
    </row>
    <row r="49864" spans="16:17" ht="0" hidden="1" customHeight="1" x14ac:dyDescent="0.25">
      <c r="P49864" s="167"/>
      <c r="Q49864" s="168"/>
    </row>
    <row r="49865" spans="16:17" ht="0" hidden="1" customHeight="1" x14ac:dyDescent="0.25">
      <c r="P49865" s="167"/>
      <c r="Q49865" s="168"/>
    </row>
    <row r="49866" spans="16:17" ht="0" hidden="1" customHeight="1" x14ac:dyDescent="0.25">
      <c r="P49866" s="167"/>
      <c r="Q49866" s="168"/>
    </row>
    <row r="49867" spans="16:17" ht="0" hidden="1" customHeight="1" x14ac:dyDescent="0.25">
      <c r="P49867" s="167"/>
      <c r="Q49867" s="168"/>
    </row>
    <row r="49868" spans="16:17" ht="0" hidden="1" customHeight="1" x14ac:dyDescent="0.25">
      <c r="P49868" s="167"/>
      <c r="Q49868" s="168"/>
    </row>
    <row r="49869" spans="16:17" ht="0" hidden="1" customHeight="1" x14ac:dyDescent="0.25">
      <c r="P49869" s="167"/>
      <c r="Q49869" s="168"/>
    </row>
    <row r="49870" spans="16:17" ht="0" hidden="1" customHeight="1" x14ac:dyDescent="0.25">
      <c r="P49870" s="167"/>
      <c r="Q49870" s="168"/>
    </row>
    <row r="49871" spans="16:17" ht="0" hidden="1" customHeight="1" x14ac:dyDescent="0.25">
      <c r="P49871" s="167"/>
      <c r="Q49871" s="168"/>
    </row>
    <row r="49872" spans="16:17" ht="0" hidden="1" customHeight="1" x14ac:dyDescent="0.25">
      <c r="P49872" s="167"/>
      <c r="Q49872" s="168"/>
    </row>
    <row r="49873" spans="16:17" ht="0" hidden="1" customHeight="1" x14ac:dyDescent="0.25">
      <c r="P49873" s="167"/>
      <c r="Q49873" s="168"/>
    </row>
    <row r="49874" spans="16:17" ht="0" hidden="1" customHeight="1" x14ac:dyDescent="0.25">
      <c r="P49874" s="167"/>
      <c r="Q49874" s="168"/>
    </row>
    <row r="49875" spans="16:17" ht="0" hidden="1" customHeight="1" x14ac:dyDescent="0.25">
      <c r="P49875" s="167"/>
      <c r="Q49875" s="168"/>
    </row>
    <row r="49876" spans="16:17" ht="0" hidden="1" customHeight="1" x14ac:dyDescent="0.25">
      <c r="P49876" s="167"/>
      <c r="Q49876" s="168"/>
    </row>
    <row r="49877" spans="16:17" ht="0" hidden="1" customHeight="1" x14ac:dyDescent="0.25">
      <c r="P49877" s="167"/>
      <c r="Q49877" s="168"/>
    </row>
    <row r="49878" spans="16:17" ht="0" hidden="1" customHeight="1" x14ac:dyDescent="0.25">
      <c r="P49878" s="167"/>
      <c r="Q49878" s="168"/>
    </row>
    <row r="49879" spans="16:17" ht="0" hidden="1" customHeight="1" x14ac:dyDescent="0.25">
      <c r="P49879" s="167"/>
      <c r="Q49879" s="168"/>
    </row>
    <row r="49880" spans="16:17" ht="0" hidden="1" customHeight="1" x14ac:dyDescent="0.25">
      <c r="P49880" s="167"/>
      <c r="Q49880" s="168"/>
    </row>
    <row r="49881" spans="16:17" ht="0" hidden="1" customHeight="1" x14ac:dyDescent="0.25">
      <c r="P49881" s="167"/>
      <c r="Q49881" s="168"/>
    </row>
    <row r="49882" spans="16:17" ht="0" hidden="1" customHeight="1" x14ac:dyDescent="0.25">
      <c r="P49882" s="167"/>
      <c r="Q49882" s="168"/>
    </row>
    <row r="49883" spans="16:17" ht="0" hidden="1" customHeight="1" x14ac:dyDescent="0.25">
      <c r="P49883" s="167"/>
      <c r="Q49883" s="168"/>
    </row>
    <row r="49884" spans="16:17" ht="0" hidden="1" customHeight="1" x14ac:dyDescent="0.25">
      <c r="P49884" s="167"/>
      <c r="Q49884" s="168"/>
    </row>
    <row r="49885" spans="16:17" ht="0" hidden="1" customHeight="1" x14ac:dyDescent="0.25">
      <c r="P49885" s="167"/>
      <c r="Q49885" s="168"/>
    </row>
    <row r="49886" spans="16:17" ht="0" hidden="1" customHeight="1" x14ac:dyDescent="0.25">
      <c r="P49886" s="167"/>
      <c r="Q49886" s="168"/>
    </row>
    <row r="49887" spans="16:17" ht="0" hidden="1" customHeight="1" x14ac:dyDescent="0.25">
      <c r="P49887" s="167"/>
      <c r="Q49887" s="168"/>
    </row>
    <row r="49888" spans="16:17" ht="0" hidden="1" customHeight="1" x14ac:dyDescent="0.25">
      <c r="P49888" s="167"/>
      <c r="Q49888" s="168"/>
    </row>
    <row r="49889" spans="16:17" ht="0" hidden="1" customHeight="1" x14ac:dyDescent="0.25">
      <c r="P49889" s="167"/>
      <c r="Q49889" s="168"/>
    </row>
    <row r="49890" spans="16:17" ht="0" hidden="1" customHeight="1" x14ac:dyDescent="0.25">
      <c r="P49890" s="167"/>
      <c r="Q49890" s="168"/>
    </row>
    <row r="49891" spans="16:17" ht="0" hidden="1" customHeight="1" x14ac:dyDescent="0.25">
      <c r="P49891" s="167"/>
      <c r="Q49891" s="168"/>
    </row>
    <row r="49892" spans="16:17" ht="0" hidden="1" customHeight="1" x14ac:dyDescent="0.25">
      <c r="P49892" s="167"/>
      <c r="Q49892" s="168"/>
    </row>
    <row r="49893" spans="16:17" ht="0" hidden="1" customHeight="1" x14ac:dyDescent="0.25">
      <c r="P49893" s="167"/>
      <c r="Q49893" s="168"/>
    </row>
    <row r="49894" spans="16:17" ht="0" hidden="1" customHeight="1" x14ac:dyDescent="0.25">
      <c r="P49894" s="167"/>
      <c r="Q49894" s="168"/>
    </row>
    <row r="49895" spans="16:17" ht="0" hidden="1" customHeight="1" x14ac:dyDescent="0.25">
      <c r="P49895" s="167"/>
      <c r="Q49895" s="168"/>
    </row>
    <row r="49896" spans="16:17" ht="0" hidden="1" customHeight="1" x14ac:dyDescent="0.25">
      <c r="P49896" s="167"/>
      <c r="Q49896" s="168"/>
    </row>
    <row r="49897" spans="16:17" ht="0" hidden="1" customHeight="1" x14ac:dyDescent="0.25">
      <c r="P49897" s="167"/>
      <c r="Q49897" s="168"/>
    </row>
    <row r="49898" spans="16:17" ht="0" hidden="1" customHeight="1" x14ac:dyDescent="0.25">
      <c r="P49898" s="167"/>
      <c r="Q49898" s="168"/>
    </row>
    <row r="49899" spans="16:17" ht="0" hidden="1" customHeight="1" x14ac:dyDescent="0.25">
      <c r="P49899" s="167"/>
      <c r="Q49899" s="168"/>
    </row>
    <row r="49900" spans="16:17" ht="0" hidden="1" customHeight="1" x14ac:dyDescent="0.25">
      <c r="P49900" s="167"/>
      <c r="Q49900" s="168"/>
    </row>
    <row r="49901" spans="16:17" ht="0" hidden="1" customHeight="1" x14ac:dyDescent="0.25">
      <c r="P49901" s="167"/>
      <c r="Q49901" s="168"/>
    </row>
    <row r="49902" spans="16:17" ht="0" hidden="1" customHeight="1" x14ac:dyDescent="0.25">
      <c r="P49902" s="167"/>
      <c r="Q49902" s="168"/>
    </row>
    <row r="49903" spans="16:17" ht="0" hidden="1" customHeight="1" x14ac:dyDescent="0.25">
      <c r="P49903" s="167"/>
      <c r="Q49903" s="168"/>
    </row>
    <row r="49904" spans="16:17" ht="0" hidden="1" customHeight="1" x14ac:dyDescent="0.25">
      <c r="P49904" s="167"/>
      <c r="Q49904" s="168"/>
    </row>
    <row r="49905" spans="16:17" ht="0" hidden="1" customHeight="1" x14ac:dyDescent="0.25">
      <c r="P49905" s="167"/>
      <c r="Q49905" s="168"/>
    </row>
    <row r="49906" spans="16:17" ht="0" hidden="1" customHeight="1" x14ac:dyDescent="0.25">
      <c r="P49906" s="167"/>
      <c r="Q49906" s="168"/>
    </row>
    <row r="49907" spans="16:17" ht="0" hidden="1" customHeight="1" x14ac:dyDescent="0.25">
      <c r="P49907" s="167"/>
      <c r="Q49907" s="168"/>
    </row>
    <row r="49908" spans="16:17" ht="0" hidden="1" customHeight="1" x14ac:dyDescent="0.25">
      <c r="P49908" s="167"/>
      <c r="Q49908" s="168"/>
    </row>
    <row r="49909" spans="16:17" ht="0" hidden="1" customHeight="1" x14ac:dyDescent="0.25">
      <c r="P49909" s="167"/>
      <c r="Q49909" s="168"/>
    </row>
    <row r="49910" spans="16:17" ht="0" hidden="1" customHeight="1" x14ac:dyDescent="0.25">
      <c r="P49910" s="167"/>
      <c r="Q49910" s="168"/>
    </row>
    <row r="49911" spans="16:17" ht="0" hidden="1" customHeight="1" x14ac:dyDescent="0.25">
      <c r="P49911" s="167"/>
      <c r="Q49911" s="168"/>
    </row>
    <row r="49912" spans="16:17" ht="0" hidden="1" customHeight="1" x14ac:dyDescent="0.25">
      <c r="P49912" s="167"/>
      <c r="Q49912" s="168"/>
    </row>
    <row r="49913" spans="16:17" ht="0" hidden="1" customHeight="1" x14ac:dyDescent="0.25">
      <c r="P49913" s="167"/>
      <c r="Q49913" s="168"/>
    </row>
    <row r="49914" spans="16:17" ht="0" hidden="1" customHeight="1" x14ac:dyDescent="0.25">
      <c r="P49914" s="167"/>
      <c r="Q49914" s="168"/>
    </row>
    <row r="49915" spans="16:17" ht="0" hidden="1" customHeight="1" x14ac:dyDescent="0.25">
      <c r="P49915" s="167"/>
      <c r="Q49915" s="168"/>
    </row>
    <row r="49916" spans="16:17" ht="0" hidden="1" customHeight="1" x14ac:dyDescent="0.25">
      <c r="P49916" s="167"/>
      <c r="Q49916" s="168"/>
    </row>
    <row r="49917" spans="16:17" ht="0" hidden="1" customHeight="1" x14ac:dyDescent="0.25">
      <c r="P49917" s="167"/>
      <c r="Q49917" s="168"/>
    </row>
    <row r="49918" spans="16:17" ht="0" hidden="1" customHeight="1" x14ac:dyDescent="0.25">
      <c r="P49918" s="167"/>
      <c r="Q49918" s="168"/>
    </row>
    <row r="49919" spans="16:17" ht="0" hidden="1" customHeight="1" x14ac:dyDescent="0.25">
      <c r="P49919" s="167"/>
      <c r="Q49919" s="168"/>
    </row>
    <row r="49920" spans="16:17" ht="0" hidden="1" customHeight="1" x14ac:dyDescent="0.25">
      <c r="P49920" s="167"/>
      <c r="Q49920" s="168"/>
    </row>
    <row r="49921" spans="16:17" ht="0" hidden="1" customHeight="1" x14ac:dyDescent="0.25">
      <c r="P49921" s="167"/>
      <c r="Q49921" s="168"/>
    </row>
    <row r="49922" spans="16:17" ht="0" hidden="1" customHeight="1" x14ac:dyDescent="0.25">
      <c r="P49922" s="167"/>
      <c r="Q49922" s="168"/>
    </row>
    <row r="49923" spans="16:17" ht="0" hidden="1" customHeight="1" x14ac:dyDescent="0.25">
      <c r="P49923" s="167"/>
      <c r="Q49923" s="168"/>
    </row>
    <row r="49924" spans="16:17" ht="0" hidden="1" customHeight="1" x14ac:dyDescent="0.25">
      <c r="P49924" s="167"/>
      <c r="Q49924" s="168"/>
    </row>
    <row r="49925" spans="16:17" ht="0" hidden="1" customHeight="1" x14ac:dyDescent="0.25">
      <c r="P49925" s="167"/>
      <c r="Q49925" s="168"/>
    </row>
    <row r="49926" spans="16:17" ht="0" hidden="1" customHeight="1" x14ac:dyDescent="0.25">
      <c r="P49926" s="167"/>
      <c r="Q49926" s="168"/>
    </row>
    <row r="49927" spans="16:17" ht="0" hidden="1" customHeight="1" x14ac:dyDescent="0.25">
      <c r="P49927" s="167"/>
      <c r="Q49927" s="168"/>
    </row>
    <row r="49928" spans="16:17" ht="0" hidden="1" customHeight="1" x14ac:dyDescent="0.25">
      <c r="P49928" s="167"/>
      <c r="Q49928" s="168"/>
    </row>
    <row r="49929" spans="16:17" ht="0" hidden="1" customHeight="1" x14ac:dyDescent="0.25">
      <c r="P49929" s="167"/>
      <c r="Q49929" s="168"/>
    </row>
    <row r="49930" spans="16:17" ht="0" hidden="1" customHeight="1" x14ac:dyDescent="0.25">
      <c r="P49930" s="167"/>
      <c r="Q49930" s="168"/>
    </row>
    <row r="49931" spans="16:17" ht="0" hidden="1" customHeight="1" x14ac:dyDescent="0.25">
      <c r="P49931" s="167"/>
      <c r="Q49931" s="168"/>
    </row>
    <row r="49932" spans="16:17" ht="0" hidden="1" customHeight="1" x14ac:dyDescent="0.25">
      <c r="P49932" s="167"/>
      <c r="Q49932" s="168"/>
    </row>
    <row r="49933" spans="16:17" ht="0" hidden="1" customHeight="1" x14ac:dyDescent="0.25">
      <c r="P49933" s="167"/>
      <c r="Q49933" s="168"/>
    </row>
    <row r="49934" spans="16:17" ht="0" hidden="1" customHeight="1" x14ac:dyDescent="0.25">
      <c r="P49934" s="167"/>
      <c r="Q49934" s="168"/>
    </row>
    <row r="49935" spans="16:17" ht="0" hidden="1" customHeight="1" x14ac:dyDescent="0.25">
      <c r="P49935" s="167"/>
      <c r="Q49935" s="168"/>
    </row>
    <row r="49936" spans="16:17" ht="0" hidden="1" customHeight="1" x14ac:dyDescent="0.25">
      <c r="P49936" s="167"/>
      <c r="Q49936" s="168"/>
    </row>
    <row r="49937" spans="16:17" ht="0" hidden="1" customHeight="1" x14ac:dyDescent="0.25">
      <c r="P49937" s="167"/>
      <c r="Q49937" s="168"/>
    </row>
    <row r="49938" spans="16:17" ht="0" hidden="1" customHeight="1" x14ac:dyDescent="0.25">
      <c r="P49938" s="167"/>
      <c r="Q49938" s="168"/>
    </row>
    <row r="49939" spans="16:17" ht="0" hidden="1" customHeight="1" x14ac:dyDescent="0.25">
      <c r="P49939" s="167"/>
      <c r="Q49939" s="168"/>
    </row>
    <row r="49940" spans="16:17" ht="0" hidden="1" customHeight="1" x14ac:dyDescent="0.25">
      <c r="P49940" s="167"/>
      <c r="Q49940" s="168"/>
    </row>
    <row r="49941" spans="16:17" ht="0" hidden="1" customHeight="1" x14ac:dyDescent="0.25">
      <c r="P49941" s="167"/>
      <c r="Q49941" s="168"/>
    </row>
    <row r="49942" spans="16:17" ht="0" hidden="1" customHeight="1" x14ac:dyDescent="0.25">
      <c r="P49942" s="167"/>
      <c r="Q49942" s="168"/>
    </row>
    <row r="49943" spans="16:17" ht="0" hidden="1" customHeight="1" x14ac:dyDescent="0.25">
      <c r="P49943" s="167"/>
      <c r="Q49943" s="168"/>
    </row>
    <row r="49944" spans="16:17" ht="0" hidden="1" customHeight="1" x14ac:dyDescent="0.25">
      <c r="P49944" s="167"/>
      <c r="Q49944" s="168"/>
    </row>
    <row r="49945" spans="16:17" ht="0" hidden="1" customHeight="1" x14ac:dyDescent="0.25">
      <c r="P49945" s="167"/>
      <c r="Q49945" s="168"/>
    </row>
    <row r="49946" spans="16:17" ht="0" hidden="1" customHeight="1" x14ac:dyDescent="0.25">
      <c r="P49946" s="167"/>
      <c r="Q49946" s="168"/>
    </row>
    <row r="49947" spans="16:17" ht="0" hidden="1" customHeight="1" x14ac:dyDescent="0.25">
      <c r="P49947" s="167"/>
      <c r="Q49947" s="168"/>
    </row>
    <row r="49948" spans="16:17" ht="0" hidden="1" customHeight="1" x14ac:dyDescent="0.25">
      <c r="P49948" s="167"/>
      <c r="Q49948" s="168"/>
    </row>
    <row r="49949" spans="16:17" ht="0" hidden="1" customHeight="1" x14ac:dyDescent="0.25">
      <c r="P49949" s="167"/>
      <c r="Q49949" s="168"/>
    </row>
    <row r="49950" spans="16:17" ht="0" hidden="1" customHeight="1" x14ac:dyDescent="0.25">
      <c r="P49950" s="167"/>
      <c r="Q49950" s="168"/>
    </row>
    <row r="49951" spans="16:17" ht="0" hidden="1" customHeight="1" x14ac:dyDescent="0.25">
      <c r="P49951" s="167"/>
      <c r="Q49951" s="168"/>
    </row>
    <row r="49952" spans="16:17" ht="0" hidden="1" customHeight="1" x14ac:dyDescent="0.25">
      <c r="P49952" s="167"/>
      <c r="Q49952" s="168"/>
    </row>
    <row r="49953" spans="16:17" ht="0" hidden="1" customHeight="1" x14ac:dyDescent="0.25">
      <c r="P49953" s="167"/>
      <c r="Q49953" s="168"/>
    </row>
    <row r="49954" spans="16:17" ht="0" hidden="1" customHeight="1" x14ac:dyDescent="0.25">
      <c r="P49954" s="167"/>
      <c r="Q49954" s="168"/>
    </row>
    <row r="49955" spans="16:17" ht="0" hidden="1" customHeight="1" x14ac:dyDescent="0.25">
      <c r="P49955" s="167"/>
      <c r="Q49955" s="168"/>
    </row>
    <row r="49956" spans="16:17" ht="0" hidden="1" customHeight="1" x14ac:dyDescent="0.25">
      <c r="P49956" s="167"/>
      <c r="Q49956" s="168"/>
    </row>
    <row r="49957" spans="16:17" ht="0" hidden="1" customHeight="1" x14ac:dyDescent="0.25">
      <c r="P49957" s="167"/>
      <c r="Q49957" s="168"/>
    </row>
    <row r="49958" spans="16:17" ht="0" hidden="1" customHeight="1" x14ac:dyDescent="0.25">
      <c r="P49958" s="167"/>
      <c r="Q49958" s="168"/>
    </row>
    <row r="49959" spans="16:17" ht="0" hidden="1" customHeight="1" x14ac:dyDescent="0.25">
      <c r="P49959" s="167"/>
      <c r="Q49959" s="168"/>
    </row>
    <row r="49960" spans="16:17" ht="0" hidden="1" customHeight="1" x14ac:dyDescent="0.25">
      <c r="P49960" s="167"/>
      <c r="Q49960" s="168"/>
    </row>
    <row r="49961" spans="16:17" ht="0" hidden="1" customHeight="1" x14ac:dyDescent="0.25">
      <c r="P49961" s="167"/>
      <c r="Q49961" s="168"/>
    </row>
    <row r="49962" spans="16:17" ht="0" hidden="1" customHeight="1" x14ac:dyDescent="0.25">
      <c r="P49962" s="167"/>
      <c r="Q49962" s="168"/>
    </row>
    <row r="49963" spans="16:17" ht="0" hidden="1" customHeight="1" x14ac:dyDescent="0.25">
      <c r="P49963" s="167"/>
      <c r="Q49963" s="168"/>
    </row>
    <row r="49964" spans="16:17" ht="0" hidden="1" customHeight="1" x14ac:dyDescent="0.25">
      <c r="P49964" s="167"/>
      <c r="Q49964" s="168"/>
    </row>
    <row r="49965" spans="16:17" ht="0" hidden="1" customHeight="1" x14ac:dyDescent="0.25">
      <c r="P49965" s="167"/>
      <c r="Q49965" s="168"/>
    </row>
    <row r="49966" spans="16:17" ht="0" hidden="1" customHeight="1" x14ac:dyDescent="0.25">
      <c r="P49966" s="167"/>
      <c r="Q49966" s="168"/>
    </row>
    <row r="49967" spans="16:17" ht="0" hidden="1" customHeight="1" x14ac:dyDescent="0.25">
      <c r="P49967" s="167"/>
      <c r="Q49967" s="168"/>
    </row>
    <row r="49968" spans="16:17" ht="0" hidden="1" customHeight="1" x14ac:dyDescent="0.25">
      <c r="P49968" s="167"/>
      <c r="Q49968" s="168"/>
    </row>
    <row r="49969" spans="16:17" ht="0" hidden="1" customHeight="1" x14ac:dyDescent="0.25">
      <c r="P49969" s="167"/>
      <c r="Q49969" s="168"/>
    </row>
    <row r="49970" spans="16:17" ht="0" hidden="1" customHeight="1" x14ac:dyDescent="0.25">
      <c r="P49970" s="167"/>
      <c r="Q49970" s="168"/>
    </row>
    <row r="49971" spans="16:17" ht="0" hidden="1" customHeight="1" x14ac:dyDescent="0.25">
      <c r="P49971" s="167"/>
      <c r="Q49971" s="168"/>
    </row>
    <row r="49972" spans="16:17" ht="0" hidden="1" customHeight="1" x14ac:dyDescent="0.25">
      <c r="P49972" s="167"/>
      <c r="Q49972" s="168"/>
    </row>
    <row r="49973" spans="16:17" ht="0" hidden="1" customHeight="1" x14ac:dyDescent="0.25">
      <c r="P49973" s="167"/>
      <c r="Q49973" s="168"/>
    </row>
    <row r="49974" spans="16:17" ht="0" hidden="1" customHeight="1" x14ac:dyDescent="0.25">
      <c r="P49974" s="167"/>
      <c r="Q49974" s="168"/>
    </row>
    <row r="49975" spans="16:17" ht="0" hidden="1" customHeight="1" x14ac:dyDescent="0.25">
      <c r="P49975" s="167"/>
      <c r="Q49975" s="168"/>
    </row>
    <row r="49976" spans="16:17" ht="0" hidden="1" customHeight="1" x14ac:dyDescent="0.25">
      <c r="P49976" s="167"/>
      <c r="Q49976" s="168"/>
    </row>
    <row r="49977" spans="16:17" ht="0" hidden="1" customHeight="1" x14ac:dyDescent="0.25">
      <c r="P49977" s="167"/>
      <c r="Q49977" s="168"/>
    </row>
    <row r="49978" spans="16:17" ht="0" hidden="1" customHeight="1" x14ac:dyDescent="0.25">
      <c r="P49978" s="167"/>
      <c r="Q49978" s="168"/>
    </row>
    <row r="49979" spans="16:17" ht="0" hidden="1" customHeight="1" x14ac:dyDescent="0.25">
      <c r="P49979" s="167"/>
      <c r="Q49979" s="168"/>
    </row>
    <row r="49980" spans="16:17" ht="0" hidden="1" customHeight="1" x14ac:dyDescent="0.25">
      <c r="P49980" s="167"/>
      <c r="Q49980" s="168"/>
    </row>
    <row r="49981" spans="16:17" ht="0" hidden="1" customHeight="1" x14ac:dyDescent="0.25">
      <c r="P49981" s="167"/>
      <c r="Q49981" s="168"/>
    </row>
    <row r="49982" spans="16:17" ht="0" hidden="1" customHeight="1" x14ac:dyDescent="0.25">
      <c r="P49982" s="167"/>
      <c r="Q49982" s="168"/>
    </row>
    <row r="49983" spans="16:17" ht="0" hidden="1" customHeight="1" x14ac:dyDescent="0.25">
      <c r="P49983" s="167"/>
      <c r="Q49983" s="168"/>
    </row>
    <row r="49984" spans="16:17" ht="0" hidden="1" customHeight="1" x14ac:dyDescent="0.25">
      <c r="P49984" s="167"/>
      <c r="Q49984" s="168"/>
    </row>
    <row r="49985" spans="16:17" ht="0" hidden="1" customHeight="1" x14ac:dyDescent="0.25">
      <c r="P49985" s="167"/>
      <c r="Q49985" s="168"/>
    </row>
    <row r="49986" spans="16:17" ht="0" hidden="1" customHeight="1" x14ac:dyDescent="0.25">
      <c r="P49986" s="167"/>
      <c r="Q49986" s="168"/>
    </row>
    <row r="49987" spans="16:17" ht="0" hidden="1" customHeight="1" x14ac:dyDescent="0.25">
      <c r="P49987" s="167"/>
      <c r="Q49987" s="168"/>
    </row>
    <row r="49988" spans="16:17" ht="0" hidden="1" customHeight="1" x14ac:dyDescent="0.25">
      <c r="P49988" s="167"/>
      <c r="Q49988" s="168"/>
    </row>
    <row r="49989" spans="16:17" ht="0" hidden="1" customHeight="1" x14ac:dyDescent="0.25">
      <c r="P49989" s="167"/>
      <c r="Q49989" s="168"/>
    </row>
    <row r="49990" spans="16:17" ht="0" hidden="1" customHeight="1" x14ac:dyDescent="0.25">
      <c r="P49990" s="167"/>
      <c r="Q49990" s="168"/>
    </row>
    <row r="49991" spans="16:17" ht="0" hidden="1" customHeight="1" x14ac:dyDescent="0.25">
      <c r="P49991" s="167"/>
      <c r="Q49991" s="168"/>
    </row>
    <row r="49992" spans="16:17" ht="0" hidden="1" customHeight="1" x14ac:dyDescent="0.25">
      <c r="P49992" s="167"/>
      <c r="Q49992" s="168"/>
    </row>
    <row r="49993" spans="16:17" ht="0" hidden="1" customHeight="1" x14ac:dyDescent="0.25">
      <c r="P49993" s="167"/>
      <c r="Q49993" s="168"/>
    </row>
    <row r="49994" spans="16:17" ht="0" hidden="1" customHeight="1" x14ac:dyDescent="0.25">
      <c r="P49994" s="167"/>
      <c r="Q49994" s="168"/>
    </row>
    <row r="49995" spans="16:17" ht="0" hidden="1" customHeight="1" x14ac:dyDescent="0.25">
      <c r="P49995" s="167"/>
      <c r="Q49995" s="168"/>
    </row>
    <row r="49996" spans="16:17" ht="0" hidden="1" customHeight="1" x14ac:dyDescent="0.25">
      <c r="P49996" s="167"/>
      <c r="Q49996" s="168"/>
    </row>
    <row r="49997" spans="16:17" ht="0" hidden="1" customHeight="1" x14ac:dyDescent="0.25">
      <c r="P49997" s="167"/>
      <c r="Q49997" s="168"/>
    </row>
    <row r="49998" spans="16:17" ht="0" hidden="1" customHeight="1" x14ac:dyDescent="0.25">
      <c r="P49998" s="167"/>
      <c r="Q49998" s="168"/>
    </row>
    <row r="49999" spans="16:17" ht="0" hidden="1" customHeight="1" x14ac:dyDescent="0.25">
      <c r="P49999" s="167"/>
      <c r="Q49999" s="168"/>
    </row>
    <row r="50000" spans="16:17" ht="0" hidden="1" customHeight="1" x14ac:dyDescent="0.25">
      <c r="P50000" s="167"/>
      <c r="Q50000" s="168"/>
    </row>
    <row r="50001" spans="16:17" ht="0" hidden="1" customHeight="1" x14ac:dyDescent="0.25">
      <c r="P50001" s="167"/>
      <c r="Q50001" s="168"/>
    </row>
    <row r="50002" spans="16:17" ht="0" hidden="1" customHeight="1" x14ac:dyDescent="0.25">
      <c r="P50002" s="167"/>
      <c r="Q50002" s="168"/>
    </row>
    <row r="50003" spans="16:17" ht="0" hidden="1" customHeight="1" x14ac:dyDescent="0.25">
      <c r="P50003" s="167"/>
      <c r="Q50003" s="168"/>
    </row>
    <row r="50004" spans="16:17" ht="0" hidden="1" customHeight="1" x14ac:dyDescent="0.25">
      <c r="P50004" s="167"/>
      <c r="Q50004" s="168"/>
    </row>
    <row r="50005" spans="16:17" ht="0" hidden="1" customHeight="1" x14ac:dyDescent="0.25">
      <c r="P50005" s="167"/>
      <c r="Q50005" s="168"/>
    </row>
    <row r="50006" spans="16:17" ht="0" hidden="1" customHeight="1" x14ac:dyDescent="0.25">
      <c r="P50006" s="167"/>
      <c r="Q50006" s="168"/>
    </row>
    <row r="50007" spans="16:17" ht="0" hidden="1" customHeight="1" x14ac:dyDescent="0.25">
      <c r="P50007" s="167"/>
      <c r="Q50007" s="168"/>
    </row>
    <row r="50008" spans="16:17" ht="0" hidden="1" customHeight="1" x14ac:dyDescent="0.25">
      <c r="P50008" s="167"/>
      <c r="Q50008" s="168"/>
    </row>
    <row r="50009" spans="16:17" ht="0" hidden="1" customHeight="1" x14ac:dyDescent="0.25">
      <c r="P50009" s="167"/>
      <c r="Q50009" s="168"/>
    </row>
    <row r="50010" spans="16:17" ht="0" hidden="1" customHeight="1" x14ac:dyDescent="0.25">
      <c r="P50010" s="167"/>
      <c r="Q50010" s="168"/>
    </row>
    <row r="50011" spans="16:17" ht="0" hidden="1" customHeight="1" x14ac:dyDescent="0.25">
      <c r="P50011" s="167"/>
      <c r="Q50011" s="168"/>
    </row>
    <row r="50012" spans="16:17" ht="0" hidden="1" customHeight="1" x14ac:dyDescent="0.25">
      <c r="P50012" s="167"/>
      <c r="Q50012" s="168"/>
    </row>
    <row r="50013" spans="16:17" ht="0" hidden="1" customHeight="1" x14ac:dyDescent="0.25">
      <c r="P50013" s="167"/>
      <c r="Q50013" s="168"/>
    </row>
    <row r="50014" spans="16:17" ht="0" hidden="1" customHeight="1" x14ac:dyDescent="0.25">
      <c r="P50014" s="167"/>
      <c r="Q50014" s="168"/>
    </row>
    <row r="50015" spans="16:17" ht="0" hidden="1" customHeight="1" x14ac:dyDescent="0.25">
      <c r="P50015" s="167"/>
      <c r="Q50015" s="168"/>
    </row>
    <row r="50016" spans="16:17" ht="0" hidden="1" customHeight="1" x14ac:dyDescent="0.25">
      <c r="P50016" s="167"/>
      <c r="Q50016" s="168"/>
    </row>
    <row r="50017" spans="16:17" ht="0" hidden="1" customHeight="1" x14ac:dyDescent="0.25">
      <c r="P50017" s="167"/>
      <c r="Q50017" s="168"/>
    </row>
    <row r="50018" spans="16:17" ht="0" hidden="1" customHeight="1" x14ac:dyDescent="0.25">
      <c r="P50018" s="167"/>
      <c r="Q50018" s="168"/>
    </row>
    <row r="50019" spans="16:17" ht="0" hidden="1" customHeight="1" x14ac:dyDescent="0.25">
      <c r="P50019" s="167"/>
      <c r="Q50019" s="168"/>
    </row>
    <row r="50020" spans="16:17" ht="0" hidden="1" customHeight="1" x14ac:dyDescent="0.25">
      <c r="P50020" s="167"/>
      <c r="Q50020" s="168"/>
    </row>
    <row r="50021" spans="16:17" ht="0" hidden="1" customHeight="1" x14ac:dyDescent="0.25">
      <c r="P50021" s="167"/>
      <c r="Q50021" s="168"/>
    </row>
    <row r="50022" spans="16:17" ht="0" hidden="1" customHeight="1" x14ac:dyDescent="0.25">
      <c r="P50022" s="167"/>
      <c r="Q50022" s="168"/>
    </row>
    <row r="50023" spans="16:17" ht="0" hidden="1" customHeight="1" x14ac:dyDescent="0.25">
      <c r="P50023" s="167"/>
      <c r="Q50023" s="168"/>
    </row>
    <row r="50024" spans="16:17" ht="0" hidden="1" customHeight="1" x14ac:dyDescent="0.25">
      <c r="P50024" s="167"/>
      <c r="Q50024" s="168"/>
    </row>
    <row r="50025" spans="16:17" ht="0" hidden="1" customHeight="1" x14ac:dyDescent="0.25">
      <c r="P50025" s="167"/>
      <c r="Q50025" s="168"/>
    </row>
    <row r="50026" spans="16:17" ht="0" hidden="1" customHeight="1" x14ac:dyDescent="0.25">
      <c r="P50026" s="167"/>
      <c r="Q50026" s="168"/>
    </row>
    <row r="50027" spans="16:17" ht="0" hidden="1" customHeight="1" x14ac:dyDescent="0.25">
      <c r="P50027" s="167"/>
      <c r="Q50027" s="168"/>
    </row>
    <row r="50028" spans="16:17" ht="0" hidden="1" customHeight="1" x14ac:dyDescent="0.25">
      <c r="P50028" s="167"/>
      <c r="Q50028" s="168"/>
    </row>
    <row r="50029" spans="16:17" ht="0" hidden="1" customHeight="1" x14ac:dyDescent="0.25">
      <c r="P50029" s="167"/>
      <c r="Q50029" s="168"/>
    </row>
    <row r="50030" spans="16:17" ht="0" hidden="1" customHeight="1" x14ac:dyDescent="0.25">
      <c r="P50030" s="167"/>
      <c r="Q50030" s="168"/>
    </row>
    <row r="50031" spans="16:17" ht="0" hidden="1" customHeight="1" x14ac:dyDescent="0.25">
      <c r="P50031" s="167"/>
      <c r="Q50031" s="168"/>
    </row>
    <row r="50032" spans="16:17" ht="0" hidden="1" customHeight="1" x14ac:dyDescent="0.25">
      <c r="P50032" s="167"/>
      <c r="Q50032" s="168"/>
    </row>
    <row r="50033" spans="16:17" ht="0" hidden="1" customHeight="1" x14ac:dyDescent="0.25">
      <c r="P50033" s="167"/>
      <c r="Q50033" s="168"/>
    </row>
    <row r="50034" spans="16:17" ht="0" hidden="1" customHeight="1" x14ac:dyDescent="0.25">
      <c r="P50034" s="167"/>
      <c r="Q50034" s="168"/>
    </row>
    <row r="50035" spans="16:17" ht="0" hidden="1" customHeight="1" x14ac:dyDescent="0.25">
      <c r="P50035" s="167"/>
      <c r="Q50035" s="168"/>
    </row>
    <row r="50036" spans="16:17" ht="0" hidden="1" customHeight="1" x14ac:dyDescent="0.25">
      <c r="P50036" s="167"/>
      <c r="Q50036" s="168"/>
    </row>
    <row r="50037" spans="16:17" ht="0" hidden="1" customHeight="1" x14ac:dyDescent="0.25">
      <c r="P50037" s="167"/>
      <c r="Q50037" s="168"/>
    </row>
    <row r="50038" spans="16:17" ht="0" hidden="1" customHeight="1" x14ac:dyDescent="0.25">
      <c r="P50038" s="167"/>
      <c r="Q50038" s="168"/>
    </row>
    <row r="50039" spans="16:17" ht="0" hidden="1" customHeight="1" x14ac:dyDescent="0.25">
      <c r="P50039" s="167"/>
      <c r="Q50039" s="168"/>
    </row>
    <row r="50040" spans="16:17" ht="0" hidden="1" customHeight="1" x14ac:dyDescent="0.25">
      <c r="P50040" s="167"/>
      <c r="Q50040" s="168"/>
    </row>
    <row r="50041" spans="16:17" ht="0" hidden="1" customHeight="1" x14ac:dyDescent="0.25">
      <c r="P50041" s="167"/>
      <c r="Q50041" s="168"/>
    </row>
    <row r="50042" spans="16:17" ht="0" hidden="1" customHeight="1" x14ac:dyDescent="0.25">
      <c r="P50042" s="167"/>
      <c r="Q50042" s="168"/>
    </row>
    <row r="50043" spans="16:17" ht="0" hidden="1" customHeight="1" x14ac:dyDescent="0.25">
      <c r="P50043" s="167"/>
      <c r="Q50043" s="168"/>
    </row>
    <row r="50044" spans="16:17" ht="0" hidden="1" customHeight="1" x14ac:dyDescent="0.25">
      <c r="P50044" s="167"/>
      <c r="Q50044" s="168"/>
    </row>
    <row r="50045" spans="16:17" ht="0" hidden="1" customHeight="1" x14ac:dyDescent="0.25">
      <c r="P50045" s="167"/>
      <c r="Q50045" s="168"/>
    </row>
    <row r="50046" spans="16:17" ht="0" hidden="1" customHeight="1" x14ac:dyDescent="0.25">
      <c r="P50046" s="167"/>
      <c r="Q50046" s="168"/>
    </row>
    <row r="50047" spans="16:17" ht="0" hidden="1" customHeight="1" x14ac:dyDescent="0.25">
      <c r="P50047" s="167"/>
      <c r="Q50047" s="168"/>
    </row>
    <row r="50048" spans="16:17" ht="0" hidden="1" customHeight="1" x14ac:dyDescent="0.25">
      <c r="P50048" s="167"/>
      <c r="Q50048" s="168"/>
    </row>
    <row r="50049" spans="16:17" ht="0" hidden="1" customHeight="1" x14ac:dyDescent="0.25">
      <c r="P50049" s="167"/>
      <c r="Q50049" s="168"/>
    </row>
    <row r="50050" spans="16:17" ht="0" hidden="1" customHeight="1" x14ac:dyDescent="0.25">
      <c r="P50050" s="167"/>
      <c r="Q50050" s="168"/>
    </row>
    <row r="50051" spans="16:17" ht="0" hidden="1" customHeight="1" x14ac:dyDescent="0.25">
      <c r="P50051" s="167"/>
      <c r="Q50051" s="168"/>
    </row>
    <row r="50052" spans="16:17" ht="0" hidden="1" customHeight="1" x14ac:dyDescent="0.25">
      <c r="P50052" s="167"/>
      <c r="Q50052" s="168"/>
    </row>
    <row r="50053" spans="16:17" ht="0" hidden="1" customHeight="1" x14ac:dyDescent="0.25">
      <c r="P50053" s="167"/>
      <c r="Q50053" s="168"/>
    </row>
    <row r="50054" spans="16:17" ht="0" hidden="1" customHeight="1" x14ac:dyDescent="0.25">
      <c r="P50054" s="167"/>
      <c r="Q50054" s="168"/>
    </row>
    <row r="50055" spans="16:17" ht="0" hidden="1" customHeight="1" x14ac:dyDescent="0.25">
      <c r="P50055" s="167"/>
      <c r="Q50055" s="168"/>
    </row>
    <row r="50056" spans="16:17" ht="0" hidden="1" customHeight="1" x14ac:dyDescent="0.25">
      <c r="P50056" s="167"/>
      <c r="Q50056" s="168"/>
    </row>
    <row r="50057" spans="16:17" ht="0" hidden="1" customHeight="1" x14ac:dyDescent="0.25">
      <c r="P50057" s="167"/>
      <c r="Q50057" s="168"/>
    </row>
    <row r="50058" spans="16:17" ht="0" hidden="1" customHeight="1" x14ac:dyDescent="0.25">
      <c r="P50058" s="167"/>
      <c r="Q50058" s="168"/>
    </row>
    <row r="50059" spans="16:17" ht="0" hidden="1" customHeight="1" x14ac:dyDescent="0.25">
      <c r="P50059" s="167"/>
      <c r="Q50059" s="168"/>
    </row>
    <row r="50060" spans="16:17" ht="0" hidden="1" customHeight="1" x14ac:dyDescent="0.25">
      <c r="P50060" s="167"/>
      <c r="Q50060" s="168"/>
    </row>
    <row r="50061" spans="16:17" ht="0" hidden="1" customHeight="1" x14ac:dyDescent="0.25">
      <c r="P50061" s="167"/>
      <c r="Q50061" s="168"/>
    </row>
    <row r="50062" spans="16:17" ht="0" hidden="1" customHeight="1" x14ac:dyDescent="0.25">
      <c r="P50062" s="167"/>
      <c r="Q50062" s="168"/>
    </row>
    <row r="50063" spans="16:17" ht="0" hidden="1" customHeight="1" x14ac:dyDescent="0.25">
      <c r="P50063" s="167"/>
      <c r="Q50063" s="168"/>
    </row>
    <row r="50064" spans="16:17" ht="0" hidden="1" customHeight="1" x14ac:dyDescent="0.25">
      <c r="P50064" s="167"/>
      <c r="Q50064" s="168"/>
    </row>
    <row r="50065" spans="16:17" ht="0" hidden="1" customHeight="1" x14ac:dyDescent="0.25">
      <c r="P50065" s="167"/>
      <c r="Q50065" s="168"/>
    </row>
    <row r="50066" spans="16:17" ht="0" hidden="1" customHeight="1" x14ac:dyDescent="0.25">
      <c r="P50066" s="167"/>
      <c r="Q50066" s="168"/>
    </row>
    <row r="50067" spans="16:17" ht="0" hidden="1" customHeight="1" x14ac:dyDescent="0.25">
      <c r="P50067" s="167"/>
      <c r="Q50067" s="168"/>
    </row>
    <row r="50068" spans="16:17" ht="0" hidden="1" customHeight="1" x14ac:dyDescent="0.25">
      <c r="P50068" s="167"/>
      <c r="Q50068" s="168"/>
    </row>
    <row r="50069" spans="16:17" ht="0" hidden="1" customHeight="1" x14ac:dyDescent="0.25">
      <c r="P50069" s="167"/>
      <c r="Q50069" s="168"/>
    </row>
    <row r="50070" spans="16:17" ht="0" hidden="1" customHeight="1" x14ac:dyDescent="0.25">
      <c r="P50070" s="167"/>
      <c r="Q50070" s="168"/>
    </row>
    <row r="50071" spans="16:17" ht="0" hidden="1" customHeight="1" x14ac:dyDescent="0.25">
      <c r="P50071" s="167"/>
      <c r="Q50071" s="168"/>
    </row>
    <row r="50072" spans="16:17" ht="0" hidden="1" customHeight="1" x14ac:dyDescent="0.25">
      <c r="P50072" s="167"/>
      <c r="Q50072" s="168"/>
    </row>
    <row r="50073" spans="16:17" ht="0" hidden="1" customHeight="1" x14ac:dyDescent="0.25">
      <c r="P50073" s="167"/>
      <c r="Q50073" s="168"/>
    </row>
    <row r="50074" spans="16:17" ht="0" hidden="1" customHeight="1" x14ac:dyDescent="0.25">
      <c r="P50074" s="167"/>
      <c r="Q50074" s="168"/>
    </row>
    <row r="50075" spans="16:17" ht="0" hidden="1" customHeight="1" x14ac:dyDescent="0.25">
      <c r="P50075" s="167"/>
      <c r="Q50075" s="168"/>
    </row>
    <row r="50076" spans="16:17" ht="0" hidden="1" customHeight="1" x14ac:dyDescent="0.25">
      <c r="P50076" s="167"/>
      <c r="Q50076" s="168"/>
    </row>
    <row r="50077" spans="16:17" ht="0" hidden="1" customHeight="1" x14ac:dyDescent="0.25">
      <c r="P50077" s="167"/>
      <c r="Q50077" s="168"/>
    </row>
    <row r="50078" spans="16:17" ht="0" hidden="1" customHeight="1" x14ac:dyDescent="0.25">
      <c r="P50078" s="167"/>
      <c r="Q50078" s="168"/>
    </row>
    <row r="50079" spans="16:17" ht="0" hidden="1" customHeight="1" x14ac:dyDescent="0.25">
      <c r="P50079" s="167"/>
      <c r="Q50079" s="168"/>
    </row>
    <row r="50080" spans="16:17" ht="0" hidden="1" customHeight="1" x14ac:dyDescent="0.25">
      <c r="P50080" s="167"/>
      <c r="Q50080" s="168"/>
    </row>
    <row r="50081" spans="16:17" ht="0" hidden="1" customHeight="1" x14ac:dyDescent="0.25">
      <c r="P50081" s="167"/>
      <c r="Q50081" s="168"/>
    </row>
    <row r="50082" spans="16:17" ht="0" hidden="1" customHeight="1" x14ac:dyDescent="0.25">
      <c r="P50082" s="167"/>
      <c r="Q50082" s="168"/>
    </row>
    <row r="50083" spans="16:17" ht="0" hidden="1" customHeight="1" x14ac:dyDescent="0.25">
      <c r="P50083" s="167"/>
      <c r="Q50083" s="168"/>
    </row>
    <row r="50084" spans="16:17" ht="0" hidden="1" customHeight="1" x14ac:dyDescent="0.25">
      <c r="P50084" s="167"/>
      <c r="Q50084" s="168"/>
    </row>
    <row r="50085" spans="16:17" ht="0" hidden="1" customHeight="1" x14ac:dyDescent="0.25">
      <c r="P50085" s="167"/>
      <c r="Q50085" s="168"/>
    </row>
    <row r="50086" spans="16:17" ht="0" hidden="1" customHeight="1" x14ac:dyDescent="0.25">
      <c r="P50086" s="167"/>
      <c r="Q50086" s="168"/>
    </row>
    <row r="50087" spans="16:17" ht="0" hidden="1" customHeight="1" x14ac:dyDescent="0.25">
      <c r="P50087" s="167"/>
      <c r="Q50087" s="168"/>
    </row>
    <row r="50088" spans="16:17" ht="0" hidden="1" customHeight="1" x14ac:dyDescent="0.25">
      <c r="P50088" s="167"/>
      <c r="Q50088" s="168"/>
    </row>
    <row r="50089" spans="16:17" ht="0" hidden="1" customHeight="1" x14ac:dyDescent="0.25">
      <c r="P50089" s="167"/>
      <c r="Q50089" s="168"/>
    </row>
    <row r="50090" spans="16:17" ht="0" hidden="1" customHeight="1" x14ac:dyDescent="0.25">
      <c r="P50090" s="167"/>
      <c r="Q50090" s="168"/>
    </row>
    <row r="50091" spans="16:17" ht="0" hidden="1" customHeight="1" x14ac:dyDescent="0.25">
      <c r="P50091" s="167"/>
      <c r="Q50091" s="168"/>
    </row>
    <row r="50092" spans="16:17" ht="0" hidden="1" customHeight="1" x14ac:dyDescent="0.25">
      <c r="P50092" s="167"/>
      <c r="Q50092" s="168"/>
    </row>
    <row r="50093" spans="16:17" ht="0" hidden="1" customHeight="1" x14ac:dyDescent="0.25">
      <c r="P50093" s="167"/>
      <c r="Q50093" s="168"/>
    </row>
    <row r="50094" spans="16:17" ht="0" hidden="1" customHeight="1" x14ac:dyDescent="0.25">
      <c r="P50094" s="167"/>
      <c r="Q50094" s="168"/>
    </row>
    <row r="50095" spans="16:17" ht="0" hidden="1" customHeight="1" x14ac:dyDescent="0.25">
      <c r="P50095" s="167"/>
      <c r="Q50095" s="168"/>
    </row>
    <row r="50096" spans="16:17" ht="0" hidden="1" customHeight="1" x14ac:dyDescent="0.25">
      <c r="P50096" s="167"/>
      <c r="Q50096" s="168"/>
    </row>
    <row r="50097" spans="16:17" ht="0" hidden="1" customHeight="1" x14ac:dyDescent="0.25">
      <c r="P50097" s="167"/>
      <c r="Q50097" s="168"/>
    </row>
    <row r="50098" spans="16:17" ht="0" hidden="1" customHeight="1" x14ac:dyDescent="0.25">
      <c r="P50098" s="167"/>
      <c r="Q50098" s="168"/>
    </row>
    <row r="50099" spans="16:17" ht="0" hidden="1" customHeight="1" x14ac:dyDescent="0.25">
      <c r="P50099" s="167"/>
      <c r="Q50099" s="168"/>
    </row>
    <row r="50100" spans="16:17" ht="0" hidden="1" customHeight="1" x14ac:dyDescent="0.25">
      <c r="P50100" s="167"/>
      <c r="Q50100" s="168"/>
    </row>
    <row r="50101" spans="16:17" ht="0" hidden="1" customHeight="1" x14ac:dyDescent="0.25">
      <c r="P50101" s="167"/>
      <c r="Q50101" s="168"/>
    </row>
    <row r="50102" spans="16:17" ht="0" hidden="1" customHeight="1" x14ac:dyDescent="0.25">
      <c r="P50102" s="167"/>
      <c r="Q50102" s="168"/>
    </row>
    <row r="50103" spans="16:17" ht="0" hidden="1" customHeight="1" x14ac:dyDescent="0.25">
      <c r="P50103" s="167"/>
      <c r="Q50103" s="168"/>
    </row>
    <row r="50104" spans="16:17" ht="0" hidden="1" customHeight="1" x14ac:dyDescent="0.25">
      <c r="P50104" s="167"/>
      <c r="Q50104" s="168"/>
    </row>
    <row r="50105" spans="16:17" ht="0" hidden="1" customHeight="1" x14ac:dyDescent="0.25">
      <c r="P50105" s="167"/>
      <c r="Q50105" s="168"/>
    </row>
    <row r="50106" spans="16:17" ht="0" hidden="1" customHeight="1" x14ac:dyDescent="0.25">
      <c r="P50106" s="167"/>
      <c r="Q50106" s="168"/>
    </row>
    <row r="50107" spans="16:17" ht="0" hidden="1" customHeight="1" x14ac:dyDescent="0.25">
      <c r="P50107" s="167"/>
      <c r="Q50107" s="168"/>
    </row>
    <row r="50108" spans="16:17" ht="0" hidden="1" customHeight="1" x14ac:dyDescent="0.25">
      <c r="P50108" s="167"/>
      <c r="Q50108" s="168"/>
    </row>
    <row r="50109" spans="16:17" ht="0" hidden="1" customHeight="1" x14ac:dyDescent="0.25">
      <c r="P50109" s="167"/>
      <c r="Q50109" s="168"/>
    </row>
    <row r="50110" spans="16:17" ht="0" hidden="1" customHeight="1" x14ac:dyDescent="0.25">
      <c r="P50110" s="167"/>
      <c r="Q50110" s="168"/>
    </row>
    <row r="50111" spans="16:17" ht="0" hidden="1" customHeight="1" x14ac:dyDescent="0.25">
      <c r="P50111" s="167"/>
      <c r="Q50111" s="168"/>
    </row>
    <row r="50112" spans="16:17" ht="0" hidden="1" customHeight="1" x14ac:dyDescent="0.25">
      <c r="P50112" s="167"/>
      <c r="Q50112" s="168"/>
    </row>
    <row r="50113" spans="16:17" ht="0" hidden="1" customHeight="1" x14ac:dyDescent="0.25">
      <c r="P50113" s="167"/>
      <c r="Q50113" s="168"/>
    </row>
    <row r="50114" spans="16:17" ht="0" hidden="1" customHeight="1" x14ac:dyDescent="0.25">
      <c r="P50114" s="167"/>
      <c r="Q50114" s="168"/>
    </row>
    <row r="50115" spans="16:17" ht="0" hidden="1" customHeight="1" x14ac:dyDescent="0.25">
      <c r="P50115" s="167"/>
      <c r="Q50115" s="168"/>
    </row>
    <row r="50116" spans="16:17" ht="0" hidden="1" customHeight="1" x14ac:dyDescent="0.25">
      <c r="P50116" s="167"/>
      <c r="Q50116" s="168"/>
    </row>
    <row r="50117" spans="16:17" ht="0" hidden="1" customHeight="1" x14ac:dyDescent="0.25">
      <c r="P50117" s="167"/>
      <c r="Q50117" s="168"/>
    </row>
    <row r="50118" spans="16:17" ht="0" hidden="1" customHeight="1" x14ac:dyDescent="0.25">
      <c r="P50118" s="167"/>
      <c r="Q50118" s="168"/>
    </row>
    <row r="50119" spans="16:17" ht="0" hidden="1" customHeight="1" x14ac:dyDescent="0.25">
      <c r="P50119" s="167"/>
      <c r="Q50119" s="168"/>
    </row>
    <row r="50120" spans="16:17" ht="0" hidden="1" customHeight="1" x14ac:dyDescent="0.25">
      <c r="P50120" s="167"/>
      <c r="Q50120" s="168"/>
    </row>
    <row r="50121" spans="16:17" ht="0" hidden="1" customHeight="1" x14ac:dyDescent="0.25">
      <c r="P50121" s="167"/>
      <c r="Q50121" s="168"/>
    </row>
    <row r="50122" spans="16:17" ht="0" hidden="1" customHeight="1" x14ac:dyDescent="0.25">
      <c r="P50122" s="167"/>
      <c r="Q50122" s="168"/>
    </row>
    <row r="50123" spans="16:17" ht="0" hidden="1" customHeight="1" x14ac:dyDescent="0.25">
      <c r="P50123" s="167"/>
      <c r="Q50123" s="168"/>
    </row>
    <row r="50124" spans="16:17" ht="0" hidden="1" customHeight="1" x14ac:dyDescent="0.25">
      <c r="P50124" s="167"/>
      <c r="Q50124" s="168"/>
    </row>
    <row r="50125" spans="16:17" ht="0" hidden="1" customHeight="1" x14ac:dyDescent="0.25">
      <c r="P50125" s="167"/>
      <c r="Q50125" s="168"/>
    </row>
    <row r="50126" spans="16:17" ht="0" hidden="1" customHeight="1" x14ac:dyDescent="0.25">
      <c r="P50126" s="167"/>
      <c r="Q50126" s="168"/>
    </row>
    <row r="50127" spans="16:17" ht="0" hidden="1" customHeight="1" x14ac:dyDescent="0.25">
      <c r="P50127" s="167"/>
      <c r="Q50127" s="168"/>
    </row>
    <row r="50128" spans="16:17" ht="0" hidden="1" customHeight="1" x14ac:dyDescent="0.25">
      <c r="P50128" s="167"/>
      <c r="Q50128" s="168"/>
    </row>
    <row r="50129" spans="16:17" ht="0" hidden="1" customHeight="1" x14ac:dyDescent="0.25">
      <c r="P50129" s="167"/>
      <c r="Q50129" s="168"/>
    </row>
    <row r="50130" spans="16:17" ht="0" hidden="1" customHeight="1" x14ac:dyDescent="0.25">
      <c r="P50130" s="167"/>
      <c r="Q50130" s="168"/>
    </row>
    <row r="50131" spans="16:17" ht="0" hidden="1" customHeight="1" x14ac:dyDescent="0.25">
      <c r="P50131" s="167"/>
      <c r="Q50131" s="168"/>
    </row>
    <row r="50132" spans="16:17" ht="0" hidden="1" customHeight="1" x14ac:dyDescent="0.25">
      <c r="P50132" s="167"/>
      <c r="Q50132" s="168"/>
    </row>
    <row r="50133" spans="16:17" ht="0" hidden="1" customHeight="1" x14ac:dyDescent="0.25">
      <c r="P50133" s="167"/>
      <c r="Q50133" s="168"/>
    </row>
    <row r="50134" spans="16:17" ht="0" hidden="1" customHeight="1" x14ac:dyDescent="0.25">
      <c r="P50134" s="167"/>
      <c r="Q50134" s="168"/>
    </row>
    <row r="50135" spans="16:17" ht="0" hidden="1" customHeight="1" x14ac:dyDescent="0.25">
      <c r="P50135" s="167"/>
      <c r="Q50135" s="168"/>
    </row>
    <row r="50136" spans="16:17" ht="0" hidden="1" customHeight="1" x14ac:dyDescent="0.25">
      <c r="P50136" s="167"/>
      <c r="Q50136" s="168"/>
    </row>
    <row r="50137" spans="16:17" ht="0" hidden="1" customHeight="1" x14ac:dyDescent="0.25">
      <c r="P50137" s="167"/>
      <c r="Q50137" s="168"/>
    </row>
    <row r="50138" spans="16:17" ht="0" hidden="1" customHeight="1" x14ac:dyDescent="0.25">
      <c r="P50138" s="167"/>
      <c r="Q50138" s="168"/>
    </row>
    <row r="50139" spans="16:17" ht="0" hidden="1" customHeight="1" x14ac:dyDescent="0.25">
      <c r="P50139" s="167"/>
      <c r="Q50139" s="168"/>
    </row>
    <row r="50140" spans="16:17" ht="0" hidden="1" customHeight="1" x14ac:dyDescent="0.25">
      <c r="P50140" s="167"/>
      <c r="Q50140" s="168"/>
    </row>
    <row r="50141" spans="16:17" ht="0" hidden="1" customHeight="1" x14ac:dyDescent="0.25">
      <c r="P50141" s="167"/>
      <c r="Q50141" s="168"/>
    </row>
    <row r="50142" spans="16:17" ht="0" hidden="1" customHeight="1" x14ac:dyDescent="0.25">
      <c r="P50142" s="167"/>
      <c r="Q50142" s="168"/>
    </row>
    <row r="50143" spans="16:17" ht="0" hidden="1" customHeight="1" x14ac:dyDescent="0.25">
      <c r="P50143" s="167"/>
      <c r="Q50143" s="168"/>
    </row>
    <row r="50144" spans="16:17" ht="0" hidden="1" customHeight="1" x14ac:dyDescent="0.25">
      <c r="P50144" s="167"/>
      <c r="Q50144" s="168"/>
    </row>
    <row r="50145" spans="16:17" ht="0" hidden="1" customHeight="1" x14ac:dyDescent="0.25">
      <c r="P50145" s="167"/>
      <c r="Q50145" s="168"/>
    </row>
    <row r="50146" spans="16:17" ht="0" hidden="1" customHeight="1" x14ac:dyDescent="0.25">
      <c r="P50146" s="167"/>
      <c r="Q50146" s="168"/>
    </row>
    <row r="50147" spans="16:17" ht="0" hidden="1" customHeight="1" x14ac:dyDescent="0.25">
      <c r="P50147" s="167"/>
      <c r="Q50147" s="168"/>
    </row>
    <row r="50148" spans="16:17" ht="0" hidden="1" customHeight="1" x14ac:dyDescent="0.25">
      <c r="P50148" s="167"/>
      <c r="Q50148" s="168"/>
    </row>
    <row r="50149" spans="16:17" ht="0" hidden="1" customHeight="1" x14ac:dyDescent="0.25">
      <c r="P50149" s="167"/>
      <c r="Q50149" s="168"/>
    </row>
    <row r="50150" spans="16:17" ht="0" hidden="1" customHeight="1" x14ac:dyDescent="0.25">
      <c r="P50150" s="167"/>
      <c r="Q50150" s="168"/>
    </row>
    <row r="50151" spans="16:17" ht="0" hidden="1" customHeight="1" x14ac:dyDescent="0.25">
      <c r="P50151" s="167"/>
      <c r="Q50151" s="168"/>
    </row>
    <row r="50152" spans="16:17" ht="0" hidden="1" customHeight="1" x14ac:dyDescent="0.25">
      <c r="P50152" s="167"/>
      <c r="Q50152" s="168"/>
    </row>
    <row r="50153" spans="16:17" ht="0" hidden="1" customHeight="1" x14ac:dyDescent="0.25">
      <c r="P50153" s="167"/>
      <c r="Q50153" s="168"/>
    </row>
    <row r="50154" spans="16:17" ht="0" hidden="1" customHeight="1" x14ac:dyDescent="0.25">
      <c r="P50154" s="167"/>
      <c r="Q50154" s="168"/>
    </row>
    <row r="50155" spans="16:17" ht="0" hidden="1" customHeight="1" x14ac:dyDescent="0.25">
      <c r="P50155" s="167"/>
      <c r="Q50155" s="168"/>
    </row>
    <row r="50156" spans="16:17" ht="0" hidden="1" customHeight="1" x14ac:dyDescent="0.25">
      <c r="P50156" s="167"/>
      <c r="Q50156" s="168"/>
    </row>
    <row r="50157" spans="16:17" ht="0" hidden="1" customHeight="1" x14ac:dyDescent="0.25">
      <c r="P50157" s="167"/>
      <c r="Q50157" s="168"/>
    </row>
    <row r="50158" spans="16:17" ht="0" hidden="1" customHeight="1" x14ac:dyDescent="0.25">
      <c r="P50158" s="167"/>
      <c r="Q50158" s="168"/>
    </row>
    <row r="50159" spans="16:17" ht="0" hidden="1" customHeight="1" x14ac:dyDescent="0.25">
      <c r="P50159" s="167"/>
      <c r="Q50159" s="168"/>
    </row>
    <row r="50160" spans="16:17" ht="0" hidden="1" customHeight="1" x14ac:dyDescent="0.25">
      <c r="P50160" s="167"/>
      <c r="Q50160" s="168"/>
    </row>
    <row r="50161" spans="16:17" ht="0" hidden="1" customHeight="1" x14ac:dyDescent="0.25">
      <c r="P50161" s="167"/>
      <c r="Q50161" s="168"/>
    </row>
    <row r="50162" spans="16:17" ht="0" hidden="1" customHeight="1" x14ac:dyDescent="0.25">
      <c r="P50162" s="167"/>
      <c r="Q50162" s="168"/>
    </row>
    <row r="50163" spans="16:17" ht="0" hidden="1" customHeight="1" x14ac:dyDescent="0.25">
      <c r="P50163" s="167"/>
      <c r="Q50163" s="168"/>
    </row>
    <row r="50164" spans="16:17" ht="0" hidden="1" customHeight="1" x14ac:dyDescent="0.25">
      <c r="P50164" s="167"/>
      <c r="Q50164" s="168"/>
    </row>
    <row r="50165" spans="16:17" ht="0" hidden="1" customHeight="1" x14ac:dyDescent="0.25">
      <c r="P50165" s="167"/>
      <c r="Q50165" s="168"/>
    </row>
    <row r="50166" spans="16:17" ht="0" hidden="1" customHeight="1" x14ac:dyDescent="0.25">
      <c r="P50166" s="167"/>
      <c r="Q50166" s="168"/>
    </row>
    <row r="50167" spans="16:17" ht="0" hidden="1" customHeight="1" x14ac:dyDescent="0.25">
      <c r="P50167" s="167"/>
      <c r="Q50167" s="168"/>
    </row>
    <row r="50168" spans="16:17" ht="0" hidden="1" customHeight="1" x14ac:dyDescent="0.25">
      <c r="P50168" s="167"/>
      <c r="Q50168" s="168"/>
    </row>
    <row r="50169" spans="16:17" ht="0" hidden="1" customHeight="1" x14ac:dyDescent="0.25">
      <c r="P50169" s="167"/>
      <c r="Q50169" s="168"/>
    </row>
    <row r="50170" spans="16:17" ht="0" hidden="1" customHeight="1" x14ac:dyDescent="0.25">
      <c r="P50170" s="167"/>
      <c r="Q50170" s="168"/>
    </row>
    <row r="50171" spans="16:17" ht="0" hidden="1" customHeight="1" x14ac:dyDescent="0.25">
      <c r="P50171" s="167"/>
      <c r="Q50171" s="168"/>
    </row>
    <row r="50172" spans="16:17" ht="0" hidden="1" customHeight="1" x14ac:dyDescent="0.25">
      <c r="P50172" s="167"/>
      <c r="Q50172" s="168"/>
    </row>
    <row r="50173" spans="16:17" ht="0" hidden="1" customHeight="1" x14ac:dyDescent="0.25">
      <c r="P50173" s="167"/>
      <c r="Q50173" s="168"/>
    </row>
    <row r="50174" spans="16:17" ht="0" hidden="1" customHeight="1" x14ac:dyDescent="0.25">
      <c r="P50174" s="167"/>
      <c r="Q50174" s="168"/>
    </row>
    <row r="50175" spans="16:17" ht="0" hidden="1" customHeight="1" x14ac:dyDescent="0.25">
      <c r="P50175" s="167"/>
      <c r="Q50175" s="168"/>
    </row>
    <row r="50176" spans="16:17" ht="0" hidden="1" customHeight="1" x14ac:dyDescent="0.25">
      <c r="P50176" s="167"/>
      <c r="Q50176" s="168"/>
    </row>
    <row r="50177" spans="16:17" ht="0" hidden="1" customHeight="1" x14ac:dyDescent="0.25">
      <c r="P50177" s="167"/>
      <c r="Q50177" s="168"/>
    </row>
    <row r="50178" spans="16:17" ht="0" hidden="1" customHeight="1" x14ac:dyDescent="0.25">
      <c r="P50178" s="167"/>
      <c r="Q50178" s="168"/>
    </row>
    <row r="50179" spans="16:17" ht="0" hidden="1" customHeight="1" x14ac:dyDescent="0.25">
      <c r="P50179" s="167"/>
      <c r="Q50179" s="168"/>
    </row>
    <row r="50180" spans="16:17" ht="0" hidden="1" customHeight="1" x14ac:dyDescent="0.25">
      <c r="P50180" s="167"/>
      <c r="Q50180" s="168"/>
    </row>
    <row r="50181" spans="16:17" ht="0" hidden="1" customHeight="1" x14ac:dyDescent="0.25">
      <c r="P50181" s="167"/>
      <c r="Q50181" s="168"/>
    </row>
    <row r="50182" spans="16:17" ht="0" hidden="1" customHeight="1" x14ac:dyDescent="0.25">
      <c r="P50182" s="167"/>
      <c r="Q50182" s="168"/>
    </row>
    <row r="50183" spans="16:17" ht="0" hidden="1" customHeight="1" x14ac:dyDescent="0.25">
      <c r="P50183" s="167"/>
      <c r="Q50183" s="168"/>
    </row>
    <row r="50184" spans="16:17" ht="0" hidden="1" customHeight="1" x14ac:dyDescent="0.25">
      <c r="P50184" s="167"/>
      <c r="Q50184" s="168"/>
    </row>
    <row r="50185" spans="16:17" ht="0" hidden="1" customHeight="1" x14ac:dyDescent="0.25">
      <c r="P50185" s="167"/>
      <c r="Q50185" s="168"/>
    </row>
    <row r="50186" spans="16:17" ht="0" hidden="1" customHeight="1" x14ac:dyDescent="0.25">
      <c r="P50186" s="167"/>
      <c r="Q50186" s="168"/>
    </row>
    <row r="50187" spans="16:17" ht="0" hidden="1" customHeight="1" x14ac:dyDescent="0.25">
      <c r="P50187" s="167"/>
      <c r="Q50187" s="168"/>
    </row>
    <row r="50188" spans="16:17" ht="0" hidden="1" customHeight="1" x14ac:dyDescent="0.25">
      <c r="P50188" s="167"/>
      <c r="Q50188" s="168"/>
    </row>
    <row r="50189" spans="16:17" ht="0" hidden="1" customHeight="1" x14ac:dyDescent="0.25">
      <c r="P50189" s="167"/>
      <c r="Q50189" s="168"/>
    </row>
    <row r="50190" spans="16:17" ht="0" hidden="1" customHeight="1" x14ac:dyDescent="0.25">
      <c r="P50190" s="167"/>
      <c r="Q50190" s="168"/>
    </row>
    <row r="50191" spans="16:17" ht="0" hidden="1" customHeight="1" x14ac:dyDescent="0.25">
      <c r="P50191" s="167"/>
      <c r="Q50191" s="168"/>
    </row>
    <row r="50192" spans="16:17" ht="0" hidden="1" customHeight="1" x14ac:dyDescent="0.25">
      <c r="P50192" s="167"/>
      <c r="Q50192" s="168"/>
    </row>
    <row r="50193" spans="16:17" ht="0" hidden="1" customHeight="1" x14ac:dyDescent="0.25">
      <c r="P50193" s="167"/>
      <c r="Q50193" s="168"/>
    </row>
    <row r="50194" spans="16:17" ht="0" hidden="1" customHeight="1" x14ac:dyDescent="0.25">
      <c r="P50194" s="167"/>
      <c r="Q50194" s="168"/>
    </row>
    <row r="50195" spans="16:17" ht="0" hidden="1" customHeight="1" x14ac:dyDescent="0.25">
      <c r="P50195" s="167"/>
      <c r="Q50195" s="168"/>
    </row>
    <row r="50196" spans="16:17" ht="0" hidden="1" customHeight="1" x14ac:dyDescent="0.25">
      <c r="P50196" s="167"/>
      <c r="Q50196" s="168"/>
    </row>
    <row r="50197" spans="16:17" ht="0" hidden="1" customHeight="1" x14ac:dyDescent="0.25">
      <c r="P50197" s="167"/>
      <c r="Q50197" s="168"/>
    </row>
    <row r="50198" spans="16:17" ht="0" hidden="1" customHeight="1" x14ac:dyDescent="0.25">
      <c r="P50198" s="167"/>
      <c r="Q50198" s="168"/>
    </row>
    <row r="50199" spans="16:17" ht="0" hidden="1" customHeight="1" x14ac:dyDescent="0.25">
      <c r="P50199" s="167"/>
      <c r="Q50199" s="168"/>
    </row>
    <row r="50200" spans="16:17" ht="0" hidden="1" customHeight="1" x14ac:dyDescent="0.25">
      <c r="P50200" s="167"/>
      <c r="Q50200" s="168"/>
    </row>
    <row r="50201" spans="16:17" ht="0" hidden="1" customHeight="1" x14ac:dyDescent="0.25">
      <c r="P50201" s="167"/>
      <c r="Q50201" s="168"/>
    </row>
    <row r="50202" spans="16:17" ht="0" hidden="1" customHeight="1" x14ac:dyDescent="0.25">
      <c r="P50202" s="167"/>
      <c r="Q50202" s="168"/>
    </row>
    <row r="50203" spans="16:17" ht="0" hidden="1" customHeight="1" x14ac:dyDescent="0.25">
      <c r="P50203" s="167"/>
      <c r="Q50203" s="168"/>
    </row>
    <row r="50204" spans="16:17" ht="0" hidden="1" customHeight="1" x14ac:dyDescent="0.25">
      <c r="P50204" s="167"/>
      <c r="Q50204" s="168"/>
    </row>
    <row r="50205" spans="16:17" ht="0" hidden="1" customHeight="1" x14ac:dyDescent="0.25">
      <c r="P50205" s="167"/>
      <c r="Q50205" s="168"/>
    </row>
    <row r="50206" spans="16:17" ht="0" hidden="1" customHeight="1" x14ac:dyDescent="0.25">
      <c r="P50206" s="167"/>
      <c r="Q50206" s="168"/>
    </row>
    <row r="50207" spans="16:17" ht="0" hidden="1" customHeight="1" x14ac:dyDescent="0.25">
      <c r="P50207" s="167"/>
      <c r="Q50207" s="168"/>
    </row>
    <row r="50208" spans="16:17" ht="0" hidden="1" customHeight="1" x14ac:dyDescent="0.25">
      <c r="P50208" s="167"/>
      <c r="Q50208" s="168"/>
    </row>
    <row r="50209" spans="16:17" ht="0" hidden="1" customHeight="1" x14ac:dyDescent="0.25">
      <c r="P50209" s="167"/>
      <c r="Q50209" s="168"/>
    </row>
    <row r="50210" spans="16:17" ht="0" hidden="1" customHeight="1" x14ac:dyDescent="0.25">
      <c r="P50210" s="167"/>
      <c r="Q50210" s="168"/>
    </row>
    <row r="50211" spans="16:17" ht="0" hidden="1" customHeight="1" x14ac:dyDescent="0.25">
      <c r="P50211" s="167"/>
      <c r="Q50211" s="168"/>
    </row>
    <row r="50212" spans="16:17" ht="0" hidden="1" customHeight="1" x14ac:dyDescent="0.25">
      <c r="P50212" s="167"/>
      <c r="Q50212" s="168"/>
    </row>
    <row r="50213" spans="16:17" ht="0" hidden="1" customHeight="1" x14ac:dyDescent="0.25">
      <c r="P50213" s="167"/>
      <c r="Q50213" s="168"/>
    </row>
    <row r="50214" spans="16:17" ht="0" hidden="1" customHeight="1" x14ac:dyDescent="0.25">
      <c r="P50214" s="167"/>
      <c r="Q50214" s="168"/>
    </row>
    <row r="50215" spans="16:17" ht="0" hidden="1" customHeight="1" x14ac:dyDescent="0.25">
      <c r="P50215" s="167"/>
      <c r="Q50215" s="168"/>
    </row>
    <row r="50216" spans="16:17" ht="0" hidden="1" customHeight="1" x14ac:dyDescent="0.25">
      <c r="P50216" s="167"/>
      <c r="Q50216" s="168"/>
    </row>
    <row r="50217" spans="16:17" ht="0" hidden="1" customHeight="1" x14ac:dyDescent="0.25">
      <c r="P50217" s="167"/>
      <c r="Q50217" s="168"/>
    </row>
    <row r="50218" spans="16:17" ht="0" hidden="1" customHeight="1" x14ac:dyDescent="0.25">
      <c r="P50218" s="167"/>
      <c r="Q50218" s="168"/>
    </row>
    <row r="50219" spans="16:17" ht="0" hidden="1" customHeight="1" x14ac:dyDescent="0.25">
      <c r="P50219" s="167"/>
      <c r="Q50219" s="168"/>
    </row>
    <row r="50220" spans="16:17" ht="0" hidden="1" customHeight="1" x14ac:dyDescent="0.25">
      <c r="P50220" s="167"/>
      <c r="Q50220" s="168"/>
    </row>
    <row r="50221" spans="16:17" ht="0" hidden="1" customHeight="1" x14ac:dyDescent="0.25">
      <c r="P50221" s="167"/>
      <c r="Q50221" s="168"/>
    </row>
    <row r="50222" spans="16:17" ht="0" hidden="1" customHeight="1" x14ac:dyDescent="0.25">
      <c r="P50222" s="167"/>
      <c r="Q50222" s="168"/>
    </row>
    <row r="50223" spans="16:17" ht="0" hidden="1" customHeight="1" x14ac:dyDescent="0.25">
      <c r="P50223" s="167"/>
      <c r="Q50223" s="168"/>
    </row>
    <row r="50224" spans="16:17" ht="0" hidden="1" customHeight="1" x14ac:dyDescent="0.25">
      <c r="P50224" s="167"/>
      <c r="Q50224" s="168"/>
    </row>
    <row r="50225" spans="16:17" ht="0" hidden="1" customHeight="1" x14ac:dyDescent="0.25">
      <c r="P50225" s="167"/>
      <c r="Q50225" s="168"/>
    </row>
    <row r="50226" spans="16:17" ht="0" hidden="1" customHeight="1" x14ac:dyDescent="0.25">
      <c r="P50226" s="167"/>
      <c r="Q50226" s="168"/>
    </row>
    <row r="50227" spans="16:17" ht="0" hidden="1" customHeight="1" x14ac:dyDescent="0.25">
      <c r="P50227" s="167"/>
      <c r="Q50227" s="168"/>
    </row>
    <row r="50228" spans="16:17" ht="0" hidden="1" customHeight="1" x14ac:dyDescent="0.25">
      <c r="P50228" s="167"/>
      <c r="Q50228" s="168"/>
    </row>
    <row r="50229" spans="16:17" ht="0" hidden="1" customHeight="1" x14ac:dyDescent="0.25">
      <c r="P50229" s="167"/>
      <c r="Q50229" s="168"/>
    </row>
    <row r="50230" spans="16:17" ht="0" hidden="1" customHeight="1" x14ac:dyDescent="0.25">
      <c r="P50230" s="167"/>
      <c r="Q50230" s="168"/>
    </row>
    <row r="50231" spans="16:17" ht="0" hidden="1" customHeight="1" x14ac:dyDescent="0.25">
      <c r="P50231" s="167"/>
      <c r="Q50231" s="168"/>
    </row>
    <row r="50232" spans="16:17" ht="0" hidden="1" customHeight="1" x14ac:dyDescent="0.25">
      <c r="P50232" s="167"/>
      <c r="Q50232" s="168"/>
    </row>
    <row r="50233" spans="16:17" ht="0" hidden="1" customHeight="1" x14ac:dyDescent="0.25">
      <c r="P50233" s="167"/>
      <c r="Q50233" s="168"/>
    </row>
    <row r="50234" spans="16:17" ht="0" hidden="1" customHeight="1" x14ac:dyDescent="0.25">
      <c r="P50234" s="167"/>
      <c r="Q50234" s="168"/>
    </row>
    <row r="50235" spans="16:17" ht="0" hidden="1" customHeight="1" x14ac:dyDescent="0.25">
      <c r="P50235" s="167"/>
      <c r="Q50235" s="168"/>
    </row>
    <row r="50236" spans="16:17" ht="0" hidden="1" customHeight="1" x14ac:dyDescent="0.25">
      <c r="P50236" s="167"/>
      <c r="Q50236" s="168"/>
    </row>
    <row r="50237" spans="16:17" ht="0" hidden="1" customHeight="1" x14ac:dyDescent="0.25">
      <c r="P50237" s="167"/>
      <c r="Q50237" s="168"/>
    </row>
    <row r="50238" spans="16:17" ht="0" hidden="1" customHeight="1" x14ac:dyDescent="0.25">
      <c r="P50238" s="167"/>
      <c r="Q50238" s="168"/>
    </row>
    <row r="50239" spans="16:17" ht="0" hidden="1" customHeight="1" x14ac:dyDescent="0.25">
      <c r="P50239" s="167"/>
      <c r="Q50239" s="168"/>
    </row>
    <row r="50240" spans="16:17" ht="0" hidden="1" customHeight="1" x14ac:dyDescent="0.25">
      <c r="P50240" s="167"/>
      <c r="Q50240" s="168"/>
    </row>
    <row r="50241" spans="16:17" ht="0" hidden="1" customHeight="1" x14ac:dyDescent="0.25">
      <c r="P50241" s="167"/>
      <c r="Q50241" s="168"/>
    </row>
    <row r="50242" spans="16:17" ht="0" hidden="1" customHeight="1" x14ac:dyDescent="0.25">
      <c r="P50242" s="167"/>
      <c r="Q50242" s="168"/>
    </row>
    <row r="50243" spans="16:17" ht="0" hidden="1" customHeight="1" x14ac:dyDescent="0.25">
      <c r="P50243" s="167"/>
      <c r="Q50243" s="168"/>
    </row>
    <row r="50244" spans="16:17" ht="0" hidden="1" customHeight="1" x14ac:dyDescent="0.25">
      <c r="P50244" s="167"/>
      <c r="Q50244" s="168"/>
    </row>
    <row r="50245" spans="16:17" ht="0" hidden="1" customHeight="1" x14ac:dyDescent="0.25">
      <c r="P50245" s="167"/>
      <c r="Q50245" s="168"/>
    </row>
    <row r="50246" spans="16:17" ht="0" hidden="1" customHeight="1" x14ac:dyDescent="0.25">
      <c r="P50246" s="167"/>
      <c r="Q50246" s="168"/>
    </row>
    <row r="50247" spans="16:17" ht="0" hidden="1" customHeight="1" x14ac:dyDescent="0.25">
      <c r="P50247" s="167"/>
      <c r="Q50247" s="168"/>
    </row>
    <row r="50248" spans="16:17" ht="0" hidden="1" customHeight="1" x14ac:dyDescent="0.25">
      <c r="P50248" s="167"/>
      <c r="Q50248" s="168"/>
    </row>
    <row r="50249" spans="16:17" ht="0" hidden="1" customHeight="1" x14ac:dyDescent="0.25">
      <c r="P50249" s="167"/>
      <c r="Q50249" s="168"/>
    </row>
    <row r="50250" spans="16:17" ht="0" hidden="1" customHeight="1" x14ac:dyDescent="0.25">
      <c r="P50250" s="167"/>
      <c r="Q50250" s="168"/>
    </row>
    <row r="50251" spans="16:17" ht="0" hidden="1" customHeight="1" x14ac:dyDescent="0.25">
      <c r="P50251" s="167"/>
      <c r="Q50251" s="168"/>
    </row>
    <row r="50252" spans="16:17" ht="0" hidden="1" customHeight="1" x14ac:dyDescent="0.25">
      <c r="P50252" s="167"/>
      <c r="Q50252" s="168"/>
    </row>
    <row r="50253" spans="16:17" ht="0" hidden="1" customHeight="1" x14ac:dyDescent="0.25">
      <c r="P50253" s="167"/>
      <c r="Q50253" s="168"/>
    </row>
    <row r="50254" spans="16:17" ht="0" hidden="1" customHeight="1" x14ac:dyDescent="0.25">
      <c r="P50254" s="167"/>
      <c r="Q50254" s="168"/>
    </row>
    <row r="50255" spans="16:17" ht="0" hidden="1" customHeight="1" x14ac:dyDescent="0.25">
      <c r="P50255" s="167"/>
      <c r="Q50255" s="168"/>
    </row>
    <row r="50256" spans="16:17" ht="0" hidden="1" customHeight="1" x14ac:dyDescent="0.25">
      <c r="P50256" s="167"/>
      <c r="Q50256" s="168"/>
    </row>
    <row r="50257" spans="16:17" ht="0" hidden="1" customHeight="1" x14ac:dyDescent="0.25">
      <c r="P50257" s="167"/>
      <c r="Q50257" s="168"/>
    </row>
    <row r="50258" spans="16:17" ht="0" hidden="1" customHeight="1" x14ac:dyDescent="0.25">
      <c r="P50258" s="167"/>
      <c r="Q50258" s="168"/>
    </row>
    <row r="50259" spans="16:17" ht="0" hidden="1" customHeight="1" x14ac:dyDescent="0.25">
      <c r="P50259" s="167"/>
      <c r="Q50259" s="168"/>
    </row>
    <row r="50260" spans="16:17" ht="0" hidden="1" customHeight="1" x14ac:dyDescent="0.25">
      <c r="P50260" s="167"/>
      <c r="Q50260" s="168"/>
    </row>
    <row r="50261" spans="16:17" ht="0" hidden="1" customHeight="1" x14ac:dyDescent="0.25">
      <c r="P50261" s="167"/>
      <c r="Q50261" s="168"/>
    </row>
    <row r="50262" spans="16:17" ht="0" hidden="1" customHeight="1" x14ac:dyDescent="0.25">
      <c r="P50262" s="167"/>
      <c r="Q50262" s="168"/>
    </row>
    <row r="50263" spans="16:17" ht="0" hidden="1" customHeight="1" x14ac:dyDescent="0.25">
      <c r="P50263" s="167"/>
      <c r="Q50263" s="168"/>
    </row>
    <row r="50264" spans="16:17" ht="0" hidden="1" customHeight="1" x14ac:dyDescent="0.25">
      <c r="P50264" s="167"/>
      <c r="Q50264" s="168"/>
    </row>
    <row r="50265" spans="16:17" ht="0" hidden="1" customHeight="1" x14ac:dyDescent="0.25">
      <c r="P50265" s="167"/>
      <c r="Q50265" s="168"/>
    </row>
    <row r="50266" spans="16:17" ht="0" hidden="1" customHeight="1" x14ac:dyDescent="0.25">
      <c r="P50266" s="167"/>
      <c r="Q50266" s="168"/>
    </row>
    <row r="50267" spans="16:17" ht="0" hidden="1" customHeight="1" x14ac:dyDescent="0.25">
      <c r="P50267" s="167"/>
      <c r="Q50267" s="168"/>
    </row>
    <row r="50268" spans="16:17" ht="0" hidden="1" customHeight="1" x14ac:dyDescent="0.25">
      <c r="P50268" s="167"/>
      <c r="Q50268" s="168"/>
    </row>
    <row r="50269" spans="16:17" ht="0" hidden="1" customHeight="1" x14ac:dyDescent="0.25">
      <c r="P50269" s="167"/>
      <c r="Q50269" s="168"/>
    </row>
    <row r="50270" spans="16:17" ht="0" hidden="1" customHeight="1" x14ac:dyDescent="0.25">
      <c r="P50270" s="167"/>
      <c r="Q50270" s="168"/>
    </row>
    <row r="50271" spans="16:17" ht="0" hidden="1" customHeight="1" x14ac:dyDescent="0.25">
      <c r="P50271" s="167"/>
      <c r="Q50271" s="168"/>
    </row>
    <row r="50272" spans="16:17" ht="0" hidden="1" customHeight="1" x14ac:dyDescent="0.25">
      <c r="P50272" s="167"/>
      <c r="Q50272" s="168"/>
    </row>
    <row r="50273" spans="16:17" ht="0" hidden="1" customHeight="1" x14ac:dyDescent="0.25">
      <c r="P50273" s="167"/>
      <c r="Q50273" s="168"/>
    </row>
    <row r="50274" spans="16:17" ht="0" hidden="1" customHeight="1" x14ac:dyDescent="0.25">
      <c r="P50274" s="167"/>
      <c r="Q50274" s="168"/>
    </row>
    <row r="50275" spans="16:17" ht="0" hidden="1" customHeight="1" x14ac:dyDescent="0.25">
      <c r="P50275" s="167"/>
      <c r="Q50275" s="168"/>
    </row>
    <row r="50276" spans="16:17" ht="0" hidden="1" customHeight="1" x14ac:dyDescent="0.25">
      <c r="P50276" s="167"/>
      <c r="Q50276" s="168"/>
    </row>
    <row r="50277" spans="16:17" ht="0" hidden="1" customHeight="1" x14ac:dyDescent="0.25">
      <c r="P50277" s="167"/>
      <c r="Q50277" s="168"/>
    </row>
    <row r="50278" spans="16:17" ht="0" hidden="1" customHeight="1" x14ac:dyDescent="0.25">
      <c r="P50278" s="167"/>
      <c r="Q50278" s="168"/>
    </row>
    <row r="50279" spans="16:17" ht="0" hidden="1" customHeight="1" x14ac:dyDescent="0.25">
      <c r="P50279" s="167"/>
      <c r="Q50279" s="168"/>
    </row>
    <row r="50280" spans="16:17" ht="0" hidden="1" customHeight="1" x14ac:dyDescent="0.25">
      <c r="P50280" s="167"/>
      <c r="Q50280" s="168"/>
    </row>
    <row r="50281" spans="16:17" ht="0" hidden="1" customHeight="1" x14ac:dyDescent="0.25">
      <c r="P50281" s="167"/>
      <c r="Q50281" s="168"/>
    </row>
    <row r="50282" spans="16:17" ht="0" hidden="1" customHeight="1" x14ac:dyDescent="0.25">
      <c r="P50282" s="167"/>
      <c r="Q50282" s="168"/>
    </row>
    <row r="50283" spans="16:17" ht="0" hidden="1" customHeight="1" x14ac:dyDescent="0.25">
      <c r="P50283" s="167"/>
      <c r="Q50283" s="168"/>
    </row>
    <row r="50284" spans="16:17" ht="0" hidden="1" customHeight="1" x14ac:dyDescent="0.25">
      <c r="P50284" s="167"/>
      <c r="Q50284" s="168"/>
    </row>
    <row r="50285" spans="16:17" ht="0" hidden="1" customHeight="1" x14ac:dyDescent="0.25">
      <c r="P50285" s="167"/>
      <c r="Q50285" s="168"/>
    </row>
    <row r="50286" spans="16:17" ht="0" hidden="1" customHeight="1" x14ac:dyDescent="0.25">
      <c r="P50286" s="167"/>
      <c r="Q50286" s="168"/>
    </row>
    <row r="50287" spans="16:17" ht="0" hidden="1" customHeight="1" x14ac:dyDescent="0.25">
      <c r="P50287" s="167"/>
      <c r="Q50287" s="168"/>
    </row>
    <row r="50288" spans="16:17" ht="0" hidden="1" customHeight="1" x14ac:dyDescent="0.25">
      <c r="P50288" s="167"/>
      <c r="Q50288" s="168"/>
    </row>
    <row r="50289" spans="16:17" ht="0" hidden="1" customHeight="1" x14ac:dyDescent="0.25">
      <c r="P50289" s="167"/>
      <c r="Q50289" s="168"/>
    </row>
    <row r="50290" spans="16:17" ht="0" hidden="1" customHeight="1" x14ac:dyDescent="0.25">
      <c r="P50290" s="167"/>
      <c r="Q50290" s="168"/>
    </row>
    <row r="50291" spans="16:17" ht="0" hidden="1" customHeight="1" x14ac:dyDescent="0.25">
      <c r="P50291" s="167"/>
      <c r="Q50291" s="168"/>
    </row>
    <row r="50292" spans="16:17" ht="0" hidden="1" customHeight="1" x14ac:dyDescent="0.25">
      <c r="P50292" s="167"/>
      <c r="Q50292" s="168"/>
    </row>
    <row r="50293" spans="16:17" ht="0" hidden="1" customHeight="1" x14ac:dyDescent="0.25">
      <c r="P50293" s="167"/>
      <c r="Q50293" s="168"/>
    </row>
    <row r="50294" spans="16:17" ht="0" hidden="1" customHeight="1" x14ac:dyDescent="0.25">
      <c r="P50294" s="167"/>
      <c r="Q50294" s="168"/>
    </row>
    <row r="50295" spans="16:17" ht="0" hidden="1" customHeight="1" x14ac:dyDescent="0.25">
      <c r="P50295" s="167"/>
      <c r="Q50295" s="168"/>
    </row>
    <row r="50296" spans="16:17" ht="0" hidden="1" customHeight="1" x14ac:dyDescent="0.25">
      <c r="P50296" s="167"/>
      <c r="Q50296" s="168"/>
    </row>
    <row r="50297" spans="16:17" ht="0" hidden="1" customHeight="1" x14ac:dyDescent="0.25">
      <c r="P50297" s="167"/>
      <c r="Q50297" s="168"/>
    </row>
    <row r="50298" spans="16:17" ht="0" hidden="1" customHeight="1" x14ac:dyDescent="0.25">
      <c r="P50298" s="167"/>
      <c r="Q50298" s="168"/>
    </row>
    <row r="50299" spans="16:17" ht="0" hidden="1" customHeight="1" x14ac:dyDescent="0.25">
      <c r="P50299" s="167"/>
      <c r="Q50299" s="168"/>
    </row>
    <row r="50300" spans="16:17" ht="0" hidden="1" customHeight="1" x14ac:dyDescent="0.25">
      <c r="P50300" s="167"/>
      <c r="Q50300" s="168"/>
    </row>
    <row r="50301" spans="16:17" ht="0" hidden="1" customHeight="1" x14ac:dyDescent="0.25">
      <c r="P50301" s="167"/>
      <c r="Q50301" s="168"/>
    </row>
    <row r="50302" spans="16:17" ht="0" hidden="1" customHeight="1" x14ac:dyDescent="0.25">
      <c r="P50302" s="167"/>
      <c r="Q50302" s="168"/>
    </row>
    <row r="50303" spans="16:17" ht="0" hidden="1" customHeight="1" x14ac:dyDescent="0.25">
      <c r="P50303" s="167"/>
      <c r="Q50303" s="168"/>
    </row>
    <row r="50304" spans="16:17" ht="0" hidden="1" customHeight="1" x14ac:dyDescent="0.25">
      <c r="P50304" s="167"/>
      <c r="Q50304" s="168"/>
    </row>
    <row r="50305" spans="16:17" ht="0" hidden="1" customHeight="1" x14ac:dyDescent="0.25">
      <c r="P50305" s="167"/>
      <c r="Q50305" s="168"/>
    </row>
    <row r="50306" spans="16:17" ht="0" hidden="1" customHeight="1" x14ac:dyDescent="0.25">
      <c r="P50306" s="167"/>
      <c r="Q50306" s="168"/>
    </row>
    <row r="50307" spans="16:17" ht="0" hidden="1" customHeight="1" x14ac:dyDescent="0.25">
      <c r="P50307" s="167"/>
      <c r="Q50307" s="168"/>
    </row>
    <row r="50308" spans="16:17" ht="0" hidden="1" customHeight="1" x14ac:dyDescent="0.25">
      <c r="P50308" s="167"/>
      <c r="Q50308" s="168"/>
    </row>
    <row r="50309" spans="16:17" ht="0" hidden="1" customHeight="1" x14ac:dyDescent="0.25">
      <c r="P50309" s="167"/>
      <c r="Q50309" s="168"/>
    </row>
    <row r="50310" spans="16:17" ht="0" hidden="1" customHeight="1" x14ac:dyDescent="0.25">
      <c r="P50310" s="167"/>
      <c r="Q50310" s="168"/>
    </row>
    <row r="50311" spans="16:17" ht="0" hidden="1" customHeight="1" x14ac:dyDescent="0.25">
      <c r="P50311" s="167"/>
      <c r="Q50311" s="168"/>
    </row>
    <row r="50312" spans="16:17" ht="0" hidden="1" customHeight="1" x14ac:dyDescent="0.25">
      <c r="P50312" s="167"/>
      <c r="Q50312" s="168"/>
    </row>
    <row r="50313" spans="16:17" ht="0" hidden="1" customHeight="1" x14ac:dyDescent="0.25">
      <c r="P50313" s="167"/>
      <c r="Q50313" s="168"/>
    </row>
    <row r="50314" spans="16:17" ht="0" hidden="1" customHeight="1" x14ac:dyDescent="0.25">
      <c r="P50314" s="167"/>
      <c r="Q50314" s="168"/>
    </row>
    <row r="50315" spans="16:17" ht="0" hidden="1" customHeight="1" x14ac:dyDescent="0.25">
      <c r="P50315" s="167"/>
      <c r="Q50315" s="168"/>
    </row>
    <row r="50316" spans="16:17" ht="0" hidden="1" customHeight="1" x14ac:dyDescent="0.25">
      <c r="P50316" s="167"/>
      <c r="Q50316" s="168"/>
    </row>
    <row r="50317" spans="16:17" ht="0" hidden="1" customHeight="1" x14ac:dyDescent="0.25">
      <c r="P50317" s="167"/>
      <c r="Q50317" s="168"/>
    </row>
    <row r="50318" spans="16:17" ht="0" hidden="1" customHeight="1" x14ac:dyDescent="0.25">
      <c r="P50318" s="167"/>
      <c r="Q50318" s="168"/>
    </row>
    <row r="50319" spans="16:17" ht="0" hidden="1" customHeight="1" x14ac:dyDescent="0.25">
      <c r="P50319" s="167"/>
      <c r="Q50319" s="168"/>
    </row>
    <row r="50320" spans="16:17" ht="0" hidden="1" customHeight="1" x14ac:dyDescent="0.25">
      <c r="P50320" s="167"/>
      <c r="Q50320" s="168"/>
    </row>
    <row r="50321" spans="16:17" ht="0" hidden="1" customHeight="1" x14ac:dyDescent="0.25">
      <c r="P50321" s="167"/>
      <c r="Q50321" s="168"/>
    </row>
    <row r="50322" spans="16:17" ht="0" hidden="1" customHeight="1" x14ac:dyDescent="0.25">
      <c r="P50322" s="167"/>
      <c r="Q50322" s="168"/>
    </row>
    <row r="50323" spans="16:17" ht="0" hidden="1" customHeight="1" x14ac:dyDescent="0.25">
      <c r="P50323" s="167"/>
      <c r="Q50323" s="168"/>
    </row>
    <row r="50324" spans="16:17" ht="0" hidden="1" customHeight="1" x14ac:dyDescent="0.25">
      <c r="P50324" s="167"/>
      <c r="Q50324" s="168"/>
    </row>
    <row r="50325" spans="16:17" ht="0" hidden="1" customHeight="1" x14ac:dyDescent="0.25">
      <c r="P50325" s="167"/>
      <c r="Q50325" s="168"/>
    </row>
    <row r="50326" spans="16:17" ht="0" hidden="1" customHeight="1" x14ac:dyDescent="0.25">
      <c r="P50326" s="167"/>
      <c r="Q50326" s="168"/>
    </row>
    <row r="50327" spans="16:17" ht="0" hidden="1" customHeight="1" x14ac:dyDescent="0.25">
      <c r="P50327" s="167"/>
      <c r="Q50327" s="168"/>
    </row>
    <row r="50328" spans="16:17" ht="0" hidden="1" customHeight="1" x14ac:dyDescent="0.25">
      <c r="P50328" s="167"/>
      <c r="Q50328" s="168"/>
    </row>
    <row r="50329" spans="16:17" ht="0" hidden="1" customHeight="1" x14ac:dyDescent="0.25">
      <c r="P50329" s="167"/>
      <c r="Q50329" s="168"/>
    </row>
    <row r="50330" spans="16:17" ht="0" hidden="1" customHeight="1" x14ac:dyDescent="0.25">
      <c r="P50330" s="167"/>
      <c r="Q50330" s="168"/>
    </row>
    <row r="50331" spans="16:17" ht="0" hidden="1" customHeight="1" x14ac:dyDescent="0.25">
      <c r="P50331" s="167"/>
      <c r="Q50331" s="168"/>
    </row>
    <row r="50332" spans="16:17" ht="0" hidden="1" customHeight="1" x14ac:dyDescent="0.25">
      <c r="P50332" s="167"/>
      <c r="Q50332" s="168"/>
    </row>
    <row r="50333" spans="16:17" ht="0" hidden="1" customHeight="1" x14ac:dyDescent="0.25">
      <c r="P50333" s="167"/>
      <c r="Q50333" s="168"/>
    </row>
    <row r="50334" spans="16:17" ht="0" hidden="1" customHeight="1" x14ac:dyDescent="0.25">
      <c r="P50334" s="167"/>
      <c r="Q50334" s="168"/>
    </row>
    <row r="50335" spans="16:17" ht="0" hidden="1" customHeight="1" x14ac:dyDescent="0.25">
      <c r="P50335" s="167"/>
      <c r="Q50335" s="168"/>
    </row>
    <row r="50336" spans="16:17" ht="0" hidden="1" customHeight="1" x14ac:dyDescent="0.25">
      <c r="P50336" s="167"/>
      <c r="Q50336" s="168"/>
    </row>
    <row r="50337" spans="16:17" ht="0" hidden="1" customHeight="1" x14ac:dyDescent="0.25">
      <c r="P50337" s="167"/>
      <c r="Q50337" s="168"/>
    </row>
    <row r="50338" spans="16:17" ht="0" hidden="1" customHeight="1" x14ac:dyDescent="0.25">
      <c r="P50338" s="167"/>
      <c r="Q50338" s="168"/>
    </row>
    <row r="50339" spans="16:17" ht="0" hidden="1" customHeight="1" x14ac:dyDescent="0.25">
      <c r="P50339" s="167"/>
      <c r="Q50339" s="168"/>
    </row>
    <row r="50340" spans="16:17" ht="0" hidden="1" customHeight="1" x14ac:dyDescent="0.25">
      <c r="P50340" s="167"/>
      <c r="Q50340" s="168"/>
    </row>
    <row r="50341" spans="16:17" ht="0" hidden="1" customHeight="1" x14ac:dyDescent="0.25">
      <c r="P50341" s="167"/>
      <c r="Q50341" s="168"/>
    </row>
    <row r="50342" spans="16:17" ht="0" hidden="1" customHeight="1" x14ac:dyDescent="0.25">
      <c r="P50342" s="167"/>
      <c r="Q50342" s="168"/>
    </row>
    <row r="50343" spans="16:17" ht="0" hidden="1" customHeight="1" x14ac:dyDescent="0.25">
      <c r="P50343" s="167"/>
      <c r="Q50343" s="168"/>
    </row>
    <row r="50344" spans="16:17" ht="0" hidden="1" customHeight="1" x14ac:dyDescent="0.25">
      <c r="P50344" s="167"/>
      <c r="Q50344" s="168"/>
    </row>
    <row r="50345" spans="16:17" ht="0" hidden="1" customHeight="1" x14ac:dyDescent="0.25">
      <c r="P50345" s="167"/>
      <c r="Q50345" s="168"/>
    </row>
    <row r="50346" spans="16:17" ht="0" hidden="1" customHeight="1" x14ac:dyDescent="0.25">
      <c r="P50346" s="167"/>
      <c r="Q50346" s="168"/>
    </row>
    <row r="50347" spans="16:17" ht="0" hidden="1" customHeight="1" x14ac:dyDescent="0.25">
      <c r="P50347" s="167"/>
      <c r="Q50347" s="168"/>
    </row>
    <row r="50348" spans="16:17" ht="0" hidden="1" customHeight="1" x14ac:dyDescent="0.25">
      <c r="P50348" s="167"/>
      <c r="Q50348" s="168"/>
    </row>
    <row r="50349" spans="16:17" ht="0" hidden="1" customHeight="1" x14ac:dyDescent="0.25">
      <c r="P50349" s="167"/>
      <c r="Q50349" s="168"/>
    </row>
    <row r="50350" spans="16:17" ht="0" hidden="1" customHeight="1" x14ac:dyDescent="0.25">
      <c r="P50350" s="167"/>
      <c r="Q50350" s="168"/>
    </row>
    <row r="50351" spans="16:17" ht="0" hidden="1" customHeight="1" x14ac:dyDescent="0.25">
      <c r="P50351" s="167"/>
      <c r="Q50351" s="168"/>
    </row>
    <row r="50352" spans="16:17" ht="0" hidden="1" customHeight="1" x14ac:dyDescent="0.25">
      <c r="P50352" s="167"/>
      <c r="Q50352" s="168"/>
    </row>
    <row r="50353" spans="16:17" ht="0" hidden="1" customHeight="1" x14ac:dyDescent="0.25">
      <c r="P50353" s="167"/>
      <c r="Q50353" s="168"/>
    </row>
    <row r="50354" spans="16:17" ht="0" hidden="1" customHeight="1" x14ac:dyDescent="0.25">
      <c r="P50354" s="167"/>
      <c r="Q50354" s="168"/>
    </row>
    <row r="50355" spans="16:17" ht="0" hidden="1" customHeight="1" x14ac:dyDescent="0.25">
      <c r="P50355" s="167"/>
      <c r="Q50355" s="168"/>
    </row>
    <row r="50356" spans="16:17" ht="0" hidden="1" customHeight="1" x14ac:dyDescent="0.25">
      <c r="P50356" s="167"/>
      <c r="Q50356" s="168"/>
    </row>
    <row r="50357" spans="16:17" ht="0" hidden="1" customHeight="1" x14ac:dyDescent="0.25">
      <c r="P50357" s="167"/>
      <c r="Q50357" s="168"/>
    </row>
    <row r="50358" spans="16:17" ht="0" hidden="1" customHeight="1" x14ac:dyDescent="0.25">
      <c r="P50358" s="167"/>
      <c r="Q50358" s="168"/>
    </row>
    <row r="50359" spans="16:17" ht="0" hidden="1" customHeight="1" x14ac:dyDescent="0.25">
      <c r="P50359" s="167"/>
      <c r="Q50359" s="168"/>
    </row>
    <row r="50360" spans="16:17" ht="0" hidden="1" customHeight="1" x14ac:dyDescent="0.25">
      <c r="P50360" s="167"/>
      <c r="Q50360" s="168"/>
    </row>
    <row r="50361" spans="16:17" ht="0" hidden="1" customHeight="1" x14ac:dyDescent="0.25">
      <c r="P50361" s="167"/>
      <c r="Q50361" s="168"/>
    </row>
    <row r="50362" spans="16:17" ht="0" hidden="1" customHeight="1" x14ac:dyDescent="0.25">
      <c r="P50362" s="167"/>
      <c r="Q50362" s="168"/>
    </row>
    <row r="50363" spans="16:17" ht="0" hidden="1" customHeight="1" x14ac:dyDescent="0.25">
      <c r="P50363" s="167"/>
      <c r="Q50363" s="168"/>
    </row>
    <row r="50364" spans="16:17" ht="0" hidden="1" customHeight="1" x14ac:dyDescent="0.25">
      <c r="P50364" s="167"/>
      <c r="Q50364" s="168"/>
    </row>
    <row r="50365" spans="16:17" ht="0" hidden="1" customHeight="1" x14ac:dyDescent="0.25">
      <c r="P50365" s="167"/>
      <c r="Q50365" s="168"/>
    </row>
    <row r="50366" spans="16:17" ht="0" hidden="1" customHeight="1" x14ac:dyDescent="0.25">
      <c r="P50366" s="167"/>
      <c r="Q50366" s="168"/>
    </row>
    <row r="50367" spans="16:17" ht="0" hidden="1" customHeight="1" x14ac:dyDescent="0.25">
      <c r="P50367" s="167"/>
      <c r="Q50367" s="168"/>
    </row>
    <row r="50368" spans="16:17" ht="0" hidden="1" customHeight="1" x14ac:dyDescent="0.25">
      <c r="P50368" s="167"/>
      <c r="Q50368" s="168"/>
    </row>
    <row r="50369" spans="16:17" ht="0" hidden="1" customHeight="1" x14ac:dyDescent="0.25">
      <c r="P50369" s="167"/>
      <c r="Q50369" s="168"/>
    </row>
    <row r="50370" spans="16:17" ht="0" hidden="1" customHeight="1" x14ac:dyDescent="0.25">
      <c r="P50370" s="167"/>
      <c r="Q50370" s="168"/>
    </row>
    <row r="50371" spans="16:17" ht="0" hidden="1" customHeight="1" x14ac:dyDescent="0.25">
      <c r="P50371" s="167"/>
      <c r="Q50371" s="168"/>
    </row>
    <row r="50372" spans="16:17" ht="0" hidden="1" customHeight="1" x14ac:dyDescent="0.25">
      <c r="P50372" s="167"/>
      <c r="Q50372" s="168"/>
    </row>
    <row r="50373" spans="16:17" ht="0" hidden="1" customHeight="1" x14ac:dyDescent="0.25">
      <c r="P50373" s="167"/>
      <c r="Q50373" s="168"/>
    </row>
    <row r="50374" spans="16:17" ht="0" hidden="1" customHeight="1" x14ac:dyDescent="0.25">
      <c r="P50374" s="167"/>
      <c r="Q50374" s="168"/>
    </row>
    <row r="50375" spans="16:17" ht="0" hidden="1" customHeight="1" x14ac:dyDescent="0.25">
      <c r="P50375" s="167"/>
      <c r="Q50375" s="168"/>
    </row>
    <row r="50376" spans="16:17" ht="0" hidden="1" customHeight="1" x14ac:dyDescent="0.25">
      <c r="P50376" s="167"/>
      <c r="Q50376" s="168"/>
    </row>
    <row r="50377" spans="16:17" ht="0" hidden="1" customHeight="1" x14ac:dyDescent="0.25">
      <c r="P50377" s="167"/>
      <c r="Q50377" s="168"/>
    </row>
    <row r="50378" spans="16:17" ht="0" hidden="1" customHeight="1" x14ac:dyDescent="0.25">
      <c r="P50378" s="167"/>
      <c r="Q50378" s="168"/>
    </row>
    <row r="50379" spans="16:17" ht="0" hidden="1" customHeight="1" x14ac:dyDescent="0.25">
      <c r="P50379" s="167"/>
      <c r="Q50379" s="168"/>
    </row>
    <row r="50380" spans="16:17" ht="0" hidden="1" customHeight="1" x14ac:dyDescent="0.25">
      <c r="P50380" s="167"/>
      <c r="Q50380" s="168"/>
    </row>
    <row r="50381" spans="16:17" ht="0" hidden="1" customHeight="1" x14ac:dyDescent="0.25">
      <c r="P50381" s="167"/>
      <c r="Q50381" s="168"/>
    </row>
    <row r="50382" spans="16:17" ht="0" hidden="1" customHeight="1" x14ac:dyDescent="0.25">
      <c r="P50382" s="167"/>
      <c r="Q50382" s="168"/>
    </row>
    <row r="50383" spans="16:17" ht="0" hidden="1" customHeight="1" x14ac:dyDescent="0.25">
      <c r="P50383" s="167"/>
      <c r="Q50383" s="168"/>
    </row>
    <row r="50384" spans="16:17" ht="0" hidden="1" customHeight="1" x14ac:dyDescent="0.25">
      <c r="P50384" s="167"/>
      <c r="Q50384" s="168"/>
    </row>
    <row r="50385" spans="16:17" ht="0" hidden="1" customHeight="1" x14ac:dyDescent="0.25">
      <c r="P50385" s="167"/>
      <c r="Q50385" s="168"/>
    </row>
    <row r="50386" spans="16:17" ht="0" hidden="1" customHeight="1" x14ac:dyDescent="0.25">
      <c r="P50386" s="167"/>
      <c r="Q50386" s="168"/>
    </row>
    <row r="50387" spans="16:17" ht="0" hidden="1" customHeight="1" x14ac:dyDescent="0.25">
      <c r="P50387" s="167"/>
      <c r="Q50387" s="168"/>
    </row>
    <row r="50388" spans="16:17" ht="0" hidden="1" customHeight="1" x14ac:dyDescent="0.25">
      <c r="P50388" s="167"/>
      <c r="Q50388" s="168"/>
    </row>
    <row r="50389" spans="16:17" ht="0" hidden="1" customHeight="1" x14ac:dyDescent="0.25">
      <c r="P50389" s="167"/>
      <c r="Q50389" s="168"/>
    </row>
    <row r="50390" spans="16:17" ht="0" hidden="1" customHeight="1" x14ac:dyDescent="0.25">
      <c r="P50390" s="167"/>
      <c r="Q50390" s="168"/>
    </row>
    <row r="50391" spans="16:17" ht="0" hidden="1" customHeight="1" x14ac:dyDescent="0.25">
      <c r="P50391" s="167"/>
      <c r="Q50391" s="168"/>
    </row>
    <row r="50392" spans="16:17" ht="0" hidden="1" customHeight="1" x14ac:dyDescent="0.25">
      <c r="P50392" s="167"/>
      <c r="Q50392" s="168"/>
    </row>
    <row r="50393" spans="16:17" ht="0" hidden="1" customHeight="1" x14ac:dyDescent="0.25">
      <c r="P50393" s="167"/>
      <c r="Q50393" s="168"/>
    </row>
    <row r="50394" spans="16:17" ht="0" hidden="1" customHeight="1" x14ac:dyDescent="0.25">
      <c r="P50394" s="167"/>
      <c r="Q50394" s="168"/>
    </row>
    <row r="50395" spans="16:17" ht="0" hidden="1" customHeight="1" x14ac:dyDescent="0.25">
      <c r="P50395" s="167"/>
      <c r="Q50395" s="168"/>
    </row>
    <row r="50396" spans="16:17" ht="0" hidden="1" customHeight="1" x14ac:dyDescent="0.25">
      <c r="P50396" s="167"/>
      <c r="Q50396" s="168"/>
    </row>
    <row r="50397" spans="16:17" ht="0" hidden="1" customHeight="1" x14ac:dyDescent="0.25">
      <c r="P50397" s="167"/>
      <c r="Q50397" s="168"/>
    </row>
    <row r="50398" spans="16:17" ht="0" hidden="1" customHeight="1" x14ac:dyDescent="0.25">
      <c r="P50398" s="167"/>
      <c r="Q50398" s="168"/>
    </row>
    <row r="50399" spans="16:17" ht="0" hidden="1" customHeight="1" x14ac:dyDescent="0.25">
      <c r="P50399" s="167"/>
      <c r="Q50399" s="168"/>
    </row>
    <row r="50400" spans="16:17" ht="0" hidden="1" customHeight="1" x14ac:dyDescent="0.25">
      <c r="P50400" s="167"/>
      <c r="Q50400" s="168"/>
    </row>
    <row r="50401" spans="16:17" ht="0" hidden="1" customHeight="1" x14ac:dyDescent="0.25">
      <c r="P50401" s="167"/>
      <c r="Q50401" s="168"/>
    </row>
    <row r="50402" spans="16:17" ht="0" hidden="1" customHeight="1" x14ac:dyDescent="0.25">
      <c r="P50402" s="167"/>
      <c r="Q50402" s="168"/>
    </row>
    <row r="50403" spans="16:17" ht="0" hidden="1" customHeight="1" x14ac:dyDescent="0.25">
      <c r="P50403" s="167"/>
      <c r="Q50403" s="168"/>
    </row>
    <row r="50404" spans="16:17" ht="0" hidden="1" customHeight="1" x14ac:dyDescent="0.25">
      <c r="P50404" s="167"/>
      <c r="Q50404" s="168"/>
    </row>
    <row r="50405" spans="16:17" ht="0" hidden="1" customHeight="1" x14ac:dyDescent="0.25">
      <c r="P50405" s="167"/>
      <c r="Q50405" s="168"/>
    </row>
    <row r="50406" spans="16:17" ht="0" hidden="1" customHeight="1" x14ac:dyDescent="0.25">
      <c r="P50406" s="167"/>
      <c r="Q50406" s="168"/>
    </row>
    <row r="50407" spans="16:17" ht="0" hidden="1" customHeight="1" x14ac:dyDescent="0.25">
      <c r="P50407" s="167"/>
      <c r="Q50407" s="168"/>
    </row>
    <row r="50408" spans="16:17" ht="0" hidden="1" customHeight="1" x14ac:dyDescent="0.25">
      <c r="P50408" s="167"/>
      <c r="Q50408" s="168"/>
    </row>
    <row r="50409" spans="16:17" ht="0" hidden="1" customHeight="1" x14ac:dyDescent="0.25">
      <c r="P50409" s="167"/>
      <c r="Q50409" s="168"/>
    </row>
    <row r="50410" spans="16:17" ht="0" hidden="1" customHeight="1" x14ac:dyDescent="0.25">
      <c r="P50410" s="167"/>
      <c r="Q50410" s="168"/>
    </row>
    <row r="50411" spans="16:17" ht="0" hidden="1" customHeight="1" x14ac:dyDescent="0.25">
      <c r="P50411" s="167"/>
      <c r="Q50411" s="168"/>
    </row>
    <row r="50412" spans="16:17" ht="0" hidden="1" customHeight="1" x14ac:dyDescent="0.25">
      <c r="P50412" s="167"/>
      <c r="Q50412" s="168"/>
    </row>
    <row r="50413" spans="16:17" ht="0" hidden="1" customHeight="1" x14ac:dyDescent="0.25">
      <c r="P50413" s="167"/>
      <c r="Q50413" s="168"/>
    </row>
    <row r="50414" spans="16:17" ht="0" hidden="1" customHeight="1" x14ac:dyDescent="0.25">
      <c r="P50414" s="167"/>
      <c r="Q50414" s="168"/>
    </row>
    <row r="50415" spans="16:17" ht="0" hidden="1" customHeight="1" x14ac:dyDescent="0.25">
      <c r="P50415" s="167"/>
      <c r="Q50415" s="168"/>
    </row>
    <row r="50416" spans="16:17" ht="0" hidden="1" customHeight="1" x14ac:dyDescent="0.25">
      <c r="P50416" s="167"/>
      <c r="Q50416" s="168"/>
    </row>
    <row r="50417" spans="16:17" ht="0" hidden="1" customHeight="1" x14ac:dyDescent="0.25">
      <c r="P50417" s="167"/>
      <c r="Q50417" s="168"/>
    </row>
    <row r="50418" spans="16:17" ht="0" hidden="1" customHeight="1" x14ac:dyDescent="0.25">
      <c r="P50418" s="167"/>
      <c r="Q50418" s="168"/>
    </row>
    <row r="50419" spans="16:17" ht="0" hidden="1" customHeight="1" x14ac:dyDescent="0.25">
      <c r="P50419" s="167"/>
      <c r="Q50419" s="168"/>
    </row>
    <row r="50420" spans="16:17" ht="0" hidden="1" customHeight="1" x14ac:dyDescent="0.25">
      <c r="P50420" s="167"/>
      <c r="Q50420" s="168"/>
    </row>
    <row r="50421" spans="16:17" ht="0" hidden="1" customHeight="1" x14ac:dyDescent="0.25">
      <c r="P50421" s="167"/>
      <c r="Q50421" s="168"/>
    </row>
    <row r="50422" spans="16:17" ht="0" hidden="1" customHeight="1" x14ac:dyDescent="0.25">
      <c r="P50422" s="167"/>
      <c r="Q50422" s="168"/>
    </row>
    <row r="50423" spans="16:17" ht="0" hidden="1" customHeight="1" x14ac:dyDescent="0.25">
      <c r="P50423" s="167"/>
      <c r="Q50423" s="168"/>
    </row>
    <row r="50424" spans="16:17" ht="0" hidden="1" customHeight="1" x14ac:dyDescent="0.25">
      <c r="P50424" s="167"/>
      <c r="Q50424" s="168"/>
    </row>
    <row r="50425" spans="16:17" ht="0" hidden="1" customHeight="1" x14ac:dyDescent="0.25">
      <c r="P50425" s="167"/>
      <c r="Q50425" s="168"/>
    </row>
    <row r="50426" spans="16:17" ht="0" hidden="1" customHeight="1" x14ac:dyDescent="0.25">
      <c r="P50426" s="167"/>
      <c r="Q50426" s="168"/>
    </row>
    <row r="50427" spans="16:17" ht="0" hidden="1" customHeight="1" x14ac:dyDescent="0.25">
      <c r="P50427" s="167"/>
      <c r="Q50427" s="168"/>
    </row>
    <row r="50428" spans="16:17" ht="0" hidden="1" customHeight="1" x14ac:dyDescent="0.25">
      <c r="P50428" s="167"/>
      <c r="Q50428" s="168"/>
    </row>
    <row r="50429" spans="16:17" ht="0" hidden="1" customHeight="1" x14ac:dyDescent="0.25">
      <c r="P50429" s="167"/>
      <c r="Q50429" s="168"/>
    </row>
    <row r="50430" spans="16:17" ht="0" hidden="1" customHeight="1" x14ac:dyDescent="0.25">
      <c r="P50430" s="167"/>
      <c r="Q50430" s="168"/>
    </row>
    <row r="50431" spans="16:17" ht="0" hidden="1" customHeight="1" x14ac:dyDescent="0.25">
      <c r="P50431" s="167"/>
      <c r="Q50431" s="168"/>
    </row>
    <row r="50432" spans="16:17" ht="0" hidden="1" customHeight="1" x14ac:dyDescent="0.25">
      <c r="P50432" s="167"/>
      <c r="Q50432" s="168"/>
    </row>
    <row r="50433" spans="16:17" ht="0" hidden="1" customHeight="1" x14ac:dyDescent="0.25">
      <c r="P50433" s="167"/>
      <c r="Q50433" s="168"/>
    </row>
    <row r="50434" spans="16:17" ht="0" hidden="1" customHeight="1" x14ac:dyDescent="0.25">
      <c r="P50434" s="167"/>
      <c r="Q50434" s="168"/>
    </row>
    <row r="50435" spans="16:17" ht="0" hidden="1" customHeight="1" x14ac:dyDescent="0.25">
      <c r="P50435" s="167"/>
      <c r="Q50435" s="168"/>
    </row>
    <row r="50436" spans="16:17" ht="0" hidden="1" customHeight="1" x14ac:dyDescent="0.25">
      <c r="P50436" s="167"/>
      <c r="Q50436" s="168"/>
    </row>
    <row r="50437" spans="16:17" ht="0" hidden="1" customHeight="1" x14ac:dyDescent="0.25">
      <c r="P50437" s="167"/>
      <c r="Q50437" s="168"/>
    </row>
    <row r="50438" spans="16:17" ht="0" hidden="1" customHeight="1" x14ac:dyDescent="0.25">
      <c r="P50438" s="167"/>
      <c r="Q50438" s="168"/>
    </row>
    <row r="50439" spans="16:17" ht="0" hidden="1" customHeight="1" x14ac:dyDescent="0.25">
      <c r="P50439" s="167"/>
      <c r="Q50439" s="168"/>
    </row>
    <row r="50440" spans="16:17" ht="0" hidden="1" customHeight="1" x14ac:dyDescent="0.25">
      <c r="P50440" s="167"/>
      <c r="Q50440" s="168"/>
    </row>
    <row r="50441" spans="16:17" ht="0" hidden="1" customHeight="1" x14ac:dyDescent="0.25">
      <c r="P50441" s="167"/>
      <c r="Q50441" s="168"/>
    </row>
    <row r="50442" spans="16:17" ht="0" hidden="1" customHeight="1" x14ac:dyDescent="0.25">
      <c r="P50442" s="167"/>
      <c r="Q50442" s="168"/>
    </row>
    <row r="50443" spans="16:17" ht="0" hidden="1" customHeight="1" x14ac:dyDescent="0.25">
      <c r="P50443" s="167"/>
      <c r="Q50443" s="168"/>
    </row>
    <row r="50444" spans="16:17" ht="0" hidden="1" customHeight="1" x14ac:dyDescent="0.25">
      <c r="P50444" s="167"/>
      <c r="Q50444" s="168"/>
    </row>
    <row r="50445" spans="16:17" ht="0" hidden="1" customHeight="1" x14ac:dyDescent="0.25">
      <c r="P50445" s="167"/>
      <c r="Q50445" s="168"/>
    </row>
    <row r="50446" spans="16:17" ht="0" hidden="1" customHeight="1" x14ac:dyDescent="0.25">
      <c r="P50446" s="167"/>
      <c r="Q50446" s="168"/>
    </row>
    <row r="50447" spans="16:17" ht="0" hidden="1" customHeight="1" x14ac:dyDescent="0.25">
      <c r="P50447" s="167"/>
      <c r="Q50447" s="168"/>
    </row>
    <row r="50448" spans="16:17" ht="0" hidden="1" customHeight="1" x14ac:dyDescent="0.25">
      <c r="P50448" s="167"/>
      <c r="Q50448" s="168"/>
    </row>
    <row r="50449" spans="16:17" ht="0" hidden="1" customHeight="1" x14ac:dyDescent="0.25">
      <c r="P50449" s="167"/>
      <c r="Q50449" s="168"/>
    </row>
    <row r="50450" spans="16:17" ht="0" hidden="1" customHeight="1" x14ac:dyDescent="0.25">
      <c r="P50450" s="167"/>
      <c r="Q50450" s="168"/>
    </row>
    <row r="50451" spans="16:17" ht="0" hidden="1" customHeight="1" x14ac:dyDescent="0.25">
      <c r="P50451" s="167"/>
      <c r="Q50451" s="168"/>
    </row>
    <row r="50452" spans="16:17" ht="0" hidden="1" customHeight="1" x14ac:dyDescent="0.25">
      <c r="P50452" s="167"/>
      <c r="Q50452" s="168"/>
    </row>
    <row r="50453" spans="16:17" ht="0" hidden="1" customHeight="1" x14ac:dyDescent="0.25">
      <c r="P50453" s="167"/>
      <c r="Q50453" s="168"/>
    </row>
    <row r="50454" spans="16:17" ht="0" hidden="1" customHeight="1" x14ac:dyDescent="0.25">
      <c r="P50454" s="167"/>
      <c r="Q50454" s="168"/>
    </row>
    <row r="50455" spans="16:17" ht="0" hidden="1" customHeight="1" x14ac:dyDescent="0.25">
      <c r="P50455" s="167"/>
      <c r="Q50455" s="168"/>
    </row>
    <row r="50456" spans="16:17" ht="0" hidden="1" customHeight="1" x14ac:dyDescent="0.25">
      <c r="P50456" s="167"/>
      <c r="Q50456" s="168"/>
    </row>
    <row r="50457" spans="16:17" ht="0" hidden="1" customHeight="1" x14ac:dyDescent="0.25">
      <c r="P50457" s="167"/>
      <c r="Q50457" s="168"/>
    </row>
    <row r="50458" spans="16:17" ht="0" hidden="1" customHeight="1" x14ac:dyDescent="0.25">
      <c r="P50458" s="167"/>
      <c r="Q50458" s="168"/>
    </row>
    <row r="50459" spans="16:17" ht="0" hidden="1" customHeight="1" x14ac:dyDescent="0.25">
      <c r="P50459" s="167"/>
      <c r="Q50459" s="168"/>
    </row>
    <row r="50460" spans="16:17" ht="0" hidden="1" customHeight="1" x14ac:dyDescent="0.25">
      <c r="P50460" s="167"/>
      <c r="Q50460" s="168"/>
    </row>
    <row r="50461" spans="16:17" ht="0" hidden="1" customHeight="1" x14ac:dyDescent="0.25">
      <c r="P50461" s="167"/>
      <c r="Q50461" s="168"/>
    </row>
    <row r="50462" spans="16:17" ht="0" hidden="1" customHeight="1" x14ac:dyDescent="0.25">
      <c r="P50462" s="167"/>
      <c r="Q50462" s="168"/>
    </row>
    <row r="50463" spans="16:17" ht="0" hidden="1" customHeight="1" x14ac:dyDescent="0.25">
      <c r="P50463" s="167"/>
      <c r="Q50463" s="168"/>
    </row>
    <row r="50464" spans="16:17" ht="0" hidden="1" customHeight="1" x14ac:dyDescent="0.25">
      <c r="P50464" s="167"/>
      <c r="Q50464" s="168"/>
    </row>
    <row r="50465" spans="16:17" ht="0" hidden="1" customHeight="1" x14ac:dyDescent="0.25">
      <c r="P50465" s="167"/>
      <c r="Q50465" s="168"/>
    </row>
    <row r="50466" spans="16:17" ht="0" hidden="1" customHeight="1" x14ac:dyDescent="0.25">
      <c r="P50466" s="167"/>
      <c r="Q50466" s="168"/>
    </row>
    <row r="50467" spans="16:17" ht="0" hidden="1" customHeight="1" x14ac:dyDescent="0.25">
      <c r="P50467" s="167"/>
      <c r="Q50467" s="168"/>
    </row>
    <row r="50468" spans="16:17" ht="0" hidden="1" customHeight="1" x14ac:dyDescent="0.25">
      <c r="P50468" s="167"/>
      <c r="Q50468" s="168"/>
    </row>
    <row r="50469" spans="16:17" ht="0" hidden="1" customHeight="1" x14ac:dyDescent="0.25">
      <c r="P50469" s="167"/>
      <c r="Q50469" s="168"/>
    </row>
    <row r="50470" spans="16:17" ht="0" hidden="1" customHeight="1" x14ac:dyDescent="0.25">
      <c r="P50470" s="167"/>
      <c r="Q50470" s="168"/>
    </row>
    <row r="50471" spans="16:17" ht="0" hidden="1" customHeight="1" x14ac:dyDescent="0.25">
      <c r="P50471" s="167"/>
      <c r="Q50471" s="168"/>
    </row>
    <row r="50472" spans="16:17" ht="0" hidden="1" customHeight="1" x14ac:dyDescent="0.25">
      <c r="P50472" s="167"/>
      <c r="Q50472" s="168"/>
    </row>
    <row r="50473" spans="16:17" ht="0" hidden="1" customHeight="1" x14ac:dyDescent="0.25">
      <c r="P50473" s="167"/>
      <c r="Q50473" s="168"/>
    </row>
    <row r="50474" spans="16:17" ht="0" hidden="1" customHeight="1" x14ac:dyDescent="0.25">
      <c r="P50474" s="167"/>
      <c r="Q50474" s="168"/>
    </row>
    <row r="50475" spans="16:17" ht="0" hidden="1" customHeight="1" x14ac:dyDescent="0.25">
      <c r="P50475" s="167"/>
      <c r="Q50475" s="168"/>
    </row>
    <row r="50476" spans="16:17" ht="0" hidden="1" customHeight="1" x14ac:dyDescent="0.25">
      <c r="P50476" s="167"/>
      <c r="Q50476" s="168"/>
    </row>
    <row r="50477" spans="16:17" ht="0" hidden="1" customHeight="1" x14ac:dyDescent="0.25">
      <c r="P50477" s="167"/>
      <c r="Q50477" s="168"/>
    </row>
    <row r="50478" spans="16:17" ht="0" hidden="1" customHeight="1" x14ac:dyDescent="0.25">
      <c r="P50478" s="167"/>
      <c r="Q50478" s="168"/>
    </row>
    <row r="50479" spans="16:17" ht="0" hidden="1" customHeight="1" x14ac:dyDescent="0.25">
      <c r="P50479" s="167"/>
      <c r="Q50479" s="168"/>
    </row>
    <row r="50480" spans="16:17" ht="0" hidden="1" customHeight="1" x14ac:dyDescent="0.25">
      <c r="P50480" s="167"/>
      <c r="Q50480" s="168"/>
    </row>
    <row r="50481" spans="16:17" ht="0" hidden="1" customHeight="1" x14ac:dyDescent="0.25">
      <c r="P50481" s="167"/>
      <c r="Q50481" s="168"/>
    </row>
    <row r="50482" spans="16:17" ht="0" hidden="1" customHeight="1" x14ac:dyDescent="0.25">
      <c r="P50482" s="167"/>
      <c r="Q50482" s="168"/>
    </row>
    <row r="50483" spans="16:17" ht="0" hidden="1" customHeight="1" x14ac:dyDescent="0.25">
      <c r="P50483" s="167"/>
      <c r="Q50483" s="168"/>
    </row>
    <row r="50484" spans="16:17" ht="0" hidden="1" customHeight="1" x14ac:dyDescent="0.25">
      <c r="P50484" s="167"/>
      <c r="Q50484" s="168"/>
    </row>
    <row r="50485" spans="16:17" ht="0" hidden="1" customHeight="1" x14ac:dyDescent="0.25">
      <c r="P50485" s="167"/>
      <c r="Q50485" s="168"/>
    </row>
    <row r="50486" spans="16:17" ht="0" hidden="1" customHeight="1" x14ac:dyDescent="0.25">
      <c r="P50486" s="167"/>
      <c r="Q50486" s="168"/>
    </row>
    <row r="50487" spans="16:17" ht="0" hidden="1" customHeight="1" x14ac:dyDescent="0.25">
      <c r="P50487" s="167"/>
      <c r="Q50487" s="168"/>
    </row>
    <row r="50488" spans="16:17" ht="0" hidden="1" customHeight="1" x14ac:dyDescent="0.25">
      <c r="P50488" s="167"/>
      <c r="Q50488" s="168"/>
    </row>
    <row r="50489" spans="16:17" ht="0" hidden="1" customHeight="1" x14ac:dyDescent="0.25">
      <c r="P50489" s="167"/>
      <c r="Q50489" s="168"/>
    </row>
    <row r="50490" spans="16:17" ht="0" hidden="1" customHeight="1" x14ac:dyDescent="0.25">
      <c r="P50490" s="167"/>
      <c r="Q50490" s="168"/>
    </row>
    <row r="50491" spans="16:17" ht="0" hidden="1" customHeight="1" x14ac:dyDescent="0.25">
      <c r="P50491" s="167"/>
      <c r="Q50491" s="168"/>
    </row>
    <row r="50492" spans="16:17" ht="0" hidden="1" customHeight="1" x14ac:dyDescent="0.25">
      <c r="P50492" s="167"/>
      <c r="Q50492" s="168"/>
    </row>
    <row r="50493" spans="16:17" ht="0" hidden="1" customHeight="1" x14ac:dyDescent="0.25">
      <c r="P50493" s="167"/>
      <c r="Q50493" s="168"/>
    </row>
    <row r="50494" spans="16:17" ht="0" hidden="1" customHeight="1" x14ac:dyDescent="0.25">
      <c r="P50494" s="167"/>
      <c r="Q50494" s="168"/>
    </row>
    <row r="50495" spans="16:17" ht="0" hidden="1" customHeight="1" x14ac:dyDescent="0.25">
      <c r="P50495" s="167"/>
      <c r="Q50495" s="168"/>
    </row>
    <row r="50496" spans="16:17" ht="0" hidden="1" customHeight="1" x14ac:dyDescent="0.25">
      <c r="P50496" s="167"/>
      <c r="Q50496" s="168"/>
    </row>
    <row r="50497" spans="16:17" ht="0" hidden="1" customHeight="1" x14ac:dyDescent="0.25">
      <c r="P50497" s="167"/>
      <c r="Q50497" s="168"/>
    </row>
    <row r="50498" spans="16:17" ht="0" hidden="1" customHeight="1" x14ac:dyDescent="0.25">
      <c r="P50498" s="167"/>
      <c r="Q50498" s="168"/>
    </row>
    <row r="50499" spans="16:17" ht="0" hidden="1" customHeight="1" x14ac:dyDescent="0.25">
      <c r="P50499" s="167"/>
      <c r="Q50499" s="168"/>
    </row>
    <row r="50500" spans="16:17" ht="0" hidden="1" customHeight="1" x14ac:dyDescent="0.25">
      <c r="P50500" s="167"/>
      <c r="Q50500" s="168"/>
    </row>
    <row r="50501" spans="16:17" ht="0" hidden="1" customHeight="1" x14ac:dyDescent="0.25">
      <c r="P50501" s="167"/>
      <c r="Q50501" s="168"/>
    </row>
    <row r="50502" spans="16:17" ht="0" hidden="1" customHeight="1" x14ac:dyDescent="0.25">
      <c r="P50502" s="167"/>
      <c r="Q50502" s="168"/>
    </row>
    <row r="50503" spans="16:17" ht="0" hidden="1" customHeight="1" x14ac:dyDescent="0.25">
      <c r="P50503" s="167"/>
      <c r="Q50503" s="168"/>
    </row>
    <row r="50504" spans="16:17" ht="0" hidden="1" customHeight="1" x14ac:dyDescent="0.25">
      <c r="P50504" s="167"/>
      <c r="Q50504" s="168"/>
    </row>
    <row r="50505" spans="16:17" ht="0" hidden="1" customHeight="1" x14ac:dyDescent="0.25">
      <c r="P50505" s="167"/>
      <c r="Q50505" s="168"/>
    </row>
    <row r="50506" spans="16:17" ht="0" hidden="1" customHeight="1" x14ac:dyDescent="0.25">
      <c r="P50506" s="167"/>
      <c r="Q50506" s="168"/>
    </row>
    <row r="50507" spans="16:17" ht="0" hidden="1" customHeight="1" x14ac:dyDescent="0.25">
      <c r="P50507" s="167"/>
      <c r="Q50507" s="168"/>
    </row>
    <row r="50508" spans="16:17" ht="0" hidden="1" customHeight="1" x14ac:dyDescent="0.25">
      <c r="P50508" s="167"/>
      <c r="Q50508" s="168"/>
    </row>
    <row r="50509" spans="16:17" ht="0" hidden="1" customHeight="1" x14ac:dyDescent="0.25">
      <c r="P50509" s="167"/>
      <c r="Q50509" s="168"/>
    </row>
    <row r="50510" spans="16:17" ht="0" hidden="1" customHeight="1" x14ac:dyDescent="0.25">
      <c r="P50510" s="167"/>
      <c r="Q50510" s="168"/>
    </row>
    <row r="50511" spans="16:17" ht="0" hidden="1" customHeight="1" x14ac:dyDescent="0.25">
      <c r="P50511" s="167"/>
      <c r="Q50511" s="168"/>
    </row>
    <row r="50512" spans="16:17" ht="0" hidden="1" customHeight="1" x14ac:dyDescent="0.25">
      <c r="P50512" s="167"/>
      <c r="Q50512" s="168"/>
    </row>
    <row r="50513" spans="16:17" ht="0" hidden="1" customHeight="1" x14ac:dyDescent="0.25">
      <c r="P50513" s="167"/>
      <c r="Q50513" s="168"/>
    </row>
    <row r="50514" spans="16:17" ht="0" hidden="1" customHeight="1" x14ac:dyDescent="0.25">
      <c r="P50514" s="167"/>
      <c r="Q50514" s="168"/>
    </row>
    <row r="50515" spans="16:17" ht="0" hidden="1" customHeight="1" x14ac:dyDescent="0.25">
      <c r="P50515" s="167"/>
      <c r="Q50515" s="168"/>
    </row>
    <row r="50516" spans="16:17" ht="0" hidden="1" customHeight="1" x14ac:dyDescent="0.25">
      <c r="P50516" s="167"/>
      <c r="Q50516" s="168"/>
    </row>
    <row r="50517" spans="16:17" ht="0" hidden="1" customHeight="1" x14ac:dyDescent="0.25">
      <c r="P50517" s="167"/>
      <c r="Q50517" s="168"/>
    </row>
    <row r="50518" spans="16:17" ht="0" hidden="1" customHeight="1" x14ac:dyDescent="0.25">
      <c r="P50518" s="167"/>
      <c r="Q50518" s="168"/>
    </row>
    <row r="50519" spans="16:17" ht="0" hidden="1" customHeight="1" x14ac:dyDescent="0.25">
      <c r="P50519" s="167"/>
      <c r="Q50519" s="168"/>
    </row>
    <row r="50520" spans="16:17" ht="0" hidden="1" customHeight="1" x14ac:dyDescent="0.25">
      <c r="P50520" s="167"/>
      <c r="Q50520" s="168"/>
    </row>
    <row r="50521" spans="16:17" ht="0" hidden="1" customHeight="1" x14ac:dyDescent="0.25">
      <c r="P50521" s="167"/>
      <c r="Q50521" s="168"/>
    </row>
    <row r="50522" spans="16:17" ht="0" hidden="1" customHeight="1" x14ac:dyDescent="0.25">
      <c r="P50522" s="167"/>
      <c r="Q50522" s="168"/>
    </row>
    <row r="50523" spans="16:17" ht="0" hidden="1" customHeight="1" x14ac:dyDescent="0.25">
      <c r="P50523" s="167"/>
      <c r="Q50523" s="168"/>
    </row>
    <row r="50524" spans="16:17" ht="0" hidden="1" customHeight="1" x14ac:dyDescent="0.25">
      <c r="P50524" s="167"/>
      <c r="Q50524" s="168"/>
    </row>
    <row r="50525" spans="16:17" ht="0" hidden="1" customHeight="1" x14ac:dyDescent="0.25">
      <c r="P50525" s="167"/>
      <c r="Q50525" s="168"/>
    </row>
    <row r="50526" spans="16:17" ht="0" hidden="1" customHeight="1" x14ac:dyDescent="0.25">
      <c r="P50526" s="167"/>
      <c r="Q50526" s="168"/>
    </row>
    <row r="50527" spans="16:17" ht="0" hidden="1" customHeight="1" x14ac:dyDescent="0.25">
      <c r="P50527" s="167"/>
      <c r="Q50527" s="168"/>
    </row>
    <row r="50528" spans="16:17" ht="0" hidden="1" customHeight="1" x14ac:dyDescent="0.25">
      <c r="P50528" s="167"/>
      <c r="Q50528" s="168"/>
    </row>
    <row r="50529" spans="16:17" ht="0" hidden="1" customHeight="1" x14ac:dyDescent="0.25">
      <c r="P50529" s="167"/>
      <c r="Q50529" s="168"/>
    </row>
    <row r="50530" spans="16:17" ht="0" hidden="1" customHeight="1" x14ac:dyDescent="0.25">
      <c r="P50530" s="167"/>
      <c r="Q50530" s="168"/>
    </row>
    <row r="50531" spans="16:17" ht="0" hidden="1" customHeight="1" x14ac:dyDescent="0.25">
      <c r="P50531" s="167"/>
      <c r="Q50531" s="168"/>
    </row>
    <row r="50532" spans="16:17" ht="0" hidden="1" customHeight="1" x14ac:dyDescent="0.25">
      <c r="P50532" s="167"/>
      <c r="Q50532" s="168"/>
    </row>
    <row r="50533" spans="16:17" ht="0" hidden="1" customHeight="1" x14ac:dyDescent="0.25">
      <c r="P50533" s="167"/>
      <c r="Q50533" s="168"/>
    </row>
    <row r="50534" spans="16:17" ht="0" hidden="1" customHeight="1" x14ac:dyDescent="0.25">
      <c r="P50534" s="167"/>
      <c r="Q50534" s="168"/>
    </row>
    <row r="50535" spans="16:17" ht="0" hidden="1" customHeight="1" x14ac:dyDescent="0.25">
      <c r="P50535" s="167"/>
      <c r="Q50535" s="168"/>
    </row>
    <row r="50536" spans="16:17" ht="0" hidden="1" customHeight="1" x14ac:dyDescent="0.25">
      <c r="P50536" s="167"/>
      <c r="Q50536" s="168"/>
    </row>
    <row r="50537" spans="16:17" ht="0" hidden="1" customHeight="1" x14ac:dyDescent="0.25">
      <c r="P50537" s="167"/>
      <c r="Q50537" s="168"/>
    </row>
    <row r="50538" spans="16:17" ht="0" hidden="1" customHeight="1" x14ac:dyDescent="0.25">
      <c r="P50538" s="167"/>
      <c r="Q50538" s="168"/>
    </row>
    <row r="50539" spans="16:17" ht="0" hidden="1" customHeight="1" x14ac:dyDescent="0.25">
      <c r="P50539" s="167"/>
      <c r="Q50539" s="168"/>
    </row>
    <row r="50540" spans="16:17" ht="0" hidden="1" customHeight="1" x14ac:dyDescent="0.25">
      <c r="P50540" s="167"/>
      <c r="Q50540" s="168"/>
    </row>
    <row r="50541" spans="16:17" ht="0" hidden="1" customHeight="1" x14ac:dyDescent="0.25">
      <c r="P50541" s="167"/>
      <c r="Q50541" s="168"/>
    </row>
    <row r="50542" spans="16:17" ht="0" hidden="1" customHeight="1" x14ac:dyDescent="0.25">
      <c r="P50542" s="167"/>
      <c r="Q50542" s="168"/>
    </row>
    <row r="50543" spans="16:17" ht="0" hidden="1" customHeight="1" x14ac:dyDescent="0.25">
      <c r="P50543" s="167"/>
      <c r="Q50543" s="168"/>
    </row>
    <row r="50544" spans="16:17" ht="0" hidden="1" customHeight="1" x14ac:dyDescent="0.25">
      <c r="P50544" s="167"/>
      <c r="Q50544" s="168"/>
    </row>
    <row r="50545" spans="16:17" ht="0" hidden="1" customHeight="1" x14ac:dyDescent="0.25">
      <c r="P50545" s="167"/>
      <c r="Q50545" s="168"/>
    </row>
    <row r="50546" spans="16:17" ht="0" hidden="1" customHeight="1" x14ac:dyDescent="0.25">
      <c r="P50546" s="167"/>
      <c r="Q50546" s="168"/>
    </row>
    <row r="50547" spans="16:17" ht="0" hidden="1" customHeight="1" x14ac:dyDescent="0.25">
      <c r="P50547" s="167"/>
      <c r="Q50547" s="168"/>
    </row>
    <row r="50548" spans="16:17" ht="0" hidden="1" customHeight="1" x14ac:dyDescent="0.25">
      <c r="P50548" s="167"/>
      <c r="Q50548" s="168"/>
    </row>
    <row r="50549" spans="16:17" ht="0" hidden="1" customHeight="1" x14ac:dyDescent="0.25">
      <c r="P50549" s="167"/>
      <c r="Q50549" s="168"/>
    </row>
    <row r="50550" spans="16:17" ht="0" hidden="1" customHeight="1" x14ac:dyDescent="0.25">
      <c r="P50550" s="167"/>
      <c r="Q50550" s="168"/>
    </row>
    <row r="50551" spans="16:17" ht="0" hidden="1" customHeight="1" x14ac:dyDescent="0.25">
      <c r="P50551" s="167"/>
      <c r="Q50551" s="168"/>
    </row>
    <row r="50552" spans="16:17" ht="0" hidden="1" customHeight="1" x14ac:dyDescent="0.25">
      <c r="P50552" s="167"/>
      <c r="Q50552" s="168"/>
    </row>
    <row r="50553" spans="16:17" ht="0" hidden="1" customHeight="1" x14ac:dyDescent="0.25">
      <c r="P50553" s="167"/>
      <c r="Q50553" s="168"/>
    </row>
    <row r="50554" spans="16:17" ht="0" hidden="1" customHeight="1" x14ac:dyDescent="0.25">
      <c r="P50554" s="167"/>
      <c r="Q50554" s="168"/>
    </row>
    <row r="50555" spans="16:17" ht="0" hidden="1" customHeight="1" x14ac:dyDescent="0.25">
      <c r="P50555" s="167"/>
      <c r="Q50555" s="168"/>
    </row>
    <row r="50556" spans="16:17" ht="0" hidden="1" customHeight="1" x14ac:dyDescent="0.25">
      <c r="P50556" s="167"/>
      <c r="Q50556" s="168"/>
    </row>
    <row r="50557" spans="16:17" ht="0" hidden="1" customHeight="1" x14ac:dyDescent="0.25">
      <c r="P50557" s="167"/>
      <c r="Q50557" s="168"/>
    </row>
    <row r="50558" spans="16:17" ht="0" hidden="1" customHeight="1" x14ac:dyDescent="0.25">
      <c r="P50558" s="167"/>
      <c r="Q50558" s="168"/>
    </row>
    <row r="50559" spans="16:17" ht="0" hidden="1" customHeight="1" x14ac:dyDescent="0.25">
      <c r="P50559" s="167"/>
      <c r="Q50559" s="168"/>
    </row>
    <row r="50560" spans="16:17" ht="0" hidden="1" customHeight="1" x14ac:dyDescent="0.25">
      <c r="P50560" s="167"/>
      <c r="Q50560" s="168"/>
    </row>
    <row r="50561" spans="16:17" ht="0" hidden="1" customHeight="1" x14ac:dyDescent="0.25">
      <c r="P50561" s="167"/>
      <c r="Q50561" s="168"/>
    </row>
    <row r="50562" spans="16:17" ht="0" hidden="1" customHeight="1" x14ac:dyDescent="0.25">
      <c r="P50562" s="167"/>
      <c r="Q50562" s="168"/>
    </row>
    <row r="50563" spans="16:17" ht="0" hidden="1" customHeight="1" x14ac:dyDescent="0.25">
      <c r="P50563" s="167"/>
      <c r="Q50563" s="168"/>
    </row>
    <row r="50564" spans="16:17" ht="0" hidden="1" customHeight="1" x14ac:dyDescent="0.25">
      <c r="P50564" s="167"/>
      <c r="Q50564" s="168"/>
    </row>
    <row r="50565" spans="16:17" ht="0" hidden="1" customHeight="1" x14ac:dyDescent="0.25">
      <c r="P50565" s="167"/>
      <c r="Q50565" s="168"/>
    </row>
    <row r="50566" spans="16:17" ht="0" hidden="1" customHeight="1" x14ac:dyDescent="0.25">
      <c r="P50566" s="167"/>
      <c r="Q50566" s="168"/>
    </row>
    <row r="50567" spans="16:17" ht="0" hidden="1" customHeight="1" x14ac:dyDescent="0.25">
      <c r="P50567" s="167"/>
      <c r="Q50567" s="168"/>
    </row>
    <row r="50568" spans="16:17" ht="0" hidden="1" customHeight="1" x14ac:dyDescent="0.25">
      <c r="P50568" s="167"/>
      <c r="Q50568" s="168"/>
    </row>
    <row r="50569" spans="16:17" ht="0" hidden="1" customHeight="1" x14ac:dyDescent="0.25">
      <c r="P50569" s="167"/>
      <c r="Q50569" s="168"/>
    </row>
    <row r="50570" spans="16:17" ht="0" hidden="1" customHeight="1" x14ac:dyDescent="0.25">
      <c r="P50570" s="167"/>
      <c r="Q50570" s="168"/>
    </row>
    <row r="50571" spans="16:17" ht="0" hidden="1" customHeight="1" x14ac:dyDescent="0.25">
      <c r="P50571" s="167"/>
      <c r="Q50571" s="168"/>
    </row>
    <row r="50572" spans="16:17" ht="0" hidden="1" customHeight="1" x14ac:dyDescent="0.25">
      <c r="P50572" s="167"/>
      <c r="Q50572" s="168"/>
    </row>
    <row r="50573" spans="16:17" ht="0" hidden="1" customHeight="1" x14ac:dyDescent="0.25">
      <c r="P50573" s="167"/>
      <c r="Q50573" s="168"/>
    </row>
    <row r="50574" spans="16:17" ht="0" hidden="1" customHeight="1" x14ac:dyDescent="0.25">
      <c r="P50574" s="167"/>
      <c r="Q50574" s="168"/>
    </row>
    <row r="50575" spans="16:17" ht="0" hidden="1" customHeight="1" x14ac:dyDescent="0.25">
      <c r="P50575" s="167"/>
      <c r="Q50575" s="168"/>
    </row>
    <row r="50576" spans="16:17" ht="0" hidden="1" customHeight="1" x14ac:dyDescent="0.25">
      <c r="P50576" s="167"/>
      <c r="Q50576" s="168"/>
    </row>
    <row r="50577" spans="16:17" ht="0" hidden="1" customHeight="1" x14ac:dyDescent="0.25">
      <c r="P50577" s="167"/>
      <c r="Q50577" s="168"/>
    </row>
    <row r="50578" spans="16:17" ht="0" hidden="1" customHeight="1" x14ac:dyDescent="0.25">
      <c r="P50578" s="167"/>
      <c r="Q50578" s="168"/>
    </row>
    <row r="50579" spans="16:17" ht="0" hidden="1" customHeight="1" x14ac:dyDescent="0.25">
      <c r="P50579" s="167"/>
      <c r="Q50579" s="168"/>
    </row>
    <row r="50580" spans="16:17" ht="0" hidden="1" customHeight="1" x14ac:dyDescent="0.25">
      <c r="P50580" s="167"/>
      <c r="Q50580" s="168"/>
    </row>
    <row r="50581" spans="16:17" ht="0" hidden="1" customHeight="1" x14ac:dyDescent="0.25">
      <c r="P50581" s="167"/>
      <c r="Q50581" s="168"/>
    </row>
    <row r="50582" spans="16:17" ht="0" hidden="1" customHeight="1" x14ac:dyDescent="0.25">
      <c r="P50582" s="167"/>
      <c r="Q50582" s="168"/>
    </row>
    <row r="50583" spans="16:17" ht="0" hidden="1" customHeight="1" x14ac:dyDescent="0.25">
      <c r="P50583" s="167"/>
      <c r="Q50583" s="168"/>
    </row>
    <row r="50584" spans="16:17" ht="0" hidden="1" customHeight="1" x14ac:dyDescent="0.25">
      <c r="P50584" s="167"/>
      <c r="Q50584" s="168"/>
    </row>
    <row r="50585" spans="16:17" ht="0" hidden="1" customHeight="1" x14ac:dyDescent="0.25">
      <c r="P50585" s="167"/>
      <c r="Q50585" s="168"/>
    </row>
    <row r="50586" spans="16:17" ht="0" hidden="1" customHeight="1" x14ac:dyDescent="0.25">
      <c r="P50586" s="167"/>
      <c r="Q50586" s="168"/>
    </row>
    <row r="50587" spans="16:17" ht="0" hidden="1" customHeight="1" x14ac:dyDescent="0.25">
      <c r="P50587" s="167"/>
      <c r="Q50587" s="168"/>
    </row>
    <row r="50588" spans="16:17" ht="0" hidden="1" customHeight="1" x14ac:dyDescent="0.25">
      <c r="P50588" s="167"/>
      <c r="Q50588" s="168"/>
    </row>
    <row r="50589" spans="16:17" ht="0" hidden="1" customHeight="1" x14ac:dyDescent="0.25">
      <c r="P50589" s="167"/>
      <c r="Q50589" s="168"/>
    </row>
    <row r="50590" spans="16:17" ht="0" hidden="1" customHeight="1" x14ac:dyDescent="0.25">
      <c r="P50590" s="167"/>
      <c r="Q50590" s="168"/>
    </row>
    <row r="50591" spans="16:17" ht="0" hidden="1" customHeight="1" x14ac:dyDescent="0.25">
      <c r="P50591" s="167"/>
      <c r="Q50591" s="168"/>
    </row>
    <row r="50592" spans="16:17" ht="0" hidden="1" customHeight="1" x14ac:dyDescent="0.25">
      <c r="P50592" s="167"/>
      <c r="Q50592" s="168"/>
    </row>
    <row r="50593" spans="16:17" ht="0" hidden="1" customHeight="1" x14ac:dyDescent="0.25">
      <c r="P50593" s="167"/>
      <c r="Q50593" s="168"/>
    </row>
    <row r="50594" spans="16:17" ht="0" hidden="1" customHeight="1" x14ac:dyDescent="0.25">
      <c r="P50594" s="167"/>
      <c r="Q50594" s="168"/>
    </row>
    <row r="50595" spans="16:17" ht="0" hidden="1" customHeight="1" x14ac:dyDescent="0.25">
      <c r="P50595" s="167"/>
      <c r="Q50595" s="168"/>
    </row>
    <row r="50596" spans="16:17" ht="0" hidden="1" customHeight="1" x14ac:dyDescent="0.25">
      <c r="P50596" s="167"/>
      <c r="Q50596" s="168"/>
    </row>
    <row r="50597" spans="16:17" ht="0" hidden="1" customHeight="1" x14ac:dyDescent="0.25">
      <c r="P50597" s="167"/>
      <c r="Q50597" s="168"/>
    </row>
    <row r="50598" spans="16:17" ht="0" hidden="1" customHeight="1" x14ac:dyDescent="0.25">
      <c r="P50598" s="167"/>
      <c r="Q50598" s="168"/>
    </row>
    <row r="50599" spans="16:17" ht="0" hidden="1" customHeight="1" x14ac:dyDescent="0.25">
      <c r="P50599" s="167"/>
      <c r="Q50599" s="168"/>
    </row>
    <row r="50600" spans="16:17" ht="0" hidden="1" customHeight="1" x14ac:dyDescent="0.25">
      <c r="P50600" s="167"/>
      <c r="Q50600" s="168"/>
    </row>
    <row r="50601" spans="16:17" ht="0" hidden="1" customHeight="1" x14ac:dyDescent="0.25">
      <c r="P50601" s="167"/>
      <c r="Q50601" s="168"/>
    </row>
    <row r="50602" spans="16:17" ht="0" hidden="1" customHeight="1" x14ac:dyDescent="0.25">
      <c r="P50602" s="167"/>
      <c r="Q50602" s="168"/>
    </row>
    <row r="50603" spans="16:17" ht="0" hidden="1" customHeight="1" x14ac:dyDescent="0.25">
      <c r="P50603" s="167"/>
      <c r="Q50603" s="168"/>
    </row>
    <row r="50604" spans="16:17" ht="0" hidden="1" customHeight="1" x14ac:dyDescent="0.25">
      <c r="P50604" s="167"/>
      <c r="Q50604" s="168"/>
    </row>
    <row r="50605" spans="16:17" ht="0" hidden="1" customHeight="1" x14ac:dyDescent="0.25">
      <c r="P50605" s="167"/>
      <c r="Q50605" s="168"/>
    </row>
    <row r="50606" spans="16:17" ht="0" hidden="1" customHeight="1" x14ac:dyDescent="0.25">
      <c r="P50606" s="167"/>
      <c r="Q50606" s="168"/>
    </row>
    <row r="50607" spans="16:17" ht="0" hidden="1" customHeight="1" x14ac:dyDescent="0.25">
      <c r="P50607" s="167"/>
      <c r="Q50607" s="168"/>
    </row>
    <row r="50608" spans="16:17" ht="0" hidden="1" customHeight="1" x14ac:dyDescent="0.25">
      <c r="P50608" s="167"/>
      <c r="Q50608" s="168"/>
    </row>
    <row r="50609" spans="16:17" ht="0" hidden="1" customHeight="1" x14ac:dyDescent="0.25">
      <c r="P50609" s="167"/>
      <c r="Q50609" s="168"/>
    </row>
    <row r="50610" spans="16:17" ht="0" hidden="1" customHeight="1" x14ac:dyDescent="0.25">
      <c r="P50610" s="167"/>
      <c r="Q50610" s="168"/>
    </row>
    <row r="50611" spans="16:17" ht="0" hidden="1" customHeight="1" x14ac:dyDescent="0.25">
      <c r="P50611" s="167"/>
      <c r="Q50611" s="168"/>
    </row>
    <row r="50612" spans="16:17" ht="0" hidden="1" customHeight="1" x14ac:dyDescent="0.25">
      <c r="P50612" s="167"/>
      <c r="Q50612" s="168"/>
    </row>
    <row r="50613" spans="16:17" ht="0" hidden="1" customHeight="1" x14ac:dyDescent="0.25">
      <c r="P50613" s="167"/>
      <c r="Q50613" s="168"/>
    </row>
    <row r="50614" spans="16:17" ht="0" hidden="1" customHeight="1" x14ac:dyDescent="0.25">
      <c r="P50614" s="167"/>
      <c r="Q50614" s="168"/>
    </row>
    <row r="50615" spans="16:17" ht="0" hidden="1" customHeight="1" x14ac:dyDescent="0.25">
      <c r="P50615" s="167"/>
      <c r="Q50615" s="168"/>
    </row>
    <row r="50616" spans="16:17" ht="0" hidden="1" customHeight="1" x14ac:dyDescent="0.25">
      <c r="P50616" s="167"/>
      <c r="Q50616" s="168"/>
    </row>
    <row r="50617" spans="16:17" ht="0" hidden="1" customHeight="1" x14ac:dyDescent="0.25">
      <c r="P50617" s="167"/>
      <c r="Q50617" s="168"/>
    </row>
    <row r="50618" spans="16:17" ht="0" hidden="1" customHeight="1" x14ac:dyDescent="0.25">
      <c r="P50618" s="167"/>
      <c r="Q50618" s="168"/>
    </row>
    <row r="50619" spans="16:17" ht="0" hidden="1" customHeight="1" x14ac:dyDescent="0.25">
      <c r="P50619" s="167"/>
      <c r="Q50619" s="168"/>
    </row>
    <row r="50620" spans="16:17" ht="0" hidden="1" customHeight="1" x14ac:dyDescent="0.25">
      <c r="P50620" s="167"/>
      <c r="Q50620" s="168"/>
    </row>
    <row r="50621" spans="16:17" ht="0" hidden="1" customHeight="1" x14ac:dyDescent="0.25">
      <c r="P50621" s="167"/>
      <c r="Q50621" s="168"/>
    </row>
    <row r="50622" spans="16:17" ht="0" hidden="1" customHeight="1" x14ac:dyDescent="0.25">
      <c r="P50622" s="167"/>
      <c r="Q50622" s="168"/>
    </row>
    <row r="50623" spans="16:17" ht="0" hidden="1" customHeight="1" x14ac:dyDescent="0.25">
      <c r="P50623" s="167"/>
      <c r="Q50623" s="168"/>
    </row>
    <row r="50624" spans="16:17" ht="0" hidden="1" customHeight="1" x14ac:dyDescent="0.25">
      <c r="P50624" s="167"/>
      <c r="Q50624" s="168"/>
    </row>
    <row r="50625" spans="16:17" ht="0" hidden="1" customHeight="1" x14ac:dyDescent="0.25">
      <c r="P50625" s="167"/>
      <c r="Q50625" s="168"/>
    </row>
    <row r="50626" spans="16:17" ht="0" hidden="1" customHeight="1" x14ac:dyDescent="0.25">
      <c r="P50626" s="167"/>
      <c r="Q50626" s="168"/>
    </row>
    <row r="50627" spans="16:17" ht="0" hidden="1" customHeight="1" x14ac:dyDescent="0.25">
      <c r="P50627" s="167"/>
      <c r="Q50627" s="168"/>
    </row>
    <row r="50628" spans="16:17" ht="0" hidden="1" customHeight="1" x14ac:dyDescent="0.25">
      <c r="P50628" s="167"/>
      <c r="Q50628" s="168"/>
    </row>
    <row r="50629" spans="16:17" ht="0" hidden="1" customHeight="1" x14ac:dyDescent="0.25">
      <c r="P50629" s="167"/>
      <c r="Q50629" s="168"/>
    </row>
    <row r="50630" spans="16:17" ht="0" hidden="1" customHeight="1" x14ac:dyDescent="0.25">
      <c r="P50630" s="167"/>
      <c r="Q50630" s="168"/>
    </row>
    <row r="50631" spans="16:17" ht="0" hidden="1" customHeight="1" x14ac:dyDescent="0.25">
      <c r="P50631" s="167"/>
      <c r="Q50631" s="168"/>
    </row>
    <row r="50632" spans="16:17" ht="0" hidden="1" customHeight="1" x14ac:dyDescent="0.25">
      <c r="P50632" s="167"/>
      <c r="Q50632" s="168"/>
    </row>
    <row r="50633" spans="16:17" ht="0" hidden="1" customHeight="1" x14ac:dyDescent="0.25">
      <c r="P50633" s="167"/>
      <c r="Q50633" s="168"/>
    </row>
    <row r="50634" spans="16:17" ht="0" hidden="1" customHeight="1" x14ac:dyDescent="0.25">
      <c r="P50634" s="167"/>
      <c r="Q50634" s="168"/>
    </row>
    <row r="50635" spans="16:17" ht="0" hidden="1" customHeight="1" x14ac:dyDescent="0.25">
      <c r="P50635" s="167"/>
      <c r="Q50635" s="168"/>
    </row>
    <row r="50636" spans="16:17" ht="0" hidden="1" customHeight="1" x14ac:dyDescent="0.25">
      <c r="P50636" s="167"/>
      <c r="Q50636" s="168"/>
    </row>
    <row r="50637" spans="16:17" ht="0" hidden="1" customHeight="1" x14ac:dyDescent="0.25">
      <c r="P50637" s="167"/>
      <c r="Q50637" s="168"/>
    </row>
    <row r="50638" spans="16:17" ht="0" hidden="1" customHeight="1" x14ac:dyDescent="0.25">
      <c r="P50638" s="167"/>
      <c r="Q50638" s="168"/>
    </row>
    <row r="50639" spans="16:17" ht="0" hidden="1" customHeight="1" x14ac:dyDescent="0.25">
      <c r="P50639" s="167"/>
      <c r="Q50639" s="168"/>
    </row>
    <row r="50640" spans="16:17" ht="0" hidden="1" customHeight="1" x14ac:dyDescent="0.25">
      <c r="P50640" s="167"/>
      <c r="Q50640" s="168"/>
    </row>
    <row r="50641" spans="16:17" ht="0" hidden="1" customHeight="1" x14ac:dyDescent="0.25">
      <c r="P50641" s="167"/>
      <c r="Q50641" s="168"/>
    </row>
    <row r="50642" spans="16:17" ht="0" hidden="1" customHeight="1" x14ac:dyDescent="0.25">
      <c r="P50642" s="167"/>
      <c r="Q50642" s="168"/>
    </row>
    <row r="50643" spans="16:17" ht="0" hidden="1" customHeight="1" x14ac:dyDescent="0.25">
      <c r="P50643" s="167"/>
      <c r="Q50643" s="168"/>
    </row>
    <row r="50644" spans="16:17" ht="0" hidden="1" customHeight="1" x14ac:dyDescent="0.25">
      <c r="P50644" s="167"/>
      <c r="Q50644" s="168"/>
    </row>
    <row r="50645" spans="16:17" ht="0" hidden="1" customHeight="1" x14ac:dyDescent="0.25">
      <c r="P50645" s="167"/>
      <c r="Q50645" s="168"/>
    </row>
    <row r="50646" spans="16:17" ht="0" hidden="1" customHeight="1" x14ac:dyDescent="0.25">
      <c r="P50646" s="167"/>
      <c r="Q50646" s="168"/>
    </row>
    <row r="50647" spans="16:17" ht="0" hidden="1" customHeight="1" x14ac:dyDescent="0.25">
      <c r="P50647" s="167"/>
      <c r="Q50647" s="168"/>
    </row>
    <row r="50648" spans="16:17" ht="0" hidden="1" customHeight="1" x14ac:dyDescent="0.25">
      <c r="P50648" s="167"/>
      <c r="Q50648" s="168"/>
    </row>
    <row r="50649" spans="16:17" ht="0" hidden="1" customHeight="1" x14ac:dyDescent="0.25">
      <c r="P50649" s="167"/>
      <c r="Q50649" s="168"/>
    </row>
    <row r="50650" spans="16:17" ht="0" hidden="1" customHeight="1" x14ac:dyDescent="0.25">
      <c r="P50650" s="167"/>
      <c r="Q50650" s="168"/>
    </row>
    <row r="50651" spans="16:17" ht="0" hidden="1" customHeight="1" x14ac:dyDescent="0.25">
      <c r="P50651" s="167"/>
      <c r="Q50651" s="168"/>
    </row>
    <row r="50652" spans="16:17" ht="0" hidden="1" customHeight="1" x14ac:dyDescent="0.25">
      <c r="P50652" s="167"/>
      <c r="Q50652" s="168"/>
    </row>
    <row r="50653" spans="16:17" ht="0" hidden="1" customHeight="1" x14ac:dyDescent="0.25">
      <c r="P50653" s="167"/>
      <c r="Q50653" s="168"/>
    </row>
    <row r="50654" spans="16:17" ht="0" hidden="1" customHeight="1" x14ac:dyDescent="0.25">
      <c r="P50654" s="167"/>
      <c r="Q50654" s="168"/>
    </row>
    <row r="50655" spans="16:17" ht="0" hidden="1" customHeight="1" x14ac:dyDescent="0.25">
      <c r="P50655" s="167"/>
      <c r="Q50655" s="168"/>
    </row>
    <row r="50656" spans="16:17" ht="0" hidden="1" customHeight="1" x14ac:dyDescent="0.25">
      <c r="P50656" s="167"/>
      <c r="Q50656" s="168"/>
    </row>
    <row r="50657" spans="16:17" ht="0" hidden="1" customHeight="1" x14ac:dyDescent="0.25">
      <c r="P50657" s="167"/>
      <c r="Q50657" s="168"/>
    </row>
    <row r="50658" spans="16:17" ht="0" hidden="1" customHeight="1" x14ac:dyDescent="0.25">
      <c r="P50658" s="167"/>
      <c r="Q50658" s="168"/>
    </row>
    <row r="50659" spans="16:17" ht="0" hidden="1" customHeight="1" x14ac:dyDescent="0.25">
      <c r="P50659" s="167"/>
      <c r="Q50659" s="168"/>
    </row>
    <row r="50660" spans="16:17" ht="0" hidden="1" customHeight="1" x14ac:dyDescent="0.25">
      <c r="P50660" s="167"/>
      <c r="Q50660" s="168"/>
    </row>
    <row r="50661" spans="16:17" ht="0" hidden="1" customHeight="1" x14ac:dyDescent="0.25">
      <c r="P50661" s="167"/>
      <c r="Q50661" s="168"/>
    </row>
    <row r="50662" spans="16:17" ht="0" hidden="1" customHeight="1" x14ac:dyDescent="0.25">
      <c r="P50662" s="167"/>
      <c r="Q50662" s="168"/>
    </row>
    <row r="50663" spans="16:17" ht="0" hidden="1" customHeight="1" x14ac:dyDescent="0.25">
      <c r="P50663" s="167"/>
      <c r="Q50663" s="168"/>
    </row>
    <row r="50664" spans="16:17" ht="0" hidden="1" customHeight="1" x14ac:dyDescent="0.25">
      <c r="P50664" s="167"/>
      <c r="Q50664" s="168"/>
    </row>
    <row r="50665" spans="16:17" ht="0" hidden="1" customHeight="1" x14ac:dyDescent="0.25">
      <c r="P50665" s="167"/>
      <c r="Q50665" s="168"/>
    </row>
    <row r="50666" spans="16:17" ht="0" hidden="1" customHeight="1" x14ac:dyDescent="0.25">
      <c r="P50666" s="167"/>
      <c r="Q50666" s="168"/>
    </row>
    <row r="50667" spans="16:17" ht="0" hidden="1" customHeight="1" x14ac:dyDescent="0.25">
      <c r="P50667" s="167"/>
      <c r="Q50667" s="168"/>
    </row>
    <row r="50668" spans="16:17" ht="0" hidden="1" customHeight="1" x14ac:dyDescent="0.25">
      <c r="P50668" s="167"/>
      <c r="Q50668" s="168"/>
    </row>
    <row r="50669" spans="16:17" ht="0" hidden="1" customHeight="1" x14ac:dyDescent="0.25">
      <c r="P50669" s="167"/>
      <c r="Q50669" s="168"/>
    </row>
    <row r="50670" spans="16:17" ht="0" hidden="1" customHeight="1" x14ac:dyDescent="0.25">
      <c r="P50670" s="167"/>
      <c r="Q50670" s="168"/>
    </row>
    <row r="50671" spans="16:17" ht="0" hidden="1" customHeight="1" x14ac:dyDescent="0.25">
      <c r="P50671" s="167"/>
      <c r="Q50671" s="168"/>
    </row>
    <row r="50672" spans="16:17" ht="0" hidden="1" customHeight="1" x14ac:dyDescent="0.25">
      <c r="P50672" s="167"/>
      <c r="Q50672" s="168"/>
    </row>
    <row r="50673" spans="16:17" ht="0" hidden="1" customHeight="1" x14ac:dyDescent="0.25">
      <c r="P50673" s="167"/>
      <c r="Q50673" s="168"/>
    </row>
    <row r="50674" spans="16:17" ht="0" hidden="1" customHeight="1" x14ac:dyDescent="0.25">
      <c r="P50674" s="167"/>
      <c r="Q50674" s="168"/>
    </row>
    <row r="50675" spans="16:17" ht="0" hidden="1" customHeight="1" x14ac:dyDescent="0.25">
      <c r="P50675" s="167"/>
      <c r="Q50675" s="168"/>
    </row>
    <row r="50676" spans="16:17" ht="0" hidden="1" customHeight="1" x14ac:dyDescent="0.25">
      <c r="P50676" s="167"/>
      <c r="Q50676" s="168"/>
    </row>
    <row r="50677" spans="16:17" ht="0" hidden="1" customHeight="1" x14ac:dyDescent="0.25">
      <c r="P50677" s="167"/>
      <c r="Q50677" s="168"/>
    </row>
    <row r="50678" spans="16:17" ht="0" hidden="1" customHeight="1" x14ac:dyDescent="0.25">
      <c r="P50678" s="167"/>
      <c r="Q50678" s="168"/>
    </row>
    <row r="50679" spans="16:17" ht="0" hidden="1" customHeight="1" x14ac:dyDescent="0.25">
      <c r="P50679" s="167"/>
      <c r="Q50679" s="168"/>
    </row>
    <row r="50680" spans="16:17" ht="0" hidden="1" customHeight="1" x14ac:dyDescent="0.25">
      <c r="P50680" s="167"/>
      <c r="Q50680" s="168"/>
    </row>
    <row r="50681" spans="16:17" ht="0" hidden="1" customHeight="1" x14ac:dyDescent="0.25">
      <c r="P50681" s="167"/>
      <c r="Q50681" s="168"/>
    </row>
    <row r="50682" spans="16:17" ht="0" hidden="1" customHeight="1" x14ac:dyDescent="0.25">
      <c r="P50682" s="167"/>
      <c r="Q50682" s="168"/>
    </row>
    <row r="50683" spans="16:17" ht="0" hidden="1" customHeight="1" x14ac:dyDescent="0.25">
      <c r="P50683" s="167"/>
      <c r="Q50683" s="168"/>
    </row>
    <row r="50684" spans="16:17" ht="0" hidden="1" customHeight="1" x14ac:dyDescent="0.25">
      <c r="P50684" s="167"/>
      <c r="Q50684" s="168"/>
    </row>
    <row r="50685" spans="16:17" ht="0" hidden="1" customHeight="1" x14ac:dyDescent="0.25">
      <c r="P50685" s="167"/>
      <c r="Q50685" s="168"/>
    </row>
    <row r="50686" spans="16:17" ht="0" hidden="1" customHeight="1" x14ac:dyDescent="0.25">
      <c r="P50686" s="167"/>
      <c r="Q50686" s="168"/>
    </row>
    <row r="50687" spans="16:17" ht="0" hidden="1" customHeight="1" x14ac:dyDescent="0.25">
      <c r="P50687" s="167"/>
      <c r="Q50687" s="168"/>
    </row>
    <row r="50688" spans="16:17" ht="0" hidden="1" customHeight="1" x14ac:dyDescent="0.25">
      <c r="P50688" s="167"/>
      <c r="Q50688" s="168"/>
    </row>
    <row r="50689" spans="16:17" ht="0" hidden="1" customHeight="1" x14ac:dyDescent="0.25">
      <c r="P50689" s="167"/>
      <c r="Q50689" s="168"/>
    </row>
    <row r="50690" spans="16:17" ht="0" hidden="1" customHeight="1" x14ac:dyDescent="0.25">
      <c r="P50690" s="167"/>
      <c r="Q50690" s="168"/>
    </row>
    <row r="50691" spans="16:17" ht="0" hidden="1" customHeight="1" x14ac:dyDescent="0.25">
      <c r="P50691" s="167"/>
      <c r="Q50691" s="168"/>
    </row>
    <row r="50692" spans="16:17" ht="0" hidden="1" customHeight="1" x14ac:dyDescent="0.25">
      <c r="P50692" s="167"/>
      <c r="Q50692" s="168"/>
    </row>
    <row r="50693" spans="16:17" ht="0" hidden="1" customHeight="1" x14ac:dyDescent="0.25">
      <c r="P50693" s="167"/>
      <c r="Q50693" s="168"/>
    </row>
    <row r="50694" spans="16:17" ht="0" hidden="1" customHeight="1" x14ac:dyDescent="0.25">
      <c r="P50694" s="167"/>
      <c r="Q50694" s="168"/>
    </row>
    <row r="50695" spans="16:17" ht="0" hidden="1" customHeight="1" x14ac:dyDescent="0.25">
      <c r="P50695" s="167"/>
      <c r="Q50695" s="168"/>
    </row>
    <row r="50696" spans="16:17" ht="0" hidden="1" customHeight="1" x14ac:dyDescent="0.25">
      <c r="P50696" s="167"/>
      <c r="Q50696" s="168"/>
    </row>
    <row r="50697" spans="16:17" ht="0" hidden="1" customHeight="1" x14ac:dyDescent="0.25">
      <c r="P50697" s="167"/>
      <c r="Q50697" s="168"/>
    </row>
    <row r="50698" spans="16:17" ht="0" hidden="1" customHeight="1" x14ac:dyDescent="0.25">
      <c r="P50698" s="167"/>
      <c r="Q50698" s="168"/>
    </row>
    <row r="50699" spans="16:17" ht="0" hidden="1" customHeight="1" x14ac:dyDescent="0.25">
      <c r="P50699" s="167"/>
      <c r="Q50699" s="168"/>
    </row>
    <row r="50700" spans="16:17" ht="0" hidden="1" customHeight="1" x14ac:dyDescent="0.25">
      <c r="P50700" s="167"/>
      <c r="Q50700" s="168"/>
    </row>
    <row r="50701" spans="16:17" ht="0" hidden="1" customHeight="1" x14ac:dyDescent="0.25">
      <c r="P50701" s="167"/>
      <c r="Q50701" s="168"/>
    </row>
    <row r="50702" spans="16:17" ht="0" hidden="1" customHeight="1" x14ac:dyDescent="0.25">
      <c r="P50702" s="167"/>
      <c r="Q50702" s="168"/>
    </row>
    <row r="50703" spans="16:17" ht="0" hidden="1" customHeight="1" x14ac:dyDescent="0.25">
      <c r="P50703" s="167"/>
      <c r="Q50703" s="168"/>
    </row>
    <row r="50704" spans="16:17" ht="0" hidden="1" customHeight="1" x14ac:dyDescent="0.25">
      <c r="P50704" s="167"/>
      <c r="Q50704" s="168"/>
    </row>
    <row r="50705" spans="16:17" ht="0" hidden="1" customHeight="1" x14ac:dyDescent="0.25">
      <c r="P50705" s="167"/>
      <c r="Q50705" s="168"/>
    </row>
    <row r="50706" spans="16:17" ht="0" hidden="1" customHeight="1" x14ac:dyDescent="0.25">
      <c r="P50706" s="167"/>
      <c r="Q50706" s="168"/>
    </row>
    <row r="50707" spans="16:17" ht="0" hidden="1" customHeight="1" x14ac:dyDescent="0.25">
      <c r="P50707" s="167"/>
      <c r="Q50707" s="168"/>
    </row>
    <row r="50708" spans="16:17" ht="0" hidden="1" customHeight="1" x14ac:dyDescent="0.25">
      <c r="P50708" s="167"/>
      <c r="Q50708" s="168"/>
    </row>
    <row r="50709" spans="16:17" ht="0" hidden="1" customHeight="1" x14ac:dyDescent="0.25">
      <c r="P50709" s="167"/>
      <c r="Q50709" s="168"/>
    </row>
    <row r="50710" spans="16:17" ht="0" hidden="1" customHeight="1" x14ac:dyDescent="0.25">
      <c r="P50710" s="167"/>
      <c r="Q50710" s="168"/>
    </row>
    <row r="50711" spans="16:17" ht="0" hidden="1" customHeight="1" x14ac:dyDescent="0.25">
      <c r="P50711" s="167"/>
      <c r="Q50711" s="168"/>
    </row>
    <row r="50712" spans="16:17" ht="0" hidden="1" customHeight="1" x14ac:dyDescent="0.25">
      <c r="P50712" s="167"/>
      <c r="Q50712" s="168"/>
    </row>
    <row r="50713" spans="16:17" ht="0" hidden="1" customHeight="1" x14ac:dyDescent="0.25">
      <c r="P50713" s="167"/>
      <c r="Q50713" s="168"/>
    </row>
    <row r="50714" spans="16:17" ht="0" hidden="1" customHeight="1" x14ac:dyDescent="0.25">
      <c r="P50714" s="167"/>
      <c r="Q50714" s="168"/>
    </row>
    <row r="50715" spans="16:17" ht="0" hidden="1" customHeight="1" x14ac:dyDescent="0.25">
      <c r="P50715" s="167"/>
      <c r="Q50715" s="168"/>
    </row>
    <row r="50716" spans="16:17" ht="0" hidden="1" customHeight="1" x14ac:dyDescent="0.25">
      <c r="P50716" s="167"/>
      <c r="Q50716" s="168"/>
    </row>
    <row r="50717" spans="16:17" ht="0" hidden="1" customHeight="1" x14ac:dyDescent="0.25">
      <c r="P50717" s="167"/>
      <c r="Q50717" s="168"/>
    </row>
    <row r="50718" spans="16:17" ht="0" hidden="1" customHeight="1" x14ac:dyDescent="0.25">
      <c r="P50718" s="167"/>
      <c r="Q50718" s="168"/>
    </row>
    <row r="50719" spans="16:17" ht="0" hidden="1" customHeight="1" x14ac:dyDescent="0.25">
      <c r="P50719" s="167"/>
      <c r="Q50719" s="168"/>
    </row>
    <row r="50720" spans="16:17" ht="0" hidden="1" customHeight="1" x14ac:dyDescent="0.25">
      <c r="P50720" s="167"/>
      <c r="Q50720" s="168"/>
    </row>
    <row r="50721" spans="16:17" ht="0" hidden="1" customHeight="1" x14ac:dyDescent="0.25">
      <c r="P50721" s="167"/>
      <c r="Q50721" s="168"/>
    </row>
    <row r="50722" spans="16:17" ht="0" hidden="1" customHeight="1" x14ac:dyDescent="0.25">
      <c r="P50722" s="167"/>
      <c r="Q50722" s="168"/>
    </row>
    <row r="50723" spans="16:17" ht="0" hidden="1" customHeight="1" x14ac:dyDescent="0.25">
      <c r="P50723" s="167"/>
      <c r="Q50723" s="168"/>
    </row>
    <row r="50724" spans="16:17" ht="0" hidden="1" customHeight="1" x14ac:dyDescent="0.25">
      <c r="P50724" s="167"/>
      <c r="Q50724" s="168"/>
    </row>
    <row r="50725" spans="16:17" ht="0" hidden="1" customHeight="1" x14ac:dyDescent="0.25">
      <c r="P50725" s="167"/>
      <c r="Q50725" s="168"/>
    </row>
    <row r="50726" spans="16:17" ht="0" hidden="1" customHeight="1" x14ac:dyDescent="0.25">
      <c r="P50726" s="167"/>
      <c r="Q50726" s="168"/>
    </row>
    <row r="50727" spans="16:17" ht="0" hidden="1" customHeight="1" x14ac:dyDescent="0.25">
      <c r="P50727" s="167"/>
      <c r="Q50727" s="168"/>
    </row>
    <row r="50728" spans="16:17" ht="0" hidden="1" customHeight="1" x14ac:dyDescent="0.25">
      <c r="P50728" s="167"/>
      <c r="Q50728" s="168"/>
    </row>
    <row r="50729" spans="16:17" ht="0" hidden="1" customHeight="1" x14ac:dyDescent="0.25">
      <c r="P50729" s="167"/>
      <c r="Q50729" s="168"/>
    </row>
    <row r="50730" spans="16:17" ht="0" hidden="1" customHeight="1" x14ac:dyDescent="0.25">
      <c r="P50730" s="167"/>
      <c r="Q50730" s="168"/>
    </row>
    <row r="50731" spans="16:17" ht="0" hidden="1" customHeight="1" x14ac:dyDescent="0.25">
      <c r="P50731" s="167"/>
      <c r="Q50731" s="168"/>
    </row>
    <row r="50732" spans="16:17" ht="0" hidden="1" customHeight="1" x14ac:dyDescent="0.25">
      <c r="P50732" s="167"/>
      <c r="Q50732" s="168"/>
    </row>
    <row r="50733" spans="16:17" ht="0" hidden="1" customHeight="1" x14ac:dyDescent="0.25">
      <c r="P50733" s="167"/>
      <c r="Q50733" s="168"/>
    </row>
    <row r="50734" spans="16:17" ht="0" hidden="1" customHeight="1" x14ac:dyDescent="0.25">
      <c r="P50734" s="167"/>
      <c r="Q50734" s="168"/>
    </row>
    <row r="50735" spans="16:17" ht="0" hidden="1" customHeight="1" x14ac:dyDescent="0.25">
      <c r="P50735" s="167"/>
      <c r="Q50735" s="168"/>
    </row>
    <row r="50736" spans="16:17" ht="0" hidden="1" customHeight="1" x14ac:dyDescent="0.25">
      <c r="P50736" s="167"/>
      <c r="Q50736" s="168"/>
    </row>
    <row r="50737" spans="16:17" ht="0" hidden="1" customHeight="1" x14ac:dyDescent="0.25">
      <c r="P50737" s="167"/>
      <c r="Q50737" s="168"/>
    </row>
    <row r="50738" spans="16:17" ht="0" hidden="1" customHeight="1" x14ac:dyDescent="0.25">
      <c r="P50738" s="167"/>
      <c r="Q50738" s="168"/>
    </row>
    <row r="50739" spans="16:17" ht="0" hidden="1" customHeight="1" x14ac:dyDescent="0.25">
      <c r="P50739" s="167"/>
      <c r="Q50739" s="168"/>
    </row>
    <row r="50740" spans="16:17" ht="0" hidden="1" customHeight="1" x14ac:dyDescent="0.25">
      <c r="P50740" s="167"/>
      <c r="Q50740" s="168"/>
    </row>
    <row r="50741" spans="16:17" ht="0" hidden="1" customHeight="1" x14ac:dyDescent="0.25">
      <c r="P50741" s="167"/>
      <c r="Q50741" s="168"/>
    </row>
    <row r="50742" spans="16:17" ht="0" hidden="1" customHeight="1" x14ac:dyDescent="0.25">
      <c r="P50742" s="167"/>
      <c r="Q50742" s="168"/>
    </row>
    <row r="50743" spans="16:17" ht="0" hidden="1" customHeight="1" x14ac:dyDescent="0.25">
      <c r="P50743" s="167"/>
      <c r="Q50743" s="168"/>
    </row>
    <row r="50744" spans="16:17" ht="0" hidden="1" customHeight="1" x14ac:dyDescent="0.25">
      <c r="P50744" s="167"/>
      <c r="Q50744" s="168"/>
    </row>
    <row r="50745" spans="16:17" ht="0" hidden="1" customHeight="1" x14ac:dyDescent="0.25">
      <c r="P50745" s="167"/>
      <c r="Q50745" s="168"/>
    </row>
    <row r="50746" spans="16:17" ht="0" hidden="1" customHeight="1" x14ac:dyDescent="0.25">
      <c r="P50746" s="167"/>
      <c r="Q50746" s="168"/>
    </row>
    <row r="50747" spans="16:17" ht="0" hidden="1" customHeight="1" x14ac:dyDescent="0.25">
      <c r="P50747" s="167"/>
      <c r="Q50747" s="168"/>
    </row>
    <row r="50748" spans="16:17" ht="0" hidden="1" customHeight="1" x14ac:dyDescent="0.25">
      <c r="P50748" s="167"/>
      <c r="Q50748" s="168"/>
    </row>
    <row r="50749" spans="16:17" ht="0" hidden="1" customHeight="1" x14ac:dyDescent="0.25">
      <c r="P50749" s="167"/>
      <c r="Q50749" s="168"/>
    </row>
    <row r="50750" spans="16:17" ht="0" hidden="1" customHeight="1" x14ac:dyDescent="0.25">
      <c r="P50750" s="167"/>
      <c r="Q50750" s="168"/>
    </row>
    <row r="50751" spans="16:17" ht="0" hidden="1" customHeight="1" x14ac:dyDescent="0.25">
      <c r="P50751" s="167"/>
      <c r="Q50751" s="168"/>
    </row>
    <row r="50752" spans="16:17" ht="0" hidden="1" customHeight="1" x14ac:dyDescent="0.25">
      <c r="P50752" s="167"/>
      <c r="Q50752" s="168"/>
    </row>
    <row r="50753" spans="16:17" ht="0" hidden="1" customHeight="1" x14ac:dyDescent="0.25">
      <c r="P50753" s="167"/>
      <c r="Q50753" s="168"/>
    </row>
    <row r="50754" spans="16:17" ht="0" hidden="1" customHeight="1" x14ac:dyDescent="0.25">
      <c r="P50754" s="167"/>
      <c r="Q50754" s="168"/>
    </row>
    <row r="50755" spans="16:17" ht="0" hidden="1" customHeight="1" x14ac:dyDescent="0.25">
      <c r="P50755" s="167"/>
      <c r="Q50755" s="168"/>
    </row>
    <row r="50756" spans="16:17" ht="0" hidden="1" customHeight="1" x14ac:dyDescent="0.25">
      <c r="P50756" s="167"/>
      <c r="Q50756" s="168"/>
    </row>
    <row r="50757" spans="16:17" ht="0" hidden="1" customHeight="1" x14ac:dyDescent="0.25">
      <c r="P50757" s="167"/>
      <c r="Q50757" s="168"/>
    </row>
    <row r="50758" spans="16:17" ht="0" hidden="1" customHeight="1" x14ac:dyDescent="0.25">
      <c r="P50758" s="167"/>
      <c r="Q50758" s="168"/>
    </row>
    <row r="50759" spans="16:17" ht="0" hidden="1" customHeight="1" x14ac:dyDescent="0.25">
      <c r="P50759" s="167"/>
      <c r="Q50759" s="168"/>
    </row>
    <row r="50760" spans="16:17" ht="0" hidden="1" customHeight="1" x14ac:dyDescent="0.25">
      <c r="P50760" s="167"/>
      <c r="Q50760" s="168"/>
    </row>
    <row r="50761" spans="16:17" ht="0" hidden="1" customHeight="1" x14ac:dyDescent="0.25">
      <c r="P50761" s="167"/>
      <c r="Q50761" s="168"/>
    </row>
    <row r="50762" spans="16:17" ht="0" hidden="1" customHeight="1" x14ac:dyDescent="0.25">
      <c r="P50762" s="167"/>
      <c r="Q50762" s="168"/>
    </row>
    <row r="50763" spans="16:17" ht="0" hidden="1" customHeight="1" x14ac:dyDescent="0.25">
      <c r="P50763" s="167"/>
      <c r="Q50763" s="168"/>
    </row>
    <row r="50764" spans="16:17" ht="0" hidden="1" customHeight="1" x14ac:dyDescent="0.25">
      <c r="P50764" s="167"/>
      <c r="Q50764" s="168"/>
    </row>
    <row r="50765" spans="16:17" ht="0" hidden="1" customHeight="1" x14ac:dyDescent="0.25">
      <c r="P50765" s="167"/>
      <c r="Q50765" s="168"/>
    </row>
    <row r="50766" spans="16:17" ht="0" hidden="1" customHeight="1" x14ac:dyDescent="0.25">
      <c r="P50766" s="167"/>
      <c r="Q50766" s="168"/>
    </row>
    <row r="50767" spans="16:17" ht="0" hidden="1" customHeight="1" x14ac:dyDescent="0.25">
      <c r="P50767" s="167"/>
      <c r="Q50767" s="168"/>
    </row>
    <row r="50768" spans="16:17" ht="0" hidden="1" customHeight="1" x14ac:dyDescent="0.25">
      <c r="P50768" s="167"/>
      <c r="Q50768" s="168"/>
    </row>
    <row r="50769" spans="16:17" ht="0" hidden="1" customHeight="1" x14ac:dyDescent="0.25">
      <c r="P50769" s="167"/>
      <c r="Q50769" s="168"/>
    </row>
    <row r="50770" spans="16:17" ht="0" hidden="1" customHeight="1" x14ac:dyDescent="0.25">
      <c r="P50770" s="167"/>
      <c r="Q50770" s="168"/>
    </row>
    <row r="50771" spans="16:17" ht="0" hidden="1" customHeight="1" x14ac:dyDescent="0.25">
      <c r="P50771" s="167"/>
      <c r="Q50771" s="168"/>
    </row>
    <row r="50772" spans="16:17" ht="0" hidden="1" customHeight="1" x14ac:dyDescent="0.25">
      <c r="P50772" s="167"/>
      <c r="Q50772" s="168"/>
    </row>
    <row r="50773" spans="16:17" ht="0" hidden="1" customHeight="1" x14ac:dyDescent="0.25">
      <c r="P50773" s="167"/>
      <c r="Q50773" s="168"/>
    </row>
    <row r="50774" spans="16:17" ht="0" hidden="1" customHeight="1" x14ac:dyDescent="0.25">
      <c r="P50774" s="167"/>
      <c r="Q50774" s="168"/>
    </row>
    <row r="50775" spans="16:17" ht="0" hidden="1" customHeight="1" x14ac:dyDescent="0.25">
      <c r="P50775" s="167"/>
      <c r="Q50775" s="168"/>
    </row>
    <row r="50776" spans="16:17" ht="0" hidden="1" customHeight="1" x14ac:dyDescent="0.25">
      <c r="P50776" s="167"/>
      <c r="Q50776" s="168"/>
    </row>
    <row r="50777" spans="16:17" ht="0" hidden="1" customHeight="1" x14ac:dyDescent="0.25">
      <c r="P50777" s="167"/>
      <c r="Q50777" s="168"/>
    </row>
    <row r="50778" spans="16:17" ht="0" hidden="1" customHeight="1" x14ac:dyDescent="0.25">
      <c r="P50778" s="167"/>
      <c r="Q50778" s="168"/>
    </row>
    <row r="50779" spans="16:17" ht="0" hidden="1" customHeight="1" x14ac:dyDescent="0.25">
      <c r="P50779" s="167"/>
      <c r="Q50779" s="168"/>
    </row>
    <row r="50780" spans="16:17" ht="0" hidden="1" customHeight="1" x14ac:dyDescent="0.25">
      <c r="P50780" s="167"/>
      <c r="Q50780" s="168"/>
    </row>
    <row r="50781" spans="16:17" ht="0" hidden="1" customHeight="1" x14ac:dyDescent="0.25">
      <c r="P50781" s="167"/>
      <c r="Q50781" s="168"/>
    </row>
    <row r="50782" spans="16:17" ht="0" hidden="1" customHeight="1" x14ac:dyDescent="0.25">
      <c r="P50782" s="167"/>
      <c r="Q50782" s="168"/>
    </row>
    <row r="50783" spans="16:17" ht="0" hidden="1" customHeight="1" x14ac:dyDescent="0.25">
      <c r="P50783" s="167"/>
      <c r="Q50783" s="168"/>
    </row>
    <row r="50784" spans="16:17" ht="0" hidden="1" customHeight="1" x14ac:dyDescent="0.25">
      <c r="P50784" s="167"/>
      <c r="Q50784" s="168"/>
    </row>
    <row r="50785" spans="16:17" ht="0" hidden="1" customHeight="1" x14ac:dyDescent="0.25">
      <c r="P50785" s="167"/>
      <c r="Q50785" s="168"/>
    </row>
    <row r="50786" spans="16:17" ht="0" hidden="1" customHeight="1" x14ac:dyDescent="0.25">
      <c r="P50786" s="167"/>
      <c r="Q50786" s="168"/>
    </row>
    <row r="50787" spans="16:17" ht="0" hidden="1" customHeight="1" x14ac:dyDescent="0.25">
      <c r="P50787" s="167"/>
      <c r="Q50787" s="168"/>
    </row>
    <row r="50788" spans="16:17" ht="0" hidden="1" customHeight="1" x14ac:dyDescent="0.25">
      <c r="P50788" s="167"/>
      <c r="Q50788" s="168"/>
    </row>
    <row r="50789" spans="16:17" ht="0" hidden="1" customHeight="1" x14ac:dyDescent="0.25">
      <c r="P50789" s="167"/>
      <c r="Q50789" s="168"/>
    </row>
    <row r="50790" spans="16:17" ht="0" hidden="1" customHeight="1" x14ac:dyDescent="0.25">
      <c r="P50790" s="167"/>
      <c r="Q50790" s="168"/>
    </row>
    <row r="50791" spans="16:17" ht="0" hidden="1" customHeight="1" x14ac:dyDescent="0.25">
      <c r="P50791" s="167"/>
      <c r="Q50791" s="168"/>
    </row>
    <row r="50792" spans="16:17" ht="0" hidden="1" customHeight="1" x14ac:dyDescent="0.25">
      <c r="P50792" s="167"/>
      <c r="Q50792" s="168"/>
    </row>
    <row r="50793" spans="16:17" ht="0" hidden="1" customHeight="1" x14ac:dyDescent="0.25">
      <c r="P50793" s="167"/>
      <c r="Q50793" s="168"/>
    </row>
    <row r="50794" spans="16:17" ht="0" hidden="1" customHeight="1" x14ac:dyDescent="0.25">
      <c r="P50794" s="167"/>
      <c r="Q50794" s="168"/>
    </row>
    <row r="50795" spans="16:17" ht="0" hidden="1" customHeight="1" x14ac:dyDescent="0.25">
      <c r="P50795" s="167"/>
      <c r="Q50795" s="168"/>
    </row>
    <row r="50796" spans="16:17" ht="0" hidden="1" customHeight="1" x14ac:dyDescent="0.25">
      <c r="P50796" s="167"/>
      <c r="Q50796" s="168"/>
    </row>
    <row r="50797" spans="16:17" ht="0" hidden="1" customHeight="1" x14ac:dyDescent="0.25">
      <c r="P50797" s="167"/>
      <c r="Q50797" s="168"/>
    </row>
    <row r="50798" spans="16:17" ht="0" hidden="1" customHeight="1" x14ac:dyDescent="0.25">
      <c r="P50798" s="167"/>
      <c r="Q50798" s="168"/>
    </row>
    <row r="50799" spans="16:17" ht="0" hidden="1" customHeight="1" x14ac:dyDescent="0.25">
      <c r="P50799" s="167"/>
      <c r="Q50799" s="168"/>
    </row>
    <row r="50800" spans="16:17" ht="0" hidden="1" customHeight="1" x14ac:dyDescent="0.25">
      <c r="P50800" s="167"/>
      <c r="Q50800" s="168"/>
    </row>
    <row r="50801" spans="16:17" ht="0" hidden="1" customHeight="1" x14ac:dyDescent="0.25">
      <c r="P50801" s="167"/>
      <c r="Q50801" s="168"/>
    </row>
    <row r="50802" spans="16:17" ht="0" hidden="1" customHeight="1" x14ac:dyDescent="0.25">
      <c r="P50802" s="167"/>
      <c r="Q50802" s="168"/>
    </row>
    <row r="50803" spans="16:17" ht="0" hidden="1" customHeight="1" x14ac:dyDescent="0.25">
      <c r="P50803" s="167"/>
      <c r="Q50803" s="168"/>
    </row>
    <row r="50804" spans="16:17" ht="0" hidden="1" customHeight="1" x14ac:dyDescent="0.25">
      <c r="P50804" s="167"/>
      <c r="Q50804" s="168"/>
    </row>
    <row r="50805" spans="16:17" ht="0" hidden="1" customHeight="1" x14ac:dyDescent="0.25">
      <c r="P50805" s="167"/>
      <c r="Q50805" s="168"/>
    </row>
    <row r="50806" spans="16:17" ht="0" hidden="1" customHeight="1" x14ac:dyDescent="0.25">
      <c r="P50806" s="167"/>
      <c r="Q50806" s="168"/>
    </row>
    <row r="50807" spans="16:17" ht="0" hidden="1" customHeight="1" x14ac:dyDescent="0.25">
      <c r="P50807" s="167"/>
      <c r="Q50807" s="168"/>
    </row>
    <row r="50808" spans="16:17" ht="0" hidden="1" customHeight="1" x14ac:dyDescent="0.25">
      <c r="P50808" s="167"/>
      <c r="Q50808" s="168"/>
    </row>
    <row r="50809" spans="16:17" ht="0" hidden="1" customHeight="1" x14ac:dyDescent="0.25">
      <c r="P50809" s="167"/>
      <c r="Q50809" s="168"/>
    </row>
    <row r="50810" spans="16:17" ht="0" hidden="1" customHeight="1" x14ac:dyDescent="0.25">
      <c r="P50810" s="167"/>
      <c r="Q50810" s="168"/>
    </row>
    <row r="50811" spans="16:17" ht="0" hidden="1" customHeight="1" x14ac:dyDescent="0.25">
      <c r="P50811" s="167"/>
      <c r="Q50811" s="168"/>
    </row>
    <row r="50812" spans="16:17" ht="0" hidden="1" customHeight="1" x14ac:dyDescent="0.25">
      <c r="P50812" s="167"/>
      <c r="Q50812" s="168"/>
    </row>
    <row r="50813" spans="16:17" ht="0" hidden="1" customHeight="1" x14ac:dyDescent="0.25">
      <c r="P50813" s="167"/>
      <c r="Q50813" s="168"/>
    </row>
    <row r="50814" spans="16:17" ht="0" hidden="1" customHeight="1" x14ac:dyDescent="0.25">
      <c r="P50814" s="167"/>
      <c r="Q50814" s="168"/>
    </row>
    <row r="50815" spans="16:17" ht="0" hidden="1" customHeight="1" x14ac:dyDescent="0.25">
      <c r="P50815" s="167"/>
      <c r="Q50815" s="168"/>
    </row>
    <row r="50816" spans="16:17" ht="0" hidden="1" customHeight="1" x14ac:dyDescent="0.25">
      <c r="P50816" s="167"/>
      <c r="Q50816" s="168"/>
    </row>
    <row r="50817" spans="16:17" ht="0" hidden="1" customHeight="1" x14ac:dyDescent="0.25">
      <c r="P50817" s="167"/>
      <c r="Q50817" s="168"/>
    </row>
    <row r="50818" spans="16:17" ht="0" hidden="1" customHeight="1" x14ac:dyDescent="0.25">
      <c r="P50818" s="167"/>
      <c r="Q50818" s="168"/>
    </row>
    <row r="50819" spans="16:17" ht="0" hidden="1" customHeight="1" x14ac:dyDescent="0.25">
      <c r="P50819" s="167"/>
      <c r="Q50819" s="168"/>
    </row>
    <row r="50820" spans="16:17" ht="0" hidden="1" customHeight="1" x14ac:dyDescent="0.25">
      <c r="P50820" s="167"/>
      <c r="Q50820" s="168"/>
    </row>
    <row r="50821" spans="16:17" ht="0" hidden="1" customHeight="1" x14ac:dyDescent="0.25">
      <c r="P50821" s="167"/>
      <c r="Q50821" s="168"/>
    </row>
    <row r="50822" spans="16:17" ht="0" hidden="1" customHeight="1" x14ac:dyDescent="0.25">
      <c r="P50822" s="167"/>
      <c r="Q50822" s="168"/>
    </row>
    <row r="50823" spans="16:17" ht="0" hidden="1" customHeight="1" x14ac:dyDescent="0.25">
      <c r="P50823" s="167"/>
      <c r="Q50823" s="168"/>
    </row>
    <row r="50824" spans="16:17" ht="0" hidden="1" customHeight="1" x14ac:dyDescent="0.25">
      <c r="P50824" s="167"/>
      <c r="Q50824" s="168"/>
    </row>
    <row r="50825" spans="16:17" ht="0" hidden="1" customHeight="1" x14ac:dyDescent="0.25">
      <c r="P50825" s="167"/>
      <c r="Q50825" s="168"/>
    </row>
    <row r="50826" spans="16:17" ht="0" hidden="1" customHeight="1" x14ac:dyDescent="0.25">
      <c r="P50826" s="167"/>
      <c r="Q50826" s="168"/>
    </row>
    <row r="50827" spans="16:17" ht="0" hidden="1" customHeight="1" x14ac:dyDescent="0.25">
      <c r="P50827" s="167"/>
      <c r="Q50827" s="168"/>
    </row>
    <row r="50828" spans="16:17" ht="0" hidden="1" customHeight="1" x14ac:dyDescent="0.25">
      <c r="P50828" s="167"/>
      <c r="Q50828" s="168"/>
    </row>
    <row r="50829" spans="16:17" ht="0" hidden="1" customHeight="1" x14ac:dyDescent="0.25">
      <c r="P50829" s="167"/>
      <c r="Q50829" s="168"/>
    </row>
    <row r="50830" spans="16:17" ht="0" hidden="1" customHeight="1" x14ac:dyDescent="0.25">
      <c r="P50830" s="167"/>
      <c r="Q50830" s="168"/>
    </row>
    <row r="50831" spans="16:17" ht="0" hidden="1" customHeight="1" x14ac:dyDescent="0.25">
      <c r="P50831" s="167"/>
      <c r="Q50831" s="168"/>
    </row>
    <row r="50832" spans="16:17" ht="0" hidden="1" customHeight="1" x14ac:dyDescent="0.25">
      <c r="P50832" s="167"/>
      <c r="Q50832" s="168"/>
    </row>
    <row r="50833" spans="16:17" ht="0" hidden="1" customHeight="1" x14ac:dyDescent="0.25">
      <c r="P50833" s="167"/>
      <c r="Q50833" s="168"/>
    </row>
    <row r="50834" spans="16:17" ht="0" hidden="1" customHeight="1" x14ac:dyDescent="0.25">
      <c r="P50834" s="167"/>
      <c r="Q50834" s="168"/>
    </row>
    <row r="50835" spans="16:17" ht="0" hidden="1" customHeight="1" x14ac:dyDescent="0.25">
      <c r="P50835" s="167"/>
      <c r="Q50835" s="168"/>
    </row>
    <row r="50836" spans="16:17" ht="0" hidden="1" customHeight="1" x14ac:dyDescent="0.25">
      <c r="P50836" s="167"/>
      <c r="Q50836" s="168"/>
    </row>
    <row r="50837" spans="16:17" ht="0" hidden="1" customHeight="1" x14ac:dyDescent="0.25">
      <c r="P50837" s="167"/>
      <c r="Q50837" s="168"/>
    </row>
    <row r="50838" spans="16:17" ht="0" hidden="1" customHeight="1" x14ac:dyDescent="0.25">
      <c r="P50838" s="167"/>
      <c r="Q50838" s="168"/>
    </row>
    <row r="50839" spans="16:17" ht="0" hidden="1" customHeight="1" x14ac:dyDescent="0.25">
      <c r="P50839" s="167"/>
      <c r="Q50839" s="168"/>
    </row>
    <row r="50840" spans="16:17" ht="0" hidden="1" customHeight="1" x14ac:dyDescent="0.25">
      <c r="P50840" s="167"/>
      <c r="Q50840" s="168"/>
    </row>
    <row r="50841" spans="16:17" ht="0" hidden="1" customHeight="1" x14ac:dyDescent="0.25">
      <c r="P50841" s="167"/>
      <c r="Q50841" s="168"/>
    </row>
    <row r="50842" spans="16:17" ht="0" hidden="1" customHeight="1" x14ac:dyDescent="0.25">
      <c r="P50842" s="167"/>
      <c r="Q50842" s="168"/>
    </row>
    <row r="50843" spans="16:17" ht="0" hidden="1" customHeight="1" x14ac:dyDescent="0.25">
      <c r="P50843" s="167"/>
      <c r="Q50843" s="168"/>
    </row>
    <row r="50844" spans="16:17" ht="0" hidden="1" customHeight="1" x14ac:dyDescent="0.25">
      <c r="P50844" s="167"/>
      <c r="Q50844" s="168"/>
    </row>
    <row r="50845" spans="16:17" ht="0" hidden="1" customHeight="1" x14ac:dyDescent="0.25">
      <c r="P50845" s="167"/>
      <c r="Q50845" s="168"/>
    </row>
    <row r="50846" spans="16:17" ht="0" hidden="1" customHeight="1" x14ac:dyDescent="0.25">
      <c r="P50846" s="167"/>
      <c r="Q50846" s="168"/>
    </row>
    <row r="50847" spans="16:17" ht="0" hidden="1" customHeight="1" x14ac:dyDescent="0.25">
      <c r="P50847" s="167"/>
      <c r="Q50847" s="168"/>
    </row>
    <row r="50848" spans="16:17" ht="0" hidden="1" customHeight="1" x14ac:dyDescent="0.25">
      <c r="P50848" s="167"/>
      <c r="Q50848" s="168"/>
    </row>
    <row r="50849" spans="16:17" ht="0" hidden="1" customHeight="1" x14ac:dyDescent="0.25">
      <c r="P50849" s="167"/>
      <c r="Q50849" s="168"/>
    </row>
    <row r="50850" spans="16:17" ht="0" hidden="1" customHeight="1" x14ac:dyDescent="0.25">
      <c r="P50850" s="167"/>
      <c r="Q50850" s="168"/>
    </row>
    <row r="50851" spans="16:17" ht="0" hidden="1" customHeight="1" x14ac:dyDescent="0.25">
      <c r="P50851" s="167"/>
      <c r="Q50851" s="168"/>
    </row>
    <row r="50852" spans="16:17" ht="0" hidden="1" customHeight="1" x14ac:dyDescent="0.25">
      <c r="P50852" s="167"/>
      <c r="Q50852" s="168"/>
    </row>
    <row r="50853" spans="16:17" ht="0" hidden="1" customHeight="1" x14ac:dyDescent="0.25">
      <c r="P50853" s="167"/>
      <c r="Q50853" s="168"/>
    </row>
    <row r="50854" spans="16:17" ht="0" hidden="1" customHeight="1" x14ac:dyDescent="0.25">
      <c r="P50854" s="167"/>
      <c r="Q50854" s="168"/>
    </row>
    <row r="50855" spans="16:17" ht="0" hidden="1" customHeight="1" x14ac:dyDescent="0.25">
      <c r="P50855" s="167"/>
      <c r="Q50855" s="168"/>
    </row>
    <row r="50856" spans="16:17" ht="0" hidden="1" customHeight="1" x14ac:dyDescent="0.25">
      <c r="P50856" s="167"/>
      <c r="Q50856" s="168"/>
    </row>
    <row r="50857" spans="16:17" ht="0" hidden="1" customHeight="1" x14ac:dyDescent="0.25">
      <c r="P50857" s="167"/>
      <c r="Q50857" s="168"/>
    </row>
    <row r="50858" spans="16:17" ht="0" hidden="1" customHeight="1" x14ac:dyDescent="0.25">
      <c r="P50858" s="167"/>
      <c r="Q50858" s="168"/>
    </row>
    <row r="50859" spans="16:17" ht="0" hidden="1" customHeight="1" x14ac:dyDescent="0.25">
      <c r="P50859" s="167"/>
      <c r="Q50859" s="168"/>
    </row>
    <row r="50860" spans="16:17" ht="0" hidden="1" customHeight="1" x14ac:dyDescent="0.25">
      <c r="P50860" s="167"/>
      <c r="Q50860" s="168"/>
    </row>
    <row r="50861" spans="16:17" ht="0" hidden="1" customHeight="1" x14ac:dyDescent="0.25">
      <c r="P50861" s="167"/>
      <c r="Q50861" s="168"/>
    </row>
    <row r="50862" spans="16:17" ht="0" hidden="1" customHeight="1" x14ac:dyDescent="0.25">
      <c r="P50862" s="167"/>
      <c r="Q50862" s="168"/>
    </row>
    <row r="50863" spans="16:17" ht="0" hidden="1" customHeight="1" x14ac:dyDescent="0.25">
      <c r="P50863" s="167"/>
      <c r="Q50863" s="168"/>
    </row>
    <row r="50864" spans="16:17" ht="0" hidden="1" customHeight="1" x14ac:dyDescent="0.25">
      <c r="P50864" s="167"/>
      <c r="Q50864" s="168"/>
    </row>
    <row r="50865" spans="16:17" ht="0" hidden="1" customHeight="1" x14ac:dyDescent="0.25">
      <c r="P50865" s="167"/>
      <c r="Q50865" s="168"/>
    </row>
    <row r="50866" spans="16:17" ht="0" hidden="1" customHeight="1" x14ac:dyDescent="0.25">
      <c r="P50866" s="167"/>
      <c r="Q50866" s="168"/>
    </row>
    <row r="50867" spans="16:17" ht="0" hidden="1" customHeight="1" x14ac:dyDescent="0.25">
      <c r="P50867" s="167"/>
      <c r="Q50867" s="168"/>
    </row>
    <row r="50868" spans="16:17" ht="0" hidden="1" customHeight="1" x14ac:dyDescent="0.25">
      <c r="P50868" s="167"/>
      <c r="Q50868" s="168"/>
    </row>
    <row r="50869" spans="16:17" ht="0" hidden="1" customHeight="1" x14ac:dyDescent="0.25">
      <c r="P50869" s="167"/>
      <c r="Q50869" s="168"/>
    </row>
    <row r="50870" spans="16:17" ht="0" hidden="1" customHeight="1" x14ac:dyDescent="0.25">
      <c r="P50870" s="167"/>
      <c r="Q50870" s="168"/>
    </row>
    <row r="50871" spans="16:17" ht="0" hidden="1" customHeight="1" x14ac:dyDescent="0.25">
      <c r="P50871" s="167"/>
      <c r="Q50871" s="168"/>
    </row>
    <row r="50872" spans="16:17" ht="0" hidden="1" customHeight="1" x14ac:dyDescent="0.25">
      <c r="P50872" s="167"/>
      <c r="Q50872" s="168"/>
    </row>
    <row r="50873" spans="16:17" ht="0" hidden="1" customHeight="1" x14ac:dyDescent="0.25">
      <c r="P50873" s="167"/>
      <c r="Q50873" s="168"/>
    </row>
    <row r="50874" spans="16:17" ht="0" hidden="1" customHeight="1" x14ac:dyDescent="0.25">
      <c r="P50874" s="167"/>
      <c r="Q50874" s="168"/>
    </row>
    <row r="50875" spans="16:17" ht="0" hidden="1" customHeight="1" x14ac:dyDescent="0.25">
      <c r="P50875" s="167"/>
      <c r="Q50875" s="168"/>
    </row>
    <row r="50876" spans="16:17" ht="0" hidden="1" customHeight="1" x14ac:dyDescent="0.25">
      <c r="P50876" s="167"/>
      <c r="Q50876" s="168"/>
    </row>
    <row r="50877" spans="16:17" ht="0" hidden="1" customHeight="1" x14ac:dyDescent="0.25">
      <c r="P50877" s="167"/>
      <c r="Q50877" s="168"/>
    </row>
    <row r="50878" spans="16:17" ht="0" hidden="1" customHeight="1" x14ac:dyDescent="0.25">
      <c r="P50878" s="167"/>
      <c r="Q50878" s="168"/>
    </row>
    <row r="50879" spans="16:17" ht="0" hidden="1" customHeight="1" x14ac:dyDescent="0.25">
      <c r="P50879" s="167"/>
      <c r="Q50879" s="168"/>
    </row>
    <row r="50880" spans="16:17" ht="0" hidden="1" customHeight="1" x14ac:dyDescent="0.25">
      <c r="P50880" s="167"/>
      <c r="Q50880" s="168"/>
    </row>
    <row r="50881" spans="16:17" ht="0" hidden="1" customHeight="1" x14ac:dyDescent="0.25">
      <c r="P50881" s="167"/>
      <c r="Q50881" s="168"/>
    </row>
    <row r="50882" spans="16:17" ht="0" hidden="1" customHeight="1" x14ac:dyDescent="0.25">
      <c r="P50882" s="167"/>
      <c r="Q50882" s="168"/>
    </row>
    <row r="50883" spans="16:17" ht="0" hidden="1" customHeight="1" x14ac:dyDescent="0.25">
      <c r="P50883" s="167"/>
      <c r="Q50883" s="168"/>
    </row>
    <row r="50884" spans="16:17" ht="0" hidden="1" customHeight="1" x14ac:dyDescent="0.25">
      <c r="P50884" s="167"/>
      <c r="Q50884" s="168"/>
    </row>
    <row r="50885" spans="16:17" ht="0" hidden="1" customHeight="1" x14ac:dyDescent="0.25">
      <c r="P50885" s="167"/>
      <c r="Q50885" s="168"/>
    </row>
    <row r="50886" spans="16:17" ht="0" hidden="1" customHeight="1" x14ac:dyDescent="0.25">
      <c r="P50886" s="167"/>
      <c r="Q50886" s="168"/>
    </row>
    <row r="50887" spans="16:17" ht="0" hidden="1" customHeight="1" x14ac:dyDescent="0.25">
      <c r="P50887" s="167"/>
      <c r="Q50887" s="168"/>
    </row>
    <row r="50888" spans="16:17" ht="0" hidden="1" customHeight="1" x14ac:dyDescent="0.25">
      <c r="P50888" s="167"/>
      <c r="Q50888" s="168"/>
    </row>
    <row r="50889" spans="16:17" ht="0" hidden="1" customHeight="1" x14ac:dyDescent="0.25">
      <c r="P50889" s="167"/>
      <c r="Q50889" s="168"/>
    </row>
    <row r="50890" spans="16:17" ht="0" hidden="1" customHeight="1" x14ac:dyDescent="0.25">
      <c r="P50890" s="167"/>
      <c r="Q50890" s="168"/>
    </row>
    <row r="50891" spans="16:17" ht="0" hidden="1" customHeight="1" x14ac:dyDescent="0.25">
      <c r="P50891" s="167"/>
      <c r="Q50891" s="168"/>
    </row>
    <row r="50892" spans="16:17" ht="0" hidden="1" customHeight="1" x14ac:dyDescent="0.25">
      <c r="P50892" s="167"/>
      <c r="Q50892" s="168"/>
    </row>
    <row r="50893" spans="16:17" ht="0" hidden="1" customHeight="1" x14ac:dyDescent="0.25">
      <c r="P50893" s="167"/>
      <c r="Q50893" s="168"/>
    </row>
    <row r="50894" spans="16:17" ht="0" hidden="1" customHeight="1" x14ac:dyDescent="0.25">
      <c r="P50894" s="167"/>
      <c r="Q50894" s="168"/>
    </row>
    <row r="50895" spans="16:17" ht="0" hidden="1" customHeight="1" x14ac:dyDescent="0.25">
      <c r="P50895" s="167"/>
      <c r="Q50895" s="168"/>
    </row>
    <row r="50896" spans="16:17" ht="0" hidden="1" customHeight="1" x14ac:dyDescent="0.25">
      <c r="P50896" s="167"/>
      <c r="Q50896" s="168"/>
    </row>
    <row r="50897" spans="16:17" ht="0" hidden="1" customHeight="1" x14ac:dyDescent="0.25">
      <c r="P50897" s="167"/>
      <c r="Q50897" s="168"/>
    </row>
    <row r="50898" spans="16:17" ht="0" hidden="1" customHeight="1" x14ac:dyDescent="0.25">
      <c r="P50898" s="167"/>
      <c r="Q50898" s="168"/>
    </row>
    <row r="50899" spans="16:17" ht="0" hidden="1" customHeight="1" x14ac:dyDescent="0.25">
      <c r="P50899" s="167"/>
      <c r="Q50899" s="168"/>
    </row>
    <row r="50900" spans="16:17" ht="0" hidden="1" customHeight="1" x14ac:dyDescent="0.25">
      <c r="P50900" s="167"/>
      <c r="Q50900" s="168"/>
    </row>
    <row r="50901" spans="16:17" ht="0" hidden="1" customHeight="1" x14ac:dyDescent="0.25">
      <c r="P50901" s="167"/>
      <c r="Q50901" s="168"/>
    </row>
    <row r="50902" spans="16:17" ht="0" hidden="1" customHeight="1" x14ac:dyDescent="0.25">
      <c r="P50902" s="167"/>
      <c r="Q50902" s="168"/>
    </row>
    <row r="50903" spans="16:17" ht="0" hidden="1" customHeight="1" x14ac:dyDescent="0.25">
      <c r="P50903" s="167"/>
      <c r="Q50903" s="168"/>
    </row>
    <row r="50904" spans="16:17" ht="0" hidden="1" customHeight="1" x14ac:dyDescent="0.25">
      <c r="P50904" s="167"/>
      <c r="Q50904" s="168"/>
    </row>
    <row r="50905" spans="16:17" ht="0" hidden="1" customHeight="1" x14ac:dyDescent="0.25">
      <c r="P50905" s="167"/>
      <c r="Q50905" s="168"/>
    </row>
    <row r="50906" spans="16:17" ht="0" hidden="1" customHeight="1" x14ac:dyDescent="0.25">
      <c r="P50906" s="167"/>
      <c r="Q50906" s="168"/>
    </row>
    <row r="50907" spans="16:17" ht="0" hidden="1" customHeight="1" x14ac:dyDescent="0.25">
      <c r="P50907" s="167"/>
      <c r="Q50907" s="168"/>
    </row>
    <row r="50908" spans="16:17" ht="0" hidden="1" customHeight="1" x14ac:dyDescent="0.25">
      <c r="P50908" s="167"/>
      <c r="Q50908" s="168"/>
    </row>
    <row r="50909" spans="16:17" ht="0" hidden="1" customHeight="1" x14ac:dyDescent="0.25">
      <c r="P50909" s="167"/>
      <c r="Q50909" s="168"/>
    </row>
    <row r="50910" spans="16:17" ht="0" hidden="1" customHeight="1" x14ac:dyDescent="0.25">
      <c r="P50910" s="167"/>
      <c r="Q50910" s="168"/>
    </row>
    <row r="50911" spans="16:17" ht="0" hidden="1" customHeight="1" x14ac:dyDescent="0.25">
      <c r="P50911" s="167"/>
      <c r="Q50911" s="168"/>
    </row>
    <row r="50912" spans="16:17" ht="0" hidden="1" customHeight="1" x14ac:dyDescent="0.25">
      <c r="P50912" s="167"/>
      <c r="Q50912" s="168"/>
    </row>
    <row r="50913" spans="16:17" ht="0" hidden="1" customHeight="1" x14ac:dyDescent="0.25">
      <c r="P50913" s="167"/>
      <c r="Q50913" s="168"/>
    </row>
    <row r="50914" spans="16:17" ht="0" hidden="1" customHeight="1" x14ac:dyDescent="0.25">
      <c r="P50914" s="167"/>
      <c r="Q50914" s="168"/>
    </row>
    <row r="50915" spans="16:17" ht="0" hidden="1" customHeight="1" x14ac:dyDescent="0.25">
      <c r="P50915" s="167"/>
      <c r="Q50915" s="168"/>
    </row>
    <row r="50916" spans="16:17" ht="0" hidden="1" customHeight="1" x14ac:dyDescent="0.25">
      <c r="P50916" s="167"/>
      <c r="Q50916" s="168"/>
    </row>
    <row r="50917" spans="16:17" ht="0" hidden="1" customHeight="1" x14ac:dyDescent="0.25">
      <c r="P50917" s="167"/>
      <c r="Q50917" s="168"/>
    </row>
    <row r="50918" spans="16:17" ht="0" hidden="1" customHeight="1" x14ac:dyDescent="0.25">
      <c r="P50918" s="167"/>
      <c r="Q50918" s="168"/>
    </row>
    <row r="50919" spans="16:17" ht="0" hidden="1" customHeight="1" x14ac:dyDescent="0.25">
      <c r="P50919" s="167"/>
      <c r="Q50919" s="168"/>
    </row>
    <row r="50920" spans="16:17" ht="0" hidden="1" customHeight="1" x14ac:dyDescent="0.25">
      <c r="P50920" s="167"/>
      <c r="Q50920" s="168"/>
    </row>
    <row r="50921" spans="16:17" ht="0" hidden="1" customHeight="1" x14ac:dyDescent="0.25">
      <c r="P50921" s="167"/>
      <c r="Q50921" s="168"/>
    </row>
    <row r="50922" spans="16:17" ht="0" hidden="1" customHeight="1" x14ac:dyDescent="0.25">
      <c r="P50922" s="167"/>
      <c r="Q50922" s="168"/>
    </row>
    <row r="50923" spans="16:17" ht="0" hidden="1" customHeight="1" x14ac:dyDescent="0.25">
      <c r="P50923" s="167"/>
      <c r="Q50923" s="168"/>
    </row>
    <row r="50924" spans="16:17" ht="0" hidden="1" customHeight="1" x14ac:dyDescent="0.25">
      <c r="P50924" s="167"/>
      <c r="Q50924" s="168"/>
    </row>
    <row r="50925" spans="16:17" ht="0" hidden="1" customHeight="1" x14ac:dyDescent="0.25">
      <c r="P50925" s="167"/>
      <c r="Q50925" s="168"/>
    </row>
    <row r="50926" spans="16:17" ht="0" hidden="1" customHeight="1" x14ac:dyDescent="0.25">
      <c r="P50926" s="167"/>
      <c r="Q50926" s="168"/>
    </row>
    <row r="50927" spans="16:17" ht="0" hidden="1" customHeight="1" x14ac:dyDescent="0.25">
      <c r="P50927" s="167"/>
      <c r="Q50927" s="168"/>
    </row>
    <row r="50928" spans="16:17" ht="0" hidden="1" customHeight="1" x14ac:dyDescent="0.25">
      <c r="P50928" s="167"/>
      <c r="Q50928" s="168"/>
    </row>
    <row r="50929" spans="16:17" ht="0" hidden="1" customHeight="1" x14ac:dyDescent="0.25">
      <c r="P50929" s="167"/>
      <c r="Q50929" s="168"/>
    </row>
    <row r="50930" spans="16:17" ht="0" hidden="1" customHeight="1" x14ac:dyDescent="0.25">
      <c r="P50930" s="167"/>
      <c r="Q50930" s="168"/>
    </row>
    <row r="50931" spans="16:17" ht="0" hidden="1" customHeight="1" x14ac:dyDescent="0.25">
      <c r="P50931" s="167"/>
      <c r="Q50931" s="168"/>
    </row>
    <row r="50932" spans="16:17" ht="0" hidden="1" customHeight="1" x14ac:dyDescent="0.25">
      <c r="P50932" s="167"/>
      <c r="Q50932" s="168"/>
    </row>
    <row r="50933" spans="16:17" ht="0" hidden="1" customHeight="1" x14ac:dyDescent="0.25">
      <c r="P50933" s="167"/>
      <c r="Q50933" s="168"/>
    </row>
    <row r="50934" spans="16:17" ht="0" hidden="1" customHeight="1" x14ac:dyDescent="0.25">
      <c r="P50934" s="167"/>
      <c r="Q50934" s="168"/>
    </row>
    <row r="50935" spans="16:17" ht="0" hidden="1" customHeight="1" x14ac:dyDescent="0.25">
      <c r="P50935" s="167"/>
      <c r="Q50935" s="168"/>
    </row>
    <row r="50936" spans="16:17" ht="0" hidden="1" customHeight="1" x14ac:dyDescent="0.25">
      <c r="P50936" s="167"/>
      <c r="Q50936" s="168"/>
    </row>
    <row r="50937" spans="16:17" ht="0" hidden="1" customHeight="1" x14ac:dyDescent="0.25">
      <c r="P50937" s="167"/>
      <c r="Q50937" s="168"/>
    </row>
    <row r="50938" spans="16:17" ht="0" hidden="1" customHeight="1" x14ac:dyDescent="0.25">
      <c r="P50938" s="167"/>
      <c r="Q50938" s="168"/>
    </row>
    <row r="50939" spans="16:17" ht="0" hidden="1" customHeight="1" x14ac:dyDescent="0.25">
      <c r="P50939" s="167"/>
      <c r="Q50939" s="168"/>
    </row>
    <row r="50940" spans="16:17" ht="0" hidden="1" customHeight="1" x14ac:dyDescent="0.25">
      <c r="P50940" s="167"/>
      <c r="Q50940" s="168"/>
    </row>
    <row r="50941" spans="16:17" ht="0" hidden="1" customHeight="1" x14ac:dyDescent="0.25">
      <c r="P50941" s="167"/>
      <c r="Q50941" s="168"/>
    </row>
    <row r="50942" spans="16:17" ht="0" hidden="1" customHeight="1" x14ac:dyDescent="0.25">
      <c r="P50942" s="167"/>
      <c r="Q50942" s="168"/>
    </row>
    <row r="50943" spans="16:17" ht="0" hidden="1" customHeight="1" x14ac:dyDescent="0.25">
      <c r="P50943" s="167"/>
      <c r="Q50943" s="168"/>
    </row>
    <row r="50944" spans="16:17" ht="0" hidden="1" customHeight="1" x14ac:dyDescent="0.25">
      <c r="P50944" s="167"/>
      <c r="Q50944" s="168"/>
    </row>
    <row r="50945" spans="16:17" ht="0" hidden="1" customHeight="1" x14ac:dyDescent="0.25">
      <c r="P50945" s="167"/>
      <c r="Q50945" s="168"/>
    </row>
    <row r="50946" spans="16:17" ht="0" hidden="1" customHeight="1" x14ac:dyDescent="0.25">
      <c r="P50946" s="167"/>
      <c r="Q50946" s="168"/>
    </row>
    <row r="50947" spans="16:17" ht="0" hidden="1" customHeight="1" x14ac:dyDescent="0.25">
      <c r="P50947" s="167"/>
      <c r="Q50947" s="168"/>
    </row>
    <row r="50948" spans="16:17" ht="0" hidden="1" customHeight="1" x14ac:dyDescent="0.25">
      <c r="P50948" s="167"/>
      <c r="Q50948" s="168"/>
    </row>
    <row r="50949" spans="16:17" ht="0" hidden="1" customHeight="1" x14ac:dyDescent="0.25">
      <c r="P50949" s="167"/>
      <c r="Q50949" s="168"/>
    </row>
    <row r="50950" spans="16:17" ht="0" hidden="1" customHeight="1" x14ac:dyDescent="0.25">
      <c r="P50950" s="167"/>
      <c r="Q50950" s="168"/>
    </row>
    <row r="50951" spans="16:17" ht="0" hidden="1" customHeight="1" x14ac:dyDescent="0.25">
      <c r="P50951" s="167"/>
      <c r="Q50951" s="168"/>
    </row>
    <row r="50952" spans="16:17" ht="0" hidden="1" customHeight="1" x14ac:dyDescent="0.25">
      <c r="P50952" s="167"/>
      <c r="Q50952" s="168"/>
    </row>
    <row r="50953" spans="16:17" ht="0" hidden="1" customHeight="1" x14ac:dyDescent="0.25">
      <c r="P50953" s="167"/>
      <c r="Q50953" s="168"/>
    </row>
    <row r="50954" spans="16:17" ht="0" hidden="1" customHeight="1" x14ac:dyDescent="0.25">
      <c r="P50954" s="167"/>
      <c r="Q50954" s="168"/>
    </row>
    <row r="50955" spans="16:17" ht="0" hidden="1" customHeight="1" x14ac:dyDescent="0.25">
      <c r="P50955" s="167"/>
      <c r="Q50955" s="168"/>
    </row>
    <row r="50956" spans="16:17" ht="0" hidden="1" customHeight="1" x14ac:dyDescent="0.25">
      <c r="P50956" s="167"/>
      <c r="Q50956" s="168"/>
    </row>
    <row r="50957" spans="16:17" ht="0" hidden="1" customHeight="1" x14ac:dyDescent="0.25">
      <c r="P50957" s="167"/>
      <c r="Q50957" s="168"/>
    </row>
    <row r="50958" spans="16:17" ht="0" hidden="1" customHeight="1" x14ac:dyDescent="0.25">
      <c r="P50958" s="167"/>
      <c r="Q50958" s="168"/>
    </row>
    <row r="50959" spans="16:17" ht="0" hidden="1" customHeight="1" x14ac:dyDescent="0.25">
      <c r="P50959" s="167"/>
      <c r="Q50959" s="168"/>
    </row>
    <row r="50960" spans="16:17" ht="0" hidden="1" customHeight="1" x14ac:dyDescent="0.25">
      <c r="P50960" s="167"/>
      <c r="Q50960" s="168"/>
    </row>
    <row r="50961" spans="16:17" ht="0" hidden="1" customHeight="1" x14ac:dyDescent="0.25">
      <c r="P50961" s="167"/>
      <c r="Q50961" s="168"/>
    </row>
    <row r="50962" spans="16:17" ht="0" hidden="1" customHeight="1" x14ac:dyDescent="0.25">
      <c r="P50962" s="167"/>
      <c r="Q50962" s="168"/>
    </row>
    <row r="50963" spans="16:17" ht="0" hidden="1" customHeight="1" x14ac:dyDescent="0.25">
      <c r="P50963" s="167"/>
      <c r="Q50963" s="168"/>
    </row>
    <row r="50964" spans="16:17" ht="0" hidden="1" customHeight="1" x14ac:dyDescent="0.25">
      <c r="P50964" s="167"/>
      <c r="Q50964" s="168"/>
    </row>
    <row r="50965" spans="16:17" ht="0" hidden="1" customHeight="1" x14ac:dyDescent="0.25">
      <c r="P50965" s="167"/>
      <c r="Q50965" s="168"/>
    </row>
    <row r="50966" spans="16:17" ht="0" hidden="1" customHeight="1" x14ac:dyDescent="0.25">
      <c r="P50966" s="167"/>
      <c r="Q50966" s="168"/>
    </row>
    <row r="50967" spans="16:17" ht="0" hidden="1" customHeight="1" x14ac:dyDescent="0.25">
      <c r="P50967" s="167"/>
      <c r="Q50967" s="168"/>
    </row>
    <row r="50968" spans="16:17" ht="0" hidden="1" customHeight="1" x14ac:dyDescent="0.25">
      <c r="P50968" s="167"/>
      <c r="Q50968" s="168"/>
    </row>
    <row r="50969" spans="16:17" ht="0" hidden="1" customHeight="1" x14ac:dyDescent="0.25">
      <c r="P50969" s="167"/>
      <c r="Q50969" s="168"/>
    </row>
    <row r="50970" spans="16:17" ht="0" hidden="1" customHeight="1" x14ac:dyDescent="0.25">
      <c r="P50970" s="167"/>
      <c r="Q50970" s="168"/>
    </row>
    <row r="50971" spans="16:17" ht="0" hidden="1" customHeight="1" x14ac:dyDescent="0.25">
      <c r="P50971" s="167"/>
      <c r="Q50971" s="168"/>
    </row>
    <row r="50972" spans="16:17" ht="0" hidden="1" customHeight="1" x14ac:dyDescent="0.25">
      <c r="P50972" s="167"/>
      <c r="Q50972" s="168"/>
    </row>
    <row r="50973" spans="16:17" ht="0" hidden="1" customHeight="1" x14ac:dyDescent="0.25">
      <c r="P50973" s="167"/>
      <c r="Q50973" s="168"/>
    </row>
    <row r="50974" spans="16:17" ht="0" hidden="1" customHeight="1" x14ac:dyDescent="0.25">
      <c r="P50974" s="167"/>
      <c r="Q50974" s="168"/>
    </row>
    <row r="50975" spans="16:17" ht="0" hidden="1" customHeight="1" x14ac:dyDescent="0.25">
      <c r="P50975" s="167"/>
      <c r="Q50975" s="168"/>
    </row>
    <row r="50976" spans="16:17" ht="0" hidden="1" customHeight="1" x14ac:dyDescent="0.25">
      <c r="P50976" s="167"/>
      <c r="Q50976" s="168"/>
    </row>
    <row r="50977" spans="16:17" ht="0" hidden="1" customHeight="1" x14ac:dyDescent="0.25">
      <c r="P50977" s="167"/>
      <c r="Q50977" s="168"/>
    </row>
    <row r="50978" spans="16:17" ht="0" hidden="1" customHeight="1" x14ac:dyDescent="0.25">
      <c r="P50978" s="167"/>
      <c r="Q50978" s="168"/>
    </row>
    <row r="50979" spans="16:17" ht="0" hidden="1" customHeight="1" x14ac:dyDescent="0.25">
      <c r="P50979" s="167"/>
      <c r="Q50979" s="168"/>
    </row>
    <row r="50980" spans="16:17" ht="0" hidden="1" customHeight="1" x14ac:dyDescent="0.25">
      <c r="P50980" s="167"/>
      <c r="Q50980" s="168"/>
    </row>
    <row r="50981" spans="16:17" ht="0" hidden="1" customHeight="1" x14ac:dyDescent="0.25">
      <c r="P50981" s="167"/>
      <c r="Q50981" s="168"/>
    </row>
    <row r="50982" spans="16:17" ht="0" hidden="1" customHeight="1" x14ac:dyDescent="0.25">
      <c r="P50982" s="167"/>
      <c r="Q50982" s="168"/>
    </row>
    <row r="50983" spans="16:17" ht="0" hidden="1" customHeight="1" x14ac:dyDescent="0.25">
      <c r="P50983" s="167"/>
      <c r="Q50983" s="168"/>
    </row>
    <row r="50984" spans="16:17" ht="0" hidden="1" customHeight="1" x14ac:dyDescent="0.25">
      <c r="P50984" s="167"/>
      <c r="Q50984" s="168"/>
    </row>
    <row r="50985" spans="16:17" ht="0" hidden="1" customHeight="1" x14ac:dyDescent="0.25">
      <c r="P50985" s="167"/>
      <c r="Q50985" s="168"/>
    </row>
    <row r="50986" spans="16:17" ht="0" hidden="1" customHeight="1" x14ac:dyDescent="0.25">
      <c r="P50986" s="167"/>
      <c r="Q50986" s="168"/>
    </row>
    <row r="50987" spans="16:17" ht="0" hidden="1" customHeight="1" x14ac:dyDescent="0.25">
      <c r="P50987" s="167"/>
      <c r="Q50987" s="168"/>
    </row>
    <row r="50988" spans="16:17" ht="0" hidden="1" customHeight="1" x14ac:dyDescent="0.25">
      <c r="P50988" s="167"/>
      <c r="Q50988" s="168"/>
    </row>
    <row r="50989" spans="16:17" ht="0" hidden="1" customHeight="1" x14ac:dyDescent="0.25">
      <c r="P50989" s="167"/>
      <c r="Q50989" s="168"/>
    </row>
    <row r="50990" spans="16:17" ht="0" hidden="1" customHeight="1" x14ac:dyDescent="0.25">
      <c r="P50990" s="167"/>
      <c r="Q50990" s="168"/>
    </row>
    <row r="50991" spans="16:17" ht="0" hidden="1" customHeight="1" x14ac:dyDescent="0.25">
      <c r="P50991" s="167"/>
      <c r="Q50991" s="168"/>
    </row>
    <row r="50992" spans="16:17" ht="0" hidden="1" customHeight="1" x14ac:dyDescent="0.25">
      <c r="P50992" s="167"/>
      <c r="Q50992" s="168"/>
    </row>
    <row r="50993" spans="16:17" ht="0" hidden="1" customHeight="1" x14ac:dyDescent="0.25">
      <c r="P50993" s="167"/>
      <c r="Q50993" s="168"/>
    </row>
    <row r="50994" spans="16:17" ht="0" hidden="1" customHeight="1" x14ac:dyDescent="0.25">
      <c r="P50994" s="167"/>
      <c r="Q50994" s="168"/>
    </row>
    <row r="50995" spans="16:17" ht="0" hidden="1" customHeight="1" x14ac:dyDescent="0.25">
      <c r="P50995" s="167"/>
      <c r="Q50995" s="168"/>
    </row>
    <row r="50996" spans="16:17" ht="0" hidden="1" customHeight="1" x14ac:dyDescent="0.25">
      <c r="P50996" s="167"/>
      <c r="Q50996" s="168"/>
    </row>
    <row r="50997" spans="16:17" ht="0" hidden="1" customHeight="1" x14ac:dyDescent="0.25">
      <c r="P50997" s="167"/>
      <c r="Q50997" s="168"/>
    </row>
    <row r="50998" spans="16:17" ht="0" hidden="1" customHeight="1" x14ac:dyDescent="0.25">
      <c r="P50998" s="167"/>
      <c r="Q50998" s="168"/>
    </row>
    <row r="50999" spans="16:17" ht="0" hidden="1" customHeight="1" x14ac:dyDescent="0.25">
      <c r="P50999" s="167"/>
      <c r="Q50999" s="168"/>
    </row>
    <row r="51000" spans="16:17" ht="0" hidden="1" customHeight="1" x14ac:dyDescent="0.25">
      <c r="P51000" s="167"/>
      <c r="Q51000" s="168"/>
    </row>
    <row r="51001" spans="16:17" ht="0" hidden="1" customHeight="1" x14ac:dyDescent="0.25">
      <c r="P51001" s="167"/>
      <c r="Q51001" s="168"/>
    </row>
    <row r="51002" spans="16:17" ht="0" hidden="1" customHeight="1" x14ac:dyDescent="0.25">
      <c r="P51002" s="167"/>
      <c r="Q51002" s="168"/>
    </row>
    <row r="51003" spans="16:17" ht="0" hidden="1" customHeight="1" x14ac:dyDescent="0.25">
      <c r="P51003" s="167"/>
      <c r="Q51003" s="168"/>
    </row>
    <row r="51004" spans="16:17" ht="0" hidden="1" customHeight="1" x14ac:dyDescent="0.25">
      <c r="P51004" s="167"/>
      <c r="Q51004" s="168"/>
    </row>
    <row r="51005" spans="16:17" ht="0" hidden="1" customHeight="1" x14ac:dyDescent="0.25">
      <c r="P51005" s="167"/>
      <c r="Q51005" s="168"/>
    </row>
    <row r="51006" spans="16:17" ht="0" hidden="1" customHeight="1" x14ac:dyDescent="0.25">
      <c r="P51006" s="167"/>
      <c r="Q51006" s="168"/>
    </row>
    <row r="51007" spans="16:17" ht="0" hidden="1" customHeight="1" x14ac:dyDescent="0.25">
      <c r="P51007" s="167"/>
      <c r="Q51007" s="168"/>
    </row>
    <row r="51008" spans="16:17" ht="0" hidden="1" customHeight="1" x14ac:dyDescent="0.25">
      <c r="P51008" s="167"/>
      <c r="Q51008" s="168"/>
    </row>
    <row r="51009" spans="16:17" ht="0" hidden="1" customHeight="1" x14ac:dyDescent="0.25">
      <c r="P51009" s="167"/>
      <c r="Q51009" s="168"/>
    </row>
    <row r="51010" spans="16:17" ht="0" hidden="1" customHeight="1" x14ac:dyDescent="0.25">
      <c r="P51010" s="167"/>
      <c r="Q51010" s="168"/>
    </row>
    <row r="51011" spans="16:17" ht="0" hidden="1" customHeight="1" x14ac:dyDescent="0.25">
      <c r="P51011" s="167"/>
      <c r="Q51011" s="168"/>
    </row>
    <row r="51012" spans="16:17" ht="0" hidden="1" customHeight="1" x14ac:dyDescent="0.25">
      <c r="P51012" s="167"/>
      <c r="Q51012" s="168"/>
    </row>
    <row r="51013" spans="16:17" ht="0" hidden="1" customHeight="1" x14ac:dyDescent="0.25">
      <c r="P51013" s="167"/>
      <c r="Q51013" s="168"/>
    </row>
    <row r="51014" spans="16:17" ht="0" hidden="1" customHeight="1" x14ac:dyDescent="0.25">
      <c r="P51014" s="167"/>
      <c r="Q51014" s="168"/>
    </row>
    <row r="51015" spans="16:17" ht="0" hidden="1" customHeight="1" x14ac:dyDescent="0.25">
      <c r="P51015" s="167"/>
      <c r="Q51015" s="168"/>
    </row>
    <row r="51016" spans="16:17" ht="0" hidden="1" customHeight="1" x14ac:dyDescent="0.25">
      <c r="P51016" s="167"/>
      <c r="Q51016" s="168"/>
    </row>
    <row r="51017" spans="16:17" ht="0" hidden="1" customHeight="1" x14ac:dyDescent="0.25">
      <c r="P51017" s="167"/>
      <c r="Q51017" s="168"/>
    </row>
    <row r="51018" spans="16:17" ht="0" hidden="1" customHeight="1" x14ac:dyDescent="0.25">
      <c r="P51018" s="167"/>
      <c r="Q51018" s="168"/>
    </row>
    <row r="51019" spans="16:17" ht="0" hidden="1" customHeight="1" x14ac:dyDescent="0.25">
      <c r="P51019" s="167"/>
      <c r="Q51019" s="168"/>
    </row>
    <row r="51020" spans="16:17" ht="0" hidden="1" customHeight="1" x14ac:dyDescent="0.25">
      <c r="P51020" s="167"/>
      <c r="Q51020" s="168"/>
    </row>
    <row r="51021" spans="16:17" ht="0" hidden="1" customHeight="1" x14ac:dyDescent="0.25">
      <c r="P51021" s="167"/>
      <c r="Q51021" s="168"/>
    </row>
    <row r="51022" spans="16:17" ht="0" hidden="1" customHeight="1" x14ac:dyDescent="0.25">
      <c r="P51022" s="167"/>
      <c r="Q51022" s="168"/>
    </row>
    <row r="51023" spans="16:17" ht="0" hidden="1" customHeight="1" x14ac:dyDescent="0.25">
      <c r="P51023" s="167"/>
      <c r="Q51023" s="168"/>
    </row>
    <row r="51024" spans="16:17" ht="0" hidden="1" customHeight="1" x14ac:dyDescent="0.25">
      <c r="P51024" s="167"/>
      <c r="Q51024" s="168"/>
    </row>
    <row r="51025" spans="16:17" ht="0" hidden="1" customHeight="1" x14ac:dyDescent="0.25">
      <c r="P51025" s="167"/>
      <c r="Q51025" s="168"/>
    </row>
    <row r="51026" spans="16:17" ht="0" hidden="1" customHeight="1" x14ac:dyDescent="0.25">
      <c r="P51026" s="167"/>
      <c r="Q51026" s="168"/>
    </row>
    <row r="51027" spans="16:17" ht="0" hidden="1" customHeight="1" x14ac:dyDescent="0.25">
      <c r="P51027" s="167"/>
      <c r="Q51027" s="168"/>
    </row>
    <row r="51028" spans="16:17" ht="0" hidden="1" customHeight="1" x14ac:dyDescent="0.25">
      <c r="P51028" s="167"/>
      <c r="Q51028" s="168"/>
    </row>
    <row r="51029" spans="16:17" ht="0" hidden="1" customHeight="1" x14ac:dyDescent="0.25">
      <c r="P51029" s="167"/>
      <c r="Q51029" s="168"/>
    </row>
    <row r="51030" spans="16:17" ht="0" hidden="1" customHeight="1" x14ac:dyDescent="0.25">
      <c r="P51030" s="167"/>
      <c r="Q51030" s="168"/>
    </row>
    <row r="51031" spans="16:17" ht="0" hidden="1" customHeight="1" x14ac:dyDescent="0.25">
      <c r="P51031" s="167"/>
      <c r="Q51031" s="168"/>
    </row>
    <row r="51032" spans="16:17" ht="0" hidden="1" customHeight="1" x14ac:dyDescent="0.25">
      <c r="P51032" s="167"/>
      <c r="Q51032" s="168"/>
    </row>
    <row r="51033" spans="16:17" ht="0" hidden="1" customHeight="1" x14ac:dyDescent="0.25">
      <c r="P51033" s="167"/>
      <c r="Q51033" s="168"/>
    </row>
    <row r="51034" spans="16:17" ht="0" hidden="1" customHeight="1" x14ac:dyDescent="0.25">
      <c r="P51034" s="167"/>
      <c r="Q51034" s="168"/>
    </row>
    <row r="51035" spans="16:17" ht="0" hidden="1" customHeight="1" x14ac:dyDescent="0.25">
      <c r="P51035" s="167"/>
      <c r="Q51035" s="168"/>
    </row>
    <row r="51036" spans="16:17" ht="0" hidden="1" customHeight="1" x14ac:dyDescent="0.25">
      <c r="P51036" s="167"/>
      <c r="Q51036" s="168"/>
    </row>
    <row r="51037" spans="16:17" ht="0" hidden="1" customHeight="1" x14ac:dyDescent="0.25">
      <c r="P51037" s="167"/>
      <c r="Q51037" s="168"/>
    </row>
    <row r="51038" spans="16:17" ht="0" hidden="1" customHeight="1" x14ac:dyDescent="0.25">
      <c r="P51038" s="167"/>
      <c r="Q51038" s="168"/>
    </row>
    <row r="51039" spans="16:17" ht="0" hidden="1" customHeight="1" x14ac:dyDescent="0.25">
      <c r="P51039" s="167"/>
      <c r="Q51039" s="168"/>
    </row>
    <row r="51040" spans="16:17" ht="0" hidden="1" customHeight="1" x14ac:dyDescent="0.25">
      <c r="P51040" s="167"/>
      <c r="Q51040" s="168"/>
    </row>
    <row r="51041" spans="16:17" ht="0" hidden="1" customHeight="1" x14ac:dyDescent="0.25">
      <c r="P51041" s="167"/>
      <c r="Q51041" s="168"/>
    </row>
    <row r="51042" spans="16:17" ht="0" hidden="1" customHeight="1" x14ac:dyDescent="0.25">
      <c r="P51042" s="167"/>
      <c r="Q51042" s="168"/>
    </row>
    <row r="51043" spans="16:17" ht="0" hidden="1" customHeight="1" x14ac:dyDescent="0.25">
      <c r="P51043" s="167"/>
      <c r="Q51043" s="168"/>
    </row>
    <row r="51044" spans="16:17" ht="0" hidden="1" customHeight="1" x14ac:dyDescent="0.25">
      <c r="P51044" s="167"/>
      <c r="Q51044" s="168"/>
    </row>
    <row r="51045" spans="16:17" ht="0" hidden="1" customHeight="1" x14ac:dyDescent="0.25">
      <c r="P51045" s="167"/>
      <c r="Q51045" s="168"/>
    </row>
    <row r="51046" spans="16:17" ht="0" hidden="1" customHeight="1" x14ac:dyDescent="0.25">
      <c r="P51046" s="167"/>
      <c r="Q51046" s="168"/>
    </row>
    <row r="51047" spans="16:17" ht="0" hidden="1" customHeight="1" x14ac:dyDescent="0.25">
      <c r="P51047" s="167"/>
      <c r="Q51047" s="168"/>
    </row>
    <row r="51048" spans="16:17" ht="0" hidden="1" customHeight="1" x14ac:dyDescent="0.25">
      <c r="P51048" s="167"/>
      <c r="Q51048" s="168"/>
    </row>
    <row r="51049" spans="16:17" ht="0" hidden="1" customHeight="1" x14ac:dyDescent="0.25">
      <c r="P51049" s="167"/>
      <c r="Q51049" s="168"/>
    </row>
    <row r="51050" spans="16:17" ht="0" hidden="1" customHeight="1" x14ac:dyDescent="0.25">
      <c r="P51050" s="167"/>
      <c r="Q51050" s="168"/>
    </row>
    <row r="51051" spans="16:17" ht="0" hidden="1" customHeight="1" x14ac:dyDescent="0.25">
      <c r="P51051" s="167"/>
      <c r="Q51051" s="168"/>
    </row>
    <row r="51052" spans="16:17" ht="0" hidden="1" customHeight="1" x14ac:dyDescent="0.25">
      <c r="P51052" s="167"/>
      <c r="Q51052" s="168"/>
    </row>
    <row r="51053" spans="16:17" ht="0" hidden="1" customHeight="1" x14ac:dyDescent="0.25">
      <c r="P51053" s="167"/>
      <c r="Q51053" s="168"/>
    </row>
    <row r="51054" spans="16:17" ht="0" hidden="1" customHeight="1" x14ac:dyDescent="0.25">
      <c r="P51054" s="167"/>
      <c r="Q51054" s="168"/>
    </row>
    <row r="51055" spans="16:17" ht="0" hidden="1" customHeight="1" x14ac:dyDescent="0.25">
      <c r="P51055" s="167"/>
      <c r="Q51055" s="168"/>
    </row>
    <row r="51056" spans="16:17" ht="0" hidden="1" customHeight="1" x14ac:dyDescent="0.25">
      <c r="P51056" s="167"/>
      <c r="Q51056" s="168"/>
    </row>
    <row r="51057" spans="16:17" ht="0" hidden="1" customHeight="1" x14ac:dyDescent="0.25">
      <c r="P51057" s="167"/>
      <c r="Q51057" s="168"/>
    </row>
    <row r="51058" spans="16:17" ht="0" hidden="1" customHeight="1" x14ac:dyDescent="0.25">
      <c r="P51058" s="167"/>
      <c r="Q51058" s="168"/>
    </row>
    <row r="51059" spans="16:17" ht="0" hidden="1" customHeight="1" x14ac:dyDescent="0.25">
      <c r="P51059" s="167"/>
      <c r="Q51059" s="168"/>
    </row>
    <row r="51060" spans="16:17" ht="0" hidden="1" customHeight="1" x14ac:dyDescent="0.25">
      <c r="P51060" s="167"/>
      <c r="Q51060" s="168"/>
    </row>
    <row r="51061" spans="16:17" ht="0" hidden="1" customHeight="1" x14ac:dyDescent="0.25">
      <c r="P51061" s="167"/>
      <c r="Q51061" s="168"/>
    </row>
    <row r="51062" spans="16:17" ht="0" hidden="1" customHeight="1" x14ac:dyDescent="0.25">
      <c r="P51062" s="167"/>
      <c r="Q51062" s="168"/>
    </row>
    <row r="51063" spans="16:17" ht="0" hidden="1" customHeight="1" x14ac:dyDescent="0.25">
      <c r="P51063" s="167"/>
      <c r="Q51063" s="168"/>
    </row>
    <row r="51064" spans="16:17" ht="0" hidden="1" customHeight="1" x14ac:dyDescent="0.25">
      <c r="P51064" s="167"/>
      <c r="Q51064" s="168"/>
    </row>
    <row r="51065" spans="16:17" ht="0" hidden="1" customHeight="1" x14ac:dyDescent="0.25">
      <c r="P51065" s="167"/>
      <c r="Q51065" s="168"/>
    </row>
    <row r="51066" spans="16:17" ht="0" hidden="1" customHeight="1" x14ac:dyDescent="0.25">
      <c r="P51066" s="167"/>
      <c r="Q51066" s="168"/>
    </row>
    <row r="51067" spans="16:17" ht="0" hidden="1" customHeight="1" x14ac:dyDescent="0.25">
      <c r="P51067" s="167"/>
      <c r="Q51067" s="168"/>
    </row>
    <row r="51068" spans="16:17" ht="0" hidden="1" customHeight="1" x14ac:dyDescent="0.25">
      <c r="P51068" s="167"/>
      <c r="Q51068" s="168"/>
    </row>
    <row r="51069" spans="16:17" ht="0" hidden="1" customHeight="1" x14ac:dyDescent="0.25">
      <c r="P51069" s="167"/>
      <c r="Q51069" s="168"/>
    </row>
    <row r="51070" spans="16:17" ht="0" hidden="1" customHeight="1" x14ac:dyDescent="0.25">
      <c r="P51070" s="167"/>
      <c r="Q51070" s="168"/>
    </row>
    <row r="51071" spans="16:17" ht="0" hidden="1" customHeight="1" x14ac:dyDescent="0.25">
      <c r="P51071" s="167"/>
      <c r="Q51071" s="168"/>
    </row>
    <row r="51072" spans="16:17" ht="0" hidden="1" customHeight="1" x14ac:dyDescent="0.25">
      <c r="P51072" s="167"/>
      <c r="Q51072" s="168"/>
    </row>
    <row r="51073" spans="16:17" ht="0" hidden="1" customHeight="1" x14ac:dyDescent="0.25">
      <c r="P51073" s="167"/>
      <c r="Q51073" s="168"/>
    </row>
    <row r="51074" spans="16:17" ht="0" hidden="1" customHeight="1" x14ac:dyDescent="0.25">
      <c r="P51074" s="167"/>
      <c r="Q51074" s="168"/>
    </row>
    <row r="51075" spans="16:17" ht="0" hidden="1" customHeight="1" x14ac:dyDescent="0.25">
      <c r="P51075" s="167"/>
      <c r="Q51075" s="168"/>
    </row>
    <row r="51076" spans="16:17" ht="0" hidden="1" customHeight="1" x14ac:dyDescent="0.25">
      <c r="P51076" s="167"/>
      <c r="Q51076" s="168"/>
    </row>
    <row r="51077" spans="16:17" ht="0" hidden="1" customHeight="1" x14ac:dyDescent="0.25">
      <c r="P51077" s="167"/>
      <c r="Q51077" s="168"/>
    </row>
    <row r="51078" spans="16:17" ht="0" hidden="1" customHeight="1" x14ac:dyDescent="0.25">
      <c r="P51078" s="167"/>
      <c r="Q51078" s="168"/>
    </row>
    <row r="51079" spans="16:17" ht="0" hidden="1" customHeight="1" x14ac:dyDescent="0.25">
      <c r="P51079" s="167"/>
      <c r="Q51079" s="168"/>
    </row>
    <row r="51080" spans="16:17" ht="0" hidden="1" customHeight="1" x14ac:dyDescent="0.25">
      <c r="P51080" s="167"/>
      <c r="Q51080" s="168"/>
    </row>
    <row r="51081" spans="16:17" ht="0" hidden="1" customHeight="1" x14ac:dyDescent="0.25">
      <c r="P51081" s="167"/>
      <c r="Q51081" s="168"/>
    </row>
    <row r="51082" spans="16:17" ht="0" hidden="1" customHeight="1" x14ac:dyDescent="0.25">
      <c r="P51082" s="167"/>
      <c r="Q51082" s="168"/>
    </row>
    <row r="51083" spans="16:17" ht="0" hidden="1" customHeight="1" x14ac:dyDescent="0.25">
      <c r="P51083" s="167"/>
      <c r="Q51083" s="168"/>
    </row>
    <row r="51084" spans="16:17" ht="0" hidden="1" customHeight="1" x14ac:dyDescent="0.25">
      <c r="P51084" s="167"/>
      <c r="Q51084" s="168"/>
    </row>
    <row r="51085" spans="16:17" ht="0" hidden="1" customHeight="1" x14ac:dyDescent="0.25">
      <c r="P51085" s="167"/>
      <c r="Q51085" s="168"/>
    </row>
    <row r="51086" spans="16:17" ht="0" hidden="1" customHeight="1" x14ac:dyDescent="0.25">
      <c r="P51086" s="167"/>
      <c r="Q51086" s="168"/>
    </row>
    <row r="51087" spans="16:17" ht="0" hidden="1" customHeight="1" x14ac:dyDescent="0.25">
      <c r="P51087" s="167"/>
      <c r="Q51087" s="168"/>
    </row>
    <row r="51088" spans="16:17" ht="0" hidden="1" customHeight="1" x14ac:dyDescent="0.25">
      <c r="P51088" s="167"/>
      <c r="Q51088" s="168"/>
    </row>
    <row r="51089" spans="16:17" ht="0" hidden="1" customHeight="1" x14ac:dyDescent="0.25">
      <c r="P51089" s="167"/>
      <c r="Q51089" s="168"/>
    </row>
    <row r="51090" spans="16:17" ht="0" hidden="1" customHeight="1" x14ac:dyDescent="0.25">
      <c r="P51090" s="167"/>
      <c r="Q51090" s="168"/>
    </row>
    <row r="51091" spans="16:17" ht="0" hidden="1" customHeight="1" x14ac:dyDescent="0.25">
      <c r="P51091" s="167"/>
      <c r="Q51091" s="168"/>
    </row>
    <row r="51092" spans="16:17" ht="0" hidden="1" customHeight="1" x14ac:dyDescent="0.25">
      <c r="P51092" s="167"/>
      <c r="Q51092" s="168"/>
    </row>
    <row r="51093" spans="16:17" ht="0" hidden="1" customHeight="1" x14ac:dyDescent="0.25">
      <c r="P51093" s="167"/>
      <c r="Q51093" s="168"/>
    </row>
    <row r="51094" spans="16:17" ht="0" hidden="1" customHeight="1" x14ac:dyDescent="0.25">
      <c r="P51094" s="167"/>
      <c r="Q51094" s="168"/>
    </row>
    <row r="51095" spans="16:17" ht="0" hidden="1" customHeight="1" x14ac:dyDescent="0.25">
      <c r="P51095" s="167"/>
      <c r="Q51095" s="168"/>
    </row>
    <row r="51096" spans="16:17" ht="0" hidden="1" customHeight="1" x14ac:dyDescent="0.25">
      <c r="P51096" s="167"/>
      <c r="Q51096" s="168"/>
    </row>
    <row r="51097" spans="16:17" ht="0" hidden="1" customHeight="1" x14ac:dyDescent="0.25">
      <c r="P51097" s="167"/>
      <c r="Q51097" s="168"/>
    </row>
    <row r="51098" spans="16:17" ht="0" hidden="1" customHeight="1" x14ac:dyDescent="0.25">
      <c r="P51098" s="167"/>
      <c r="Q51098" s="168"/>
    </row>
    <row r="51099" spans="16:17" ht="0" hidden="1" customHeight="1" x14ac:dyDescent="0.25">
      <c r="P51099" s="167"/>
      <c r="Q51099" s="168"/>
    </row>
    <row r="51100" spans="16:17" ht="0" hidden="1" customHeight="1" x14ac:dyDescent="0.25">
      <c r="P51100" s="167"/>
      <c r="Q51100" s="168"/>
    </row>
    <row r="51101" spans="16:17" ht="0" hidden="1" customHeight="1" x14ac:dyDescent="0.25">
      <c r="P51101" s="167"/>
      <c r="Q51101" s="168"/>
    </row>
    <row r="51102" spans="16:17" ht="0" hidden="1" customHeight="1" x14ac:dyDescent="0.25">
      <c r="P51102" s="167"/>
      <c r="Q51102" s="168"/>
    </row>
    <row r="51103" spans="16:17" ht="0" hidden="1" customHeight="1" x14ac:dyDescent="0.25">
      <c r="P51103" s="167"/>
      <c r="Q51103" s="168"/>
    </row>
    <row r="51104" spans="16:17" ht="0" hidden="1" customHeight="1" x14ac:dyDescent="0.25">
      <c r="P51104" s="167"/>
      <c r="Q51104" s="168"/>
    </row>
    <row r="51105" spans="16:17" ht="0" hidden="1" customHeight="1" x14ac:dyDescent="0.25">
      <c r="P51105" s="167"/>
      <c r="Q51105" s="168"/>
    </row>
    <row r="51106" spans="16:17" ht="0" hidden="1" customHeight="1" x14ac:dyDescent="0.25">
      <c r="P51106" s="167"/>
      <c r="Q51106" s="168"/>
    </row>
    <row r="51107" spans="16:17" ht="0" hidden="1" customHeight="1" x14ac:dyDescent="0.25">
      <c r="P51107" s="167"/>
      <c r="Q51107" s="168"/>
    </row>
    <row r="51108" spans="16:17" ht="0" hidden="1" customHeight="1" x14ac:dyDescent="0.25">
      <c r="P51108" s="167"/>
      <c r="Q51108" s="168"/>
    </row>
    <row r="51109" spans="16:17" ht="0" hidden="1" customHeight="1" x14ac:dyDescent="0.25">
      <c r="P51109" s="167"/>
      <c r="Q51109" s="168"/>
    </row>
    <row r="51110" spans="16:17" ht="0" hidden="1" customHeight="1" x14ac:dyDescent="0.25">
      <c r="P51110" s="167"/>
      <c r="Q51110" s="168"/>
    </row>
    <row r="51111" spans="16:17" ht="0" hidden="1" customHeight="1" x14ac:dyDescent="0.25">
      <c r="P51111" s="167"/>
      <c r="Q51111" s="168"/>
    </row>
    <row r="51112" spans="16:17" ht="0" hidden="1" customHeight="1" x14ac:dyDescent="0.25">
      <c r="P51112" s="167"/>
      <c r="Q51112" s="168"/>
    </row>
    <row r="51113" spans="16:17" ht="0" hidden="1" customHeight="1" x14ac:dyDescent="0.25">
      <c r="P51113" s="167"/>
      <c r="Q51113" s="168"/>
    </row>
    <row r="51114" spans="16:17" ht="0" hidden="1" customHeight="1" x14ac:dyDescent="0.25">
      <c r="P51114" s="167"/>
      <c r="Q51114" s="168"/>
    </row>
    <row r="51115" spans="16:17" ht="0" hidden="1" customHeight="1" x14ac:dyDescent="0.25">
      <c r="P51115" s="167"/>
      <c r="Q51115" s="168"/>
    </row>
    <row r="51116" spans="16:17" ht="0" hidden="1" customHeight="1" x14ac:dyDescent="0.25">
      <c r="P51116" s="167"/>
      <c r="Q51116" s="168"/>
    </row>
    <row r="51117" spans="16:17" ht="0" hidden="1" customHeight="1" x14ac:dyDescent="0.25">
      <c r="P51117" s="167"/>
      <c r="Q51117" s="168"/>
    </row>
    <row r="51118" spans="16:17" ht="0" hidden="1" customHeight="1" x14ac:dyDescent="0.25">
      <c r="P51118" s="167"/>
      <c r="Q51118" s="168"/>
    </row>
    <row r="51119" spans="16:17" ht="0" hidden="1" customHeight="1" x14ac:dyDescent="0.25">
      <c r="P51119" s="167"/>
      <c r="Q51119" s="168"/>
    </row>
    <row r="51120" spans="16:17" ht="0" hidden="1" customHeight="1" x14ac:dyDescent="0.25">
      <c r="P51120" s="167"/>
      <c r="Q51120" s="168"/>
    </row>
    <row r="51121" spans="16:17" ht="0" hidden="1" customHeight="1" x14ac:dyDescent="0.25">
      <c r="P51121" s="167"/>
      <c r="Q51121" s="168"/>
    </row>
    <row r="51122" spans="16:17" ht="0" hidden="1" customHeight="1" x14ac:dyDescent="0.25">
      <c r="P51122" s="167"/>
      <c r="Q51122" s="168"/>
    </row>
    <row r="51123" spans="16:17" ht="0" hidden="1" customHeight="1" x14ac:dyDescent="0.25">
      <c r="P51123" s="167"/>
      <c r="Q51123" s="168"/>
    </row>
    <row r="51124" spans="16:17" ht="0" hidden="1" customHeight="1" x14ac:dyDescent="0.25">
      <c r="P51124" s="167"/>
      <c r="Q51124" s="168"/>
    </row>
    <row r="51125" spans="16:17" ht="0" hidden="1" customHeight="1" x14ac:dyDescent="0.25">
      <c r="P51125" s="167"/>
      <c r="Q51125" s="168"/>
    </row>
    <row r="51126" spans="16:17" ht="0" hidden="1" customHeight="1" x14ac:dyDescent="0.25">
      <c r="P51126" s="167"/>
      <c r="Q51126" s="168"/>
    </row>
    <row r="51127" spans="16:17" ht="0" hidden="1" customHeight="1" x14ac:dyDescent="0.25">
      <c r="P51127" s="167"/>
      <c r="Q51127" s="168"/>
    </row>
    <row r="51128" spans="16:17" ht="0" hidden="1" customHeight="1" x14ac:dyDescent="0.25">
      <c r="P51128" s="167"/>
      <c r="Q51128" s="168"/>
    </row>
    <row r="51129" spans="16:17" ht="0" hidden="1" customHeight="1" x14ac:dyDescent="0.25">
      <c r="P51129" s="167"/>
      <c r="Q51129" s="168"/>
    </row>
    <row r="51130" spans="16:17" ht="0" hidden="1" customHeight="1" x14ac:dyDescent="0.25">
      <c r="P51130" s="167"/>
      <c r="Q51130" s="168"/>
    </row>
    <row r="51131" spans="16:17" ht="0" hidden="1" customHeight="1" x14ac:dyDescent="0.25">
      <c r="P51131" s="167"/>
      <c r="Q51131" s="168"/>
    </row>
    <row r="51132" spans="16:17" ht="0" hidden="1" customHeight="1" x14ac:dyDescent="0.25">
      <c r="P51132" s="167"/>
      <c r="Q51132" s="168"/>
    </row>
    <row r="51133" spans="16:17" ht="0" hidden="1" customHeight="1" x14ac:dyDescent="0.25">
      <c r="P51133" s="167"/>
      <c r="Q51133" s="168"/>
    </row>
    <row r="51134" spans="16:17" ht="0" hidden="1" customHeight="1" x14ac:dyDescent="0.25">
      <c r="P51134" s="167"/>
      <c r="Q51134" s="168"/>
    </row>
    <row r="51135" spans="16:17" ht="0" hidden="1" customHeight="1" x14ac:dyDescent="0.25">
      <c r="P51135" s="167"/>
      <c r="Q51135" s="168"/>
    </row>
    <row r="51136" spans="16:17" ht="0" hidden="1" customHeight="1" x14ac:dyDescent="0.25">
      <c r="P51136" s="167"/>
      <c r="Q51136" s="168"/>
    </row>
    <row r="51137" spans="16:17" ht="0" hidden="1" customHeight="1" x14ac:dyDescent="0.25">
      <c r="P51137" s="167"/>
      <c r="Q51137" s="168"/>
    </row>
    <row r="51138" spans="16:17" ht="0" hidden="1" customHeight="1" x14ac:dyDescent="0.25">
      <c r="P51138" s="167"/>
      <c r="Q51138" s="168"/>
    </row>
    <row r="51139" spans="16:17" ht="0" hidden="1" customHeight="1" x14ac:dyDescent="0.25">
      <c r="P51139" s="167"/>
      <c r="Q51139" s="168"/>
    </row>
    <row r="51140" spans="16:17" ht="0" hidden="1" customHeight="1" x14ac:dyDescent="0.25">
      <c r="P51140" s="167"/>
      <c r="Q51140" s="168"/>
    </row>
    <row r="51141" spans="16:17" ht="0" hidden="1" customHeight="1" x14ac:dyDescent="0.25">
      <c r="P51141" s="167"/>
      <c r="Q51141" s="168"/>
    </row>
    <row r="51142" spans="16:17" ht="0" hidden="1" customHeight="1" x14ac:dyDescent="0.25">
      <c r="P51142" s="167"/>
      <c r="Q51142" s="168"/>
    </row>
    <row r="51143" spans="16:17" ht="0" hidden="1" customHeight="1" x14ac:dyDescent="0.25">
      <c r="P51143" s="167"/>
      <c r="Q51143" s="168"/>
    </row>
    <row r="51144" spans="16:17" ht="0" hidden="1" customHeight="1" x14ac:dyDescent="0.25">
      <c r="P51144" s="167"/>
      <c r="Q51144" s="168"/>
    </row>
    <row r="51145" spans="16:17" ht="0" hidden="1" customHeight="1" x14ac:dyDescent="0.25">
      <c r="P51145" s="167"/>
      <c r="Q51145" s="168"/>
    </row>
    <row r="51146" spans="16:17" ht="0" hidden="1" customHeight="1" x14ac:dyDescent="0.25">
      <c r="P51146" s="167"/>
      <c r="Q51146" s="168"/>
    </row>
    <row r="51147" spans="16:17" ht="0" hidden="1" customHeight="1" x14ac:dyDescent="0.25">
      <c r="P51147" s="167"/>
      <c r="Q51147" s="168"/>
    </row>
    <row r="51148" spans="16:17" ht="0" hidden="1" customHeight="1" x14ac:dyDescent="0.25">
      <c r="P51148" s="167"/>
      <c r="Q51148" s="168"/>
    </row>
    <row r="51149" spans="16:17" ht="0" hidden="1" customHeight="1" x14ac:dyDescent="0.25">
      <c r="P51149" s="167"/>
      <c r="Q51149" s="168"/>
    </row>
    <row r="51150" spans="16:17" ht="0" hidden="1" customHeight="1" x14ac:dyDescent="0.25">
      <c r="P51150" s="167"/>
      <c r="Q51150" s="168"/>
    </row>
    <row r="51151" spans="16:17" ht="0" hidden="1" customHeight="1" x14ac:dyDescent="0.25">
      <c r="P51151" s="167"/>
      <c r="Q51151" s="168"/>
    </row>
    <row r="51152" spans="16:17" ht="0" hidden="1" customHeight="1" x14ac:dyDescent="0.25">
      <c r="P51152" s="167"/>
      <c r="Q51152" s="168"/>
    </row>
    <row r="51153" spans="16:17" ht="0" hidden="1" customHeight="1" x14ac:dyDescent="0.25">
      <c r="P51153" s="167"/>
      <c r="Q51153" s="168"/>
    </row>
    <row r="51154" spans="16:17" ht="0" hidden="1" customHeight="1" x14ac:dyDescent="0.25">
      <c r="P51154" s="167"/>
      <c r="Q51154" s="168"/>
    </row>
    <row r="51155" spans="16:17" ht="0" hidden="1" customHeight="1" x14ac:dyDescent="0.25">
      <c r="P51155" s="167"/>
      <c r="Q51155" s="168"/>
    </row>
    <row r="51156" spans="16:17" ht="0" hidden="1" customHeight="1" x14ac:dyDescent="0.25">
      <c r="P51156" s="167"/>
      <c r="Q51156" s="168"/>
    </row>
    <row r="51157" spans="16:17" ht="0" hidden="1" customHeight="1" x14ac:dyDescent="0.25">
      <c r="P51157" s="167"/>
      <c r="Q51157" s="168"/>
    </row>
    <row r="51158" spans="16:17" ht="0" hidden="1" customHeight="1" x14ac:dyDescent="0.25">
      <c r="P51158" s="167"/>
      <c r="Q51158" s="168"/>
    </row>
    <row r="51159" spans="16:17" ht="0" hidden="1" customHeight="1" x14ac:dyDescent="0.25">
      <c r="P51159" s="167"/>
      <c r="Q51159" s="168"/>
    </row>
    <row r="51160" spans="16:17" ht="0" hidden="1" customHeight="1" x14ac:dyDescent="0.25">
      <c r="P51160" s="167"/>
      <c r="Q51160" s="168"/>
    </row>
    <row r="51161" spans="16:17" ht="0" hidden="1" customHeight="1" x14ac:dyDescent="0.25">
      <c r="P51161" s="167"/>
      <c r="Q51161" s="168"/>
    </row>
    <row r="51162" spans="16:17" ht="0" hidden="1" customHeight="1" x14ac:dyDescent="0.25">
      <c r="P51162" s="167"/>
      <c r="Q51162" s="168"/>
    </row>
    <row r="51163" spans="16:17" ht="0" hidden="1" customHeight="1" x14ac:dyDescent="0.25">
      <c r="P51163" s="167"/>
      <c r="Q51163" s="168"/>
    </row>
    <row r="51164" spans="16:17" ht="0" hidden="1" customHeight="1" x14ac:dyDescent="0.25">
      <c r="P51164" s="167"/>
      <c r="Q51164" s="168"/>
    </row>
    <row r="51165" spans="16:17" ht="0" hidden="1" customHeight="1" x14ac:dyDescent="0.25">
      <c r="P51165" s="167"/>
      <c r="Q51165" s="168"/>
    </row>
    <row r="51166" spans="16:17" ht="0" hidden="1" customHeight="1" x14ac:dyDescent="0.25">
      <c r="P51166" s="167"/>
      <c r="Q51166" s="168"/>
    </row>
    <row r="51167" spans="16:17" ht="0" hidden="1" customHeight="1" x14ac:dyDescent="0.25">
      <c r="P51167" s="167"/>
      <c r="Q51167" s="168"/>
    </row>
    <row r="51168" spans="16:17" ht="0" hidden="1" customHeight="1" x14ac:dyDescent="0.25">
      <c r="P51168" s="167"/>
      <c r="Q51168" s="168"/>
    </row>
    <row r="51169" spans="16:17" ht="0" hidden="1" customHeight="1" x14ac:dyDescent="0.25">
      <c r="P51169" s="167"/>
      <c r="Q51169" s="168"/>
    </row>
    <row r="51170" spans="16:17" ht="0" hidden="1" customHeight="1" x14ac:dyDescent="0.25">
      <c r="P51170" s="167"/>
      <c r="Q51170" s="168"/>
    </row>
    <row r="51171" spans="16:17" ht="0" hidden="1" customHeight="1" x14ac:dyDescent="0.25">
      <c r="P51171" s="167"/>
      <c r="Q51171" s="168"/>
    </row>
    <row r="51172" spans="16:17" ht="0" hidden="1" customHeight="1" x14ac:dyDescent="0.25">
      <c r="P51172" s="167"/>
      <c r="Q51172" s="168"/>
    </row>
    <row r="51173" spans="16:17" ht="0" hidden="1" customHeight="1" x14ac:dyDescent="0.25">
      <c r="P51173" s="167"/>
      <c r="Q51173" s="168"/>
    </row>
    <row r="51174" spans="16:17" ht="0" hidden="1" customHeight="1" x14ac:dyDescent="0.25">
      <c r="P51174" s="167"/>
      <c r="Q51174" s="168"/>
    </row>
    <row r="51175" spans="16:17" ht="0" hidden="1" customHeight="1" x14ac:dyDescent="0.25">
      <c r="P51175" s="167"/>
      <c r="Q51175" s="168"/>
    </row>
    <row r="51176" spans="16:17" ht="0" hidden="1" customHeight="1" x14ac:dyDescent="0.25">
      <c r="P51176" s="167"/>
      <c r="Q51176" s="168"/>
    </row>
    <row r="51177" spans="16:17" ht="0" hidden="1" customHeight="1" x14ac:dyDescent="0.25">
      <c r="P51177" s="167"/>
      <c r="Q51177" s="168"/>
    </row>
    <row r="51178" spans="16:17" ht="0" hidden="1" customHeight="1" x14ac:dyDescent="0.25">
      <c r="P51178" s="167"/>
      <c r="Q51178" s="168"/>
    </row>
    <row r="51179" spans="16:17" ht="0" hidden="1" customHeight="1" x14ac:dyDescent="0.25">
      <c r="P51179" s="167"/>
      <c r="Q51179" s="168"/>
    </row>
    <row r="51180" spans="16:17" ht="0" hidden="1" customHeight="1" x14ac:dyDescent="0.25">
      <c r="P51180" s="167"/>
      <c r="Q51180" s="168"/>
    </row>
    <row r="51181" spans="16:17" ht="0" hidden="1" customHeight="1" x14ac:dyDescent="0.25">
      <c r="P51181" s="167"/>
      <c r="Q51181" s="168"/>
    </row>
    <row r="51182" spans="16:17" ht="0" hidden="1" customHeight="1" x14ac:dyDescent="0.25">
      <c r="P51182" s="167"/>
      <c r="Q51182" s="168"/>
    </row>
    <row r="51183" spans="16:17" ht="0" hidden="1" customHeight="1" x14ac:dyDescent="0.25">
      <c r="P51183" s="167"/>
      <c r="Q51183" s="168"/>
    </row>
    <row r="51184" spans="16:17" ht="0" hidden="1" customHeight="1" x14ac:dyDescent="0.25">
      <c r="P51184" s="167"/>
      <c r="Q51184" s="168"/>
    </row>
    <row r="51185" spans="16:17" ht="0" hidden="1" customHeight="1" x14ac:dyDescent="0.25">
      <c r="P51185" s="167"/>
      <c r="Q51185" s="168"/>
    </row>
    <row r="51186" spans="16:17" ht="0" hidden="1" customHeight="1" x14ac:dyDescent="0.25">
      <c r="P51186" s="167"/>
      <c r="Q51186" s="168"/>
    </row>
    <row r="51187" spans="16:17" ht="0" hidden="1" customHeight="1" x14ac:dyDescent="0.25">
      <c r="P51187" s="167"/>
      <c r="Q51187" s="168"/>
    </row>
    <row r="51188" spans="16:17" ht="0" hidden="1" customHeight="1" x14ac:dyDescent="0.25">
      <c r="P51188" s="167"/>
      <c r="Q51188" s="168"/>
    </row>
    <row r="51189" spans="16:17" ht="0" hidden="1" customHeight="1" x14ac:dyDescent="0.25">
      <c r="P51189" s="167"/>
      <c r="Q51189" s="168"/>
    </row>
    <row r="51190" spans="16:17" ht="0" hidden="1" customHeight="1" x14ac:dyDescent="0.25">
      <c r="P51190" s="167"/>
      <c r="Q51190" s="168"/>
    </row>
    <row r="51191" spans="16:17" ht="0" hidden="1" customHeight="1" x14ac:dyDescent="0.25">
      <c r="P51191" s="167"/>
      <c r="Q51191" s="168"/>
    </row>
    <row r="51192" spans="16:17" ht="0" hidden="1" customHeight="1" x14ac:dyDescent="0.25">
      <c r="P51192" s="167"/>
      <c r="Q51192" s="168"/>
    </row>
    <row r="51193" spans="16:17" ht="0" hidden="1" customHeight="1" x14ac:dyDescent="0.25">
      <c r="P51193" s="167"/>
      <c r="Q51193" s="168"/>
    </row>
    <row r="51194" spans="16:17" ht="0" hidden="1" customHeight="1" x14ac:dyDescent="0.25">
      <c r="P51194" s="167"/>
      <c r="Q51194" s="168"/>
    </row>
    <row r="51195" spans="16:17" ht="0" hidden="1" customHeight="1" x14ac:dyDescent="0.25">
      <c r="P51195" s="167"/>
      <c r="Q51195" s="168"/>
    </row>
    <row r="51196" spans="16:17" ht="0" hidden="1" customHeight="1" x14ac:dyDescent="0.25">
      <c r="P51196" s="167"/>
      <c r="Q51196" s="168"/>
    </row>
    <row r="51197" spans="16:17" ht="0" hidden="1" customHeight="1" x14ac:dyDescent="0.25">
      <c r="P51197" s="167"/>
      <c r="Q51197" s="168"/>
    </row>
    <row r="51198" spans="16:17" ht="0" hidden="1" customHeight="1" x14ac:dyDescent="0.25">
      <c r="P51198" s="167"/>
      <c r="Q51198" s="168"/>
    </row>
    <row r="51199" spans="16:17" ht="0" hidden="1" customHeight="1" x14ac:dyDescent="0.25">
      <c r="P51199" s="167"/>
      <c r="Q51199" s="168"/>
    </row>
    <row r="51200" spans="16:17" ht="0" hidden="1" customHeight="1" x14ac:dyDescent="0.25">
      <c r="P51200" s="167"/>
      <c r="Q51200" s="168"/>
    </row>
    <row r="51201" spans="16:17" ht="0" hidden="1" customHeight="1" x14ac:dyDescent="0.25">
      <c r="P51201" s="167"/>
      <c r="Q51201" s="168"/>
    </row>
    <row r="51202" spans="16:17" ht="0" hidden="1" customHeight="1" x14ac:dyDescent="0.25">
      <c r="P51202" s="167"/>
      <c r="Q51202" s="168"/>
    </row>
    <row r="51203" spans="16:17" ht="0" hidden="1" customHeight="1" x14ac:dyDescent="0.25">
      <c r="P51203" s="167"/>
      <c r="Q51203" s="168"/>
    </row>
    <row r="51204" spans="16:17" ht="0" hidden="1" customHeight="1" x14ac:dyDescent="0.25">
      <c r="P51204" s="167"/>
      <c r="Q51204" s="168"/>
    </row>
    <row r="51205" spans="16:17" ht="0" hidden="1" customHeight="1" x14ac:dyDescent="0.25">
      <c r="P51205" s="167"/>
      <c r="Q51205" s="168"/>
    </row>
    <row r="51206" spans="16:17" ht="0" hidden="1" customHeight="1" x14ac:dyDescent="0.25">
      <c r="P51206" s="167"/>
      <c r="Q51206" s="168"/>
    </row>
    <row r="51207" spans="16:17" ht="0" hidden="1" customHeight="1" x14ac:dyDescent="0.25">
      <c r="P51207" s="167"/>
      <c r="Q51207" s="168"/>
    </row>
    <row r="51208" spans="16:17" ht="0" hidden="1" customHeight="1" x14ac:dyDescent="0.25">
      <c r="P51208" s="167"/>
      <c r="Q51208" s="168"/>
    </row>
    <row r="51209" spans="16:17" ht="0" hidden="1" customHeight="1" x14ac:dyDescent="0.25">
      <c r="P51209" s="167"/>
      <c r="Q51209" s="168"/>
    </row>
    <row r="51210" spans="16:17" ht="0" hidden="1" customHeight="1" x14ac:dyDescent="0.25">
      <c r="P51210" s="167"/>
      <c r="Q51210" s="168"/>
    </row>
    <row r="51211" spans="16:17" ht="0" hidden="1" customHeight="1" x14ac:dyDescent="0.25">
      <c r="P51211" s="167"/>
      <c r="Q51211" s="168"/>
    </row>
    <row r="51212" spans="16:17" ht="0" hidden="1" customHeight="1" x14ac:dyDescent="0.25">
      <c r="P51212" s="167"/>
      <c r="Q51212" s="168"/>
    </row>
    <row r="51213" spans="16:17" ht="0" hidden="1" customHeight="1" x14ac:dyDescent="0.25">
      <c r="P51213" s="167"/>
      <c r="Q51213" s="168"/>
    </row>
    <row r="51214" spans="16:17" ht="0" hidden="1" customHeight="1" x14ac:dyDescent="0.25">
      <c r="P51214" s="167"/>
      <c r="Q51214" s="168"/>
    </row>
    <row r="51215" spans="16:17" ht="0" hidden="1" customHeight="1" x14ac:dyDescent="0.25">
      <c r="P51215" s="167"/>
      <c r="Q51215" s="168"/>
    </row>
    <row r="51216" spans="16:17" ht="0" hidden="1" customHeight="1" x14ac:dyDescent="0.25">
      <c r="P51216" s="167"/>
      <c r="Q51216" s="168"/>
    </row>
    <row r="51217" spans="16:17" ht="0" hidden="1" customHeight="1" x14ac:dyDescent="0.25">
      <c r="P51217" s="167"/>
      <c r="Q51217" s="168"/>
    </row>
    <row r="51218" spans="16:17" ht="0" hidden="1" customHeight="1" x14ac:dyDescent="0.25">
      <c r="P51218" s="167"/>
      <c r="Q51218" s="168"/>
    </row>
    <row r="51219" spans="16:17" ht="0" hidden="1" customHeight="1" x14ac:dyDescent="0.25">
      <c r="P51219" s="167"/>
      <c r="Q51219" s="168"/>
    </row>
    <row r="51220" spans="16:17" ht="0" hidden="1" customHeight="1" x14ac:dyDescent="0.25">
      <c r="P51220" s="167"/>
      <c r="Q51220" s="168"/>
    </row>
    <row r="51221" spans="16:17" ht="0" hidden="1" customHeight="1" x14ac:dyDescent="0.25">
      <c r="P51221" s="167"/>
      <c r="Q51221" s="168"/>
    </row>
    <row r="51222" spans="16:17" ht="0" hidden="1" customHeight="1" x14ac:dyDescent="0.25">
      <c r="P51222" s="167"/>
      <c r="Q51222" s="168"/>
    </row>
    <row r="51223" spans="16:17" ht="0" hidden="1" customHeight="1" x14ac:dyDescent="0.25">
      <c r="P51223" s="167"/>
      <c r="Q51223" s="168"/>
    </row>
    <row r="51224" spans="16:17" ht="0" hidden="1" customHeight="1" x14ac:dyDescent="0.25">
      <c r="P51224" s="167"/>
      <c r="Q51224" s="168"/>
    </row>
    <row r="51225" spans="16:17" ht="0" hidden="1" customHeight="1" x14ac:dyDescent="0.25">
      <c r="P51225" s="167"/>
      <c r="Q51225" s="168"/>
    </row>
    <row r="51226" spans="16:17" ht="0" hidden="1" customHeight="1" x14ac:dyDescent="0.25">
      <c r="P51226" s="167"/>
      <c r="Q51226" s="168"/>
    </row>
    <row r="51227" spans="16:17" ht="0" hidden="1" customHeight="1" x14ac:dyDescent="0.25">
      <c r="P51227" s="167"/>
      <c r="Q51227" s="168"/>
    </row>
    <row r="51228" spans="16:17" ht="0" hidden="1" customHeight="1" x14ac:dyDescent="0.25">
      <c r="P51228" s="167"/>
      <c r="Q51228" s="168"/>
    </row>
    <row r="51229" spans="16:17" ht="0" hidden="1" customHeight="1" x14ac:dyDescent="0.25">
      <c r="P51229" s="167"/>
      <c r="Q51229" s="168"/>
    </row>
    <row r="51230" spans="16:17" ht="0" hidden="1" customHeight="1" x14ac:dyDescent="0.25">
      <c r="P51230" s="167"/>
      <c r="Q51230" s="168"/>
    </row>
    <row r="51231" spans="16:17" ht="0" hidden="1" customHeight="1" x14ac:dyDescent="0.25">
      <c r="P51231" s="167"/>
      <c r="Q51231" s="168"/>
    </row>
    <row r="51232" spans="16:17" ht="0" hidden="1" customHeight="1" x14ac:dyDescent="0.25">
      <c r="P51232" s="167"/>
      <c r="Q51232" s="168"/>
    </row>
    <row r="51233" spans="16:17" ht="0" hidden="1" customHeight="1" x14ac:dyDescent="0.25">
      <c r="P51233" s="167"/>
      <c r="Q51233" s="168"/>
    </row>
    <row r="51234" spans="16:17" ht="0" hidden="1" customHeight="1" x14ac:dyDescent="0.25">
      <c r="P51234" s="167"/>
      <c r="Q51234" s="168"/>
    </row>
    <row r="51235" spans="16:17" ht="0" hidden="1" customHeight="1" x14ac:dyDescent="0.25">
      <c r="P51235" s="167"/>
      <c r="Q51235" s="168"/>
    </row>
    <row r="51236" spans="16:17" ht="0" hidden="1" customHeight="1" x14ac:dyDescent="0.25">
      <c r="P51236" s="167"/>
      <c r="Q51236" s="168"/>
    </row>
    <row r="51237" spans="16:17" ht="0" hidden="1" customHeight="1" x14ac:dyDescent="0.25">
      <c r="P51237" s="167"/>
      <c r="Q51237" s="168"/>
    </row>
    <row r="51238" spans="16:17" ht="0" hidden="1" customHeight="1" x14ac:dyDescent="0.25">
      <c r="P51238" s="167"/>
      <c r="Q51238" s="168"/>
    </row>
    <row r="51239" spans="16:17" ht="0" hidden="1" customHeight="1" x14ac:dyDescent="0.25">
      <c r="P51239" s="167"/>
      <c r="Q51239" s="168"/>
    </row>
    <row r="51240" spans="16:17" ht="0" hidden="1" customHeight="1" x14ac:dyDescent="0.25">
      <c r="P51240" s="167"/>
      <c r="Q51240" s="168"/>
    </row>
    <row r="51241" spans="16:17" ht="0" hidden="1" customHeight="1" x14ac:dyDescent="0.25">
      <c r="P51241" s="167"/>
      <c r="Q51241" s="168"/>
    </row>
    <row r="51242" spans="16:17" ht="0" hidden="1" customHeight="1" x14ac:dyDescent="0.25">
      <c r="P51242" s="167"/>
      <c r="Q51242" s="168"/>
    </row>
    <row r="51243" spans="16:17" ht="0" hidden="1" customHeight="1" x14ac:dyDescent="0.25">
      <c r="P51243" s="167"/>
      <c r="Q51243" s="168"/>
    </row>
    <row r="51244" spans="16:17" ht="0" hidden="1" customHeight="1" x14ac:dyDescent="0.25">
      <c r="P51244" s="167"/>
      <c r="Q51244" s="168"/>
    </row>
    <row r="51245" spans="16:17" ht="0" hidden="1" customHeight="1" x14ac:dyDescent="0.25">
      <c r="P51245" s="167"/>
      <c r="Q51245" s="168"/>
    </row>
    <row r="51246" spans="16:17" ht="0" hidden="1" customHeight="1" x14ac:dyDescent="0.25">
      <c r="P51246" s="167"/>
      <c r="Q51246" s="168"/>
    </row>
    <row r="51247" spans="16:17" ht="0" hidden="1" customHeight="1" x14ac:dyDescent="0.25">
      <c r="P51247" s="167"/>
      <c r="Q51247" s="168"/>
    </row>
    <row r="51248" spans="16:17" ht="0" hidden="1" customHeight="1" x14ac:dyDescent="0.25">
      <c r="P51248" s="167"/>
      <c r="Q51248" s="168"/>
    </row>
    <row r="51249" spans="16:17" ht="0" hidden="1" customHeight="1" x14ac:dyDescent="0.25">
      <c r="P51249" s="167"/>
      <c r="Q51249" s="168"/>
    </row>
    <row r="51250" spans="16:17" ht="0" hidden="1" customHeight="1" x14ac:dyDescent="0.25">
      <c r="P51250" s="167"/>
      <c r="Q51250" s="168"/>
    </row>
    <row r="51251" spans="16:17" ht="0" hidden="1" customHeight="1" x14ac:dyDescent="0.25">
      <c r="P51251" s="167"/>
      <c r="Q51251" s="168"/>
    </row>
    <row r="51252" spans="16:17" ht="0" hidden="1" customHeight="1" x14ac:dyDescent="0.25">
      <c r="P51252" s="167"/>
      <c r="Q51252" s="168"/>
    </row>
    <row r="51253" spans="16:17" ht="0" hidden="1" customHeight="1" x14ac:dyDescent="0.25">
      <c r="P51253" s="167"/>
      <c r="Q51253" s="168"/>
    </row>
    <row r="51254" spans="16:17" ht="0" hidden="1" customHeight="1" x14ac:dyDescent="0.25">
      <c r="P51254" s="167"/>
      <c r="Q51254" s="168"/>
    </row>
    <row r="51255" spans="16:17" ht="0" hidden="1" customHeight="1" x14ac:dyDescent="0.25">
      <c r="P51255" s="167"/>
      <c r="Q51255" s="168"/>
    </row>
    <row r="51256" spans="16:17" ht="0" hidden="1" customHeight="1" x14ac:dyDescent="0.25">
      <c r="P51256" s="167"/>
      <c r="Q51256" s="168"/>
    </row>
    <row r="51257" spans="16:17" ht="0" hidden="1" customHeight="1" x14ac:dyDescent="0.25">
      <c r="P51257" s="167"/>
      <c r="Q51257" s="168"/>
    </row>
    <row r="51258" spans="16:17" ht="0" hidden="1" customHeight="1" x14ac:dyDescent="0.25">
      <c r="P51258" s="167"/>
      <c r="Q51258" s="168"/>
    </row>
    <row r="51259" spans="16:17" ht="0" hidden="1" customHeight="1" x14ac:dyDescent="0.25">
      <c r="P51259" s="167"/>
      <c r="Q51259" s="168"/>
    </row>
    <row r="51260" spans="16:17" ht="0" hidden="1" customHeight="1" x14ac:dyDescent="0.25">
      <c r="P51260" s="167"/>
      <c r="Q51260" s="168"/>
    </row>
    <row r="51261" spans="16:17" ht="0" hidden="1" customHeight="1" x14ac:dyDescent="0.25">
      <c r="P51261" s="167"/>
      <c r="Q51261" s="168"/>
    </row>
    <row r="51262" spans="16:17" ht="0" hidden="1" customHeight="1" x14ac:dyDescent="0.25">
      <c r="P51262" s="167"/>
      <c r="Q51262" s="168"/>
    </row>
    <row r="51263" spans="16:17" ht="0" hidden="1" customHeight="1" x14ac:dyDescent="0.25">
      <c r="P51263" s="167"/>
      <c r="Q51263" s="168"/>
    </row>
    <row r="51264" spans="16:17" ht="0" hidden="1" customHeight="1" x14ac:dyDescent="0.25">
      <c r="P51264" s="167"/>
      <c r="Q51264" s="168"/>
    </row>
    <row r="51265" spans="16:17" ht="0" hidden="1" customHeight="1" x14ac:dyDescent="0.25">
      <c r="P51265" s="167"/>
      <c r="Q51265" s="168"/>
    </row>
    <row r="51266" spans="16:17" ht="0" hidden="1" customHeight="1" x14ac:dyDescent="0.25">
      <c r="P51266" s="167"/>
      <c r="Q51266" s="168"/>
    </row>
    <row r="51267" spans="16:17" ht="0" hidden="1" customHeight="1" x14ac:dyDescent="0.25">
      <c r="P51267" s="167"/>
      <c r="Q51267" s="168"/>
    </row>
    <row r="51268" spans="16:17" ht="0" hidden="1" customHeight="1" x14ac:dyDescent="0.25">
      <c r="P51268" s="167"/>
      <c r="Q51268" s="168"/>
    </row>
    <row r="51269" spans="16:17" ht="0" hidden="1" customHeight="1" x14ac:dyDescent="0.25">
      <c r="P51269" s="167"/>
      <c r="Q51269" s="168"/>
    </row>
    <row r="51270" spans="16:17" ht="0" hidden="1" customHeight="1" x14ac:dyDescent="0.25">
      <c r="P51270" s="167"/>
      <c r="Q51270" s="168"/>
    </row>
    <row r="51271" spans="16:17" ht="0" hidden="1" customHeight="1" x14ac:dyDescent="0.25">
      <c r="P51271" s="167"/>
      <c r="Q51271" s="168"/>
    </row>
    <row r="51272" spans="16:17" ht="0" hidden="1" customHeight="1" x14ac:dyDescent="0.25">
      <c r="P51272" s="167"/>
      <c r="Q51272" s="168"/>
    </row>
    <row r="51273" spans="16:17" ht="0" hidden="1" customHeight="1" x14ac:dyDescent="0.25">
      <c r="P51273" s="167"/>
      <c r="Q51273" s="168"/>
    </row>
    <row r="51274" spans="16:17" ht="0" hidden="1" customHeight="1" x14ac:dyDescent="0.25">
      <c r="P51274" s="167"/>
      <c r="Q51274" s="168"/>
    </row>
    <row r="51275" spans="16:17" ht="0" hidden="1" customHeight="1" x14ac:dyDescent="0.25">
      <c r="P51275" s="167"/>
      <c r="Q51275" s="168"/>
    </row>
    <row r="51276" spans="16:17" ht="0" hidden="1" customHeight="1" x14ac:dyDescent="0.25">
      <c r="P51276" s="167"/>
      <c r="Q51276" s="168"/>
    </row>
    <row r="51277" spans="16:17" ht="0" hidden="1" customHeight="1" x14ac:dyDescent="0.25">
      <c r="P51277" s="167"/>
      <c r="Q51277" s="168"/>
    </row>
    <row r="51278" spans="16:17" ht="0" hidden="1" customHeight="1" x14ac:dyDescent="0.25">
      <c r="P51278" s="167"/>
      <c r="Q51278" s="168"/>
    </row>
    <row r="51279" spans="16:17" ht="0" hidden="1" customHeight="1" x14ac:dyDescent="0.25">
      <c r="P51279" s="167"/>
      <c r="Q51279" s="168"/>
    </row>
    <row r="51280" spans="16:17" ht="0" hidden="1" customHeight="1" x14ac:dyDescent="0.25">
      <c r="P51280" s="167"/>
      <c r="Q51280" s="168"/>
    </row>
    <row r="51281" spans="16:17" ht="0" hidden="1" customHeight="1" x14ac:dyDescent="0.25">
      <c r="P51281" s="167"/>
      <c r="Q51281" s="168"/>
    </row>
    <row r="51282" spans="16:17" ht="0" hidden="1" customHeight="1" x14ac:dyDescent="0.25">
      <c r="P51282" s="167"/>
      <c r="Q51282" s="168"/>
    </row>
    <row r="51283" spans="16:17" ht="0" hidden="1" customHeight="1" x14ac:dyDescent="0.25">
      <c r="P51283" s="167"/>
      <c r="Q51283" s="168"/>
    </row>
    <row r="51284" spans="16:17" ht="0" hidden="1" customHeight="1" x14ac:dyDescent="0.25">
      <c r="P51284" s="167"/>
      <c r="Q51284" s="168"/>
    </row>
    <row r="51285" spans="16:17" ht="0" hidden="1" customHeight="1" x14ac:dyDescent="0.25">
      <c r="P51285" s="167"/>
      <c r="Q51285" s="168"/>
    </row>
    <row r="51286" spans="16:17" ht="0" hidden="1" customHeight="1" x14ac:dyDescent="0.25">
      <c r="P51286" s="167"/>
      <c r="Q51286" s="168"/>
    </row>
    <row r="51287" spans="16:17" ht="0" hidden="1" customHeight="1" x14ac:dyDescent="0.25">
      <c r="P51287" s="167"/>
      <c r="Q51287" s="168"/>
    </row>
    <row r="51288" spans="16:17" ht="0" hidden="1" customHeight="1" x14ac:dyDescent="0.25">
      <c r="P51288" s="167"/>
      <c r="Q51288" s="168"/>
    </row>
    <row r="51289" spans="16:17" ht="0" hidden="1" customHeight="1" x14ac:dyDescent="0.25">
      <c r="P51289" s="167"/>
      <c r="Q51289" s="168"/>
    </row>
    <row r="51290" spans="16:17" ht="0" hidden="1" customHeight="1" x14ac:dyDescent="0.25">
      <c r="P51290" s="167"/>
      <c r="Q51290" s="168"/>
    </row>
    <row r="51291" spans="16:17" ht="0" hidden="1" customHeight="1" x14ac:dyDescent="0.25">
      <c r="P51291" s="167"/>
      <c r="Q51291" s="168"/>
    </row>
    <row r="51292" spans="16:17" ht="0" hidden="1" customHeight="1" x14ac:dyDescent="0.25">
      <c r="P51292" s="167"/>
      <c r="Q51292" s="168"/>
    </row>
    <row r="51293" spans="16:17" ht="0" hidden="1" customHeight="1" x14ac:dyDescent="0.25">
      <c r="P51293" s="167"/>
      <c r="Q51293" s="168"/>
    </row>
    <row r="51294" spans="16:17" ht="0" hidden="1" customHeight="1" x14ac:dyDescent="0.25">
      <c r="P51294" s="167"/>
      <c r="Q51294" s="168"/>
    </row>
    <row r="51295" spans="16:17" ht="0" hidden="1" customHeight="1" x14ac:dyDescent="0.25">
      <c r="P51295" s="167"/>
      <c r="Q51295" s="168"/>
    </row>
    <row r="51296" spans="16:17" ht="0" hidden="1" customHeight="1" x14ac:dyDescent="0.25">
      <c r="P51296" s="167"/>
      <c r="Q51296" s="168"/>
    </row>
    <row r="51297" spans="16:17" ht="0" hidden="1" customHeight="1" x14ac:dyDescent="0.25">
      <c r="P51297" s="167"/>
      <c r="Q51297" s="168"/>
    </row>
    <row r="51298" spans="16:17" ht="0" hidden="1" customHeight="1" x14ac:dyDescent="0.25">
      <c r="P51298" s="167"/>
      <c r="Q51298" s="168"/>
    </row>
    <row r="51299" spans="16:17" ht="0" hidden="1" customHeight="1" x14ac:dyDescent="0.25">
      <c r="P51299" s="167"/>
      <c r="Q51299" s="168"/>
    </row>
    <row r="51300" spans="16:17" ht="0" hidden="1" customHeight="1" x14ac:dyDescent="0.25">
      <c r="P51300" s="167"/>
      <c r="Q51300" s="168"/>
    </row>
    <row r="51301" spans="16:17" ht="0" hidden="1" customHeight="1" x14ac:dyDescent="0.25">
      <c r="P51301" s="167"/>
      <c r="Q51301" s="168"/>
    </row>
    <row r="51302" spans="16:17" ht="0" hidden="1" customHeight="1" x14ac:dyDescent="0.25">
      <c r="P51302" s="167"/>
      <c r="Q51302" s="168"/>
    </row>
    <row r="51303" spans="16:17" ht="0" hidden="1" customHeight="1" x14ac:dyDescent="0.25">
      <c r="P51303" s="167"/>
      <c r="Q51303" s="168"/>
    </row>
    <row r="51304" spans="16:17" ht="0" hidden="1" customHeight="1" x14ac:dyDescent="0.25">
      <c r="P51304" s="167"/>
      <c r="Q51304" s="168"/>
    </row>
    <row r="51305" spans="16:17" ht="0" hidden="1" customHeight="1" x14ac:dyDescent="0.25">
      <c r="P51305" s="167"/>
      <c r="Q51305" s="168"/>
    </row>
    <row r="51306" spans="16:17" ht="0" hidden="1" customHeight="1" x14ac:dyDescent="0.25">
      <c r="P51306" s="167"/>
      <c r="Q51306" s="168"/>
    </row>
    <row r="51307" spans="16:17" ht="0" hidden="1" customHeight="1" x14ac:dyDescent="0.25">
      <c r="P51307" s="167"/>
      <c r="Q51307" s="168"/>
    </row>
    <row r="51308" spans="16:17" ht="0" hidden="1" customHeight="1" x14ac:dyDescent="0.25">
      <c r="P51308" s="167"/>
      <c r="Q51308" s="168"/>
    </row>
    <row r="51309" spans="16:17" ht="0" hidden="1" customHeight="1" x14ac:dyDescent="0.25">
      <c r="P51309" s="167"/>
      <c r="Q51309" s="168"/>
    </row>
    <row r="51310" spans="16:17" ht="0" hidden="1" customHeight="1" x14ac:dyDescent="0.25">
      <c r="P51310" s="167"/>
      <c r="Q51310" s="168"/>
    </row>
    <row r="51311" spans="16:17" ht="0" hidden="1" customHeight="1" x14ac:dyDescent="0.25">
      <c r="P51311" s="167"/>
      <c r="Q51311" s="168"/>
    </row>
    <row r="51312" spans="16:17" ht="0" hidden="1" customHeight="1" x14ac:dyDescent="0.25">
      <c r="P51312" s="167"/>
      <c r="Q51312" s="168"/>
    </row>
    <row r="51313" spans="16:17" ht="0" hidden="1" customHeight="1" x14ac:dyDescent="0.25">
      <c r="P51313" s="167"/>
      <c r="Q51313" s="168"/>
    </row>
    <row r="51314" spans="16:17" ht="0" hidden="1" customHeight="1" x14ac:dyDescent="0.25">
      <c r="P51314" s="167"/>
      <c r="Q51314" s="168"/>
    </row>
    <row r="51315" spans="16:17" ht="0" hidden="1" customHeight="1" x14ac:dyDescent="0.25">
      <c r="P51315" s="167"/>
      <c r="Q51315" s="168"/>
    </row>
    <row r="51316" spans="16:17" ht="0" hidden="1" customHeight="1" x14ac:dyDescent="0.25">
      <c r="P51316" s="167"/>
      <c r="Q51316" s="168"/>
    </row>
    <row r="51317" spans="16:17" ht="0" hidden="1" customHeight="1" x14ac:dyDescent="0.25">
      <c r="P51317" s="167"/>
      <c r="Q51317" s="168"/>
    </row>
    <row r="51318" spans="16:17" ht="0" hidden="1" customHeight="1" x14ac:dyDescent="0.25">
      <c r="P51318" s="167"/>
      <c r="Q51318" s="168"/>
    </row>
    <row r="51319" spans="16:17" ht="0" hidden="1" customHeight="1" x14ac:dyDescent="0.25">
      <c r="P51319" s="167"/>
      <c r="Q51319" s="168"/>
    </row>
    <row r="51320" spans="16:17" ht="0" hidden="1" customHeight="1" x14ac:dyDescent="0.25">
      <c r="P51320" s="167"/>
      <c r="Q51320" s="168"/>
    </row>
    <row r="51321" spans="16:17" ht="0" hidden="1" customHeight="1" x14ac:dyDescent="0.25">
      <c r="P51321" s="167"/>
      <c r="Q51321" s="168"/>
    </row>
    <row r="51322" spans="16:17" ht="0" hidden="1" customHeight="1" x14ac:dyDescent="0.25">
      <c r="P51322" s="167"/>
      <c r="Q51322" s="168"/>
    </row>
    <row r="51323" spans="16:17" ht="0" hidden="1" customHeight="1" x14ac:dyDescent="0.25">
      <c r="P51323" s="167"/>
      <c r="Q51323" s="168"/>
    </row>
    <row r="51324" spans="16:17" ht="0" hidden="1" customHeight="1" x14ac:dyDescent="0.25">
      <c r="P51324" s="167"/>
      <c r="Q51324" s="168"/>
    </row>
    <row r="51325" spans="16:17" ht="0" hidden="1" customHeight="1" x14ac:dyDescent="0.25">
      <c r="P51325" s="167"/>
      <c r="Q51325" s="168"/>
    </row>
    <row r="51326" spans="16:17" ht="0" hidden="1" customHeight="1" x14ac:dyDescent="0.25">
      <c r="P51326" s="167"/>
      <c r="Q51326" s="168"/>
    </row>
    <row r="51327" spans="16:17" ht="0" hidden="1" customHeight="1" x14ac:dyDescent="0.25">
      <c r="P51327" s="167"/>
      <c r="Q51327" s="168"/>
    </row>
    <row r="51328" spans="16:17" ht="0" hidden="1" customHeight="1" x14ac:dyDescent="0.25">
      <c r="P51328" s="167"/>
      <c r="Q51328" s="168"/>
    </row>
    <row r="51329" spans="16:17" ht="0" hidden="1" customHeight="1" x14ac:dyDescent="0.25">
      <c r="P51329" s="167"/>
      <c r="Q51329" s="168"/>
    </row>
    <row r="51330" spans="16:17" ht="0" hidden="1" customHeight="1" x14ac:dyDescent="0.25">
      <c r="P51330" s="167"/>
      <c r="Q51330" s="168"/>
    </row>
    <row r="51331" spans="16:17" ht="0" hidden="1" customHeight="1" x14ac:dyDescent="0.25">
      <c r="P51331" s="167"/>
      <c r="Q51331" s="168"/>
    </row>
    <row r="51332" spans="16:17" ht="0" hidden="1" customHeight="1" x14ac:dyDescent="0.25">
      <c r="P51332" s="167"/>
      <c r="Q51332" s="168"/>
    </row>
    <row r="51333" spans="16:17" ht="0" hidden="1" customHeight="1" x14ac:dyDescent="0.25">
      <c r="P51333" s="167"/>
      <c r="Q51333" s="168"/>
    </row>
    <row r="51334" spans="16:17" ht="0" hidden="1" customHeight="1" x14ac:dyDescent="0.25">
      <c r="P51334" s="167"/>
      <c r="Q51334" s="168"/>
    </row>
    <row r="51335" spans="16:17" ht="0" hidden="1" customHeight="1" x14ac:dyDescent="0.25">
      <c r="P51335" s="167"/>
      <c r="Q51335" s="168"/>
    </row>
    <row r="51336" spans="16:17" ht="0" hidden="1" customHeight="1" x14ac:dyDescent="0.25">
      <c r="P51336" s="167"/>
      <c r="Q51336" s="168"/>
    </row>
    <row r="51337" spans="16:17" ht="0" hidden="1" customHeight="1" x14ac:dyDescent="0.25">
      <c r="P51337" s="167"/>
      <c r="Q51337" s="168"/>
    </row>
    <row r="51338" spans="16:17" ht="0" hidden="1" customHeight="1" x14ac:dyDescent="0.25">
      <c r="P51338" s="167"/>
      <c r="Q51338" s="168"/>
    </row>
    <row r="51339" spans="16:17" ht="0" hidden="1" customHeight="1" x14ac:dyDescent="0.25">
      <c r="P51339" s="167"/>
      <c r="Q51339" s="168"/>
    </row>
    <row r="51340" spans="16:17" ht="0" hidden="1" customHeight="1" x14ac:dyDescent="0.25">
      <c r="P51340" s="167"/>
      <c r="Q51340" s="168"/>
    </row>
    <row r="51341" spans="16:17" ht="0" hidden="1" customHeight="1" x14ac:dyDescent="0.25">
      <c r="P51341" s="167"/>
      <c r="Q51341" s="168"/>
    </row>
    <row r="51342" spans="16:17" ht="0" hidden="1" customHeight="1" x14ac:dyDescent="0.25">
      <c r="P51342" s="167"/>
      <c r="Q51342" s="168"/>
    </row>
    <row r="51343" spans="16:17" ht="0" hidden="1" customHeight="1" x14ac:dyDescent="0.25">
      <c r="P51343" s="167"/>
      <c r="Q51343" s="168"/>
    </row>
    <row r="51344" spans="16:17" ht="0" hidden="1" customHeight="1" x14ac:dyDescent="0.25">
      <c r="P51344" s="167"/>
      <c r="Q51344" s="168"/>
    </row>
    <row r="51345" spans="16:17" ht="0" hidden="1" customHeight="1" x14ac:dyDescent="0.25">
      <c r="P51345" s="167"/>
      <c r="Q51345" s="168"/>
    </row>
    <row r="51346" spans="16:17" ht="0" hidden="1" customHeight="1" x14ac:dyDescent="0.25">
      <c r="P51346" s="167"/>
      <c r="Q51346" s="168"/>
    </row>
    <row r="51347" spans="16:17" ht="0" hidden="1" customHeight="1" x14ac:dyDescent="0.25">
      <c r="P51347" s="167"/>
      <c r="Q51347" s="168"/>
    </row>
    <row r="51348" spans="16:17" ht="0" hidden="1" customHeight="1" x14ac:dyDescent="0.25">
      <c r="P51348" s="167"/>
      <c r="Q51348" s="168"/>
    </row>
    <row r="51349" spans="16:17" ht="0" hidden="1" customHeight="1" x14ac:dyDescent="0.25">
      <c r="P51349" s="167"/>
      <c r="Q51349" s="168"/>
    </row>
    <row r="51350" spans="16:17" ht="0" hidden="1" customHeight="1" x14ac:dyDescent="0.25">
      <c r="P51350" s="167"/>
      <c r="Q51350" s="168"/>
    </row>
    <row r="51351" spans="16:17" ht="0" hidden="1" customHeight="1" x14ac:dyDescent="0.25">
      <c r="P51351" s="167"/>
      <c r="Q51351" s="168"/>
    </row>
    <row r="51352" spans="16:17" ht="0" hidden="1" customHeight="1" x14ac:dyDescent="0.25">
      <c r="P51352" s="167"/>
      <c r="Q51352" s="168"/>
    </row>
    <row r="51353" spans="16:17" ht="0" hidden="1" customHeight="1" x14ac:dyDescent="0.25">
      <c r="P51353" s="167"/>
      <c r="Q51353" s="168"/>
    </row>
    <row r="51354" spans="16:17" ht="0" hidden="1" customHeight="1" x14ac:dyDescent="0.25">
      <c r="P51354" s="167"/>
      <c r="Q51354" s="168"/>
    </row>
    <row r="51355" spans="16:17" ht="0" hidden="1" customHeight="1" x14ac:dyDescent="0.25">
      <c r="P51355" s="167"/>
      <c r="Q51355" s="168"/>
    </row>
    <row r="51356" spans="16:17" ht="0" hidden="1" customHeight="1" x14ac:dyDescent="0.25">
      <c r="P51356" s="167"/>
      <c r="Q51356" s="168"/>
    </row>
    <row r="51357" spans="16:17" ht="0" hidden="1" customHeight="1" x14ac:dyDescent="0.25">
      <c r="P51357" s="167"/>
      <c r="Q51357" s="168"/>
    </row>
    <row r="51358" spans="16:17" ht="0" hidden="1" customHeight="1" x14ac:dyDescent="0.25">
      <c r="P51358" s="167"/>
      <c r="Q51358" s="168"/>
    </row>
    <row r="51359" spans="16:17" ht="0" hidden="1" customHeight="1" x14ac:dyDescent="0.25">
      <c r="P51359" s="167"/>
      <c r="Q51359" s="168"/>
    </row>
    <row r="51360" spans="16:17" ht="0" hidden="1" customHeight="1" x14ac:dyDescent="0.25">
      <c r="P51360" s="167"/>
      <c r="Q51360" s="168"/>
    </row>
    <row r="51361" spans="16:17" ht="0" hidden="1" customHeight="1" x14ac:dyDescent="0.25">
      <c r="P51361" s="167"/>
      <c r="Q51361" s="168"/>
    </row>
    <row r="51362" spans="16:17" ht="0" hidden="1" customHeight="1" x14ac:dyDescent="0.25">
      <c r="P51362" s="167"/>
      <c r="Q51362" s="168"/>
    </row>
    <row r="51363" spans="16:17" ht="0" hidden="1" customHeight="1" x14ac:dyDescent="0.25">
      <c r="P51363" s="167"/>
      <c r="Q51363" s="168"/>
    </row>
    <row r="51364" spans="16:17" ht="0" hidden="1" customHeight="1" x14ac:dyDescent="0.25">
      <c r="P51364" s="167"/>
      <c r="Q51364" s="168"/>
    </row>
    <row r="51365" spans="16:17" ht="0" hidden="1" customHeight="1" x14ac:dyDescent="0.25">
      <c r="P51365" s="167"/>
      <c r="Q51365" s="168"/>
    </row>
    <row r="51366" spans="16:17" ht="0" hidden="1" customHeight="1" x14ac:dyDescent="0.25">
      <c r="P51366" s="167"/>
      <c r="Q51366" s="168"/>
    </row>
    <row r="51367" spans="16:17" ht="0" hidden="1" customHeight="1" x14ac:dyDescent="0.25">
      <c r="P51367" s="167"/>
      <c r="Q51367" s="168"/>
    </row>
    <row r="51368" spans="16:17" ht="0" hidden="1" customHeight="1" x14ac:dyDescent="0.25">
      <c r="P51368" s="167"/>
      <c r="Q51368" s="168"/>
    </row>
    <row r="51369" spans="16:17" ht="0" hidden="1" customHeight="1" x14ac:dyDescent="0.25">
      <c r="P51369" s="167"/>
      <c r="Q51369" s="168"/>
    </row>
    <row r="51370" spans="16:17" ht="0" hidden="1" customHeight="1" x14ac:dyDescent="0.25">
      <c r="P51370" s="167"/>
      <c r="Q51370" s="168"/>
    </row>
    <row r="51371" spans="16:17" ht="0" hidden="1" customHeight="1" x14ac:dyDescent="0.25">
      <c r="P51371" s="167"/>
      <c r="Q51371" s="168"/>
    </row>
    <row r="51372" spans="16:17" ht="0" hidden="1" customHeight="1" x14ac:dyDescent="0.25">
      <c r="P51372" s="167"/>
      <c r="Q51372" s="168"/>
    </row>
    <row r="51373" spans="16:17" ht="0" hidden="1" customHeight="1" x14ac:dyDescent="0.25">
      <c r="P51373" s="167"/>
      <c r="Q51373" s="168"/>
    </row>
    <row r="51374" spans="16:17" ht="0" hidden="1" customHeight="1" x14ac:dyDescent="0.25">
      <c r="P51374" s="167"/>
      <c r="Q51374" s="168"/>
    </row>
    <row r="51375" spans="16:17" ht="0" hidden="1" customHeight="1" x14ac:dyDescent="0.25">
      <c r="P51375" s="167"/>
      <c r="Q51375" s="168"/>
    </row>
    <row r="51376" spans="16:17" ht="0" hidden="1" customHeight="1" x14ac:dyDescent="0.25">
      <c r="P51376" s="167"/>
      <c r="Q51376" s="168"/>
    </row>
    <row r="51377" spans="16:17" ht="0" hidden="1" customHeight="1" x14ac:dyDescent="0.25">
      <c r="P51377" s="167"/>
      <c r="Q51377" s="168"/>
    </row>
    <row r="51378" spans="16:17" ht="0" hidden="1" customHeight="1" x14ac:dyDescent="0.25">
      <c r="P51378" s="167"/>
      <c r="Q51378" s="168"/>
    </row>
    <row r="51379" spans="16:17" ht="0" hidden="1" customHeight="1" x14ac:dyDescent="0.25">
      <c r="P51379" s="167"/>
      <c r="Q51379" s="168"/>
    </row>
    <row r="51380" spans="16:17" ht="0" hidden="1" customHeight="1" x14ac:dyDescent="0.25">
      <c r="P51380" s="167"/>
      <c r="Q51380" s="168"/>
    </row>
    <row r="51381" spans="16:17" ht="0" hidden="1" customHeight="1" x14ac:dyDescent="0.25">
      <c r="P51381" s="167"/>
      <c r="Q51381" s="168"/>
    </row>
    <row r="51382" spans="16:17" ht="0" hidden="1" customHeight="1" x14ac:dyDescent="0.25">
      <c r="P51382" s="167"/>
      <c r="Q51382" s="168"/>
    </row>
    <row r="51383" spans="16:17" ht="0" hidden="1" customHeight="1" x14ac:dyDescent="0.25">
      <c r="P51383" s="167"/>
      <c r="Q51383" s="168"/>
    </row>
    <row r="51384" spans="16:17" ht="0" hidden="1" customHeight="1" x14ac:dyDescent="0.25">
      <c r="P51384" s="167"/>
      <c r="Q51384" s="168"/>
    </row>
    <row r="51385" spans="16:17" ht="0" hidden="1" customHeight="1" x14ac:dyDescent="0.25">
      <c r="P51385" s="167"/>
      <c r="Q51385" s="168"/>
    </row>
    <row r="51386" spans="16:17" ht="0" hidden="1" customHeight="1" x14ac:dyDescent="0.25">
      <c r="P51386" s="167"/>
      <c r="Q51386" s="168"/>
    </row>
    <row r="51387" spans="16:17" ht="0" hidden="1" customHeight="1" x14ac:dyDescent="0.25">
      <c r="P51387" s="167"/>
      <c r="Q51387" s="168"/>
    </row>
    <row r="51388" spans="16:17" ht="0" hidden="1" customHeight="1" x14ac:dyDescent="0.25">
      <c r="P51388" s="167"/>
      <c r="Q51388" s="168"/>
    </row>
    <row r="51389" spans="16:17" ht="0" hidden="1" customHeight="1" x14ac:dyDescent="0.25">
      <c r="P51389" s="167"/>
      <c r="Q51389" s="168"/>
    </row>
    <row r="51390" spans="16:17" ht="0" hidden="1" customHeight="1" x14ac:dyDescent="0.25">
      <c r="P51390" s="167"/>
      <c r="Q51390" s="168"/>
    </row>
    <row r="51391" spans="16:17" ht="0" hidden="1" customHeight="1" x14ac:dyDescent="0.25">
      <c r="P51391" s="167"/>
      <c r="Q51391" s="168"/>
    </row>
    <row r="51392" spans="16:17" ht="0" hidden="1" customHeight="1" x14ac:dyDescent="0.25">
      <c r="P51392" s="167"/>
      <c r="Q51392" s="168"/>
    </row>
    <row r="51393" spans="16:17" ht="0" hidden="1" customHeight="1" x14ac:dyDescent="0.25">
      <c r="P51393" s="167"/>
      <c r="Q51393" s="168"/>
    </row>
    <row r="51394" spans="16:17" ht="0" hidden="1" customHeight="1" x14ac:dyDescent="0.25">
      <c r="P51394" s="167"/>
      <c r="Q51394" s="168"/>
    </row>
    <row r="51395" spans="16:17" ht="0" hidden="1" customHeight="1" x14ac:dyDescent="0.25">
      <c r="P51395" s="167"/>
      <c r="Q51395" s="168"/>
    </row>
    <row r="51396" spans="16:17" ht="0" hidden="1" customHeight="1" x14ac:dyDescent="0.25">
      <c r="P51396" s="167"/>
      <c r="Q51396" s="168"/>
    </row>
    <row r="51397" spans="16:17" ht="0" hidden="1" customHeight="1" x14ac:dyDescent="0.25">
      <c r="P51397" s="167"/>
      <c r="Q51397" s="168"/>
    </row>
    <row r="51398" spans="16:17" ht="0" hidden="1" customHeight="1" x14ac:dyDescent="0.25">
      <c r="P51398" s="167"/>
      <c r="Q51398" s="168"/>
    </row>
    <row r="51399" spans="16:17" ht="0" hidden="1" customHeight="1" x14ac:dyDescent="0.25">
      <c r="P51399" s="167"/>
      <c r="Q51399" s="168"/>
    </row>
    <row r="51400" spans="16:17" ht="0" hidden="1" customHeight="1" x14ac:dyDescent="0.25">
      <c r="P51400" s="167"/>
      <c r="Q51400" s="168"/>
    </row>
    <row r="51401" spans="16:17" ht="0" hidden="1" customHeight="1" x14ac:dyDescent="0.25">
      <c r="P51401" s="167"/>
      <c r="Q51401" s="168"/>
    </row>
    <row r="51402" spans="16:17" ht="0" hidden="1" customHeight="1" x14ac:dyDescent="0.25">
      <c r="P51402" s="167"/>
      <c r="Q51402" s="168"/>
    </row>
    <row r="51403" spans="16:17" ht="0" hidden="1" customHeight="1" x14ac:dyDescent="0.25">
      <c r="P51403" s="167"/>
      <c r="Q51403" s="168"/>
    </row>
    <row r="51404" spans="16:17" ht="0" hidden="1" customHeight="1" x14ac:dyDescent="0.25">
      <c r="P51404" s="167"/>
      <c r="Q51404" s="168"/>
    </row>
    <row r="51405" spans="16:17" ht="0" hidden="1" customHeight="1" x14ac:dyDescent="0.25">
      <c r="P51405" s="167"/>
      <c r="Q51405" s="168"/>
    </row>
    <row r="51406" spans="16:17" ht="0" hidden="1" customHeight="1" x14ac:dyDescent="0.25">
      <c r="P51406" s="167"/>
      <c r="Q51406" s="168"/>
    </row>
    <row r="51407" spans="16:17" ht="0" hidden="1" customHeight="1" x14ac:dyDescent="0.25">
      <c r="P51407" s="167"/>
      <c r="Q51407" s="168"/>
    </row>
    <row r="51408" spans="16:17" ht="0" hidden="1" customHeight="1" x14ac:dyDescent="0.25">
      <c r="P51408" s="167"/>
      <c r="Q51408" s="168"/>
    </row>
    <row r="51409" spans="16:17" ht="0" hidden="1" customHeight="1" x14ac:dyDescent="0.25">
      <c r="P51409" s="167"/>
      <c r="Q51409" s="168"/>
    </row>
    <row r="51410" spans="16:17" ht="0" hidden="1" customHeight="1" x14ac:dyDescent="0.25">
      <c r="P51410" s="167"/>
      <c r="Q51410" s="168"/>
    </row>
    <row r="51411" spans="16:17" ht="0" hidden="1" customHeight="1" x14ac:dyDescent="0.25">
      <c r="P51411" s="167"/>
      <c r="Q51411" s="168"/>
    </row>
    <row r="51412" spans="16:17" ht="0" hidden="1" customHeight="1" x14ac:dyDescent="0.25">
      <c r="P51412" s="167"/>
      <c r="Q51412" s="168"/>
    </row>
    <row r="51413" spans="16:17" ht="0" hidden="1" customHeight="1" x14ac:dyDescent="0.25">
      <c r="P51413" s="167"/>
      <c r="Q51413" s="168"/>
    </row>
    <row r="51414" spans="16:17" ht="0" hidden="1" customHeight="1" x14ac:dyDescent="0.25">
      <c r="P51414" s="167"/>
      <c r="Q51414" s="168"/>
    </row>
    <row r="51415" spans="16:17" ht="0" hidden="1" customHeight="1" x14ac:dyDescent="0.25">
      <c r="P51415" s="167"/>
      <c r="Q51415" s="168"/>
    </row>
    <row r="51416" spans="16:17" ht="0" hidden="1" customHeight="1" x14ac:dyDescent="0.25">
      <c r="P51416" s="167"/>
      <c r="Q51416" s="168"/>
    </row>
    <row r="51417" spans="16:17" ht="0" hidden="1" customHeight="1" x14ac:dyDescent="0.25">
      <c r="P51417" s="167"/>
      <c r="Q51417" s="168"/>
    </row>
    <row r="51418" spans="16:17" ht="0" hidden="1" customHeight="1" x14ac:dyDescent="0.25">
      <c r="P51418" s="167"/>
      <c r="Q51418" s="168"/>
    </row>
    <row r="51419" spans="16:17" ht="0" hidden="1" customHeight="1" x14ac:dyDescent="0.25">
      <c r="P51419" s="167"/>
      <c r="Q51419" s="168"/>
    </row>
    <row r="51420" spans="16:17" ht="0" hidden="1" customHeight="1" x14ac:dyDescent="0.25">
      <c r="P51420" s="167"/>
      <c r="Q51420" s="168"/>
    </row>
    <row r="51421" spans="16:17" ht="0" hidden="1" customHeight="1" x14ac:dyDescent="0.25">
      <c r="P51421" s="167"/>
      <c r="Q51421" s="168"/>
    </row>
    <row r="51422" spans="16:17" ht="0" hidden="1" customHeight="1" x14ac:dyDescent="0.25">
      <c r="P51422" s="167"/>
      <c r="Q51422" s="168"/>
    </row>
    <row r="51423" spans="16:17" ht="0" hidden="1" customHeight="1" x14ac:dyDescent="0.25">
      <c r="P51423" s="167"/>
      <c r="Q51423" s="168"/>
    </row>
    <row r="51424" spans="16:17" ht="0" hidden="1" customHeight="1" x14ac:dyDescent="0.25">
      <c r="P51424" s="167"/>
      <c r="Q51424" s="168"/>
    </row>
    <row r="51425" spans="16:17" ht="0" hidden="1" customHeight="1" x14ac:dyDescent="0.25">
      <c r="P51425" s="167"/>
      <c r="Q51425" s="168"/>
    </row>
    <row r="51426" spans="16:17" ht="0" hidden="1" customHeight="1" x14ac:dyDescent="0.25">
      <c r="P51426" s="167"/>
      <c r="Q51426" s="168"/>
    </row>
    <row r="51427" spans="16:17" ht="0" hidden="1" customHeight="1" x14ac:dyDescent="0.25">
      <c r="P51427" s="167"/>
      <c r="Q51427" s="168"/>
    </row>
    <row r="51428" spans="16:17" ht="0" hidden="1" customHeight="1" x14ac:dyDescent="0.25">
      <c r="P51428" s="167"/>
      <c r="Q51428" s="168"/>
    </row>
    <row r="51429" spans="16:17" ht="0" hidden="1" customHeight="1" x14ac:dyDescent="0.25">
      <c r="P51429" s="167"/>
      <c r="Q51429" s="168"/>
    </row>
    <row r="51430" spans="16:17" ht="0" hidden="1" customHeight="1" x14ac:dyDescent="0.25">
      <c r="P51430" s="167"/>
      <c r="Q51430" s="168"/>
    </row>
    <row r="51431" spans="16:17" ht="0" hidden="1" customHeight="1" x14ac:dyDescent="0.25">
      <c r="P51431" s="167"/>
      <c r="Q51431" s="168"/>
    </row>
    <row r="51432" spans="16:17" ht="0" hidden="1" customHeight="1" x14ac:dyDescent="0.25">
      <c r="P51432" s="167"/>
      <c r="Q51432" s="168"/>
    </row>
    <row r="51433" spans="16:17" ht="0" hidden="1" customHeight="1" x14ac:dyDescent="0.25">
      <c r="P51433" s="167"/>
      <c r="Q51433" s="168"/>
    </row>
    <row r="51434" spans="16:17" ht="0" hidden="1" customHeight="1" x14ac:dyDescent="0.25">
      <c r="P51434" s="167"/>
      <c r="Q51434" s="168"/>
    </row>
    <row r="51435" spans="16:17" ht="0" hidden="1" customHeight="1" x14ac:dyDescent="0.25">
      <c r="P51435" s="167"/>
      <c r="Q51435" s="168"/>
    </row>
    <row r="51436" spans="16:17" ht="0" hidden="1" customHeight="1" x14ac:dyDescent="0.25">
      <c r="P51436" s="167"/>
      <c r="Q51436" s="168"/>
    </row>
    <row r="51437" spans="16:17" ht="0" hidden="1" customHeight="1" x14ac:dyDescent="0.25">
      <c r="P51437" s="167"/>
      <c r="Q51437" s="168"/>
    </row>
    <row r="51438" spans="16:17" ht="0" hidden="1" customHeight="1" x14ac:dyDescent="0.25">
      <c r="P51438" s="167"/>
      <c r="Q51438" s="168"/>
    </row>
    <row r="51439" spans="16:17" ht="0" hidden="1" customHeight="1" x14ac:dyDescent="0.25">
      <c r="P51439" s="167"/>
      <c r="Q51439" s="168"/>
    </row>
    <row r="51440" spans="16:17" ht="0" hidden="1" customHeight="1" x14ac:dyDescent="0.25">
      <c r="P51440" s="167"/>
      <c r="Q51440" s="168"/>
    </row>
    <row r="51441" spans="16:17" ht="0" hidden="1" customHeight="1" x14ac:dyDescent="0.25">
      <c r="P51441" s="167"/>
      <c r="Q51441" s="168"/>
    </row>
    <row r="51442" spans="16:17" ht="0" hidden="1" customHeight="1" x14ac:dyDescent="0.25">
      <c r="P51442" s="167"/>
      <c r="Q51442" s="168"/>
    </row>
    <row r="51443" spans="16:17" ht="0" hidden="1" customHeight="1" x14ac:dyDescent="0.25">
      <c r="P51443" s="167"/>
      <c r="Q51443" s="168"/>
    </row>
    <row r="51444" spans="16:17" ht="0" hidden="1" customHeight="1" x14ac:dyDescent="0.25">
      <c r="P51444" s="167"/>
      <c r="Q51444" s="168"/>
    </row>
    <row r="51445" spans="16:17" ht="0" hidden="1" customHeight="1" x14ac:dyDescent="0.25">
      <c r="P51445" s="167"/>
      <c r="Q51445" s="168"/>
    </row>
    <row r="51446" spans="16:17" ht="0" hidden="1" customHeight="1" x14ac:dyDescent="0.25">
      <c r="P51446" s="167"/>
      <c r="Q51446" s="168"/>
    </row>
    <row r="51447" spans="16:17" ht="0" hidden="1" customHeight="1" x14ac:dyDescent="0.25">
      <c r="P51447" s="167"/>
      <c r="Q51447" s="168"/>
    </row>
    <row r="51448" spans="16:17" ht="0" hidden="1" customHeight="1" x14ac:dyDescent="0.25">
      <c r="P51448" s="167"/>
      <c r="Q51448" s="168"/>
    </row>
    <row r="51449" spans="16:17" ht="0" hidden="1" customHeight="1" x14ac:dyDescent="0.25">
      <c r="P51449" s="167"/>
      <c r="Q51449" s="168"/>
    </row>
    <row r="51450" spans="16:17" ht="0" hidden="1" customHeight="1" x14ac:dyDescent="0.25">
      <c r="P51450" s="167"/>
      <c r="Q51450" s="168"/>
    </row>
    <row r="51451" spans="16:17" ht="0" hidden="1" customHeight="1" x14ac:dyDescent="0.25">
      <c r="P51451" s="167"/>
      <c r="Q51451" s="168"/>
    </row>
    <row r="51452" spans="16:17" ht="0" hidden="1" customHeight="1" x14ac:dyDescent="0.25">
      <c r="P51452" s="167"/>
      <c r="Q51452" s="168"/>
    </row>
    <row r="51453" spans="16:17" ht="0" hidden="1" customHeight="1" x14ac:dyDescent="0.25">
      <c r="P51453" s="167"/>
      <c r="Q51453" s="168"/>
    </row>
    <row r="51454" spans="16:17" ht="0" hidden="1" customHeight="1" x14ac:dyDescent="0.25">
      <c r="P51454" s="167"/>
      <c r="Q51454" s="168"/>
    </row>
    <row r="51455" spans="16:17" ht="0" hidden="1" customHeight="1" x14ac:dyDescent="0.25">
      <c r="P51455" s="167"/>
      <c r="Q51455" s="168"/>
    </row>
    <row r="51456" spans="16:17" ht="0" hidden="1" customHeight="1" x14ac:dyDescent="0.25">
      <c r="P51456" s="167"/>
      <c r="Q51456" s="168"/>
    </row>
    <row r="51457" spans="16:17" ht="0" hidden="1" customHeight="1" x14ac:dyDescent="0.25">
      <c r="P51457" s="167"/>
      <c r="Q51457" s="168"/>
    </row>
    <row r="51458" spans="16:17" ht="0" hidden="1" customHeight="1" x14ac:dyDescent="0.25">
      <c r="P51458" s="167"/>
      <c r="Q51458" s="168"/>
    </row>
    <row r="51459" spans="16:17" ht="0" hidden="1" customHeight="1" x14ac:dyDescent="0.25">
      <c r="P51459" s="167"/>
      <c r="Q51459" s="168"/>
    </row>
    <row r="51460" spans="16:17" ht="0" hidden="1" customHeight="1" x14ac:dyDescent="0.25">
      <c r="P51460" s="167"/>
      <c r="Q51460" s="168"/>
    </row>
    <row r="51461" spans="16:17" ht="0" hidden="1" customHeight="1" x14ac:dyDescent="0.25">
      <c r="P51461" s="167"/>
      <c r="Q51461" s="168"/>
    </row>
    <row r="51462" spans="16:17" ht="0" hidden="1" customHeight="1" x14ac:dyDescent="0.25">
      <c r="P51462" s="167"/>
      <c r="Q51462" s="168"/>
    </row>
    <row r="51463" spans="16:17" ht="0" hidden="1" customHeight="1" x14ac:dyDescent="0.25">
      <c r="P51463" s="167"/>
      <c r="Q51463" s="168"/>
    </row>
    <row r="51464" spans="16:17" ht="0" hidden="1" customHeight="1" x14ac:dyDescent="0.25">
      <c r="P51464" s="167"/>
      <c r="Q51464" s="168"/>
    </row>
    <row r="51465" spans="16:17" ht="0" hidden="1" customHeight="1" x14ac:dyDescent="0.25">
      <c r="P51465" s="167"/>
      <c r="Q51465" s="168"/>
    </row>
    <row r="51466" spans="16:17" ht="0" hidden="1" customHeight="1" x14ac:dyDescent="0.25">
      <c r="P51466" s="167"/>
      <c r="Q51466" s="168"/>
    </row>
    <row r="51467" spans="16:17" ht="0" hidden="1" customHeight="1" x14ac:dyDescent="0.25">
      <c r="P51467" s="167"/>
      <c r="Q51467" s="168"/>
    </row>
    <row r="51468" spans="16:17" ht="0" hidden="1" customHeight="1" x14ac:dyDescent="0.25">
      <c r="P51468" s="167"/>
      <c r="Q51468" s="168"/>
    </row>
    <row r="51469" spans="16:17" ht="0" hidden="1" customHeight="1" x14ac:dyDescent="0.25">
      <c r="P51469" s="167"/>
      <c r="Q51469" s="168"/>
    </row>
    <row r="51470" spans="16:17" ht="0" hidden="1" customHeight="1" x14ac:dyDescent="0.25">
      <c r="P51470" s="167"/>
      <c r="Q51470" s="168"/>
    </row>
    <row r="51471" spans="16:17" ht="0" hidden="1" customHeight="1" x14ac:dyDescent="0.25">
      <c r="P51471" s="167"/>
      <c r="Q51471" s="168"/>
    </row>
    <row r="51472" spans="16:17" ht="0" hidden="1" customHeight="1" x14ac:dyDescent="0.25">
      <c r="P51472" s="167"/>
      <c r="Q51472" s="168"/>
    </row>
    <row r="51473" spans="16:17" ht="0" hidden="1" customHeight="1" x14ac:dyDescent="0.25">
      <c r="P51473" s="167"/>
      <c r="Q51473" s="168"/>
    </row>
    <row r="51474" spans="16:17" ht="0" hidden="1" customHeight="1" x14ac:dyDescent="0.25">
      <c r="P51474" s="167"/>
      <c r="Q51474" s="168"/>
    </row>
    <row r="51475" spans="16:17" ht="0" hidden="1" customHeight="1" x14ac:dyDescent="0.25">
      <c r="P51475" s="167"/>
      <c r="Q51475" s="168"/>
    </row>
    <row r="51476" spans="16:17" ht="0" hidden="1" customHeight="1" x14ac:dyDescent="0.25">
      <c r="P51476" s="167"/>
      <c r="Q51476" s="168"/>
    </row>
    <row r="51477" spans="16:17" ht="0" hidden="1" customHeight="1" x14ac:dyDescent="0.25">
      <c r="P51477" s="167"/>
      <c r="Q51477" s="168"/>
    </row>
    <row r="51478" spans="16:17" ht="0" hidden="1" customHeight="1" x14ac:dyDescent="0.25">
      <c r="P51478" s="167"/>
      <c r="Q51478" s="168"/>
    </row>
    <row r="51479" spans="16:17" ht="0" hidden="1" customHeight="1" x14ac:dyDescent="0.25">
      <c r="P51479" s="167"/>
      <c r="Q51479" s="168"/>
    </row>
    <row r="51480" spans="16:17" ht="0" hidden="1" customHeight="1" x14ac:dyDescent="0.25">
      <c r="P51480" s="167"/>
      <c r="Q51480" s="168"/>
    </row>
    <row r="51481" spans="16:17" ht="0" hidden="1" customHeight="1" x14ac:dyDescent="0.25">
      <c r="P51481" s="167"/>
      <c r="Q51481" s="168"/>
    </row>
    <row r="51482" spans="16:17" ht="0" hidden="1" customHeight="1" x14ac:dyDescent="0.25">
      <c r="P51482" s="167"/>
      <c r="Q51482" s="168"/>
    </row>
    <row r="51483" spans="16:17" ht="0" hidden="1" customHeight="1" x14ac:dyDescent="0.25">
      <c r="P51483" s="167"/>
      <c r="Q51483" s="168"/>
    </row>
    <row r="51484" spans="16:17" ht="0" hidden="1" customHeight="1" x14ac:dyDescent="0.25">
      <c r="P51484" s="167"/>
      <c r="Q51484" s="168"/>
    </row>
    <row r="51485" spans="16:17" ht="0" hidden="1" customHeight="1" x14ac:dyDescent="0.25">
      <c r="P51485" s="167"/>
      <c r="Q51485" s="168"/>
    </row>
    <row r="51486" spans="16:17" ht="0" hidden="1" customHeight="1" x14ac:dyDescent="0.25">
      <c r="P51486" s="167"/>
      <c r="Q51486" s="168"/>
    </row>
    <row r="51487" spans="16:17" ht="0" hidden="1" customHeight="1" x14ac:dyDescent="0.25">
      <c r="P51487" s="167"/>
      <c r="Q51487" s="168"/>
    </row>
    <row r="51488" spans="16:17" ht="0" hidden="1" customHeight="1" x14ac:dyDescent="0.25">
      <c r="P51488" s="167"/>
      <c r="Q51488" s="168"/>
    </row>
    <row r="51489" spans="16:17" ht="0" hidden="1" customHeight="1" x14ac:dyDescent="0.25">
      <c r="P51489" s="167"/>
      <c r="Q51489" s="168"/>
    </row>
    <row r="51490" spans="16:17" ht="0" hidden="1" customHeight="1" x14ac:dyDescent="0.25">
      <c r="P51490" s="167"/>
      <c r="Q51490" s="168"/>
    </row>
    <row r="51491" spans="16:17" ht="0" hidden="1" customHeight="1" x14ac:dyDescent="0.25">
      <c r="P51491" s="167"/>
      <c r="Q51491" s="168"/>
    </row>
    <row r="51492" spans="16:17" ht="0" hidden="1" customHeight="1" x14ac:dyDescent="0.25">
      <c r="P51492" s="167"/>
      <c r="Q51492" s="168"/>
    </row>
    <row r="51493" spans="16:17" ht="0" hidden="1" customHeight="1" x14ac:dyDescent="0.25">
      <c r="P51493" s="167"/>
      <c r="Q51493" s="168"/>
    </row>
    <row r="51494" spans="16:17" ht="0" hidden="1" customHeight="1" x14ac:dyDescent="0.25">
      <c r="P51494" s="167"/>
      <c r="Q51494" s="168"/>
    </row>
    <row r="51495" spans="16:17" ht="0" hidden="1" customHeight="1" x14ac:dyDescent="0.25">
      <c r="P51495" s="167"/>
      <c r="Q51495" s="168"/>
    </row>
    <row r="51496" spans="16:17" ht="0" hidden="1" customHeight="1" x14ac:dyDescent="0.25">
      <c r="P51496" s="167"/>
      <c r="Q51496" s="168"/>
    </row>
    <row r="51497" spans="16:17" ht="0" hidden="1" customHeight="1" x14ac:dyDescent="0.25">
      <c r="P51497" s="167"/>
      <c r="Q51497" s="168"/>
    </row>
    <row r="51498" spans="16:17" ht="0" hidden="1" customHeight="1" x14ac:dyDescent="0.25">
      <c r="P51498" s="167"/>
      <c r="Q51498" s="168"/>
    </row>
    <row r="51499" spans="16:17" ht="0" hidden="1" customHeight="1" x14ac:dyDescent="0.25">
      <c r="P51499" s="167"/>
      <c r="Q51499" s="168"/>
    </row>
    <row r="51500" spans="16:17" ht="0" hidden="1" customHeight="1" x14ac:dyDescent="0.25">
      <c r="P51500" s="167"/>
      <c r="Q51500" s="168"/>
    </row>
    <row r="51501" spans="16:17" ht="0" hidden="1" customHeight="1" x14ac:dyDescent="0.25">
      <c r="P51501" s="167"/>
      <c r="Q51501" s="168"/>
    </row>
    <row r="51502" spans="16:17" ht="0" hidden="1" customHeight="1" x14ac:dyDescent="0.25">
      <c r="P51502" s="167"/>
      <c r="Q51502" s="168"/>
    </row>
    <row r="51503" spans="16:17" ht="0" hidden="1" customHeight="1" x14ac:dyDescent="0.25">
      <c r="P51503" s="167"/>
      <c r="Q51503" s="168"/>
    </row>
    <row r="51504" spans="16:17" ht="0" hidden="1" customHeight="1" x14ac:dyDescent="0.25">
      <c r="P51504" s="167"/>
      <c r="Q51504" s="168"/>
    </row>
    <row r="51505" spans="16:17" ht="0" hidden="1" customHeight="1" x14ac:dyDescent="0.25">
      <c r="P51505" s="167"/>
      <c r="Q51505" s="168"/>
    </row>
    <row r="51506" spans="16:17" ht="0" hidden="1" customHeight="1" x14ac:dyDescent="0.25">
      <c r="P51506" s="167"/>
      <c r="Q51506" s="168"/>
    </row>
    <row r="51507" spans="16:17" ht="0" hidden="1" customHeight="1" x14ac:dyDescent="0.25">
      <c r="P51507" s="167"/>
      <c r="Q51507" s="168"/>
    </row>
    <row r="51508" spans="16:17" ht="0" hidden="1" customHeight="1" x14ac:dyDescent="0.25">
      <c r="P51508" s="167"/>
      <c r="Q51508" s="168"/>
    </row>
    <row r="51509" spans="16:17" ht="0" hidden="1" customHeight="1" x14ac:dyDescent="0.25">
      <c r="P51509" s="167"/>
      <c r="Q51509" s="168"/>
    </row>
    <row r="51510" spans="16:17" ht="0" hidden="1" customHeight="1" x14ac:dyDescent="0.25">
      <c r="P51510" s="167"/>
      <c r="Q51510" s="168"/>
    </row>
    <row r="51511" spans="16:17" ht="0" hidden="1" customHeight="1" x14ac:dyDescent="0.25">
      <c r="P51511" s="167"/>
      <c r="Q51511" s="168"/>
    </row>
    <row r="51512" spans="16:17" ht="0" hidden="1" customHeight="1" x14ac:dyDescent="0.25">
      <c r="P51512" s="167"/>
      <c r="Q51512" s="168"/>
    </row>
    <row r="51513" spans="16:17" ht="0" hidden="1" customHeight="1" x14ac:dyDescent="0.25">
      <c r="P51513" s="167"/>
      <c r="Q51513" s="168"/>
    </row>
    <row r="51514" spans="16:17" ht="0" hidden="1" customHeight="1" x14ac:dyDescent="0.25">
      <c r="P51514" s="167"/>
      <c r="Q51514" s="168"/>
    </row>
    <row r="51515" spans="16:17" ht="0" hidden="1" customHeight="1" x14ac:dyDescent="0.25">
      <c r="P51515" s="167"/>
      <c r="Q51515" s="168"/>
    </row>
    <row r="51516" spans="16:17" ht="0" hidden="1" customHeight="1" x14ac:dyDescent="0.25">
      <c r="P51516" s="167"/>
      <c r="Q51516" s="168"/>
    </row>
    <row r="51517" spans="16:17" ht="0" hidden="1" customHeight="1" x14ac:dyDescent="0.25">
      <c r="P51517" s="167"/>
      <c r="Q51517" s="168"/>
    </row>
    <row r="51518" spans="16:17" ht="0" hidden="1" customHeight="1" x14ac:dyDescent="0.25">
      <c r="P51518" s="167"/>
      <c r="Q51518" s="168"/>
    </row>
    <row r="51519" spans="16:17" ht="0" hidden="1" customHeight="1" x14ac:dyDescent="0.25">
      <c r="P51519" s="167"/>
      <c r="Q51519" s="168"/>
    </row>
    <row r="51520" spans="16:17" ht="0" hidden="1" customHeight="1" x14ac:dyDescent="0.25">
      <c r="P51520" s="167"/>
      <c r="Q51520" s="168"/>
    </row>
    <row r="51521" spans="16:17" ht="0" hidden="1" customHeight="1" x14ac:dyDescent="0.25">
      <c r="P51521" s="167"/>
      <c r="Q51521" s="168"/>
    </row>
    <row r="51522" spans="16:17" ht="0" hidden="1" customHeight="1" x14ac:dyDescent="0.25">
      <c r="P51522" s="167"/>
      <c r="Q51522" s="168"/>
    </row>
    <row r="51523" spans="16:17" ht="0" hidden="1" customHeight="1" x14ac:dyDescent="0.25">
      <c r="P51523" s="167"/>
      <c r="Q51523" s="168"/>
    </row>
    <row r="51524" spans="16:17" ht="0" hidden="1" customHeight="1" x14ac:dyDescent="0.25">
      <c r="P51524" s="167"/>
      <c r="Q51524" s="168"/>
    </row>
    <row r="51525" spans="16:17" ht="0" hidden="1" customHeight="1" x14ac:dyDescent="0.25">
      <c r="P51525" s="167"/>
      <c r="Q51525" s="168"/>
    </row>
    <row r="51526" spans="16:17" ht="0" hidden="1" customHeight="1" x14ac:dyDescent="0.25">
      <c r="P51526" s="167"/>
      <c r="Q51526" s="168"/>
    </row>
    <row r="51527" spans="16:17" ht="0" hidden="1" customHeight="1" x14ac:dyDescent="0.25">
      <c r="P51527" s="167"/>
      <c r="Q51527" s="168"/>
    </row>
    <row r="51528" spans="16:17" ht="0" hidden="1" customHeight="1" x14ac:dyDescent="0.25">
      <c r="P51528" s="167"/>
      <c r="Q51528" s="168"/>
    </row>
    <row r="51529" spans="16:17" ht="0" hidden="1" customHeight="1" x14ac:dyDescent="0.25">
      <c r="P51529" s="167"/>
      <c r="Q51529" s="168"/>
    </row>
    <row r="51530" spans="16:17" ht="0" hidden="1" customHeight="1" x14ac:dyDescent="0.25">
      <c r="P51530" s="167"/>
      <c r="Q51530" s="168"/>
    </row>
    <row r="51531" spans="16:17" ht="0" hidden="1" customHeight="1" x14ac:dyDescent="0.25">
      <c r="P51531" s="167"/>
      <c r="Q51531" s="168"/>
    </row>
    <row r="51532" spans="16:17" ht="0" hidden="1" customHeight="1" x14ac:dyDescent="0.25">
      <c r="P51532" s="167"/>
      <c r="Q51532" s="168"/>
    </row>
    <row r="51533" spans="16:17" ht="0" hidden="1" customHeight="1" x14ac:dyDescent="0.25">
      <c r="P51533" s="167"/>
      <c r="Q51533" s="168"/>
    </row>
    <row r="51534" spans="16:17" ht="0" hidden="1" customHeight="1" x14ac:dyDescent="0.25">
      <c r="P51534" s="167"/>
      <c r="Q51534" s="168"/>
    </row>
    <row r="51535" spans="16:17" ht="0" hidden="1" customHeight="1" x14ac:dyDescent="0.25">
      <c r="P51535" s="167"/>
      <c r="Q51535" s="168"/>
    </row>
    <row r="51536" spans="16:17" ht="0" hidden="1" customHeight="1" x14ac:dyDescent="0.25">
      <c r="P51536" s="167"/>
      <c r="Q51536" s="168"/>
    </row>
    <row r="51537" spans="16:17" ht="0" hidden="1" customHeight="1" x14ac:dyDescent="0.25">
      <c r="P51537" s="167"/>
      <c r="Q51537" s="168"/>
    </row>
    <row r="51538" spans="16:17" ht="0" hidden="1" customHeight="1" x14ac:dyDescent="0.25">
      <c r="P51538" s="167"/>
      <c r="Q51538" s="168"/>
    </row>
    <row r="51539" spans="16:17" ht="0" hidden="1" customHeight="1" x14ac:dyDescent="0.25">
      <c r="P51539" s="167"/>
      <c r="Q51539" s="168"/>
    </row>
    <row r="51540" spans="16:17" ht="0" hidden="1" customHeight="1" x14ac:dyDescent="0.25">
      <c r="P51540" s="167"/>
      <c r="Q51540" s="168"/>
    </row>
    <row r="51541" spans="16:17" ht="0" hidden="1" customHeight="1" x14ac:dyDescent="0.25">
      <c r="P51541" s="167"/>
      <c r="Q51541" s="168"/>
    </row>
    <row r="51542" spans="16:17" ht="0" hidden="1" customHeight="1" x14ac:dyDescent="0.25">
      <c r="P51542" s="167"/>
      <c r="Q51542" s="168"/>
    </row>
    <row r="51543" spans="16:17" ht="0" hidden="1" customHeight="1" x14ac:dyDescent="0.25">
      <c r="P51543" s="167"/>
      <c r="Q51543" s="168"/>
    </row>
    <row r="51544" spans="16:17" ht="0" hidden="1" customHeight="1" x14ac:dyDescent="0.25">
      <c r="P51544" s="167"/>
      <c r="Q51544" s="168"/>
    </row>
    <row r="51545" spans="16:17" ht="0" hidden="1" customHeight="1" x14ac:dyDescent="0.25">
      <c r="P51545" s="167"/>
      <c r="Q51545" s="168"/>
    </row>
    <row r="51546" spans="16:17" ht="0" hidden="1" customHeight="1" x14ac:dyDescent="0.25">
      <c r="P51546" s="167"/>
      <c r="Q51546" s="168"/>
    </row>
    <row r="51547" spans="16:17" ht="0" hidden="1" customHeight="1" x14ac:dyDescent="0.25">
      <c r="P51547" s="167"/>
      <c r="Q51547" s="168"/>
    </row>
    <row r="51548" spans="16:17" ht="0" hidden="1" customHeight="1" x14ac:dyDescent="0.25">
      <c r="P51548" s="167"/>
      <c r="Q51548" s="168"/>
    </row>
    <row r="51549" spans="16:17" ht="0" hidden="1" customHeight="1" x14ac:dyDescent="0.25">
      <c r="P51549" s="167"/>
      <c r="Q51549" s="168"/>
    </row>
    <row r="51550" spans="16:17" ht="0" hidden="1" customHeight="1" x14ac:dyDescent="0.25">
      <c r="P51550" s="167"/>
      <c r="Q51550" s="168"/>
    </row>
    <row r="51551" spans="16:17" ht="0" hidden="1" customHeight="1" x14ac:dyDescent="0.25">
      <c r="P51551" s="167"/>
      <c r="Q51551" s="168"/>
    </row>
    <row r="51552" spans="16:17" ht="0" hidden="1" customHeight="1" x14ac:dyDescent="0.25">
      <c r="P51552" s="167"/>
      <c r="Q51552" s="168"/>
    </row>
    <row r="51553" spans="16:17" ht="0" hidden="1" customHeight="1" x14ac:dyDescent="0.25">
      <c r="P51553" s="167"/>
      <c r="Q51553" s="168"/>
    </row>
    <row r="51554" spans="16:17" ht="0" hidden="1" customHeight="1" x14ac:dyDescent="0.25">
      <c r="P51554" s="167"/>
      <c r="Q51554" s="168"/>
    </row>
    <row r="51555" spans="16:17" ht="0" hidden="1" customHeight="1" x14ac:dyDescent="0.25">
      <c r="P51555" s="167"/>
      <c r="Q51555" s="168"/>
    </row>
    <row r="51556" spans="16:17" ht="0" hidden="1" customHeight="1" x14ac:dyDescent="0.25">
      <c r="P51556" s="167"/>
      <c r="Q51556" s="168"/>
    </row>
    <row r="51557" spans="16:17" ht="0" hidden="1" customHeight="1" x14ac:dyDescent="0.25">
      <c r="P51557" s="167"/>
      <c r="Q51557" s="168"/>
    </row>
    <row r="51558" spans="16:17" ht="0" hidden="1" customHeight="1" x14ac:dyDescent="0.25">
      <c r="P51558" s="167"/>
      <c r="Q51558" s="168"/>
    </row>
    <row r="51559" spans="16:17" ht="0" hidden="1" customHeight="1" x14ac:dyDescent="0.25">
      <c r="P51559" s="167"/>
      <c r="Q51559" s="168"/>
    </row>
    <row r="51560" spans="16:17" ht="0" hidden="1" customHeight="1" x14ac:dyDescent="0.25">
      <c r="P51560" s="167"/>
      <c r="Q51560" s="168"/>
    </row>
    <row r="51561" spans="16:17" ht="0" hidden="1" customHeight="1" x14ac:dyDescent="0.25">
      <c r="P51561" s="167"/>
      <c r="Q51561" s="168"/>
    </row>
    <row r="51562" spans="16:17" ht="0" hidden="1" customHeight="1" x14ac:dyDescent="0.25">
      <c r="P51562" s="167"/>
      <c r="Q51562" s="168"/>
    </row>
    <row r="51563" spans="16:17" ht="0" hidden="1" customHeight="1" x14ac:dyDescent="0.25">
      <c r="P51563" s="167"/>
      <c r="Q51563" s="168"/>
    </row>
    <row r="51564" spans="16:17" ht="0" hidden="1" customHeight="1" x14ac:dyDescent="0.25">
      <c r="P51564" s="167"/>
      <c r="Q51564" s="168"/>
    </row>
    <row r="51565" spans="16:17" ht="0" hidden="1" customHeight="1" x14ac:dyDescent="0.25">
      <c r="P51565" s="167"/>
      <c r="Q51565" s="168"/>
    </row>
    <row r="51566" spans="16:17" ht="0" hidden="1" customHeight="1" x14ac:dyDescent="0.25">
      <c r="P51566" s="167"/>
      <c r="Q51566" s="168"/>
    </row>
    <row r="51567" spans="16:17" ht="0" hidden="1" customHeight="1" x14ac:dyDescent="0.25">
      <c r="P51567" s="167"/>
      <c r="Q51567" s="168"/>
    </row>
    <row r="51568" spans="16:17" ht="0" hidden="1" customHeight="1" x14ac:dyDescent="0.25">
      <c r="P51568" s="167"/>
      <c r="Q51568" s="168"/>
    </row>
    <row r="51569" spans="16:17" ht="0" hidden="1" customHeight="1" x14ac:dyDescent="0.25">
      <c r="P51569" s="167"/>
      <c r="Q51569" s="168"/>
    </row>
    <row r="51570" spans="16:17" ht="0" hidden="1" customHeight="1" x14ac:dyDescent="0.25">
      <c r="P51570" s="167"/>
      <c r="Q51570" s="168"/>
    </row>
    <row r="51571" spans="16:17" ht="0" hidden="1" customHeight="1" x14ac:dyDescent="0.25">
      <c r="P51571" s="167"/>
      <c r="Q51571" s="168"/>
    </row>
    <row r="51572" spans="16:17" ht="0" hidden="1" customHeight="1" x14ac:dyDescent="0.25">
      <c r="P51572" s="167"/>
      <c r="Q51572" s="168"/>
    </row>
    <row r="51573" spans="16:17" ht="0" hidden="1" customHeight="1" x14ac:dyDescent="0.25">
      <c r="P51573" s="167"/>
      <c r="Q51573" s="168"/>
    </row>
    <row r="51574" spans="16:17" ht="0" hidden="1" customHeight="1" x14ac:dyDescent="0.25">
      <c r="P51574" s="167"/>
      <c r="Q51574" s="168"/>
    </row>
    <row r="51575" spans="16:17" ht="0" hidden="1" customHeight="1" x14ac:dyDescent="0.25">
      <c r="P51575" s="167"/>
      <c r="Q51575" s="168"/>
    </row>
    <row r="51576" spans="16:17" ht="0" hidden="1" customHeight="1" x14ac:dyDescent="0.25">
      <c r="P51576" s="167"/>
      <c r="Q51576" s="168"/>
    </row>
    <row r="51577" spans="16:17" ht="0" hidden="1" customHeight="1" x14ac:dyDescent="0.25">
      <c r="P51577" s="167"/>
      <c r="Q51577" s="168"/>
    </row>
    <row r="51578" spans="16:17" ht="0" hidden="1" customHeight="1" x14ac:dyDescent="0.25">
      <c r="P51578" s="167"/>
      <c r="Q51578" s="168"/>
    </row>
    <row r="51579" spans="16:17" ht="0" hidden="1" customHeight="1" x14ac:dyDescent="0.25">
      <c r="P51579" s="167"/>
      <c r="Q51579" s="168"/>
    </row>
    <row r="51580" spans="16:17" ht="0" hidden="1" customHeight="1" x14ac:dyDescent="0.25">
      <c r="P51580" s="167"/>
      <c r="Q51580" s="168"/>
    </row>
    <row r="51581" spans="16:17" ht="0" hidden="1" customHeight="1" x14ac:dyDescent="0.25">
      <c r="P51581" s="167"/>
      <c r="Q51581" s="168"/>
    </row>
    <row r="51582" spans="16:17" ht="0" hidden="1" customHeight="1" x14ac:dyDescent="0.25">
      <c r="P51582" s="167"/>
      <c r="Q51582" s="168"/>
    </row>
    <row r="51583" spans="16:17" ht="0" hidden="1" customHeight="1" x14ac:dyDescent="0.25">
      <c r="P51583" s="167"/>
      <c r="Q51583" s="168"/>
    </row>
    <row r="51584" spans="16:17" ht="0" hidden="1" customHeight="1" x14ac:dyDescent="0.25">
      <c r="P51584" s="167"/>
      <c r="Q51584" s="168"/>
    </row>
    <row r="51585" spans="16:17" ht="0" hidden="1" customHeight="1" x14ac:dyDescent="0.25">
      <c r="P51585" s="167"/>
      <c r="Q51585" s="168"/>
    </row>
    <row r="51586" spans="16:17" ht="0" hidden="1" customHeight="1" x14ac:dyDescent="0.25">
      <c r="P51586" s="167"/>
      <c r="Q51586" s="168"/>
    </row>
    <row r="51587" spans="16:17" ht="0" hidden="1" customHeight="1" x14ac:dyDescent="0.25">
      <c r="P51587" s="167"/>
      <c r="Q51587" s="168"/>
    </row>
    <row r="51588" spans="16:17" ht="0" hidden="1" customHeight="1" x14ac:dyDescent="0.25">
      <c r="P51588" s="167"/>
      <c r="Q51588" s="168"/>
    </row>
    <row r="51589" spans="16:17" ht="0" hidden="1" customHeight="1" x14ac:dyDescent="0.25">
      <c r="P51589" s="167"/>
      <c r="Q51589" s="168"/>
    </row>
    <row r="51590" spans="16:17" ht="0" hidden="1" customHeight="1" x14ac:dyDescent="0.25">
      <c r="P51590" s="167"/>
      <c r="Q51590" s="168"/>
    </row>
    <row r="51591" spans="16:17" ht="0" hidden="1" customHeight="1" x14ac:dyDescent="0.25">
      <c r="P51591" s="167"/>
      <c r="Q51591" s="168"/>
    </row>
    <row r="51592" spans="16:17" ht="0" hidden="1" customHeight="1" x14ac:dyDescent="0.25">
      <c r="P51592" s="167"/>
      <c r="Q51592" s="168"/>
    </row>
    <row r="51593" spans="16:17" ht="0" hidden="1" customHeight="1" x14ac:dyDescent="0.25">
      <c r="P51593" s="167"/>
      <c r="Q51593" s="168"/>
    </row>
    <row r="51594" spans="16:17" ht="0" hidden="1" customHeight="1" x14ac:dyDescent="0.25">
      <c r="P51594" s="167"/>
      <c r="Q51594" s="168"/>
    </row>
    <row r="51595" spans="16:17" ht="0" hidden="1" customHeight="1" x14ac:dyDescent="0.25">
      <c r="P51595" s="167"/>
      <c r="Q51595" s="168"/>
    </row>
    <row r="51596" spans="16:17" ht="0" hidden="1" customHeight="1" x14ac:dyDescent="0.25">
      <c r="P51596" s="167"/>
      <c r="Q51596" s="168"/>
    </row>
    <row r="51597" spans="16:17" ht="0" hidden="1" customHeight="1" x14ac:dyDescent="0.25">
      <c r="P51597" s="167"/>
      <c r="Q51597" s="168"/>
    </row>
    <row r="51598" spans="16:17" ht="0" hidden="1" customHeight="1" x14ac:dyDescent="0.25">
      <c r="P51598" s="167"/>
      <c r="Q51598" s="168"/>
    </row>
    <row r="51599" spans="16:17" ht="0" hidden="1" customHeight="1" x14ac:dyDescent="0.25">
      <c r="P51599" s="167"/>
      <c r="Q51599" s="168"/>
    </row>
    <row r="51600" spans="16:17" ht="0" hidden="1" customHeight="1" x14ac:dyDescent="0.25">
      <c r="P51600" s="167"/>
      <c r="Q51600" s="168"/>
    </row>
    <row r="51601" spans="16:17" ht="0" hidden="1" customHeight="1" x14ac:dyDescent="0.25">
      <c r="P51601" s="167"/>
      <c r="Q51601" s="168"/>
    </row>
    <row r="51602" spans="16:17" ht="0" hidden="1" customHeight="1" x14ac:dyDescent="0.25">
      <c r="P51602" s="167"/>
      <c r="Q51602" s="168"/>
    </row>
    <row r="51603" spans="16:17" ht="0" hidden="1" customHeight="1" x14ac:dyDescent="0.25">
      <c r="P51603" s="167"/>
      <c r="Q51603" s="168"/>
    </row>
    <row r="51604" spans="16:17" ht="0" hidden="1" customHeight="1" x14ac:dyDescent="0.25">
      <c r="P51604" s="167"/>
      <c r="Q51604" s="168"/>
    </row>
    <row r="51605" spans="16:17" ht="0" hidden="1" customHeight="1" x14ac:dyDescent="0.25">
      <c r="P51605" s="167"/>
      <c r="Q51605" s="168"/>
    </row>
    <row r="51606" spans="16:17" ht="0" hidden="1" customHeight="1" x14ac:dyDescent="0.25">
      <c r="P51606" s="167"/>
      <c r="Q51606" s="168"/>
    </row>
    <row r="51607" spans="16:17" ht="0" hidden="1" customHeight="1" x14ac:dyDescent="0.25">
      <c r="P51607" s="167"/>
      <c r="Q51607" s="168"/>
    </row>
    <row r="51608" spans="16:17" ht="0" hidden="1" customHeight="1" x14ac:dyDescent="0.25">
      <c r="P51608" s="167"/>
      <c r="Q51608" s="168"/>
    </row>
    <row r="51609" spans="16:17" ht="0" hidden="1" customHeight="1" x14ac:dyDescent="0.25">
      <c r="P51609" s="167"/>
      <c r="Q51609" s="168"/>
    </row>
    <row r="51610" spans="16:17" ht="0" hidden="1" customHeight="1" x14ac:dyDescent="0.25">
      <c r="P51610" s="167"/>
      <c r="Q51610" s="168"/>
    </row>
    <row r="51611" spans="16:17" ht="0" hidden="1" customHeight="1" x14ac:dyDescent="0.25">
      <c r="P51611" s="167"/>
      <c r="Q51611" s="168"/>
    </row>
    <row r="51612" spans="16:17" ht="0" hidden="1" customHeight="1" x14ac:dyDescent="0.25">
      <c r="P51612" s="167"/>
      <c r="Q51612" s="168"/>
    </row>
    <row r="51613" spans="16:17" ht="0" hidden="1" customHeight="1" x14ac:dyDescent="0.25">
      <c r="P51613" s="167"/>
      <c r="Q51613" s="168"/>
    </row>
    <row r="51614" spans="16:17" ht="0" hidden="1" customHeight="1" x14ac:dyDescent="0.25">
      <c r="P51614" s="167"/>
      <c r="Q51614" s="168"/>
    </row>
    <row r="51615" spans="16:17" ht="0" hidden="1" customHeight="1" x14ac:dyDescent="0.25">
      <c r="P51615" s="167"/>
      <c r="Q51615" s="168"/>
    </row>
    <row r="51616" spans="16:17" ht="0" hidden="1" customHeight="1" x14ac:dyDescent="0.25">
      <c r="P51616" s="167"/>
      <c r="Q51616" s="168"/>
    </row>
    <row r="51617" spans="16:17" ht="0" hidden="1" customHeight="1" x14ac:dyDescent="0.25">
      <c r="P51617" s="167"/>
      <c r="Q51617" s="168"/>
    </row>
    <row r="51618" spans="16:17" ht="0" hidden="1" customHeight="1" x14ac:dyDescent="0.25">
      <c r="P51618" s="167"/>
      <c r="Q51618" s="168"/>
    </row>
    <row r="51619" spans="16:17" ht="0" hidden="1" customHeight="1" x14ac:dyDescent="0.25">
      <c r="P51619" s="167"/>
      <c r="Q51619" s="168"/>
    </row>
    <row r="51620" spans="16:17" ht="0" hidden="1" customHeight="1" x14ac:dyDescent="0.25">
      <c r="P51620" s="167"/>
      <c r="Q51620" s="168"/>
    </row>
    <row r="51621" spans="16:17" ht="0" hidden="1" customHeight="1" x14ac:dyDescent="0.25">
      <c r="P51621" s="167"/>
      <c r="Q51621" s="168"/>
    </row>
    <row r="51622" spans="16:17" ht="0" hidden="1" customHeight="1" x14ac:dyDescent="0.25">
      <c r="P51622" s="167"/>
      <c r="Q51622" s="168"/>
    </row>
    <row r="51623" spans="16:17" ht="0" hidden="1" customHeight="1" x14ac:dyDescent="0.25">
      <c r="P51623" s="167"/>
      <c r="Q51623" s="168"/>
    </row>
    <row r="51624" spans="16:17" ht="0" hidden="1" customHeight="1" x14ac:dyDescent="0.25">
      <c r="P51624" s="167"/>
      <c r="Q51624" s="168"/>
    </row>
    <row r="51625" spans="16:17" ht="0" hidden="1" customHeight="1" x14ac:dyDescent="0.25">
      <c r="P51625" s="167"/>
      <c r="Q51625" s="168"/>
    </row>
    <row r="51626" spans="16:17" ht="0" hidden="1" customHeight="1" x14ac:dyDescent="0.25">
      <c r="P51626" s="167"/>
      <c r="Q51626" s="168"/>
    </row>
    <row r="51627" spans="16:17" ht="0" hidden="1" customHeight="1" x14ac:dyDescent="0.25">
      <c r="P51627" s="167"/>
      <c r="Q51627" s="168"/>
    </row>
    <row r="51628" spans="16:17" ht="0" hidden="1" customHeight="1" x14ac:dyDescent="0.25">
      <c r="P51628" s="167"/>
      <c r="Q51628" s="168"/>
    </row>
    <row r="51629" spans="16:17" ht="0" hidden="1" customHeight="1" x14ac:dyDescent="0.25">
      <c r="P51629" s="167"/>
      <c r="Q51629" s="168"/>
    </row>
    <row r="51630" spans="16:17" ht="0" hidden="1" customHeight="1" x14ac:dyDescent="0.25">
      <c r="P51630" s="167"/>
      <c r="Q51630" s="168"/>
    </row>
    <row r="51631" spans="16:17" ht="0" hidden="1" customHeight="1" x14ac:dyDescent="0.25">
      <c r="P51631" s="167"/>
      <c r="Q51631" s="168"/>
    </row>
    <row r="51632" spans="16:17" ht="0" hidden="1" customHeight="1" x14ac:dyDescent="0.25">
      <c r="P51632" s="167"/>
      <c r="Q51632" s="168"/>
    </row>
    <row r="51633" spans="16:17" ht="0" hidden="1" customHeight="1" x14ac:dyDescent="0.25">
      <c r="P51633" s="167"/>
      <c r="Q51633" s="168"/>
    </row>
    <row r="51634" spans="16:17" ht="0" hidden="1" customHeight="1" x14ac:dyDescent="0.25">
      <c r="P51634" s="167"/>
      <c r="Q51634" s="168"/>
    </row>
    <row r="51635" spans="16:17" ht="0" hidden="1" customHeight="1" x14ac:dyDescent="0.25">
      <c r="P51635" s="167"/>
      <c r="Q51635" s="168"/>
    </row>
    <row r="51636" spans="16:17" ht="0" hidden="1" customHeight="1" x14ac:dyDescent="0.25">
      <c r="P51636" s="167"/>
      <c r="Q51636" s="168"/>
    </row>
    <row r="51637" spans="16:17" ht="0" hidden="1" customHeight="1" x14ac:dyDescent="0.25">
      <c r="P51637" s="167"/>
      <c r="Q51637" s="168"/>
    </row>
    <row r="51638" spans="16:17" ht="0" hidden="1" customHeight="1" x14ac:dyDescent="0.25">
      <c r="P51638" s="167"/>
      <c r="Q51638" s="168"/>
    </row>
    <row r="51639" spans="16:17" ht="0" hidden="1" customHeight="1" x14ac:dyDescent="0.25">
      <c r="P51639" s="167"/>
      <c r="Q51639" s="168"/>
    </row>
    <row r="51640" spans="16:17" ht="0" hidden="1" customHeight="1" x14ac:dyDescent="0.25">
      <c r="P51640" s="167"/>
      <c r="Q51640" s="168"/>
    </row>
    <row r="51641" spans="16:17" ht="0" hidden="1" customHeight="1" x14ac:dyDescent="0.25">
      <c r="P51641" s="167"/>
      <c r="Q51641" s="168"/>
    </row>
    <row r="51642" spans="16:17" ht="0" hidden="1" customHeight="1" x14ac:dyDescent="0.25">
      <c r="P51642" s="167"/>
      <c r="Q51642" s="168"/>
    </row>
    <row r="51643" spans="16:17" ht="0" hidden="1" customHeight="1" x14ac:dyDescent="0.25">
      <c r="P51643" s="167"/>
      <c r="Q51643" s="168"/>
    </row>
    <row r="51644" spans="16:17" ht="0" hidden="1" customHeight="1" x14ac:dyDescent="0.25">
      <c r="P51644" s="167"/>
      <c r="Q51644" s="168"/>
    </row>
    <row r="51645" spans="16:17" ht="0" hidden="1" customHeight="1" x14ac:dyDescent="0.25">
      <c r="P51645" s="167"/>
      <c r="Q51645" s="168"/>
    </row>
    <row r="51646" spans="16:17" ht="0" hidden="1" customHeight="1" x14ac:dyDescent="0.25">
      <c r="P51646" s="167"/>
      <c r="Q51646" s="168"/>
    </row>
    <row r="51647" spans="16:17" ht="0" hidden="1" customHeight="1" x14ac:dyDescent="0.25">
      <c r="P51647" s="167"/>
      <c r="Q51647" s="168"/>
    </row>
    <row r="51648" spans="16:17" ht="0" hidden="1" customHeight="1" x14ac:dyDescent="0.25">
      <c r="P51648" s="167"/>
      <c r="Q51648" s="168"/>
    </row>
    <row r="51649" spans="16:17" ht="0" hidden="1" customHeight="1" x14ac:dyDescent="0.25">
      <c r="P51649" s="167"/>
      <c r="Q51649" s="168"/>
    </row>
    <row r="51650" spans="16:17" ht="0" hidden="1" customHeight="1" x14ac:dyDescent="0.25">
      <c r="P51650" s="167"/>
      <c r="Q51650" s="168"/>
    </row>
    <row r="51651" spans="16:17" ht="0" hidden="1" customHeight="1" x14ac:dyDescent="0.25">
      <c r="P51651" s="167"/>
      <c r="Q51651" s="168"/>
    </row>
    <row r="51652" spans="16:17" ht="0" hidden="1" customHeight="1" x14ac:dyDescent="0.25">
      <c r="P51652" s="167"/>
      <c r="Q51652" s="168"/>
    </row>
    <row r="51653" spans="16:17" ht="0" hidden="1" customHeight="1" x14ac:dyDescent="0.25">
      <c r="P51653" s="167"/>
      <c r="Q51653" s="168"/>
    </row>
    <row r="51654" spans="16:17" ht="0" hidden="1" customHeight="1" x14ac:dyDescent="0.25">
      <c r="P51654" s="167"/>
      <c r="Q51654" s="168"/>
    </row>
    <row r="51655" spans="16:17" ht="0" hidden="1" customHeight="1" x14ac:dyDescent="0.25">
      <c r="P51655" s="167"/>
      <c r="Q51655" s="168"/>
    </row>
    <row r="51656" spans="16:17" ht="0" hidden="1" customHeight="1" x14ac:dyDescent="0.25">
      <c r="P51656" s="167"/>
      <c r="Q51656" s="168"/>
    </row>
    <row r="51657" spans="16:17" ht="0" hidden="1" customHeight="1" x14ac:dyDescent="0.25">
      <c r="P51657" s="167"/>
      <c r="Q51657" s="168"/>
    </row>
    <row r="51658" spans="16:17" ht="0" hidden="1" customHeight="1" x14ac:dyDescent="0.25">
      <c r="P51658" s="167"/>
      <c r="Q51658" s="168"/>
    </row>
    <row r="51659" spans="16:17" ht="0" hidden="1" customHeight="1" x14ac:dyDescent="0.25">
      <c r="P51659" s="167"/>
      <c r="Q51659" s="168"/>
    </row>
    <row r="51660" spans="16:17" ht="0" hidden="1" customHeight="1" x14ac:dyDescent="0.25">
      <c r="P51660" s="167"/>
      <c r="Q51660" s="168"/>
    </row>
    <row r="51661" spans="16:17" ht="0" hidden="1" customHeight="1" x14ac:dyDescent="0.25">
      <c r="P51661" s="167"/>
      <c r="Q51661" s="168"/>
    </row>
    <row r="51662" spans="16:17" ht="0" hidden="1" customHeight="1" x14ac:dyDescent="0.25">
      <c r="P51662" s="167"/>
      <c r="Q51662" s="168"/>
    </row>
    <row r="51663" spans="16:17" ht="0" hidden="1" customHeight="1" x14ac:dyDescent="0.25">
      <c r="P51663" s="167"/>
      <c r="Q51663" s="168"/>
    </row>
    <row r="51664" spans="16:17" ht="0" hidden="1" customHeight="1" x14ac:dyDescent="0.25">
      <c r="P51664" s="167"/>
      <c r="Q51664" s="168"/>
    </row>
    <row r="51665" spans="16:17" ht="0" hidden="1" customHeight="1" x14ac:dyDescent="0.25">
      <c r="P51665" s="167"/>
      <c r="Q51665" s="168"/>
    </row>
    <row r="51666" spans="16:17" ht="0" hidden="1" customHeight="1" x14ac:dyDescent="0.25">
      <c r="P51666" s="167"/>
      <c r="Q51666" s="168"/>
    </row>
    <row r="51667" spans="16:17" ht="0" hidden="1" customHeight="1" x14ac:dyDescent="0.25">
      <c r="P51667" s="167"/>
      <c r="Q51667" s="168"/>
    </row>
    <row r="51668" spans="16:17" ht="0" hidden="1" customHeight="1" x14ac:dyDescent="0.25">
      <c r="P51668" s="167"/>
      <c r="Q51668" s="168"/>
    </row>
    <row r="51669" spans="16:17" ht="0" hidden="1" customHeight="1" x14ac:dyDescent="0.25">
      <c r="P51669" s="167"/>
      <c r="Q51669" s="168"/>
    </row>
    <row r="51670" spans="16:17" ht="0" hidden="1" customHeight="1" x14ac:dyDescent="0.25">
      <c r="P51670" s="167"/>
      <c r="Q51670" s="168"/>
    </row>
    <row r="51671" spans="16:17" ht="0" hidden="1" customHeight="1" x14ac:dyDescent="0.25">
      <c r="P51671" s="167"/>
      <c r="Q51671" s="168"/>
    </row>
    <row r="51672" spans="16:17" ht="0" hidden="1" customHeight="1" x14ac:dyDescent="0.25">
      <c r="P51672" s="167"/>
      <c r="Q51672" s="168"/>
    </row>
    <row r="51673" spans="16:17" ht="0" hidden="1" customHeight="1" x14ac:dyDescent="0.25">
      <c r="P51673" s="167"/>
      <c r="Q51673" s="168"/>
    </row>
    <row r="51674" spans="16:17" ht="0" hidden="1" customHeight="1" x14ac:dyDescent="0.25">
      <c r="P51674" s="167"/>
      <c r="Q51674" s="168"/>
    </row>
    <row r="51675" spans="16:17" ht="0" hidden="1" customHeight="1" x14ac:dyDescent="0.25">
      <c r="P51675" s="167"/>
      <c r="Q51675" s="168"/>
    </row>
    <row r="51676" spans="16:17" ht="0" hidden="1" customHeight="1" x14ac:dyDescent="0.25">
      <c r="P51676" s="167"/>
      <c r="Q51676" s="168"/>
    </row>
    <row r="51677" spans="16:17" ht="0" hidden="1" customHeight="1" x14ac:dyDescent="0.25">
      <c r="P51677" s="167"/>
      <c r="Q51677" s="168"/>
    </row>
    <row r="51678" spans="16:17" ht="0" hidden="1" customHeight="1" x14ac:dyDescent="0.25">
      <c r="P51678" s="167"/>
      <c r="Q51678" s="168"/>
    </row>
    <row r="51679" spans="16:17" ht="0" hidden="1" customHeight="1" x14ac:dyDescent="0.25">
      <c r="P51679" s="167"/>
      <c r="Q51679" s="168"/>
    </row>
    <row r="51680" spans="16:17" ht="0" hidden="1" customHeight="1" x14ac:dyDescent="0.25">
      <c r="P51680" s="167"/>
      <c r="Q51680" s="168"/>
    </row>
    <row r="51681" spans="16:17" ht="0" hidden="1" customHeight="1" x14ac:dyDescent="0.25">
      <c r="P51681" s="167"/>
      <c r="Q51681" s="168"/>
    </row>
    <row r="51682" spans="16:17" ht="0" hidden="1" customHeight="1" x14ac:dyDescent="0.25">
      <c r="P51682" s="167"/>
      <c r="Q51682" s="168"/>
    </row>
    <row r="51683" spans="16:17" ht="0" hidden="1" customHeight="1" x14ac:dyDescent="0.25">
      <c r="P51683" s="167"/>
      <c r="Q51683" s="168"/>
    </row>
    <row r="51684" spans="16:17" ht="0" hidden="1" customHeight="1" x14ac:dyDescent="0.25">
      <c r="P51684" s="167"/>
      <c r="Q51684" s="168"/>
    </row>
    <row r="51685" spans="16:17" ht="0" hidden="1" customHeight="1" x14ac:dyDescent="0.25">
      <c r="P51685" s="167"/>
      <c r="Q51685" s="168"/>
    </row>
    <row r="51686" spans="16:17" ht="0" hidden="1" customHeight="1" x14ac:dyDescent="0.25">
      <c r="P51686" s="167"/>
      <c r="Q51686" s="168"/>
    </row>
    <row r="51687" spans="16:17" ht="0" hidden="1" customHeight="1" x14ac:dyDescent="0.25">
      <c r="P51687" s="167"/>
      <c r="Q51687" s="168"/>
    </row>
    <row r="51688" spans="16:17" ht="0" hidden="1" customHeight="1" x14ac:dyDescent="0.25">
      <c r="P51688" s="167"/>
      <c r="Q51688" s="168"/>
    </row>
    <row r="51689" spans="16:17" ht="0" hidden="1" customHeight="1" x14ac:dyDescent="0.25">
      <c r="P51689" s="167"/>
      <c r="Q51689" s="168"/>
    </row>
    <row r="51690" spans="16:17" ht="0" hidden="1" customHeight="1" x14ac:dyDescent="0.25">
      <c r="P51690" s="167"/>
      <c r="Q51690" s="168"/>
    </row>
    <row r="51691" spans="16:17" ht="0" hidden="1" customHeight="1" x14ac:dyDescent="0.25">
      <c r="P51691" s="167"/>
      <c r="Q51691" s="168"/>
    </row>
    <row r="51692" spans="16:17" ht="0" hidden="1" customHeight="1" x14ac:dyDescent="0.25">
      <c r="P51692" s="167"/>
      <c r="Q51692" s="168"/>
    </row>
    <row r="51693" spans="16:17" ht="0" hidden="1" customHeight="1" x14ac:dyDescent="0.25">
      <c r="P51693" s="167"/>
      <c r="Q51693" s="168"/>
    </row>
    <row r="51694" spans="16:17" ht="0" hidden="1" customHeight="1" x14ac:dyDescent="0.25">
      <c r="P51694" s="167"/>
      <c r="Q51694" s="168"/>
    </row>
    <row r="51695" spans="16:17" ht="0" hidden="1" customHeight="1" x14ac:dyDescent="0.25">
      <c r="P51695" s="167"/>
      <c r="Q51695" s="168"/>
    </row>
    <row r="51696" spans="16:17" ht="0" hidden="1" customHeight="1" x14ac:dyDescent="0.25">
      <c r="P51696" s="167"/>
      <c r="Q51696" s="168"/>
    </row>
    <row r="51697" spans="16:17" ht="0" hidden="1" customHeight="1" x14ac:dyDescent="0.25">
      <c r="P51697" s="167"/>
      <c r="Q51697" s="168"/>
    </row>
    <row r="51698" spans="16:17" ht="0" hidden="1" customHeight="1" x14ac:dyDescent="0.25">
      <c r="P51698" s="167"/>
      <c r="Q51698" s="168"/>
    </row>
    <row r="51699" spans="16:17" ht="0" hidden="1" customHeight="1" x14ac:dyDescent="0.25">
      <c r="P51699" s="167"/>
      <c r="Q51699" s="168"/>
    </row>
    <row r="51700" spans="16:17" ht="0" hidden="1" customHeight="1" x14ac:dyDescent="0.25">
      <c r="P51700" s="167"/>
      <c r="Q51700" s="168"/>
    </row>
    <row r="51701" spans="16:17" ht="0" hidden="1" customHeight="1" x14ac:dyDescent="0.25">
      <c r="P51701" s="167"/>
      <c r="Q51701" s="168"/>
    </row>
    <row r="51702" spans="16:17" ht="0" hidden="1" customHeight="1" x14ac:dyDescent="0.25">
      <c r="P51702" s="167"/>
      <c r="Q51702" s="168"/>
    </row>
    <row r="51703" spans="16:17" ht="0" hidden="1" customHeight="1" x14ac:dyDescent="0.25">
      <c r="P51703" s="167"/>
      <c r="Q51703" s="168"/>
    </row>
    <row r="51704" spans="16:17" ht="0" hidden="1" customHeight="1" x14ac:dyDescent="0.25">
      <c r="P51704" s="167"/>
      <c r="Q51704" s="168"/>
    </row>
    <row r="51705" spans="16:17" ht="0" hidden="1" customHeight="1" x14ac:dyDescent="0.25">
      <c r="P51705" s="167"/>
      <c r="Q51705" s="168"/>
    </row>
    <row r="51706" spans="16:17" ht="0" hidden="1" customHeight="1" x14ac:dyDescent="0.25">
      <c r="P51706" s="167"/>
      <c r="Q51706" s="168"/>
    </row>
    <row r="51707" spans="16:17" ht="0" hidden="1" customHeight="1" x14ac:dyDescent="0.25">
      <c r="P51707" s="167"/>
      <c r="Q51707" s="168"/>
    </row>
    <row r="51708" spans="16:17" ht="0" hidden="1" customHeight="1" x14ac:dyDescent="0.25">
      <c r="P51708" s="167"/>
      <c r="Q51708" s="168"/>
    </row>
    <row r="51709" spans="16:17" ht="0" hidden="1" customHeight="1" x14ac:dyDescent="0.25">
      <c r="P51709" s="167"/>
      <c r="Q51709" s="168"/>
    </row>
    <row r="51710" spans="16:17" ht="0" hidden="1" customHeight="1" x14ac:dyDescent="0.25">
      <c r="P51710" s="167"/>
      <c r="Q51710" s="168"/>
    </row>
    <row r="51711" spans="16:17" ht="0" hidden="1" customHeight="1" x14ac:dyDescent="0.25">
      <c r="P51711" s="167"/>
      <c r="Q51711" s="168"/>
    </row>
    <row r="51712" spans="16:17" ht="0" hidden="1" customHeight="1" x14ac:dyDescent="0.25">
      <c r="P51712" s="167"/>
      <c r="Q51712" s="168"/>
    </row>
    <row r="51713" spans="16:17" ht="0" hidden="1" customHeight="1" x14ac:dyDescent="0.25">
      <c r="P51713" s="167"/>
      <c r="Q51713" s="168"/>
    </row>
    <row r="51714" spans="16:17" ht="0" hidden="1" customHeight="1" x14ac:dyDescent="0.25">
      <c r="P51714" s="167"/>
      <c r="Q51714" s="168"/>
    </row>
    <row r="51715" spans="16:17" ht="0" hidden="1" customHeight="1" x14ac:dyDescent="0.25">
      <c r="P51715" s="167"/>
      <c r="Q51715" s="168"/>
    </row>
    <row r="51716" spans="16:17" ht="0" hidden="1" customHeight="1" x14ac:dyDescent="0.25">
      <c r="P51716" s="167"/>
      <c r="Q51716" s="168"/>
    </row>
    <row r="51717" spans="16:17" ht="0" hidden="1" customHeight="1" x14ac:dyDescent="0.25">
      <c r="P51717" s="167"/>
      <c r="Q51717" s="168"/>
    </row>
    <row r="51718" spans="16:17" ht="0" hidden="1" customHeight="1" x14ac:dyDescent="0.25">
      <c r="P51718" s="167"/>
      <c r="Q51718" s="168"/>
    </row>
    <row r="51719" spans="16:17" ht="0" hidden="1" customHeight="1" x14ac:dyDescent="0.25">
      <c r="P51719" s="167"/>
      <c r="Q51719" s="168"/>
    </row>
    <row r="51720" spans="16:17" ht="0" hidden="1" customHeight="1" x14ac:dyDescent="0.25">
      <c r="P51720" s="167"/>
      <c r="Q51720" s="168"/>
    </row>
    <row r="51721" spans="16:17" ht="0" hidden="1" customHeight="1" x14ac:dyDescent="0.25">
      <c r="P51721" s="167"/>
      <c r="Q51721" s="168"/>
    </row>
    <row r="51722" spans="16:17" ht="0" hidden="1" customHeight="1" x14ac:dyDescent="0.25">
      <c r="P51722" s="167"/>
      <c r="Q51722" s="168"/>
    </row>
    <row r="51723" spans="16:17" ht="0" hidden="1" customHeight="1" x14ac:dyDescent="0.25">
      <c r="P51723" s="167"/>
      <c r="Q51723" s="168"/>
    </row>
    <row r="51724" spans="16:17" ht="0" hidden="1" customHeight="1" x14ac:dyDescent="0.25">
      <c r="P51724" s="167"/>
      <c r="Q51724" s="168"/>
    </row>
    <row r="51725" spans="16:17" ht="0" hidden="1" customHeight="1" x14ac:dyDescent="0.25">
      <c r="P51725" s="167"/>
      <c r="Q51725" s="168"/>
    </row>
    <row r="51726" spans="16:17" ht="0" hidden="1" customHeight="1" x14ac:dyDescent="0.25">
      <c r="P51726" s="167"/>
      <c r="Q51726" s="168"/>
    </row>
    <row r="51727" spans="16:17" ht="0" hidden="1" customHeight="1" x14ac:dyDescent="0.25">
      <c r="P51727" s="167"/>
      <c r="Q51727" s="168"/>
    </row>
    <row r="51728" spans="16:17" ht="0" hidden="1" customHeight="1" x14ac:dyDescent="0.25">
      <c r="P51728" s="167"/>
      <c r="Q51728" s="168"/>
    </row>
    <row r="51729" spans="16:17" ht="0" hidden="1" customHeight="1" x14ac:dyDescent="0.25">
      <c r="P51729" s="167"/>
      <c r="Q51729" s="168"/>
    </row>
    <row r="51730" spans="16:17" ht="0" hidden="1" customHeight="1" x14ac:dyDescent="0.25">
      <c r="P51730" s="167"/>
      <c r="Q51730" s="168"/>
    </row>
    <row r="51731" spans="16:17" ht="0" hidden="1" customHeight="1" x14ac:dyDescent="0.25">
      <c r="P51731" s="167"/>
      <c r="Q51731" s="168"/>
    </row>
    <row r="51732" spans="16:17" ht="0" hidden="1" customHeight="1" x14ac:dyDescent="0.25">
      <c r="P51732" s="167"/>
      <c r="Q51732" s="168"/>
    </row>
    <row r="51733" spans="16:17" ht="0" hidden="1" customHeight="1" x14ac:dyDescent="0.25">
      <c r="P51733" s="167"/>
      <c r="Q51733" s="168"/>
    </row>
    <row r="51734" spans="16:17" ht="0" hidden="1" customHeight="1" x14ac:dyDescent="0.25">
      <c r="P51734" s="167"/>
      <c r="Q51734" s="168"/>
    </row>
    <row r="51735" spans="16:17" ht="0" hidden="1" customHeight="1" x14ac:dyDescent="0.25">
      <c r="P51735" s="167"/>
      <c r="Q51735" s="168"/>
    </row>
    <row r="51736" spans="16:17" ht="0" hidden="1" customHeight="1" x14ac:dyDescent="0.25">
      <c r="P51736" s="167"/>
      <c r="Q51736" s="168"/>
    </row>
    <row r="51737" spans="16:17" ht="0" hidden="1" customHeight="1" x14ac:dyDescent="0.25">
      <c r="P51737" s="167"/>
      <c r="Q51737" s="168"/>
    </row>
    <row r="51738" spans="16:17" ht="0" hidden="1" customHeight="1" x14ac:dyDescent="0.25">
      <c r="P51738" s="167"/>
      <c r="Q51738" s="168"/>
    </row>
    <row r="51739" spans="16:17" ht="0" hidden="1" customHeight="1" x14ac:dyDescent="0.25">
      <c r="P51739" s="167"/>
      <c r="Q51739" s="168"/>
    </row>
    <row r="51740" spans="16:17" ht="0" hidden="1" customHeight="1" x14ac:dyDescent="0.25">
      <c r="P51740" s="167"/>
      <c r="Q51740" s="168"/>
    </row>
    <row r="51741" spans="16:17" ht="0" hidden="1" customHeight="1" x14ac:dyDescent="0.25">
      <c r="P51741" s="167"/>
      <c r="Q51741" s="168"/>
    </row>
    <row r="51742" spans="16:17" ht="0" hidden="1" customHeight="1" x14ac:dyDescent="0.25">
      <c r="P51742" s="167"/>
      <c r="Q51742" s="168"/>
    </row>
    <row r="51743" spans="16:17" ht="0" hidden="1" customHeight="1" x14ac:dyDescent="0.25">
      <c r="P51743" s="167"/>
      <c r="Q51743" s="168"/>
    </row>
    <row r="51744" spans="16:17" ht="0" hidden="1" customHeight="1" x14ac:dyDescent="0.25">
      <c r="P51744" s="167"/>
      <c r="Q51744" s="168"/>
    </row>
    <row r="51745" spans="16:17" ht="0" hidden="1" customHeight="1" x14ac:dyDescent="0.25">
      <c r="P51745" s="167"/>
      <c r="Q51745" s="168"/>
    </row>
    <row r="51746" spans="16:17" ht="0" hidden="1" customHeight="1" x14ac:dyDescent="0.25">
      <c r="P51746" s="167"/>
      <c r="Q51746" s="168"/>
    </row>
    <row r="51747" spans="16:17" ht="0" hidden="1" customHeight="1" x14ac:dyDescent="0.25">
      <c r="P51747" s="167"/>
      <c r="Q51747" s="168"/>
    </row>
    <row r="51748" spans="16:17" ht="0" hidden="1" customHeight="1" x14ac:dyDescent="0.25">
      <c r="P51748" s="167"/>
      <c r="Q51748" s="168"/>
    </row>
    <row r="51749" spans="16:17" ht="0" hidden="1" customHeight="1" x14ac:dyDescent="0.25">
      <c r="P51749" s="167"/>
      <c r="Q51749" s="168"/>
    </row>
    <row r="51750" spans="16:17" ht="0" hidden="1" customHeight="1" x14ac:dyDescent="0.25">
      <c r="P51750" s="167"/>
      <c r="Q51750" s="168"/>
    </row>
    <row r="51751" spans="16:17" ht="0" hidden="1" customHeight="1" x14ac:dyDescent="0.25">
      <c r="P51751" s="167"/>
      <c r="Q51751" s="168"/>
    </row>
    <row r="51752" spans="16:17" ht="0" hidden="1" customHeight="1" x14ac:dyDescent="0.25">
      <c r="P51752" s="167"/>
      <c r="Q51752" s="168"/>
    </row>
    <row r="51753" spans="16:17" ht="0" hidden="1" customHeight="1" x14ac:dyDescent="0.25">
      <c r="P51753" s="167"/>
      <c r="Q51753" s="168"/>
    </row>
    <row r="51754" spans="16:17" ht="0" hidden="1" customHeight="1" x14ac:dyDescent="0.25">
      <c r="P51754" s="167"/>
      <c r="Q51754" s="168"/>
    </row>
    <row r="51755" spans="16:17" ht="0" hidden="1" customHeight="1" x14ac:dyDescent="0.25">
      <c r="P51755" s="167"/>
      <c r="Q51755" s="168"/>
    </row>
    <row r="51756" spans="16:17" ht="0" hidden="1" customHeight="1" x14ac:dyDescent="0.25">
      <c r="P51756" s="167"/>
      <c r="Q51756" s="168"/>
    </row>
    <row r="51757" spans="16:17" ht="0" hidden="1" customHeight="1" x14ac:dyDescent="0.25">
      <c r="P51757" s="167"/>
      <c r="Q51757" s="168"/>
    </row>
    <row r="51758" spans="16:17" ht="0" hidden="1" customHeight="1" x14ac:dyDescent="0.25">
      <c r="P51758" s="167"/>
      <c r="Q51758" s="168"/>
    </row>
    <row r="51759" spans="16:17" ht="0" hidden="1" customHeight="1" x14ac:dyDescent="0.25">
      <c r="P51759" s="167"/>
      <c r="Q51759" s="168"/>
    </row>
    <row r="51760" spans="16:17" ht="0" hidden="1" customHeight="1" x14ac:dyDescent="0.25">
      <c r="P51760" s="167"/>
      <c r="Q51760" s="168"/>
    </row>
    <row r="51761" spans="16:17" ht="0" hidden="1" customHeight="1" x14ac:dyDescent="0.25">
      <c r="P51761" s="167"/>
      <c r="Q51761" s="168"/>
    </row>
    <row r="51762" spans="16:17" ht="0" hidden="1" customHeight="1" x14ac:dyDescent="0.25">
      <c r="P51762" s="167"/>
      <c r="Q51762" s="168"/>
    </row>
    <row r="51763" spans="16:17" ht="0" hidden="1" customHeight="1" x14ac:dyDescent="0.25">
      <c r="P51763" s="167"/>
      <c r="Q51763" s="168"/>
    </row>
    <row r="51764" spans="16:17" ht="0" hidden="1" customHeight="1" x14ac:dyDescent="0.25">
      <c r="P51764" s="167"/>
      <c r="Q51764" s="168"/>
    </row>
    <row r="51765" spans="16:17" ht="0" hidden="1" customHeight="1" x14ac:dyDescent="0.25">
      <c r="P51765" s="167"/>
      <c r="Q51765" s="168"/>
    </row>
    <row r="51766" spans="16:17" ht="0" hidden="1" customHeight="1" x14ac:dyDescent="0.25">
      <c r="P51766" s="167"/>
      <c r="Q51766" s="168"/>
    </row>
    <row r="51767" spans="16:17" ht="0" hidden="1" customHeight="1" x14ac:dyDescent="0.25">
      <c r="P51767" s="167"/>
      <c r="Q51767" s="168"/>
    </row>
    <row r="51768" spans="16:17" ht="0" hidden="1" customHeight="1" x14ac:dyDescent="0.25">
      <c r="P51768" s="167"/>
      <c r="Q51768" s="168"/>
    </row>
    <row r="51769" spans="16:17" ht="0" hidden="1" customHeight="1" x14ac:dyDescent="0.25">
      <c r="P51769" s="167"/>
      <c r="Q51769" s="168"/>
    </row>
    <row r="51770" spans="16:17" ht="0" hidden="1" customHeight="1" x14ac:dyDescent="0.25">
      <c r="P51770" s="167"/>
      <c r="Q51770" s="168"/>
    </row>
    <row r="51771" spans="16:17" ht="0" hidden="1" customHeight="1" x14ac:dyDescent="0.25">
      <c r="P51771" s="167"/>
      <c r="Q51771" s="168"/>
    </row>
    <row r="51772" spans="16:17" ht="0" hidden="1" customHeight="1" x14ac:dyDescent="0.25">
      <c r="P51772" s="167"/>
      <c r="Q51772" s="168"/>
    </row>
    <row r="51773" spans="16:17" ht="0" hidden="1" customHeight="1" x14ac:dyDescent="0.25">
      <c r="P51773" s="167"/>
      <c r="Q51773" s="168"/>
    </row>
    <row r="51774" spans="16:17" ht="0" hidden="1" customHeight="1" x14ac:dyDescent="0.25">
      <c r="P51774" s="167"/>
      <c r="Q51774" s="168"/>
    </row>
    <row r="51775" spans="16:17" ht="0" hidden="1" customHeight="1" x14ac:dyDescent="0.25">
      <c r="P51775" s="167"/>
      <c r="Q51775" s="168"/>
    </row>
    <row r="51776" spans="16:17" ht="0" hidden="1" customHeight="1" x14ac:dyDescent="0.25">
      <c r="P51776" s="167"/>
      <c r="Q51776" s="168"/>
    </row>
    <row r="51777" spans="16:17" ht="0" hidden="1" customHeight="1" x14ac:dyDescent="0.25">
      <c r="P51777" s="167"/>
      <c r="Q51777" s="168"/>
    </row>
    <row r="51778" spans="16:17" ht="0" hidden="1" customHeight="1" x14ac:dyDescent="0.25">
      <c r="P51778" s="167"/>
      <c r="Q51778" s="168"/>
    </row>
    <row r="51779" spans="16:17" ht="0" hidden="1" customHeight="1" x14ac:dyDescent="0.25">
      <c r="P51779" s="167"/>
      <c r="Q51779" s="168"/>
    </row>
    <row r="51780" spans="16:17" ht="0" hidden="1" customHeight="1" x14ac:dyDescent="0.25">
      <c r="P51780" s="167"/>
      <c r="Q51780" s="168"/>
    </row>
    <row r="51781" spans="16:17" ht="0" hidden="1" customHeight="1" x14ac:dyDescent="0.25">
      <c r="P51781" s="167"/>
      <c r="Q51781" s="168"/>
    </row>
    <row r="51782" spans="16:17" ht="0" hidden="1" customHeight="1" x14ac:dyDescent="0.25">
      <c r="P51782" s="167"/>
      <c r="Q51782" s="168"/>
    </row>
    <row r="51783" spans="16:17" ht="0" hidden="1" customHeight="1" x14ac:dyDescent="0.25">
      <c r="P51783" s="167"/>
      <c r="Q51783" s="168"/>
    </row>
    <row r="51784" spans="16:17" ht="0" hidden="1" customHeight="1" x14ac:dyDescent="0.25">
      <c r="P51784" s="167"/>
      <c r="Q51784" s="168"/>
    </row>
    <row r="51785" spans="16:17" ht="0" hidden="1" customHeight="1" x14ac:dyDescent="0.25">
      <c r="P51785" s="167"/>
      <c r="Q51785" s="168"/>
    </row>
    <row r="51786" spans="16:17" ht="0" hidden="1" customHeight="1" x14ac:dyDescent="0.25">
      <c r="P51786" s="167"/>
      <c r="Q51786" s="168"/>
    </row>
    <row r="51787" spans="16:17" ht="0" hidden="1" customHeight="1" x14ac:dyDescent="0.25">
      <c r="P51787" s="167"/>
      <c r="Q51787" s="168"/>
    </row>
    <row r="51788" spans="16:17" ht="0" hidden="1" customHeight="1" x14ac:dyDescent="0.25">
      <c r="P51788" s="167"/>
      <c r="Q51788" s="168"/>
    </row>
    <row r="51789" spans="16:17" ht="0" hidden="1" customHeight="1" x14ac:dyDescent="0.25">
      <c r="P51789" s="167"/>
      <c r="Q51789" s="168"/>
    </row>
    <row r="51790" spans="16:17" ht="0" hidden="1" customHeight="1" x14ac:dyDescent="0.25">
      <c r="P51790" s="167"/>
      <c r="Q51790" s="168"/>
    </row>
    <row r="51791" spans="16:17" ht="0" hidden="1" customHeight="1" x14ac:dyDescent="0.25">
      <c r="P51791" s="167"/>
      <c r="Q51791" s="168"/>
    </row>
    <row r="51792" spans="16:17" ht="0" hidden="1" customHeight="1" x14ac:dyDescent="0.25">
      <c r="P51792" s="167"/>
      <c r="Q51792" s="168"/>
    </row>
    <row r="51793" spans="16:17" ht="0" hidden="1" customHeight="1" x14ac:dyDescent="0.25">
      <c r="P51793" s="167"/>
      <c r="Q51793" s="168"/>
    </row>
    <row r="51794" spans="16:17" ht="0" hidden="1" customHeight="1" x14ac:dyDescent="0.25">
      <c r="P51794" s="167"/>
      <c r="Q51794" s="168"/>
    </row>
    <row r="51795" spans="16:17" ht="0" hidden="1" customHeight="1" x14ac:dyDescent="0.25">
      <c r="P51795" s="167"/>
      <c r="Q51795" s="168"/>
    </row>
    <row r="51796" spans="16:17" ht="0" hidden="1" customHeight="1" x14ac:dyDescent="0.25">
      <c r="P51796" s="167"/>
      <c r="Q51796" s="168"/>
    </row>
    <row r="51797" spans="16:17" ht="0" hidden="1" customHeight="1" x14ac:dyDescent="0.25">
      <c r="P51797" s="167"/>
      <c r="Q51797" s="168"/>
    </row>
    <row r="51798" spans="16:17" ht="0" hidden="1" customHeight="1" x14ac:dyDescent="0.25">
      <c r="P51798" s="167"/>
      <c r="Q51798" s="168"/>
    </row>
    <row r="51799" spans="16:17" ht="0" hidden="1" customHeight="1" x14ac:dyDescent="0.25">
      <c r="P51799" s="167"/>
      <c r="Q51799" s="168"/>
    </row>
    <row r="51800" spans="16:17" ht="0" hidden="1" customHeight="1" x14ac:dyDescent="0.25">
      <c r="P51800" s="167"/>
      <c r="Q51800" s="168"/>
    </row>
    <row r="51801" spans="16:17" ht="0" hidden="1" customHeight="1" x14ac:dyDescent="0.25">
      <c r="P51801" s="167"/>
      <c r="Q51801" s="168"/>
    </row>
    <row r="51802" spans="16:17" ht="0" hidden="1" customHeight="1" x14ac:dyDescent="0.25">
      <c r="P51802" s="167"/>
      <c r="Q51802" s="168"/>
    </row>
    <row r="51803" spans="16:17" ht="0" hidden="1" customHeight="1" x14ac:dyDescent="0.25">
      <c r="P51803" s="167"/>
      <c r="Q51803" s="168"/>
    </row>
    <row r="51804" spans="16:17" ht="0" hidden="1" customHeight="1" x14ac:dyDescent="0.25">
      <c r="P51804" s="167"/>
      <c r="Q51804" s="168"/>
    </row>
    <row r="51805" spans="16:17" ht="0" hidden="1" customHeight="1" x14ac:dyDescent="0.25">
      <c r="P51805" s="167"/>
      <c r="Q51805" s="168"/>
    </row>
    <row r="51806" spans="16:17" ht="0" hidden="1" customHeight="1" x14ac:dyDescent="0.25">
      <c r="P51806" s="167"/>
      <c r="Q51806" s="168"/>
    </row>
    <row r="51807" spans="16:17" ht="0" hidden="1" customHeight="1" x14ac:dyDescent="0.25">
      <c r="P51807" s="167"/>
      <c r="Q51807" s="168"/>
    </row>
    <row r="51808" spans="16:17" ht="0" hidden="1" customHeight="1" x14ac:dyDescent="0.25">
      <c r="P51808" s="167"/>
      <c r="Q51808" s="168"/>
    </row>
    <row r="51809" spans="16:17" ht="0" hidden="1" customHeight="1" x14ac:dyDescent="0.25">
      <c r="P51809" s="167"/>
      <c r="Q51809" s="168"/>
    </row>
    <row r="51810" spans="16:17" ht="0" hidden="1" customHeight="1" x14ac:dyDescent="0.25">
      <c r="P51810" s="167"/>
      <c r="Q51810" s="168"/>
    </row>
    <row r="51811" spans="16:17" ht="0" hidden="1" customHeight="1" x14ac:dyDescent="0.25">
      <c r="P51811" s="167"/>
      <c r="Q51811" s="168"/>
    </row>
    <row r="51812" spans="16:17" ht="0" hidden="1" customHeight="1" x14ac:dyDescent="0.25">
      <c r="P51812" s="167"/>
      <c r="Q51812" s="168"/>
    </row>
    <row r="51813" spans="16:17" ht="0" hidden="1" customHeight="1" x14ac:dyDescent="0.25">
      <c r="P51813" s="167"/>
      <c r="Q51813" s="168"/>
    </row>
    <row r="51814" spans="16:17" ht="0" hidden="1" customHeight="1" x14ac:dyDescent="0.25">
      <c r="P51814" s="167"/>
      <c r="Q51814" s="168"/>
    </row>
    <row r="51815" spans="16:17" ht="0" hidden="1" customHeight="1" x14ac:dyDescent="0.25">
      <c r="P51815" s="167"/>
      <c r="Q51815" s="168"/>
    </row>
    <row r="51816" spans="16:17" ht="0" hidden="1" customHeight="1" x14ac:dyDescent="0.25">
      <c r="P51816" s="167"/>
      <c r="Q51816" s="168"/>
    </row>
    <row r="51817" spans="16:17" ht="0" hidden="1" customHeight="1" x14ac:dyDescent="0.25">
      <c r="P51817" s="167"/>
      <c r="Q51817" s="168"/>
    </row>
    <row r="51818" spans="16:17" ht="0" hidden="1" customHeight="1" x14ac:dyDescent="0.25">
      <c r="P51818" s="167"/>
      <c r="Q51818" s="168"/>
    </row>
    <row r="51819" spans="16:17" ht="0" hidden="1" customHeight="1" x14ac:dyDescent="0.25">
      <c r="P51819" s="167"/>
      <c r="Q51819" s="168"/>
    </row>
    <row r="51820" spans="16:17" ht="0" hidden="1" customHeight="1" x14ac:dyDescent="0.25">
      <c r="P51820" s="167"/>
      <c r="Q51820" s="168"/>
    </row>
    <row r="51821" spans="16:17" ht="0" hidden="1" customHeight="1" x14ac:dyDescent="0.25">
      <c r="P51821" s="167"/>
      <c r="Q51821" s="168"/>
    </row>
    <row r="51822" spans="16:17" ht="0" hidden="1" customHeight="1" x14ac:dyDescent="0.25">
      <c r="P51822" s="167"/>
      <c r="Q51822" s="168"/>
    </row>
    <row r="51823" spans="16:17" ht="0" hidden="1" customHeight="1" x14ac:dyDescent="0.25">
      <c r="P51823" s="167"/>
      <c r="Q51823" s="168"/>
    </row>
    <row r="51824" spans="16:17" ht="0" hidden="1" customHeight="1" x14ac:dyDescent="0.25">
      <c r="P51824" s="167"/>
      <c r="Q51824" s="168"/>
    </row>
    <row r="51825" spans="16:17" ht="0" hidden="1" customHeight="1" x14ac:dyDescent="0.25">
      <c r="P51825" s="167"/>
      <c r="Q51825" s="168"/>
    </row>
    <row r="51826" spans="16:17" ht="0" hidden="1" customHeight="1" x14ac:dyDescent="0.25">
      <c r="P51826" s="167"/>
      <c r="Q51826" s="168"/>
    </row>
    <row r="51827" spans="16:17" ht="0" hidden="1" customHeight="1" x14ac:dyDescent="0.25">
      <c r="P51827" s="167"/>
      <c r="Q51827" s="168"/>
    </row>
    <row r="51828" spans="16:17" ht="0" hidden="1" customHeight="1" x14ac:dyDescent="0.25">
      <c r="P51828" s="167"/>
      <c r="Q51828" s="168"/>
    </row>
    <row r="51829" spans="16:17" ht="0" hidden="1" customHeight="1" x14ac:dyDescent="0.25">
      <c r="P51829" s="167"/>
      <c r="Q51829" s="168"/>
    </row>
    <row r="51830" spans="16:17" ht="0" hidden="1" customHeight="1" x14ac:dyDescent="0.25">
      <c r="P51830" s="167"/>
      <c r="Q51830" s="168"/>
    </row>
    <row r="51831" spans="16:17" ht="0" hidden="1" customHeight="1" x14ac:dyDescent="0.25">
      <c r="P51831" s="167"/>
      <c r="Q51831" s="168"/>
    </row>
    <row r="51832" spans="16:17" ht="0" hidden="1" customHeight="1" x14ac:dyDescent="0.25">
      <c r="P51832" s="167"/>
      <c r="Q51832" s="168"/>
    </row>
    <row r="51833" spans="16:17" ht="0" hidden="1" customHeight="1" x14ac:dyDescent="0.25">
      <c r="P51833" s="167"/>
      <c r="Q51833" s="168"/>
    </row>
    <row r="51834" spans="16:17" ht="0" hidden="1" customHeight="1" x14ac:dyDescent="0.25">
      <c r="P51834" s="167"/>
      <c r="Q51834" s="168"/>
    </row>
    <row r="51835" spans="16:17" ht="0" hidden="1" customHeight="1" x14ac:dyDescent="0.25">
      <c r="P51835" s="167"/>
      <c r="Q51835" s="168"/>
    </row>
    <row r="51836" spans="16:17" ht="0" hidden="1" customHeight="1" x14ac:dyDescent="0.25">
      <c r="P51836" s="167"/>
      <c r="Q51836" s="168"/>
    </row>
    <row r="51837" spans="16:17" ht="0" hidden="1" customHeight="1" x14ac:dyDescent="0.25">
      <c r="P51837" s="167"/>
      <c r="Q51837" s="168"/>
    </row>
    <row r="51838" spans="16:17" ht="0" hidden="1" customHeight="1" x14ac:dyDescent="0.25">
      <c r="P51838" s="167"/>
      <c r="Q51838" s="168"/>
    </row>
    <row r="51839" spans="16:17" ht="0" hidden="1" customHeight="1" x14ac:dyDescent="0.25">
      <c r="P51839" s="167"/>
      <c r="Q51839" s="168"/>
    </row>
    <row r="51840" spans="16:17" ht="0" hidden="1" customHeight="1" x14ac:dyDescent="0.25">
      <c r="P51840" s="167"/>
      <c r="Q51840" s="168"/>
    </row>
    <row r="51841" spans="16:17" ht="0" hidden="1" customHeight="1" x14ac:dyDescent="0.25">
      <c r="P51841" s="167"/>
      <c r="Q51841" s="168"/>
    </row>
    <row r="51842" spans="16:17" ht="0" hidden="1" customHeight="1" x14ac:dyDescent="0.25">
      <c r="P51842" s="167"/>
      <c r="Q51842" s="168"/>
    </row>
    <row r="51843" spans="16:17" ht="0" hidden="1" customHeight="1" x14ac:dyDescent="0.25">
      <c r="P51843" s="167"/>
      <c r="Q51843" s="168"/>
    </row>
    <row r="51844" spans="16:17" ht="0" hidden="1" customHeight="1" x14ac:dyDescent="0.25">
      <c r="P51844" s="167"/>
      <c r="Q51844" s="168"/>
    </row>
    <row r="51845" spans="16:17" ht="0" hidden="1" customHeight="1" x14ac:dyDescent="0.25">
      <c r="P51845" s="167"/>
      <c r="Q51845" s="168"/>
    </row>
    <row r="51846" spans="16:17" ht="0" hidden="1" customHeight="1" x14ac:dyDescent="0.25">
      <c r="P51846" s="167"/>
      <c r="Q51846" s="168"/>
    </row>
    <row r="51847" spans="16:17" ht="0" hidden="1" customHeight="1" x14ac:dyDescent="0.25">
      <c r="P51847" s="167"/>
      <c r="Q51847" s="168"/>
    </row>
    <row r="51848" spans="16:17" ht="0" hidden="1" customHeight="1" x14ac:dyDescent="0.25">
      <c r="P51848" s="167"/>
      <c r="Q51848" s="168"/>
    </row>
    <row r="51849" spans="16:17" ht="0" hidden="1" customHeight="1" x14ac:dyDescent="0.25">
      <c r="P51849" s="167"/>
      <c r="Q51849" s="168"/>
    </row>
    <row r="51850" spans="16:17" ht="0" hidden="1" customHeight="1" x14ac:dyDescent="0.25">
      <c r="P51850" s="167"/>
      <c r="Q51850" s="168"/>
    </row>
    <row r="51851" spans="16:17" ht="0" hidden="1" customHeight="1" x14ac:dyDescent="0.25">
      <c r="P51851" s="167"/>
      <c r="Q51851" s="168"/>
    </row>
    <row r="51852" spans="16:17" ht="0" hidden="1" customHeight="1" x14ac:dyDescent="0.25">
      <c r="P51852" s="167"/>
      <c r="Q51852" s="168"/>
    </row>
    <row r="51853" spans="16:17" ht="0" hidden="1" customHeight="1" x14ac:dyDescent="0.25">
      <c r="P51853" s="167"/>
      <c r="Q51853" s="168"/>
    </row>
    <row r="51854" spans="16:17" ht="0" hidden="1" customHeight="1" x14ac:dyDescent="0.25">
      <c r="P51854" s="167"/>
      <c r="Q51854" s="168"/>
    </row>
    <row r="51855" spans="16:17" ht="0" hidden="1" customHeight="1" x14ac:dyDescent="0.25">
      <c r="P51855" s="167"/>
      <c r="Q51855" s="168"/>
    </row>
    <row r="51856" spans="16:17" ht="0" hidden="1" customHeight="1" x14ac:dyDescent="0.25">
      <c r="P51856" s="167"/>
      <c r="Q51856" s="168"/>
    </row>
    <row r="51857" spans="16:17" ht="0" hidden="1" customHeight="1" x14ac:dyDescent="0.25">
      <c r="P51857" s="167"/>
      <c r="Q51857" s="168"/>
    </row>
    <row r="51858" spans="16:17" ht="0" hidden="1" customHeight="1" x14ac:dyDescent="0.25">
      <c r="P51858" s="167"/>
      <c r="Q51858" s="168"/>
    </row>
    <row r="51859" spans="16:17" ht="0" hidden="1" customHeight="1" x14ac:dyDescent="0.25">
      <c r="P51859" s="167"/>
      <c r="Q51859" s="168"/>
    </row>
    <row r="51860" spans="16:17" ht="0" hidden="1" customHeight="1" x14ac:dyDescent="0.25">
      <c r="P51860" s="167"/>
      <c r="Q51860" s="168"/>
    </row>
    <row r="51861" spans="16:17" ht="0" hidden="1" customHeight="1" x14ac:dyDescent="0.25">
      <c r="P51861" s="167"/>
      <c r="Q51861" s="168"/>
    </row>
    <row r="51862" spans="16:17" ht="0" hidden="1" customHeight="1" x14ac:dyDescent="0.25">
      <c r="P51862" s="167"/>
      <c r="Q51862" s="168"/>
    </row>
    <row r="51863" spans="16:17" ht="0" hidden="1" customHeight="1" x14ac:dyDescent="0.25">
      <c r="P51863" s="167"/>
      <c r="Q51863" s="168"/>
    </row>
    <row r="51864" spans="16:17" ht="0" hidden="1" customHeight="1" x14ac:dyDescent="0.25">
      <c r="P51864" s="167"/>
      <c r="Q51864" s="168"/>
    </row>
    <row r="51865" spans="16:17" ht="0" hidden="1" customHeight="1" x14ac:dyDescent="0.25">
      <c r="P51865" s="167"/>
      <c r="Q51865" s="168"/>
    </row>
    <row r="51866" spans="16:17" ht="0" hidden="1" customHeight="1" x14ac:dyDescent="0.25">
      <c r="P51866" s="167"/>
      <c r="Q51866" s="168"/>
    </row>
    <row r="51867" spans="16:17" ht="0" hidden="1" customHeight="1" x14ac:dyDescent="0.25">
      <c r="P51867" s="167"/>
      <c r="Q51867" s="168"/>
    </row>
    <row r="51868" spans="16:17" ht="0" hidden="1" customHeight="1" x14ac:dyDescent="0.25">
      <c r="P51868" s="167"/>
      <c r="Q51868" s="168"/>
    </row>
    <row r="51869" spans="16:17" ht="0" hidden="1" customHeight="1" x14ac:dyDescent="0.25">
      <c r="P51869" s="167"/>
      <c r="Q51869" s="168"/>
    </row>
    <row r="51870" spans="16:17" ht="0" hidden="1" customHeight="1" x14ac:dyDescent="0.25">
      <c r="P51870" s="167"/>
      <c r="Q51870" s="168"/>
    </row>
    <row r="51871" spans="16:17" ht="0" hidden="1" customHeight="1" x14ac:dyDescent="0.25">
      <c r="P51871" s="167"/>
      <c r="Q51871" s="168"/>
    </row>
    <row r="51872" spans="16:17" ht="0" hidden="1" customHeight="1" x14ac:dyDescent="0.25">
      <c r="P51872" s="167"/>
      <c r="Q51872" s="168"/>
    </row>
    <row r="51873" spans="16:17" ht="0" hidden="1" customHeight="1" x14ac:dyDescent="0.25">
      <c r="P51873" s="167"/>
      <c r="Q51873" s="168"/>
    </row>
    <row r="51874" spans="16:17" ht="0" hidden="1" customHeight="1" x14ac:dyDescent="0.25">
      <c r="P51874" s="167"/>
      <c r="Q51874" s="168"/>
    </row>
    <row r="51875" spans="16:17" ht="0" hidden="1" customHeight="1" x14ac:dyDescent="0.25">
      <c r="P51875" s="167"/>
      <c r="Q51875" s="168"/>
    </row>
    <row r="51876" spans="16:17" ht="0" hidden="1" customHeight="1" x14ac:dyDescent="0.25">
      <c r="P51876" s="167"/>
      <c r="Q51876" s="168"/>
    </row>
    <row r="51877" spans="16:17" ht="0" hidden="1" customHeight="1" x14ac:dyDescent="0.25">
      <c r="P51877" s="167"/>
      <c r="Q51877" s="168"/>
    </row>
    <row r="51878" spans="16:17" ht="0" hidden="1" customHeight="1" x14ac:dyDescent="0.25">
      <c r="P51878" s="167"/>
      <c r="Q51878" s="168"/>
    </row>
    <row r="51879" spans="16:17" ht="0" hidden="1" customHeight="1" x14ac:dyDescent="0.25">
      <c r="P51879" s="167"/>
      <c r="Q51879" s="168"/>
    </row>
    <row r="51880" spans="16:17" ht="0" hidden="1" customHeight="1" x14ac:dyDescent="0.25">
      <c r="P51880" s="167"/>
      <c r="Q51880" s="168"/>
    </row>
    <row r="51881" spans="16:17" ht="0" hidden="1" customHeight="1" x14ac:dyDescent="0.25">
      <c r="P51881" s="167"/>
      <c r="Q51881" s="168"/>
    </row>
    <row r="51882" spans="16:17" ht="0" hidden="1" customHeight="1" x14ac:dyDescent="0.25">
      <c r="P51882" s="167"/>
      <c r="Q51882" s="168"/>
    </row>
    <row r="51883" spans="16:17" ht="0" hidden="1" customHeight="1" x14ac:dyDescent="0.25">
      <c r="P51883" s="167"/>
      <c r="Q51883" s="168"/>
    </row>
    <row r="51884" spans="16:17" ht="0" hidden="1" customHeight="1" x14ac:dyDescent="0.25">
      <c r="P51884" s="167"/>
      <c r="Q51884" s="168"/>
    </row>
    <row r="51885" spans="16:17" ht="0" hidden="1" customHeight="1" x14ac:dyDescent="0.25">
      <c r="P51885" s="167"/>
      <c r="Q51885" s="168"/>
    </row>
    <row r="51886" spans="16:17" ht="0" hidden="1" customHeight="1" x14ac:dyDescent="0.25">
      <c r="P51886" s="167"/>
      <c r="Q51886" s="168"/>
    </row>
    <row r="51887" spans="16:17" ht="0" hidden="1" customHeight="1" x14ac:dyDescent="0.25">
      <c r="P51887" s="167"/>
      <c r="Q51887" s="168"/>
    </row>
    <row r="51888" spans="16:17" ht="0" hidden="1" customHeight="1" x14ac:dyDescent="0.25">
      <c r="P51888" s="167"/>
      <c r="Q51888" s="168"/>
    </row>
    <row r="51889" spans="16:17" ht="0" hidden="1" customHeight="1" x14ac:dyDescent="0.25">
      <c r="P51889" s="167"/>
      <c r="Q51889" s="168"/>
    </row>
    <row r="51890" spans="16:17" ht="0" hidden="1" customHeight="1" x14ac:dyDescent="0.25">
      <c r="P51890" s="167"/>
      <c r="Q51890" s="168"/>
    </row>
    <row r="51891" spans="16:17" ht="0" hidden="1" customHeight="1" x14ac:dyDescent="0.25">
      <c r="P51891" s="167"/>
      <c r="Q51891" s="168"/>
    </row>
    <row r="51892" spans="16:17" ht="0" hidden="1" customHeight="1" x14ac:dyDescent="0.25">
      <c r="P51892" s="167"/>
      <c r="Q51892" s="168"/>
    </row>
    <row r="51893" spans="16:17" ht="0" hidden="1" customHeight="1" x14ac:dyDescent="0.25">
      <c r="P51893" s="167"/>
      <c r="Q51893" s="168"/>
    </row>
    <row r="51894" spans="16:17" ht="0" hidden="1" customHeight="1" x14ac:dyDescent="0.25">
      <c r="P51894" s="167"/>
      <c r="Q51894" s="168"/>
    </row>
    <row r="51895" spans="16:17" ht="0" hidden="1" customHeight="1" x14ac:dyDescent="0.25">
      <c r="P51895" s="167"/>
      <c r="Q51895" s="168"/>
    </row>
    <row r="51896" spans="16:17" ht="0" hidden="1" customHeight="1" x14ac:dyDescent="0.25">
      <c r="P51896" s="167"/>
      <c r="Q51896" s="168"/>
    </row>
    <row r="51897" spans="16:17" ht="0" hidden="1" customHeight="1" x14ac:dyDescent="0.25">
      <c r="P51897" s="167"/>
      <c r="Q51897" s="168"/>
    </row>
    <row r="51898" spans="16:17" ht="0" hidden="1" customHeight="1" x14ac:dyDescent="0.25">
      <c r="P51898" s="167"/>
      <c r="Q51898" s="168"/>
    </row>
    <row r="51899" spans="16:17" ht="0" hidden="1" customHeight="1" x14ac:dyDescent="0.25">
      <c r="P51899" s="167"/>
      <c r="Q51899" s="168"/>
    </row>
    <row r="51900" spans="16:17" ht="0" hidden="1" customHeight="1" x14ac:dyDescent="0.25">
      <c r="P51900" s="167"/>
      <c r="Q51900" s="168"/>
    </row>
    <row r="51901" spans="16:17" ht="0" hidden="1" customHeight="1" x14ac:dyDescent="0.25">
      <c r="P51901" s="167"/>
      <c r="Q51901" s="168"/>
    </row>
    <row r="51902" spans="16:17" ht="0" hidden="1" customHeight="1" x14ac:dyDescent="0.25">
      <c r="P51902" s="167"/>
      <c r="Q51902" s="168"/>
    </row>
    <row r="51903" spans="16:17" ht="0" hidden="1" customHeight="1" x14ac:dyDescent="0.25">
      <c r="P51903" s="167"/>
      <c r="Q51903" s="168"/>
    </row>
    <row r="51904" spans="16:17" ht="0" hidden="1" customHeight="1" x14ac:dyDescent="0.25">
      <c r="P51904" s="167"/>
      <c r="Q51904" s="168"/>
    </row>
    <row r="51905" spans="16:17" ht="0" hidden="1" customHeight="1" x14ac:dyDescent="0.25">
      <c r="P51905" s="167"/>
      <c r="Q51905" s="168"/>
    </row>
    <row r="51906" spans="16:17" ht="0" hidden="1" customHeight="1" x14ac:dyDescent="0.25">
      <c r="P51906" s="167"/>
      <c r="Q51906" s="168"/>
    </row>
    <row r="51907" spans="16:17" ht="0" hidden="1" customHeight="1" x14ac:dyDescent="0.25">
      <c r="P51907" s="167"/>
      <c r="Q51907" s="168"/>
    </row>
    <row r="51908" spans="16:17" ht="0" hidden="1" customHeight="1" x14ac:dyDescent="0.25">
      <c r="P51908" s="167"/>
      <c r="Q51908" s="168"/>
    </row>
    <row r="51909" spans="16:17" ht="0" hidden="1" customHeight="1" x14ac:dyDescent="0.25">
      <c r="P51909" s="167"/>
      <c r="Q51909" s="168"/>
    </row>
    <row r="51910" spans="16:17" ht="0" hidden="1" customHeight="1" x14ac:dyDescent="0.25">
      <c r="P51910" s="167"/>
      <c r="Q51910" s="168"/>
    </row>
    <row r="51911" spans="16:17" ht="0" hidden="1" customHeight="1" x14ac:dyDescent="0.25">
      <c r="P51911" s="167"/>
      <c r="Q51911" s="168"/>
    </row>
    <row r="51912" spans="16:17" ht="0" hidden="1" customHeight="1" x14ac:dyDescent="0.25">
      <c r="P51912" s="167"/>
      <c r="Q51912" s="168"/>
    </row>
    <row r="51913" spans="16:17" ht="0" hidden="1" customHeight="1" x14ac:dyDescent="0.25">
      <c r="P51913" s="167"/>
      <c r="Q51913" s="168"/>
    </row>
    <row r="51914" spans="16:17" ht="0" hidden="1" customHeight="1" x14ac:dyDescent="0.25">
      <c r="P51914" s="167"/>
      <c r="Q51914" s="168"/>
    </row>
    <row r="51915" spans="16:17" ht="0" hidden="1" customHeight="1" x14ac:dyDescent="0.25">
      <c r="P51915" s="167"/>
      <c r="Q51915" s="168"/>
    </row>
    <row r="51916" spans="16:17" ht="0" hidden="1" customHeight="1" x14ac:dyDescent="0.25">
      <c r="P51916" s="167"/>
      <c r="Q51916" s="168"/>
    </row>
    <row r="51917" spans="16:17" ht="0" hidden="1" customHeight="1" x14ac:dyDescent="0.25">
      <c r="P51917" s="167"/>
      <c r="Q51917" s="168"/>
    </row>
    <row r="51918" spans="16:17" ht="0" hidden="1" customHeight="1" x14ac:dyDescent="0.25">
      <c r="P51918" s="167"/>
      <c r="Q51918" s="168"/>
    </row>
    <row r="51919" spans="16:17" ht="0" hidden="1" customHeight="1" x14ac:dyDescent="0.25">
      <c r="P51919" s="167"/>
      <c r="Q51919" s="168"/>
    </row>
    <row r="51920" spans="16:17" ht="0" hidden="1" customHeight="1" x14ac:dyDescent="0.25">
      <c r="P51920" s="167"/>
      <c r="Q51920" s="168"/>
    </row>
    <row r="51921" spans="16:17" ht="0" hidden="1" customHeight="1" x14ac:dyDescent="0.25">
      <c r="P51921" s="167"/>
      <c r="Q51921" s="168"/>
    </row>
    <row r="51922" spans="16:17" ht="0" hidden="1" customHeight="1" x14ac:dyDescent="0.25">
      <c r="P51922" s="167"/>
      <c r="Q51922" s="168"/>
    </row>
    <row r="51923" spans="16:17" ht="0" hidden="1" customHeight="1" x14ac:dyDescent="0.25">
      <c r="P51923" s="167"/>
      <c r="Q51923" s="168"/>
    </row>
    <row r="51924" spans="16:17" ht="0" hidden="1" customHeight="1" x14ac:dyDescent="0.25">
      <c r="P51924" s="167"/>
      <c r="Q51924" s="168"/>
    </row>
    <row r="51925" spans="16:17" ht="0" hidden="1" customHeight="1" x14ac:dyDescent="0.25">
      <c r="P51925" s="167"/>
      <c r="Q51925" s="168"/>
    </row>
    <row r="51926" spans="16:17" ht="0" hidden="1" customHeight="1" x14ac:dyDescent="0.25">
      <c r="P51926" s="167"/>
      <c r="Q51926" s="168"/>
    </row>
    <row r="51927" spans="16:17" ht="0" hidden="1" customHeight="1" x14ac:dyDescent="0.25">
      <c r="P51927" s="167"/>
      <c r="Q51927" s="168"/>
    </row>
    <row r="51928" spans="16:17" ht="0" hidden="1" customHeight="1" x14ac:dyDescent="0.25">
      <c r="P51928" s="167"/>
      <c r="Q51928" s="168"/>
    </row>
    <row r="51929" spans="16:17" ht="0" hidden="1" customHeight="1" x14ac:dyDescent="0.25">
      <c r="P51929" s="167"/>
      <c r="Q51929" s="168"/>
    </row>
    <row r="51930" spans="16:17" ht="0" hidden="1" customHeight="1" x14ac:dyDescent="0.25">
      <c r="P51930" s="167"/>
      <c r="Q51930" s="168"/>
    </row>
    <row r="51931" spans="16:17" ht="0" hidden="1" customHeight="1" x14ac:dyDescent="0.25">
      <c r="P51931" s="167"/>
      <c r="Q51931" s="168"/>
    </row>
    <row r="51932" spans="16:17" ht="0" hidden="1" customHeight="1" x14ac:dyDescent="0.25">
      <c r="P51932" s="167"/>
      <c r="Q51932" s="168"/>
    </row>
    <row r="51933" spans="16:17" ht="0" hidden="1" customHeight="1" x14ac:dyDescent="0.25">
      <c r="P51933" s="167"/>
      <c r="Q51933" s="168"/>
    </row>
    <row r="51934" spans="16:17" ht="0" hidden="1" customHeight="1" x14ac:dyDescent="0.25">
      <c r="P51934" s="167"/>
      <c r="Q51934" s="168"/>
    </row>
    <row r="51935" spans="16:17" ht="0" hidden="1" customHeight="1" x14ac:dyDescent="0.25">
      <c r="P51935" s="167"/>
      <c r="Q51935" s="168"/>
    </row>
    <row r="51936" spans="16:17" ht="0" hidden="1" customHeight="1" x14ac:dyDescent="0.25">
      <c r="P51936" s="167"/>
      <c r="Q51936" s="168"/>
    </row>
    <row r="51937" spans="16:17" ht="0" hidden="1" customHeight="1" x14ac:dyDescent="0.25">
      <c r="P51937" s="167"/>
      <c r="Q51937" s="168"/>
    </row>
    <row r="51938" spans="16:17" ht="0" hidden="1" customHeight="1" x14ac:dyDescent="0.25">
      <c r="P51938" s="167"/>
      <c r="Q51938" s="168"/>
    </row>
    <row r="51939" spans="16:17" ht="0" hidden="1" customHeight="1" x14ac:dyDescent="0.25">
      <c r="P51939" s="167"/>
      <c r="Q51939" s="168"/>
    </row>
    <row r="51940" spans="16:17" ht="0" hidden="1" customHeight="1" x14ac:dyDescent="0.25">
      <c r="P51940" s="167"/>
      <c r="Q51940" s="168"/>
    </row>
    <row r="51941" spans="16:17" ht="0" hidden="1" customHeight="1" x14ac:dyDescent="0.25">
      <c r="P51941" s="167"/>
      <c r="Q51941" s="168"/>
    </row>
    <row r="51942" spans="16:17" ht="0" hidden="1" customHeight="1" x14ac:dyDescent="0.25">
      <c r="P51942" s="167"/>
      <c r="Q51942" s="168"/>
    </row>
    <row r="51943" spans="16:17" ht="0" hidden="1" customHeight="1" x14ac:dyDescent="0.25">
      <c r="P51943" s="167"/>
      <c r="Q51943" s="168"/>
    </row>
    <row r="51944" spans="16:17" ht="0" hidden="1" customHeight="1" x14ac:dyDescent="0.25">
      <c r="P51944" s="167"/>
      <c r="Q51944" s="168"/>
    </row>
    <row r="51945" spans="16:17" ht="0" hidden="1" customHeight="1" x14ac:dyDescent="0.25">
      <c r="P51945" s="167"/>
      <c r="Q51945" s="168"/>
    </row>
    <row r="51946" spans="16:17" ht="0" hidden="1" customHeight="1" x14ac:dyDescent="0.25">
      <c r="P51946" s="167"/>
      <c r="Q51946" s="168"/>
    </row>
    <row r="51947" spans="16:17" ht="0" hidden="1" customHeight="1" x14ac:dyDescent="0.25">
      <c r="P51947" s="167"/>
      <c r="Q51947" s="168"/>
    </row>
    <row r="51948" spans="16:17" ht="0" hidden="1" customHeight="1" x14ac:dyDescent="0.25">
      <c r="P51948" s="167"/>
      <c r="Q51948" s="168"/>
    </row>
    <row r="51949" spans="16:17" ht="0" hidden="1" customHeight="1" x14ac:dyDescent="0.25">
      <c r="P51949" s="167"/>
      <c r="Q51949" s="168"/>
    </row>
    <row r="51950" spans="16:17" ht="0" hidden="1" customHeight="1" x14ac:dyDescent="0.25">
      <c r="P51950" s="167"/>
      <c r="Q51950" s="168"/>
    </row>
    <row r="51951" spans="16:17" ht="0" hidden="1" customHeight="1" x14ac:dyDescent="0.25">
      <c r="P51951" s="167"/>
      <c r="Q51951" s="168"/>
    </row>
    <row r="51952" spans="16:17" ht="0" hidden="1" customHeight="1" x14ac:dyDescent="0.25">
      <c r="P51952" s="167"/>
      <c r="Q51952" s="168"/>
    </row>
    <row r="51953" spans="16:17" ht="0" hidden="1" customHeight="1" x14ac:dyDescent="0.25">
      <c r="P51953" s="167"/>
      <c r="Q51953" s="168"/>
    </row>
    <row r="51954" spans="16:17" ht="0" hidden="1" customHeight="1" x14ac:dyDescent="0.25">
      <c r="P51954" s="167"/>
      <c r="Q51954" s="168"/>
    </row>
    <row r="51955" spans="16:17" ht="0" hidden="1" customHeight="1" x14ac:dyDescent="0.25">
      <c r="P51955" s="167"/>
      <c r="Q51955" s="168"/>
    </row>
    <row r="51956" spans="16:17" ht="0" hidden="1" customHeight="1" x14ac:dyDescent="0.25">
      <c r="P51956" s="167"/>
      <c r="Q51956" s="168"/>
    </row>
    <row r="51957" spans="16:17" ht="0" hidden="1" customHeight="1" x14ac:dyDescent="0.25">
      <c r="P51957" s="167"/>
      <c r="Q51957" s="168"/>
    </row>
    <row r="51958" spans="16:17" ht="0" hidden="1" customHeight="1" x14ac:dyDescent="0.25">
      <c r="P51958" s="167"/>
      <c r="Q51958" s="168"/>
    </row>
    <row r="51959" spans="16:17" ht="0" hidden="1" customHeight="1" x14ac:dyDescent="0.25">
      <c r="P51959" s="167"/>
      <c r="Q51959" s="168"/>
    </row>
    <row r="51960" spans="16:17" ht="0" hidden="1" customHeight="1" x14ac:dyDescent="0.25">
      <c r="P51960" s="167"/>
      <c r="Q51960" s="168"/>
    </row>
    <row r="51961" spans="16:17" ht="0" hidden="1" customHeight="1" x14ac:dyDescent="0.25">
      <c r="P51961" s="167"/>
      <c r="Q51961" s="168"/>
    </row>
    <row r="51962" spans="16:17" ht="0" hidden="1" customHeight="1" x14ac:dyDescent="0.25">
      <c r="P51962" s="167"/>
      <c r="Q51962" s="168"/>
    </row>
    <row r="51963" spans="16:17" ht="0" hidden="1" customHeight="1" x14ac:dyDescent="0.25">
      <c r="P51963" s="167"/>
      <c r="Q51963" s="168"/>
    </row>
    <row r="51964" spans="16:17" ht="0" hidden="1" customHeight="1" x14ac:dyDescent="0.25">
      <c r="P51964" s="167"/>
      <c r="Q51964" s="168"/>
    </row>
    <row r="51965" spans="16:17" ht="0" hidden="1" customHeight="1" x14ac:dyDescent="0.25">
      <c r="P51965" s="167"/>
      <c r="Q51965" s="168"/>
    </row>
    <row r="51966" spans="16:17" ht="0" hidden="1" customHeight="1" x14ac:dyDescent="0.25">
      <c r="P51966" s="167"/>
      <c r="Q51966" s="168"/>
    </row>
    <row r="51967" spans="16:17" ht="0" hidden="1" customHeight="1" x14ac:dyDescent="0.25">
      <c r="P51967" s="167"/>
      <c r="Q51967" s="168"/>
    </row>
    <row r="51968" spans="16:17" ht="0" hidden="1" customHeight="1" x14ac:dyDescent="0.25">
      <c r="P51968" s="167"/>
      <c r="Q51968" s="168"/>
    </row>
    <row r="51969" spans="16:17" ht="0" hidden="1" customHeight="1" x14ac:dyDescent="0.25">
      <c r="P51969" s="167"/>
      <c r="Q51969" s="168"/>
    </row>
    <row r="51970" spans="16:17" ht="0" hidden="1" customHeight="1" x14ac:dyDescent="0.25">
      <c r="P51970" s="167"/>
      <c r="Q51970" s="168"/>
    </row>
    <row r="51971" spans="16:17" ht="0" hidden="1" customHeight="1" x14ac:dyDescent="0.25">
      <c r="P51971" s="167"/>
      <c r="Q51971" s="168"/>
    </row>
    <row r="51972" spans="16:17" ht="0" hidden="1" customHeight="1" x14ac:dyDescent="0.25">
      <c r="P51972" s="167"/>
      <c r="Q51972" s="168"/>
    </row>
    <row r="51973" spans="16:17" ht="0" hidden="1" customHeight="1" x14ac:dyDescent="0.25">
      <c r="P51973" s="167"/>
      <c r="Q51973" s="168"/>
    </row>
    <row r="51974" spans="16:17" ht="0" hidden="1" customHeight="1" x14ac:dyDescent="0.25">
      <c r="P51974" s="167"/>
      <c r="Q51974" s="168"/>
    </row>
    <row r="51975" spans="16:17" ht="0" hidden="1" customHeight="1" x14ac:dyDescent="0.25">
      <c r="P51975" s="167"/>
      <c r="Q51975" s="168"/>
    </row>
    <row r="51976" spans="16:17" ht="0" hidden="1" customHeight="1" x14ac:dyDescent="0.25">
      <c r="P51976" s="167"/>
      <c r="Q51976" s="168"/>
    </row>
    <row r="51977" spans="16:17" ht="0" hidden="1" customHeight="1" x14ac:dyDescent="0.25">
      <c r="P51977" s="167"/>
      <c r="Q51977" s="168"/>
    </row>
    <row r="51978" spans="16:17" ht="0" hidden="1" customHeight="1" x14ac:dyDescent="0.25">
      <c r="P51978" s="167"/>
      <c r="Q51978" s="168"/>
    </row>
    <row r="51979" spans="16:17" ht="0" hidden="1" customHeight="1" x14ac:dyDescent="0.25">
      <c r="P51979" s="167"/>
      <c r="Q51979" s="168"/>
    </row>
    <row r="51980" spans="16:17" ht="0" hidden="1" customHeight="1" x14ac:dyDescent="0.25">
      <c r="P51980" s="167"/>
      <c r="Q51980" s="168"/>
    </row>
    <row r="51981" spans="16:17" ht="0" hidden="1" customHeight="1" x14ac:dyDescent="0.25">
      <c r="P51981" s="167"/>
      <c r="Q51981" s="168"/>
    </row>
    <row r="51982" spans="16:17" ht="0" hidden="1" customHeight="1" x14ac:dyDescent="0.25">
      <c r="P51982" s="167"/>
      <c r="Q51982" s="168"/>
    </row>
    <row r="51983" spans="16:17" ht="0" hidden="1" customHeight="1" x14ac:dyDescent="0.25">
      <c r="P51983" s="167"/>
      <c r="Q51983" s="168"/>
    </row>
    <row r="51984" spans="16:17" ht="0" hidden="1" customHeight="1" x14ac:dyDescent="0.25">
      <c r="P51984" s="167"/>
      <c r="Q51984" s="168"/>
    </row>
    <row r="51985" spans="16:17" ht="0" hidden="1" customHeight="1" x14ac:dyDescent="0.25">
      <c r="P51985" s="167"/>
      <c r="Q51985" s="168"/>
    </row>
    <row r="51986" spans="16:17" ht="0" hidden="1" customHeight="1" x14ac:dyDescent="0.25">
      <c r="P51986" s="167"/>
      <c r="Q51986" s="168"/>
    </row>
    <row r="51987" spans="16:17" ht="0" hidden="1" customHeight="1" x14ac:dyDescent="0.25">
      <c r="P51987" s="167"/>
      <c r="Q51987" s="168"/>
    </row>
    <row r="51988" spans="16:17" ht="0" hidden="1" customHeight="1" x14ac:dyDescent="0.25">
      <c r="P51988" s="167"/>
      <c r="Q51988" s="168"/>
    </row>
    <row r="51989" spans="16:17" ht="0" hidden="1" customHeight="1" x14ac:dyDescent="0.25">
      <c r="P51989" s="167"/>
      <c r="Q51989" s="168"/>
    </row>
    <row r="51990" spans="16:17" ht="0" hidden="1" customHeight="1" x14ac:dyDescent="0.25">
      <c r="P51990" s="167"/>
      <c r="Q51990" s="168"/>
    </row>
    <row r="51991" spans="16:17" ht="0" hidden="1" customHeight="1" x14ac:dyDescent="0.25">
      <c r="P51991" s="167"/>
      <c r="Q51991" s="168"/>
    </row>
    <row r="51992" spans="16:17" ht="0" hidden="1" customHeight="1" x14ac:dyDescent="0.25">
      <c r="P51992" s="167"/>
      <c r="Q51992" s="168"/>
    </row>
    <row r="51993" spans="16:17" ht="0" hidden="1" customHeight="1" x14ac:dyDescent="0.25">
      <c r="P51993" s="167"/>
      <c r="Q51993" s="168"/>
    </row>
    <row r="51994" spans="16:17" ht="0" hidden="1" customHeight="1" x14ac:dyDescent="0.25">
      <c r="P51994" s="167"/>
      <c r="Q51994" s="168"/>
    </row>
    <row r="51995" spans="16:17" ht="0" hidden="1" customHeight="1" x14ac:dyDescent="0.25">
      <c r="P51995" s="167"/>
      <c r="Q51995" s="168"/>
    </row>
    <row r="51996" spans="16:17" ht="0" hidden="1" customHeight="1" x14ac:dyDescent="0.25">
      <c r="P51996" s="167"/>
      <c r="Q51996" s="168"/>
    </row>
    <row r="51997" spans="16:17" ht="0" hidden="1" customHeight="1" x14ac:dyDescent="0.25">
      <c r="P51997" s="167"/>
      <c r="Q51997" s="168"/>
    </row>
    <row r="51998" spans="16:17" ht="0" hidden="1" customHeight="1" x14ac:dyDescent="0.25">
      <c r="P51998" s="167"/>
      <c r="Q51998" s="168"/>
    </row>
    <row r="51999" spans="16:17" ht="0" hidden="1" customHeight="1" x14ac:dyDescent="0.25">
      <c r="P51999" s="167"/>
      <c r="Q51999" s="168"/>
    </row>
    <row r="52000" spans="16:17" ht="0" hidden="1" customHeight="1" x14ac:dyDescent="0.25">
      <c r="P52000" s="167"/>
      <c r="Q52000" s="168"/>
    </row>
    <row r="52001" spans="16:17" ht="0" hidden="1" customHeight="1" x14ac:dyDescent="0.25">
      <c r="P52001" s="167"/>
      <c r="Q52001" s="168"/>
    </row>
    <row r="52002" spans="16:17" ht="0" hidden="1" customHeight="1" x14ac:dyDescent="0.25">
      <c r="P52002" s="167"/>
      <c r="Q52002" s="168"/>
    </row>
    <row r="52003" spans="16:17" ht="0" hidden="1" customHeight="1" x14ac:dyDescent="0.25">
      <c r="P52003" s="167"/>
      <c r="Q52003" s="168"/>
    </row>
    <row r="52004" spans="16:17" ht="0" hidden="1" customHeight="1" x14ac:dyDescent="0.25">
      <c r="P52004" s="167"/>
      <c r="Q52004" s="168"/>
    </row>
    <row r="52005" spans="16:17" ht="0" hidden="1" customHeight="1" x14ac:dyDescent="0.25">
      <c r="P52005" s="167"/>
      <c r="Q52005" s="168"/>
    </row>
    <row r="52006" spans="16:17" ht="0" hidden="1" customHeight="1" x14ac:dyDescent="0.25">
      <c r="P52006" s="167"/>
      <c r="Q52006" s="168"/>
    </row>
    <row r="52007" spans="16:17" ht="0" hidden="1" customHeight="1" x14ac:dyDescent="0.25">
      <c r="P52007" s="167"/>
      <c r="Q52007" s="168"/>
    </row>
    <row r="52008" spans="16:17" ht="0" hidden="1" customHeight="1" x14ac:dyDescent="0.25">
      <c r="P52008" s="167"/>
      <c r="Q52008" s="168"/>
    </row>
    <row r="52009" spans="16:17" ht="0" hidden="1" customHeight="1" x14ac:dyDescent="0.25">
      <c r="P52009" s="167"/>
      <c r="Q52009" s="168"/>
    </row>
    <row r="52010" spans="16:17" ht="0" hidden="1" customHeight="1" x14ac:dyDescent="0.25">
      <c r="P52010" s="167"/>
      <c r="Q52010" s="168"/>
    </row>
    <row r="52011" spans="16:17" ht="0" hidden="1" customHeight="1" x14ac:dyDescent="0.25">
      <c r="P52011" s="167"/>
      <c r="Q52011" s="168"/>
    </row>
    <row r="52012" spans="16:17" ht="0" hidden="1" customHeight="1" x14ac:dyDescent="0.25">
      <c r="P52012" s="167"/>
      <c r="Q52012" s="168"/>
    </row>
    <row r="52013" spans="16:17" ht="0" hidden="1" customHeight="1" x14ac:dyDescent="0.25">
      <c r="P52013" s="167"/>
      <c r="Q52013" s="168"/>
    </row>
    <row r="52014" spans="16:17" ht="0" hidden="1" customHeight="1" x14ac:dyDescent="0.25">
      <c r="P52014" s="167"/>
      <c r="Q52014" s="168"/>
    </row>
    <row r="52015" spans="16:17" ht="0" hidden="1" customHeight="1" x14ac:dyDescent="0.25">
      <c r="P52015" s="167"/>
      <c r="Q52015" s="168"/>
    </row>
    <row r="52016" spans="16:17" ht="0" hidden="1" customHeight="1" x14ac:dyDescent="0.25">
      <c r="P52016" s="167"/>
      <c r="Q52016" s="168"/>
    </row>
    <row r="52017" spans="16:17" ht="0" hidden="1" customHeight="1" x14ac:dyDescent="0.25">
      <c r="P52017" s="167"/>
      <c r="Q52017" s="168"/>
    </row>
    <row r="52018" spans="16:17" ht="0" hidden="1" customHeight="1" x14ac:dyDescent="0.25">
      <c r="P52018" s="167"/>
      <c r="Q52018" s="168"/>
    </row>
    <row r="52019" spans="16:17" ht="0" hidden="1" customHeight="1" x14ac:dyDescent="0.25">
      <c r="P52019" s="167"/>
      <c r="Q52019" s="168"/>
    </row>
    <row r="52020" spans="16:17" ht="0" hidden="1" customHeight="1" x14ac:dyDescent="0.25">
      <c r="P52020" s="167"/>
      <c r="Q52020" s="168"/>
    </row>
    <row r="52021" spans="16:17" ht="0" hidden="1" customHeight="1" x14ac:dyDescent="0.25">
      <c r="P52021" s="167"/>
      <c r="Q52021" s="168"/>
    </row>
    <row r="52022" spans="16:17" ht="0" hidden="1" customHeight="1" x14ac:dyDescent="0.25">
      <c r="P52022" s="167"/>
      <c r="Q52022" s="168"/>
    </row>
    <row r="52023" spans="16:17" ht="0" hidden="1" customHeight="1" x14ac:dyDescent="0.25">
      <c r="P52023" s="167"/>
      <c r="Q52023" s="168"/>
    </row>
    <row r="52024" spans="16:17" ht="0" hidden="1" customHeight="1" x14ac:dyDescent="0.25">
      <c r="P52024" s="167"/>
      <c r="Q52024" s="168"/>
    </row>
    <row r="52025" spans="16:17" ht="0" hidden="1" customHeight="1" x14ac:dyDescent="0.25">
      <c r="P52025" s="167"/>
      <c r="Q52025" s="168"/>
    </row>
    <row r="52026" spans="16:17" ht="0" hidden="1" customHeight="1" x14ac:dyDescent="0.25">
      <c r="P52026" s="167"/>
      <c r="Q52026" s="168"/>
    </row>
    <row r="52027" spans="16:17" ht="0" hidden="1" customHeight="1" x14ac:dyDescent="0.25">
      <c r="P52027" s="167"/>
      <c r="Q52027" s="168"/>
    </row>
    <row r="52028" spans="16:17" ht="0" hidden="1" customHeight="1" x14ac:dyDescent="0.25">
      <c r="P52028" s="167"/>
      <c r="Q52028" s="168"/>
    </row>
    <row r="52029" spans="16:17" ht="0" hidden="1" customHeight="1" x14ac:dyDescent="0.25">
      <c r="P52029" s="167"/>
      <c r="Q52029" s="168"/>
    </row>
    <row r="52030" spans="16:17" ht="0" hidden="1" customHeight="1" x14ac:dyDescent="0.25">
      <c r="P52030" s="167"/>
      <c r="Q52030" s="168"/>
    </row>
    <row r="52031" spans="16:17" ht="0" hidden="1" customHeight="1" x14ac:dyDescent="0.25">
      <c r="P52031" s="167"/>
      <c r="Q52031" s="168"/>
    </row>
    <row r="52032" spans="16:17" ht="0" hidden="1" customHeight="1" x14ac:dyDescent="0.25">
      <c r="P52032" s="167"/>
      <c r="Q52032" s="168"/>
    </row>
    <row r="52033" spans="16:17" ht="0" hidden="1" customHeight="1" x14ac:dyDescent="0.25">
      <c r="P52033" s="167"/>
      <c r="Q52033" s="168"/>
    </row>
    <row r="52034" spans="16:17" ht="0" hidden="1" customHeight="1" x14ac:dyDescent="0.25">
      <c r="P52034" s="167"/>
      <c r="Q52034" s="168"/>
    </row>
    <row r="52035" spans="16:17" ht="0" hidden="1" customHeight="1" x14ac:dyDescent="0.25">
      <c r="P52035" s="167"/>
      <c r="Q52035" s="168"/>
    </row>
    <row r="52036" spans="16:17" ht="0" hidden="1" customHeight="1" x14ac:dyDescent="0.25">
      <c r="P52036" s="167"/>
      <c r="Q52036" s="168"/>
    </row>
    <row r="52037" spans="16:17" ht="0" hidden="1" customHeight="1" x14ac:dyDescent="0.25">
      <c r="P52037" s="167"/>
      <c r="Q52037" s="168"/>
    </row>
    <row r="52038" spans="16:17" ht="0" hidden="1" customHeight="1" x14ac:dyDescent="0.25">
      <c r="P52038" s="167"/>
      <c r="Q52038" s="168"/>
    </row>
    <row r="52039" spans="16:17" ht="0" hidden="1" customHeight="1" x14ac:dyDescent="0.25">
      <c r="P52039" s="167"/>
      <c r="Q52039" s="168"/>
    </row>
    <row r="52040" spans="16:17" ht="0" hidden="1" customHeight="1" x14ac:dyDescent="0.25">
      <c r="P52040" s="167"/>
      <c r="Q52040" s="168"/>
    </row>
    <row r="52041" spans="16:17" ht="0" hidden="1" customHeight="1" x14ac:dyDescent="0.25">
      <c r="P52041" s="167"/>
      <c r="Q52041" s="168"/>
    </row>
    <row r="52042" spans="16:17" ht="0" hidden="1" customHeight="1" x14ac:dyDescent="0.25">
      <c r="P52042" s="167"/>
      <c r="Q52042" s="168"/>
    </row>
    <row r="52043" spans="16:17" ht="0" hidden="1" customHeight="1" x14ac:dyDescent="0.25">
      <c r="P52043" s="167"/>
      <c r="Q52043" s="168"/>
    </row>
    <row r="52044" spans="16:17" ht="0" hidden="1" customHeight="1" x14ac:dyDescent="0.25">
      <c r="P52044" s="167"/>
      <c r="Q52044" s="168"/>
    </row>
    <row r="52045" spans="16:17" ht="0" hidden="1" customHeight="1" x14ac:dyDescent="0.25">
      <c r="P52045" s="167"/>
      <c r="Q52045" s="168"/>
    </row>
    <row r="52046" spans="16:17" ht="0" hidden="1" customHeight="1" x14ac:dyDescent="0.25">
      <c r="P52046" s="167"/>
      <c r="Q52046" s="168"/>
    </row>
    <row r="52047" spans="16:17" ht="0" hidden="1" customHeight="1" x14ac:dyDescent="0.25">
      <c r="P52047" s="167"/>
      <c r="Q52047" s="168"/>
    </row>
    <row r="52048" spans="16:17" ht="0" hidden="1" customHeight="1" x14ac:dyDescent="0.25">
      <c r="P52048" s="167"/>
      <c r="Q52048" s="168"/>
    </row>
    <row r="52049" spans="16:17" ht="0" hidden="1" customHeight="1" x14ac:dyDescent="0.25">
      <c r="P52049" s="167"/>
      <c r="Q52049" s="168"/>
    </row>
    <row r="52050" spans="16:17" ht="0" hidden="1" customHeight="1" x14ac:dyDescent="0.25">
      <c r="P52050" s="167"/>
      <c r="Q52050" s="168"/>
    </row>
    <row r="52051" spans="16:17" ht="0" hidden="1" customHeight="1" x14ac:dyDescent="0.25">
      <c r="P52051" s="167"/>
      <c r="Q52051" s="168"/>
    </row>
    <row r="52052" spans="16:17" ht="0" hidden="1" customHeight="1" x14ac:dyDescent="0.25">
      <c r="P52052" s="167"/>
      <c r="Q52052" s="168"/>
    </row>
    <row r="52053" spans="16:17" ht="0" hidden="1" customHeight="1" x14ac:dyDescent="0.25">
      <c r="P52053" s="167"/>
      <c r="Q52053" s="168"/>
    </row>
    <row r="52054" spans="16:17" ht="0" hidden="1" customHeight="1" x14ac:dyDescent="0.25">
      <c r="P52054" s="167"/>
      <c r="Q52054" s="168"/>
    </row>
    <row r="52055" spans="16:17" ht="0" hidden="1" customHeight="1" x14ac:dyDescent="0.25">
      <c r="P52055" s="167"/>
      <c r="Q52055" s="168"/>
    </row>
    <row r="52056" spans="16:17" ht="0" hidden="1" customHeight="1" x14ac:dyDescent="0.25">
      <c r="P52056" s="167"/>
      <c r="Q52056" s="168"/>
    </row>
    <row r="52057" spans="16:17" ht="0" hidden="1" customHeight="1" x14ac:dyDescent="0.25">
      <c r="P52057" s="167"/>
      <c r="Q52057" s="168"/>
    </row>
    <row r="52058" spans="16:17" ht="0" hidden="1" customHeight="1" x14ac:dyDescent="0.25">
      <c r="P52058" s="167"/>
      <c r="Q52058" s="168"/>
    </row>
    <row r="52059" spans="16:17" ht="0" hidden="1" customHeight="1" x14ac:dyDescent="0.25">
      <c r="P52059" s="167"/>
      <c r="Q52059" s="168"/>
    </row>
    <row r="52060" spans="16:17" ht="0" hidden="1" customHeight="1" x14ac:dyDescent="0.25">
      <c r="P52060" s="167"/>
      <c r="Q52060" s="168"/>
    </row>
    <row r="52061" spans="16:17" ht="0" hidden="1" customHeight="1" x14ac:dyDescent="0.25">
      <c r="P52061" s="167"/>
      <c r="Q52061" s="168"/>
    </row>
    <row r="52062" spans="16:17" ht="0" hidden="1" customHeight="1" x14ac:dyDescent="0.25">
      <c r="P52062" s="167"/>
      <c r="Q52062" s="168"/>
    </row>
    <row r="52063" spans="16:17" ht="0" hidden="1" customHeight="1" x14ac:dyDescent="0.25">
      <c r="P52063" s="167"/>
      <c r="Q52063" s="168"/>
    </row>
    <row r="52064" spans="16:17" ht="0" hidden="1" customHeight="1" x14ac:dyDescent="0.25">
      <c r="P52064" s="167"/>
      <c r="Q52064" s="168"/>
    </row>
    <row r="52065" spans="16:17" ht="0" hidden="1" customHeight="1" x14ac:dyDescent="0.25">
      <c r="P52065" s="167"/>
      <c r="Q52065" s="168"/>
    </row>
    <row r="52066" spans="16:17" ht="0" hidden="1" customHeight="1" x14ac:dyDescent="0.25">
      <c r="P52066" s="167"/>
      <c r="Q52066" s="168"/>
    </row>
    <row r="52067" spans="16:17" ht="0" hidden="1" customHeight="1" x14ac:dyDescent="0.25">
      <c r="P52067" s="167"/>
      <c r="Q52067" s="168"/>
    </row>
    <row r="52068" spans="16:17" ht="0" hidden="1" customHeight="1" x14ac:dyDescent="0.25">
      <c r="P52068" s="167"/>
      <c r="Q52068" s="168"/>
    </row>
    <row r="52069" spans="16:17" ht="0" hidden="1" customHeight="1" x14ac:dyDescent="0.25">
      <c r="P52069" s="167"/>
      <c r="Q52069" s="168"/>
    </row>
    <row r="52070" spans="16:17" ht="0" hidden="1" customHeight="1" x14ac:dyDescent="0.25">
      <c r="P52070" s="167"/>
      <c r="Q52070" s="168"/>
    </row>
    <row r="52071" spans="16:17" ht="0" hidden="1" customHeight="1" x14ac:dyDescent="0.25">
      <c r="P52071" s="167"/>
      <c r="Q52071" s="168"/>
    </row>
    <row r="52072" spans="16:17" ht="0" hidden="1" customHeight="1" x14ac:dyDescent="0.25">
      <c r="P52072" s="167"/>
      <c r="Q52072" s="168"/>
    </row>
    <row r="52073" spans="16:17" ht="0" hidden="1" customHeight="1" x14ac:dyDescent="0.25">
      <c r="P52073" s="167"/>
      <c r="Q52073" s="168"/>
    </row>
    <row r="52074" spans="16:17" ht="0" hidden="1" customHeight="1" x14ac:dyDescent="0.25">
      <c r="P52074" s="167"/>
      <c r="Q52074" s="168"/>
    </row>
    <row r="52075" spans="16:17" ht="0" hidden="1" customHeight="1" x14ac:dyDescent="0.25">
      <c r="P52075" s="167"/>
      <c r="Q52075" s="168"/>
    </row>
    <row r="52076" spans="16:17" ht="0" hidden="1" customHeight="1" x14ac:dyDescent="0.25">
      <c r="P52076" s="167"/>
      <c r="Q52076" s="168"/>
    </row>
    <row r="52077" spans="16:17" ht="0" hidden="1" customHeight="1" x14ac:dyDescent="0.25">
      <c r="P52077" s="167"/>
      <c r="Q52077" s="168"/>
    </row>
    <row r="52078" spans="16:17" ht="0" hidden="1" customHeight="1" x14ac:dyDescent="0.25">
      <c r="P52078" s="167"/>
      <c r="Q52078" s="168"/>
    </row>
    <row r="52079" spans="16:17" ht="0" hidden="1" customHeight="1" x14ac:dyDescent="0.25">
      <c r="P52079" s="167"/>
      <c r="Q52079" s="168"/>
    </row>
    <row r="52080" spans="16:17" ht="0" hidden="1" customHeight="1" x14ac:dyDescent="0.25">
      <c r="P52080" s="167"/>
      <c r="Q52080" s="168"/>
    </row>
    <row r="52081" spans="16:17" ht="0" hidden="1" customHeight="1" x14ac:dyDescent="0.25">
      <c r="P52081" s="167"/>
      <c r="Q52081" s="168"/>
    </row>
    <row r="52082" spans="16:17" ht="0" hidden="1" customHeight="1" x14ac:dyDescent="0.25">
      <c r="P52082" s="167"/>
      <c r="Q52082" s="168"/>
    </row>
    <row r="52083" spans="16:17" ht="0" hidden="1" customHeight="1" x14ac:dyDescent="0.25">
      <c r="P52083" s="167"/>
      <c r="Q52083" s="168"/>
    </row>
    <row r="52084" spans="16:17" ht="0" hidden="1" customHeight="1" x14ac:dyDescent="0.25">
      <c r="P52084" s="167"/>
      <c r="Q52084" s="168"/>
    </row>
    <row r="52085" spans="16:17" ht="0" hidden="1" customHeight="1" x14ac:dyDescent="0.25">
      <c r="P52085" s="167"/>
      <c r="Q52085" s="168"/>
    </row>
    <row r="52086" spans="16:17" ht="0" hidden="1" customHeight="1" x14ac:dyDescent="0.25">
      <c r="P52086" s="167"/>
      <c r="Q52086" s="168"/>
    </row>
    <row r="52087" spans="16:17" ht="0" hidden="1" customHeight="1" x14ac:dyDescent="0.25">
      <c r="P52087" s="167"/>
      <c r="Q52087" s="168"/>
    </row>
    <row r="52088" spans="16:17" ht="0" hidden="1" customHeight="1" x14ac:dyDescent="0.25">
      <c r="P52088" s="167"/>
      <c r="Q52088" s="168"/>
    </row>
    <row r="52089" spans="16:17" ht="0" hidden="1" customHeight="1" x14ac:dyDescent="0.25">
      <c r="P52089" s="167"/>
      <c r="Q52089" s="168"/>
    </row>
    <row r="52090" spans="16:17" ht="0" hidden="1" customHeight="1" x14ac:dyDescent="0.25">
      <c r="P52090" s="167"/>
      <c r="Q52090" s="168"/>
    </row>
    <row r="52091" spans="16:17" ht="0" hidden="1" customHeight="1" x14ac:dyDescent="0.25">
      <c r="P52091" s="167"/>
      <c r="Q52091" s="168"/>
    </row>
    <row r="52092" spans="16:17" ht="0" hidden="1" customHeight="1" x14ac:dyDescent="0.25">
      <c r="P52092" s="167"/>
      <c r="Q52092" s="168"/>
    </row>
    <row r="52093" spans="16:17" ht="0" hidden="1" customHeight="1" x14ac:dyDescent="0.25">
      <c r="P52093" s="167"/>
      <c r="Q52093" s="168"/>
    </row>
    <row r="52094" spans="16:17" ht="0" hidden="1" customHeight="1" x14ac:dyDescent="0.25">
      <c r="P52094" s="167"/>
      <c r="Q52094" s="168"/>
    </row>
    <row r="52095" spans="16:17" ht="0" hidden="1" customHeight="1" x14ac:dyDescent="0.25">
      <c r="P52095" s="167"/>
      <c r="Q52095" s="168"/>
    </row>
    <row r="52096" spans="16:17" ht="0" hidden="1" customHeight="1" x14ac:dyDescent="0.25">
      <c r="P52096" s="167"/>
      <c r="Q52096" s="168"/>
    </row>
    <row r="52097" spans="16:17" ht="0" hidden="1" customHeight="1" x14ac:dyDescent="0.25">
      <c r="P52097" s="167"/>
      <c r="Q52097" s="168"/>
    </row>
    <row r="52098" spans="16:17" ht="0" hidden="1" customHeight="1" x14ac:dyDescent="0.25">
      <c r="P52098" s="167"/>
      <c r="Q52098" s="168"/>
    </row>
    <row r="52099" spans="16:17" ht="0" hidden="1" customHeight="1" x14ac:dyDescent="0.25">
      <c r="P52099" s="167"/>
      <c r="Q52099" s="168"/>
    </row>
    <row r="52100" spans="16:17" ht="0" hidden="1" customHeight="1" x14ac:dyDescent="0.25">
      <c r="P52100" s="167"/>
      <c r="Q52100" s="168"/>
    </row>
    <row r="52101" spans="16:17" ht="0" hidden="1" customHeight="1" x14ac:dyDescent="0.25">
      <c r="P52101" s="167"/>
      <c r="Q52101" s="168"/>
    </row>
    <row r="52102" spans="16:17" ht="0" hidden="1" customHeight="1" x14ac:dyDescent="0.25">
      <c r="P52102" s="167"/>
      <c r="Q52102" s="168"/>
    </row>
    <row r="52103" spans="16:17" ht="0" hidden="1" customHeight="1" x14ac:dyDescent="0.25">
      <c r="P52103" s="167"/>
      <c r="Q52103" s="168"/>
    </row>
    <row r="52104" spans="16:17" ht="0" hidden="1" customHeight="1" x14ac:dyDescent="0.25">
      <c r="P52104" s="167"/>
      <c r="Q52104" s="168"/>
    </row>
    <row r="52105" spans="16:17" ht="0" hidden="1" customHeight="1" x14ac:dyDescent="0.25">
      <c r="P52105" s="167"/>
      <c r="Q52105" s="168"/>
    </row>
    <row r="52106" spans="16:17" ht="0" hidden="1" customHeight="1" x14ac:dyDescent="0.25">
      <c r="P52106" s="167"/>
      <c r="Q52106" s="168"/>
    </row>
    <row r="52107" spans="16:17" ht="0" hidden="1" customHeight="1" x14ac:dyDescent="0.25">
      <c r="P52107" s="167"/>
      <c r="Q52107" s="168"/>
    </row>
    <row r="52108" spans="16:17" ht="0" hidden="1" customHeight="1" x14ac:dyDescent="0.25">
      <c r="P52108" s="167"/>
      <c r="Q52108" s="168"/>
    </row>
    <row r="52109" spans="16:17" ht="0" hidden="1" customHeight="1" x14ac:dyDescent="0.25">
      <c r="P52109" s="167"/>
      <c r="Q52109" s="168"/>
    </row>
    <row r="52110" spans="16:17" ht="0" hidden="1" customHeight="1" x14ac:dyDescent="0.25">
      <c r="P52110" s="167"/>
      <c r="Q52110" s="168"/>
    </row>
    <row r="52111" spans="16:17" ht="0" hidden="1" customHeight="1" x14ac:dyDescent="0.25">
      <c r="P52111" s="167"/>
      <c r="Q52111" s="168"/>
    </row>
    <row r="52112" spans="16:17" ht="0" hidden="1" customHeight="1" x14ac:dyDescent="0.25">
      <c r="P52112" s="167"/>
      <c r="Q52112" s="168"/>
    </row>
    <row r="52113" spans="16:17" ht="0" hidden="1" customHeight="1" x14ac:dyDescent="0.25">
      <c r="P52113" s="167"/>
      <c r="Q52113" s="168"/>
    </row>
    <row r="52114" spans="16:17" ht="0" hidden="1" customHeight="1" x14ac:dyDescent="0.25">
      <c r="P52114" s="167"/>
      <c r="Q52114" s="168"/>
    </row>
    <row r="52115" spans="16:17" ht="0" hidden="1" customHeight="1" x14ac:dyDescent="0.25">
      <c r="P52115" s="167"/>
      <c r="Q52115" s="168"/>
    </row>
    <row r="52116" spans="16:17" ht="0" hidden="1" customHeight="1" x14ac:dyDescent="0.25">
      <c r="P52116" s="167"/>
      <c r="Q52116" s="168"/>
    </row>
    <row r="52117" spans="16:17" ht="0" hidden="1" customHeight="1" x14ac:dyDescent="0.25">
      <c r="P52117" s="167"/>
      <c r="Q52117" s="168"/>
    </row>
    <row r="52118" spans="16:17" ht="0" hidden="1" customHeight="1" x14ac:dyDescent="0.25">
      <c r="P52118" s="167"/>
      <c r="Q52118" s="168"/>
    </row>
    <row r="52119" spans="16:17" ht="0" hidden="1" customHeight="1" x14ac:dyDescent="0.25">
      <c r="P52119" s="167"/>
      <c r="Q52119" s="168"/>
    </row>
    <row r="52120" spans="16:17" ht="0" hidden="1" customHeight="1" x14ac:dyDescent="0.25">
      <c r="P52120" s="167"/>
      <c r="Q52120" s="168"/>
    </row>
    <row r="52121" spans="16:17" ht="0" hidden="1" customHeight="1" x14ac:dyDescent="0.25">
      <c r="P52121" s="167"/>
      <c r="Q52121" s="168"/>
    </row>
    <row r="52122" spans="16:17" ht="0" hidden="1" customHeight="1" x14ac:dyDescent="0.25">
      <c r="P52122" s="167"/>
      <c r="Q52122" s="168"/>
    </row>
    <row r="52123" spans="16:17" ht="0" hidden="1" customHeight="1" x14ac:dyDescent="0.25">
      <c r="P52123" s="167"/>
      <c r="Q52123" s="168"/>
    </row>
    <row r="52124" spans="16:17" ht="0" hidden="1" customHeight="1" x14ac:dyDescent="0.25">
      <c r="P52124" s="167"/>
      <c r="Q52124" s="168"/>
    </row>
    <row r="52125" spans="16:17" ht="0" hidden="1" customHeight="1" x14ac:dyDescent="0.25">
      <c r="P52125" s="167"/>
      <c r="Q52125" s="168"/>
    </row>
    <row r="52126" spans="16:17" ht="0" hidden="1" customHeight="1" x14ac:dyDescent="0.25">
      <c r="P52126" s="167"/>
      <c r="Q52126" s="168"/>
    </row>
    <row r="52127" spans="16:17" ht="0" hidden="1" customHeight="1" x14ac:dyDescent="0.25">
      <c r="P52127" s="167"/>
      <c r="Q52127" s="168"/>
    </row>
    <row r="52128" spans="16:17" ht="0" hidden="1" customHeight="1" x14ac:dyDescent="0.25">
      <c r="P52128" s="167"/>
      <c r="Q52128" s="168"/>
    </row>
    <row r="52129" spans="16:17" ht="0" hidden="1" customHeight="1" x14ac:dyDescent="0.25">
      <c r="P52129" s="167"/>
      <c r="Q52129" s="168"/>
    </row>
    <row r="52130" spans="16:17" ht="0" hidden="1" customHeight="1" x14ac:dyDescent="0.25">
      <c r="P52130" s="167"/>
      <c r="Q52130" s="168"/>
    </row>
    <row r="52131" spans="16:17" ht="0" hidden="1" customHeight="1" x14ac:dyDescent="0.25">
      <c r="P52131" s="167"/>
      <c r="Q52131" s="168"/>
    </row>
    <row r="52132" spans="16:17" ht="0" hidden="1" customHeight="1" x14ac:dyDescent="0.25">
      <c r="P52132" s="167"/>
      <c r="Q52132" s="168"/>
    </row>
    <row r="52133" spans="16:17" ht="0" hidden="1" customHeight="1" x14ac:dyDescent="0.25">
      <c r="P52133" s="167"/>
      <c r="Q52133" s="168"/>
    </row>
    <row r="52134" spans="16:17" ht="0" hidden="1" customHeight="1" x14ac:dyDescent="0.25">
      <c r="P52134" s="167"/>
      <c r="Q52134" s="168"/>
    </row>
    <row r="52135" spans="16:17" ht="0" hidden="1" customHeight="1" x14ac:dyDescent="0.25">
      <c r="P52135" s="167"/>
      <c r="Q52135" s="168"/>
    </row>
    <row r="52136" spans="16:17" ht="0" hidden="1" customHeight="1" x14ac:dyDescent="0.25">
      <c r="P52136" s="167"/>
      <c r="Q52136" s="168"/>
    </row>
    <row r="52137" spans="16:17" ht="0" hidden="1" customHeight="1" x14ac:dyDescent="0.25">
      <c r="P52137" s="167"/>
      <c r="Q52137" s="168"/>
    </row>
    <row r="52138" spans="16:17" ht="0" hidden="1" customHeight="1" x14ac:dyDescent="0.25">
      <c r="P52138" s="167"/>
      <c r="Q52138" s="168"/>
    </row>
    <row r="52139" spans="16:17" ht="0" hidden="1" customHeight="1" x14ac:dyDescent="0.25">
      <c r="P52139" s="167"/>
      <c r="Q52139" s="168"/>
    </row>
    <row r="52140" spans="16:17" ht="0" hidden="1" customHeight="1" x14ac:dyDescent="0.25">
      <c r="P52140" s="167"/>
      <c r="Q52140" s="168"/>
    </row>
    <row r="52141" spans="16:17" ht="0" hidden="1" customHeight="1" x14ac:dyDescent="0.25">
      <c r="P52141" s="167"/>
      <c r="Q52141" s="168"/>
    </row>
    <row r="52142" spans="16:17" ht="0" hidden="1" customHeight="1" x14ac:dyDescent="0.25">
      <c r="P52142" s="167"/>
      <c r="Q52142" s="168"/>
    </row>
    <row r="52143" spans="16:17" ht="0" hidden="1" customHeight="1" x14ac:dyDescent="0.25">
      <c r="P52143" s="167"/>
      <c r="Q52143" s="168"/>
    </row>
    <row r="52144" spans="16:17" ht="0" hidden="1" customHeight="1" x14ac:dyDescent="0.25">
      <c r="P52144" s="167"/>
      <c r="Q52144" s="168"/>
    </row>
    <row r="52145" spans="16:17" ht="0" hidden="1" customHeight="1" x14ac:dyDescent="0.25">
      <c r="P52145" s="167"/>
      <c r="Q52145" s="168"/>
    </row>
    <row r="52146" spans="16:17" ht="0" hidden="1" customHeight="1" x14ac:dyDescent="0.25">
      <c r="P52146" s="167"/>
      <c r="Q52146" s="168"/>
    </row>
    <row r="52147" spans="16:17" ht="0" hidden="1" customHeight="1" x14ac:dyDescent="0.25">
      <c r="P52147" s="167"/>
      <c r="Q52147" s="168"/>
    </row>
    <row r="52148" spans="16:17" ht="0" hidden="1" customHeight="1" x14ac:dyDescent="0.25">
      <c r="P52148" s="167"/>
      <c r="Q52148" s="168"/>
    </row>
    <row r="52149" spans="16:17" ht="0" hidden="1" customHeight="1" x14ac:dyDescent="0.25">
      <c r="P52149" s="167"/>
      <c r="Q52149" s="168"/>
    </row>
    <row r="52150" spans="16:17" ht="0" hidden="1" customHeight="1" x14ac:dyDescent="0.25">
      <c r="P52150" s="167"/>
      <c r="Q52150" s="168"/>
    </row>
    <row r="52151" spans="16:17" ht="0" hidden="1" customHeight="1" x14ac:dyDescent="0.25">
      <c r="P52151" s="167"/>
      <c r="Q52151" s="168"/>
    </row>
    <row r="52152" spans="16:17" ht="0" hidden="1" customHeight="1" x14ac:dyDescent="0.25">
      <c r="P52152" s="167"/>
      <c r="Q52152" s="168"/>
    </row>
    <row r="52153" spans="16:17" ht="0" hidden="1" customHeight="1" x14ac:dyDescent="0.25">
      <c r="P52153" s="167"/>
      <c r="Q52153" s="168"/>
    </row>
    <row r="52154" spans="16:17" ht="0" hidden="1" customHeight="1" x14ac:dyDescent="0.25">
      <c r="P52154" s="167"/>
      <c r="Q52154" s="168"/>
    </row>
    <row r="52155" spans="16:17" ht="0" hidden="1" customHeight="1" x14ac:dyDescent="0.25">
      <c r="P52155" s="167"/>
      <c r="Q52155" s="168"/>
    </row>
    <row r="52156" spans="16:17" ht="0" hidden="1" customHeight="1" x14ac:dyDescent="0.25">
      <c r="P52156" s="167"/>
      <c r="Q52156" s="168"/>
    </row>
    <row r="52157" spans="16:17" ht="0" hidden="1" customHeight="1" x14ac:dyDescent="0.25">
      <c r="P52157" s="167"/>
      <c r="Q52157" s="168"/>
    </row>
    <row r="52158" spans="16:17" ht="0" hidden="1" customHeight="1" x14ac:dyDescent="0.25">
      <c r="P52158" s="167"/>
      <c r="Q52158" s="168"/>
    </row>
    <row r="52159" spans="16:17" ht="0" hidden="1" customHeight="1" x14ac:dyDescent="0.25">
      <c r="P52159" s="167"/>
      <c r="Q52159" s="168"/>
    </row>
    <row r="52160" spans="16:17" ht="0" hidden="1" customHeight="1" x14ac:dyDescent="0.25">
      <c r="P52160" s="167"/>
      <c r="Q52160" s="168"/>
    </row>
    <row r="52161" spans="16:17" ht="0" hidden="1" customHeight="1" x14ac:dyDescent="0.25">
      <c r="P52161" s="167"/>
      <c r="Q52161" s="168"/>
    </row>
    <row r="52162" spans="16:17" ht="0" hidden="1" customHeight="1" x14ac:dyDescent="0.25">
      <c r="P52162" s="167"/>
      <c r="Q52162" s="168"/>
    </row>
    <row r="52163" spans="16:17" ht="0" hidden="1" customHeight="1" x14ac:dyDescent="0.25">
      <c r="P52163" s="167"/>
      <c r="Q52163" s="168"/>
    </row>
    <row r="52164" spans="16:17" ht="0" hidden="1" customHeight="1" x14ac:dyDescent="0.25">
      <c r="P52164" s="167"/>
      <c r="Q52164" s="168"/>
    </row>
    <row r="52165" spans="16:17" ht="0" hidden="1" customHeight="1" x14ac:dyDescent="0.25">
      <c r="P52165" s="167"/>
      <c r="Q52165" s="168"/>
    </row>
    <row r="52166" spans="16:17" ht="0" hidden="1" customHeight="1" x14ac:dyDescent="0.25">
      <c r="P52166" s="167"/>
      <c r="Q52166" s="168"/>
    </row>
    <row r="52167" spans="16:17" ht="0" hidden="1" customHeight="1" x14ac:dyDescent="0.25">
      <c r="P52167" s="167"/>
      <c r="Q52167" s="168"/>
    </row>
    <row r="52168" spans="16:17" ht="0" hidden="1" customHeight="1" x14ac:dyDescent="0.25">
      <c r="P52168" s="167"/>
      <c r="Q52168" s="168"/>
    </row>
    <row r="52169" spans="16:17" ht="0" hidden="1" customHeight="1" x14ac:dyDescent="0.25">
      <c r="P52169" s="167"/>
      <c r="Q52169" s="168"/>
    </row>
    <row r="52170" spans="16:17" ht="0" hidden="1" customHeight="1" x14ac:dyDescent="0.25">
      <c r="P52170" s="167"/>
      <c r="Q52170" s="168"/>
    </row>
    <row r="52171" spans="16:17" ht="0" hidden="1" customHeight="1" x14ac:dyDescent="0.25">
      <c r="P52171" s="167"/>
      <c r="Q52171" s="168"/>
    </row>
    <row r="52172" spans="16:17" ht="0" hidden="1" customHeight="1" x14ac:dyDescent="0.25">
      <c r="P52172" s="167"/>
      <c r="Q52172" s="168"/>
    </row>
    <row r="52173" spans="16:17" ht="0" hidden="1" customHeight="1" x14ac:dyDescent="0.25">
      <c r="P52173" s="167"/>
      <c r="Q52173" s="168"/>
    </row>
    <row r="52174" spans="16:17" ht="0" hidden="1" customHeight="1" x14ac:dyDescent="0.25">
      <c r="P52174" s="167"/>
      <c r="Q52174" s="168"/>
    </row>
    <row r="52175" spans="16:17" ht="0" hidden="1" customHeight="1" x14ac:dyDescent="0.25">
      <c r="P52175" s="167"/>
      <c r="Q52175" s="168"/>
    </row>
    <row r="52176" spans="16:17" ht="0" hidden="1" customHeight="1" x14ac:dyDescent="0.25">
      <c r="P52176" s="167"/>
      <c r="Q52176" s="168"/>
    </row>
    <row r="52177" spans="16:17" ht="0" hidden="1" customHeight="1" x14ac:dyDescent="0.25">
      <c r="P52177" s="167"/>
      <c r="Q52177" s="168"/>
    </row>
    <row r="52178" spans="16:17" ht="0" hidden="1" customHeight="1" x14ac:dyDescent="0.25">
      <c r="P52178" s="167"/>
      <c r="Q52178" s="168"/>
    </row>
    <row r="52179" spans="16:17" ht="0" hidden="1" customHeight="1" x14ac:dyDescent="0.25">
      <c r="P52179" s="167"/>
      <c r="Q52179" s="168"/>
    </row>
    <row r="52180" spans="16:17" ht="0" hidden="1" customHeight="1" x14ac:dyDescent="0.25">
      <c r="P52180" s="167"/>
      <c r="Q52180" s="168"/>
    </row>
    <row r="52181" spans="16:17" ht="0" hidden="1" customHeight="1" x14ac:dyDescent="0.25">
      <c r="P52181" s="167"/>
      <c r="Q52181" s="168"/>
    </row>
    <row r="52182" spans="16:17" ht="0" hidden="1" customHeight="1" x14ac:dyDescent="0.25">
      <c r="P52182" s="167"/>
      <c r="Q52182" s="168"/>
    </row>
    <row r="52183" spans="16:17" ht="0" hidden="1" customHeight="1" x14ac:dyDescent="0.25">
      <c r="P52183" s="167"/>
      <c r="Q52183" s="168"/>
    </row>
    <row r="52184" spans="16:17" ht="0" hidden="1" customHeight="1" x14ac:dyDescent="0.25">
      <c r="P52184" s="167"/>
      <c r="Q52184" s="168"/>
    </row>
    <row r="52185" spans="16:17" ht="0" hidden="1" customHeight="1" x14ac:dyDescent="0.25">
      <c r="P52185" s="167"/>
      <c r="Q52185" s="168"/>
    </row>
    <row r="52186" spans="16:17" ht="0" hidden="1" customHeight="1" x14ac:dyDescent="0.25">
      <c r="P52186" s="167"/>
      <c r="Q52186" s="168"/>
    </row>
    <row r="52187" spans="16:17" ht="0" hidden="1" customHeight="1" x14ac:dyDescent="0.25">
      <c r="P52187" s="167"/>
      <c r="Q52187" s="168"/>
    </row>
    <row r="52188" spans="16:17" ht="0" hidden="1" customHeight="1" x14ac:dyDescent="0.25">
      <c r="P52188" s="167"/>
      <c r="Q52188" s="168"/>
    </row>
    <row r="52189" spans="16:17" ht="0" hidden="1" customHeight="1" x14ac:dyDescent="0.25">
      <c r="P52189" s="167"/>
      <c r="Q52189" s="168"/>
    </row>
    <row r="52190" spans="16:17" ht="0" hidden="1" customHeight="1" x14ac:dyDescent="0.25">
      <c r="P52190" s="167"/>
      <c r="Q52190" s="168"/>
    </row>
    <row r="52191" spans="16:17" ht="0" hidden="1" customHeight="1" x14ac:dyDescent="0.25">
      <c r="P52191" s="167"/>
      <c r="Q52191" s="168"/>
    </row>
    <row r="52192" spans="16:17" ht="0" hidden="1" customHeight="1" x14ac:dyDescent="0.25">
      <c r="P52192" s="167"/>
      <c r="Q52192" s="168"/>
    </row>
    <row r="52193" spans="16:17" ht="0" hidden="1" customHeight="1" x14ac:dyDescent="0.25">
      <c r="P52193" s="167"/>
      <c r="Q52193" s="168"/>
    </row>
    <row r="52194" spans="16:17" ht="0" hidden="1" customHeight="1" x14ac:dyDescent="0.25">
      <c r="P52194" s="167"/>
      <c r="Q52194" s="168"/>
    </row>
    <row r="52195" spans="16:17" ht="0" hidden="1" customHeight="1" x14ac:dyDescent="0.25">
      <c r="P52195" s="167"/>
      <c r="Q52195" s="168"/>
    </row>
    <row r="52196" spans="16:17" ht="0" hidden="1" customHeight="1" x14ac:dyDescent="0.25">
      <c r="P52196" s="167"/>
      <c r="Q52196" s="168"/>
    </row>
    <row r="52197" spans="16:17" ht="0" hidden="1" customHeight="1" x14ac:dyDescent="0.25">
      <c r="P52197" s="167"/>
      <c r="Q52197" s="168"/>
    </row>
    <row r="52198" spans="16:17" ht="0" hidden="1" customHeight="1" x14ac:dyDescent="0.25">
      <c r="P52198" s="167"/>
      <c r="Q52198" s="168"/>
    </row>
    <row r="52199" spans="16:17" ht="0" hidden="1" customHeight="1" x14ac:dyDescent="0.25">
      <c r="P52199" s="167"/>
      <c r="Q52199" s="168"/>
    </row>
    <row r="52200" spans="16:17" ht="0" hidden="1" customHeight="1" x14ac:dyDescent="0.25">
      <c r="P52200" s="167"/>
      <c r="Q52200" s="168"/>
    </row>
    <row r="52201" spans="16:17" ht="0" hidden="1" customHeight="1" x14ac:dyDescent="0.25">
      <c r="P52201" s="167"/>
      <c r="Q52201" s="168"/>
    </row>
    <row r="52202" spans="16:17" ht="0" hidden="1" customHeight="1" x14ac:dyDescent="0.25">
      <c r="P52202" s="167"/>
      <c r="Q52202" s="168"/>
    </row>
    <row r="52203" spans="16:17" ht="0" hidden="1" customHeight="1" x14ac:dyDescent="0.25">
      <c r="P52203" s="167"/>
      <c r="Q52203" s="168"/>
    </row>
    <row r="52204" spans="16:17" ht="0" hidden="1" customHeight="1" x14ac:dyDescent="0.25">
      <c r="P52204" s="167"/>
      <c r="Q52204" s="168"/>
    </row>
    <row r="52205" spans="16:17" ht="0" hidden="1" customHeight="1" x14ac:dyDescent="0.25">
      <c r="P52205" s="167"/>
      <c r="Q52205" s="168"/>
    </row>
    <row r="52206" spans="16:17" ht="0" hidden="1" customHeight="1" x14ac:dyDescent="0.25">
      <c r="P52206" s="167"/>
      <c r="Q52206" s="168"/>
    </row>
    <row r="52207" spans="16:17" ht="0" hidden="1" customHeight="1" x14ac:dyDescent="0.25">
      <c r="P52207" s="167"/>
      <c r="Q52207" s="168"/>
    </row>
    <row r="52208" spans="16:17" ht="0" hidden="1" customHeight="1" x14ac:dyDescent="0.25">
      <c r="P52208" s="167"/>
      <c r="Q52208" s="168"/>
    </row>
    <row r="52209" spans="16:17" ht="0" hidden="1" customHeight="1" x14ac:dyDescent="0.25">
      <c r="P52209" s="167"/>
      <c r="Q52209" s="168"/>
    </row>
    <row r="52210" spans="16:17" ht="0" hidden="1" customHeight="1" x14ac:dyDescent="0.25">
      <c r="P52210" s="167"/>
      <c r="Q52210" s="168"/>
    </row>
    <row r="52211" spans="16:17" ht="0" hidden="1" customHeight="1" x14ac:dyDescent="0.25">
      <c r="P52211" s="167"/>
      <c r="Q52211" s="168"/>
    </row>
    <row r="52212" spans="16:17" ht="0" hidden="1" customHeight="1" x14ac:dyDescent="0.25">
      <c r="P52212" s="167"/>
      <c r="Q52212" s="168"/>
    </row>
    <row r="52213" spans="16:17" ht="0" hidden="1" customHeight="1" x14ac:dyDescent="0.25">
      <c r="P52213" s="167"/>
      <c r="Q52213" s="168"/>
    </row>
    <row r="52214" spans="16:17" ht="0" hidden="1" customHeight="1" x14ac:dyDescent="0.25">
      <c r="P52214" s="167"/>
      <c r="Q52214" s="168"/>
    </row>
    <row r="52215" spans="16:17" ht="0" hidden="1" customHeight="1" x14ac:dyDescent="0.25">
      <c r="P52215" s="167"/>
      <c r="Q52215" s="168"/>
    </row>
    <row r="52216" spans="16:17" ht="0" hidden="1" customHeight="1" x14ac:dyDescent="0.25">
      <c r="P52216" s="167"/>
      <c r="Q52216" s="168"/>
    </row>
    <row r="52217" spans="16:17" ht="0" hidden="1" customHeight="1" x14ac:dyDescent="0.25">
      <c r="P52217" s="167"/>
      <c r="Q52217" s="168"/>
    </row>
    <row r="52218" spans="16:17" ht="0" hidden="1" customHeight="1" x14ac:dyDescent="0.25">
      <c r="P52218" s="167"/>
      <c r="Q52218" s="168"/>
    </row>
    <row r="52219" spans="16:17" ht="0" hidden="1" customHeight="1" x14ac:dyDescent="0.25">
      <c r="P52219" s="167"/>
      <c r="Q52219" s="168"/>
    </row>
    <row r="52220" spans="16:17" ht="0" hidden="1" customHeight="1" x14ac:dyDescent="0.25">
      <c r="P52220" s="167"/>
      <c r="Q52220" s="168"/>
    </row>
    <row r="52221" spans="16:17" ht="0" hidden="1" customHeight="1" x14ac:dyDescent="0.25">
      <c r="P52221" s="167"/>
      <c r="Q52221" s="168"/>
    </row>
    <row r="52222" spans="16:17" ht="0" hidden="1" customHeight="1" x14ac:dyDescent="0.25">
      <c r="P52222" s="167"/>
      <c r="Q52222" s="168"/>
    </row>
    <row r="52223" spans="16:17" ht="0" hidden="1" customHeight="1" x14ac:dyDescent="0.25">
      <c r="P52223" s="167"/>
      <c r="Q52223" s="168"/>
    </row>
    <row r="52224" spans="16:17" ht="0" hidden="1" customHeight="1" x14ac:dyDescent="0.25">
      <c r="P52224" s="167"/>
      <c r="Q52224" s="168"/>
    </row>
    <row r="52225" spans="16:17" ht="0" hidden="1" customHeight="1" x14ac:dyDescent="0.25">
      <c r="P52225" s="167"/>
      <c r="Q52225" s="168"/>
    </row>
    <row r="52226" spans="16:17" ht="0" hidden="1" customHeight="1" x14ac:dyDescent="0.25">
      <c r="P52226" s="167"/>
      <c r="Q52226" s="168"/>
    </row>
    <row r="52227" spans="16:17" ht="0" hidden="1" customHeight="1" x14ac:dyDescent="0.25">
      <c r="P52227" s="167"/>
      <c r="Q52227" s="168"/>
    </row>
    <row r="52228" spans="16:17" ht="0" hidden="1" customHeight="1" x14ac:dyDescent="0.25">
      <c r="P52228" s="167"/>
      <c r="Q52228" s="168"/>
    </row>
    <row r="52229" spans="16:17" ht="0" hidden="1" customHeight="1" x14ac:dyDescent="0.25">
      <c r="P52229" s="167"/>
      <c r="Q52229" s="168"/>
    </row>
    <row r="52230" spans="16:17" ht="0" hidden="1" customHeight="1" x14ac:dyDescent="0.25">
      <c r="P52230" s="167"/>
      <c r="Q52230" s="168"/>
    </row>
    <row r="52231" spans="16:17" ht="0" hidden="1" customHeight="1" x14ac:dyDescent="0.25">
      <c r="P52231" s="167"/>
      <c r="Q52231" s="168"/>
    </row>
    <row r="52232" spans="16:17" ht="0" hidden="1" customHeight="1" x14ac:dyDescent="0.25">
      <c r="P52232" s="167"/>
      <c r="Q52232" s="168"/>
    </row>
    <row r="52233" spans="16:17" ht="0" hidden="1" customHeight="1" x14ac:dyDescent="0.25">
      <c r="P52233" s="167"/>
      <c r="Q52233" s="168"/>
    </row>
    <row r="52234" spans="16:17" ht="0" hidden="1" customHeight="1" x14ac:dyDescent="0.25">
      <c r="P52234" s="167"/>
      <c r="Q52234" s="168"/>
    </row>
    <row r="52235" spans="16:17" ht="0" hidden="1" customHeight="1" x14ac:dyDescent="0.25">
      <c r="P52235" s="167"/>
      <c r="Q52235" s="168"/>
    </row>
    <row r="52236" spans="16:17" ht="0" hidden="1" customHeight="1" x14ac:dyDescent="0.25">
      <c r="P52236" s="167"/>
      <c r="Q52236" s="168"/>
    </row>
    <row r="52237" spans="16:17" ht="0" hidden="1" customHeight="1" x14ac:dyDescent="0.25">
      <c r="P52237" s="167"/>
      <c r="Q52237" s="168"/>
    </row>
    <row r="52238" spans="16:17" ht="0" hidden="1" customHeight="1" x14ac:dyDescent="0.25">
      <c r="P52238" s="167"/>
      <c r="Q52238" s="168"/>
    </row>
    <row r="52239" spans="16:17" ht="0" hidden="1" customHeight="1" x14ac:dyDescent="0.25">
      <c r="P52239" s="167"/>
      <c r="Q52239" s="168"/>
    </row>
    <row r="52240" spans="16:17" ht="0" hidden="1" customHeight="1" x14ac:dyDescent="0.25">
      <c r="P52240" s="167"/>
      <c r="Q52240" s="168"/>
    </row>
    <row r="52241" spans="16:17" ht="0" hidden="1" customHeight="1" x14ac:dyDescent="0.25">
      <c r="P52241" s="167"/>
      <c r="Q52241" s="168"/>
    </row>
    <row r="52242" spans="16:17" ht="0" hidden="1" customHeight="1" x14ac:dyDescent="0.25">
      <c r="P52242" s="167"/>
      <c r="Q52242" s="168"/>
    </row>
    <row r="52243" spans="16:17" ht="0" hidden="1" customHeight="1" x14ac:dyDescent="0.25">
      <c r="P52243" s="167"/>
      <c r="Q52243" s="168"/>
    </row>
    <row r="52244" spans="16:17" ht="0" hidden="1" customHeight="1" x14ac:dyDescent="0.25">
      <c r="P52244" s="167"/>
      <c r="Q52244" s="168"/>
    </row>
    <row r="52245" spans="16:17" ht="0" hidden="1" customHeight="1" x14ac:dyDescent="0.25">
      <c r="P52245" s="167"/>
      <c r="Q52245" s="168"/>
    </row>
    <row r="52246" spans="16:17" ht="0" hidden="1" customHeight="1" x14ac:dyDescent="0.25">
      <c r="P52246" s="167"/>
      <c r="Q52246" s="168"/>
    </row>
    <row r="52247" spans="16:17" ht="0" hidden="1" customHeight="1" x14ac:dyDescent="0.25">
      <c r="P52247" s="167"/>
      <c r="Q52247" s="168"/>
    </row>
    <row r="52248" spans="16:17" ht="0" hidden="1" customHeight="1" x14ac:dyDescent="0.25">
      <c r="P52248" s="167"/>
      <c r="Q52248" s="168"/>
    </row>
    <row r="52249" spans="16:17" ht="0" hidden="1" customHeight="1" x14ac:dyDescent="0.25">
      <c r="P52249" s="167"/>
      <c r="Q52249" s="168"/>
    </row>
    <row r="52250" spans="16:17" ht="0" hidden="1" customHeight="1" x14ac:dyDescent="0.25">
      <c r="P52250" s="167"/>
      <c r="Q52250" s="168"/>
    </row>
    <row r="52251" spans="16:17" ht="0" hidden="1" customHeight="1" x14ac:dyDescent="0.25">
      <c r="P52251" s="167"/>
      <c r="Q52251" s="168"/>
    </row>
    <row r="52252" spans="16:17" ht="0" hidden="1" customHeight="1" x14ac:dyDescent="0.25">
      <c r="P52252" s="167"/>
      <c r="Q52252" s="168"/>
    </row>
    <row r="52253" spans="16:17" ht="0" hidden="1" customHeight="1" x14ac:dyDescent="0.25">
      <c r="P52253" s="167"/>
      <c r="Q52253" s="168"/>
    </row>
    <row r="52254" spans="16:17" ht="0" hidden="1" customHeight="1" x14ac:dyDescent="0.25">
      <c r="P52254" s="167"/>
      <c r="Q52254" s="168"/>
    </row>
    <row r="52255" spans="16:17" ht="0" hidden="1" customHeight="1" x14ac:dyDescent="0.25">
      <c r="P52255" s="167"/>
      <c r="Q52255" s="168"/>
    </row>
    <row r="52256" spans="16:17" ht="0" hidden="1" customHeight="1" x14ac:dyDescent="0.25">
      <c r="P52256" s="167"/>
      <c r="Q52256" s="168"/>
    </row>
    <row r="52257" spans="16:17" ht="0" hidden="1" customHeight="1" x14ac:dyDescent="0.25">
      <c r="P52257" s="167"/>
      <c r="Q52257" s="168"/>
    </row>
    <row r="52258" spans="16:17" ht="0" hidden="1" customHeight="1" x14ac:dyDescent="0.25">
      <c r="P52258" s="167"/>
      <c r="Q52258" s="168"/>
    </row>
    <row r="52259" spans="16:17" ht="0" hidden="1" customHeight="1" x14ac:dyDescent="0.25">
      <c r="P52259" s="167"/>
      <c r="Q52259" s="168"/>
    </row>
    <row r="52260" spans="16:17" ht="0" hidden="1" customHeight="1" x14ac:dyDescent="0.25">
      <c r="P52260" s="167"/>
      <c r="Q52260" s="168"/>
    </row>
    <row r="52261" spans="16:17" ht="0" hidden="1" customHeight="1" x14ac:dyDescent="0.25">
      <c r="P52261" s="167"/>
      <c r="Q52261" s="168"/>
    </row>
    <row r="52262" spans="16:17" ht="0" hidden="1" customHeight="1" x14ac:dyDescent="0.25">
      <c r="P52262" s="167"/>
      <c r="Q52262" s="168"/>
    </row>
    <row r="52263" spans="16:17" ht="0" hidden="1" customHeight="1" x14ac:dyDescent="0.25">
      <c r="P52263" s="167"/>
      <c r="Q52263" s="168"/>
    </row>
    <row r="52264" spans="16:17" ht="0" hidden="1" customHeight="1" x14ac:dyDescent="0.25">
      <c r="P52264" s="167"/>
      <c r="Q52264" s="168"/>
    </row>
    <row r="52265" spans="16:17" ht="0" hidden="1" customHeight="1" x14ac:dyDescent="0.25">
      <c r="P52265" s="167"/>
      <c r="Q52265" s="168"/>
    </row>
    <row r="52266" spans="16:17" ht="0" hidden="1" customHeight="1" x14ac:dyDescent="0.25">
      <c r="P52266" s="167"/>
      <c r="Q52266" s="168"/>
    </row>
    <row r="52267" spans="16:17" ht="0" hidden="1" customHeight="1" x14ac:dyDescent="0.25">
      <c r="P52267" s="167"/>
      <c r="Q52267" s="168"/>
    </row>
    <row r="52268" spans="16:17" ht="0" hidden="1" customHeight="1" x14ac:dyDescent="0.25">
      <c r="P52268" s="167"/>
      <c r="Q52268" s="168"/>
    </row>
    <row r="52269" spans="16:17" ht="0" hidden="1" customHeight="1" x14ac:dyDescent="0.25">
      <c r="P52269" s="167"/>
      <c r="Q52269" s="168"/>
    </row>
    <row r="52270" spans="16:17" ht="0" hidden="1" customHeight="1" x14ac:dyDescent="0.25">
      <c r="P52270" s="167"/>
      <c r="Q52270" s="168"/>
    </row>
    <row r="52271" spans="16:17" ht="0" hidden="1" customHeight="1" x14ac:dyDescent="0.25">
      <c r="P52271" s="167"/>
      <c r="Q52271" s="168"/>
    </row>
    <row r="52272" spans="16:17" ht="0" hidden="1" customHeight="1" x14ac:dyDescent="0.25">
      <c r="P52272" s="167"/>
      <c r="Q52272" s="168"/>
    </row>
    <row r="52273" spans="16:17" ht="0" hidden="1" customHeight="1" x14ac:dyDescent="0.25">
      <c r="P52273" s="167"/>
      <c r="Q52273" s="168"/>
    </row>
    <row r="52274" spans="16:17" ht="0" hidden="1" customHeight="1" x14ac:dyDescent="0.25">
      <c r="P52274" s="167"/>
      <c r="Q52274" s="168"/>
    </row>
    <row r="52275" spans="16:17" ht="0" hidden="1" customHeight="1" x14ac:dyDescent="0.25">
      <c r="P52275" s="167"/>
      <c r="Q52275" s="168"/>
    </row>
    <row r="52276" spans="16:17" ht="0" hidden="1" customHeight="1" x14ac:dyDescent="0.25">
      <c r="P52276" s="167"/>
      <c r="Q52276" s="168"/>
    </row>
    <row r="52277" spans="16:17" ht="0" hidden="1" customHeight="1" x14ac:dyDescent="0.25">
      <c r="P52277" s="167"/>
      <c r="Q52277" s="168"/>
    </row>
    <row r="52278" spans="16:17" ht="0" hidden="1" customHeight="1" x14ac:dyDescent="0.25">
      <c r="P52278" s="167"/>
      <c r="Q52278" s="168"/>
    </row>
    <row r="52279" spans="16:17" ht="0" hidden="1" customHeight="1" x14ac:dyDescent="0.25">
      <c r="P52279" s="167"/>
      <c r="Q52279" s="168"/>
    </row>
    <row r="52280" spans="16:17" ht="0" hidden="1" customHeight="1" x14ac:dyDescent="0.25">
      <c r="P52280" s="167"/>
      <c r="Q52280" s="168"/>
    </row>
    <row r="52281" spans="16:17" ht="0" hidden="1" customHeight="1" x14ac:dyDescent="0.25">
      <c r="P52281" s="167"/>
      <c r="Q52281" s="168"/>
    </row>
    <row r="52282" spans="16:17" ht="0" hidden="1" customHeight="1" x14ac:dyDescent="0.25">
      <c r="P52282" s="167"/>
      <c r="Q52282" s="168"/>
    </row>
    <row r="52283" spans="16:17" ht="0" hidden="1" customHeight="1" x14ac:dyDescent="0.25">
      <c r="P52283" s="167"/>
      <c r="Q52283" s="168"/>
    </row>
    <row r="52284" spans="16:17" ht="0" hidden="1" customHeight="1" x14ac:dyDescent="0.25">
      <c r="P52284" s="167"/>
      <c r="Q52284" s="168"/>
    </row>
    <row r="52285" spans="16:17" ht="0" hidden="1" customHeight="1" x14ac:dyDescent="0.25">
      <c r="P52285" s="167"/>
      <c r="Q52285" s="168"/>
    </row>
    <row r="52286" spans="16:17" ht="0" hidden="1" customHeight="1" x14ac:dyDescent="0.25">
      <c r="P52286" s="167"/>
      <c r="Q52286" s="168"/>
    </row>
    <row r="52287" spans="16:17" ht="0" hidden="1" customHeight="1" x14ac:dyDescent="0.25">
      <c r="P52287" s="167"/>
      <c r="Q52287" s="168"/>
    </row>
    <row r="52288" spans="16:17" ht="0" hidden="1" customHeight="1" x14ac:dyDescent="0.25">
      <c r="P52288" s="167"/>
      <c r="Q52288" s="168"/>
    </row>
    <row r="52289" spans="16:17" ht="0" hidden="1" customHeight="1" x14ac:dyDescent="0.25">
      <c r="P52289" s="167"/>
      <c r="Q52289" s="168"/>
    </row>
    <row r="52290" spans="16:17" ht="0" hidden="1" customHeight="1" x14ac:dyDescent="0.25">
      <c r="P52290" s="167"/>
      <c r="Q52290" s="168"/>
    </row>
    <row r="52291" spans="16:17" ht="0" hidden="1" customHeight="1" x14ac:dyDescent="0.25">
      <c r="P52291" s="167"/>
      <c r="Q52291" s="168"/>
    </row>
    <row r="52292" spans="16:17" ht="0" hidden="1" customHeight="1" x14ac:dyDescent="0.25">
      <c r="P52292" s="167"/>
      <c r="Q52292" s="168"/>
    </row>
    <row r="52293" spans="16:17" ht="0" hidden="1" customHeight="1" x14ac:dyDescent="0.25">
      <c r="P52293" s="167"/>
      <c r="Q52293" s="168"/>
    </row>
    <row r="52294" spans="16:17" ht="0" hidden="1" customHeight="1" x14ac:dyDescent="0.25">
      <c r="P52294" s="167"/>
      <c r="Q52294" s="168"/>
    </row>
    <row r="52295" spans="16:17" ht="0" hidden="1" customHeight="1" x14ac:dyDescent="0.25">
      <c r="P52295" s="167"/>
      <c r="Q52295" s="168"/>
    </row>
    <row r="52296" spans="16:17" ht="0" hidden="1" customHeight="1" x14ac:dyDescent="0.25">
      <c r="P52296" s="167"/>
      <c r="Q52296" s="168"/>
    </row>
    <row r="52297" spans="16:17" ht="0" hidden="1" customHeight="1" x14ac:dyDescent="0.25">
      <c r="P52297" s="167"/>
      <c r="Q52297" s="168"/>
    </row>
    <row r="52298" spans="16:17" ht="0" hidden="1" customHeight="1" x14ac:dyDescent="0.25">
      <c r="P52298" s="167"/>
      <c r="Q52298" s="168"/>
    </row>
    <row r="52299" spans="16:17" ht="0" hidden="1" customHeight="1" x14ac:dyDescent="0.25">
      <c r="P52299" s="167"/>
      <c r="Q52299" s="168"/>
    </row>
    <row r="52300" spans="16:17" ht="0" hidden="1" customHeight="1" x14ac:dyDescent="0.25">
      <c r="P52300" s="167"/>
      <c r="Q52300" s="168"/>
    </row>
    <row r="52301" spans="16:17" ht="0" hidden="1" customHeight="1" x14ac:dyDescent="0.25">
      <c r="P52301" s="167"/>
      <c r="Q52301" s="168"/>
    </row>
    <row r="52302" spans="16:17" ht="0" hidden="1" customHeight="1" x14ac:dyDescent="0.25">
      <c r="P52302" s="167"/>
      <c r="Q52302" s="168"/>
    </row>
    <row r="52303" spans="16:17" ht="0" hidden="1" customHeight="1" x14ac:dyDescent="0.25">
      <c r="P52303" s="167"/>
      <c r="Q52303" s="168"/>
    </row>
    <row r="52304" spans="16:17" ht="0" hidden="1" customHeight="1" x14ac:dyDescent="0.25">
      <c r="P52304" s="167"/>
      <c r="Q52304" s="168"/>
    </row>
    <row r="52305" spans="16:17" ht="0" hidden="1" customHeight="1" x14ac:dyDescent="0.25">
      <c r="P52305" s="167"/>
      <c r="Q52305" s="168"/>
    </row>
    <row r="52306" spans="16:17" ht="0" hidden="1" customHeight="1" x14ac:dyDescent="0.25">
      <c r="P52306" s="167"/>
      <c r="Q52306" s="168"/>
    </row>
    <row r="52307" spans="16:17" ht="0" hidden="1" customHeight="1" x14ac:dyDescent="0.25">
      <c r="P52307" s="167"/>
      <c r="Q52307" s="168"/>
    </row>
    <row r="52308" spans="16:17" ht="0" hidden="1" customHeight="1" x14ac:dyDescent="0.25">
      <c r="P52308" s="167"/>
      <c r="Q52308" s="168"/>
    </row>
    <row r="52309" spans="16:17" ht="0" hidden="1" customHeight="1" x14ac:dyDescent="0.25">
      <c r="P52309" s="167"/>
      <c r="Q52309" s="168"/>
    </row>
    <row r="52310" spans="16:17" ht="0" hidden="1" customHeight="1" x14ac:dyDescent="0.25">
      <c r="P52310" s="167"/>
      <c r="Q52310" s="168"/>
    </row>
    <row r="52311" spans="16:17" ht="0" hidden="1" customHeight="1" x14ac:dyDescent="0.25">
      <c r="P52311" s="167"/>
      <c r="Q52311" s="168"/>
    </row>
    <row r="52312" spans="16:17" ht="0" hidden="1" customHeight="1" x14ac:dyDescent="0.25">
      <c r="P52312" s="167"/>
      <c r="Q52312" s="168"/>
    </row>
    <row r="52313" spans="16:17" ht="0" hidden="1" customHeight="1" x14ac:dyDescent="0.25">
      <c r="P52313" s="167"/>
      <c r="Q52313" s="168"/>
    </row>
    <row r="52314" spans="16:17" ht="0" hidden="1" customHeight="1" x14ac:dyDescent="0.25">
      <c r="P52314" s="167"/>
      <c r="Q52314" s="168"/>
    </row>
    <row r="52315" spans="16:17" ht="0" hidden="1" customHeight="1" x14ac:dyDescent="0.25">
      <c r="P52315" s="167"/>
      <c r="Q52315" s="168"/>
    </row>
    <row r="52316" spans="16:17" ht="0" hidden="1" customHeight="1" x14ac:dyDescent="0.25">
      <c r="P52316" s="167"/>
      <c r="Q52316" s="168"/>
    </row>
    <row r="52317" spans="16:17" ht="0" hidden="1" customHeight="1" x14ac:dyDescent="0.25">
      <c r="P52317" s="167"/>
      <c r="Q52317" s="168"/>
    </row>
    <row r="52318" spans="16:17" ht="0" hidden="1" customHeight="1" x14ac:dyDescent="0.25">
      <c r="P52318" s="167"/>
      <c r="Q52318" s="168"/>
    </row>
    <row r="52319" spans="16:17" ht="0" hidden="1" customHeight="1" x14ac:dyDescent="0.25">
      <c r="P52319" s="167"/>
      <c r="Q52319" s="168"/>
    </row>
    <row r="52320" spans="16:17" ht="0" hidden="1" customHeight="1" x14ac:dyDescent="0.25">
      <c r="P52320" s="167"/>
      <c r="Q52320" s="168"/>
    </row>
    <row r="52321" spans="16:17" ht="0" hidden="1" customHeight="1" x14ac:dyDescent="0.25">
      <c r="P52321" s="167"/>
      <c r="Q52321" s="168"/>
    </row>
    <row r="52322" spans="16:17" ht="0" hidden="1" customHeight="1" x14ac:dyDescent="0.25">
      <c r="P52322" s="167"/>
      <c r="Q52322" s="168"/>
    </row>
    <row r="52323" spans="16:17" ht="0" hidden="1" customHeight="1" x14ac:dyDescent="0.25">
      <c r="P52323" s="167"/>
      <c r="Q52323" s="168"/>
    </row>
    <row r="52324" spans="16:17" ht="0" hidden="1" customHeight="1" x14ac:dyDescent="0.25">
      <c r="P52324" s="167"/>
      <c r="Q52324" s="168"/>
    </row>
    <row r="52325" spans="16:17" ht="0" hidden="1" customHeight="1" x14ac:dyDescent="0.25">
      <c r="P52325" s="167"/>
      <c r="Q52325" s="168"/>
    </row>
    <row r="52326" spans="16:17" ht="0" hidden="1" customHeight="1" x14ac:dyDescent="0.25">
      <c r="P52326" s="167"/>
      <c r="Q52326" s="168"/>
    </row>
    <row r="52327" spans="16:17" ht="0" hidden="1" customHeight="1" x14ac:dyDescent="0.25">
      <c r="P52327" s="167"/>
      <c r="Q52327" s="168"/>
    </row>
    <row r="52328" spans="16:17" ht="0" hidden="1" customHeight="1" x14ac:dyDescent="0.25">
      <c r="P52328" s="167"/>
      <c r="Q52328" s="168"/>
    </row>
    <row r="52329" spans="16:17" ht="0" hidden="1" customHeight="1" x14ac:dyDescent="0.25">
      <c r="P52329" s="167"/>
      <c r="Q52329" s="168"/>
    </row>
    <row r="52330" spans="16:17" ht="0" hidden="1" customHeight="1" x14ac:dyDescent="0.25">
      <c r="P52330" s="167"/>
      <c r="Q52330" s="168"/>
    </row>
    <row r="52331" spans="16:17" ht="0" hidden="1" customHeight="1" x14ac:dyDescent="0.25">
      <c r="P52331" s="167"/>
      <c r="Q52331" s="168"/>
    </row>
    <row r="52332" spans="16:17" ht="0" hidden="1" customHeight="1" x14ac:dyDescent="0.25">
      <c r="P52332" s="167"/>
      <c r="Q52332" s="168"/>
    </row>
    <row r="52333" spans="16:17" ht="0" hidden="1" customHeight="1" x14ac:dyDescent="0.25">
      <c r="P52333" s="167"/>
      <c r="Q52333" s="168"/>
    </row>
    <row r="52334" spans="16:17" ht="0" hidden="1" customHeight="1" x14ac:dyDescent="0.25">
      <c r="P52334" s="167"/>
      <c r="Q52334" s="168"/>
    </row>
    <row r="52335" spans="16:17" ht="0" hidden="1" customHeight="1" x14ac:dyDescent="0.25">
      <c r="P52335" s="167"/>
      <c r="Q52335" s="168"/>
    </row>
    <row r="52336" spans="16:17" ht="0" hidden="1" customHeight="1" x14ac:dyDescent="0.25">
      <c r="P52336" s="167"/>
      <c r="Q52336" s="168"/>
    </row>
    <row r="52337" spans="16:17" ht="0" hidden="1" customHeight="1" x14ac:dyDescent="0.25">
      <c r="P52337" s="167"/>
      <c r="Q52337" s="168"/>
    </row>
    <row r="52338" spans="16:17" ht="0" hidden="1" customHeight="1" x14ac:dyDescent="0.25">
      <c r="P52338" s="167"/>
      <c r="Q52338" s="168"/>
    </row>
    <row r="52339" spans="16:17" ht="0" hidden="1" customHeight="1" x14ac:dyDescent="0.25">
      <c r="P52339" s="167"/>
      <c r="Q52339" s="168"/>
    </row>
    <row r="52340" spans="16:17" ht="0" hidden="1" customHeight="1" x14ac:dyDescent="0.25">
      <c r="P52340" s="167"/>
      <c r="Q52340" s="168"/>
    </row>
    <row r="52341" spans="16:17" ht="0" hidden="1" customHeight="1" x14ac:dyDescent="0.25">
      <c r="P52341" s="167"/>
      <c r="Q52341" s="168"/>
    </row>
    <row r="52342" spans="16:17" ht="0" hidden="1" customHeight="1" x14ac:dyDescent="0.25">
      <c r="P52342" s="167"/>
      <c r="Q52342" s="168"/>
    </row>
    <row r="52343" spans="16:17" ht="0" hidden="1" customHeight="1" x14ac:dyDescent="0.25">
      <c r="P52343" s="167"/>
      <c r="Q52343" s="168"/>
    </row>
    <row r="52344" spans="16:17" ht="0" hidden="1" customHeight="1" x14ac:dyDescent="0.25">
      <c r="P52344" s="167"/>
      <c r="Q52344" s="168"/>
    </row>
    <row r="52345" spans="16:17" ht="0" hidden="1" customHeight="1" x14ac:dyDescent="0.25">
      <c r="P52345" s="167"/>
      <c r="Q52345" s="168"/>
    </row>
    <row r="52346" spans="16:17" ht="0" hidden="1" customHeight="1" x14ac:dyDescent="0.25">
      <c r="P52346" s="167"/>
      <c r="Q52346" s="168"/>
    </row>
    <row r="52347" spans="16:17" ht="0" hidden="1" customHeight="1" x14ac:dyDescent="0.25">
      <c r="P52347" s="167"/>
      <c r="Q52347" s="168"/>
    </row>
    <row r="52348" spans="16:17" ht="0" hidden="1" customHeight="1" x14ac:dyDescent="0.25">
      <c r="P52348" s="167"/>
      <c r="Q52348" s="168"/>
    </row>
    <row r="52349" spans="16:17" ht="0" hidden="1" customHeight="1" x14ac:dyDescent="0.25">
      <c r="P52349" s="167"/>
      <c r="Q52349" s="168"/>
    </row>
    <row r="52350" spans="16:17" ht="0" hidden="1" customHeight="1" x14ac:dyDescent="0.25">
      <c r="P52350" s="167"/>
      <c r="Q52350" s="168"/>
    </row>
    <row r="52351" spans="16:17" ht="0" hidden="1" customHeight="1" x14ac:dyDescent="0.25">
      <c r="P52351" s="167"/>
      <c r="Q52351" s="168"/>
    </row>
    <row r="52352" spans="16:17" ht="0" hidden="1" customHeight="1" x14ac:dyDescent="0.25">
      <c r="P52352" s="167"/>
      <c r="Q52352" s="168"/>
    </row>
    <row r="52353" spans="16:17" ht="0" hidden="1" customHeight="1" x14ac:dyDescent="0.25">
      <c r="P52353" s="167"/>
      <c r="Q52353" s="168"/>
    </row>
    <row r="52354" spans="16:17" ht="0" hidden="1" customHeight="1" x14ac:dyDescent="0.25">
      <c r="P52354" s="167"/>
      <c r="Q52354" s="168"/>
    </row>
    <row r="52355" spans="16:17" ht="0" hidden="1" customHeight="1" x14ac:dyDescent="0.25">
      <c r="P52355" s="167"/>
      <c r="Q52355" s="168"/>
    </row>
    <row r="52356" spans="16:17" ht="0" hidden="1" customHeight="1" x14ac:dyDescent="0.25">
      <c r="P52356" s="167"/>
      <c r="Q52356" s="168"/>
    </row>
    <row r="52357" spans="16:17" ht="0" hidden="1" customHeight="1" x14ac:dyDescent="0.25">
      <c r="P52357" s="167"/>
      <c r="Q52357" s="168"/>
    </row>
    <row r="52358" spans="16:17" ht="0" hidden="1" customHeight="1" x14ac:dyDescent="0.25">
      <c r="P52358" s="167"/>
      <c r="Q52358" s="168"/>
    </row>
    <row r="52359" spans="16:17" ht="0" hidden="1" customHeight="1" x14ac:dyDescent="0.25">
      <c r="P52359" s="167"/>
      <c r="Q52359" s="168"/>
    </row>
    <row r="52360" spans="16:17" ht="0" hidden="1" customHeight="1" x14ac:dyDescent="0.25">
      <c r="P52360" s="167"/>
      <c r="Q52360" s="168"/>
    </row>
    <row r="52361" spans="16:17" ht="0" hidden="1" customHeight="1" x14ac:dyDescent="0.25">
      <c r="P52361" s="167"/>
      <c r="Q52361" s="168"/>
    </row>
    <row r="52362" spans="16:17" ht="0" hidden="1" customHeight="1" x14ac:dyDescent="0.25">
      <c r="P52362" s="167"/>
      <c r="Q52362" s="168"/>
    </row>
    <row r="52363" spans="16:17" ht="0" hidden="1" customHeight="1" x14ac:dyDescent="0.25">
      <c r="P52363" s="167"/>
      <c r="Q52363" s="168"/>
    </row>
    <row r="52364" spans="16:17" ht="0" hidden="1" customHeight="1" x14ac:dyDescent="0.25">
      <c r="P52364" s="167"/>
      <c r="Q52364" s="168"/>
    </row>
    <row r="52365" spans="16:17" ht="0" hidden="1" customHeight="1" x14ac:dyDescent="0.25">
      <c r="P52365" s="167"/>
      <c r="Q52365" s="168"/>
    </row>
    <row r="52366" spans="16:17" ht="0" hidden="1" customHeight="1" x14ac:dyDescent="0.25">
      <c r="P52366" s="167"/>
      <c r="Q52366" s="168"/>
    </row>
    <row r="52367" spans="16:17" ht="0" hidden="1" customHeight="1" x14ac:dyDescent="0.25">
      <c r="P52367" s="167"/>
      <c r="Q52367" s="168"/>
    </row>
    <row r="52368" spans="16:17" ht="0" hidden="1" customHeight="1" x14ac:dyDescent="0.25">
      <c r="P52368" s="167"/>
      <c r="Q52368" s="168"/>
    </row>
    <row r="52369" spans="16:17" ht="0" hidden="1" customHeight="1" x14ac:dyDescent="0.25">
      <c r="P52369" s="167"/>
      <c r="Q52369" s="168"/>
    </row>
    <row r="52370" spans="16:17" ht="0" hidden="1" customHeight="1" x14ac:dyDescent="0.25">
      <c r="P52370" s="167"/>
      <c r="Q52370" s="168"/>
    </row>
    <row r="52371" spans="16:17" ht="0" hidden="1" customHeight="1" x14ac:dyDescent="0.25">
      <c r="P52371" s="167"/>
      <c r="Q52371" s="168"/>
    </row>
    <row r="52372" spans="16:17" ht="0" hidden="1" customHeight="1" x14ac:dyDescent="0.25">
      <c r="P52372" s="167"/>
      <c r="Q52372" s="168"/>
    </row>
    <row r="52373" spans="16:17" ht="0" hidden="1" customHeight="1" x14ac:dyDescent="0.25">
      <c r="P52373" s="167"/>
      <c r="Q52373" s="168"/>
    </row>
    <row r="52374" spans="16:17" ht="0" hidden="1" customHeight="1" x14ac:dyDescent="0.25">
      <c r="P52374" s="167"/>
      <c r="Q52374" s="168"/>
    </row>
    <row r="52375" spans="16:17" ht="0" hidden="1" customHeight="1" x14ac:dyDescent="0.25">
      <c r="P52375" s="167"/>
      <c r="Q52375" s="168"/>
    </row>
    <row r="52376" spans="16:17" ht="0" hidden="1" customHeight="1" x14ac:dyDescent="0.25">
      <c r="P52376" s="167"/>
      <c r="Q52376" s="168"/>
    </row>
    <row r="52377" spans="16:17" ht="0" hidden="1" customHeight="1" x14ac:dyDescent="0.25">
      <c r="P52377" s="167"/>
      <c r="Q52377" s="168"/>
    </row>
    <row r="52378" spans="16:17" ht="0" hidden="1" customHeight="1" x14ac:dyDescent="0.25">
      <c r="P52378" s="167"/>
      <c r="Q52378" s="168"/>
    </row>
    <row r="52379" spans="16:17" ht="0" hidden="1" customHeight="1" x14ac:dyDescent="0.25">
      <c r="P52379" s="167"/>
      <c r="Q52379" s="168"/>
    </row>
    <row r="52380" spans="16:17" ht="0" hidden="1" customHeight="1" x14ac:dyDescent="0.25">
      <c r="P52380" s="167"/>
      <c r="Q52380" s="168"/>
    </row>
    <row r="52381" spans="16:17" ht="0" hidden="1" customHeight="1" x14ac:dyDescent="0.25">
      <c r="P52381" s="167"/>
      <c r="Q52381" s="168"/>
    </row>
    <row r="52382" spans="16:17" ht="0" hidden="1" customHeight="1" x14ac:dyDescent="0.25">
      <c r="P52382" s="167"/>
      <c r="Q52382" s="168"/>
    </row>
    <row r="52383" spans="16:17" ht="0" hidden="1" customHeight="1" x14ac:dyDescent="0.25">
      <c r="P52383" s="167"/>
      <c r="Q52383" s="168"/>
    </row>
    <row r="52384" spans="16:17" ht="0" hidden="1" customHeight="1" x14ac:dyDescent="0.25">
      <c r="P52384" s="167"/>
      <c r="Q52384" s="168"/>
    </row>
    <row r="52385" spans="16:17" ht="0" hidden="1" customHeight="1" x14ac:dyDescent="0.25">
      <c r="P52385" s="167"/>
      <c r="Q52385" s="168"/>
    </row>
    <row r="52386" spans="16:17" ht="0" hidden="1" customHeight="1" x14ac:dyDescent="0.25">
      <c r="P52386" s="167"/>
      <c r="Q52386" s="168"/>
    </row>
    <row r="52387" spans="16:17" ht="0" hidden="1" customHeight="1" x14ac:dyDescent="0.25">
      <c r="P52387" s="167"/>
      <c r="Q52387" s="168"/>
    </row>
    <row r="52388" spans="16:17" ht="0" hidden="1" customHeight="1" x14ac:dyDescent="0.25">
      <c r="P52388" s="167"/>
      <c r="Q52388" s="168"/>
    </row>
    <row r="52389" spans="16:17" ht="0" hidden="1" customHeight="1" x14ac:dyDescent="0.25">
      <c r="P52389" s="167"/>
      <c r="Q52389" s="168"/>
    </row>
    <row r="52390" spans="16:17" ht="0" hidden="1" customHeight="1" x14ac:dyDescent="0.25">
      <c r="P52390" s="167"/>
      <c r="Q52390" s="168"/>
    </row>
    <row r="52391" spans="16:17" ht="0" hidden="1" customHeight="1" x14ac:dyDescent="0.25">
      <c r="P52391" s="167"/>
      <c r="Q52391" s="168"/>
    </row>
    <row r="52392" spans="16:17" ht="0" hidden="1" customHeight="1" x14ac:dyDescent="0.25">
      <c r="P52392" s="167"/>
      <c r="Q52392" s="168"/>
    </row>
    <row r="52393" spans="16:17" ht="0" hidden="1" customHeight="1" x14ac:dyDescent="0.25">
      <c r="P52393" s="167"/>
      <c r="Q52393" s="168"/>
    </row>
    <row r="52394" spans="16:17" ht="0" hidden="1" customHeight="1" x14ac:dyDescent="0.25">
      <c r="P52394" s="167"/>
      <c r="Q52394" s="168"/>
    </row>
    <row r="52395" spans="16:17" ht="0" hidden="1" customHeight="1" x14ac:dyDescent="0.25">
      <c r="P52395" s="167"/>
      <c r="Q52395" s="168"/>
    </row>
    <row r="52396" spans="16:17" ht="0" hidden="1" customHeight="1" x14ac:dyDescent="0.25">
      <c r="P52396" s="167"/>
      <c r="Q52396" s="168"/>
    </row>
    <row r="52397" spans="16:17" ht="0" hidden="1" customHeight="1" x14ac:dyDescent="0.25">
      <c r="P52397" s="167"/>
      <c r="Q52397" s="168"/>
    </row>
    <row r="52398" spans="16:17" ht="0" hidden="1" customHeight="1" x14ac:dyDescent="0.25">
      <c r="P52398" s="167"/>
      <c r="Q52398" s="168"/>
    </row>
    <row r="52399" spans="16:17" ht="0" hidden="1" customHeight="1" x14ac:dyDescent="0.25">
      <c r="P52399" s="167"/>
      <c r="Q52399" s="168"/>
    </row>
    <row r="52400" spans="16:17" ht="0" hidden="1" customHeight="1" x14ac:dyDescent="0.25">
      <c r="P52400" s="167"/>
      <c r="Q52400" s="168"/>
    </row>
    <row r="52401" spans="16:17" ht="0" hidden="1" customHeight="1" x14ac:dyDescent="0.25">
      <c r="P52401" s="167"/>
      <c r="Q52401" s="168"/>
    </row>
    <row r="52402" spans="16:17" ht="0" hidden="1" customHeight="1" x14ac:dyDescent="0.25">
      <c r="P52402" s="167"/>
      <c r="Q52402" s="168"/>
    </row>
    <row r="52403" spans="16:17" ht="0" hidden="1" customHeight="1" x14ac:dyDescent="0.25">
      <c r="P52403" s="167"/>
      <c r="Q52403" s="168"/>
    </row>
    <row r="52404" spans="16:17" ht="0" hidden="1" customHeight="1" x14ac:dyDescent="0.25">
      <c r="P52404" s="167"/>
      <c r="Q52404" s="168"/>
    </row>
    <row r="52405" spans="16:17" ht="0" hidden="1" customHeight="1" x14ac:dyDescent="0.25">
      <c r="P52405" s="167"/>
      <c r="Q52405" s="168"/>
    </row>
    <row r="52406" spans="16:17" ht="0" hidden="1" customHeight="1" x14ac:dyDescent="0.25">
      <c r="P52406" s="167"/>
      <c r="Q52406" s="168"/>
    </row>
    <row r="52407" spans="16:17" ht="0" hidden="1" customHeight="1" x14ac:dyDescent="0.25">
      <c r="P52407" s="167"/>
      <c r="Q52407" s="168"/>
    </row>
    <row r="52408" spans="16:17" ht="0" hidden="1" customHeight="1" x14ac:dyDescent="0.25">
      <c r="P52408" s="167"/>
      <c r="Q52408" s="168"/>
    </row>
    <row r="52409" spans="16:17" ht="0" hidden="1" customHeight="1" x14ac:dyDescent="0.25">
      <c r="P52409" s="167"/>
      <c r="Q52409" s="168"/>
    </row>
    <row r="52410" spans="16:17" ht="0" hidden="1" customHeight="1" x14ac:dyDescent="0.25">
      <c r="P52410" s="167"/>
      <c r="Q52410" s="168"/>
    </row>
    <row r="52411" spans="16:17" ht="0" hidden="1" customHeight="1" x14ac:dyDescent="0.25">
      <c r="P52411" s="167"/>
      <c r="Q52411" s="168"/>
    </row>
    <row r="52412" spans="16:17" ht="0" hidden="1" customHeight="1" x14ac:dyDescent="0.25">
      <c r="P52412" s="167"/>
      <c r="Q52412" s="168"/>
    </row>
    <row r="52413" spans="16:17" ht="0" hidden="1" customHeight="1" x14ac:dyDescent="0.25">
      <c r="P52413" s="167"/>
      <c r="Q52413" s="168"/>
    </row>
    <row r="52414" spans="16:17" ht="0" hidden="1" customHeight="1" x14ac:dyDescent="0.25">
      <c r="P52414" s="167"/>
      <c r="Q52414" s="168"/>
    </row>
    <row r="52415" spans="16:17" ht="0" hidden="1" customHeight="1" x14ac:dyDescent="0.25">
      <c r="P52415" s="167"/>
      <c r="Q52415" s="168"/>
    </row>
    <row r="52416" spans="16:17" ht="0" hidden="1" customHeight="1" x14ac:dyDescent="0.25">
      <c r="P52416" s="167"/>
      <c r="Q52416" s="168"/>
    </row>
    <row r="52417" spans="16:17" ht="0" hidden="1" customHeight="1" x14ac:dyDescent="0.25">
      <c r="P52417" s="167"/>
      <c r="Q52417" s="168"/>
    </row>
    <row r="52418" spans="16:17" ht="0" hidden="1" customHeight="1" x14ac:dyDescent="0.25">
      <c r="P52418" s="167"/>
      <c r="Q52418" s="168"/>
    </row>
    <row r="52419" spans="16:17" ht="0" hidden="1" customHeight="1" x14ac:dyDescent="0.25">
      <c r="P52419" s="167"/>
      <c r="Q52419" s="168"/>
    </row>
    <row r="52420" spans="16:17" ht="0" hidden="1" customHeight="1" x14ac:dyDescent="0.25">
      <c r="P52420" s="167"/>
      <c r="Q52420" s="168"/>
    </row>
    <row r="52421" spans="16:17" ht="0" hidden="1" customHeight="1" x14ac:dyDescent="0.25">
      <c r="P52421" s="167"/>
      <c r="Q52421" s="168"/>
    </row>
    <row r="52422" spans="16:17" ht="0" hidden="1" customHeight="1" x14ac:dyDescent="0.25">
      <c r="P52422" s="167"/>
      <c r="Q52422" s="168"/>
    </row>
    <row r="52423" spans="16:17" ht="0" hidden="1" customHeight="1" x14ac:dyDescent="0.25">
      <c r="P52423" s="167"/>
      <c r="Q52423" s="168"/>
    </row>
    <row r="52424" spans="16:17" ht="0" hidden="1" customHeight="1" x14ac:dyDescent="0.25">
      <c r="P52424" s="167"/>
      <c r="Q52424" s="168"/>
    </row>
    <row r="52425" spans="16:17" ht="0" hidden="1" customHeight="1" x14ac:dyDescent="0.25">
      <c r="P52425" s="167"/>
      <c r="Q52425" s="168"/>
    </row>
    <row r="52426" spans="16:17" ht="0" hidden="1" customHeight="1" x14ac:dyDescent="0.25">
      <c r="P52426" s="167"/>
      <c r="Q52426" s="168"/>
    </row>
    <row r="52427" spans="16:17" ht="0" hidden="1" customHeight="1" x14ac:dyDescent="0.25">
      <c r="P52427" s="167"/>
      <c r="Q52427" s="168"/>
    </row>
    <row r="52428" spans="16:17" ht="0" hidden="1" customHeight="1" x14ac:dyDescent="0.25">
      <c r="P52428" s="167"/>
      <c r="Q52428" s="168"/>
    </row>
    <row r="52429" spans="16:17" ht="0" hidden="1" customHeight="1" x14ac:dyDescent="0.25">
      <c r="P52429" s="167"/>
      <c r="Q52429" s="168"/>
    </row>
    <row r="52430" spans="16:17" ht="0" hidden="1" customHeight="1" x14ac:dyDescent="0.25">
      <c r="P52430" s="167"/>
      <c r="Q52430" s="168"/>
    </row>
    <row r="52431" spans="16:17" ht="0" hidden="1" customHeight="1" x14ac:dyDescent="0.25">
      <c r="P52431" s="167"/>
      <c r="Q52431" s="168"/>
    </row>
    <row r="52432" spans="16:17" ht="0" hidden="1" customHeight="1" x14ac:dyDescent="0.25">
      <c r="P52432" s="167"/>
      <c r="Q52432" s="168"/>
    </row>
    <row r="52433" spans="16:17" ht="0" hidden="1" customHeight="1" x14ac:dyDescent="0.25">
      <c r="P52433" s="167"/>
      <c r="Q52433" s="168"/>
    </row>
    <row r="52434" spans="16:17" ht="0" hidden="1" customHeight="1" x14ac:dyDescent="0.25">
      <c r="P52434" s="167"/>
      <c r="Q52434" s="168"/>
    </row>
    <row r="52435" spans="16:17" ht="0" hidden="1" customHeight="1" x14ac:dyDescent="0.25">
      <c r="P52435" s="167"/>
      <c r="Q52435" s="168"/>
    </row>
    <row r="52436" spans="16:17" ht="0" hidden="1" customHeight="1" x14ac:dyDescent="0.25">
      <c r="P52436" s="167"/>
      <c r="Q52436" s="168"/>
    </row>
    <row r="52437" spans="16:17" ht="0" hidden="1" customHeight="1" x14ac:dyDescent="0.25">
      <c r="P52437" s="167"/>
      <c r="Q52437" s="168"/>
    </row>
    <row r="52438" spans="16:17" ht="0" hidden="1" customHeight="1" x14ac:dyDescent="0.25">
      <c r="P52438" s="167"/>
      <c r="Q52438" s="168"/>
    </row>
    <row r="52439" spans="16:17" ht="0" hidden="1" customHeight="1" x14ac:dyDescent="0.25">
      <c r="P52439" s="167"/>
      <c r="Q52439" s="168"/>
    </row>
    <row r="52440" spans="16:17" ht="0" hidden="1" customHeight="1" x14ac:dyDescent="0.25">
      <c r="P52440" s="167"/>
      <c r="Q52440" s="168"/>
    </row>
    <row r="52441" spans="16:17" ht="0" hidden="1" customHeight="1" x14ac:dyDescent="0.25">
      <c r="P52441" s="167"/>
      <c r="Q52441" s="168"/>
    </row>
    <row r="52442" spans="16:17" ht="0" hidden="1" customHeight="1" x14ac:dyDescent="0.25">
      <c r="P52442" s="167"/>
      <c r="Q52442" s="168"/>
    </row>
    <row r="52443" spans="16:17" ht="0" hidden="1" customHeight="1" x14ac:dyDescent="0.25">
      <c r="P52443" s="167"/>
      <c r="Q52443" s="168"/>
    </row>
    <row r="52444" spans="16:17" ht="0" hidden="1" customHeight="1" x14ac:dyDescent="0.25">
      <c r="P52444" s="167"/>
      <c r="Q52444" s="168"/>
    </row>
    <row r="52445" spans="16:17" ht="0" hidden="1" customHeight="1" x14ac:dyDescent="0.25">
      <c r="P52445" s="167"/>
      <c r="Q52445" s="168"/>
    </row>
    <row r="52446" spans="16:17" ht="0" hidden="1" customHeight="1" x14ac:dyDescent="0.25">
      <c r="P52446" s="167"/>
      <c r="Q52446" s="168"/>
    </row>
    <row r="52447" spans="16:17" ht="0" hidden="1" customHeight="1" x14ac:dyDescent="0.25">
      <c r="P52447" s="167"/>
      <c r="Q52447" s="168"/>
    </row>
    <row r="52448" spans="16:17" ht="0" hidden="1" customHeight="1" x14ac:dyDescent="0.25">
      <c r="P52448" s="167"/>
      <c r="Q52448" s="168"/>
    </row>
    <row r="52449" spans="16:17" ht="0" hidden="1" customHeight="1" x14ac:dyDescent="0.25">
      <c r="P52449" s="167"/>
      <c r="Q52449" s="168"/>
    </row>
    <row r="52450" spans="16:17" ht="0" hidden="1" customHeight="1" x14ac:dyDescent="0.25">
      <c r="P52450" s="167"/>
      <c r="Q52450" s="168"/>
    </row>
    <row r="52451" spans="16:17" ht="0" hidden="1" customHeight="1" x14ac:dyDescent="0.25">
      <c r="P52451" s="167"/>
      <c r="Q52451" s="168"/>
    </row>
    <row r="52452" spans="16:17" ht="0" hidden="1" customHeight="1" x14ac:dyDescent="0.25">
      <c r="P52452" s="167"/>
      <c r="Q52452" s="168"/>
    </row>
    <row r="52453" spans="16:17" ht="0" hidden="1" customHeight="1" x14ac:dyDescent="0.25">
      <c r="P52453" s="167"/>
      <c r="Q52453" s="168"/>
    </row>
    <row r="52454" spans="16:17" ht="0" hidden="1" customHeight="1" x14ac:dyDescent="0.25">
      <c r="P52454" s="167"/>
      <c r="Q52454" s="168"/>
    </row>
    <row r="52455" spans="16:17" ht="0" hidden="1" customHeight="1" x14ac:dyDescent="0.25">
      <c r="P52455" s="167"/>
      <c r="Q52455" s="168"/>
    </row>
    <row r="52456" spans="16:17" ht="0" hidden="1" customHeight="1" x14ac:dyDescent="0.25">
      <c r="P52456" s="167"/>
      <c r="Q52456" s="168"/>
    </row>
    <row r="52457" spans="16:17" ht="0" hidden="1" customHeight="1" x14ac:dyDescent="0.25">
      <c r="P52457" s="167"/>
      <c r="Q52457" s="168"/>
    </row>
    <row r="52458" spans="16:17" ht="0" hidden="1" customHeight="1" x14ac:dyDescent="0.25">
      <c r="P52458" s="167"/>
      <c r="Q52458" s="168"/>
    </row>
    <row r="52459" spans="16:17" ht="0" hidden="1" customHeight="1" x14ac:dyDescent="0.25">
      <c r="P52459" s="167"/>
      <c r="Q52459" s="168"/>
    </row>
    <row r="52460" spans="16:17" ht="0" hidden="1" customHeight="1" x14ac:dyDescent="0.25">
      <c r="P52460" s="167"/>
      <c r="Q52460" s="168"/>
    </row>
    <row r="52461" spans="16:17" ht="0" hidden="1" customHeight="1" x14ac:dyDescent="0.25">
      <c r="P52461" s="167"/>
      <c r="Q52461" s="168"/>
    </row>
    <row r="52462" spans="16:17" ht="0" hidden="1" customHeight="1" x14ac:dyDescent="0.25">
      <c r="P52462" s="167"/>
      <c r="Q52462" s="168"/>
    </row>
    <row r="52463" spans="16:17" ht="0" hidden="1" customHeight="1" x14ac:dyDescent="0.25">
      <c r="P52463" s="167"/>
      <c r="Q52463" s="168"/>
    </row>
    <row r="52464" spans="16:17" ht="0" hidden="1" customHeight="1" x14ac:dyDescent="0.25">
      <c r="P52464" s="167"/>
      <c r="Q52464" s="168"/>
    </row>
    <row r="52465" spans="16:17" ht="0" hidden="1" customHeight="1" x14ac:dyDescent="0.25">
      <c r="P52465" s="167"/>
      <c r="Q52465" s="168"/>
    </row>
    <row r="52466" spans="16:17" ht="0" hidden="1" customHeight="1" x14ac:dyDescent="0.25">
      <c r="P52466" s="167"/>
      <c r="Q52466" s="168"/>
    </row>
    <row r="52467" spans="16:17" ht="0" hidden="1" customHeight="1" x14ac:dyDescent="0.25">
      <c r="P52467" s="167"/>
      <c r="Q52467" s="168"/>
    </row>
    <row r="52468" spans="16:17" ht="0" hidden="1" customHeight="1" x14ac:dyDescent="0.25">
      <c r="P52468" s="167"/>
      <c r="Q52468" s="168"/>
    </row>
    <row r="52469" spans="16:17" ht="0" hidden="1" customHeight="1" x14ac:dyDescent="0.25">
      <c r="P52469" s="167"/>
      <c r="Q52469" s="168"/>
    </row>
    <row r="52470" spans="16:17" ht="0" hidden="1" customHeight="1" x14ac:dyDescent="0.25">
      <c r="P52470" s="167"/>
      <c r="Q52470" s="168"/>
    </row>
    <row r="52471" spans="16:17" ht="0" hidden="1" customHeight="1" x14ac:dyDescent="0.25">
      <c r="P52471" s="167"/>
      <c r="Q52471" s="168"/>
    </row>
    <row r="52472" spans="16:17" ht="0" hidden="1" customHeight="1" x14ac:dyDescent="0.25">
      <c r="P52472" s="167"/>
      <c r="Q52472" s="168"/>
    </row>
    <row r="52473" spans="16:17" ht="0" hidden="1" customHeight="1" x14ac:dyDescent="0.25">
      <c r="P52473" s="167"/>
      <c r="Q52473" s="168"/>
    </row>
    <row r="52474" spans="16:17" ht="0" hidden="1" customHeight="1" x14ac:dyDescent="0.25">
      <c r="P52474" s="167"/>
      <c r="Q52474" s="168"/>
    </row>
    <row r="52475" spans="16:17" ht="0" hidden="1" customHeight="1" x14ac:dyDescent="0.25">
      <c r="P52475" s="167"/>
      <c r="Q52475" s="168"/>
    </row>
    <row r="52476" spans="16:17" ht="0" hidden="1" customHeight="1" x14ac:dyDescent="0.25">
      <c r="P52476" s="167"/>
      <c r="Q52476" s="168"/>
    </row>
    <row r="52477" spans="16:17" ht="0" hidden="1" customHeight="1" x14ac:dyDescent="0.25">
      <c r="P52477" s="167"/>
      <c r="Q52477" s="168"/>
    </row>
    <row r="52478" spans="16:17" ht="0" hidden="1" customHeight="1" x14ac:dyDescent="0.25">
      <c r="P52478" s="167"/>
      <c r="Q52478" s="168"/>
    </row>
    <row r="52479" spans="16:17" ht="0" hidden="1" customHeight="1" x14ac:dyDescent="0.25">
      <c r="P52479" s="167"/>
      <c r="Q52479" s="168"/>
    </row>
    <row r="52480" spans="16:17" ht="0" hidden="1" customHeight="1" x14ac:dyDescent="0.25">
      <c r="P52480" s="167"/>
      <c r="Q52480" s="168"/>
    </row>
    <row r="52481" spans="16:17" ht="0" hidden="1" customHeight="1" x14ac:dyDescent="0.25">
      <c r="P52481" s="167"/>
      <c r="Q52481" s="168"/>
    </row>
    <row r="52482" spans="16:17" ht="0" hidden="1" customHeight="1" x14ac:dyDescent="0.25">
      <c r="P52482" s="167"/>
      <c r="Q52482" s="168"/>
    </row>
    <row r="52483" spans="16:17" ht="0" hidden="1" customHeight="1" x14ac:dyDescent="0.25">
      <c r="P52483" s="167"/>
      <c r="Q52483" s="168"/>
    </row>
    <row r="52484" spans="16:17" ht="0" hidden="1" customHeight="1" x14ac:dyDescent="0.25">
      <c r="P52484" s="167"/>
      <c r="Q52484" s="168"/>
    </row>
    <row r="52485" spans="16:17" ht="0" hidden="1" customHeight="1" x14ac:dyDescent="0.25">
      <c r="P52485" s="167"/>
      <c r="Q52485" s="168"/>
    </row>
    <row r="52486" spans="16:17" ht="0" hidden="1" customHeight="1" x14ac:dyDescent="0.25">
      <c r="P52486" s="167"/>
      <c r="Q52486" s="168"/>
    </row>
    <row r="52487" spans="16:17" ht="0" hidden="1" customHeight="1" x14ac:dyDescent="0.25">
      <c r="P52487" s="167"/>
      <c r="Q52487" s="168"/>
    </row>
    <row r="52488" spans="16:17" ht="0" hidden="1" customHeight="1" x14ac:dyDescent="0.25">
      <c r="P52488" s="167"/>
      <c r="Q52488" s="168"/>
    </row>
    <row r="52489" spans="16:17" ht="0" hidden="1" customHeight="1" x14ac:dyDescent="0.25">
      <c r="P52489" s="167"/>
      <c r="Q52489" s="168"/>
    </row>
    <row r="52490" spans="16:17" ht="0" hidden="1" customHeight="1" x14ac:dyDescent="0.25">
      <c r="P52490" s="167"/>
      <c r="Q52490" s="168"/>
    </row>
    <row r="52491" spans="16:17" ht="0" hidden="1" customHeight="1" x14ac:dyDescent="0.25">
      <c r="P52491" s="167"/>
      <c r="Q52491" s="168"/>
    </row>
    <row r="52492" spans="16:17" ht="0" hidden="1" customHeight="1" x14ac:dyDescent="0.25">
      <c r="P52492" s="167"/>
      <c r="Q52492" s="168"/>
    </row>
    <row r="52493" spans="16:17" ht="0" hidden="1" customHeight="1" x14ac:dyDescent="0.25">
      <c r="P52493" s="167"/>
      <c r="Q52493" s="168"/>
    </row>
    <row r="52494" spans="16:17" ht="0" hidden="1" customHeight="1" x14ac:dyDescent="0.25">
      <c r="P52494" s="167"/>
      <c r="Q52494" s="168"/>
    </row>
    <row r="52495" spans="16:17" ht="0" hidden="1" customHeight="1" x14ac:dyDescent="0.25">
      <c r="P52495" s="167"/>
      <c r="Q52495" s="168"/>
    </row>
    <row r="52496" spans="16:17" ht="0" hidden="1" customHeight="1" x14ac:dyDescent="0.25">
      <c r="P52496" s="167"/>
      <c r="Q52496" s="168"/>
    </row>
    <row r="52497" spans="16:17" ht="0" hidden="1" customHeight="1" x14ac:dyDescent="0.25">
      <c r="P52497" s="167"/>
      <c r="Q52497" s="168"/>
    </row>
    <row r="52498" spans="16:17" ht="0" hidden="1" customHeight="1" x14ac:dyDescent="0.25">
      <c r="P52498" s="167"/>
      <c r="Q52498" s="168"/>
    </row>
    <row r="52499" spans="16:17" ht="0" hidden="1" customHeight="1" x14ac:dyDescent="0.25">
      <c r="P52499" s="167"/>
      <c r="Q52499" s="168"/>
    </row>
    <row r="52500" spans="16:17" ht="0" hidden="1" customHeight="1" x14ac:dyDescent="0.25">
      <c r="P52500" s="167"/>
      <c r="Q52500" s="168"/>
    </row>
    <row r="52501" spans="16:17" ht="0" hidden="1" customHeight="1" x14ac:dyDescent="0.25">
      <c r="P52501" s="167"/>
      <c r="Q52501" s="168"/>
    </row>
    <row r="52502" spans="16:17" ht="0" hidden="1" customHeight="1" x14ac:dyDescent="0.25">
      <c r="P52502" s="167"/>
      <c r="Q52502" s="168"/>
    </row>
    <row r="52503" spans="16:17" ht="0" hidden="1" customHeight="1" x14ac:dyDescent="0.25">
      <c r="P52503" s="167"/>
      <c r="Q52503" s="168"/>
    </row>
    <row r="52504" spans="16:17" ht="0" hidden="1" customHeight="1" x14ac:dyDescent="0.25">
      <c r="P52504" s="167"/>
      <c r="Q52504" s="168"/>
    </row>
    <row r="52505" spans="16:17" ht="0" hidden="1" customHeight="1" x14ac:dyDescent="0.25">
      <c r="P52505" s="167"/>
      <c r="Q52505" s="168"/>
    </row>
    <row r="52506" spans="16:17" ht="0" hidden="1" customHeight="1" x14ac:dyDescent="0.25">
      <c r="P52506" s="167"/>
      <c r="Q52506" s="168"/>
    </row>
    <row r="52507" spans="16:17" ht="0" hidden="1" customHeight="1" x14ac:dyDescent="0.25">
      <c r="P52507" s="167"/>
      <c r="Q52507" s="168"/>
    </row>
    <row r="52508" spans="16:17" ht="0" hidden="1" customHeight="1" x14ac:dyDescent="0.25">
      <c r="P52508" s="167"/>
      <c r="Q52508" s="168"/>
    </row>
    <row r="52509" spans="16:17" ht="0" hidden="1" customHeight="1" x14ac:dyDescent="0.25">
      <c r="P52509" s="167"/>
      <c r="Q52509" s="168"/>
    </row>
    <row r="52510" spans="16:17" ht="0" hidden="1" customHeight="1" x14ac:dyDescent="0.25">
      <c r="P52510" s="167"/>
      <c r="Q52510" s="168"/>
    </row>
    <row r="52511" spans="16:17" ht="0" hidden="1" customHeight="1" x14ac:dyDescent="0.25">
      <c r="P52511" s="167"/>
      <c r="Q52511" s="168"/>
    </row>
    <row r="52512" spans="16:17" ht="0" hidden="1" customHeight="1" x14ac:dyDescent="0.25">
      <c r="P52512" s="167"/>
      <c r="Q52512" s="168"/>
    </row>
    <row r="52513" spans="16:17" ht="0" hidden="1" customHeight="1" x14ac:dyDescent="0.25">
      <c r="P52513" s="167"/>
      <c r="Q52513" s="168"/>
    </row>
    <row r="52514" spans="16:17" ht="0" hidden="1" customHeight="1" x14ac:dyDescent="0.25">
      <c r="P52514" s="167"/>
      <c r="Q52514" s="168"/>
    </row>
    <row r="52515" spans="16:17" ht="0" hidden="1" customHeight="1" x14ac:dyDescent="0.25">
      <c r="P52515" s="167"/>
      <c r="Q52515" s="168"/>
    </row>
    <row r="52516" spans="16:17" ht="0" hidden="1" customHeight="1" x14ac:dyDescent="0.25">
      <c r="P52516" s="167"/>
      <c r="Q52516" s="168"/>
    </row>
    <row r="52517" spans="16:17" ht="0" hidden="1" customHeight="1" x14ac:dyDescent="0.25">
      <c r="P52517" s="167"/>
      <c r="Q52517" s="168"/>
    </row>
    <row r="52518" spans="16:17" ht="0" hidden="1" customHeight="1" x14ac:dyDescent="0.25">
      <c r="P52518" s="167"/>
      <c r="Q52518" s="168"/>
    </row>
    <row r="52519" spans="16:17" ht="0" hidden="1" customHeight="1" x14ac:dyDescent="0.25">
      <c r="P52519" s="167"/>
      <c r="Q52519" s="168"/>
    </row>
    <row r="52520" spans="16:17" ht="0" hidden="1" customHeight="1" x14ac:dyDescent="0.25">
      <c r="P52520" s="167"/>
      <c r="Q52520" s="168"/>
    </row>
    <row r="52521" spans="16:17" ht="0" hidden="1" customHeight="1" x14ac:dyDescent="0.25">
      <c r="P52521" s="167"/>
      <c r="Q52521" s="168"/>
    </row>
    <row r="52522" spans="16:17" ht="0" hidden="1" customHeight="1" x14ac:dyDescent="0.25">
      <c r="P52522" s="167"/>
      <c r="Q52522" s="168"/>
    </row>
    <row r="52523" spans="16:17" ht="0" hidden="1" customHeight="1" x14ac:dyDescent="0.25">
      <c r="P52523" s="167"/>
      <c r="Q52523" s="168"/>
    </row>
    <row r="52524" spans="16:17" ht="0" hidden="1" customHeight="1" x14ac:dyDescent="0.25">
      <c r="P52524" s="167"/>
      <c r="Q52524" s="168"/>
    </row>
    <row r="52525" spans="16:17" ht="0" hidden="1" customHeight="1" x14ac:dyDescent="0.25">
      <c r="P52525" s="167"/>
      <c r="Q52525" s="168"/>
    </row>
    <row r="52526" spans="16:17" ht="0" hidden="1" customHeight="1" x14ac:dyDescent="0.25">
      <c r="P52526" s="167"/>
      <c r="Q52526" s="168"/>
    </row>
    <row r="52527" spans="16:17" ht="0" hidden="1" customHeight="1" x14ac:dyDescent="0.25">
      <c r="P52527" s="167"/>
      <c r="Q52527" s="168"/>
    </row>
    <row r="52528" spans="16:17" ht="0" hidden="1" customHeight="1" x14ac:dyDescent="0.25">
      <c r="P52528" s="167"/>
      <c r="Q52528" s="168"/>
    </row>
    <row r="52529" spans="16:17" ht="0" hidden="1" customHeight="1" x14ac:dyDescent="0.25">
      <c r="P52529" s="167"/>
      <c r="Q52529" s="168"/>
    </row>
    <row r="52530" spans="16:17" ht="0" hidden="1" customHeight="1" x14ac:dyDescent="0.25">
      <c r="P52530" s="167"/>
      <c r="Q52530" s="168"/>
    </row>
    <row r="52531" spans="16:17" ht="0" hidden="1" customHeight="1" x14ac:dyDescent="0.25">
      <c r="P52531" s="167"/>
      <c r="Q52531" s="168"/>
    </row>
    <row r="52532" spans="16:17" ht="0" hidden="1" customHeight="1" x14ac:dyDescent="0.25">
      <c r="P52532" s="167"/>
      <c r="Q52532" s="168"/>
    </row>
    <row r="52533" spans="16:17" ht="0" hidden="1" customHeight="1" x14ac:dyDescent="0.25">
      <c r="P52533" s="167"/>
      <c r="Q52533" s="168"/>
    </row>
    <row r="52534" spans="16:17" ht="0" hidden="1" customHeight="1" x14ac:dyDescent="0.25">
      <c r="P52534" s="167"/>
      <c r="Q52534" s="168"/>
    </row>
    <row r="52535" spans="16:17" ht="0" hidden="1" customHeight="1" x14ac:dyDescent="0.25">
      <c r="P52535" s="167"/>
      <c r="Q52535" s="168"/>
    </row>
    <row r="52536" spans="16:17" ht="0" hidden="1" customHeight="1" x14ac:dyDescent="0.25">
      <c r="P52536" s="167"/>
      <c r="Q52536" s="168"/>
    </row>
    <row r="52537" spans="16:17" ht="0" hidden="1" customHeight="1" x14ac:dyDescent="0.25">
      <c r="P52537" s="167"/>
      <c r="Q52537" s="168"/>
    </row>
    <row r="52538" spans="16:17" ht="0" hidden="1" customHeight="1" x14ac:dyDescent="0.25">
      <c r="P52538" s="167"/>
      <c r="Q52538" s="168"/>
    </row>
    <row r="52539" spans="16:17" ht="0" hidden="1" customHeight="1" x14ac:dyDescent="0.25">
      <c r="P52539" s="167"/>
      <c r="Q52539" s="168"/>
    </row>
    <row r="52540" spans="16:17" ht="0" hidden="1" customHeight="1" x14ac:dyDescent="0.25">
      <c r="P52540" s="167"/>
      <c r="Q52540" s="168"/>
    </row>
    <row r="52541" spans="16:17" ht="0" hidden="1" customHeight="1" x14ac:dyDescent="0.25">
      <c r="P52541" s="167"/>
      <c r="Q52541" s="168"/>
    </row>
    <row r="52542" spans="16:17" ht="0" hidden="1" customHeight="1" x14ac:dyDescent="0.25">
      <c r="P52542" s="167"/>
      <c r="Q52542" s="168"/>
    </row>
    <row r="52543" spans="16:17" ht="0" hidden="1" customHeight="1" x14ac:dyDescent="0.25">
      <c r="P52543" s="167"/>
      <c r="Q52543" s="168"/>
    </row>
    <row r="52544" spans="16:17" ht="0" hidden="1" customHeight="1" x14ac:dyDescent="0.25">
      <c r="P52544" s="167"/>
      <c r="Q52544" s="168"/>
    </row>
    <row r="52545" spans="16:17" ht="0" hidden="1" customHeight="1" x14ac:dyDescent="0.25">
      <c r="P52545" s="167"/>
      <c r="Q52545" s="168"/>
    </row>
    <row r="52546" spans="16:17" ht="0" hidden="1" customHeight="1" x14ac:dyDescent="0.25">
      <c r="P52546" s="167"/>
      <c r="Q52546" s="168"/>
    </row>
    <row r="52547" spans="16:17" ht="0" hidden="1" customHeight="1" x14ac:dyDescent="0.25">
      <c r="P52547" s="167"/>
      <c r="Q52547" s="168"/>
    </row>
    <row r="52548" spans="16:17" ht="0" hidden="1" customHeight="1" x14ac:dyDescent="0.25">
      <c r="P52548" s="167"/>
      <c r="Q52548" s="168"/>
    </row>
    <row r="52549" spans="16:17" ht="0" hidden="1" customHeight="1" x14ac:dyDescent="0.25">
      <c r="P52549" s="167"/>
      <c r="Q52549" s="168"/>
    </row>
    <row r="52550" spans="16:17" ht="0" hidden="1" customHeight="1" x14ac:dyDescent="0.25">
      <c r="P52550" s="167"/>
      <c r="Q52550" s="168"/>
    </row>
    <row r="52551" spans="16:17" ht="0" hidden="1" customHeight="1" x14ac:dyDescent="0.25">
      <c r="P52551" s="167"/>
      <c r="Q52551" s="168"/>
    </row>
    <row r="52552" spans="16:17" ht="0" hidden="1" customHeight="1" x14ac:dyDescent="0.25">
      <c r="P52552" s="167"/>
      <c r="Q52552" s="168"/>
    </row>
    <row r="52553" spans="16:17" ht="0" hidden="1" customHeight="1" x14ac:dyDescent="0.25">
      <c r="P52553" s="167"/>
      <c r="Q52553" s="168"/>
    </row>
    <row r="52554" spans="16:17" ht="0" hidden="1" customHeight="1" x14ac:dyDescent="0.25">
      <c r="P52554" s="167"/>
      <c r="Q52554" s="168"/>
    </row>
    <row r="52555" spans="16:17" ht="0" hidden="1" customHeight="1" x14ac:dyDescent="0.25">
      <c r="P52555" s="167"/>
      <c r="Q52555" s="168"/>
    </row>
    <row r="52556" spans="16:17" ht="0" hidden="1" customHeight="1" x14ac:dyDescent="0.25">
      <c r="P52556" s="167"/>
      <c r="Q52556" s="168"/>
    </row>
    <row r="52557" spans="16:17" ht="0" hidden="1" customHeight="1" x14ac:dyDescent="0.25">
      <c r="P52557" s="167"/>
      <c r="Q52557" s="168"/>
    </row>
    <row r="52558" spans="16:17" ht="0" hidden="1" customHeight="1" x14ac:dyDescent="0.25">
      <c r="P52558" s="167"/>
      <c r="Q52558" s="168"/>
    </row>
    <row r="52559" spans="16:17" ht="0" hidden="1" customHeight="1" x14ac:dyDescent="0.25">
      <c r="P52559" s="167"/>
      <c r="Q52559" s="168"/>
    </row>
    <row r="52560" spans="16:17" ht="0" hidden="1" customHeight="1" x14ac:dyDescent="0.25">
      <c r="P52560" s="167"/>
      <c r="Q52560" s="168"/>
    </row>
    <row r="52561" spans="16:17" ht="0" hidden="1" customHeight="1" x14ac:dyDescent="0.25">
      <c r="P52561" s="167"/>
      <c r="Q52561" s="168"/>
    </row>
    <row r="52562" spans="16:17" ht="0" hidden="1" customHeight="1" x14ac:dyDescent="0.25">
      <c r="P52562" s="167"/>
      <c r="Q52562" s="168"/>
    </row>
    <row r="52563" spans="16:17" ht="0" hidden="1" customHeight="1" x14ac:dyDescent="0.25">
      <c r="P52563" s="167"/>
      <c r="Q52563" s="168"/>
    </row>
    <row r="52564" spans="16:17" ht="0" hidden="1" customHeight="1" x14ac:dyDescent="0.25">
      <c r="P52564" s="167"/>
      <c r="Q52564" s="168"/>
    </row>
    <row r="52565" spans="16:17" ht="0" hidden="1" customHeight="1" x14ac:dyDescent="0.25">
      <c r="P52565" s="167"/>
      <c r="Q52565" s="168"/>
    </row>
    <row r="52566" spans="16:17" ht="0" hidden="1" customHeight="1" x14ac:dyDescent="0.25">
      <c r="P52566" s="167"/>
      <c r="Q52566" s="168"/>
    </row>
    <row r="52567" spans="16:17" ht="0" hidden="1" customHeight="1" x14ac:dyDescent="0.25">
      <c r="P52567" s="167"/>
      <c r="Q52567" s="168"/>
    </row>
    <row r="52568" spans="16:17" ht="0" hidden="1" customHeight="1" x14ac:dyDescent="0.25">
      <c r="P52568" s="167"/>
      <c r="Q52568" s="168"/>
    </row>
    <row r="52569" spans="16:17" ht="0" hidden="1" customHeight="1" x14ac:dyDescent="0.25">
      <c r="P52569" s="167"/>
      <c r="Q52569" s="168"/>
    </row>
    <row r="52570" spans="16:17" ht="0" hidden="1" customHeight="1" x14ac:dyDescent="0.25">
      <c r="P52570" s="167"/>
      <c r="Q52570" s="168"/>
    </row>
    <row r="52571" spans="16:17" ht="0" hidden="1" customHeight="1" x14ac:dyDescent="0.25">
      <c r="P52571" s="167"/>
      <c r="Q52571" s="168"/>
    </row>
    <row r="52572" spans="16:17" ht="0" hidden="1" customHeight="1" x14ac:dyDescent="0.25">
      <c r="P52572" s="167"/>
      <c r="Q52572" s="168"/>
    </row>
    <row r="52573" spans="16:17" ht="0" hidden="1" customHeight="1" x14ac:dyDescent="0.25">
      <c r="P52573" s="167"/>
      <c r="Q52573" s="168"/>
    </row>
    <row r="52574" spans="16:17" ht="0" hidden="1" customHeight="1" x14ac:dyDescent="0.25">
      <c r="P52574" s="167"/>
      <c r="Q52574" s="168"/>
    </row>
    <row r="52575" spans="16:17" ht="0" hidden="1" customHeight="1" x14ac:dyDescent="0.25">
      <c r="P52575" s="167"/>
      <c r="Q52575" s="168"/>
    </row>
    <row r="52576" spans="16:17" ht="0" hidden="1" customHeight="1" x14ac:dyDescent="0.25">
      <c r="P52576" s="167"/>
      <c r="Q52576" s="168"/>
    </row>
    <row r="52577" spans="16:17" ht="0" hidden="1" customHeight="1" x14ac:dyDescent="0.25">
      <c r="P52577" s="167"/>
      <c r="Q52577" s="168"/>
    </row>
    <row r="52578" spans="16:17" ht="0" hidden="1" customHeight="1" x14ac:dyDescent="0.25">
      <c r="P52578" s="167"/>
      <c r="Q52578" s="168"/>
    </row>
    <row r="52579" spans="16:17" ht="0" hidden="1" customHeight="1" x14ac:dyDescent="0.25">
      <c r="P52579" s="167"/>
      <c r="Q52579" s="168"/>
    </row>
    <row r="52580" spans="16:17" ht="0" hidden="1" customHeight="1" x14ac:dyDescent="0.25">
      <c r="P52580" s="167"/>
      <c r="Q52580" s="168"/>
    </row>
    <row r="52581" spans="16:17" ht="0" hidden="1" customHeight="1" x14ac:dyDescent="0.25">
      <c r="P52581" s="167"/>
      <c r="Q52581" s="168"/>
    </row>
    <row r="52582" spans="16:17" ht="0" hidden="1" customHeight="1" x14ac:dyDescent="0.25">
      <c r="P52582" s="167"/>
      <c r="Q52582" s="168"/>
    </row>
    <row r="52583" spans="16:17" ht="0" hidden="1" customHeight="1" x14ac:dyDescent="0.25">
      <c r="P52583" s="167"/>
      <c r="Q52583" s="168"/>
    </row>
    <row r="52584" spans="16:17" ht="0" hidden="1" customHeight="1" x14ac:dyDescent="0.25">
      <c r="P52584" s="167"/>
      <c r="Q52584" s="168"/>
    </row>
    <row r="52585" spans="16:17" ht="0" hidden="1" customHeight="1" x14ac:dyDescent="0.25">
      <c r="P52585" s="167"/>
      <c r="Q52585" s="168"/>
    </row>
    <row r="52586" spans="16:17" ht="0" hidden="1" customHeight="1" x14ac:dyDescent="0.25">
      <c r="P52586" s="167"/>
      <c r="Q52586" s="168"/>
    </row>
    <row r="52587" spans="16:17" ht="0" hidden="1" customHeight="1" x14ac:dyDescent="0.25">
      <c r="P52587" s="167"/>
      <c r="Q52587" s="168"/>
    </row>
    <row r="52588" spans="16:17" ht="0" hidden="1" customHeight="1" x14ac:dyDescent="0.25">
      <c r="P52588" s="167"/>
      <c r="Q52588" s="168"/>
    </row>
    <row r="52589" spans="16:17" ht="0" hidden="1" customHeight="1" x14ac:dyDescent="0.25">
      <c r="P52589" s="167"/>
      <c r="Q52589" s="168"/>
    </row>
    <row r="52590" spans="16:17" ht="0" hidden="1" customHeight="1" x14ac:dyDescent="0.25">
      <c r="P52590" s="167"/>
      <c r="Q52590" s="168"/>
    </row>
    <row r="52591" spans="16:17" ht="0" hidden="1" customHeight="1" x14ac:dyDescent="0.25">
      <c r="P52591" s="167"/>
      <c r="Q52591" s="168"/>
    </row>
    <row r="52592" spans="16:17" ht="0" hidden="1" customHeight="1" x14ac:dyDescent="0.25">
      <c r="P52592" s="167"/>
      <c r="Q52592" s="168"/>
    </row>
    <row r="52593" spans="16:17" ht="0" hidden="1" customHeight="1" x14ac:dyDescent="0.25">
      <c r="P52593" s="167"/>
      <c r="Q52593" s="168"/>
    </row>
    <row r="52594" spans="16:17" ht="0" hidden="1" customHeight="1" x14ac:dyDescent="0.25">
      <c r="P52594" s="167"/>
      <c r="Q52594" s="168"/>
    </row>
    <row r="52595" spans="16:17" ht="0" hidden="1" customHeight="1" x14ac:dyDescent="0.25">
      <c r="P52595" s="167"/>
      <c r="Q52595" s="168"/>
    </row>
    <row r="52596" spans="16:17" ht="0" hidden="1" customHeight="1" x14ac:dyDescent="0.25">
      <c r="P52596" s="167"/>
      <c r="Q52596" s="168"/>
    </row>
    <row r="52597" spans="16:17" ht="0" hidden="1" customHeight="1" x14ac:dyDescent="0.25">
      <c r="P52597" s="167"/>
      <c r="Q52597" s="168"/>
    </row>
    <row r="52598" spans="16:17" ht="0" hidden="1" customHeight="1" x14ac:dyDescent="0.25">
      <c r="P52598" s="167"/>
      <c r="Q52598" s="168"/>
    </row>
    <row r="52599" spans="16:17" ht="0" hidden="1" customHeight="1" x14ac:dyDescent="0.25">
      <c r="P52599" s="167"/>
      <c r="Q52599" s="168"/>
    </row>
    <row r="52600" spans="16:17" ht="0" hidden="1" customHeight="1" x14ac:dyDescent="0.25">
      <c r="P52600" s="167"/>
      <c r="Q52600" s="168"/>
    </row>
    <row r="52601" spans="16:17" ht="0" hidden="1" customHeight="1" x14ac:dyDescent="0.25">
      <c r="P52601" s="167"/>
      <c r="Q52601" s="168"/>
    </row>
    <row r="52602" spans="16:17" ht="0" hidden="1" customHeight="1" x14ac:dyDescent="0.25">
      <c r="P52602" s="167"/>
      <c r="Q52602" s="168"/>
    </row>
    <row r="52603" spans="16:17" ht="0" hidden="1" customHeight="1" x14ac:dyDescent="0.25">
      <c r="P52603" s="167"/>
      <c r="Q52603" s="168"/>
    </row>
    <row r="52604" spans="16:17" ht="0" hidden="1" customHeight="1" x14ac:dyDescent="0.25">
      <c r="P52604" s="167"/>
      <c r="Q52604" s="168"/>
    </row>
    <row r="52605" spans="16:17" ht="0" hidden="1" customHeight="1" x14ac:dyDescent="0.25">
      <c r="P52605" s="167"/>
      <c r="Q52605" s="168"/>
    </row>
    <row r="52606" spans="16:17" ht="0" hidden="1" customHeight="1" x14ac:dyDescent="0.25">
      <c r="P52606" s="167"/>
      <c r="Q52606" s="168"/>
    </row>
    <row r="52607" spans="16:17" ht="0" hidden="1" customHeight="1" x14ac:dyDescent="0.25">
      <c r="P52607" s="167"/>
      <c r="Q52607" s="168"/>
    </row>
    <row r="52608" spans="16:17" ht="0" hidden="1" customHeight="1" x14ac:dyDescent="0.25">
      <c r="P52608" s="167"/>
      <c r="Q52608" s="168"/>
    </row>
    <row r="52609" spans="16:17" ht="0" hidden="1" customHeight="1" x14ac:dyDescent="0.25">
      <c r="P52609" s="167"/>
      <c r="Q52609" s="168"/>
    </row>
    <row r="52610" spans="16:17" ht="0" hidden="1" customHeight="1" x14ac:dyDescent="0.25">
      <c r="P52610" s="167"/>
      <c r="Q52610" s="168"/>
    </row>
    <row r="52611" spans="16:17" ht="0" hidden="1" customHeight="1" x14ac:dyDescent="0.25">
      <c r="P52611" s="167"/>
      <c r="Q52611" s="168"/>
    </row>
    <row r="52612" spans="16:17" ht="0" hidden="1" customHeight="1" x14ac:dyDescent="0.25">
      <c r="P52612" s="167"/>
      <c r="Q52612" s="168"/>
    </row>
    <row r="52613" spans="16:17" ht="0" hidden="1" customHeight="1" x14ac:dyDescent="0.25">
      <c r="P52613" s="167"/>
      <c r="Q52613" s="168"/>
    </row>
    <row r="52614" spans="16:17" ht="0" hidden="1" customHeight="1" x14ac:dyDescent="0.25">
      <c r="P52614" s="167"/>
      <c r="Q52614" s="168"/>
    </row>
    <row r="52615" spans="16:17" ht="0" hidden="1" customHeight="1" x14ac:dyDescent="0.25">
      <c r="P52615" s="167"/>
      <c r="Q52615" s="168"/>
    </row>
    <row r="52616" spans="16:17" ht="0" hidden="1" customHeight="1" x14ac:dyDescent="0.25">
      <c r="P52616" s="167"/>
      <c r="Q52616" s="168"/>
    </row>
    <row r="52617" spans="16:17" ht="0" hidden="1" customHeight="1" x14ac:dyDescent="0.25">
      <c r="P52617" s="167"/>
      <c r="Q52617" s="168"/>
    </row>
    <row r="52618" spans="16:17" ht="0" hidden="1" customHeight="1" x14ac:dyDescent="0.25">
      <c r="P52618" s="167"/>
      <c r="Q52618" s="168"/>
    </row>
    <row r="52619" spans="16:17" ht="0" hidden="1" customHeight="1" x14ac:dyDescent="0.25">
      <c r="P52619" s="167"/>
      <c r="Q52619" s="168"/>
    </row>
    <row r="52620" spans="16:17" ht="0" hidden="1" customHeight="1" x14ac:dyDescent="0.25">
      <c r="P52620" s="167"/>
      <c r="Q52620" s="168"/>
    </row>
    <row r="52621" spans="16:17" ht="0" hidden="1" customHeight="1" x14ac:dyDescent="0.25">
      <c r="P52621" s="167"/>
      <c r="Q52621" s="168"/>
    </row>
    <row r="52622" spans="16:17" ht="0" hidden="1" customHeight="1" x14ac:dyDescent="0.25">
      <c r="P52622" s="167"/>
      <c r="Q52622" s="168"/>
    </row>
    <row r="52623" spans="16:17" ht="0" hidden="1" customHeight="1" x14ac:dyDescent="0.25">
      <c r="P52623" s="167"/>
      <c r="Q52623" s="168"/>
    </row>
    <row r="52624" spans="16:17" ht="0" hidden="1" customHeight="1" x14ac:dyDescent="0.25">
      <c r="P52624" s="167"/>
      <c r="Q52624" s="168"/>
    </row>
    <row r="52625" spans="16:17" ht="0" hidden="1" customHeight="1" x14ac:dyDescent="0.25">
      <c r="P52625" s="167"/>
      <c r="Q52625" s="168"/>
    </row>
    <row r="52626" spans="16:17" ht="0" hidden="1" customHeight="1" x14ac:dyDescent="0.25">
      <c r="P52626" s="167"/>
      <c r="Q52626" s="168"/>
    </row>
    <row r="52627" spans="16:17" ht="0" hidden="1" customHeight="1" x14ac:dyDescent="0.25">
      <c r="P52627" s="167"/>
      <c r="Q52627" s="168"/>
    </row>
    <row r="52628" spans="16:17" ht="0" hidden="1" customHeight="1" x14ac:dyDescent="0.25">
      <c r="P52628" s="167"/>
      <c r="Q52628" s="168"/>
    </row>
    <row r="52629" spans="16:17" ht="0" hidden="1" customHeight="1" x14ac:dyDescent="0.25">
      <c r="P52629" s="167"/>
      <c r="Q52629" s="168"/>
    </row>
    <row r="52630" spans="16:17" ht="0" hidden="1" customHeight="1" x14ac:dyDescent="0.25">
      <c r="P52630" s="167"/>
      <c r="Q52630" s="168"/>
    </row>
    <row r="52631" spans="16:17" ht="0" hidden="1" customHeight="1" x14ac:dyDescent="0.25">
      <c r="P52631" s="167"/>
      <c r="Q52631" s="168"/>
    </row>
    <row r="52632" spans="16:17" ht="0" hidden="1" customHeight="1" x14ac:dyDescent="0.25">
      <c r="P52632" s="167"/>
      <c r="Q52632" s="168"/>
    </row>
    <row r="52633" spans="16:17" ht="0" hidden="1" customHeight="1" x14ac:dyDescent="0.25">
      <c r="P52633" s="167"/>
      <c r="Q52633" s="168"/>
    </row>
    <row r="52634" spans="16:17" ht="0" hidden="1" customHeight="1" x14ac:dyDescent="0.25">
      <c r="P52634" s="167"/>
      <c r="Q52634" s="168"/>
    </row>
    <row r="52635" spans="16:17" ht="0" hidden="1" customHeight="1" x14ac:dyDescent="0.25">
      <c r="P52635" s="167"/>
      <c r="Q52635" s="168"/>
    </row>
    <row r="52636" spans="16:17" ht="0" hidden="1" customHeight="1" x14ac:dyDescent="0.25">
      <c r="P52636" s="167"/>
      <c r="Q52636" s="168"/>
    </row>
    <row r="52637" spans="16:17" ht="0" hidden="1" customHeight="1" x14ac:dyDescent="0.25">
      <c r="P52637" s="167"/>
      <c r="Q52637" s="168"/>
    </row>
    <row r="52638" spans="16:17" ht="0" hidden="1" customHeight="1" x14ac:dyDescent="0.25">
      <c r="P52638" s="167"/>
      <c r="Q52638" s="168"/>
    </row>
    <row r="52639" spans="16:17" ht="0" hidden="1" customHeight="1" x14ac:dyDescent="0.25">
      <c r="P52639" s="167"/>
      <c r="Q52639" s="168"/>
    </row>
    <row r="52640" spans="16:17" ht="0" hidden="1" customHeight="1" x14ac:dyDescent="0.25">
      <c r="P52640" s="167"/>
      <c r="Q52640" s="168"/>
    </row>
    <row r="52641" spans="16:17" ht="0" hidden="1" customHeight="1" x14ac:dyDescent="0.25">
      <c r="P52641" s="167"/>
      <c r="Q52641" s="168"/>
    </row>
    <row r="52642" spans="16:17" ht="0" hidden="1" customHeight="1" x14ac:dyDescent="0.25">
      <c r="P52642" s="167"/>
      <c r="Q52642" s="168"/>
    </row>
    <row r="52643" spans="16:17" ht="0" hidden="1" customHeight="1" x14ac:dyDescent="0.25">
      <c r="P52643" s="167"/>
      <c r="Q52643" s="168"/>
    </row>
    <row r="52644" spans="16:17" ht="0" hidden="1" customHeight="1" x14ac:dyDescent="0.25">
      <c r="P52644" s="167"/>
      <c r="Q52644" s="168"/>
    </row>
    <row r="52645" spans="16:17" ht="0" hidden="1" customHeight="1" x14ac:dyDescent="0.25">
      <c r="P52645" s="167"/>
      <c r="Q52645" s="168"/>
    </row>
    <row r="52646" spans="16:17" ht="0" hidden="1" customHeight="1" x14ac:dyDescent="0.25">
      <c r="P52646" s="167"/>
      <c r="Q52646" s="168"/>
    </row>
    <row r="52647" spans="16:17" ht="0" hidden="1" customHeight="1" x14ac:dyDescent="0.25">
      <c r="P52647" s="167"/>
      <c r="Q52647" s="168"/>
    </row>
    <row r="52648" spans="16:17" ht="0" hidden="1" customHeight="1" x14ac:dyDescent="0.25">
      <c r="P52648" s="167"/>
      <c r="Q52648" s="168"/>
    </row>
    <row r="52649" spans="16:17" ht="0" hidden="1" customHeight="1" x14ac:dyDescent="0.25">
      <c r="P52649" s="167"/>
      <c r="Q52649" s="168"/>
    </row>
    <row r="52650" spans="16:17" ht="0" hidden="1" customHeight="1" x14ac:dyDescent="0.25">
      <c r="P52650" s="167"/>
      <c r="Q52650" s="168"/>
    </row>
    <row r="52651" spans="16:17" ht="0" hidden="1" customHeight="1" x14ac:dyDescent="0.25">
      <c r="P52651" s="167"/>
      <c r="Q52651" s="168"/>
    </row>
    <row r="52652" spans="16:17" ht="0" hidden="1" customHeight="1" x14ac:dyDescent="0.25">
      <c r="P52652" s="167"/>
      <c r="Q52652" s="168"/>
    </row>
    <row r="52653" spans="16:17" ht="0" hidden="1" customHeight="1" x14ac:dyDescent="0.25">
      <c r="P52653" s="167"/>
      <c r="Q52653" s="168"/>
    </row>
    <row r="52654" spans="16:17" ht="0" hidden="1" customHeight="1" x14ac:dyDescent="0.25">
      <c r="P52654" s="167"/>
      <c r="Q52654" s="168"/>
    </row>
    <row r="52655" spans="16:17" ht="0" hidden="1" customHeight="1" x14ac:dyDescent="0.25">
      <c r="P52655" s="167"/>
      <c r="Q52655" s="168"/>
    </row>
    <row r="52656" spans="16:17" ht="0" hidden="1" customHeight="1" x14ac:dyDescent="0.25">
      <c r="P52656" s="167"/>
      <c r="Q52656" s="168"/>
    </row>
    <row r="52657" spans="16:17" ht="0" hidden="1" customHeight="1" x14ac:dyDescent="0.25">
      <c r="P52657" s="167"/>
      <c r="Q52657" s="168"/>
    </row>
    <row r="52658" spans="16:17" ht="0" hidden="1" customHeight="1" x14ac:dyDescent="0.25">
      <c r="P52658" s="167"/>
      <c r="Q52658" s="168"/>
    </row>
    <row r="52659" spans="16:17" ht="0" hidden="1" customHeight="1" x14ac:dyDescent="0.25">
      <c r="P52659" s="167"/>
      <c r="Q52659" s="168"/>
    </row>
    <row r="52660" spans="16:17" ht="0" hidden="1" customHeight="1" x14ac:dyDescent="0.25">
      <c r="P52660" s="167"/>
      <c r="Q52660" s="168"/>
    </row>
    <row r="52661" spans="16:17" ht="0" hidden="1" customHeight="1" x14ac:dyDescent="0.25">
      <c r="P52661" s="167"/>
      <c r="Q52661" s="168"/>
    </row>
    <row r="52662" spans="16:17" ht="0" hidden="1" customHeight="1" x14ac:dyDescent="0.25">
      <c r="P52662" s="167"/>
      <c r="Q52662" s="168"/>
    </row>
    <row r="52663" spans="16:17" ht="0" hidden="1" customHeight="1" x14ac:dyDescent="0.25">
      <c r="P52663" s="167"/>
      <c r="Q52663" s="168"/>
    </row>
    <row r="52664" spans="16:17" ht="0" hidden="1" customHeight="1" x14ac:dyDescent="0.25">
      <c r="P52664" s="167"/>
      <c r="Q52664" s="168"/>
    </row>
    <row r="52665" spans="16:17" ht="0" hidden="1" customHeight="1" x14ac:dyDescent="0.25">
      <c r="P52665" s="167"/>
      <c r="Q52665" s="168"/>
    </row>
    <row r="52666" spans="16:17" ht="0" hidden="1" customHeight="1" x14ac:dyDescent="0.25">
      <c r="P52666" s="167"/>
      <c r="Q52666" s="168"/>
    </row>
    <row r="52667" spans="16:17" ht="0" hidden="1" customHeight="1" x14ac:dyDescent="0.25">
      <c r="P52667" s="167"/>
      <c r="Q52667" s="168"/>
    </row>
    <row r="52668" spans="16:17" ht="0" hidden="1" customHeight="1" x14ac:dyDescent="0.25">
      <c r="P52668" s="167"/>
      <c r="Q52668" s="168"/>
    </row>
    <row r="52669" spans="16:17" ht="0" hidden="1" customHeight="1" x14ac:dyDescent="0.25">
      <c r="P52669" s="167"/>
      <c r="Q52669" s="168"/>
    </row>
    <row r="52670" spans="16:17" ht="0" hidden="1" customHeight="1" x14ac:dyDescent="0.25">
      <c r="P52670" s="167"/>
      <c r="Q52670" s="168"/>
    </row>
    <row r="52671" spans="16:17" ht="0" hidden="1" customHeight="1" x14ac:dyDescent="0.25">
      <c r="P52671" s="167"/>
      <c r="Q52671" s="168"/>
    </row>
    <row r="52672" spans="16:17" ht="0" hidden="1" customHeight="1" x14ac:dyDescent="0.25">
      <c r="P52672" s="167"/>
      <c r="Q52672" s="168"/>
    </row>
    <row r="52673" spans="16:17" ht="0" hidden="1" customHeight="1" x14ac:dyDescent="0.25">
      <c r="P52673" s="167"/>
      <c r="Q52673" s="168"/>
    </row>
    <row r="52674" spans="16:17" ht="0" hidden="1" customHeight="1" x14ac:dyDescent="0.25">
      <c r="P52674" s="167"/>
      <c r="Q52674" s="168"/>
    </row>
    <row r="52675" spans="16:17" ht="0" hidden="1" customHeight="1" x14ac:dyDescent="0.25">
      <c r="P52675" s="167"/>
      <c r="Q52675" s="168"/>
    </row>
    <row r="52676" spans="16:17" ht="0" hidden="1" customHeight="1" x14ac:dyDescent="0.25">
      <c r="P52676" s="167"/>
      <c r="Q52676" s="168"/>
    </row>
    <row r="52677" spans="16:17" ht="0" hidden="1" customHeight="1" x14ac:dyDescent="0.25">
      <c r="P52677" s="167"/>
      <c r="Q52677" s="168"/>
    </row>
    <row r="52678" spans="16:17" ht="0" hidden="1" customHeight="1" x14ac:dyDescent="0.25">
      <c r="P52678" s="167"/>
      <c r="Q52678" s="168"/>
    </row>
    <row r="52679" spans="16:17" ht="0" hidden="1" customHeight="1" x14ac:dyDescent="0.25">
      <c r="P52679" s="167"/>
      <c r="Q52679" s="168"/>
    </row>
    <row r="52680" spans="16:17" ht="0" hidden="1" customHeight="1" x14ac:dyDescent="0.25">
      <c r="P52680" s="167"/>
      <c r="Q52680" s="168"/>
    </row>
    <row r="52681" spans="16:17" ht="0" hidden="1" customHeight="1" x14ac:dyDescent="0.25">
      <c r="P52681" s="167"/>
      <c r="Q52681" s="168"/>
    </row>
    <row r="52682" spans="16:17" ht="0" hidden="1" customHeight="1" x14ac:dyDescent="0.25">
      <c r="P52682" s="167"/>
      <c r="Q52682" s="168"/>
    </row>
    <row r="52683" spans="16:17" ht="0" hidden="1" customHeight="1" x14ac:dyDescent="0.25">
      <c r="P52683" s="167"/>
      <c r="Q52683" s="168"/>
    </row>
    <row r="52684" spans="16:17" ht="0" hidden="1" customHeight="1" x14ac:dyDescent="0.25">
      <c r="P52684" s="167"/>
      <c r="Q52684" s="168"/>
    </row>
    <row r="52685" spans="16:17" ht="0" hidden="1" customHeight="1" x14ac:dyDescent="0.25">
      <c r="P52685" s="167"/>
      <c r="Q52685" s="168"/>
    </row>
    <row r="52686" spans="16:17" ht="0" hidden="1" customHeight="1" x14ac:dyDescent="0.25">
      <c r="P52686" s="167"/>
      <c r="Q52686" s="168"/>
    </row>
    <row r="52687" spans="16:17" ht="0" hidden="1" customHeight="1" x14ac:dyDescent="0.25">
      <c r="P52687" s="167"/>
      <c r="Q52687" s="168"/>
    </row>
    <row r="52688" spans="16:17" ht="0" hidden="1" customHeight="1" x14ac:dyDescent="0.25">
      <c r="P52688" s="167"/>
      <c r="Q52688" s="168"/>
    </row>
    <row r="52689" spans="16:17" ht="0" hidden="1" customHeight="1" x14ac:dyDescent="0.25">
      <c r="P52689" s="167"/>
      <c r="Q52689" s="168"/>
    </row>
    <row r="52690" spans="16:17" ht="0" hidden="1" customHeight="1" x14ac:dyDescent="0.25">
      <c r="P52690" s="167"/>
      <c r="Q52690" s="168"/>
    </row>
    <row r="52691" spans="16:17" ht="0" hidden="1" customHeight="1" x14ac:dyDescent="0.25">
      <c r="P52691" s="167"/>
      <c r="Q52691" s="168"/>
    </row>
    <row r="52692" spans="16:17" ht="0" hidden="1" customHeight="1" x14ac:dyDescent="0.25">
      <c r="P52692" s="167"/>
      <c r="Q52692" s="168"/>
    </row>
    <row r="52693" spans="16:17" ht="0" hidden="1" customHeight="1" x14ac:dyDescent="0.25">
      <c r="P52693" s="167"/>
      <c r="Q52693" s="168"/>
    </row>
    <row r="52694" spans="16:17" ht="0" hidden="1" customHeight="1" x14ac:dyDescent="0.25">
      <c r="P52694" s="167"/>
      <c r="Q52694" s="168"/>
    </row>
    <row r="52695" spans="16:17" ht="0" hidden="1" customHeight="1" x14ac:dyDescent="0.25">
      <c r="P52695" s="167"/>
      <c r="Q52695" s="168"/>
    </row>
    <row r="52696" spans="16:17" ht="0" hidden="1" customHeight="1" x14ac:dyDescent="0.25">
      <c r="P52696" s="167"/>
      <c r="Q52696" s="168"/>
    </row>
    <row r="52697" spans="16:17" ht="0" hidden="1" customHeight="1" x14ac:dyDescent="0.25">
      <c r="P52697" s="167"/>
      <c r="Q52697" s="168"/>
    </row>
    <row r="52698" spans="16:17" ht="0" hidden="1" customHeight="1" x14ac:dyDescent="0.25">
      <c r="P52698" s="167"/>
      <c r="Q52698" s="168"/>
    </row>
    <row r="52699" spans="16:17" ht="0" hidden="1" customHeight="1" x14ac:dyDescent="0.25">
      <c r="P52699" s="167"/>
      <c r="Q52699" s="168"/>
    </row>
    <row r="52700" spans="16:17" ht="0" hidden="1" customHeight="1" x14ac:dyDescent="0.25">
      <c r="P52700" s="167"/>
      <c r="Q52700" s="168"/>
    </row>
    <row r="52701" spans="16:17" ht="0" hidden="1" customHeight="1" x14ac:dyDescent="0.25">
      <c r="P52701" s="167"/>
      <c r="Q52701" s="168"/>
    </row>
    <row r="52702" spans="16:17" ht="0" hidden="1" customHeight="1" x14ac:dyDescent="0.25">
      <c r="P52702" s="167"/>
      <c r="Q52702" s="168"/>
    </row>
    <row r="52703" spans="16:17" ht="0" hidden="1" customHeight="1" x14ac:dyDescent="0.25">
      <c r="P52703" s="167"/>
      <c r="Q52703" s="168"/>
    </row>
    <row r="52704" spans="16:17" ht="0" hidden="1" customHeight="1" x14ac:dyDescent="0.25">
      <c r="P52704" s="167"/>
      <c r="Q52704" s="168"/>
    </row>
    <row r="52705" spans="16:17" ht="0" hidden="1" customHeight="1" x14ac:dyDescent="0.25">
      <c r="P52705" s="167"/>
      <c r="Q52705" s="168"/>
    </row>
    <row r="52706" spans="16:17" ht="0" hidden="1" customHeight="1" x14ac:dyDescent="0.25">
      <c r="P52706" s="167"/>
      <c r="Q52706" s="168"/>
    </row>
    <row r="52707" spans="16:17" ht="0" hidden="1" customHeight="1" x14ac:dyDescent="0.25">
      <c r="P52707" s="167"/>
      <c r="Q52707" s="168"/>
    </row>
    <row r="52708" spans="16:17" ht="0" hidden="1" customHeight="1" x14ac:dyDescent="0.25">
      <c r="P52708" s="167"/>
      <c r="Q52708" s="168"/>
    </row>
    <row r="52709" spans="16:17" ht="0" hidden="1" customHeight="1" x14ac:dyDescent="0.25">
      <c r="P52709" s="167"/>
      <c r="Q52709" s="168"/>
    </row>
    <row r="52710" spans="16:17" ht="0" hidden="1" customHeight="1" x14ac:dyDescent="0.25">
      <c r="P52710" s="167"/>
      <c r="Q52710" s="168"/>
    </row>
    <row r="52711" spans="16:17" ht="0" hidden="1" customHeight="1" x14ac:dyDescent="0.25">
      <c r="P52711" s="167"/>
      <c r="Q52711" s="168"/>
    </row>
    <row r="52712" spans="16:17" ht="0" hidden="1" customHeight="1" x14ac:dyDescent="0.25">
      <c r="P52712" s="167"/>
      <c r="Q52712" s="168"/>
    </row>
    <row r="52713" spans="16:17" ht="0" hidden="1" customHeight="1" x14ac:dyDescent="0.25">
      <c r="P52713" s="167"/>
      <c r="Q52713" s="168"/>
    </row>
    <row r="52714" spans="16:17" ht="0" hidden="1" customHeight="1" x14ac:dyDescent="0.25">
      <c r="P52714" s="167"/>
      <c r="Q52714" s="168"/>
    </row>
    <row r="52715" spans="16:17" ht="0" hidden="1" customHeight="1" x14ac:dyDescent="0.25">
      <c r="P52715" s="167"/>
      <c r="Q52715" s="168"/>
    </row>
    <row r="52716" spans="16:17" ht="0" hidden="1" customHeight="1" x14ac:dyDescent="0.25">
      <c r="P52716" s="167"/>
      <c r="Q52716" s="168"/>
    </row>
    <row r="52717" spans="16:17" ht="0" hidden="1" customHeight="1" x14ac:dyDescent="0.25">
      <c r="P52717" s="167"/>
      <c r="Q52717" s="168"/>
    </row>
    <row r="52718" spans="16:17" ht="0" hidden="1" customHeight="1" x14ac:dyDescent="0.25">
      <c r="P52718" s="167"/>
      <c r="Q52718" s="168"/>
    </row>
    <row r="52719" spans="16:17" ht="0" hidden="1" customHeight="1" x14ac:dyDescent="0.25">
      <c r="P52719" s="167"/>
      <c r="Q52719" s="168"/>
    </row>
    <row r="52720" spans="16:17" ht="0" hidden="1" customHeight="1" x14ac:dyDescent="0.25">
      <c r="P52720" s="167"/>
      <c r="Q52720" s="168"/>
    </row>
    <row r="52721" spans="16:17" ht="0" hidden="1" customHeight="1" x14ac:dyDescent="0.25">
      <c r="P52721" s="167"/>
      <c r="Q52721" s="168"/>
    </row>
    <row r="52722" spans="16:17" ht="0" hidden="1" customHeight="1" x14ac:dyDescent="0.25">
      <c r="P52722" s="167"/>
      <c r="Q52722" s="168"/>
    </row>
    <row r="52723" spans="16:17" ht="0" hidden="1" customHeight="1" x14ac:dyDescent="0.25">
      <c r="P52723" s="167"/>
      <c r="Q52723" s="168"/>
    </row>
    <row r="52724" spans="16:17" ht="0" hidden="1" customHeight="1" x14ac:dyDescent="0.25">
      <c r="P52724" s="167"/>
      <c r="Q52724" s="168"/>
    </row>
    <row r="52725" spans="16:17" ht="0" hidden="1" customHeight="1" x14ac:dyDescent="0.25">
      <c r="P52725" s="167"/>
      <c r="Q52725" s="168"/>
    </row>
    <row r="52726" spans="16:17" ht="0" hidden="1" customHeight="1" x14ac:dyDescent="0.25">
      <c r="P52726" s="167"/>
      <c r="Q52726" s="168"/>
    </row>
    <row r="52727" spans="16:17" ht="0" hidden="1" customHeight="1" x14ac:dyDescent="0.25">
      <c r="P52727" s="167"/>
      <c r="Q52727" s="168"/>
    </row>
    <row r="52728" spans="16:17" ht="0" hidden="1" customHeight="1" x14ac:dyDescent="0.25">
      <c r="P52728" s="167"/>
      <c r="Q52728" s="168"/>
    </row>
    <row r="52729" spans="16:17" ht="0" hidden="1" customHeight="1" x14ac:dyDescent="0.25">
      <c r="P52729" s="167"/>
      <c r="Q52729" s="168"/>
    </row>
    <row r="52730" spans="16:17" ht="0" hidden="1" customHeight="1" x14ac:dyDescent="0.25">
      <c r="P52730" s="167"/>
      <c r="Q52730" s="168"/>
    </row>
    <row r="52731" spans="16:17" ht="0" hidden="1" customHeight="1" x14ac:dyDescent="0.25">
      <c r="P52731" s="167"/>
      <c r="Q52731" s="168"/>
    </row>
    <row r="52732" spans="16:17" ht="0" hidden="1" customHeight="1" x14ac:dyDescent="0.25">
      <c r="P52732" s="167"/>
      <c r="Q52732" s="168"/>
    </row>
    <row r="52733" spans="16:17" ht="0" hidden="1" customHeight="1" x14ac:dyDescent="0.25">
      <c r="P52733" s="167"/>
      <c r="Q52733" s="168"/>
    </row>
    <row r="52734" spans="16:17" ht="0" hidden="1" customHeight="1" x14ac:dyDescent="0.25">
      <c r="P52734" s="167"/>
      <c r="Q52734" s="168"/>
    </row>
    <row r="52735" spans="16:17" ht="0" hidden="1" customHeight="1" x14ac:dyDescent="0.25">
      <c r="P52735" s="167"/>
      <c r="Q52735" s="168"/>
    </row>
    <row r="52736" spans="16:17" ht="0" hidden="1" customHeight="1" x14ac:dyDescent="0.25">
      <c r="P52736" s="167"/>
      <c r="Q52736" s="168"/>
    </row>
    <row r="52737" spans="16:17" ht="0" hidden="1" customHeight="1" x14ac:dyDescent="0.25">
      <c r="P52737" s="167"/>
      <c r="Q52737" s="168"/>
    </row>
    <row r="52738" spans="16:17" ht="0" hidden="1" customHeight="1" x14ac:dyDescent="0.25">
      <c r="P52738" s="167"/>
      <c r="Q52738" s="168"/>
    </row>
    <row r="52739" spans="16:17" ht="0" hidden="1" customHeight="1" x14ac:dyDescent="0.25">
      <c r="P52739" s="167"/>
      <c r="Q52739" s="168"/>
    </row>
    <row r="52740" spans="16:17" ht="0" hidden="1" customHeight="1" x14ac:dyDescent="0.25">
      <c r="P52740" s="167"/>
      <c r="Q52740" s="168"/>
    </row>
    <row r="52741" spans="16:17" ht="0" hidden="1" customHeight="1" x14ac:dyDescent="0.25">
      <c r="P52741" s="167"/>
      <c r="Q52741" s="168"/>
    </row>
    <row r="52742" spans="16:17" ht="0" hidden="1" customHeight="1" x14ac:dyDescent="0.25">
      <c r="P52742" s="167"/>
      <c r="Q52742" s="168"/>
    </row>
    <row r="52743" spans="16:17" ht="0" hidden="1" customHeight="1" x14ac:dyDescent="0.25">
      <c r="P52743" s="167"/>
      <c r="Q52743" s="168"/>
    </row>
    <row r="52744" spans="16:17" ht="0" hidden="1" customHeight="1" x14ac:dyDescent="0.25">
      <c r="P52744" s="167"/>
      <c r="Q52744" s="168"/>
    </row>
    <row r="52745" spans="16:17" ht="0" hidden="1" customHeight="1" x14ac:dyDescent="0.25">
      <c r="P52745" s="167"/>
      <c r="Q52745" s="168"/>
    </row>
    <row r="52746" spans="16:17" ht="0" hidden="1" customHeight="1" x14ac:dyDescent="0.25">
      <c r="P52746" s="167"/>
      <c r="Q52746" s="168"/>
    </row>
    <row r="52747" spans="16:17" ht="0" hidden="1" customHeight="1" x14ac:dyDescent="0.25">
      <c r="P52747" s="167"/>
      <c r="Q52747" s="168"/>
    </row>
    <row r="52748" spans="16:17" ht="0" hidden="1" customHeight="1" x14ac:dyDescent="0.25">
      <c r="P52748" s="167"/>
      <c r="Q52748" s="168"/>
    </row>
    <row r="52749" spans="16:17" ht="0" hidden="1" customHeight="1" x14ac:dyDescent="0.25">
      <c r="P52749" s="167"/>
      <c r="Q52749" s="168"/>
    </row>
    <row r="52750" spans="16:17" ht="0" hidden="1" customHeight="1" x14ac:dyDescent="0.25">
      <c r="P52750" s="167"/>
      <c r="Q52750" s="168"/>
    </row>
    <row r="52751" spans="16:17" ht="0" hidden="1" customHeight="1" x14ac:dyDescent="0.25">
      <c r="P52751" s="167"/>
      <c r="Q52751" s="168"/>
    </row>
    <row r="52752" spans="16:17" ht="0" hidden="1" customHeight="1" x14ac:dyDescent="0.25">
      <c r="P52752" s="167"/>
      <c r="Q52752" s="168"/>
    </row>
    <row r="52753" spans="16:17" ht="0" hidden="1" customHeight="1" x14ac:dyDescent="0.25">
      <c r="P52753" s="167"/>
      <c r="Q52753" s="168"/>
    </row>
    <row r="52754" spans="16:17" ht="0" hidden="1" customHeight="1" x14ac:dyDescent="0.25">
      <c r="P52754" s="167"/>
      <c r="Q52754" s="168"/>
    </row>
    <row r="52755" spans="16:17" ht="0" hidden="1" customHeight="1" x14ac:dyDescent="0.25">
      <c r="P52755" s="167"/>
      <c r="Q52755" s="168"/>
    </row>
    <row r="52756" spans="16:17" ht="0" hidden="1" customHeight="1" x14ac:dyDescent="0.25">
      <c r="P52756" s="167"/>
      <c r="Q52756" s="168"/>
    </row>
    <row r="52757" spans="16:17" ht="0" hidden="1" customHeight="1" x14ac:dyDescent="0.25">
      <c r="P52757" s="167"/>
      <c r="Q52757" s="168"/>
    </row>
    <row r="52758" spans="16:17" ht="0" hidden="1" customHeight="1" x14ac:dyDescent="0.25">
      <c r="P52758" s="167"/>
      <c r="Q52758" s="168"/>
    </row>
    <row r="52759" spans="16:17" ht="0" hidden="1" customHeight="1" x14ac:dyDescent="0.25">
      <c r="P52759" s="167"/>
      <c r="Q52759" s="168"/>
    </row>
    <row r="52760" spans="16:17" ht="0" hidden="1" customHeight="1" x14ac:dyDescent="0.25">
      <c r="P52760" s="167"/>
      <c r="Q52760" s="168"/>
    </row>
    <row r="52761" spans="16:17" ht="0" hidden="1" customHeight="1" x14ac:dyDescent="0.25">
      <c r="P52761" s="167"/>
      <c r="Q52761" s="168"/>
    </row>
    <row r="52762" spans="16:17" ht="0" hidden="1" customHeight="1" x14ac:dyDescent="0.25">
      <c r="P52762" s="167"/>
      <c r="Q52762" s="168"/>
    </row>
    <row r="52763" spans="16:17" ht="0" hidden="1" customHeight="1" x14ac:dyDescent="0.25">
      <c r="P52763" s="167"/>
      <c r="Q52763" s="168"/>
    </row>
    <row r="52764" spans="16:17" ht="0" hidden="1" customHeight="1" x14ac:dyDescent="0.25">
      <c r="P52764" s="167"/>
      <c r="Q52764" s="168"/>
    </row>
    <row r="52765" spans="16:17" ht="0" hidden="1" customHeight="1" x14ac:dyDescent="0.25">
      <c r="P52765" s="167"/>
      <c r="Q52765" s="168"/>
    </row>
    <row r="52766" spans="16:17" ht="0" hidden="1" customHeight="1" x14ac:dyDescent="0.25">
      <c r="P52766" s="167"/>
      <c r="Q52766" s="168"/>
    </row>
    <row r="52767" spans="16:17" ht="0" hidden="1" customHeight="1" x14ac:dyDescent="0.25">
      <c r="P52767" s="167"/>
      <c r="Q52767" s="168"/>
    </row>
    <row r="52768" spans="16:17" ht="0" hidden="1" customHeight="1" x14ac:dyDescent="0.25">
      <c r="P52768" s="167"/>
      <c r="Q52768" s="168"/>
    </row>
    <row r="52769" spans="16:17" ht="0" hidden="1" customHeight="1" x14ac:dyDescent="0.25">
      <c r="P52769" s="167"/>
      <c r="Q52769" s="168"/>
    </row>
    <row r="52770" spans="16:17" ht="0" hidden="1" customHeight="1" x14ac:dyDescent="0.25">
      <c r="P52770" s="167"/>
      <c r="Q52770" s="168"/>
    </row>
    <row r="52771" spans="16:17" ht="0" hidden="1" customHeight="1" x14ac:dyDescent="0.25">
      <c r="P52771" s="167"/>
      <c r="Q52771" s="168"/>
    </row>
    <row r="52772" spans="16:17" ht="0" hidden="1" customHeight="1" x14ac:dyDescent="0.25">
      <c r="P52772" s="167"/>
      <c r="Q52772" s="168"/>
    </row>
    <row r="52773" spans="16:17" ht="0" hidden="1" customHeight="1" x14ac:dyDescent="0.25">
      <c r="P52773" s="167"/>
      <c r="Q52773" s="168"/>
    </row>
    <row r="52774" spans="16:17" ht="0" hidden="1" customHeight="1" x14ac:dyDescent="0.25">
      <c r="P52774" s="167"/>
      <c r="Q52774" s="168"/>
    </row>
    <row r="52775" spans="16:17" ht="0" hidden="1" customHeight="1" x14ac:dyDescent="0.25">
      <c r="P52775" s="167"/>
      <c r="Q52775" s="168"/>
    </row>
    <row r="52776" spans="16:17" ht="0" hidden="1" customHeight="1" x14ac:dyDescent="0.25">
      <c r="P52776" s="167"/>
      <c r="Q52776" s="168"/>
    </row>
    <row r="52777" spans="16:17" ht="0" hidden="1" customHeight="1" x14ac:dyDescent="0.25">
      <c r="P52777" s="167"/>
      <c r="Q52777" s="168"/>
    </row>
    <row r="52778" spans="16:17" ht="0" hidden="1" customHeight="1" x14ac:dyDescent="0.25">
      <c r="P52778" s="167"/>
      <c r="Q52778" s="168"/>
    </row>
    <row r="52779" spans="16:17" ht="0" hidden="1" customHeight="1" x14ac:dyDescent="0.25">
      <c r="P52779" s="167"/>
      <c r="Q52779" s="168"/>
    </row>
    <row r="52780" spans="16:17" ht="0" hidden="1" customHeight="1" x14ac:dyDescent="0.25">
      <c r="P52780" s="167"/>
      <c r="Q52780" s="168"/>
    </row>
    <row r="52781" spans="16:17" ht="0" hidden="1" customHeight="1" x14ac:dyDescent="0.25">
      <c r="P52781" s="167"/>
      <c r="Q52781" s="168"/>
    </row>
    <row r="52782" spans="16:17" ht="0" hidden="1" customHeight="1" x14ac:dyDescent="0.25">
      <c r="P52782" s="167"/>
      <c r="Q52782" s="168"/>
    </row>
    <row r="52783" spans="16:17" ht="0" hidden="1" customHeight="1" x14ac:dyDescent="0.25">
      <c r="P52783" s="167"/>
      <c r="Q52783" s="168"/>
    </row>
    <row r="52784" spans="16:17" ht="0" hidden="1" customHeight="1" x14ac:dyDescent="0.25">
      <c r="P52784" s="167"/>
      <c r="Q52784" s="168"/>
    </row>
    <row r="52785" spans="16:17" ht="0" hidden="1" customHeight="1" x14ac:dyDescent="0.25">
      <c r="P52785" s="167"/>
      <c r="Q52785" s="168"/>
    </row>
    <row r="52786" spans="16:17" ht="0" hidden="1" customHeight="1" x14ac:dyDescent="0.25">
      <c r="P52786" s="167"/>
      <c r="Q52786" s="168"/>
    </row>
    <row r="52787" spans="16:17" ht="0" hidden="1" customHeight="1" x14ac:dyDescent="0.25">
      <c r="P52787" s="167"/>
      <c r="Q52787" s="168"/>
    </row>
    <row r="52788" spans="16:17" ht="0" hidden="1" customHeight="1" x14ac:dyDescent="0.25">
      <c r="P52788" s="167"/>
      <c r="Q52788" s="168"/>
    </row>
    <row r="52789" spans="16:17" ht="0" hidden="1" customHeight="1" x14ac:dyDescent="0.25">
      <c r="P52789" s="167"/>
      <c r="Q52789" s="168"/>
    </row>
    <row r="52790" spans="16:17" ht="0" hidden="1" customHeight="1" x14ac:dyDescent="0.25">
      <c r="P52790" s="167"/>
      <c r="Q52790" s="168"/>
    </row>
    <row r="52791" spans="16:17" ht="0" hidden="1" customHeight="1" x14ac:dyDescent="0.25">
      <c r="P52791" s="167"/>
      <c r="Q52791" s="168"/>
    </row>
    <row r="52792" spans="16:17" ht="0" hidden="1" customHeight="1" x14ac:dyDescent="0.25">
      <c r="P52792" s="167"/>
      <c r="Q52792" s="168"/>
    </row>
    <row r="52793" spans="16:17" ht="0" hidden="1" customHeight="1" x14ac:dyDescent="0.25">
      <c r="P52793" s="167"/>
      <c r="Q52793" s="168"/>
    </row>
    <row r="52794" spans="16:17" ht="0" hidden="1" customHeight="1" x14ac:dyDescent="0.25">
      <c r="P52794" s="167"/>
      <c r="Q52794" s="168"/>
    </row>
    <row r="52795" spans="16:17" ht="0" hidden="1" customHeight="1" x14ac:dyDescent="0.25">
      <c r="P52795" s="167"/>
      <c r="Q52795" s="168"/>
    </row>
    <row r="52796" spans="16:17" ht="0" hidden="1" customHeight="1" x14ac:dyDescent="0.25">
      <c r="P52796" s="167"/>
      <c r="Q52796" s="168"/>
    </row>
    <row r="52797" spans="16:17" ht="0" hidden="1" customHeight="1" x14ac:dyDescent="0.25">
      <c r="P52797" s="167"/>
      <c r="Q52797" s="168"/>
    </row>
    <row r="52798" spans="16:17" ht="0" hidden="1" customHeight="1" x14ac:dyDescent="0.25">
      <c r="P52798" s="167"/>
      <c r="Q52798" s="168"/>
    </row>
    <row r="52799" spans="16:17" ht="0" hidden="1" customHeight="1" x14ac:dyDescent="0.25">
      <c r="P52799" s="167"/>
      <c r="Q52799" s="168"/>
    </row>
    <row r="52800" spans="16:17" ht="0" hidden="1" customHeight="1" x14ac:dyDescent="0.25">
      <c r="P52800" s="167"/>
      <c r="Q52800" s="168"/>
    </row>
    <row r="52801" spans="16:17" ht="0" hidden="1" customHeight="1" x14ac:dyDescent="0.25">
      <c r="P52801" s="167"/>
      <c r="Q52801" s="168"/>
    </row>
    <row r="52802" spans="16:17" ht="0" hidden="1" customHeight="1" x14ac:dyDescent="0.25">
      <c r="P52802" s="167"/>
      <c r="Q52802" s="168"/>
    </row>
    <row r="52803" spans="16:17" ht="0" hidden="1" customHeight="1" x14ac:dyDescent="0.25">
      <c r="P52803" s="167"/>
      <c r="Q52803" s="168"/>
    </row>
    <row r="52804" spans="16:17" ht="0" hidden="1" customHeight="1" x14ac:dyDescent="0.25">
      <c r="P52804" s="167"/>
      <c r="Q52804" s="168"/>
    </row>
    <row r="52805" spans="16:17" ht="0" hidden="1" customHeight="1" x14ac:dyDescent="0.25">
      <c r="P52805" s="167"/>
      <c r="Q52805" s="168"/>
    </row>
    <row r="52806" spans="16:17" ht="0" hidden="1" customHeight="1" x14ac:dyDescent="0.25">
      <c r="P52806" s="167"/>
      <c r="Q52806" s="168"/>
    </row>
    <row r="52807" spans="16:17" ht="0" hidden="1" customHeight="1" x14ac:dyDescent="0.25">
      <c r="P52807" s="167"/>
      <c r="Q52807" s="168"/>
    </row>
    <row r="52808" spans="16:17" ht="0" hidden="1" customHeight="1" x14ac:dyDescent="0.25">
      <c r="P52808" s="167"/>
      <c r="Q52808" s="168"/>
    </row>
    <row r="52809" spans="16:17" ht="0" hidden="1" customHeight="1" x14ac:dyDescent="0.25">
      <c r="P52809" s="167"/>
      <c r="Q52809" s="168"/>
    </row>
    <row r="52810" spans="16:17" ht="0" hidden="1" customHeight="1" x14ac:dyDescent="0.25">
      <c r="P52810" s="167"/>
      <c r="Q52810" s="168"/>
    </row>
    <row r="52811" spans="16:17" ht="0" hidden="1" customHeight="1" x14ac:dyDescent="0.25">
      <c r="P52811" s="167"/>
      <c r="Q52811" s="168"/>
    </row>
    <row r="52812" spans="16:17" ht="0" hidden="1" customHeight="1" x14ac:dyDescent="0.25">
      <c r="P52812" s="167"/>
      <c r="Q52812" s="168"/>
    </row>
    <row r="52813" spans="16:17" ht="0" hidden="1" customHeight="1" x14ac:dyDescent="0.25">
      <c r="P52813" s="167"/>
      <c r="Q52813" s="168"/>
    </row>
    <row r="52814" spans="16:17" ht="0" hidden="1" customHeight="1" x14ac:dyDescent="0.25">
      <c r="P52814" s="167"/>
      <c r="Q52814" s="168"/>
    </row>
    <row r="52815" spans="16:17" ht="0" hidden="1" customHeight="1" x14ac:dyDescent="0.25">
      <c r="P52815" s="167"/>
      <c r="Q52815" s="168"/>
    </row>
    <row r="52816" spans="16:17" ht="0" hidden="1" customHeight="1" x14ac:dyDescent="0.25">
      <c r="P52816" s="167"/>
      <c r="Q52816" s="168"/>
    </row>
    <row r="52817" spans="16:17" ht="0" hidden="1" customHeight="1" x14ac:dyDescent="0.25">
      <c r="P52817" s="167"/>
      <c r="Q52817" s="168"/>
    </row>
    <row r="52818" spans="16:17" ht="0" hidden="1" customHeight="1" x14ac:dyDescent="0.25">
      <c r="P52818" s="167"/>
      <c r="Q52818" s="168"/>
    </row>
    <row r="52819" spans="16:17" ht="0" hidden="1" customHeight="1" x14ac:dyDescent="0.25">
      <c r="P52819" s="167"/>
      <c r="Q52819" s="168"/>
    </row>
    <row r="52820" spans="16:17" ht="0" hidden="1" customHeight="1" x14ac:dyDescent="0.25">
      <c r="P52820" s="167"/>
      <c r="Q52820" s="168"/>
    </row>
    <row r="52821" spans="16:17" ht="0" hidden="1" customHeight="1" x14ac:dyDescent="0.25">
      <c r="P52821" s="167"/>
      <c r="Q52821" s="168"/>
    </row>
    <row r="52822" spans="16:17" ht="0" hidden="1" customHeight="1" x14ac:dyDescent="0.25">
      <c r="P52822" s="167"/>
      <c r="Q52822" s="168"/>
    </row>
    <row r="52823" spans="16:17" ht="0" hidden="1" customHeight="1" x14ac:dyDescent="0.25">
      <c r="P52823" s="167"/>
      <c r="Q52823" s="168"/>
    </row>
    <row r="52824" spans="16:17" ht="0" hidden="1" customHeight="1" x14ac:dyDescent="0.25">
      <c r="P52824" s="167"/>
      <c r="Q52824" s="168"/>
    </row>
    <row r="52825" spans="16:17" ht="0" hidden="1" customHeight="1" x14ac:dyDescent="0.25">
      <c r="P52825" s="167"/>
      <c r="Q52825" s="168"/>
    </row>
    <row r="52826" spans="16:17" ht="0" hidden="1" customHeight="1" x14ac:dyDescent="0.25">
      <c r="P52826" s="167"/>
      <c r="Q52826" s="168"/>
    </row>
    <row r="52827" spans="16:17" ht="0" hidden="1" customHeight="1" x14ac:dyDescent="0.25">
      <c r="P52827" s="167"/>
      <c r="Q52827" s="168"/>
    </row>
    <row r="52828" spans="16:17" ht="0" hidden="1" customHeight="1" x14ac:dyDescent="0.25">
      <c r="P52828" s="167"/>
      <c r="Q52828" s="168"/>
    </row>
    <row r="52829" spans="16:17" ht="0" hidden="1" customHeight="1" x14ac:dyDescent="0.25">
      <c r="P52829" s="167"/>
      <c r="Q52829" s="168"/>
    </row>
    <row r="52830" spans="16:17" ht="0" hidden="1" customHeight="1" x14ac:dyDescent="0.25">
      <c r="P52830" s="167"/>
      <c r="Q52830" s="168"/>
    </row>
    <row r="52831" spans="16:17" ht="0" hidden="1" customHeight="1" x14ac:dyDescent="0.25">
      <c r="P52831" s="167"/>
      <c r="Q52831" s="168"/>
    </row>
    <row r="52832" spans="16:17" ht="0" hidden="1" customHeight="1" x14ac:dyDescent="0.25">
      <c r="P52832" s="167"/>
      <c r="Q52832" s="168"/>
    </row>
    <row r="52833" spans="16:17" ht="0" hidden="1" customHeight="1" x14ac:dyDescent="0.25">
      <c r="P52833" s="167"/>
      <c r="Q52833" s="168"/>
    </row>
    <row r="52834" spans="16:17" ht="0" hidden="1" customHeight="1" x14ac:dyDescent="0.25">
      <c r="P52834" s="167"/>
      <c r="Q52834" s="168"/>
    </row>
    <row r="52835" spans="16:17" ht="0" hidden="1" customHeight="1" x14ac:dyDescent="0.25">
      <c r="P52835" s="167"/>
      <c r="Q52835" s="168"/>
    </row>
    <row r="52836" spans="16:17" ht="0" hidden="1" customHeight="1" x14ac:dyDescent="0.25">
      <c r="P52836" s="167"/>
      <c r="Q52836" s="168"/>
    </row>
    <row r="52837" spans="16:17" ht="0" hidden="1" customHeight="1" x14ac:dyDescent="0.25">
      <c r="P52837" s="167"/>
      <c r="Q52837" s="168"/>
    </row>
    <row r="52838" spans="16:17" ht="0" hidden="1" customHeight="1" x14ac:dyDescent="0.25">
      <c r="P52838" s="167"/>
      <c r="Q52838" s="168"/>
    </row>
    <row r="52839" spans="16:17" ht="0" hidden="1" customHeight="1" x14ac:dyDescent="0.25">
      <c r="P52839" s="167"/>
      <c r="Q52839" s="168"/>
    </row>
    <row r="52840" spans="16:17" ht="0" hidden="1" customHeight="1" x14ac:dyDescent="0.25">
      <c r="P52840" s="167"/>
      <c r="Q52840" s="168"/>
    </row>
    <row r="52841" spans="16:17" ht="0" hidden="1" customHeight="1" x14ac:dyDescent="0.25">
      <c r="P52841" s="167"/>
      <c r="Q52841" s="168"/>
    </row>
    <row r="52842" spans="16:17" ht="0" hidden="1" customHeight="1" x14ac:dyDescent="0.25">
      <c r="P52842" s="167"/>
      <c r="Q52842" s="168"/>
    </row>
    <row r="52843" spans="16:17" ht="0" hidden="1" customHeight="1" x14ac:dyDescent="0.25">
      <c r="P52843" s="167"/>
      <c r="Q52843" s="168"/>
    </row>
    <row r="52844" spans="16:17" ht="0" hidden="1" customHeight="1" x14ac:dyDescent="0.25">
      <c r="P52844" s="167"/>
      <c r="Q52844" s="168"/>
    </row>
    <row r="52845" spans="16:17" ht="0" hidden="1" customHeight="1" x14ac:dyDescent="0.25">
      <c r="P52845" s="167"/>
      <c r="Q52845" s="168"/>
    </row>
    <row r="52846" spans="16:17" ht="0" hidden="1" customHeight="1" x14ac:dyDescent="0.25">
      <c r="P52846" s="167"/>
      <c r="Q52846" s="168"/>
    </row>
    <row r="52847" spans="16:17" ht="0" hidden="1" customHeight="1" x14ac:dyDescent="0.25">
      <c r="P52847" s="167"/>
      <c r="Q52847" s="168"/>
    </row>
    <row r="52848" spans="16:17" ht="0" hidden="1" customHeight="1" x14ac:dyDescent="0.25">
      <c r="P52848" s="167"/>
      <c r="Q52848" s="168"/>
    </row>
    <row r="52849" spans="16:17" ht="0" hidden="1" customHeight="1" x14ac:dyDescent="0.25">
      <c r="P52849" s="167"/>
      <c r="Q52849" s="168"/>
    </row>
    <row r="52850" spans="16:17" ht="0" hidden="1" customHeight="1" x14ac:dyDescent="0.25">
      <c r="P52850" s="167"/>
      <c r="Q52850" s="168"/>
    </row>
    <row r="52851" spans="16:17" ht="0" hidden="1" customHeight="1" x14ac:dyDescent="0.25">
      <c r="P52851" s="167"/>
      <c r="Q52851" s="168"/>
    </row>
    <row r="52852" spans="16:17" ht="0" hidden="1" customHeight="1" x14ac:dyDescent="0.25">
      <c r="P52852" s="167"/>
      <c r="Q52852" s="168"/>
    </row>
    <row r="52853" spans="16:17" ht="0" hidden="1" customHeight="1" x14ac:dyDescent="0.25">
      <c r="P52853" s="167"/>
      <c r="Q52853" s="168"/>
    </row>
    <row r="52854" spans="16:17" ht="0" hidden="1" customHeight="1" x14ac:dyDescent="0.25">
      <c r="P52854" s="167"/>
      <c r="Q52854" s="168"/>
    </row>
    <row r="52855" spans="16:17" ht="0" hidden="1" customHeight="1" x14ac:dyDescent="0.25">
      <c r="P52855" s="167"/>
      <c r="Q52855" s="168"/>
    </row>
    <row r="52856" spans="16:17" ht="0" hidden="1" customHeight="1" x14ac:dyDescent="0.25">
      <c r="P52856" s="167"/>
      <c r="Q52856" s="168"/>
    </row>
    <row r="52857" spans="16:17" ht="0" hidden="1" customHeight="1" x14ac:dyDescent="0.25">
      <c r="P52857" s="167"/>
      <c r="Q52857" s="168"/>
    </row>
    <row r="52858" spans="16:17" ht="0" hidden="1" customHeight="1" x14ac:dyDescent="0.25">
      <c r="P52858" s="167"/>
      <c r="Q52858" s="168"/>
    </row>
    <row r="52859" spans="16:17" ht="0" hidden="1" customHeight="1" x14ac:dyDescent="0.25">
      <c r="P52859" s="167"/>
      <c r="Q52859" s="168"/>
    </row>
    <row r="52860" spans="16:17" ht="0" hidden="1" customHeight="1" x14ac:dyDescent="0.25">
      <c r="P52860" s="167"/>
      <c r="Q52860" s="168"/>
    </row>
    <row r="52861" spans="16:17" ht="0" hidden="1" customHeight="1" x14ac:dyDescent="0.25">
      <c r="P52861" s="167"/>
      <c r="Q52861" s="168"/>
    </row>
    <row r="52862" spans="16:17" ht="0" hidden="1" customHeight="1" x14ac:dyDescent="0.25">
      <c r="P52862" s="167"/>
      <c r="Q52862" s="168"/>
    </row>
    <row r="52863" spans="16:17" ht="0" hidden="1" customHeight="1" x14ac:dyDescent="0.25">
      <c r="P52863" s="167"/>
      <c r="Q52863" s="168"/>
    </row>
    <row r="52864" spans="16:17" ht="0" hidden="1" customHeight="1" x14ac:dyDescent="0.25">
      <c r="P52864" s="167"/>
      <c r="Q52864" s="168"/>
    </row>
    <row r="52865" spans="16:17" ht="0" hidden="1" customHeight="1" x14ac:dyDescent="0.25">
      <c r="P52865" s="167"/>
      <c r="Q52865" s="168"/>
    </row>
    <row r="52866" spans="16:17" ht="0" hidden="1" customHeight="1" x14ac:dyDescent="0.25">
      <c r="P52866" s="167"/>
      <c r="Q52866" s="168"/>
    </row>
    <row r="52867" spans="16:17" ht="0" hidden="1" customHeight="1" x14ac:dyDescent="0.25">
      <c r="P52867" s="167"/>
      <c r="Q52867" s="168"/>
    </row>
    <row r="52868" spans="16:17" ht="0" hidden="1" customHeight="1" x14ac:dyDescent="0.25">
      <c r="P52868" s="167"/>
      <c r="Q52868" s="168"/>
    </row>
    <row r="52869" spans="16:17" ht="0" hidden="1" customHeight="1" x14ac:dyDescent="0.25">
      <c r="P52869" s="167"/>
      <c r="Q52869" s="168"/>
    </row>
    <row r="52870" spans="16:17" ht="0" hidden="1" customHeight="1" x14ac:dyDescent="0.25">
      <c r="P52870" s="167"/>
      <c r="Q52870" s="168"/>
    </row>
    <row r="52871" spans="16:17" ht="0" hidden="1" customHeight="1" x14ac:dyDescent="0.25">
      <c r="P52871" s="167"/>
      <c r="Q52871" s="168"/>
    </row>
    <row r="52872" spans="16:17" ht="0" hidden="1" customHeight="1" x14ac:dyDescent="0.25">
      <c r="P52872" s="167"/>
      <c r="Q52872" s="168"/>
    </row>
    <row r="52873" spans="16:17" ht="0" hidden="1" customHeight="1" x14ac:dyDescent="0.25">
      <c r="P52873" s="167"/>
      <c r="Q52873" s="168"/>
    </row>
    <row r="52874" spans="16:17" ht="0" hidden="1" customHeight="1" x14ac:dyDescent="0.25">
      <c r="P52874" s="167"/>
      <c r="Q52874" s="168"/>
    </row>
    <row r="52875" spans="16:17" ht="0" hidden="1" customHeight="1" x14ac:dyDescent="0.25">
      <c r="P52875" s="167"/>
      <c r="Q52875" s="168"/>
    </row>
    <row r="52876" spans="16:17" ht="0" hidden="1" customHeight="1" x14ac:dyDescent="0.25">
      <c r="P52876" s="167"/>
      <c r="Q52876" s="168"/>
    </row>
    <row r="52877" spans="16:17" ht="0" hidden="1" customHeight="1" x14ac:dyDescent="0.25">
      <c r="P52877" s="167"/>
      <c r="Q52877" s="168"/>
    </row>
    <row r="52878" spans="16:17" ht="0" hidden="1" customHeight="1" x14ac:dyDescent="0.25">
      <c r="P52878" s="167"/>
      <c r="Q52878" s="168"/>
    </row>
    <row r="52879" spans="16:17" ht="0" hidden="1" customHeight="1" x14ac:dyDescent="0.25">
      <c r="P52879" s="167"/>
      <c r="Q52879" s="168"/>
    </row>
    <row r="52880" spans="16:17" ht="0" hidden="1" customHeight="1" x14ac:dyDescent="0.25">
      <c r="P52880" s="167"/>
      <c r="Q52880" s="168"/>
    </row>
    <row r="52881" spans="16:17" ht="0" hidden="1" customHeight="1" x14ac:dyDescent="0.25">
      <c r="P52881" s="167"/>
      <c r="Q52881" s="168"/>
    </row>
    <row r="52882" spans="16:17" ht="0" hidden="1" customHeight="1" x14ac:dyDescent="0.25">
      <c r="P52882" s="167"/>
      <c r="Q52882" s="168"/>
    </row>
    <row r="52883" spans="16:17" ht="0" hidden="1" customHeight="1" x14ac:dyDescent="0.25">
      <c r="P52883" s="167"/>
      <c r="Q52883" s="168"/>
    </row>
    <row r="52884" spans="16:17" ht="0" hidden="1" customHeight="1" x14ac:dyDescent="0.25">
      <c r="P52884" s="167"/>
      <c r="Q52884" s="168"/>
    </row>
    <row r="52885" spans="16:17" ht="0" hidden="1" customHeight="1" x14ac:dyDescent="0.25">
      <c r="P52885" s="167"/>
      <c r="Q52885" s="168"/>
    </row>
    <row r="52886" spans="16:17" ht="0" hidden="1" customHeight="1" x14ac:dyDescent="0.25">
      <c r="P52886" s="167"/>
      <c r="Q52886" s="168"/>
    </row>
    <row r="52887" spans="16:17" ht="0" hidden="1" customHeight="1" x14ac:dyDescent="0.25">
      <c r="P52887" s="167"/>
      <c r="Q52887" s="168"/>
    </row>
    <row r="52888" spans="16:17" ht="0" hidden="1" customHeight="1" x14ac:dyDescent="0.25">
      <c r="P52888" s="167"/>
      <c r="Q52888" s="168"/>
    </row>
    <row r="52889" spans="16:17" ht="0" hidden="1" customHeight="1" x14ac:dyDescent="0.25">
      <c r="P52889" s="167"/>
      <c r="Q52889" s="168"/>
    </row>
    <row r="52890" spans="16:17" ht="0" hidden="1" customHeight="1" x14ac:dyDescent="0.25">
      <c r="P52890" s="167"/>
      <c r="Q52890" s="168"/>
    </row>
    <row r="52891" spans="16:17" ht="0" hidden="1" customHeight="1" x14ac:dyDescent="0.25">
      <c r="P52891" s="167"/>
      <c r="Q52891" s="168"/>
    </row>
    <row r="52892" spans="16:17" ht="0" hidden="1" customHeight="1" x14ac:dyDescent="0.25">
      <c r="P52892" s="167"/>
      <c r="Q52892" s="168"/>
    </row>
    <row r="52893" spans="16:17" ht="0" hidden="1" customHeight="1" x14ac:dyDescent="0.25">
      <c r="P52893" s="167"/>
      <c r="Q52893" s="168"/>
    </row>
    <row r="52894" spans="16:17" ht="0" hidden="1" customHeight="1" x14ac:dyDescent="0.25">
      <c r="P52894" s="167"/>
      <c r="Q52894" s="168"/>
    </row>
    <row r="52895" spans="16:17" ht="0" hidden="1" customHeight="1" x14ac:dyDescent="0.25">
      <c r="P52895" s="167"/>
      <c r="Q52895" s="168"/>
    </row>
    <row r="52896" spans="16:17" ht="0" hidden="1" customHeight="1" x14ac:dyDescent="0.25">
      <c r="P52896" s="167"/>
      <c r="Q52896" s="168"/>
    </row>
    <row r="52897" spans="16:17" ht="0" hidden="1" customHeight="1" x14ac:dyDescent="0.25">
      <c r="P52897" s="167"/>
      <c r="Q52897" s="168"/>
    </row>
    <row r="52898" spans="16:17" ht="0" hidden="1" customHeight="1" x14ac:dyDescent="0.25">
      <c r="P52898" s="167"/>
      <c r="Q52898" s="168"/>
    </row>
    <row r="52899" spans="16:17" ht="0" hidden="1" customHeight="1" x14ac:dyDescent="0.25">
      <c r="P52899" s="167"/>
      <c r="Q52899" s="168"/>
    </row>
    <row r="52900" spans="16:17" ht="0" hidden="1" customHeight="1" x14ac:dyDescent="0.25">
      <c r="P52900" s="167"/>
      <c r="Q52900" s="168"/>
    </row>
    <row r="52901" spans="16:17" ht="0" hidden="1" customHeight="1" x14ac:dyDescent="0.25">
      <c r="P52901" s="167"/>
      <c r="Q52901" s="168"/>
    </row>
    <row r="52902" spans="16:17" ht="0" hidden="1" customHeight="1" x14ac:dyDescent="0.25">
      <c r="P52902" s="167"/>
      <c r="Q52902" s="168"/>
    </row>
    <row r="52903" spans="16:17" ht="0" hidden="1" customHeight="1" x14ac:dyDescent="0.25">
      <c r="P52903" s="167"/>
      <c r="Q52903" s="168"/>
    </row>
    <row r="52904" spans="16:17" ht="0" hidden="1" customHeight="1" x14ac:dyDescent="0.25">
      <c r="P52904" s="167"/>
      <c r="Q52904" s="168"/>
    </row>
    <row r="52905" spans="16:17" ht="0" hidden="1" customHeight="1" x14ac:dyDescent="0.25">
      <c r="P52905" s="167"/>
      <c r="Q52905" s="168"/>
    </row>
    <row r="52906" spans="16:17" ht="0" hidden="1" customHeight="1" x14ac:dyDescent="0.25">
      <c r="P52906" s="167"/>
      <c r="Q52906" s="168"/>
    </row>
    <row r="52907" spans="16:17" ht="0" hidden="1" customHeight="1" x14ac:dyDescent="0.25">
      <c r="P52907" s="167"/>
      <c r="Q52907" s="168"/>
    </row>
    <row r="52908" spans="16:17" ht="0" hidden="1" customHeight="1" x14ac:dyDescent="0.25">
      <c r="P52908" s="167"/>
      <c r="Q52908" s="168"/>
    </row>
    <row r="52909" spans="16:17" ht="0" hidden="1" customHeight="1" x14ac:dyDescent="0.25">
      <c r="P52909" s="167"/>
      <c r="Q52909" s="168"/>
    </row>
    <row r="52910" spans="16:17" ht="0" hidden="1" customHeight="1" x14ac:dyDescent="0.25">
      <c r="P52910" s="167"/>
      <c r="Q52910" s="168"/>
    </row>
    <row r="52911" spans="16:17" ht="0" hidden="1" customHeight="1" x14ac:dyDescent="0.25">
      <c r="P52911" s="167"/>
      <c r="Q52911" s="168"/>
    </row>
    <row r="52912" spans="16:17" ht="0" hidden="1" customHeight="1" x14ac:dyDescent="0.25">
      <c r="P52912" s="167"/>
      <c r="Q52912" s="168"/>
    </row>
    <row r="52913" spans="16:17" ht="0" hidden="1" customHeight="1" x14ac:dyDescent="0.25">
      <c r="P52913" s="167"/>
      <c r="Q52913" s="168"/>
    </row>
    <row r="52914" spans="16:17" ht="0" hidden="1" customHeight="1" x14ac:dyDescent="0.25">
      <c r="P52914" s="167"/>
      <c r="Q52914" s="168"/>
    </row>
    <row r="52915" spans="16:17" ht="0" hidden="1" customHeight="1" x14ac:dyDescent="0.25">
      <c r="P52915" s="167"/>
      <c r="Q52915" s="168"/>
    </row>
    <row r="52916" spans="16:17" ht="0" hidden="1" customHeight="1" x14ac:dyDescent="0.25">
      <c r="P52916" s="167"/>
      <c r="Q52916" s="168"/>
    </row>
    <row r="52917" spans="16:17" ht="0" hidden="1" customHeight="1" x14ac:dyDescent="0.25">
      <c r="P52917" s="167"/>
      <c r="Q52917" s="168"/>
    </row>
    <row r="52918" spans="16:17" ht="0" hidden="1" customHeight="1" x14ac:dyDescent="0.25">
      <c r="P52918" s="167"/>
      <c r="Q52918" s="168"/>
    </row>
    <row r="52919" spans="16:17" ht="0" hidden="1" customHeight="1" x14ac:dyDescent="0.25">
      <c r="P52919" s="167"/>
      <c r="Q52919" s="168"/>
    </row>
    <row r="52920" spans="16:17" ht="0" hidden="1" customHeight="1" x14ac:dyDescent="0.25">
      <c r="P52920" s="167"/>
      <c r="Q52920" s="168"/>
    </row>
    <row r="52921" spans="16:17" ht="0" hidden="1" customHeight="1" x14ac:dyDescent="0.25">
      <c r="P52921" s="167"/>
      <c r="Q52921" s="168"/>
    </row>
    <row r="52922" spans="16:17" ht="0" hidden="1" customHeight="1" x14ac:dyDescent="0.25">
      <c r="P52922" s="167"/>
      <c r="Q52922" s="168"/>
    </row>
    <row r="52923" spans="16:17" ht="0" hidden="1" customHeight="1" x14ac:dyDescent="0.25">
      <c r="P52923" s="167"/>
      <c r="Q52923" s="168"/>
    </row>
    <row r="52924" spans="16:17" ht="0" hidden="1" customHeight="1" x14ac:dyDescent="0.25">
      <c r="P52924" s="167"/>
      <c r="Q52924" s="168"/>
    </row>
    <row r="52925" spans="16:17" ht="0" hidden="1" customHeight="1" x14ac:dyDescent="0.25">
      <c r="P52925" s="167"/>
      <c r="Q52925" s="168"/>
    </row>
    <row r="52926" spans="16:17" ht="0" hidden="1" customHeight="1" x14ac:dyDescent="0.25">
      <c r="P52926" s="167"/>
      <c r="Q52926" s="168"/>
    </row>
    <row r="52927" spans="16:17" ht="0" hidden="1" customHeight="1" x14ac:dyDescent="0.25">
      <c r="P52927" s="167"/>
      <c r="Q52927" s="168"/>
    </row>
    <row r="52928" spans="16:17" ht="0" hidden="1" customHeight="1" x14ac:dyDescent="0.25">
      <c r="P52928" s="167"/>
      <c r="Q52928" s="168"/>
    </row>
    <row r="52929" spans="16:17" ht="0" hidden="1" customHeight="1" x14ac:dyDescent="0.25">
      <c r="P52929" s="167"/>
      <c r="Q52929" s="168"/>
    </row>
    <row r="52930" spans="16:17" ht="0" hidden="1" customHeight="1" x14ac:dyDescent="0.25">
      <c r="P52930" s="167"/>
      <c r="Q52930" s="168"/>
    </row>
    <row r="52931" spans="16:17" ht="0" hidden="1" customHeight="1" x14ac:dyDescent="0.25">
      <c r="P52931" s="167"/>
      <c r="Q52931" s="168"/>
    </row>
    <row r="52932" spans="16:17" ht="0" hidden="1" customHeight="1" x14ac:dyDescent="0.25">
      <c r="P52932" s="167"/>
      <c r="Q52932" s="168"/>
    </row>
    <row r="52933" spans="16:17" ht="0" hidden="1" customHeight="1" x14ac:dyDescent="0.25">
      <c r="P52933" s="167"/>
      <c r="Q52933" s="168"/>
    </row>
    <row r="52934" spans="16:17" ht="0" hidden="1" customHeight="1" x14ac:dyDescent="0.25">
      <c r="P52934" s="167"/>
      <c r="Q52934" s="168"/>
    </row>
    <row r="52935" spans="16:17" ht="0" hidden="1" customHeight="1" x14ac:dyDescent="0.25">
      <c r="P52935" s="167"/>
      <c r="Q52935" s="168"/>
    </row>
    <row r="52936" spans="16:17" ht="0" hidden="1" customHeight="1" x14ac:dyDescent="0.25">
      <c r="P52936" s="167"/>
      <c r="Q52936" s="168"/>
    </row>
    <row r="52937" spans="16:17" ht="0" hidden="1" customHeight="1" x14ac:dyDescent="0.25">
      <c r="P52937" s="167"/>
      <c r="Q52937" s="168"/>
    </row>
    <row r="52938" spans="16:17" ht="0" hidden="1" customHeight="1" x14ac:dyDescent="0.25">
      <c r="P52938" s="167"/>
      <c r="Q52938" s="168"/>
    </row>
    <row r="52939" spans="16:17" ht="0" hidden="1" customHeight="1" x14ac:dyDescent="0.25">
      <c r="P52939" s="167"/>
      <c r="Q52939" s="168"/>
    </row>
    <row r="52940" spans="16:17" ht="0" hidden="1" customHeight="1" x14ac:dyDescent="0.25">
      <c r="P52940" s="167"/>
      <c r="Q52940" s="168"/>
    </row>
    <row r="52941" spans="16:17" ht="0" hidden="1" customHeight="1" x14ac:dyDescent="0.25">
      <c r="P52941" s="167"/>
      <c r="Q52941" s="168"/>
    </row>
    <row r="52942" spans="16:17" ht="0" hidden="1" customHeight="1" x14ac:dyDescent="0.25">
      <c r="P52942" s="167"/>
      <c r="Q52942" s="168"/>
    </row>
    <row r="52943" spans="16:17" ht="0" hidden="1" customHeight="1" x14ac:dyDescent="0.25">
      <c r="P52943" s="167"/>
      <c r="Q52943" s="168"/>
    </row>
    <row r="52944" spans="16:17" ht="0" hidden="1" customHeight="1" x14ac:dyDescent="0.25">
      <c r="P52944" s="167"/>
      <c r="Q52944" s="168"/>
    </row>
    <row r="52945" spans="16:17" ht="0" hidden="1" customHeight="1" x14ac:dyDescent="0.25">
      <c r="P52945" s="167"/>
      <c r="Q52945" s="168"/>
    </row>
    <row r="52946" spans="16:17" ht="0" hidden="1" customHeight="1" x14ac:dyDescent="0.25">
      <c r="P52946" s="167"/>
      <c r="Q52946" s="168"/>
    </row>
    <row r="52947" spans="16:17" ht="0" hidden="1" customHeight="1" x14ac:dyDescent="0.25">
      <c r="P52947" s="167"/>
      <c r="Q52947" s="168"/>
    </row>
    <row r="52948" spans="16:17" ht="0" hidden="1" customHeight="1" x14ac:dyDescent="0.25">
      <c r="P52948" s="167"/>
      <c r="Q52948" s="168"/>
    </row>
    <row r="52949" spans="16:17" ht="0" hidden="1" customHeight="1" x14ac:dyDescent="0.25">
      <c r="P52949" s="167"/>
      <c r="Q52949" s="168"/>
    </row>
    <row r="52950" spans="16:17" ht="0" hidden="1" customHeight="1" x14ac:dyDescent="0.25">
      <c r="P52950" s="167"/>
      <c r="Q52950" s="168"/>
    </row>
    <row r="52951" spans="16:17" ht="0" hidden="1" customHeight="1" x14ac:dyDescent="0.25">
      <c r="P52951" s="167"/>
      <c r="Q52951" s="168"/>
    </row>
    <row r="52952" spans="16:17" ht="0" hidden="1" customHeight="1" x14ac:dyDescent="0.25">
      <c r="P52952" s="167"/>
      <c r="Q52952" s="168"/>
    </row>
    <row r="52953" spans="16:17" ht="0" hidden="1" customHeight="1" x14ac:dyDescent="0.25">
      <c r="P52953" s="167"/>
      <c r="Q52953" s="168"/>
    </row>
    <row r="52954" spans="16:17" ht="0" hidden="1" customHeight="1" x14ac:dyDescent="0.25">
      <c r="P52954" s="167"/>
      <c r="Q52954" s="168"/>
    </row>
    <row r="52955" spans="16:17" ht="0" hidden="1" customHeight="1" x14ac:dyDescent="0.25">
      <c r="P52955" s="167"/>
      <c r="Q52955" s="168"/>
    </row>
    <row r="52956" spans="16:17" ht="0" hidden="1" customHeight="1" x14ac:dyDescent="0.25">
      <c r="P52956" s="167"/>
      <c r="Q52956" s="168"/>
    </row>
    <row r="52957" spans="16:17" ht="0" hidden="1" customHeight="1" x14ac:dyDescent="0.25">
      <c r="P52957" s="167"/>
      <c r="Q52957" s="168"/>
    </row>
    <row r="52958" spans="16:17" ht="0" hidden="1" customHeight="1" x14ac:dyDescent="0.25">
      <c r="P52958" s="167"/>
      <c r="Q52958" s="168"/>
    </row>
    <row r="52959" spans="16:17" ht="0" hidden="1" customHeight="1" x14ac:dyDescent="0.25">
      <c r="P52959" s="167"/>
      <c r="Q52959" s="168"/>
    </row>
    <row r="52960" spans="16:17" ht="0" hidden="1" customHeight="1" x14ac:dyDescent="0.25">
      <c r="P52960" s="167"/>
      <c r="Q52960" s="168"/>
    </row>
    <row r="52961" spans="16:17" ht="0" hidden="1" customHeight="1" x14ac:dyDescent="0.25">
      <c r="P52961" s="167"/>
      <c r="Q52961" s="168"/>
    </row>
    <row r="52962" spans="16:17" ht="0" hidden="1" customHeight="1" x14ac:dyDescent="0.25">
      <c r="P52962" s="167"/>
      <c r="Q52962" s="168"/>
    </row>
    <row r="52963" spans="16:17" ht="0" hidden="1" customHeight="1" x14ac:dyDescent="0.25">
      <c r="P52963" s="167"/>
      <c r="Q52963" s="168"/>
    </row>
    <row r="52964" spans="16:17" ht="0" hidden="1" customHeight="1" x14ac:dyDescent="0.25">
      <c r="P52964" s="167"/>
      <c r="Q52964" s="168"/>
    </row>
    <row r="52965" spans="16:17" ht="0" hidden="1" customHeight="1" x14ac:dyDescent="0.25">
      <c r="P52965" s="167"/>
      <c r="Q52965" s="168"/>
    </row>
    <row r="52966" spans="16:17" ht="0" hidden="1" customHeight="1" x14ac:dyDescent="0.25">
      <c r="P52966" s="167"/>
      <c r="Q52966" s="168"/>
    </row>
    <row r="52967" spans="16:17" ht="0" hidden="1" customHeight="1" x14ac:dyDescent="0.25">
      <c r="P52967" s="167"/>
      <c r="Q52967" s="168"/>
    </row>
    <row r="52968" spans="16:17" ht="0" hidden="1" customHeight="1" x14ac:dyDescent="0.25">
      <c r="P52968" s="167"/>
      <c r="Q52968" s="168"/>
    </row>
    <row r="52969" spans="16:17" ht="0" hidden="1" customHeight="1" x14ac:dyDescent="0.25">
      <c r="P52969" s="167"/>
      <c r="Q52969" s="168"/>
    </row>
    <row r="52970" spans="16:17" ht="0" hidden="1" customHeight="1" x14ac:dyDescent="0.25">
      <c r="P52970" s="167"/>
      <c r="Q52970" s="168"/>
    </row>
    <row r="52971" spans="16:17" ht="0" hidden="1" customHeight="1" x14ac:dyDescent="0.25">
      <c r="P52971" s="167"/>
      <c r="Q52971" s="168"/>
    </row>
    <row r="52972" spans="16:17" ht="0" hidden="1" customHeight="1" x14ac:dyDescent="0.25">
      <c r="P52972" s="167"/>
      <c r="Q52972" s="168"/>
    </row>
    <row r="52973" spans="16:17" ht="0" hidden="1" customHeight="1" x14ac:dyDescent="0.25">
      <c r="P52973" s="167"/>
      <c r="Q52973" s="168"/>
    </row>
    <row r="52974" spans="16:17" ht="0" hidden="1" customHeight="1" x14ac:dyDescent="0.25">
      <c r="P52974" s="167"/>
      <c r="Q52974" s="168"/>
    </row>
    <row r="52975" spans="16:17" ht="0" hidden="1" customHeight="1" x14ac:dyDescent="0.25">
      <c r="P52975" s="167"/>
      <c r="Q52975" s="168"/>
    </row>
    <row r="52976" spans="16:17" ht="0" hidden="1" customHeight="1" x14ac:dyDescent="0.25">
      <c r="P52976" s="167"/>
      <c r="Q52976" s="168"/>
    </row>
    <row r="52977" spans="16:17" ht="0" hidden="1" customHeight="1" x14ac:dyDescent="0.25">
      <c r="P52977" s="167"/>
      <c r="Q52977" s="168"/>
    </row>
    <row r="52978" spans="16:17" ht="0" hidden="1" customHeight="1" x14ac:dyDescent="0.25">
      <c r="P52978" s="167"/>
      <c r="Q52978" s="168"/>
    </row>
    <row r="52979" spans="16:17" ht="0" hidden="1" customHeight="1" x14ac:dyDescent="0.25">
      <c r="P52979" s="167"/>
      <c r="Q52979" s="168"/>
    </row>
    <row r="52980" spans="16:17" ht="0" hidden="1" customHeight="1" x14ac:dyDescent="0.25">
      <c r="P52980" s="167"/>
      <c r="Q52980" s="168"/>
    </row>
    <row r="52981" spans="16:17" ht="0" hidden="1" customHeight="1" x14ac:dyDescent="0.25">
      <c r="P52981" s="167"/>
      <c r="Q52981" s="168"/>
    </row>
    <row r="52982" spans="16:17" ht="0" hidden="1" customHeight="1" x14ac:dyDescent="0.25">
      <c r="P52982" s="167"/>
      <c r="Q52982" s="168"/>
    </row>
    <row r="52983" spans="16:17" ht="0" hidden="1" customHeight="1" x14ac:dyDescent="0.25">
      <c r="P52983" s="167"/>
      <c r="Q52983" s="168"/>
    </row>
    <row r="52984" spans="16:17" ht="0" hidden="1" customHeight="1" x14ac:dyDescent="0.25">
      <c r="P52984" s="167"/>
      <c r="Q52984" s="168"/>
    </row>
    <row r="52985" spans="16:17" ht="0" hidden="1" customHeight="1" x14ac:dyDescent="0.25">
      <c r="P52985" s="167"/>
      <c r="Q52985" s="168"/>
    </row>
    <row r="52986" spans="16:17" ht="0" hidden="1" customHeight="1" x14ac:dyDescent="0.25">
      <c r="P52986" s="167"/>
      <c r="Q52986" s="168"/>
    </row>
    <row r="52987" spans="16:17" ht="0" hidden="1" customHeight="1" x14ac:dyDescent="0.25">
      <c r="P52987" s="167"/>
      <c r="Q52987" s="168"/>
    </row>
    <row r="52988" spans="16:17" ht="0" hidden="1" customHeight="1" x14ac:dyDescent="0.25">
      <c r="P52988" s="167"/>
      <c r="Q52988" s="168"/>
    </row>
    <row r="52989" spans="16:17" ht="0" hidden="1" customHeight="1" x14ac:dyDescent="0.25">
      <c r="P52989" s="167"/>
      <c r="Q52989" s="168"/>
    </row>
    <row r="52990" spans="16:17" ht="0" hidden="1" customHeight="1" x14ac:dyDescent="0.25">
      <c r="P52990" s="167"/>
      <c r="Q52990" s="168"/>
    </row>
    <row r="52991" spans="16:17" ht="0" hidden="1" customHeight="1" x14ac:dyDescent="0.25">
      <c r="P52991" s="167"/>
      <c r="Q52991" s="168"/>
    </row>
    <row r="52992" spans="16:17" ht="0" hidden="1" customHeight="1" x14ac:dyDescent="0.25">
      <c r="P52992" s="167"/>
      <c r="Q52992" s="168"/>
    </row>
    <row r="52993" spans="16:17" ht="0" hidden="1" customHeight="1" x14ac:dyDescent="0.25">
      <c r="P52993" s="167"/>
      <c r="Q52993" s="168"/>
    </row>
    <row r="52994" spans="16:17" ht="0" hidden="1" customHeight="1" x14ac:dyDescent="0.25">
      <c r="P52994" s="167"/>
      <c r="Q52994" s="168"/>
    </row>
    <row r="52995" spans="16:17" ht="0" hidden="1" customHeight="1" x14ac:dyDescent="0.25">
      <c r="P52995" s="167"/>
      <c r="Q52995" s="168"/>
    </row>
    <row r="52996" spans="16:17" ht="0" hidden="1" customHeight="1" x14ac:dyDescent="0.25">
      <c r="P52996" s="167"/>
      <c r="Q52996" s="168"/>
    </row>
    <row r="52997" spans="16:17" ht="0" hidden="1" customHeight="1" x14ac:dyDescent="0.25">
      <c r="P52997" s="167"/>
      <c r="Q52997" s="168"/>
    </row>
    <row r="52998" spans="16:17" ht="0" hidden="1" customHeight="1" x14ac:dyDescent="0.25">
      <c r="P52998" s="167"/>
      <c r="Q52998" s="168"/>
    </row>
    <row r="52999" spans="16:17" ht="0" hidden="1" customHeight="1" x14ac:dyDescent="0.25">
      <c r="P52999" s="167"/>
      <c r="Q52999" s="168"/>
    </row>
    <row r="53000" spans="16:17" ht="0" hidden="1" customHeight="1" x14ac:dyDescent="0.25">
      <c r="P53000" s="167"/>
      <c r="Q53000" s="168"/>
    </row>
    <row r="53001" spans="16:17" ht="0" hidden="1" customHeight="1" x14ac:dyDescent="0.25">
      <c r="P53001" s="167"/>
      <c r="Q53001" s="168"/>
    </row>
    <row r="53002" spans="16:17" ht="0" hidden="1" customHeight="1" x14ac:dyDescent="0.25">
      <c r="P53002" s="167"/>
      <c r="Q53002" s="168"/>
    </row>
    <row r="53003" spans="16:17" ht="0" hidden="1" customHeight="1" x14ac:dyDescent="0.25">
      <c r="P53003" s="167"/>
      <c r="Q53003" s="168"/>
    </row>
    <row r="53004" spans="16:17" ht="0" hidden="1" customHeight="1" x14ac:dyDescent="0.25">
      <c r="P53004" s="167"/>
      <c r="Q53004" s="168"/>
    </row>
    <row r="53005" spans="16:17" ht="0" hidden="1" customHeight="1" x14ac:dyDescent="0.25">
      <c r="P53005" s="167"/>
      <c r="Q53005" s="168"/>
    </row>
    <row r="53006" spans="16:17" ht="0" hidden="1" customHeight="1" x14ac:dyDescent="0.25">
      <c r="P53006" s="167"/>
      <c r="Q53006" s="168"/>
    </row>
    <row r="53007" spans="16:17" ht="0" hidden="1" customHeight="1" x14ac:dyDescent="0.25">
      <c r="P53007" s="167"/>
      <c r="Q53007" s="168"/>
    </row>
    <row r="53008" spans="16:17" ht="0" hidden="1" customHeight="1" x14ac:dyDescent="0.25">
      <c r="P53008" s="167"/>
      <c r="Q53008" s="168"/>
    </row>
    <row r="53009" spans="16:17" ht="0" hidden="1" customHeight="1" x14ac:dyDescent="0.25">
      <c r="P53009" s="167"/>
      <c r="Q53009" s="168"/>
    </row>
    <row r="53010" spans="16:17" ht="0" hidden="1" customHeight="1" x14ac:dyDescent="0.25">
      <c r="P53010" s="167"/>
      <c r="Q53010" s="168"/>
    </row>
    <row r="53011" spans="16:17" ht="0" hidden="1" customHeight="1" x14ac:dyDescent="0.25">
      <c r="P53011" s="167"/>
      <c r="Q53011" s="168"/>
    </row>
    <row r="53012" spans="16:17" ht="0" hidden="1" customHeight="1" x14ac:dyDescent="0.25">
      <c r="P53012" s="167"/>
      <c r="Q53012" s="168"/>
    </row>
    <row r="53013" spans="16:17" ht="0" hidden="1" customHeight="1" x14ac:dyDescent="0.25">
      <c r="P53013" s="167"/>
      <c r="Q53013" s="168"/>
    </row>
    <row r="53014" spans="16:17" ht="0" hidden="1" customHeight="1" x14ac:dyDescent="0.25">
      <c r="P53014" s="167"/>
      <c r="Q53014" s="168"/>
    </row>
    <row r="53015" spans="16:17" ht="0" hidden="1" customHeight="1" x14ac:dyDescent="0.25">
      <c r="P53015" s="167"/>
      <c r="Q53015" s="168"/>
    </row>
    <row r="53016" spans="16:17" ht="0" hidden="1" customHeight="1" x14ac:dyDescent="0.25">
      <c r="P53016" s="167"/>
      <c r="Q53016" s="168"/>
    </row>
    <row r="53017" spans="16:17" ht="0" hidden="1" customHeight="1" x14ac:dyDescent="0.25">
      <c r="P53017" s="167"/>
      <c r="Q53017" s="168"/>
    </row>
    <row r="53018" spans="16:17" ht="0" hidden="1" customHeight="1" x14ac:dyDescent="0.25">
      <c r="P53018" s="167"/>
      <c r="Q53018" s="168"/>
    </row>
    <row r="53019" spans="16:17" ht="0" hidden="1" customHeight="1" x14ac:dyDescent="0.25">
      <c r="P53019" s="167"/>
      <c r="Q53019" s="168"/>
    </row>
    <row r="53020" spans="16:17" ht="0" hidden="1" customHeight="1" x14ac:dyDescent="0.25">
      <c r="P53020" s="167"/>
      <c r="Q53020" s="168"/>
    </row>
    <row r="53021" spans="16:17" ht="0" hidden="1" customHeight="1" x14ac:dyDescent="0.25">
      <c r="P53021" s="167"/>
      <c r="Q53021" s="168"/>
    </row>
    <row r="53022" spans="16:17" ht="0" hidden="1" customHeight="1" x14ac:dyDescent="0.25">
      <c r="P53022" s="167"/>
      <c r="Q53022" s="168"/>
    </row>
    <row r="53023" spans="16:17" ht="0" hidden="1" customHeight="1" x14ac:dyDescent="0.25">
      <c r="P53023" s="167"/>
      <c r="Q53023" s="168"/>
    </row>
    <row r="53024" spans="16:17" ht="0" hidden="1" customHeight="1" x14ac:dyDescent="0.25">
      <c r="P53024" s="167"/>
      <c r="Q53024" s="168"/>
    </row>
    <row r="53025" spans="16:17" ht="0" hidden="1" customHeight="1" x14ac:dyDescent="0.25">
      <c r="P53025" s="167"/>
      <c r="Q53025" s="168"/>
    </row>
    <row r="53026" spans="16:17" ht="0" hidden="1" customHeight="1" x14ac:dyDescent="0.25">
      <c r="P53026" s="167"/>
      <c r="Q53026" s="168"/>
    </row>
    <row r="53027" spans="16:17" ht="0" hidden="1" customHeight="1" x14ac:dyDescent="0.25">
      <c r="P53027" s="167"/>
      <c r="Q53027" s="168"/>
    </row>
    <row r="53028" spans="16:17" ht="0" hidden="1" customHeight="1" x14ac:dyDescent="0.25">
      <c r="P53028" s="167"/>
      <c r="Q53028" s="168"/>
    </row>
    <row r="53029" spans="16:17" ht="0" hidden="1" customHeight="1" x14ac:dyDescent="0.25">
      <c r="P53029" s="167"/>
      <c r="Q53029" s="168"/>
    </row>
    <row r="53030" spans="16:17" ht="0" hidden="1" customHeight="1" x14ac:dyDescent="0.25">
      <c r="P53030" s="167"/>
      <c r="Q53030" s="168"/>
    </row>
    <row r="53031" spans="16:17" ht="0" hidden="1" customHeight="1" x14ac:dyDescent="0.25">
      <c r="P53031" s="167"/>
      <c r="Q53031" s="168"/>
    </row>
    <row r="53032" spans="16:17" ht="0" hidden="1" customHeight="1" x14ac:dyDescent="0.25">
      <c r="P53032" s="167"/>
      <c r="Q53032" s="168"/>
    </row>
    <row r="53033" spans="16:17" ht="0" hidden="1" customHeight="1" x14ac:dyDescent="0.25">
      <c r="P53033" s="167"/>
      <c r="Q53033" s="168"/>
    </row>
    <row r="53034" spans="16:17" ht="0" hidden="1" customHeight="1" x14ac:dyDescent="0.25">
      <c r="P53034" s="167"/>
      <c r="Q53034" s="168"/>
    </row>
    <row r="53035" spans="16:17" ht="0" hidden="1" customHeight="1" x14ac:dyDescent="0.25">
      <c r="P53035" s="167"/>
      <c r="Q53035" s="168"/>
    </row>
    <row r="53036" spans="16:17" ht="0" hidden="1" customHeight="1" x14ac:dyDescent="0.25">
      <c r="P53036" s="167"/>
      <c r="Q53036" s="168"/>
    </row>
    <row r="53037" spans="16:17" ht="0" hidden="1" customHeight="1" x14ac:dyDescent="0.25">
      <c r="P53037" s="167"/>
      <c r="Q53037" s="168"/>
    </row>
    <row r="53038" spans="16:17" ht="0" hidden="1" customHeight="1" x14ac:dyDescent="0.25">
      <c r="P53038" s="167"/>
      <c r="Q53038" s="168"/>
    </row>
    <row r="53039" spans="16:17" ht="0" hidden="1" customHeight="1" x14ac:dyDescent="0.25">
      <c r="P53039" s="167"/>
      <c r="Q53039" s="168"/>
    </row>
    <row r="53040" spans="16:17" ht="0" hidden="1" customHeight="1" x14ac:dyDescent="0.25">
      <c r="P53040" s="167"/>
      <c r="Q53040" s="168"/>
    </row>
    <row r="53041" spans="16:17" ht="0" hidden="1" customHeight="1" x14ac:dyDescent="0.25">
      <c r="P53041" s="167"/>
      <c r="Q53041" s="168"/>
    </row>
    <row r="53042" spans="16:17" ht="0" hidden="1" customHeight="1" x14ac:dyDescent="0.25">
      <c r="P53042" s="167"/>
      <c r="Q53042" s="168"/>
    </row>
    <row r="53043" spans="16:17" ht="0" hidden="1" customHeight="1" x14ac:dyDescent="0.25">
      <c r="P53043" s="167"/>
      <c r="Q53043" s="168"/>
    </row>
    <row r="53044" spans="16:17" ht="0" hidden="1" customHeight="1" x14ac:dyDescent="0.25">
      <c r="P53044" s="167"/>
      <c r="Q53044" s="168"/>
    </row>
    <row r="53045" spans="16:17" ht="0" hidden="1" customHeight="1" x14ac:dyDescent="0.25">
      <c r="P53045" s="167"/>
      <c r="Q53045" s="168"/>
    </row>
    <row r="53046" spans="16:17" ht="0" hidden="1" customHeight="1" x14ac:dyDescent="0.25">
      <c r="P53046" s="167"/>
      <c r="Q53046" s="168"/>
    </row>
    <row r="53047" spans="16:17" ht="0" hidden="1" customHeight="1" x14ac:dyDescent="0.25">
      <c r="P53047" s="167"/>
      <c r="Q53047" s="168"/>
    </row>
    <row r="53048" spans="16:17" ht="0" hidden="1" customHeight="1" x14ac:dyDescent="0.25">
      <c r="P53048" s="167"/>
      <c r="Q53048" s="168"/>
    </row>
    <row r="53049" spans="16:17" ht="0" hidden="1" customHeight="1" x14ac:dyDescent="0.25">
      <c r="P53049" s="167"/>
      <c r="Q53049" s="168"/>
    </row>
    <row r="53050" spans="16:17" ht="0" hidden="1" customHeight="1" x14ac:dyDescent="0.25">
      <c r="P53050" s="167"/>
      <c r="Q53050" s="168"/>
    </row>
    <row r="53051" spans="16:17" ht="0" hidden="1" customHeight="1" x14ac:dyDescent="0.25">
      <c r="P53051" s="167"/>
      <c r="Q53051" s="168"/>
    </row>
    <row r="53052" spans="16:17" ht="0" hidden="1" customHeight="1" x14ac:dyDescent="0.25">
      <c r="P53052" s="167"/>
      <c r="Q53052" s="168"/>
    </row>
    <row r="53053" spans="16:17" ht="0" hidden="1" customHeight="1" x14ac:dyDescent="0.25">
      <c r="P53053" s="167"/>
      <c r="Q53053" s="168"/>
    </row>
    <row r="53054" spans="16:17" ht="0" hidden="1" customHeight="1" x14ac:dyDescent="0.25">
      <c r="P53054" s="167"/>
      <c r="Q53054" s="168"/>
    </row>
    <row r="53055" spans="16:17" ht="0" hidden="1" customHeight="1" x14ac:dyDescent="0.25">
      <c r="P53055" s="167"/>
      <c r="Q53055" s="168"/>
    </row>
    <row r="53056" spans="16:17" ht="0" hidden="1" customHeight="1" x14ac:dyDescent="0.25">
      <c r="P53056" s="167"/>
      <c r="Q53056" s="168"/>
    </row>
    <row r="53057" spans="16:17" ht="0" hidden="1" customHeight="1" x14ac:dyDescent="0.25">
      <c r="P53057" s="167"/>
      <c r="Q53057" s="168"/>
    </row>
    <row r="53058" spans="16:17" ht="0" hidden="1" customHeight="1" x14ac:dyDescent="0.25">
      <c r="P53058" s="167"/>
      <c r="Q53058" s="168"/>
    </row>
    <row r="53059" spans="16:17" ht="0" hidden="1" customHeight="1" x14ac:dyDescent="0.25">
      <c r="P53059" s="167"/>
      <c r="Q53059" s="168"/>
    </row>
    <row r="53060" spans="16:17" ht="0" hidden="1" customHeight="1" x14ac:dyDescent="0.25">
      <c r="P53060" s="167"/>
      <c r="Q53060" s="168"/>
    </row>
    <row r="53061" spans="16:17" ht="0" hidden="1" customHeight="1" x14ac:dyDescent="0.25">
      <c r="P53061" s="167"/>
      <c r="Q53061" s="168"/>
    </row>
    <row r="53062" spans="16:17" ht="0" hidden="1" customHeight="1" x14ac:dyDescent="0.25">
      <c r="P53062" s="167"/>
      <c r="Q53062" s="168"/>
    </row>
    <row r="53063" spans="16:17" ht="0" hidden="1" customHeight="1" x14ac:dyDescent="0.25">
      <c r="P53063" s="167"/>
      <c r="Q53063" s="168"/>
    </row>
    <row r="53064" spans="16:17" ht="0" hidden="1" customHeight="1" x14ac:dyDescent="0.25">
      <c r="P53064" s="167"/>
      <c r="Q53064" s="168"/>
    </row>
    <row r="53065" spans="16:17" ht="0" hidden="1" customHeight="1" x14ac:dyDescent="0.25">
      <c r="P53065" s="167"/>
      <c r="Q53065" s="168"/>
    </row>
    <row r="53066" spans="16:17" ht="0" hidden="1" customHeight="1" x14ac:dyDescent="0.25">
      <c r="P53066" s="167"/>
      <c r="Q53066" s="168"/>
    </row>
    <row r="53067" spans="16:17" ht="0" hidden="1" customHeight="1" x14ac:dyDescent="0.25">
      <c r="P53067" s="167"/>
      <c r="Q53067" s="168"/>
    </row>
    <row r="53068" spans="16:17" ht="0" hidden="1" customHeight="1" x14ac:dyDescent="0.25">
      <c r="P53068" s="167"/>
      <c r="Q53068" s="168"/>
    </row>
    <row r="53069" spans="16:17" ht="0" hidden="1" customHeight="1" x14ac:dyDescent="0.25">
      <c r="P53069" s="167"/>
      <c r="Q53069" s="168"/>
    </row>
    <row r="53070" spans="16:17" ht="0" hidden="1" customHeight="1" x14ac:dyDescent="0.25">
      <c r="P53070" s="167"/>
      <c r="Q53070" s="168"/>
    </row>
    <row r="53071" spans="16:17" ht="0" hidden="1" customHeight="1" x14ac:dyDescent="0.25">
      <c r="P53071" s="167"/>
      <c r="Q53071" s="168"/>
    </row>
    <row r="53072" spans="16:17" ht="0" hidden="1" customHeight="1" x14ac:dyDescent="0.25">
      <c r="P53072" s="167"/>
      <c r="Q53072" s="168"/>
    </row>
    <row r="53073" spans="16:17" ht="0" hidden="1" customHeight="1" x14ac:dyDescent="0.25">
      <c r="P53073" s="167"/>
      <c r="Q53073" s="168"/>
    </row>
    <row r="53074" spans="16:17" ht="0" hidden="1" customHeight="1" x14ac:dyDescent="0.25">
      <c r="P53074" s="167"/>
      <c r="Q53074" s="168"/>
    </row>
    <row r="53075" spans="16:17" ht="0" hidden="1" customHeight="1" x14ac:dyDescent="0.25">
      <c r="P53075" s="167"/>
      <c r="Q53075" s="168"/>
    </row>
    <row r="53076" spans="16:17" ht="0" hidden="1" customHeight="1" x14ac:dyDescent="0.25">
      <c r="P53076" s="167"/>
      <c r="Q53076" s="168"/>
    </row>
    <row r="53077" spans="16:17" ht="0" hidden="1" customHeight="1" x14ac:dyDescent="0.25">
      <c r="P53077" s="167"/>
      <c r="Q53077" s="168"/>
    </row>
    <row r="53078" spans="16:17" ht="0" hidden="1" customHeight="1" x14ac:dyDescent="0.25">
      <c r="P53078" s="167"/>
      <c r="Q53078" s="168"/>
    </row>
    <row r="53079" spans="16:17" ht="0" hidden="1" customHeight="1" x14ac:dyDescent="0.25">
      <c r="P53079" s="167"/>
      <c r="Q53079" s="168"/>
    </row>
    <row r="53080" spans="16:17" ht="0" hidden="1" customHeight="1" x14ac:dyDescent="0.25">
      <c r="P53080" s="167"/>
      <c r="Q53080" s="168"/>
    </row>
    <row r="53081" spans="16:17" ht="0" hidden="1" customHeight="1" x14ac:dyDescent="0.25">
      <c r="P53081" s="167"/>
      <c r="Q53081" s="168"/>
    </row>
    <row r="53082" spans="16:17" ht="0" hidden="1" customHeight="1" x14ac:dyDescent="0.25">
      <c r="P53082" s="167"/>
      <c r="Q53082" s="168"/>
    </row>
    <row r="53083" spans="16:17" ht="0" hidden="1" customHeight="1" x14ac:dyDescent="0.25">
      <c r="P53083" s="167"/>
      <c r="Q53083" s="168"/>
    </row>
    <row r="53084" spans="16:17" ht="0" hidden="1" customHeight="1" x14ac:dyDescent="0.25">
      <c r="P53084" s="167"/>
      <c r="Q53084" s="168"/>
    </row>
    <row r="53085" spans="16:17" ht="0" hidden="1" customHeight="1" x14ac:dyDescent="0.25">
      <c r="P53085" s="167"/>
      <c r="Q53085" s="168"/>
    </row>
    <row r="53086" spans="16:17" ht="0" hidden="1" customHeight="1" x14ac:dyDescent="0.25">
      <c r="P53086" s="167"/>
      <c r="Q53086" s="168"/>
    </row>
    <row r="53087" spans="16:17" ht="0" hidden="1" customHeight="1" x14ac:dyDescent="0.25">
      <c r="P53087" s="167"/>
      <c r="Q53087" s="168"/>
    </row>
    <row r="53088" spans="16:17" ht="0" hidden="1" customHeight="1" x14ac:dyDescent="0.25">
      <c r="P53088" s="167"/>
      <c r="Q53088" s="168"/>
    </row>
    <row r="53089" spans="16:17" ht="0" hidden="1" customHeight="1" x14ac:dyDescent="0.25">
      <c r="P53089" s="167"/>
      <c r="Q53089" s="168"/>
    </row>
    <row r="53090" spans="16:17" ht="0" hidden="1" customHeight="1" x14ac:dyDescent="0.25">
      <c r="P53090" s="167"/>
      <c r="Q53090" s="168"/>
    </row>
    <row r="53091" spans="16:17" ht="0" hidden="1" customHeight="1" x14ac:dyDescent="0.25">
      <c r="P53091" s="167"/>
      <c r="Q53091" s="168"/>
    </row>
    <row r="53092" spans="16:17" ht="0" hidden="1" customHeight="1" x14ac:dyDescent="0.25">
      <c r="P53092" s="167"/>
      <c r="Q53092" s="168"/>
    </row>
    <row r="53093" spans="16:17" ht="0" hidden="1" customHeight="1" x14ac:dyDescent="0.25">
      <c r="P53093" s="167"/>
      <c r="Q53093" s="168"/>
    </row>
    <row r="53094" spans="16:17" ht="0" hidden="1" customHeight="1" x14ac:dyDescent="0.25">
      <c r="P53094" s="167"/>
      <c r="Q53094" s="168"/>
    </row>
    <row r="53095" spans="16:17" ht="0" hidden="1" customHeight="1" x14ac:dyDescent="0.25">
      <c r="P53095" s="167"/>
      <c r="Q53095" s="168"/>
    </row>
    <row r="53096" spans="16:17" ht="0" hidden="1" customHeight="1" x14ac:dyDescent="0.25">
      <c r="P53096" s="167"/>
      <c r="Q53096" s="168"/>
    </row>
    <row r="53097" spans="16:17" ht="0" hidden="1" customHeight="1" x14ac:dyDescent="0.25">
      <c r="P53097" s="167"/>
      <c r="Q53097" s="168"/>
    </row>
    <row r="53098" spans="16:17" ht="0" hidden="1" customHeight="1" x14ac:dyDescent="0.25">
      <c r="P53098" s="167"/>
      <c r="Q53098" s="168"/>
    </row>
    <row r="53099" spans="16:17" ht="0" hidden="1" customHeight="1" x14ac:dyDescent="0.25">
      <c r="P53099" s="167"/>
      <c r="Q53099" s="168"/>
    </row>
    <row r="53100" spans="16:17" ht="0" hidden="1" customHeight="1" x14ac:dyDescent="0.25">
      <c r="P53100" s="167"/>
      <c r="Q53100" s="168"/>
    </row>
    <row r="53101" spans="16:17" ht="0" hidden="1" customHeight="1" x14ac:dyDescent="0.25">
      <c r="P53101" s="167"/>
      <c r="Q53101" s="168"/>
    </row>
    <row r="53102" spans="16:17" ht="0" hidden="1" customHeight="1" x14ac:dyDescent="0.25">
      <c r="P53102" s="167"/>
      <c r="Q53102" s="168"/>
    </row>
    <row r="53103" spans="16:17" ht="0" hidden="1" customHeight="1" x14ac:dyDescent="0.25">
      <c r="P53103" s="167"/>
      <c r="Q53103" s="168"/>
    </row>
    <row r="53104" spans="16:17" ht="0" hidden="1" customHeight="1" x14ac:dyDescent="0.25">
      <c r="P53104" s="167"/>
      <c r="Q53104" s="168"/>
    </row>
    <row r="53105" spans="16:17" ht="0" hidden="1" customHeight="1" x14ac:dyDescent="0.25">
      <c r="P53105" s="167"/>
      <c r="Q53105" s="168"/>
    </row>
    <row r="53106" spans="16:17" ht="0" hidden="1" customHeight="1" x14ac:dyDescent="0.25">
      <c r="P53106" s="167"/>
      <c r="Q53106" s="168"/>
    </row>
    <row r="53107" spans="16:17" ht="0" hidden="1" customHeight="1" x14ac:dyDescent="0.25">
      <c r="P53107" s="167"/>
      <c r="Q53107" s="168"/>
    </row>
    <row r="53108" spans="16:17" ht="0" hidden="1" customHeight="1" x14ac:dyDescent="0.25">
      <c r="P53108" s="167"/>
      <c r="Q53108" s="168"/>
    </row>
    <row r="53109" spans="16:17" ht="0" hidden="1" customHeight="1" x14ac:dyDescent="0.25">
      <c r="P53109" s="167"/>
      <c r="Q53109" s="168"/>
    </row>
    <row r="53110" spans="16:17" ht="0" hidden="1" customHeight="1" x14ac:dyDescent="0.25">
      <c r="P53110" s="167"/>
      <c r="Q53110" s="168"/>
    </row>
    <row r="53111" spans="16:17" ht="0" hidden="1" customHeight="1" x14ac:dyDescent="0.25">
      <c r="P53111" s="167"/>
      <c r="Q53111" s="168"/>
    </row>
    <row r="53112" spans="16:17" ht="0" hidden="1" customHeight="1" x14ac:dyDescent="0.25">
      <c r="P53112" s="167"/>
      <c r="Q53112" s="168"/>
    </row>
    <row r="53113" spans="16:17" ht="0" hidden="1" customHeight="1" x14ac:dyDescent="0.25">
      <c r="P53113" s="167"/>
      <c r="Q53113" s="168"/>
    </row>
    <row r="53114" spans="16:17" ht="0" hidden="1" customHeight="1" x14ac:dyDescent="0.25">
      <c r="P53114" s="167"/>
      <c r="Q53114" s="168"/>
    </row>
    <row r="53115" spans="16:17" ht="0" hidden="1" customHeight="1" x14ac:dyDescent="0.25">
      <c r="P53115" s="167"/>
      <c r="Q53115" s="168"/>
    </row>
    <row r="53116" spans="16:17" ht="0" hidden="1" customHeight="1" x14ac:dyDescent="0.25">
      <c r="P53116" s="167"/>
      <c r="Q53116" s="168"/>
    </row>
    <row r="53117" spans="16:17" ht="0" hidden="1" customHeight="1" x14ac:dyDescent="0.25">
      <c r="P53117" s="167"/>
      <c r="Q53117" s="168"/>
    </row>
    <row r="53118" spans="16:17" ht="0" hidden="1" customHeight="1" x14ac:dyDescent="0.25">
      <c r="P53118" s="167"/>
      <c r="Q53118" s="168"/>
    </row>
    <row r="53119" spans="16:17" ht="0" hidden="1" customHeight="1" x14ac:dyDescent="0.25">
      <c r="P53119" s="167"/>
      <c r="Q53119" s="168"/>
    </row>
    <row r="53120" spans="16:17" ht="0" hidden="1" customHeight="1" x14ac:dyDescent="0.25">
      <c r="P53120" s="167"/>
      <c r="Q53120" s="168"/>
    </row>
    <row r="53121" spans="16:17" ht="0" hidden="1" customHeight="1" x14ac:dyDescent="0.25">
      <c r="P53121" s="167"/>
      <c r="Q53121" s="168"/>
    </row>
    <row r="53122" spans="16:17" ht="0" hidden="1" customHeight="1" x14ac:dyDescent="0.25">
      <c r="P53122" s="167"/>
      <c r="Q53122" s="168"/>
    </row>
    <row r="53123" spans="16:17" ht="0" hidden="1" customHeight="1" x14ac:dyDescent="0.25">
      <c r="P53123" s="167"/>
      <c r="Q53123" s="168"/>
    </row>
    <row r="53124" spans="16:17" ht="0" hidden="1" customHeight="1" x14ac:dyDescent="0.25">
      <c r="P53124" s="167"/>
      <c r="Q53124" s="168"/>
    </row>
    <row r="53125" spans="16:17" ht="0" hidden="1" customHeight="1" x14ac:dyDescent="0.25">
      <c r="P53125" s="167"/>
      <c r="Q53125" s="168"/>
    </row>
    <row r="53126" spans="16:17" ht="0" hidden="1" customHeight="1" x14ac:dyDescent="0.25">
      <c r="P53126" s="167"/>
      <c r="Q53126" s="168"/>
    </row>
    <row r="53127" spans="16:17" ht="0" hidden="1" customHeight="1" x14ac:dyDescent="0.25">
      <c r="P53127" s="167"/>
      <c r="Q53127" s="168"/>
    </row>
    <row r="53128" spans="16:17" ht="0" hidden="1" customHeight="1" x14ac:dyDescent="0.25">
      <c r="P53128" s="167"/>
      <c r="Q53128" s="168"/>
    </row>
    <row r="53129" spans="16:17" ht="0" hidden="1" customHeight="1" x14ac:dyDescent="0.25">
      <c r="P53129" s="167"/>
      <c r="Q53129" s="168"/>
    </row>
    <row r="53130" spans="16:17" ht="0" hidden="1" customHeight="1" x14ac:dyDescent="0.25">
      <c r="P53130" s="167"/>
      <c r="Q53130" s="168"/>
    </row>
    <row r="53131" spans="16:17" ht="0" hidden="1" customHeight="1" x14ac:dyDescent="0.25">
      <c r="P53131" s="167"/>
      <c r="Q53131" s="168"/>
    </row>
    <row r="53132" spans="16:17" ht="0" hidden="1" customHeight="1" x14ac:dyDescent="0.25">
      <c r="P53132" s="167"/>
      <c r="Q53132" s="168"/>
    </row>
    <row r="53133" spans="16:17" ht="0" hidden="1" customHeight="1" x14ac:dyDescent="0.25">
      <c r="P53133" s="167"/>
      <c r="Q53133" s="168"/>
    </row>
    <row r="53134" spans="16:17" ht="0" hidden="1" customHeight="1" x14ac:dyDescent="0.25">
      <c r="P53134" s="167"/>
      <c r="Q53134" s="168"/>
    </row>
    <row r="53135" spans="16:17" ht="0" hidden="1" customHeight="1" x14ac:dyDescent="0.25">
      <c r="P53135" s="167"/>
      <c r="Q53135" s="168"/>
    </row>
    <row r="53136" spans="16:17" ht="0" hidden="1" customHeight="1" x14ac:dyDescent="0.25">
      <c r="P53136" s="167"/>
      <c r="Q53136" s="168"/>
    </row>
    <row r="53137" spans="16:17" ht="0" hidden="1" customHeight="1" x14ac:dyDescent="0.25">
      <c r="P53137" s="167"/>
      <c r="Q53137" s="168"/>
    </row>
    <row r="53138" spans="16:17" ht="0" hidden="1" customHeight="1" x14ac:dyDescent="0.25">
      <c r="P53138" s="167"/>
      <c r="Q53138" s="168"/>
    </row>
    <row r="53139" spans="16:17" ht="0" hidden="1" customHeight="1" x14ac:dyDescent="0.25">
      <c r="P53139" s="167"/>
      <c r="Q53139" s="168"/>
    </row>
    <row r="53140" spans="16:17" ht="0" hidden="1" customHeight="1" x14ac:dyDescent="0.25">
      <c r="P53140" s="167"/>
      <c r="Q53140" s="168"/>
    </row>
    <row r="53141" spans="16:17" ht="0" hidden="1" customHeight="1" x14ac:dyDescent="0.25">
      <c r="P53141" s="167"/>
      <c r="Q53141" s="168"/>
    </row>
    <row r="53142" spans="16:17" ht="0" hidden="1" customHeight="1" x14ac:dyDescent="0.25">
      <c r="P53142" s="167"/>
      <c r="Q53142" s="168"/>
    </row>
    <row r="53143" spans="16:17" ht="0" hidden="1" customHeight="1" x14ac:dyDescent="0.25">
      <c r="P53143" s="167"/>
      <c r="Q53143" s="168"/>
    </row>
    <row r="53144" spans="16:17" ht="0" hidden="1" customHeight="1" x14ac:dyDescent="0.25">
      <c r="P53144" s="167"/>
      <c r="Q53144" s="168"/>
    </row>
    <row r="53145" spans="16:17" ht="0" hidden="1" customHeight="1" x14ac:dyDescent="0.25">
      <c r="P53145" s="167"/>
      <c r="Q53145" s="168"/>
    </row>
    <row r="53146" spans="16:17" ht="0" hidden="1" customHeight="1" x14ac:dyDescent="0.25">
      <c r="P53146" s="167"/>
      <c r="Q53146" s="168"/>
    </row>
    <row r="53147" spans="16:17" ht="0" hidden="1" customHeight="1" x14ac:dyDescent="0.25">
      <c r="P53147" s="167"/>
      <c r="Q53147" s="168"/>
    </row>
    <row r="53148" spans="16:17" ht="0" hidden="1" customHeight="1" x14ac:dyDescent="0.25">
      <c r="P53148" s="167"/>
      <c r="Q53148" s="168"/>
    </row>
    <row r="53149" spans="16:17" ht="0" hidden="1" customHeight="1" x14ac:dyDescent="0.25">
      <c r="P53149" s="167"/>
      <c r="Q53149" s="168"/>
    </row>
    <row r="53150" spans="16:17" ht="0" hidden="1" customHeight="1" x14ac:dyDescent="0.25">
      <c r="P53150" s="167"/>
      <c r="Q53150" s="168"/>
    </row>
    <row r="53151" spans="16:17" ht="0" hidden="1" customHeight="1" x14ac:dyDescent="0.25">
      <c r="P53151" s="167"/>
      <c r="Q53151" s="168"/>
    </row>
    <row r="53152" spans="16:17" ht="0" hidden="1" customHeight="1" x14ac:dyDescent="0.25">
      <c r="P53152" s="167"/>
      <c r="Q53152" s="168"/>
    </row>
    <row r="53153" spans="16:17" ht="0" hidden="1" customHeight="1" x14ac:dyDescent="0.25">
      <c r="P53153" s="167"/>
      <c r="Q53153" s="168"/>
    </row>
    <row r="53154" spans="16:17" ht="0" hidden="1" customHeight="1" x14ac:dyDescent="0.25">
      <c r="P53154" s="167"/>
      <c r="Q53154" s="168"/>
    </row>
    <row r="53155" spans="16:17" ht="0" hidden="1" customHeight="1" x14ac:dyDescent="0.25">
      <c r="P53155" s="167"/>
      <c r="Q53155" s="168"/>
    </row>
    <row r="53156" spans="16:17" ht="0" hidden="1" customHeight="1" x14ac:dyDescent="0.25">
      <c r="P53156" s="167"/>
      <c r="Q53156" s="168"/>
    </row>
    <row r="53157" spans="16:17" ht="0" hidden="1" customHeight="1" x14ac:dyDescent="0.25">
      <c r="P53157" s="167"/>
      <c r="Q53157" s="168"/>
    </row>
    <row r="53158" spans="16:17" ht="0" hidden="1" customHeight="1" x14ac:dyDescent="0.25">
      <c r="P53158" s="167"/>
      <c r="Q53158" s="168"/>
    </row>
    <row r="53159" spans="16:17" ht="0" hidden="1" customHeight="1" x14ac:dyDescent="0.25">
      <c r="P53159" s="167"/>
      <c r="Q53159" s="168"/>
    </row>
    <row r="53160" spans="16:17" ht="0" hidden="1" customHeight="1" x14ac:dyDescent="0.25">
      <c r="P53160" s="167"/>
      <c r="Q53160" s="168"/>
    </row>
    <row r="53161" spans="16:17" ht="0" hidden="1" customHeight="1" x14ac:dyDescent="0.25">
      <c r="P53161" s="167"/>
      <c r="Q53161" s="168"/>
    </row>
    <row r="53162" spans="16:17" ht="0" hidden="1" customHeight="1" x14ac:dyDescent="0.25">
      <c r="P53162" s="167"/>
      <c r="Q53162" s="168"/>
    </row>
    <row r="53163" spans="16:17" ht="0" hidden="1" customHeight="1" x14ac:dyDescent="0.25">
      <c r="P53163" s="167"/>
      <c r="Q53163" s="168"/>
    </row>
    <row r="53164" spans="16:17" ht="0" hidden="1" customHeight="1" x14ac:dyDescent="0.25">
      <c r="P53164" s="167"/>
      <c r="Q53164" s="168"/>
    </row>
    <row r="53165" spans="16:17" ht="0" hidden="1" customHeight="1" x14ac:dyDescent="0.25">
      <c r="P53165" s="167"/>
      <c r="Q53165" s="168"/>
    </row>
    <row r="53166" spans="16:17" ht="0" hidden="1" customHeight="1" x14ac:dyDescent="0.25">
      <c r="P53166" s="167"/>
      <c r="Q53166" s="168"/>
    </row>
    <row r="53167" spans="16:17" ht="0" hidden="1" customHeight="1" x14ac:dyDescent="0.25">
      <c r="P53167" s="167"/>
      <c r="Q53167" s="168"/>
    </row>
    <row r="53168" spans="16:17" ht="0" hidden="1" customHeight="1" x14ac:dyDescent="0.25">
      <c r="P53168" s="167"/>
      <c r="Q53168" s="168"/>
    </row>
    <row r="53169" spans="16:17" ht="0" hidden="1" customHeight="1" x14ac:dyDescent="0.25">
      <c r="P53169" s="167"/>
      <c r="Q53169" s="168"/>
    </row>
    <row r="53170" spans="16:17" ht="0" hidden="1" customHeight="1" x14ac:dyDescent="0.25">
      <c r="P53170" s="167"/>
      <c r="Q53170" s="168"/>
    </row>
    <row r="53171" spans="16:17" ht="0" hidden="1" customHeight="1" x14ac:dyDescent="0.25">
      <c r="P53171" s="167"/>
      <c r="Q53171" s="168"/>
    </row>
    <row r="53172" spans="16:17" ht="0" hidden="1" customHeight="1" x14ac:dyDescent="0.25">
      <c r="P53172" s="167"/>
      <c r="Q53172" s="168"/>
    </row>
    <row r="53173" spans="16:17" ht="0" hidden="1" customHeight="1" x14ac:dyDescent="0.25">
      <c r="P53173" s="167"/>
      <c r="Q53173" s="168"/>
    </row>
    <row r="53174" spans="16:17" ht="0" hidden="1" customHeight="1" x14ac:dyDescent="0.25">
      <c r="P53174" s="167"/>
      <c r="Q53174" s="168"/>
    </row>
    <row r="53175" spans="16:17" ht="0" hidden="1" customHeight="1" x14ac:dyDescent="0.25">
      <c r="P53175" s="167"/>
      <c r="Q53175" s="168"/>
    </row>
    <row r="53176" spans="16:17" ht="0" hidden="1" customHeight="1" x14ac:dyDescent="0.25">
      <c r="P53176" s="167"/>
      <c r="Q53176" s="168"/>
    </row>
    <row r="53177" spans="16:17" ht="0" hidden="1" customHeight="1" x14ac:dyDescent="0.25">
      <c r="P53177" s="167"/>
      <c r="Q53177" s="168"/>
    </row>
    <row r="53178" spans="16:17" ht="0" hidden="1" customHeight="1" x14ac:dyDescent="0.25">
      <c r="P53178" s="167"/>
      <c r="Q53178" s="168"/>
    </row>
    <row r="53179" spans="16:17" ht="0" hidden="1" customHeight="1" x14ac:dyDescent="0.25">
      <c r="P53179" s="167"/>
      <c r="Q53179" s="168"/>
    </row>
    <row r="53180" spans="16:17" ht="0" hidden="1" customHeight="1" x14ac:dyDescent="0.25">
      <c r="P53180" s="167"/>
      <c r="Q53180" s="168"/>
    </row>
    <row r="53181" spans="16:17" ht="0" hidden="1" customHeight="1" x14ac:dyDescent="0.25">
      <c r="P53181" s="167"/>
      <c r="Q53181" s="168"/>
    </row>
    <row r="53182" spans="16:17" ht="0" hidden="1" customHeight="1" x14ac:dyDescent="0.25">
      <c r="P53182" s="167"/>
      <c r="Q53182" s="168"/>
    </row>
    <row r="53183" spans="16:17" ht="0" hidden="1" customHeight="1" x14ac:dyDescent="0.25">
      <c r="P53183" s="167"/>
      <c r="Q53183" s="168"/>
    </row>
    <row r="53184" spans="16:17" ht="0" hidden="1" customHeight="1" x14ac:dyDescent="0.25">
      <c r="P53184" s="167"/>
      <c r="Q53184" s="168"/>
    </row>
    <row r="53185" spans="16:17" ht="0" hidden="1" customHeight="1" x14ac:dyDescent="0.25">
      <c r="P53185" s="167"/>
      <c r="Q53185" s="168"/>
    </row>
    <row r="53186" spans="16:17" ht="0" hidden="1" customHeight="1" x14ac:dyDescent="0.25">
      <c r="P53186" s="167"/>
      <c r="Q53186" s="168"/>
    </row>
    <row r="53187" spans="16:17" ht="0" hidden="1" customHeight="1" x14ac:dyDescent="0.25">
      <c r="P53187" s="167"/>
      <c r="Q53187" s="168"/>
    </row>
    <row r="53188" spans="16:17" ht="0" hidden="1" customHeight="1" x14ac:dyDescent="0.25">
      <c r="P53188" s="167"/>
      <c r="Q53188" s="168"/>
    </row>
    <row r="53189" spans="16:17" ht="0" hidden="1" customHeight="1" x14ac:dyDescent="0.25">
      <c r="P53189" s="167"/>
      <c r="Q53189" s="168"/>
    </row>
    <row r="53190" spans="16:17" ht="0" hidden="1" customHeight="1" x14ac:dyDescent="0.25">
      <c r="P53190" s="167"/>
      <c r="Q53190" s="168"/>
    </row>
    <row r="53191" spans="16:17" ht="0" hidden="1" customHeight="1" x14ac:dyDescent="0.25">
      <c r="P53191" s="167"/>
      <c r="Q53191" s="168"/>
    </row>
    <row r="53192" spans="16:17" ht="0" hidden="1" customHeight="1" x14ac:dyDescent="0.25">
      <c r="P53192" s="167"/>
      <c r="Q53192" s="168"/>
    </row>
    <row r="53193" spans="16:17" ht="0" hidden="1" customHeight="1" x14ac:dyDescent="0.25">
      <c r="P53193" s="167"/>
      <c r="Q53193" s="168"/>
    </row>
    <row r="53194" spans="16:17" ht="0" hidden="1" customHeight="1" x14ac:dyDescent="0.25">
      <c r="P53194" s="167"/>
      <c r="Q53194" s="168"/>
    </row>
    <row r="53195" spans="16:17" ht="0" hidden="1" customHeight="1" x14ac:dyDescent="0.25">
      <c r="P53195" s="167"/>
      <c r="Q53195" s="168"/>
    </row>
    <row r="53196" spans="16:17" ht="0" hidden="1" customHeight="1" x14ac:dyDescent="0.25">
      <c r="P53196" s="167"/>
      <c r="Q53196" s="168"/>
    </row>
    <row r="53197" spans="16:17" ht="0" hidden="1" customHeight="1" x14ac:dyDescent="0.25">
      <c r="P53197" s="167"/>
      <c r="Q53197" s="168"/>
    </row>
    <row r="53198" spans="16:17" ht="0" hidden="1" customHeight="1" x14ac:dyDescent="0.25">
      <c r="P53198" s="167"/>
      <c r="Q53198" s="168"/>
    </row>
    <row r="53199" spans="16:17" ht="0" hidden="1" customHeight="1" x14ac:dyDescent="0.25">
      <c r="P53199" s="167"/>
      <c r="Q53199" s="168"/>
    </row>
    <row r="53200" spans="16:17" ht="0" hidden="1" customHeight="1" x14ac:dyDescent="0.25">
      <c r="P53200" s="167"/>
      <c r="Q53200" s="168"/>
    </row>
    <row r="53201" spans="16:17" ht="0" hidden="1" customHeight="1" x14ac:dyDescent="0.25">
      <c r="P53201" s="167"/>
      <c r="Q53201" s="168"/>
    </row>
    <row r="53202" spans="16:17" ht="0" hidden="1" customHeight="1" x14ac:dyDescent="0.25">
      <c r="P53202" s="167"/>
      <c r="Q53202" s="168"/>
    </row>
    <row r="53203" spans="16:17" ht="0" hidden="1" customHeight="1" x14ac:dyDescent="0.25">
      <c r="P53203" s="167"/>
      <c r="Q53203" s="168"/>
    </row>
    <row r="53204" spans="16:17" ht="0" hidden="1" customHeight="1" x14ac:dyDescent="0.25">
      <c r="P53204" s="167"/>
      <c r="Q53204" s="168"/>
    </row>
    <row r="53205" spans="16:17" ht="0" hidden="1" customHeight="1" x14ac:dyDescent="0.25">
      <c r="P53205" s="167"/>
      <c r="Q53205" s="168"/>
    </row>
    <row r="53206" spans="16:17" ht="0" hidden="1" customHeight="1" x14ac:dyDescent="0.25">
      <c r="P53206" s="167"/>
      <c r="Q53206" s="168"/>
    </row>
    <row r="53207" spans="16:17" ht="0" hidden="1" customHeight="1" x14ac:dyDescent="0.25">
      <c r="P53207" s="167"/>
      <c r="Q53207" s="168"/>
    </row>
    <row r="53208" spans="16:17" ht="0" hidden="1" customHeight="1" x14ac:dyDescent="0.25">
      <c r="P53208" s="167"/>
      <c r="Q53208" s="168"/>
    </row>
    <row r="53209" spans="16:17" ht="0" hidden="1" customHeight="1" x14ac:dyDescent="0.25">
      <c r="P53209" s="167"/>
      <c r="Q53209" s="168"/>
    </row>
    <row r="53210" spans="16:17" ht="0" hidden="1" customHeight="1" x14ac:dyDescent="0.25">
      <c r="P53210" s="167"/>
      <c r="Q53210" s="168"/>
    </row>
    <row r="53211" spans="16:17" ht="0" hidden="1" customHeight="1" x14ac:dyDescent="0.25">
      <c r="P53211" s="167"/>
      <c r="Q53211" s="168"/>
    </row>
    <row r="53212" spans="16:17" ht="0" hidden="1" customHeight="1" x14ac:dyDescent="0.25">
      <c r="P53212" s="167"/>
      <c r="Q53212" s="168"/>
    </row>
    <row r="53213" spans="16:17" ht="0" hidden="1" customHeight="1" x14ac:dyDescent="0.25">
      <c r="P53213" s="167"/>
      <c r="Q53213" s="168"/>
    </row>
    <row r="53214" spans="16:17" ht="0" hidden="1" customHeight="1" x14ac:dyDescent="0.25">
      <c r="P53214" s="167"/>
      <c r="Q53214" s="168"/>
    </row>
    <row r="53215" spans="16:17" ht="0" hidden="1" customHeight="1" x14ac:dyDescent="0.25">
      <c r="P53215" s="167"/>
      <c r="Q53215" s="168"/>
    </row>
    <row r="53216" spans="16:17" ht="0" hidden="1" customHeight="1" x14ac:dyDescent="0.25">
      <c r="P53216" s="167"/>
      <c r="Q53216" s="168"/>
    </row>
    <row r="53217" spans="16:17" ht="0" hidden="1" customHeight="1" x14ac:dyDescent="0.25">
      <c r="P53217" s="167"/>
      <c r="Q53217" s="168"/>
    </row>
    <row r="53218" spans="16:17" ht="0" hidden="1" customHeight="1" x14ac:dyDescent="0.25">
      <c r="P53218" s="167"/>
      <c r="Q53218" s="168"/>
    </row>
    <row r="53219" spans="16:17" ht="0" hidden="1" customHeight="1" x14ac:dyDescent="0.25">
      <c r="P53219" s="167"/>
      <c r="Q53219" s="168"/>
    </row>
    <row r="53220" spans="16:17" ht="0" hidden="1" customHeight="1" x14ac:dyDescent="0.25">
      <c r="P53220" s="167"/>
      <c r="Q53220" s="168"/>
    </row>
    <row r="53221" spans="16:17" ht="0" hidden="1" customHeight="1" x14ac:dyDescent="0.25">
      <c r="P53221" s="167"/>
      <c r="Q53221" s="168"/>
    </row>
    <row r="53222" spans="16:17" ht="0" hidden="1" customHeight="1" x14ac:dyDescent="0.25">
      <c r="P53222" s="167"/>
      <c r="Q53222" s="168"/>
    </row>
    <row r="53223" spans="16:17" ht="0" hidden="1" customHeight="1" x14ac:dyDescent="0.25">
      <c r="P53223" s="167"/>
      <c r="Q53223" s="168"/>
    </row>
    <row r="53224" spans="16:17" ht="0" hidden="1" customHeight="1" x14ac:dyDescent="0.25">
      <c r="P53224" s="167"/>
      <c r="Q53224" s="168"/>
    </row>
    <row r="53225" spans="16:17" ht="0" hidden="1" customHeight="1" x14ac:dyDescent="0.25">
      <c r="P53225" s="167"/>
      <c r="Q53225" s="168"/>
    </row>
    <row r="53226" spans="16:17" ht="0" hidden="1" customHeight="1" x14ac:dyDescent="0.25">
      <c r="P53226" s="167"/>
      <c r="Q53226" s="168"/>
    </row>
    <row r="53227" spans="16:17" ht="0" hidden="1" customHeight="1" x14ac:dyDescent="0.25">
      <c r="P53227" s="167"/>
      <c r="Q53227" s="168"/>
    </row>
    <row r="53228" spans="16:17" ht="0" hidden="1" customHeight="1" x14ac:dyDescent="0.25">
      <c r="P53228" s="167"/>
      <c r="Q53228" s="168"/>
    </row>
    <row r="53229" spans="16:17" ht="0" hidden="1" customHeight="1" x14ac:dyDescent="0.25">
      <c r="P53229" s="167"/>
      <c r="Q53229" s="168"/>
    </row>
    <row r="53230" spans="16:17" ht="0" hidden="1" customHeight="1" x14ac:dyDescent="0.25">
      <c r="P53230" s="167"/>
      <c r="Q53230" s="168"/>
    </row>
    <row r="53231" spans="16:17" ht="0" hidden="1" customHeight="1" x14ac:dyDescent="0.25">
      <c r="P53231" s="167"/>
      <c r="Q53231" s="168"/>
    </row>
    <row r="53232" spans="16:17" ht="0" hidden="1" customHeight="1" x14ac:dyDescent="0.25">
      <c r="P53232" s="167"/>
      <c r="Q53232" s="168"/>
    </row>
    <row r="53233" spans="16:17" ht="0" hidden="1" customHeight="1" x14ac:dyDescent="0.25">
      <c r="P53233" s="167"/>
      <c r="Q53233" s="168"/>
    </row>
    <row r="53234" spans="16:17" ht="0" hidden="1" customHeight="1" x14ac:dyDescent="0.25">
      <c r="P53234" s="167"/>
      <c r="Q53234" s="168"/>
    </row>
    <row r="53235" spans="16:17" ht="0" hidden="1" customHeight="1" x14ac:dyDescent="0.25">
      <c r="P53235" s="167"/>
      <c r="Q53235" s="168"/>
    </row>
    <row r="53236" spans="16:17" ht="0" hidden="1" customHeight="1" x14ac:dyDescent="0.25">
      <c r="P53236" s="167"/>
      <c r="Q53236" s="168"/>
    </row>
    <row r="53237" spans="16:17" ht="0" hidden="1" customHeight="1" x14ac:dyDescent="0.25">
      <c r="P53237" s="167"/>
      <c r="Q53237" s="168"/>
    </row>
    <row r="53238" spans="16:17" ht="0" hidden="1" customHeight="1" x14ac:dyDescent="0.25">
      <c r="P53238" s="167"/>
      <c r="Q53238" s="168"/>
    </row>
    <row r="53239" spans="16:17" ht="0" hidden="1" customHeight="1" x14ac:dyDescent="0.25">
      <c r="P53239" s="167"/>
      <c r="Q53239" s="168"/>
    </row>
    <row r="53240" spans="16:17" ht="0" hidden="1" customHeight="1" x14ac:dyDescent="0.25">
      <c r="P53240" s="167"/>
      <c r="Q53240" s="168"/>
    </row>
    <row r="53241" spans="16:17" ht="0" hidden="1" customHeight="1" x14ac:dyDescent="0.25">
      <c r="P53241" s="167"/>
      <c r="Q53241" s="168"/>
    </row>
    <row r="53242" spans="16:17" ht="0" hidden="1" customHeight="1" x14ac:dyDescent="0.25">
      <c r="P53242" s="167"/>
      <c r="Q53242" s="168"/>
    </row>
    <row r="53243" spans="16:17" ht="0" hidden="1" customHeight="1" x14ac:dyDescent="0.25">
      <c r="P53243" s="167"/>
      <c r="Q53243" s="168"/>
    </row>
    <row r="53244" spans="16:17" ht="0" hidden="1" customHeight="1" x14ac:dyDescent="0.25">
      <c r="P53244" s="167"/>
      <c r="Q53244" s="168"/>
    </row>
    <row r="53245" spans="16:17" ht="0" hidden="1" customHeight="1" x14ac:dyDescent="0.25">
      <c r="P53245" s="167"/>
      <c r="Q53245" s="168"/>
    </row>
    <row r="53246" spans="16:17" ht="0" hidden="1" customHeight="1" x14ac:dyDescent="0.25">
      <c r="P53246" s="167"/>
      <c r="Q53246" s="168"/>
    </row>
    <row r="53247" spans="16:17" ht="0" hidden="1" customHeight="1" x14ac:dyDescent="0.25">
      <c r="P53247" s="167"/>
      <c r="Q53247" s="168"/>
    </row>
    <row r="53248" spans="16:17" ht="0" hidden="1" customHeight="1" x14ac:dyDescent="0.25">
      <c r="P53248" s="167"/>
      <c r="Q53248" s="168"/>
    </row>
    <row r="53249" spans="16:17" ht="0" hidden="1" customHeight="1" x14ac:dyDescent="0.25">
      <c r="P53249" s="167"/>
      <c r="Q53249" s="168"/>
    </row>
    <row r="53250" spans="16:17" ht="0" hidden="1" customHeight="1" x14ac:dyDescent="0.25">
      <c r="P53250" s="167"/>
      <c r="Q53250" s="168"/>
    </row>
    <row r="53251" spans="16:17" ht="0" hidden="1" customHeight="1" x14ac:dyDescent="0.25">
      <c r="P53251" s="167"/>
      <c r="Q53251" s="168"/>
    </row>
    <row r="53252" spans="16:17" ht="0" hidden="1" customHeight="1" x14ac:dyDescent="0.25">
      <c r="P53252" s="167"/>
      <c r="Q53252" s="168"/>
    </row>
    <row r="53253" spans="16:17" ht="0" hidden="1" customHeight="1" x14ac:dyDescent="0.25">
      <c r="P53253" s="167"/>
      <c r="Q53253" s="168"/>
    </row>
    <row r="53254" spans="16:17" ht="0" hidden="1" customHeight="1" x14ac:dyDescent="0.25">
      <c r="P53254" s="167"/>
      <c r="Q53254" s="168"/>
    </row>
    <row r="53255" spans="16:17" ht="0" hidden="1" customHeight="1" x14ac:dyDescent="0.25">
      <c r="P53255" s="167"/>
      <c r="Q53255" s="168"/>
    </row>
    <row r="53256" spans="16:17" ht="0" hidden="1" customHeight="1" x14ac:dyDescent="0.25">
      <c r="P53256" s="167"/>
      <c r="Q53256" s="168"/>
    </row>
    <row r="53257" spans="16:17" ht="0" hidden="1" customHeight="1" x14ac:dyDescent="0.25">
      <c r="P53257" s="167"/>
      <c r="Q53257" s="168"/>
    </row>
    <row r="53258" spans="16:17" ht="0" hidden="1" customHeight="1" x14ac:dyDescent="0.25">
      <c r="P53258" s="167"/>
      <c r="Q53258" s="168"/>
    </row>
    <row r="53259" spans="16:17" ht="0" hidden="1" customHeight="1" x14ac:dyDescent="0.25">
      <c r="P53259" s="167"/>
      <c r="Q53259" s="168"/>
    </row>
    <row r="53260" spans="16:17" ht="0" hidden="1" customHeight="1" x14ac:dyDescent="0.25">
      <c r="P53260" s="167"/>
      <c r="Q53260" s="168"/>
    </row>
    <row r="53261" spans="16:17" ht="0" hidden="1" customHeight="1" x14ac:dyDescent="0.25">
      <c r="P53261" s="167"/>
      <c r="Q53261" s="168"/>
    </row>
    <row r="53262" spans="16:17" ht="0" hidden="1" customHeight="1" x14ac:dyDescent="0.25">
      <c r="P53262" s="167"/>
      <c r="Q53262" s="168"/>
    </row>
    <row r="53263" spans="16:17" ht="0" hidden="1" customHeight="1" x14ac:dyDescent="0.25">
      <c r="P53263" s="167"/>
      <c r="Q53263" s="168"/>
    </row>
    <row r="53264" spans="16:17" ht="0" hidden="1" customHeight="1" x14ac:dyDescent="0.25">
      <c r="P53264" s="167"/>
      <c r="Q53264" s="168"/>
    </row>
    <row r="53265" spans="16:17" ht="0" hidden="1" customHeight="1" x14ac:dyDescent="0.25">
      <c r="P53265" s="167"/>
      <c r="Q53265" s="168"/>
    </row>
    <row r="53266" spans="16:17" ht="0" hidden="1" customHeight="1" x14ac:dyDescent="0.25">
      <c r="P53266" s="167"/>
      <c r="Q53266" s="168"/>
    </row>
    <row r="53267" spans="16:17" ht="0" hidden="1" customHeight="1" x14ac:dyDescent="0.25">
      <c r="P53267" s="167"/>
      <c r="Q53267" s="168"/>
    </row>
    <row r="53268" spans="16:17" ht="0" hidden="1" customHeight="1" x14ac:dyDescent="0.25">
      <c r="P53268" s="167"/>
      <c r="Q53268" s="168"/>
    </row>
    <row r="53269" spans="16:17" ht="0" hidden="1" customHeight="1" x14ac:dyDescent="0.25">
      <c r="P53269" s="167"/>
      <c r="Q53269" s="168"/>
    </row>
    <row r="53270" spans="16:17" ht="0" hidden="1" customHeight="1" x14ac:dyDescent="0.25">
      <c r="P53270" s="167"/>
      <c r="Q53270" s="168"/>
    </row>
    <row r="53271" spans="16:17" ht="0" hidden="1" customHeight="1" x14ac:dyDescent="0.25">
      <c r="P53271" s="167"/>
      <c r="Q53271" s="168"/>
    </row>
    <row r="53272" spans="16:17" ht="0" hidden="1" customHeight="1" x14ac:dyDescent="0.25">
      <c r="P53272" s="167"/>
      <c r="Q53272" s="168"/>
    </row>
    <row r="53273" spans="16:17" ht="0" hidden="1" customHeight="1" x14ac:dyDescent="0.25">
      <c r="P53273" s="167"/>
      <c r="Q53273" s="168"/>
    </row>
    <row r="53274" spans="16:17" ht="0" hidden="1" customHeight="1" x14ac:dyDescent="0.25">
      <c r="P53274" s="167"/>
      <c r="Q53274" s="168"/>
    </row>
    <row r="53275" spans="16:17" ht="0" hidden="1" customHeight="1" x14ac:dyDescent="0.25">
      <c r="P53275" s="167"/>
      <c r="Q53275" s="168"/>
    </row>
    <row r="53276" spans="16:17" ht="0" hidden="1" customHeight="1" x14ac:dyDescent="0.25">
      <c r="P53276" s="167"/>
      <c r="Q53276" s="168"/>
    </row>
    <row r="53277" spans="16:17" ht="0" hidden="1" customHeight="1" x14ac:dyDescent="0.25">
      <c r="P53277" s="167"/>
      <c r="Q53277" s="168"/>
    </row>
    <row r="53278" spans="16:17" ht="0" hidden="1" customHeight="1" x14ac:dyDescent="0.25">
      <c r="P53278" s="167"/>
      <c r="Q53278" s="168"/>
    </row>
    <row r="53279" spans="16:17" ht="0" hidden="1" customHeight="1" x14ac:dyDescent="0.25">
      <c r="P53279" s="167"/>
      <c r="Q53279" s="168"/>
    </row>
    <row r="53280" spans="16:17" ht="0" hidden="1" customHeight="1" x14ac:dyDescent="0.25">
      <c r="P53280" s="167"/>
      <c r="Q53280" s="168"/>
    </row>
    <row r="53281" spans="16:17" ht="0" hidden="1" customHeight="1" x14ac:dyDescent="0.25">
      <c r="P53281" s="167"/>
      <c r="Q53281" s="168"/>
    </row>
    <row r="53282" spans="16:17" ht="0" hidden="1" customHeight="1" x14ac:dyDescent="0.25">
      <c r="P53282" s="167"/>
      <c r="Q53282" s="168"/>
    </row>
    <row r="53283" spans="16:17" ht="0" hidden="1" customHeight="1" x14ac:dyDescent="0.25">
      <c r="P53283" s="167"/>
      <c r="Q53283" s="168"/>
    </row>
    <row r="53284" spans="16:17" ht="0" hidden="1" customHeight="1" x14ac:dyDescent="0.25">
      <c r="P53284" s="167"/>
      <c r="Q53284" s="168"/>
    </row>
    <row r="53285" spans="16:17" ht="0" hidden="1" customHeight="1" x14ac:dyDescent="0.25">
      <c r="P53285" s="167"/>
      <c r="Q53285" s="168"/>
    </row>
    <row r="53286" spans="16:17" ht="0" hidden="1" customHeight="1" x14ac:dyDescent="0.25">
      <c r="P53286" s="167"/>
      <c r="Q53286" s="168"/>
    </row>
    <row r="53287" spans="16:17" ht="0" hidden="1" customHeight="1" x14ac:dyDescent="0.25">
      <c r="P53287" s="167"/>
      <c r="Q53287" s="168"/>
    </row>
    <row r="53288" spans="16:17" ht="0" hidden="1" customHeight="1" x14ac:dyDescent="0.25">
      <c r="P53288" s="167"/>
      <c r="Q53288" s="168"/>
    </row>
    <row r="53289" spans="16:17" ht="0" hidden="1" customHeight="1" x14ac:dyDescent="0.25">
      <c r="P53289" s="167"/>
      <c r="Q53289" s="168"/>
    </row>
    <row r="53290" spans="16:17" ht="0" hidden="1" customHeight="1" x14ac:dyDescent="0.25">
      <c r="P53290" s="167"/>
      <c r="Q53290" s="168"/>
    </row>
    <row r="53291" spans="16:17" ht="0" hidden="1" customHeight="1" x14ac:dyDescent="0.25">
      <c r="P53291" s="167"/>
      <c r="Q53291" s="168"/>
    </row>
    <row r="53292" spans="16:17" ht="0" hidden="1" customHeight="1" x14ac:dyDescent="0.25">
      <c r="P53292" s="167"/>
      <c r="Q53292" s="168"/>
    </row>
    <row r="53293" spans="16:17" ht="0" hidden="1" customHeight="1" x14ac:dyDescent="0.25">
      <c r="P53293" s="167"/>
      <c r="Q53293" s="168"/>
    </row>
    <row r="53294" spans="16:17" ht="0" hidden="1" customHeight="1" x14ac:dyDescent="0.25">
      <c r="P53294" s="167"/>
      <c r="Q53294" s="168"/>
    </row>
    <row r="53295" spans="16:17" ht="0" hidden="1" customHeight="1" x14ac:dyDescent="0.25">
      <c r="P53295" s="167"/>
      <c r="Q53295" s="168"/>
    </row>
    <row r="53296" spans="16:17" ht="0" hidden="1" customHeight="1" x14ac:dyDescent="0.25">
      <c r="P53296" s="167"/>
      <c r="Q53296" s="168"/>
    </row>
    <row r="53297" spans="16:17" ht="0" hidden="1" customHeight="1" x14ac:dyDescent="0.25">
      <c r="P53297" s="167"/>
      <c r="Q53297" s="168"/>
    </row>
    <row r="53298" spans="16:17" ht="0" hidden="1" customHeight="1" x14ac:dyDescent="0.25">
      <c r="P53298" s="167"/>
      <c r="Q53298" s="168"/>
    </row>
    <row r="53299" spans="16:17" ht="0" hidden="1" customHeight="1" x14ac:dyDescent="0.25">
      <c r="P53299" s="167"/>
      <c r="Q53299" s="168"/>
    </row>
    <row r="53300" spans="16:17" ht="0" hidden="1" customHeight="1" x14ac:dyDescent="0.25">
      <c r="P53300" s="167"/>
      <c r="Q53300" s="168"/>
    </row>
    <row r="53301" spans="16:17" ht="0" hidden="1" customHeight="1" x14ac:dyDescent="0.25">
      <c r="P53301" s="167"/>
      <c r="Q53301" s="168"/>
    </row>
    <row r="53302" spans="16:17" ht="0" hidden="1" customHeight="1" x14ac:dyDescent="0.25">
      <c r="P53302" s="167"/>
      <c r="Q53302" s="168"/>
    </row>
    <row r="53303" spans="16:17" ht="0" hidden="1" customHeight="1" x14ac:dyDescent="0.25">
      <c r="P53303" s="167"/>
      <c r="Q53303" s="168"/>
    </row>
    <row r="53304" spans="16:17" ht="0" hidden="1" customHeight="1" x14ac:dyDescent="0.25">
      <c r="P53304" s="167"/>
      <c r="Q53304" s="168"/>
    </row>
    <row r="53305" spans="16:17" ht="0" hidden="1" customHeight="1" x14ac:dyDescent="0.25">
      <c r="P53305" s="167"/>
      <c r="Q53305" s="168"/>
    </row>
    <row r="53306" spans="16:17" ht="0" hidden="1" customHeight="1" x14ac:dyDescent="0.25">
      <c r="P53306" s="167"/>
      <c r="Q53306" s="168"/>
    </row>
    <row r="53307" spans="16:17" ht="0" hidden="1" customHeight="1" x14ac:dyDescent="0.25">
      <c r="P53307" s="167"/>
      <c r="Q53307" s="168"/>
    </row>
    <row r="53308" spans="16:17" ht="0" hidden="1" customHeight="1" x14ac:dyDescent="0.25">
      <c r="P53308" s="167"/>
      <c r="Q53308" s="168"/>
    </row>
    <row r="53309" spans="16:17" ht="0" hidden="1" customHeight="1" x14ac:dyDescent="0.25">
      <c r="P53309" s="167"/>
      <c r="Q53309" s="168"/>
    </row>
    <row r="53310" spans="16:17" ht="0" hidden="1" customHeight="1" x14ac:dyDescent="0.25">
      <c r="P53310" s="167"/>
      <c r="Q53310" s="168"/>
    </row>
    <row r="53311" spans="16:17" ht="0" hidden="1" customHeight="1" x14ac:dyDescent="0.25">
      <c r="P53311" s="167"/>
      <c r="Q53311" s="168"/>
    </row>
    <row r="53312" spans="16:17" ht="0" hidden="1" customHeight="1" x14ac:dyDescent="0.25">
      <c r="P53312" s="167"/>
      <c r="Q53312" s="168"/>
    </row>
    <row r="53313" spans="16:17" ht="0" hidden="1" customHeight="1" x14ac:dyDescent="0.25">
      <c r="P53313" s="167"/>
      <c r="Q53313" s="168"/>
    </row>
    <row r="53314" spans="16:17" ht="0" hidden="1" customHeight="1" x14ac:dyDescent="0.25">
      <c r="P53314" s="167"/>
      <c r="Q53314" s="168"/>
    </row>
    <row r="53315" spans="16:17" ht="0" hidden="1" customHeight="1" x14ac:dyDescent="0.25">
      <c r="P53315" s="167"/>
      <c r="Q53315" s="168"/>
    </row>
    <row r="53316" spans="16:17" ht="0" hidden="1" customHeight="1" x14ac:dyDescent="0.25">
      <c r="P53316" s="167"/>
      <c r="Q53316" s="168"/>
    </row>
    <row r="53317" spans="16:17" ht="0" hidden="1" customHeight="1" x14ac:dyDescent="0.25">
      <c r="P53317" s="167"/>
      <c r="Q53317" s="168"/>
    </row>
    <row r="53318" spans="16:17" ht="0" hidden="1" customHeight="1" x14ac:dyDescent="0.25">
      <c r="P53318" s="167"/>
      <c r="Q53318" s="168"/>
    </row>
    <row r="53319" spans="16:17" ht="0" hidden="1" customHeight="1" x14ac:dyDescent="0.25">
      <c r="P53319" s="167"/>
      <c r="Q53319" s="168"/>
    </row>
    <row r="53320" spans="16:17" ht="0" hidden="1" customHeight="1" x14ac:dyDescent="0.25">
      <c r="P53320" s="167"/>
      <c r="Q53320" s="168"/>
    </row>
    <row r="53321" spans="16:17" ht="0" hidden="1" customHeight="1" x14ac:dyDescent="0.25">
      <c r="P53321" s="167"/>
      <c r="Q53321" s="168"/>
    </row>
    <row r="53322" spans="16:17" ht="0" hidden="1" customHeight="1" x14ac:dyDescent="0.25">
      <c r="P53322" s="167"/>
      <c r="Q53322" s="168"/>
    </row>
    <row r="53323" spans="16:17" ht="0" hidden="1" customHeight="1" x14ac:dyDescent="0.25">
      <c r="P53323" s="167"/>
      <c r="Q53323" s="168"/>
    </row>
    <row r="53324" spans="16:17" ht="0" hidden="1" customHeight="1" x14ac:dyDescent="0.25">
      <c r="P53324" s="167"/>
      <c r="Q53324" s="168"/>
    </row>
    <row r="53325" spans="16:17" ht="0" hidden="1" customHeight="1" x14ac:dyDescent="0.25">
      <c r="P53325" s="167"/>
      <c r="Q53325" s="168"/>
    </row>
    <row r="53326" spans="16:17" ht="0" hidden="1" customHeight="1" x14ac:dyDescent="0.25">
      <c r="P53326" s="167"/>
      <c r="Q53326" s="168"/>
    </row>
    <row r="53327" spans="16:17" ht="0" hidden="1" customHeight="1" x14ac:dyDescent="0.25">
      <c r="P53327" s="167"/>
      <c r="Q53327" s="168"/>
    </row>
    <row r="53328" spans="16:17" ht="0" hidden="1" customHeight="1" x14ac:dyDescent="0.25">
      <c r="P53328" s="167"/>
      <c r="Q53328" s="168"/>
    </row>
    <row r="53329" spans="16:17" ht="0" hidden="1" customHeight="1" x14ac:dyDescent="0.25">
      <c r="P53329" s="167"/>
      <c r="Q53329" s="168"/>
    </row>
    <row r="53330" spans="16:17" ht="0" hidden="1" customHeight="1" x14ac:dyDescent="0.25">
      <c r="P53330" s="167"/>
      <c r="Q53330" s="168"/>
    </row>
    <row r="53331" spans="16:17" ht="0" hidden="1" customHeight="1" x14ac:dyDescent="0.25">
      <c r="P53331" s="167"/>
      <c r="Q53331" s="168"/>
    </row>
    <row r="53332" spans="16:17" ht="0" hidden="1" customHeight="1" x14ac:dyDescent="0.25">
      <c r="P53332" s="167"/>
      <c r="Q53332" s="168"/>
    </row>
    <row r="53333" spans="16:17" ht="0" hidden="1" customHeight="1" x14ac:dyDescent="0.25">
      <c r="P53333" s="167"/>
      <c r="Q53333" s="168"/>
    </row>
    <row r="53334" spans="16:17" ht="0" hidden="1" customHeight="1" x14ac:dyDescent="0.25">
      <c r="P53334" s="167"/>
      <c r="Q53334" s="168"/>
    </row>
    <row r="53335" spans="16:17" ht="0" hidden="1" customHeight="1" x14ac:dyDescent="0.25">
      <c r="P53335" s="167"/>
      <c r="Q53335" s="168"/>
    </row>
    <row r="53336" spans="16:17" ht="0" hidden="1" customHeight="1" x14ac:dyDescent="0.25">
      <c r="P53336" s="167"/>
      <c r="Q53336" s="168"/>
    </row>
    <row r="53337" spans="16:17" ht="0" hidden="1" customHeight="1" x14ac:dyDescent="0.25">
      <c r="P53337" s="167"/>
      <c r="Q53337" s="168"/>
    </row>
    <row r="53338" spans="16:17" ht="0" hidden="1" customHeight="1" x14ac:dyDescent="0.25">
      <c r="P53338" s="167"/>
      <c r="Q53338" s="168"/>
    </row>
    <row r="53339" spans="16:17" ht="0" hidden="1" customHeight="1" x14ac:dyDescent="0.25">
      <c r="P53339" s="167"/>
      <c r="Q53339" s="168"/>
    </row>
    <row r="53340" spans="16:17" ht="0" hidden="1" customHeight="1" x14ac:dyDescent="0.25">
      <c r="P53340" s="167"/>
      <c r="Q53340" s="168"/>
    </row>
    <row r="53341" spans="16:17" ht="0" hidden="1" customHeight="1" x14ac:dyDescent="0.25">
      <c r="P53341" s="167"/>
      <c r="Q53341" s="168"/>
    </row>
    <row r="53342" spans="16:17" ht="0" hidden="1" customHeight="1" x14ac:dyDescent="0.25">
      <c r="P53342" s="167"/>
      <c r="Q53342" s="168"/>
    </row>
    <row r="53343" spans="16:17" ht="0" hidden="1" customHeight="1" x14ac:dyDescent="0.25">
      <c r="P53343" s="167"/>
      <c r="Q53343" s="168"/>
    </row>
    <row r="53344" spans="16:17" ht="0" hidden="1" customHeight="1" x14ac:dyDescent="0.25">
      <c r="P53344" s="167"/>
      <c r="Q53344" s="168"/>
    </row>
    <row r="53345" spans="16:17" ht="0" hidden="1" customHeight="1" x14ac:dyDescent="0.25">
      <c r="P53345" s="167"/>
      <c r="Q53345" s="168"/>
    </row>
    <row r="53346" spans="16:17" ht="0" hidden="1" customHeight="1" x14ac:dyDescent="0.25">
      <c r="P53346" s="167"/>
      <c r="Q53346" s="168"/>
    </row>
    <row r="53347" spans="16:17" ht="0" hidden="1" customHeight="1" x14ac:dyDescent="0.25">
      <c r="P53347" s="167"/>
      <c r="Q53347" s="168"/>
    </row>
    <row r="53348" spans="16:17" ht="0" hidden="1" customHeight="1" x14ac:dyDescent="0.25">
      <c r="P53348" s="167"/>
      <c r="Q53348" s="168"/>
    </row>
    <row r="53349" spans="16:17" ht="0" hidden="1" customHeight="1" x14ac:dyDescent="0.25">
      <c r="P53349" s="167"/>
      <c r="Q53349" s="168"/>
    </row>
    <row r="53350" spans="16:17" ht="0" hidden="1" customHeight="1" x14ac:dyDescent="0.25">
      <c r="P53350" s="167"/>
      <c r="Q53350" s="168"/>
    </row>
    <row r="53351" spans="16:17" ht="0" hidden="1" customHeight="1" x14ac:dyDescent="0.25">
      <c r="P53351" s="167"/>
      <c r="Q53351" s="168"/>
    </row>
    <row r="53352" spans="16:17" ht="0" hidden="1" customHeight="1" x14ac:dyDescent="0.25">
      <c r="P53352" s="167"/>
      <c r="Q53352" s="168"/>
    </row>
    <row r="53353" spans="16:17" ht="0" hidden="1" customHeight="1" x14ac:dyDescent="0.25">
      <c r="P53353" s="167"/>
      <c r="Q53353" s="168"/>
    </row>
    <row r="53354" spans="16:17" ht="0" hidden="1" customHeight="1" x14ac:dyDescent="0.25">
      <c r="P53354" s="167"/>
      <c r="Q53354" s="168"/>
    </row>
    <row r="53355" spans="16:17" ht="0" hidden="1" customHeight="1" x14ac:dyDescent="0.25">
      <c r="P53355" s="167"/>
      <c r="Q53355" s="168"/>
    </row>
    <row r="53356" spans="16:17" ht="0" hidden="1" customHeight="1" x14ac:dyDescent="0.25">
      <c r="P53356" s="167"/>
      <c r="Q53356" s="168"/>
    </row>
    <row r="53357" spans="16:17" ht="0" hidden="1" customHeight="1" x14ac:dyDescent="0.25">
      <c r="P53357" s="167"/>
      <c r="Q53357" s="168"/>
    </row>
    <row r="53358" spans="16:17" ht="0" hidden="1" customHeight="1" x14ac:dyDescent="0.25">
      <c r="P53358" s="167"/>
      <c r="Q53358" s="168"/>
    </row>
    <row r="53359" spans="16:17" ht="0" hidden="1" customHeight="1" x14ac:dyDescent="0.25">
      <c r="P53359" s="167"/>
      <c r="Q53359" s="168"/>
    </row>
    <row r="53360" spans="16:17" ht="0" hidden="1" customHeight="1" x14ac:dyDescent="0.25">
      <c r="P53360" s="167"/>
      <c r="Q53360" s="168"/>
    </row>
    <row r="53361" spans="16:17" ht="0" hidden="1" customHeight="1" x14ac:dyDescent="0.25">
      <c r="P53361" s="167"/>
      <c r="Q53361" s="168"/>
    </row>
    <row r="53362" spans="16:17" ht="0" hidden="1" customHeight="1" x14ac:dyDescent="0.25">
      <c r="P53362" s="167"/>
      <c r="Q53362" s="168"/>
    </row>
    <row r="53363" spans="16:17" ht="0" hidden="1" customHeight="1" x14ac:dyDescent="0.25">
      <c r="P53363" s="167"/>
      <c r="Q53363" s="168"/>
    </row>
    <row r="53364" spans="16:17" ht="0" hidden="1" customHeight="1" x14ac:dyDescent="0.25">
      <c r="P53364" s="167"/>
      <c r="Q53364" s="168"/>
    </row>
    <row r="53365" spans="16:17" ht="0" hidden="1" customHeight="1" x14ac:dyDescent="0.25">
      <c r="P53365" s="167"/>
      <c r="Q53365" s="168"/>
    </row>
    <row r="53366" spans="16:17" ht="0" hidden="1" customHeight="1" x14ac:dyDescent="0.25">
      <c r="P53366" s="167"/>
      <c r="Q53366" s="168"/>
    </row>
    <row r="53367" spans="16:17" ht="0" hidden="1" customHeight="1" x14ac:dyDescent="0.25">
      <c r="P53367" s="167"/>
      <c r="Q53367" s="168"/>
    </row>
    <row r="53368" spans="16:17" ht="0" hidden="1" customHeight="1" x14ac:dyDescent="0.25">
      <c r="P53368" s="167"/>
      <c r="Q53368" s="168"/>
    </row>
    <row r="53369" spans="16:17" ht="0" hidden="1" customHeight="1" x14ac:dyDescent="0.25">
      <c r="P53369" s="167"/>
      <c r="Q53369" s="168"/>
    </row>
    <row r="53370" spans="16:17" ht="0" hidden="1" customHeight="1" x14ac:dyDescent="0.25">
      <c r="P53370" s="167"/>
      <c r="Q53370" s="168"/>
    </row>
    <row r="53371" spans="16:17" ht="0" hidden="1" customHeight="1" x14ac:dyDescent="0.25">
      <c r="P53371" s="167"/>
      <c r="Q53371" s="168"/>
    </row>
    <row r="53372" spans="16:17" ht="0" hidden="1" customHeight="1" x14ac:dyDescent="0.25">
      <c r="P53372" s="167"/>
      <c r="Q53372" s="168"/>
    </row>
    <row r="53373" spans="16:17" ht="0" hidden="1" customHeight="1" x14ac:dyDescent="0.25">
      <c r="P53373" s="167"/>
      <c r="Q53373" s="168"/>
    </row>
    <row r="53374" spans="16:17" ht="0" hidden="1" customHeight="1" x14ac:dyDescent="0.25">
      <c r="P53374" s="167"/>
      <c r="Q53374" s="168"/>
    </row>
    <row r="53375" spans="16:17" ht="0" hidden="1" customHeight="1" x14ac:dyDescent="0.25">
      <c r="P53375" s="167"/>
      <c r="Q53375" s="168"/>
    </row>
    <row r="53376" spans="16:17" ht="0" hidden="1" customHeight="1" x14ac:dyDescent="0.25">
      <c r="P53376" s="167"/>
      <c r="Q53376" s="168"/>
    </row>
    <row r="53377" spans="16:17" ht="0" hidden="1" customHeight="1" x14ac:dyDescent="0.25">
      <c r="P53377" s="167"/>
      <c r="Q53377" s="168"/>
    </row>
    <row r="53378" spans="16:17" ht="0" hidden="1" customHeight="1" x14ac:dyDescent="0.25">
      <c r="P53378" s="167"/>
      <c r="Q53378" s="168"/>
    </row>
    <row r="53379" spans="16:17" ht="0" hidden="1" customHeight="1" x14ac:dyDescent="0.25">
      <c r="P53379" s="167"/>
      <c r="Q53379" s="168"/>
    </row>
    <row r="53380" spans="16:17" ht="0" hidden="1" customHeight="1" x14ac:dyDescent="0.25">
      <c r="P53380" s="167"/>
      <c r="Q53380" s="168"/>
    </row>
    <row r="53381" spans="16:17" ht="0" hidden="1" customHeight="1" x14ac:dyDescent="0.25">
      <c r="P53381" s="167"/>
      <c r="Q53381" s="168"/>
    </row>
    <row r="53382" spans="16:17" ht="0" hidden="1" customHeight="1" x14ac:dyDescent="0.25">
      <c r="P53382" s="167"/>
      <c r="Q53382" s="168"/>
    </row>
    <row r="53383" spans="16:17" ht="0" hidden="1" customHeight="1" x14ac:dyDescent="0.25">
      <c r="P53383" s="167"/>
      <c r="Q53383" s="168"/>
    </row>
    <row r="53384" spans="16:17" ht="0" hidden="1" customHeight="1" x14ac:dyDescent="0.25">
      <c r="P53384" s="167"/>
      <c r="Q53384" s="168"/>
    </row>
    <row r="53385" spans="16:17" ht="0" hidden="1" customHeight="1" x14ac:dyDescent="0.25">
      <c r="P53385" s="167"/>
      <c r="Q53385" s="168"/>
    </row>
    <row r="53386" spans="16:17" ht="0" hidden="1" customHeight="1" x14ac:dyDescent="0.25">
      <c r="P53386" s="167"/>
      <c r="Q53386" s="168"/>
    </row>
    <row r="53387" spans="16:17" ht="0" hidden="1" customHeight="1" x14ac:dyDescent="0.25">
      <c r="P53387" s="167"/>
      <c r="Q53387" s="168"/>
    </row>
    <row r="53388" spans="16:17" ht="0" hidden="1" customHeight="1" x14ac:dyDescent="0.25">
      <c r="P53388" s="167"/>
      <c r="Q53388" s="168"/>
    </row>
    <row r="53389" spans="16:17" ht="0" hidden="1" customHeight="1" x14ac:dyDescent="0.25">
      <c r="P53389" s="167"/>
      <c r="Q53389" s="168"/>
    </row>
    <row r="53390" spans="16:17" ht="0" hidden="1" customHeight="1" x14ac:dyDescent="0.25">
      <c r="P53390" s="167"/>
      <c r="Q53390" s="168"/>
    </row>
    <row r="53391" spans="16:17" ht="0" hidden="1" customHeight="1" x14ac:dyDescent="0.25">
      <c r="P53391" s="167"/>
      <c r="Q53391" s="168"/>
    </row>
    <row r="53392" spans="16:17" ht="0" hidden="1" customHeight="1" x14ac:dyDescent="0.25">
      <c r="P53392" s="167"/>
      <c r="Q53392" s="168"/>
    </row>
    <row r="53393" spans="16:17" ht="0" hidden="1" customHeight="1" x14ac:dyDescent="0.25">
      <c r="P53393" s="167"/>
      <c r="Q53393" s="168"/>
    </row>
    <row r="53394" spans="16:17" ht="0" hidden="1" customHeight="1" x14ac:dyDescent="0.25">
      <c r="P53394" s="167"/>
      <c r="Q53394" s="168"/>
    </row>
    <row r="53395" spans="16:17" ht="0" hidden="1" customHeight="1" x14ac:dyDescent="0.25">
      <c r="P53395" s="167"/>
      <c r="Q53395" s="168"/>
    </row>
    <row r="53396" spans="16:17" ht="0" hidden="1" customHeight="1" x14ac:dyDescent="0.25">
      <c r="P53396" s="167"/>
      <c r="Q53396" s="168"/>
    </row>
    <row r="53397" spans="16:17" ht="0" hidden="1" customHeight="1" x14ac:dyDescent="0.25">
      <c r="P53397" s="167"/>
      <c r="Q53397" s="168"/>
    </row>
    <row r="53398" spans="16:17" ht="0" hidden="1" customHeight="1" x14ac:dyDescent="0.25">
      <c r="P53398" s="167"/>
      <c r="Q53398" s="168"/>
    </row>
    <row r="53399" spans="16:17" ht="0" hidden="1" customHeight="1" x14ac:dyDescent="0.25">
      <c r="P53399" s="167"/>
      <c r="Q53399" s="168"/>
    </row>
    <row r="53400" spans="16:17" ht="0" hidden="1" customHeight="1" x14ac:dyDescent="0.25">
      <c r="P53400" s="167"/>
      <c r="Q53400" s="168"/>
    </row>
    <row r="53401" spans="16:17" ht="0" hidden="1" customHeight="1" x14ac:dyDescent="0.25">
      <c r="P53401" s="167"/>
      <c r="Q53401" s="168"/>
    </row>
    <row r="53402" spans="16:17" ht="0" hidden="1" customHeight="1" x14ac:dyDescent="0.25">
      <c r="P53402" s="167"/>
      <c r="Q53402" s="168"/>
    </row>
    <row r="53403" spans="16:17" ht="0" hidden="1" customHeight="1" x14ac:dyDescent="0.25">
      <c r="P53403" s="167"/>
      <c r="Q53403" s="168"/>
    </row>
    <row r="53404" spans="16:17" ht="0" hidden="1" customHeight="1" x14ac:dyDescent="0.25">
      <c r="P53404" s="167"/>
      <c r="Q53404" s="168"/>
    </row>
    <row r="53405" spans="16:17" ht="0" hidden="1" customHeight="1" x14ac:dyDescent="0.25">
      <c r="P53405" s="167"/>
      <c r="Q53405" s="168"/>
    </row>
    <row r="53406" spans="16:17" ht="0" hidden="1" customHeight="1" x14ac:dyDescent="0.25">
      <c r="P53406" s="167"/>
      <c r="Q53406" s="168"/>
    </row>
    <row r="53407" spans="16:17" ht="0" hidden="1" customHeight="1" x14ac:dyDescent="0.25">
      <c r="P53407" s="167"/>
      <c r="Q53407" s="168"/>
    </row>
    <row r="53408" spans="16:17" ht="0" hidden="1" customHeight="1" x14ac:dyDescent="0.25">
      <c r="P53408" s="167"/>
      <c r="Q53408" s="168"/>
    </row>
    <row r="53409" spans="16:17" ht="0" hidden="1" customHeight="1" x14ac:dyDescent="0.25">
      <c r="P53409" s="167"/>
      <c r="Q53409" s="168"/>
    </row>
    <row r="53410" spans="16:17" ht="0" hidden="1" customHeight="1" x14ac:dyDescent="0.25">
      <c r="P53410" s="167"/>
      <c r="Q53410" s="168"/>
    </row>
    <row r="53411" spans="16:17" ht="0" hidden="1" customHeight="1" x14ac:dyDescent="0.25">
      <c r="P53411" s="167"/>
      <c r="Q53411" s="168"/>
    </row>
    <row r="53412" spans="16:17" ht="0" hidden="1" customHeight="1" x14ac:dyDescent="0.25">
      <c r="P53412" s="167"/>
      <c r="Q53412" s="168"/>
    </row>
    <row r="53413" spans="16:17" ht="0" hidden="1" customHeight="1" x14ac:dyDescent="0.25">
      <c r="P53413" s="167"/>
      <c r="Q53413" s="168"/>
    </row>
    <row r="53414" spans="16:17" ht="0" hidden="1" customHeight="1" x14ac:dyDescent="0.25">
      <c r="P53414" s="167"/>
      <c r="Q53414" s="168"/>
    </row>
    <row r="53415" spans="16:17" ht="0" hidden="1" customHeight="1" x14ac:dyDescent="0.25">
      <c r="P53415" s="167"/>
      <c r="Q53415" s="168"/>
    </row>
    <row r="53416" spans="16:17" ht="0" hidden="1" customHeight="1" x14ac:dyDescent="0.25">
      <c r="P53416" s="167"/>
      <c r="Q53416" s="168"/>
    </row>
    <row r="53417" spans="16:17" ht="0" hidden="1" customHeight="1" x14ac:dyDescent="0.25">
      <c r="P53417" s="167"/>
      <c r="Q53417" s="168"/>
    </row>
    <row r="53418" spans="16:17" ht="0" hidden="1" customHeight="1" x14ac:dyDescent="0.25">
      <c r="P53418" s="167"/>
      <c r="Q53418" s="168"/>
    </row>
    <row r="53419" spans="16:17" ht="0" hidden="1" customHeight="1" x14ac:dyDescent="0.25">
      <c r="P53419" s="167"/>
      <c r="Q53419" s="168"/>
    </row>
    <row r="53420" spans="16:17" ht="0" hidden="1" customHeight="1" x14ac:dyDescent="0.25">
      <c r="P53420" s="167"/>
      <c r="Q53420" s="168"/>
    </row>
    <row r="53421" spans="16:17" ht="0" hidden="1" customHeight="1" x14ac:dyDescent="0.25">
      <c r="P53421" s="167"/>
      <c r="Q53421" s="168"/>
    </row>
    <row r="53422" spans="16:17" ht="0" hidden="1" customHeight="1" x14ac:dyDescent="0.25">
      <c r="P53422" s="167"/>
      <c r="Q53422" s="168"/>
    </row>
    <row r="53423" spans="16:17" ht="0" hidden="1" customHeight="1" x14ac:dyDescent="0.25">
      <c r="P53423" s="167"/>
      <c r="Q53423" s="168"/>
    </row>
    <row r="53424" spans="16:17" ht="0" hidden="1" customHeight="1" x14ac:dyDescent="0.25">
      <c r="P53424" s="167"/>
      <c r="Q53424" s="168"/>
    </row>
    <row r="53425" spans="16:17" ht="0" hidden="1" customHeight="1" x14ac:dyDescent="0.25">
      <c r="P53425" s="167"/>
      <c r="Q53425" s="168"/>
    </row>
    <row r="53426" spans="16:17" ht="0" hidden="1" customHeight="1" x14ac:dyDescent="0.25">
      <c r="P53426" s="167"/>
      <c r="Q53426" s="168"/>
    </row>
    <row r="53427" spans="16:17" ht="0" hidden="1" customHeight="1" x14ac:dyDescent="0.25">
      <c r="P53427" s="167"/>
      <c r="Q53427" s="168"/>
    </row>
    <row r="53428" spans="16:17" ht="0" hidden="1" customHeight="1" x14ac:dyDescent="0.25">
      <c r="P53428" s="167"/>
      <c r="Q53428" s="168"/>
    </row>
    <row r="53429" spans="16:17" ht="0" hidden="1" customHeight="1" x14ac:dyDescent="0.25">
      <c r="P53429" s="167"/>
      <c r="Q53429" s="168"/>
    </row>
    <row r="53430" spans="16:17" ht="0" hidden="1" customHeight="1" x14ac:dyDescent="0.25">
      <c r="P53430" s="167"/>
      <c r="Q53430" s="168"/>
    </row>
    <row r="53431" spans="16:17" ht="0" hidden="1" customHeight="1" x14ac:dyDescent="0.25">
      <c r="P53431" s="167"/>
      <c r="Q53431" s="168"/>
    </row>
    <row r="53432" spans="16:17" ht="0" hidden="1" customHeight="1" x14ac:dyDescent="0.25">
      <c r="P53432" s="167"/>
      <c r="Q53432" s="168"/>
    </row>
    <row r="53433" spans="16:17" ht="0" hidden="1" customHeight="1" x14ac:dyDescent="0.25">
      <c r="P53433" s="167"/>
      <c r="Q53433" s="168"/>
    </row>
    <row r="53434" spans="16:17" ht="0" hidden="1" customHeight="1" x14ac:dyDescent="0.25">
      <c r="P53434" s="167"/>
      <c r="Q53434" s="168"/>
    </row>
    <row r="53435" spans="16:17" ht="0" hidden="1" customHeight="1" x14ac:dyDescent="0.25">
      <c r="P53435" s="167"/>
      <c r="Q53435" s="168"/>
    </row>
    <row r="53436" spans="16:17" ht="0" hidden="1" customHeight="1" x14ac:dyDescent="0.25">
      <c r="P53436" s="167"/>
      <c r="Q53436" s="168"/>
    </row>
    <row r="53437" spans="16:17" ht="0" hidden="1" customHeight="1" x14ac:dyDescent="0.25">
      <c r="P53437" s="167"/>
      <c r="Q53437" s="168"/>
    </row>
    <row r="53438" spans="16:17" ht="0" hidden="1" customHeight="1" x14ac:dyDescent="0.25">
      <c r="P53438" s="167"/>
      <c r="Q53438" s="168"/>
    </row>
    <row r="53439" spans="16:17" ht="0" hidden="1" customHeight="1" x14ac:dyDescent="0.25">
      <c r="P53439" s="167"/>
      <c r="Q53439" s="168"/>
    </row>
    <row r="53440" spans="16:17" ht="0" hidden="1" customHeight="1" x14ac:dyDescent="0.25">
      <c r="P53440" s="167"/>
      <c r="Q53440" s="168"/>
    </row>
    <row r="53441" spans="16:17" ht="0" hidden="1" customHeight="1" x14ac:dyDescent="0.25">
      <c r="P53441" s="167"/>
      <c r="Q53441" s="168"/>
    </row>
    <row r="53442" spans="16:17" ht="0" hidden="1" customHeight="1" x14ac:dyDescent="0.25">
      <c r="P53442" s="167"/>
      <c r="Q53442" s="168"/>
    </row>
    <row r="53443" spans="16:17" ht="0" hidden="1" customHeight="1" x14ac:dyDescent="0.25">
      <c r="P53443" s="167"/>
      <c r="Q53443" s="168"/>
    </row>
    <row r="53444" spans="16:17" ht="0" hidden="1" customHeight="1" x14ac:dyDescent="0.25">
      <c r="P53444" s="167"/>
      <c r="Q53444" s="168"/>
    </row>
    <row r="53445" spans="16:17" ht="0" hidden="1" customHeight="1" x14ac:dyDescent="0.25">
      <c r="P53445" s="167"/>
      <c r="Q53445" s="168"/>
    </row>
    <row r="53446" spans="16:17" ht="0" hidden="1" customHeight="1" x14ac:dyDescent="0.25">
      <c r="P53446" s="167"/>
      <c r="Q53446" s="168"/>
    </row>
    <row r="53447" spans="16:17" ht="0" hidden="1" customHeight="1" x14ac:dyDescent="0.25">
      <c r="P53447" s="167"/>
      <c r="Q53447" s="168"/>
    </row>
    <row r="53448" spans="16:17" ht="0" hidden="1" customHeight="1" x14ac:dyDescent="0.25">
      <c r="P53448" s="167"/>
      <c r="Q53448" s="168"/>
    </row>
    <row r="53449" spans="16:17" ht="0" hidden="1" customHeight="1" x14ac:dyDescent="0.25">
      <c r="P53449" s="167"/>
      <c r="Q53449" s="168"/>
    </row>
    <row r="53450" spans="16:17" ht="0" hidden="1" customHeight="1" x14ac:dyDescent="0.25">
      <c r="P53450" s="167"/>
      <c r="Q53450" s="168"/>
    </row>
    <row r="53451" spans="16:17" ht="0" hidden="1" customHeight="1" x14ac:dyDescent="0.25">
      <c r="P53451" s="167"/>
      <c r="Q53451" s="168"/>
    </row>
    <row r="53452" spans="16:17" ht="0" hidden="1" customHeight="1" x14ac:dyDescent="0.25">
      <c r="P53452" s="167"/>
      <c r="Q53452" s="168"/>
    </row>
    <row r="53453" spans="16:17" ht="0" hidden="1" customHeight="1" x14ac:dyDescent="0.25">
      <c r="P53453" s="167"/>
      <c r="Q53453" s="168"/>
    </row>
    <row r="53454" spans="16:17" ht="0" hidden="1" customHeight="1" x14ac:dyDescent="0.25">
      <c r="P53454" s="167"/>
      <c r="Q53454" s="168"/>
    </row>
    <row r="53455" spans="16:17" ht="0" hidden="1" customHeight="1" x14ac:dyDescent="0.25">
      <c r="P53455" s="167"/>
      <c r="Q53455" s="168"/>
    </row>
    <row r="53456" spans="16:17" ht="0" hidden="1" customHeight="1" x14ac:dyDescent="0.25">
      <c r="P53456" s="167"/>
      <c r="Q53456" s="168"/>
    </row>
    <row r="53457" spans="16:17" ht="0" hidden="1" customHeight="1" x14ac:dyDescent="0.25">
      <c r="P53457" s="167"/>
      <c r="Q53457" s="168"/>
    </row>
    <row r="53458" spans="16:17" ht="0" hidden="1" customHeight="1" x14ac:dyDescent="0.25">
      <c r="P53458" s="167"/>
      <c r="Q53458" s="168"/>
    </row>
    <row r="53459" spans="16:17" ht="0" hidden="1" customHeight="1" x14ac:dyDescent="0.25">
      <c r="P53459" s="167"/>
      <c r="Q53459" s="168"/>
    </row>
    <row r="53460" spans="16:17" ht="0" hidden="1" customHeight="1" x14ac:dyDescent="0.25">
      <c r="P53460" s="167"/>
      <c r="Q53460" s="168"/>
    </row>
    <row r="53461" spans="16:17" ht="0" hidden="1" customHeight="1" x14ac:dyDescent="0.25">
      <c r="P53461" s="167"/>
      <c r="Q53461" s="168"/>
    </row>
    <row r="53462" spans="16:17" ht="0" hidden="1" customHeight="1" x14ac:dyDescent="0.25">
      <c r="P53462" s="167"/>
      <c r="Q53462" s="168"/>
    </row>
    <row r="53463" spans="16:17" ht="0" hidden="1" customHeight="1" x14ac:dyDescent="0.25">
      <c r="P53463" s="167"/>
      <c r="Q53463" s="168"/>
    </row>
    <row r="53464" spans="16:17" ht="0" hidden="1" customHeight="1" x14ac:dyDescent="0.25">
      <c r="P53464" s="167"/>
      <c r="Q53464" s="168"/>
    </row>
    <row r="53465" spans="16:17" ht="0" hidden="1" customHeight="1" x14ac:dyDescent="0.25">
      <c r="P53465" s="167"/>
      <c r="Q53465" s="168"/>
    </row>
    <row r="53466" spans="16:17" ht="0" hidden="1" customHeight="1" x14ac:dyDescent="0.25">
      <c r="P53466" s="167"/>
      <c r="Q53466" s="168"/>
    </row>
    <row r="53467" spans="16:17" ht="0" hidden="1" customHeight="1" x14ac:dyDescent="0.25">
      <c r="P53467" s="167"/>
      <c r="Q53467" s="168"/>
    </row>
    <row r="53468" spans="16:17" ht="0" hidden="1" customHeight="1" x14ac:dyDescent="0.25">
      <c r="P53468" s="167"/>
      <c r="Q53468" s="168"/>
    </row>
    <row r="53469" spans="16:17" ht="0" hidden="1" customHeight="1" x14ac:dyDescent="0.25">
      <c r="P53469" s="167"/>
      <c r="Q53469" s="168"/>
    </row>
    <row r="53470" spans="16:17" ht="0" hidden="1" customHeight="1" x14ac:dyDescent="0.25">
      <c r="P53470" s="167"/>
      <c r="Q53470" s="168"/>
    </row>
    <row r="53471" spans="16:17" ht="0" hidden="1" customHeight="1" x14ac:dyDescent="0.25">
      <c r="P53471" s="167"/>
      <c r="Q53471" s="168"/>
    </row>
    <row r="53472" spans="16:17" ht="0" hidden="1" customHeight="1" x14ac:dyDescent="0.25">
      <c r="P53472" s="167"/>
      <c r="Q53472" s="168"/>
    </row>
    <row r="53473" spans="16:17" ht="0" hidden="1" customHeight="1" x14ac:dyDescent="0.25">
      <c r="P53473" s="167"/>
      <c r="Q53473" s="168"/>
    </row>
    <row r="53474" spans="16:17" ht="0" hidden="1" customHeight="1" x14ac:dyDescent="0.25">
      <c r="P53474" s="167"/>
      <c r="Q53474" s="168"/>
    </row>
    <row r="53475" spans="16:17" ht="0" hidden="1" customHeight="1" x14ac:dyDescent="0.25">
      <c r="P53475" s="167"/>
      <c r="Q53475" s="168"/>
    </row>
    <row r="53476" spans="16:17" ht="0" hidden="1" customHeight="1" x14ac:dyDescent="0.25">
      <c r="P53476" s="167"/>
      <c r="Q53476" s="168"/>
    </row>
    <row r="53477" spans="16:17" ht="0" hidden="1" customHeight="1" x14ac:dyDescent="0.25">
      <c r="P53477" s="167"/>
      <c r="Q53477" s="168"/>
    </row>
    <row r="53478" spans="16:17" ht="0" hidden="1" customHeight="1" x14ac:dyDescent="0.25">
      <c r="P53478" s="167"/>
      <c r="Q53478" s="168"/>
    </row>
    <row r="53479" spans="16:17" ht="0" hidden="1" customHeight="1" x14ac:dyDescent="0.25">
      <c r="P53479" s="167"/>
      <c r="Q53479" s="168"/>
    </row>
    <row r="53480" spans="16:17" ht="0" hidden="1" customHeight="1" x14ac:dyDescent="0.25">
      <c r="P53480" s="167"/>
      <c r="Q53480" s="168"/>
    </row>
    <row r="53481" spans="16:17" ht="0" hidden="1" customHeight="1" x14ac:dyDescent="0.25">
      <c r="P53481" s="167"/>
      <c r="Q53481" s="168"/>
    </row>
    <row r="53482" spans="16:17" ht="0" hidden="1" customHeight="1" x14ac:dyDescent="0.25">
      <c r="P53482" s="167"/>
      <c r="Q53482" s="168"/>
    </row>
    <row r="53483" spans="16:17" ht="0" hidden="1" customHeight="1" x14ac:dyDescent="0.25">
      <c r="P53483" s="167"/>
      <c r="Q53483" s="168"/>
    </row>
    <row r="53484" spans="16:17" ht="0" hidden="1" customHeight="1" x14ac:dyDescent="0.25">
      <c r="P53484" s="167"/>
      <c r="Q53484" s="168"/>
    </row>
    <row r="53485" spans="16:17" ht="0" hidden="1" customHeight="1" x14ac:dyDescent="0.25">
      <c r="P53485" s="167"/>
      <c r="Q53485" s="168"/>
    </row>
    <row r="53486" spans="16:17" ht="0" hidden="1" customHeight="1" x14ac:dyDescent="0.25">
      <c r="P53486" s="167"/>
      <c r="Q53486" s="168"/>
    </row>
    <row r="53487" spans="16:17" ht="0" hidden="1" customHeight="1" x14ac:dyDescent="0.25">
      <c r="P53487" s="167"/>
      <c r="Q53487" s="168"/>
    </row>
    <row r="53488" spans="16:17" ht="0" hidden="1" customHeight="1" x14ac:dyDescent="0.25">
      <c r="P53488" s="167"/>
      <c r="Q53488" s="168"/>
    </row>
    <row r="53489" spans="16:17" ht="0" hidden="1" customHeight="1" x14ac:dyDescent="0.25">
      <c r="P53489" s="167"/>
      <c r="Q53489" s="168"/>
    </row>
    <row r="53490" spans="16:17" ht="0" hidden="1" customHeight="1" x14ac:dyDescent="0.25">
      <c r="P53490" s="167"/>
      <c r="Q53490" s="168"/>
    </row>
    <row r="53491" spans="16:17" ht="0" hidden="1" customHeight="1" x14ac:dyDescent="0.25">
      <c r="P53491" s="167"/>
      <c r="Q53491" s="168"/>
    </row>
    <row r="53492" spans="16:17" ht="0" hidden="1" customHeight="1" x14ac:dyDescent="0.25">
      <c r="P53492" s="167"/>
      <c r="Q53492" s="168"/>
    </row>
    <row r="53493" spans="16:17" ht="0" hidden="1" customHeight="1" x14ac:dyDescent="0.25">
      <c r="P53493" s="167"/>
      <c r="Q53493" s="168"/>
    </row>
    <row r="53494" spans="16:17" ht="0" hidden="1" customHeight="1" x14ac:dyDescent="0.25">
      <c r="P53494" s="167"/>
      <c r="Q53494" s="168"/>
    </row>
    <row r="53495" spans="16:17" ht="0" hidden="1" customHeight="1" x14ac:dyDescent="0.25">
      <c r="P53495" s="167"/>
      <c r="Q53495" s="168"/>
    </row>
    <row r="53496" spans="16:17" ht="0" hidden="1" customHeight="1" x14ac:dyDescent="0.25">
      <c r="P53496" s="167"/>
      <c r="Q53496" s="168"/>
    </row>
    <row r="53497" spans="16:17" ht="0" hidden="1" customHeight="1" x14ac:dyDescent="0.25">
      <c r="P53497" s="167"/>
      <c r="Q53497" s="168"/>
    </row>
    <row r="53498" spans="16:17" ht="0" hidden="1" customHeight="1" x14ac:dyDescent="0.25">
      <c r="P53498" s="167"/>
      <c r="Q53498" s="168"/>
    </row>
    <row r="53499" spans="16:17" ht="0" hidden="1" customHeight="1" x14ac:dyDescent="0.25">
      <c r="P53499" s="167"/>
      <c r="Q53499" s="168"/>
    </row>
    <row r="53500" spans="16:17" ht="0" hidden="1" customHeight="1" x14ac:dyDescent="0.25">
      <c r="P53500" s="167"/>
      <c r="Q53500" s="168"/>
    </row>
    <row r="53501" spans="16:17" ht="0" hidden="1" customHeight="1" x14ac:dyDescent="0.25">
      <c r="P53501" s="167"/>
      <c r="Q53501" s="168"/>
    </row>
    <row r="53502" spans="16:17" ht="0" hidden="1" customHeight="1" x14ac:dyDescent="0.25">
      <c r="P53502" s="167"/>
      <c r="Q53502" s="168"/>
    </row>
    <row r="53503" spans="16:17" ht="0" hidden="1" customHeight="1" x14ac:dyDescent="0.25">
      <c r="P53503" s="167"/>
      <c r="Q53503" s="168"/>
    </row>
    <row r="53504" spans="16:17" ht="0" hidden="1" customHeight="1" x14ac:dyDescent="0.25">
      <c r="P53504" s="167"/>
      <c r="Q53504" s="168"/>
    </row>
    <row r="53505" spans="16:17" ht="0" hidden="1" customHeight="1" x14ac:dyDescent="0.25">
      <c r="P53505" s="167"/>
      <c r="Q53505" s="168"/>
    </row>
    <row r="53506" spans="16:17" ht="0" hidden="1" customHeight="1" x14ac:dyDescent="0.25">
      <c r="P53506" s="167"/>
      <c r="Q53506" s="168"/>
    </row>
    <row r="53507" spans="16:17" ht="0" hidden="1" customHeight="1" x14ac:dyDescent="0.25">
      <c r="P53507" s="167"/>
      <c r="Q53507" s="168"/>
    </row>
    <row r="53508" spans="16:17" ht="0" hidden="1" customHeight="1" x14ac:dyDescent="0.25">
      <c r="P53508" s="167"/>
      <c r="Q53508" s="168"/>
    </row>
    <row r="53509" spans="16:17" ht="0" hidden="1" customHeight="1" x14ac:dyDescent="0.25">
      <c r="P53509" s="167"/>
      <c r="Q53509" s="168"/>
    </row>
    <row r="53510" spans="16:17" ht="0" hidden="1" customHeight="1" x14ac:dyDescent="0.25">
      <c r="P53510" s="167"/>
      <c r="Q53510" s="168"/>
    </row>
    <row r="53511" spans="16:17" ht="0" hidden="1" customHeight="1" x14ac:dyDescent="0.25">
      <c r="P53511" s="167"/>
      <c r="Q53511" s="168"/>
    </row>
    <row r="53512" spans="16:17" ht="0" hidden="1" customHeight="1" x14ac:dyDescent="0.25">
      <c r="P53512" s="167"/>
      <c r="Q53512" s="168"/>
    </row>
    <row r="53513" spans="16:17" ht="0" hidden="1" customHeight="1" x14ac:dyDescent="0.25">
      <c r="P53513" s="167"/>
      <c r="Q53513" s="168"/>
    </row>
    <row r="53514" spans="16:17" ht="0" hidden="1" customHeight="1" x14ac:dyDescent="0.25">
      <c r="P53514" s="167"/>
      <c r="Q53514" s="168"/>
    </row>
    <row r="53515" spans="16:17" ht="0" hidden="1" customHeight="1" x14ac:dyDescent="0.25">
      <c r="P53515" s="167"/>
      <c r="Q53515" s="168"/>
    </row>
    <row r="53516" spans="16:17" ht="0" hidden="1" customHeight="1" x14ac:dyDescent="0.25">
      <c r="P53516" s="167"/>
      <c r="Q53516" s="168"/>
    </row>
    <row r="53517" spans="16:17" ht="0" hidden="1" customHeight="1" x14ac:dyDescent="0.25">
      <c r="P53517" s="167"/>
      <c r="Q53517" s="168"/>
    </row>
    <row r="53518" spans="16:17" ht="0" hidden="1" customHeight="1" x14ac:dyDescent="0.25">
      <c r="P53518" s="167"/>
      <c r="Q53518" s="168"/>
    </row>
    <row r="53519" spans="16:17" ht="0" hidden="1" customHeight="1" x14ac:dyDescent="0.25">
      <c r="P53519" s="167"/>
      <c r="Q53519" s="168"/>
    </row>
    <row r="53520" spans="16:17" ht="0" hidden="1" customHeight="1" x14ac:dyDescent="0.25">
      <c r="P53520" s="167"/>
      <c r="Q53520" s="168"/>
    </row>
    <row r="53521" spans="16:17" ht="0" hidden="1" customHeight="1" x14ac:dyDescent="0.25">
      <c r="P53521" s="167"/>
      <c r="Q53521" s="168"/>
    </row>
    <row r="53522" spans="16:17" ht="0" hidden="1" customHeight="1" x14ac:dyDescent="0.25">
      <c r="P53522" s="167"/>
      <c r="Q53522" s="168"/>
    </row>
    <row r="53523" spans="16:17" ht="0" hidden="1" customHeight="1" x14ac:dyDescent="0.25">
      <c r="P53523" s="167"/>
      <c r="Q53523" s="168"/>
    </row>
    <row r="53524" spans="16:17" ht="0" hidden="1" customHeight="1" x14ac:dyDescent="0.25">
      <c r="P53524" s="167"/>
      <c r="Q53524" s="168"/>
    </row>
    <row r="53525" spans="16:17" ht="0" hidden="1" customHeight="1" x14ac:dyDescent="0.25">
      <c r="P53525" s="167"/>
      <c r="Q53525" s="168"/>
    </row>
    <row r="53526" spans="16:17" ht="0" hidden="1" customHeight="1" x14ac:dyDescent="0.25">
      <c r="P53526" s="167"/>
      <c r="Q53526" s="168"/>
    </row>
    <row r="53527" spans="16:17" ht="0" hidden="1" customHeight="1" x14ac:dyDescent="0.25">
      <c r="P53527" s="167"/>
      <c r="Q53527" s="168"/>
    </row>
    <row r="53528" spans="16:17" ht="0" hidden="1" customHeight="1" x14ac:dyDescent="0.25">
      <c r="P53528" s="167"/>
      <c r="Q53528" s="168"/>
    </row>
    <row r="53529" spans="16:17" ht="0" hidden="1" customHeight="1" x14ac:dyDescent="0.25">
      <c r="P53529" s="167"/>
      <c r="Q53529" s="168"/>
    </row>
    <row r="53530" spans="16:17" ht="0" hidden="1" customHeight="1" x14ac:dyDescent="0.25">
      <c r="P53530" s="167"/>
      <c r="Q53530" s="168"/>
    </row>
    <row r="53531" spans="16:17" ht="0" hidden="1" customHeight="1" x14ac:dyDescent="0.25">
      <c r="P53531" s="167"/>
      <c r="Q53531" s="168"/>
    </row>
    <row r="53532" spans="16:17" ht="0" hidden="1" customHeight="1" x14ac:dyDescent="0.25">
      <c r="P53532" s="167"/>
      <c r="Q53532" s="168"/>
    </row>
    <row r="53533" spans="16:17" ht="0" hidden="1" customHeight="1" x14ac:dyDescent="0.25">
      <c r="P53533" s="167"/>
      <c r="Q53533" s="168"/>
    </row>
    <row r="53534" spans="16:17" ht="0" hidden="1" customHeight="1" x14ac:dyDescent="0.25">
      <c r="P53534" s="167"/>
      <c r="Q53534" s="168"/>
    </row>
    <row r="53535" spans="16:17" ht="0" hidden="1" customHeight="1" x14ac:dyDescent="0.25">
      <c r="P53535" s="167"/>
      <c r="Q53535" s="168"/>
    </row>
    <row r="53536" spans="16:17" ht="0" hidden="1" customHeight="1" x14ac:dyDescent="0.25">
      <c r="P53536" s="167"/>
      <c r="Q53536" s="168"/>
    </row>
    <row r="53537" spans="16:17" ht="0" hidden="1" customHeight="1" x14ac:dyDescent="0.25">
      <c r="P53537" s="167"/>
      <c r="Q53537" s="168"/>
    </row>
    <row r="53538" spans="16:17" ht="0" hidden="1" customHeight="1" x14ac:dyDescent="0.25">
      <c r="P53538" s="167"/>
      <c r="Q53538" s="168"/>
    </row>
    <row r="53539" spans="16:17" ht="0" hidden="1" customHeight="1" x14ac:dyDescent="0.25">
      <c r="P53539" s="167"/>
      <c r="Q53539" s="168"/>
    </row>
    <row r="53540" spans="16:17" ht="0" hidden="1" customHeight="1" x14ac:dyDescent="0.25">
      <c r="P53540" s="167"/>
      <c r="Q53540" s="168"/>
    </row>
    <row r="53541" spans="16:17" ht="0" hidden="1" customHeight="1" x14ac:dyDescent="0.25">
      <c r="P53541" s="167"/>
      <c r="Q53541" s="168"/>
    </row>
    <row r="53542" spans="16:17" ht="0" hidden="1" customHeight="1" x14ac:dyDescent="0.25">
      <c r="P53542" s="167"/>
      <c r="Q53542" s="168"/>
    </row>
    <row r="53543" spans="16:17" ht="0" hidden="1" customHeight="1" x14ac:dyDescent="0.25">
      <c r="P53543" s="167"/>
      <c r="Q53543" s="168"/>
    </row>
    <row r="53544" spans="16:17" ht="0" hidden="1" customHeight="1" x14ac:dyDescent="0.25">
      <c r="P53544" s="167"/>
      <c r="Q53544" s="168"/>
    </row>
    <row r="53545" spans="16:17" ht="0" hidden="1" customHeight="1" x14ac:dyDescent="0.25">
      <c r="P53545" s="167"/>
      <c r="Q53545" s="168"/>
    </row>
    <row r="53546" spans="16:17" ht="0" hidden="1" customHeight="1" x14ac:dyDescent="0.25">
      <c r="P53546" s="167"/>
      <c r="Q53546" s="168"/>
    </row>
    <row r="53547" spans="16:17" ht="0" hidden="1" customHeight="1" x14ac:dyDescent="0.25">
      <c r="P53547" s="167"/>
      <c r="Q53547" s="168"/>
    </row>
    <row r="53548" spans="16:17" ht="0" hidden="1" customHeight="1" x14ac:dyDescent="0.25">
      <c r="P53548" s="167"/>
      <c r="Q53548" s="168"/>
    </row>
    <row r="53549" spans="16:17" ht="0" hidden="1" customHeight="1" x14ac:dyDescent="0.25">
      <c r="P53549" s="167"/>
      <c r="Q53549" s="168"/>
    </row>
    <row r="53550" spans="16:17" ht="0" hidden="1" customHeight="1" x14ac:dyDescent="0.25">
      <c r="P53550" s="167"/>
      <c r="Q53550" s="168"/>
    </row>
    <row r="53551" spans="16:17" ht="0" hidden="1" customHeight="1" x14ac:dyDescent="0.25">
      <c r="P53551" s="167"/>
      <c r="Q53551" s="168"/>
    </row>
    <row r="53552" spans="16:17" ht="0" hidden="1" customHeight="1" x14ac:dyDescent="0.25">
      <c r="P53552" s="167"/>
      <c r="Q53552" s="168"/>
    </row>
    <row r="53553" spans="16:17" ht="0" hidden="1" customHeight="1" x14ac:dyDescent="0.25">
      <c r="P53553" s="167"/>
      <c r="Q53553" s="168"/>
    </row>
    <row r="53554" spans="16:17" ht="0" hidden="1" customHeight="1" x14ac:dyDescent="0.25">
      <c r="P53554" s="167"/>
      <c r="Q53554" s="168"/>
    </row>
    <row r="53555" spans="16:17" ht="0" hidden="1" customHeight="1" x14ac:dyDescent="0.25">
      <c r="P53555" s="167"/>
      <c r="Q53555" s="168"/>
    </row>
    <row r="53556" spans="16:17" ht="0" hidden="1" customHeight="1" x14ac:dyDescent="0.25">
      <c r="P53556" s="167"/>
      <c r="Q53556" s="168"/>
    </row>
    <row r="53557" spans="16:17" ht="0" hidden="1" customHeight="1" x14ac:dyDescent="0.25">
      <c r="P53557" s="167"/>
      <c r="Q53557" s="168"/>
    </row>
    <row r="53558" spans="16:17" ht="0" hidden="1" customHeight="1" x14ac:dyDescent="0.25">
      <c r="P53558" s="167"/>
      <c r="Q53558" s="168"/>
    </row>
    <row r="53559" spans="16:17" ht="0" hidden="1" customHeight="1" x14ac:dyDescent="0.25">
      <c r="P53559" s="167"/>
      <c r="Q53559" s="168"/>
    </row>
    <row r="53560" spans="16:17" ht="0" hidden="1" customHeight="1" x14ac:dyDescent="0.25">
      <c r="P53560" s="167"/>
      <c r="Q53560" s="168"/>
    </row>
    <row r="53561" spans="16:17" ht="0" hidden="1" customHeight="1" x14ac:dyDescent="0.25">
      <c r="P53561" s="167"/>
      <c r="Q53561" s="168"/>
    </row>
    <row r="53562" spans="16:17" ht="0" hidden="1" customHeight="1" x14ac:dyDescent="0.25">
      <c r="P53562" s="167"/>
      <c r="Q53562" s="168"/>
    </row>
    <row r="53563" spans="16:17" ht="0" hidden="1" customHeight="1" x14ac:dyDescent="0.25">
      <c r="P53563" s="167"/>
      <c r="Q53563" s="168"/>
    </row>
    <row r="53564" spans="16:17" ht="0" hidden="1" customHeight="1" x14ac:dyDescent="0.25">
      <c r="P53564" s="167"/>
      <c r="Q53564" s="168"/>
    </row>
    <row r="53565" spans="16:17" ht="0" hidden="1" customHeight="1" x14ac:dyDescent="0.25">
      <c r="P53565" s="167"/>
      <c r="Q53565" s="168"/>
    </row>
    <row r="53566" spans="16:17" ht="0" hidden="1" customHeight="1" x14ac:dyDescent="0.25">
      <c r="P53566" s="167"/>
      <c r="Q53566" s="168"/>
    </row>
    <row r="53567" spans="16:17" ht="0" hidden="1" customHeight="1" x14ac:dyDescent="0.25">
      <c r="P53567" s="167"/>
      <c r="Q53567" s="168"/>
    </row>
    <row r="53568" spans="16:17" ht="0" hidden="1" customHeight="1" x14ac:dyDescent="0.25">
      <c r="P53568" s="167"/>
      <c r="Q53568" s="168"/>
    </row>
    <row r="53569" spans="16:17" ht="0" hidden="1" customHeight="1" x14ac:dyDescent="0.25">
      <c r="P53569" s="167"/>
      <c r="Q53569" s="168"/>
    </row>
    <row r="53570" spans="16:17" ht="0" hidden="1" customHeight="1" x14ac:dyDescent="0.25">
      <c r="P53570" s="167"/>
      <c r="Q53570" s="168"/>
    </row>
    <row r="53571" spans="16:17" ht="0" hidden="1" customHeight="1" x14ac:dyDescent="0.25">
      <c r="P53571" s="167"/>
      <c r="Q53571" s="168"/>
    </row>
    <row r="53572" spans="16:17" ht="0" hidden="1" customHeight="1" x14ac:dyDescent="0.25">
      <c r="P53572" s="167"/>
      <c r="Q53572" s="168"/>
    </row>
    <row r="53573" spans="16:17" ht="0" hidden="1" customHeight="1" x14ac:dyDescent="0.25">
      <c r="P53573" s="167"/>
      <c r="Q53573" s="168"/>
    </row>
    <row r="53574" spans="16:17" ht="0" hidden="1" customHeight="1" x14ac:dyDescent="0.25">
      <c r="P53574" s="167"/>
      <c r="Q53574" s="168"/>
    </row>
    <row r="53575" spans="16:17" ht="0" hidden="1" customHeight="1" x14ac:dyDescent="0.25">
      <c r="P53575" s="167"/>
      <c r="Q53575" s="168"/>
    </row>
    <row r="53576" spans="16:17" ht="0" hidden="1" customHeight="1" x14ac:dyDescent="0.25">
      <c r="P53576" s="167"/>
      <c r="Q53576" s="168"/>
    </row>
    <row r="53577" spans="16:17" ht="0" hidden="1" customHeight="1" x14ac:dyDescent="0.25">
      <c r="P53577" s="167"/>
      <c r="Q53577" s="168"/>
    </row>
    <row r="53578" spans="16:17" ht="0" hidden="1" customHeight="1" x14ac:dyDescent="0.25">
      <c r="P53578" s="167"/>
      <c r="Q53578" s="168"/>
    </row>
    <row r="53579" spans="16:17" ht="0" hidden="1" customHeight="1" x14ac:dyDescent="0.25">
      <c r="P53579" s="167"/>
      <c r="Q53579" s="168"/>
    </row>
    <row r="53580" spans="16:17" ht="0" hidden="1" customHeight="1" x14ac:dyDescent="0.25">
      <c r="P53580" s="167"/>
      <c r="Q53580" s="168"/>
    </row>
    <row r="53581" spans="16:17" ht="0" hidden="1" customHeight="1" x14ac:dyDescent="0.25">
      <c r="P53581" s="167"/>
      <c r="Q53581" s="168"/>
    </row>
    <row r="53582" spans="16:17" ht="0" hidden="1" customHeight="1" x14ac:dyDescent="0.25">
      <c r="P53582" s="167"/>
      <c r="Q53582" s="168"/>
    </row>
    <row r="53583" spans="16:17" ht="0" hidden="1" customHeight="1" x14ac:dyDescent="0.25">
      <c r="P53583" s="167"/>
      <c r="Q53583" s="168"/>
    </row>
    <row r="53584" spans="16:17" ht="0" hidden="1" customHeight="1" x14ac:dyDescent="0.25">
      <c r="P53584" s="167"/>
      <c r="Q53584" s="168"/>
    </row>
    <row r="53585" spans="16:17" ht="0" hidden="1" customHeight="1" x14ac:dyDescent="0.25">
      <c r="P53585" s="167"/>
      <c r="Q53585" s="168"/>
    </row>
    <row r="53586" spans="16:17" ht="0" hidden="1" customHeight="1" x14ac:dyDescent="0.25">
      <c r="P53586" s="167"/>
      <c r="Q53586" s="168"/>
    </row>
    <row r="53587" spans="16:17" ht="0" hidden="1" customHeight="1" x14ac:dyDescent="0.25">
      <c r="P53587" s="167"/>
      <c r="Q53587" s="168"/>
    </row>
    <row r="53588" spans="16:17" ht="0" hidden="1" customHeight="1" x14ac:dyDescent="0.25">
      <c r="P53588" s="167"/>
      <c r="Q53588" s="168"/>
    </row>
    <row r="53589" spans="16:17" ht="0" hidden="1" customHeight="1" x14ac:dyDescent="0.25">
      <c r="P53589" s="167"/>
      <c r="Q53589" s="168"/>
    </row>
    <row r="53590" spans="16:17" ht="0" hidden="1" customHeight="1" x14ac:dyDescent="0.25">
      <c r="P53590" s="167"/>
      <c r="Q53590" s="168"/>
    </row>
    <row r="53591" spans="16:17" ht="0" hidden="1" customHeight="1" x14ac:dyDescent="0.25">
      <c r="P53591" s="167"/>
      <c r="Q53591" s="168"/>
    </row>
    <row r="53592" spans="16:17" ht="0" hidden="1" customHeight="1" x14ac:dyDescent="0.25">
      <c r="P53592" s="167"/>
      <c r="Q53592" s="168"/>
    </row>
    <row r="53593" spans="16:17" ht="0" hidden="1" customHeight="1" x14ac:dyDescent="0.25">
      <c r="P53593" s="167"/>
      <c r="Q53593" s="168"/>
    </row>
    <row r="53594" spans="16:17" ht="0" hidden="1" customHeight="1" x14ac:dyDescent="0.25">
      <c r="P53594" s="167"/>
      <c r="Q53594" s="168"/>
    </row>
    <row r="53595" spans="16:17" ht="0" hidden="1" customHeight="1" x14ac:dyDescent="0.25">
      <c r="P53595" s="167"/>
      <c r="Q53595" s="168"/>
    </row>
    <row r="53596" spans="16:17" ht="0" hidden="1" customHeight="1" x14ac:dyDescent="0.25">
      <c r="P53596" s="167"/>
      <c r="Q53596" s="168"/>
    </row>
    <row r="53597" spans="16:17" ht="0" hidden="1" customHeight="1" x14ac:dyDescent="0.25">
      <c r="P53597" s="167"/>
      <c r="Q53597" s="168"/>
    </row>
    <row r="53598" spans="16:17" ht="0" hidden="1" customHeight="1" x14ac:dyDescent="0.25">
      <c r="P53598" s="167"/>
      <c r="Q53598" s="168"/>
    </row>
    <row r="53599" spans="16:17" ht="0" hidden="1" customHeight="1" x14ac:dyDescent="0.25">
      <c r="P53599" s="167"/>
      <c r="Q53599" s="168"/>
    </row>
    <row r="53600" spans="16:17" ht="0" hidden="1" customHeight="1" x14ac:dyDescent="0.25">
      <c r="P53600" s="167"/>
      <c r="Q53600" s="168"/>
    </row>
    <row r="53601" spans="16:17" ht="0" hidden="1" customHeight="1" x14ac:dyDescent="0.25">
      <c r="P53601" s="167"/>
      <c r="Q53601" s="168"/>
    </row>
    <row r="53602" spans="16:17" ht="0" hidden="1" customHeight="1" x14ac:dyDescent="0.25">
      <c r="P53602" s="167"/>
      <c r="Q53602" s="168"/>
    </row>
    <row r="53603" spans="16:17" ht="0" hidden="1" customHeight="1" x14ac:dyDescent="0.25">
      <c r="P53603" s="167"/>
      <c r="Q53603" s="168"/>
    </row>
    <row r="53604" spans="16:17" ht="0" hidden="1" customHeight="1" x14ac:dyDescent="0.25">
      <c r="P53604" s="167"/>
      <c r="Q53604" s="168"/>
    </row>
    <row r="53605" spans="16:17" ht="0" hidden="1" customHeight="1" x14ac:dyDescent="0.25">
      <c r="P53605" s="167"/>
      <c r="Q53605" s="168"/>
    </row>
    <row r="53606" spans="16:17" ht="0" hidden="1" customHeight="1" x14ac:dyDescent="0.25">
      <c r="P53606" s="167"/>
      <c r="Q53606" s="168"/>
    </row>
    <row r="53607" spans="16:17" ht="0" hidden="1" customHeight="1" x14ac:dyDescent="0.25">
      <c r="P53607" s="167"/>
      <c r="Q53607" s="168"/>
    </row>
    <row r="53608" spans="16:17" ht="0" hidden="1" customHeight="1" x14ac:dyDescent="0.25">
      <c r="P53608" s="167"/>
      <c r="Q53608" s="168"/>
    </row>
    <row r="53609" spans="16:17" ht="0" hidden="1" customHeight="1" x14ac:dyDescent="0.25">
      <c r="P53609" s="167"/>
      <c r="Q53609" s="168"/>
    </row>
    <row r="53610" spans="16:17" ht="0" hidden="1" customHeight="1" x14ac:dyDescent="0.25">
      <c r="P53610" s="167"/>
      <c r="Q53610" s="168"/>
    </row>
    <row r="53611" spans="16:17" ht="0" hidden="1" customHeight="1" x14ac:dyDescent="0.25">
      <c r="P53611" s="167"/>
      <c r="Q53611" s="168"/>
    </row>
    <row r="53612" spans="16:17" ht="0" hidden="1" customHeight="1" x14ac:dyDescent="0.25">
      <c r="P53612" s="167"/>
      <c r="Q53612" s="168"/>
    </row>
    <row r="53613" spans="16:17" ht="0" hidden="1" customHeight="1" x14ac:dyDescent="0.25">
      <c r="P53613" s="167"/>
      <c r="Q53613" s="168"/>
    </row>
    <row r="53614" spans="16:17" ht="0" hidden="1" customHeight="1" x14ac:dyDescent="0.25">
      <c r="P53614" s="167"/>
      <c r="Q53614" s="168"/>
    </row>
    <row r="53615" spans="16:17" ht="0" hidden="1" customHeight="1" x14ac:dyDescent="0.25">
      <c r="P53615" s="167"/>
      <c r="Q53615" s="168"/>
    </row>
    <row r="53616" spans="16:17" ht="0" hidden="1" customHeight="1" x14ac:dyDescent="0.25">
      <c r="P53616" s="167"/>
      <c r="Q53616" s="168"/>
    </row>
    <row r="53617" spans="16:17" ht="0" hidden="1" customHeight="1" x14ac:dyDescent="0.25">
      <c r="P53617" s="167"/>
      <c r="Q53617" s="168"/>
    </row>
    <row r="53618" spans="16:17" ht="0" hidden="1" customHeight="1" x14ac:dyDescent="0.25">
      <c r="P53618" s="167"/>
      <c r="Q53618" s="168"/>
    </row>
    <row r="53619" spans="16:17" ht="0" hidden="1" customHeight="1" x14ac:dyDescent="0.25">
      <c r="P53619" s="167"/>
      <c r="Q53619" s="168"/>
    </row>
    <row r="53620" spans="16:17" ht="0" hidden="1" customHeight="1" x14ac:dyDescent="0.25">
      <c r="P53620" s="167"/>
      <c r="Q53620" s="168"/>
    </row>
    <row r="53621" spans="16:17" ht="0" hidden="1" customHeight="1" x14ac:dyDescent="0.25">
      <c r="P53621" s="167"/>
      <c r="Q53621" s="168"/>
    </row>
    <row r="53622" spans="16:17" ht="0" hidden="1" customHeight="1" x14ac:dyDescent="0.25">
      <c r="P53622" s="167"/>
      <c r="Q53622" s="168"/>
    </row>
    <row r="53623" spans="16:17" ht="0" hidden="1" customHeight="1" x14ac:dyDescent="0.25">
      <c r="P53623" s="167"/>
      <c r="Q53623" s="168"/>
    </row>
    <row r="53624" spans="16:17" ht="0" hidden="1" customHeight="1" x14ac:dyDescent="0.25">
      <c r="P53624" s="167"/>
      <c r="Q53624" s="168"/>
    </row>
    <row r="53625" spans="16:17" ht="0" hidden="1" customHeight="1" x14ac:dyDescent="0.25">
      <c r="P53625" s="167"/>
      <c r="Q53625" s="168"/>
    </row>
    <row r="53626" spans="16:17" ht="0" hidden="1" customHeight="1" x14ac:dyDescent="0.25">
      <c r="P53626" s="167"/>
      <c r="Q53626" s="168"/>
    </row>
    <row r="53627" spans="16:17" ht="0" hidden="1" customHeight="1" x14ac:dyDescent="0.25">
      <c r="P53627" s="167"/>
      <c r="Q53627" s="168"/>
    </row>
    <row r="53628" spans="16:17" ht="0" hidden="1" customHeight="1" x14ac:dyDescent="0.25">
      <c r="P53628" s="167"/>
      <c r="Q53628" s="168"/>
    </row>
    <row r="53629" spans="16:17" ht="0" hidden="1" customHeight="1" x14ac:dyDescent="0.25">
      <c r="P53629" s="167"/>
      <c r="Q53629" s="168"/>
    </row>
    <row r="53630" spans="16:17" ht="0" hidden="1" customHeight="1" x14ac:dyDescent="0.25">
      <c r="P53630" s="167"/>
      <c r="Q53630" s="168"/>
    </row>
    <row r="53631" spans="16:17" ht="0" hidden="1" customHeight="1" x14ac:dyDescent="0.25">
      <c r="P53631" s="167"/>
      <c r="Q53631" s="168"/>
    </row>
    <row r="53632" spans="16:17" ht="0" hidden="1" customHeight="1" x14ac:dyDescent="0.25">
      <c r="P53632" s="167"/>
      <c r="Q53632" s="168"/>
    </row>
    <row r="53633" spans="16:17" ht="0" hidden="1" customHeight="1" x14ac:dyDescent="0.25">
      <c r="P53633" s="167"/>
      <c r="Q53633" s="168"/>
    </row>
    <row r="53634" spans="16:17" ht="0" hidden="1" customHeight="1" x14ac:dyDescent="0.25">
      <c r="P53634" s="167"/>
      <c r="Q53634" s="168"/>
    </row>
    <row r="53635" spans="16:17" ht="0" hidden="1" customHeight="1" x14ac:dyDescent="0.25">
      <c r="P53635" s="167"/>
      <c r="Q53635" s="168"/>
    </row>
    <row r="53636" spans="16:17" ht="0" hidden="1" customHeight="1" x14ac:dyDescent="0.25">
      <c r="P53636" s="167"/>
      <c r="Q53636" s="168"/>
    </row>
    <row r="53637" spans="16:17" ht="0" hidden="1" customHeight="1" x14ac:dyDescent="0.25">
      <c r="P53637" s="167"/>
      <c r="Q53637" s="168"/>
    </row>
    <row r="53638" spans="16:17" ht="0" hidden="1" customHeight="1" x14ac:dyDescent="0.25">
      <c r="P53638" s="167"/>
      <c r="Q53638" s="168"/>
    </row>
    <row r="53639" spans="16:17" ht="0" hidden="1" customHeight="1" x14ac:dyDescent="0.25">
      <c r="P53639" s="167"/>
      <c r="Q53639" s="168"/>
    </row>
    <row r="53640" spans="16:17" ht="0" hidden="1" customHeight="1" x14ac:dyDescent="0.25">
      <c r="P53640" s="167"/>
      <c r="Q53640" s="168"/>
    </row>
    <row r="53641" spans="16:17" ht="0" hidden="1" customHeight="1" x14ac:dyDescent="0.25">
      <c r="P53641" s="167"/>
      <c r="Q53641" s="168"/>
    </row>
    <row r="53642" spans="16:17" ht="0" hidden="1" customHeight="1" x14ac:dyDescent="0.25">
      <c r="P53642" s="167"/>
      <c r="Q53642" s="168"/>
    </row>
    <row r="53643" spans="16:17" ht="0" hidden="1" customHeight="1" x14ac:dyDescent="0.25">
      <c r="P53643" s="167"/>
      <c r="Q53643" s="168"/>
    </row>
    <row r="53644" spans="16:17" ht="0" hidden="1" customHeight="1" x14ac:dyDescent="0.25">
      <c r="P53644" s="167"/>
      <c r="Q53644" s="168"/>
    </row>
    <row r="53645" spans="16:17" ht="0" hidden="1" customHeight="1" x14ac:dyDescent="0.25">
      <c r="P53645" s="167"/>
      <c r="Q53645" s="168"/>
    </row>
    <row r="53646" spans="16:17" ht="0" hidden="1" customHeight="1" x14ac:dyDescent="0.25">
      <c r="P53646" s="167"/>
      <c r="Q53646" s="168"/>
    </row>
    <row r="53647" spans="16:17" ht="0" hidden="1" customHeight="1" x14ac:dyDescent="0.25">
      <c r="P53647" s="167"/>
      <c r="Q53647" s="168"/>
    </row>
    <row r="53648" spans="16:17" ht="0" hidden="1" customHeight="1" x14ac:dyDescent="0.25">
      <c r="P53648" s="167"/>
      <c r="Q53648" s="168"/>
    </row>
    <row r="53649" spans="16:17" ht="0" hidden="1" customHeight="1" x14ac:dyDescent="0.25">
      <c r="P53649" s="167"/>
      <c r="Q53649" s="168"/>
    </row>
    <row r="53650" spans="16:17" ht="0" hidden="1" customHeight="1" x14ac:dyDescent="0.25">
      <c r="P53650" s="167"/>
      <c r="Q53650" s="168"/>
    </row>
    <row r="53651" spans="16:17" ht="0" hidden="1" customHeight="1" x14ac:dyDescent="0.25">
      <c r="P53651" s="167"/>
      <c r="Q53651" s="168"/>
    </row>
    <row r="53652" spans="16:17" ht="0" hidden="1" customHeight="1" x14ac:dyDescent="0.25">
      <c r="P53652" s="167"/>
      <c r="Q53652" s="168"/>
    </row>
    <row r="53653" spans="16:17" ht="0" hidden="1" customHeight="1" x14ac:dyDescent="0.25">
      <c r="P53653" s="167"/>
      <c r="Q53653" s="168"/>
    </row>
    <row r="53654" spans="16:17" ht="0" hidden="1" customHeight="1" x14ac:dyDescent="0.25">
      <c r="P53654" s="167"/>
      <c r="Q53654" s="168"/>
    </row>
    <row r="53655" spans="16:17" ht="0" hidden="1" customHeight="1" x14ac:dyDescent="0.25">
      <c r="P53655" s="167"/>
      <c r="Q53655" s="168"/>
    </row>
    <row r="53656" spans="16:17" ht="0" hidden="1" customHeight="1" x14ac:dyDescent="0.25">
      <c r="P53656" s="167"/>
      <c r="Q53656" s="168"/>
    </row>
    <row r="53657" spans="16:17" ht="0" hidden="1" customHeight="1" x14ac:dyDescent="0.25">
      <c r="P53657" s="167"/>
      <c r="Q53657" s="168"/>
    </row>
    <row r="53658" spans="16:17" ht="0" hidden="1" customHeight="1" x14ac:dyDescent="0.25">
      <c r="P53658" s="167"/>
      <c r="Q53658" s="168"/>
    </row>
    <row r="53659" spans="16:17" ht="0" hidden="1" customHeight="1" x14ac:dyDescent="0.25">
      <c r="P53659" s="167"/>
      <c r="Q53659" s="168"/>
    </row>
    <row r="53660" spans="16:17" ht="0" hidden="1" customHeight="1" x14ac:dyDescent="0.25">
      <c r="P53660" s="167"/>
      <c r="Q53660" s="168"/>
    </row>
    <row r="53661" spans="16:17" ht="0" hidden="1" customHeight="1" x14ac:dyDescent="0.25">
      <c r="P53661" s="167"/>
      <c r="Q53661" s="168"/>
    </row>
    <row r="53662" spans="16:17" ht="0" hidden="1" customHeight="1" x14ac:dyDescent="0.25">
      <c r="P53662" s="167"/>
      <c r="Q53662" s="168"/>
    </row>
    <row r="53663" spans="16:17" ht="0" hidden="1" customHeight="1" x14ac:dyDescent="0.25">
      <c r="P53663" s="167"/>
      <c r="Q53663" s="168"/>
    </row>
    <row r="53664" spans="16:17" ht="0" hidden="1" customHeight="1" x14ac:dyDescent="0.25">
      <c r="P53664" s="167"/>
      <c r="Q53664" s="168"/>
    </row>
    <row r="53665" spans="16:17" ht="0" hidden="1" customHeight="1" x14ac:dyDescent="0.25">
      <c r="P53665" s="167"/>
      <c r="Q53665" s="168"/>
    </row>
    <row r="53666" spans="16:17" ht="0" hidden="1" customHeight="1" x14ac:dyDescent="0.25">
      <c r="P53666" s="167"/>
      <c r="Q53666" s="168"/>
    </row>
    <row r="53667" spans="16:17" ht="0" hidden="1" customHeight="1" x14ac:dyDescent="0.25">
      <c r="P53667" s="167"/>
      <c r="Q53667" s="168"/>
    </row>
    <row r="53668" spans="16:17" ht="0" hidden="1" customHeight="1" x14ac:dyDescent="0.25">
      <c r="P53668" s="167"/>
      <c r="Q53668" s="168"/>
    </row>
    <row r="53669" spans="16:17" ht="0" hidden="1" customHeight="1" x14ac:dyDescent="0.25">
      <c r="P53669" s="167"/>
      <c r="Q53669" s="168"/>
    </row>
    <row r="53670" spans="16:17" ht="0" hidden="1" customHeight="1" x14ac:dyDescent="0.25">
      <c r="P53670" s="167"/>
      <c r="Q53670" s="168"/>
    </row>
    <row r="53671" spans="16:17" ht="0" hidden="1" customHeight="1" x14ac:dyDescent="0.25">
      <c r="P53671" s="167"/>
      <c r="Q53671" s="168"/>
    </row>
    <row r="53672" spans="16:17" ht="0" hidden="1" customHeight="1" x14ac:dyDescent="0.25">
      <c r="P53672" s="167"/>
      <c r="Q53672" s="168"/>
    </row>
    <row r="53673" spans="16:17" ht="0" hidden="1" customHeight="1" x14ac:dyDescent="0.25">
      <c r="P53673" s="167"/>
      <c r="Q53673" s="168"/>
    </row>
    <row r="53674" spans="16:17" ht="0" hidden="1" customHeight="1" x14ac:dyDescent="0.25">
      <c r="P53674" s="167"/>
      <c r="Q53674" s="168"/>
    </row>
    <row r="53675" spans="16:17" ht="0" hidden="1" customHeight="1" x14ac:dyDescent="0.25">
      <c r="P53675" s="167"/>
      <c r="Q53675" s="168"/>
    </row>
    <row r="53676" spans="16:17" ht="0" hidden="1" customHeight="1" x14ac:dyDescent="0.25">
      <c r="P53676" s="167"/>
      <c r="Q53676" s="168"/>
    </row>
    <row r="53677" spans="16:17" ht="0" hidden="1" customHeight="1" x14ac:dyDescent="0.25">
      <c r="P53677" s="167"/>
      <c r="Q53677" s="168"/>
    </row>
    <row r="53678" spans="16:17" ht="0" hidden="1" customHeight="1" x14ac:dyDescent="0.25">
      <c r="P53678" s="167"/>
      <c r="Q53678" s="168"/>
    </row>
    <row r="53679" spans="16:17" ht="0" hidden="1" customHeight="1" x14ac:dyDescent="0.25">
      <c r="P53679" s="167"/>
      <c r="Q53679" s="168"/>
    </row>
    <row r="53680" spans="16:17" ht="0" hidden="1" customHeight="1" x14ac:dyDescent="0.25">
      <c r="P53680" s="167"/>
      <c r="Q53680" s="168"/>
    </row>
    <row r="53681" spans="16:17" ht="0" hidden="1" customHeight="1" x14ac:dyDescent="0.25">
      <c r="P53681" s="167"/>
      <c r="Q53681" s="168"/>
    </row>
    <row r="53682" spans="16:17" ht="0" hidden="1" customHeight="1" x14ac:dyDescent="0.25">
      <c r="P53682" s="167"/>
      <c r="Q53682" s="168"/>
    </row>
    <row r="53683" spans="16:17" ht="0" hidden="1" customHeight="1" x14ac:dyDescent="0.25">
      <c r="P53683" s="167"/>
      <c r="Q53683" s="168"/>
    </row>
    <row r="53684" spans="16:17" ht="0" hidden="1" customHeight="1" x14ac:dyDescent="0.25">
      <c r="P53684" s="167"/>
      <c r="Q53684" s="168"/>
    </row>
    <row r="53685" spans="16:17" ht="0" hidden="1" customHeight="1" x14ac:dyDescent="0.25">
      <c r="P53685" s="167"/>
      <c r="Q53685" s="168"/>
    </row>
    <row r="53686" spans="16:17" ht="0" hidden="1" customHeight="1" x14ac:dyDescent="0.25">
      <c r="P53686" s="167"/>
      <c r="Q53686" s="168"/>
    </row>
    <row r="53687" spans="16:17" ht="0" hidden="1" customHeight="1" x14ac:dyDescent="0.25">
      <c r="P53687" s="167"/>
      <c r="Q53687" s="168"/>
    </row>
    <row r="53688" spans="16:17" ht="0" hidden="1" customHeight="1" x14ac:dyDescent="0.25">
      <c r="P53688" s="167"/>
      <c r="Q53688" s="168"/>
    </row>
    <row r="53689" spans="16:17" ht="0" hidden="1" customHeight="1" x14ac:dyDescent="0.25">
      <c r="P53689" s="167"/>
      <c r="Q53689" s="168"/>
    </row>
    <row r="53690" spans="16:17" ht="0" hidden="1" customHeight="1" x14ac:dyDescent="0.25">
      <c r="P53690" s="167"/>
      <c r="Q53690" s="168"/>
    </row>
    <row r="53691" spans="16:17" ht="0" hidden="1" customHeight="1" x14ac:dyDescent="0.25">
      <c r="P53691" s="167"/>
      <c r="Q53691" s="168"/>
    </row>
    <row r="53692" spans="16:17" ht="0" hidden="1" customHeight="1" x14ac:dyDescent="0.25">
      <c r="P53692" s="167"/>
      <c r="Q53692" s="168"/>
    </row>
    <row r="53693" spans="16:17" ht="0" hidden="1" customHeight="1" x14ac:dyDescent="0.25">
      <c r="P53693" s="167"/>
      <c r="Q53693" s="168"/>
    </row>
    <row r="53694" spans="16:17" ht="0" hidden="1" customHeight="1" x14ac:dyDescent="0.25">
      <c r="P53694" s="167"/>
      <c r="Q53694" s="168"/>
    </row>
    <row r="53695" spans="16:17" ht="0" hidden="1" customHeight="1" x14ac:dyDescent="0.25">
      <c r="P53695" s="167"/>
      <c r="Q53695" s="168"/>
    </row>
    <row r="53696" spans="16:17" ht="0" hidden="1" customHeight="1" x14ac:dyDescent="0.25">
      <c r="P53696" s="167"/>
      <c r="Q53696" s="168"/>
    </row>
    <row r="53697" spans="16:17" ht="0" hidden="1" customHeight="1" x14ac:dyDescent="0.25">
      <c r="P53697" s="167"/>
      <c r="Q53697" s="168"/>
    </row>
    <row r="53698" spans="16:17" ht="0" hidden="1" customHeight="1" x14ac:dyDescent="0.25">
      <c r="P53698" s="167"/>
      <c r="Q53698" s="168"/>
    </row>
    <row r="53699" spans="16:17" ht="0" hidden="1" customHeight="1" x14ac:dyDescent="0.25">
      <c r="P53699" s="167"/>
      <c r="Q53699" s="168"/>
    </row>
    <row r="53700" spans="16:17" ht="0" hidden="1" customHeight="1" x14ac:dyDescent="0.25">
      <c r="P53700" s="167"/>
      <c r="Q53700" s="168"/>
    </row>
    <row r="53701" spans="16:17" ht="0" hidden="1" customHeight="1" x14ac:dyDescent="0.25">
      <c r="P53701" s="167"/>
      <c r="Q53701" s="168"/>
    </row>
    <row r="53702" spans="16:17" ht="0" hidden="1" customHeight="1" x14ac:dyDescent="0.25">
      <c r="P53702" s="167"/>
      <c r="Q53702" s="168"/>
    </row>
    <row r="53703" spans="16:17" ht="0" hidden="1" customHeight="1" x14ac:dyDescent="0.25">
      <c r="P53703" s="167"/>
      <c r="Q53703" s="168"/>
    </row>
    <row r="53704" spans="16:17" ht="0" hidden="1" customHeight="1" x14ac:dyDescent="0.25">
      <c r="P53704" s="167"/>
      <c r="Q53704" s="168"/>
    </row>
    <row r="53705" spans="16:17" ht="0" hidden="1" customHeight="1" x14ac:dyDescent="0.25">
      <c r="P53705" s="167"/>
      <c r="Q53705" s="168"/>
    </row>
    <row r="53706" spans="16:17" ht="0" hidden="1" customHeight="1" x14ac:dyDescent="0.25">
      <c r="P53706" s="167"/>
      <c r="Q53706" s="168"/>
    </row>
    <row r="53707" spans="16:17" ht="0" hidden="1" customHeight="1" x14ac:dyDescent="0.25">
      <c r="P53707" s="167"/>
      <c r="Q53707" s="168"/>
    </row>
    <row r="53708" spans="16:17" ht="0" hidden="1" customHeight="1" x14ac:dyDescent="0.25">
      <c r="P53708" s="167"/>
      <c r="Q53708" s="168"/>
    </row>
    <row r="53709" spans="16:17" ht="0" hidden="1" customHeight="1" x14ac:dyDescent="0.25">
      <c r="P53709" s="167"/>
      <c r="Q53709" s="168"/>
    </row>
    <row r="53710" spans="16:17" ht="0" hidden="1" customHeight="1" x14ac:dyDescent="0.25">
      <c r="P53710" s="167"/>
      <c r="Q53710" s="168"/>
    </row>
    <row r="53711" spans="16:17" ht="0" hidden="1" customHeight="1" x14ac:dyDescent="0.25">
      <c r="P53711" s="167"/>
      <c r="Q53711" s="168"/>
    </row>
    <row r="53712" spans="16:17" ht="0" hidden="1" customHeight="1" x14ac:dyDescent="0.25">
      <c r="P53712" s="167"/>
      <c r="Q53712" s="168"/>
    </row>
    <row r="53713" spans="16:17" ht="0" hidden="1" customHeight="1" x14ac:dyDescent="0.25">
      <c r="P53713" s="167"/>
      <c r="Q53713" s="168"/>
    </row>
    <row r="53714" spans="16:17" ht="0" hidden="1" customHeight="1" x14ac:dyDescent="0.25">
      <c r="P53714" s="167"/>
      <c r="Q53714" s="168"/>
    </row>
    <row r="53715" spans="16:17" ht="0" hidden="1" customHeight="1" x14ac:dyDescent="0.25">
      <c r="P53715" s="167"/>
      <c r="Q53715" s="168"/>
    </row>
    <row r="53716" spans="16:17" ht="0" hidden="1" customHeight="1" x14ac:dyDescent="0.25">
      <c r="P53716" s="167"/>
      <c r="Q53716" s="168"/>
    </row>
    <row r="53717" spans="16:17" ht="0" hidden="1" customHeight="1" x14ac:dyDescent="0.25">
      <c r="P53717" s="167"/>
      <c r="Q53717" s="168"/>
    </row>
    <row r="53718" spans="16:17" ht="0" hidden="1" customHeight="1" x14ac:dyDescent="0.25">
      <c r="P53718" s="167"/>
      <c r="Q53718" s="168"/>
    </row>
    <row r="53719" spans="16:17" ht="0" hidden="1" customHeight="1" x14ac:dyDescent="0.25">
      <c r="P53719" s="167"/>
      <c r="Q53719" s="168"/>
    </row>
    <row r="53720" spans="16:17" ht="0" hidden="1" customHeight="1" x14ac:dyDescent="0.25">
      <c r="P53720" s="167"/>
      <c r="Q53720" s="168"/>
    </row>
    <row r="53721" spans="16:17" ht="0" hidden="1" customHeight="1" x14ac:dyDescent="0.25">
      <c r="P53721" s="167"/>
      <c r="Q53721" s="168"/>
    </row>
    <row r="53722" spans="16:17" ht="0" hidden="1" customHeight="1" x14ac:dyDescent="0.25">
      <c r="P53722" s="167"/>
      <c r="Q53722" s="168"/>
    </row>
    <row r="53723" spans="16:17" ht="0" hidden="1" customHeight="1" x14ac:dyDescent="0.25">
      <c r="P53723" s="167"/>
      <c r="Q53723" s="168"/>
    </row>
    <row r="53724" spans="16:17" ht="0" hidden="1" customHeight="1" x14ac:dyDescent="0.25">
      <c r="P53724" s="167"/>
      <c r="Q53724" s="168"/>
    </row>
    <row r="53725" spans="16:17" ht="0" hidden="1" customHeight="1" x14ac:dyDescent="0.25">
      <c r="P53725" s="167"/>
      <c r="Q53725" s="168"/>
    </row>
    <row r="53726" spans="16:17" ht="0" hidden="1" customHeight="1" x14ac:dyDescent="0.25">
      <c r="P53726" s="167"/>
      <c r="Q53726" s="168"/>
    </row>
    <row r="53727" spans="16:17" ht="0" hidden="1" customHeight="1" x14ac:dyDescent="0.25">
      <c r="P53727" s="167"/>
      <c r="Q53727" s="168"/>
    </row>
    <row r="53728" spans="16:17" ht="0" hidden="1" customHeight="1" x14ac:dyDescent="0.25">
      <c r="P53728" s="167"/>
      <c r="Q53728" s="168"/>
    </row>
    <row r="53729" spans="16:17" ht="0" hidden="1" customHeight="1" x14ac:dyDescent="0.25">
      <c r="P53729" s="167"/>
      <c r="Q53729" s="168"/>
    </row>
    <row r="53730" spans="16:17" ht="0" hidden="1" customHeight="1" x14ac:dyDescent="0.25">
      <c r="P53730" s="167"/>
      <c r="Q53730" s="168"/>
    </row>
    <row r="53731" spans="16:17" ht="0" hidden="1" customHeight="1" x14ac:dyDescent="0.25">
      <c r="P53731" s="167"/>
      <c r="Q53731" s="168"/>
    </row>
    <row r="53732" spans="16:17" ht="0" hidden="1" customHeight="1" x14ac:dyDescent="0.25">
      <c r="P53732" s="167"/>
      <c r="Q53732" s="168"/>
    </row>
    <row r="53733" spans="16:17" ht="0" hidden="1" customHeight="1" x14ac:dyDescent="0.25">
      <c r="P53733" s="167"/>
      <c r="Q53733" s="168"/>
    </row>
    <row r="53734" spans="16:17" ht="0" hidden="1" customHeight="1" x14ac:dyDescent="0.25">
      <c r="P53734" s="167"/>
      <c r="Q53734" s="168"/>
    </row>
    <row r="53735" spans="16:17" ht="0" hidden="1" customHeight="1" x14ac:dyDescent="0.25">
      <c r="P53735" s="167"/>
      <c r="Q53735" s="168"/>
    </row>
    <row r="53736" spans="16:17" ht="0" hidden="1" customHeight="1" x14ac:dyDescent="0.25">
      <c r="P53736" s="167"/>
      <c r="Q53736" s="168"/>
    </row>
    <row r="53737" spans="16:17" ht="0" hidden="1" customHeight="1" x14ac:dyDescent="0.25">
      <c r="P53737" s="167"/>
      <c r="Q53737" s="168"/>
    </row>
    <row r="53738" spans="16:17" ht="0" hidden="1" customHeight="1" x14ac:dyDescent="0.25">
      <c r="P53738" s="167"/>
      <c r="Q53738" s="168"/>
    </row>
    <row r="53739" spans="16:17" ht="0" hidden="1" customHeight="1" x14ac:dyDescent="0.25">
      <c r="P53739" s="167"/>
      <c r="Q53739" s="168"/>
    </row>
    <row r="53740" spans="16:17" ht="0" hidden="1" customHeight="1" x14ac:dyDescent="0.25">
      <c r="P53740" s="167"/>
      <c r="Q53740" s="168"/>
    </row>
    <row r="53741" spans="16:17" ht="0" hidden="1" customHeight="1" x14ac:dyDescent="0.25">
      <c r="P53741" s="167"/>
      <c r="Q53741" s="168"/>
    </row>
    <row r="53742" spans="16:17" ht="0" hidden="1" customHeight="1" x14ac:dyDescent="0.25">
      <c r="P53742" s="167"/>
      <c r="Q53742" s="168"/>
    </row>
    <row r="53743" spans="16:17" ht="0" hidden="1" customHeight="1" x14ac:dyDescent="0.25">
      <c r="P53743" s="167"/>
      <c r="Q53743" s="168"/>
    </row>
    <row r="53744" spans="16:17" ht="0" hidden="1" customHeight="1" x14ac:dyDescent="0.25">
      <c r="P53744" s="167"/>
      <c r="Q53744" s="168"/>
    </row>
    <row r="53745" spans="16:17" ht="0" hidden="1" customHeight="1" x14ac:dyDescent="0.25">
      <c r="P53745" s="167"/>
      <c r="Q53745" s="168"/>
    </row>
    <row r="53746" spans="16:17" ht="0" hidden="1" customHeight="1" x14ac:dyDescent="0.25">
      <c r="P53746" s="167"/>
      <c r="Q53746" s="168"/>
    </row>
    <row r="53747" spans="16:17" ht="0" hidden="1" customHeight="1" x14ac:dyDescent="0.25">
      <c r="P53747" s="167"/>
      <c r="Q53747" s="168"/>
    </row>
    <row r="53748" spans="16:17" ht="0" hidden="1" customHeight="1" x14ac:dyDescent="0.25">
      <c r="P53748" s="167"/>
      <c r="Q53748" s="168"/>
    </row>
    <row r="53749" spans="16:17" ht="0" hidden="1" customHeight="1" x14ac:dyDescent="0.25">
      <c r="P53749" s="167"/>
      <c r="Q53749" s="168"/>
    </row>
    <row r="53750" spans="16:17" ht="0" hidden="1" customHeight="1" x14ac:dyDescent="0.25">
      <c r="P53750" s="167"/>
      <c r="Q53750" s="168"/>
    </row>
    <row r="53751" spans="16:17" ht="0" hidden="1" customHeight="1" x14ac:dyDescent="0.25">
      <c r="P53751" s="167"/>
      <c r="Q53751" s="168"/>
    </row>
    <row r="53752" spans="16:17" ht="0" hidden="1" customHeight="1" x14ac:dyDescent="0.25">
      <c r="P53752" s="167"/>
      <c r="Q53752" s="168"/>
    </row>
    <row r="53753" spans="16:17" ht="0" hidden="1" customHeight="1" x14ac:dyDescent="0.25">
      <c r="P53753" s="167"/>
      <c r="Q53753" s="168"/>
    </row>
    <row r="53754" spans="16:17" ht="0" hidden="1" customHeight="1" x14ac:dyDescent="0.25">
      <c r="P53754" s="167"/>
      <c r="Q53754" s="168"/>
    </row>
    <row r="53755" spans="16:17" ht="0" hidden="1" customHeight="1" x14ac:dyDescent="0.25">
      <c r="P53755" s="167"/>
      <c r="Q53755" s="168"/>
    </row>
    <row r="53756" spans="16:17" ht="0" hidden="1" customHeight="1" x14ac:dyDescent="0.25">
      <c r="P53756" s="167"/>
      <c r="Q53756" s="168"/>
    </row>
    <row r="53757" spans="16:17" ht="0" hidden="1" customHeight="1" x14ac:dyDescent="0.25">
      <c r="P53757" s="167"/>
      <c r="Q53757" s="168"/>
    </row>
    <row r="53758" spans="16:17" ht="0" hidden="1" customHeight="1" x14ac:dyDescent="0.25">
      <c r="P53758" s="167"/>
      <c r="Q53758" s="168"/>
    </row>
    <row r="53759" spans="16:17" ht="0" hidden="1" customHeight="1" x14ac:dyDescent="0.25">
      <c r="P53759" s="167"/>
      <c r="Q53759" s="168"/>
    </row>
    <row r="53760" spans="16:17" ht="0" hidden="1" customHeight="1" x14ac:dyDescent="0.25">
      <c r="P53760" s="167"/>
      <c r="Q53760" s="168"/>
    </row>
    <row r="53761" spans="16:17" ht="0" hidden="1" customHeight="1" x14ac:dyDescent="0.25">
      <c r="P53761" s="167"/>
      <c r="Q53761" s="168"/>
    </row>
    <row r="53762" spans="16:17" ht="0" hidden="1" customHeight="1" x14ac:dyDescent="0.25">
      <c r="P53762" s="167"/>
      <c r="Q53762" s="168"/>
    </row>
    <row r="53763" spans="16:17" ht="0" hidden="1" customHeight="1" x14ac:dyDescent="0.25">
      <c r="P53763" s="167"/>
      <c r="Q53763" s="168"/>
    </row>
    <row r="53764" spans="16:17" ht="0" hidden="1" customHeight="1" x14ac:dyDescent="0.25">
      <c r="P53764" s="167"/>
      <c r="Q53764" s="168"/>
    </row>
    <row r="53765" spans="16:17" ht="0" hidden="1" customHeight="1" x14ac:dyDescent="0.25">
      <c r="P53765" s="167"/>
      <c r="Q53765" s="168"/>
    </row>
    <row r="53766" spans="16:17" ht="0" hidden="1" customHeight="1" x14ac:dyDescent="0.25">
      <c r="P53766" s="167"/>
      <c r="Q53766" s="168"/>
    </row>
    <row r="53767" spans="16:17" ht="0" hidden="1" customHeight="1" x14ac:dyDescent="0.25">
      <c r="P53767" s="167"/>
      <c r="Q53767" s="168"/>
    </row>
    <row r="53768" spans="16:17" ht="0" hidden="1" customHeight="1" x14ac:dyDescent="0.25">
      <c r="P53768" s="167"/>
      <c r="Q53768" s="168"/>
    </row>
    <row r="53769" spans="16:17" ht="0" hidden="1" customHeight="1" x14ac:dyDescent="0.25">
      <c r="P53769" s="167"/>
      <c r="Q53769" s="168"/>
    </row>
    <row r="53770" spans="16:17" ht="0" hidden="1" customHeight="1" x14ac:dyDescent="0.25">
      <c r="P53770" s="167"/>
      <c r="Q53770" s="168"/>
    </row>
    <row r="53771" spans="16:17" ht="0" hidden="1" customHeight="1" x14ac:dyDescent="0.25">
      <c r="P53771" s="167"/>
      <c r="Q53771" s="168"/>
    </row>
    <row r="53772" spans="16:17" ht="0" hidden="1" customHeight="1" x14ac:dyDescent="0.25">
      <c r="P53772" s="167"/>
      <c r="Q53772" s="168"/>
    </row>
    <row r="53773" spans="16:17" ht="0" hidden="1" customHeight="1" x14ac:dyDescent="0.25">
      <c r="P53773" s="167"/>
      <c r="Q53773" s="168"/>
    </row>
    <row r="53774" spans="16:17" ht="0" hidden="1" customHeight="1" x14ac:dyDescent="0.25">
      <c r="P53774" s="167"/>
      <c r="Q53774" s="168"/>
    </row>
    <row r="53775" spans="16:17" ht="0" hidden="1" customHeight="1" x14ac:dyDescent="0.25">
      <c r="P53775" s="167"/>
      <c r="Q53775" s="168"/>
    </row>
    <row r="53776" spans="16:17" ht="0" hidden="1" customHeight="1" x14ac:dyDescent="0.25">
      <c r="P53776" s="167"/>
      <c r="Q53776" s="168"/>
    </row>
    <row r="53777" spans="16:17" ht="0" hidden="1" customHeight="1" x14ac:dyDescent="0.25">
      <c r="P53777" s="167"/>
      <c r="Q53777" s="168"/>
    </row>
    <row r="53778" spans="16:17" ht="0" hidden="1" customHeight="1" x14ac:dyDescent="0.25">
      <c r="P53778" s="167"/>
      <c r="Q53778" s="168"/>
    </row>
    <row r="53779" spans="16:17" ht="0" hidden="1" customHeight="1" x14ac:dyDescent="0.25">
      <c r="P53779" s="167"/>
      <c r="Q53779" s="168"/>
    </row>
    <row r="53780" spans="16:17" ht="0" hidden="1" customHeight="1" x14ac:dyDescent="0.25">
      <c r="P53780" s="167"/>
      <c r="Q53780" s="168"/>
    </row>
    <row r="53781" spans="16:17" ht="0" hidden="1" customHeight="1" x14ac:dyDescent="0.25">
      <c r="P53781" s="167"/>
      <c r="Q53781" s="168"/>
    </row>
    <row r="53782" spans="16:17" ht="0" hidden="1" customHeight="1" x14ac:dyDescent="0.25">
      <c r="P53782" s="167"/>
      <c r="Q53782" s="168"/>
    </row>
    <row r="53783" spans="16:17" ht="0" hidden="1" customHeight="1" x14ac:dyDescent="0.25">
      <c r="P53783" s="167"/>
      <c r="Q53783" s="168"/>
    </row>
    <row r="53784" spans="16:17" ht="0" hidden="1" customHeight="1" x14ac:dyDescent="0.25">
      <c r="P53784" s="167"/>
      <c r="Q53784" s="168"/>
    </row>
    <row r="53785" spans="16:17" ht="0" hidden="1" customHeight="1" x14ac:dyDescent="0.25">
      <c r="P53785" s="167"/>
      <c r="Q53785" s="168"/>
    </row>
    <row r="53786" spans="16:17" ht="0" hidden="1" customHeight="1" x14ac:dyDescent="0.25">
      <c r="P53786" s="167"/>
      <c r="Q53786" s="168"/>
    </row>
    <row r="53787" spans="16:17" ht="0" hidden="1" customHeight="1" x14ac:dyDescent="0.25">
      <c r="P53787" s="167"/>
      <c r="Q53787" s="168"/>
    </row>
    <row r="53788" spans="16:17" ht="0" hidden="1" customHeight="1" x14ac:dyDescent="0.25">
      <c r="P53788" s="167"/>
      <c r="Q53788" s="168"/>
    </row>
    <row r="53789" spans="16:17" ht="0" hidden="1" customHeight="1" x14ac:dyDescent="0.25">
      <c r="P53789" s="167"/>
      <c r="Q53789" s="168"/>
    </row>
    <row r="53790" spans="16:17" ht="0" hidden="1" customHeight="1" x14ac:dyDescent="0.25">
      <c r="P53790" s="167"/>
      <c r="Q53790" s="168"/>
    </row>
    <row r="53791" spans="16:17" ht="0" hidden="1" customHeight="1" x14ac:dyDescent="0.25">
      <c r="P53791" s="167"/>
      <c r="Q53791" s="168"/>
    </row>
    <row r="53792" spans="16:17" ht="0" hidden="1" customHeight="1" x14ac:dyDescent="0.25">
      <c r="P53792" s="167"/>
      <c r="Q53792" s="168"/>
    </row>
    <row r="53793" spans="16:17" ht="0" hidden="1" customHeight="1" x14ac:dyDescent="0.25">
      <c r="P53793" s="167"/>
      <c r="Q53793" s="168"/>
    </row>
    <row r="53794" spans="16:17" ht="0" hidden="1" customHeight="1" x14ac:dyDescent="0.25">
      <c r="P53794" s="167"/>
      <c r="Q53794" s="168"/>
    </row>
    <row r="53795" spans="16:17" ht="0" hidden="1" customHeight="1" x14ac:dyDescent="0.25">
      <c r="P53795" s="167"/>
      <c r="Q53795" s="168"/>
    </row>
    <row r="53796" spans="16:17" ht="0" hidden="1" customHeight="1" x14ac:dyDescent="0.25">
      <c r="P53796" s="167"/>
      <c r="Q53796" s="168"/>
    </row>
    <row r="53797" spans="16:17" ht="0" hidden="1" customHeight="1" x14ac:dyDescent="0.25">
      <c r="P53797" s="167"/>
      <c r="Q53797" s="168"/>
    </row>
    <row r="53798" spans="16:17" ht="0" hidden="1" customHeight="1" x14ac:dyDescent="0.25">
      <c r="P53798" s="167"/>
      <c r="Q53798" s="168"/>
    </row>
    <row r="53799" spans="16:17" ht="0" hidden="1" customHeight="1" x14ac:dyDescent="0.25">
      <c r="P53799" s="167"/>
      <c r="Q53799" s="168"/>
    </row>
    <row r="53800" spans="16:17" ht="0" hidden="1" customHeight="1" x14ac:dyDescent="0.25">
      <c r="P53800" s="167"/>
      <c r="Q53800" s="168"/>
    </row>
    <row r="53801" spans="16:17" ht="0" hidden="1" customHeight="1" x14ac:dyDescent="0.25">
      <c r="P53801" s="167"/>
      <c r="Q53801" s="168"/>
    </row>
    <row r="53802" spans="16:17" ht="0" hidden="1" customHeight="1" x14ac:dyDescent="0.25">
      <c r="P53802" s="167"/>
      <c r="Q53802" s="168"/>
    </row>
    <row r="53803" spans="16:17" ht="0" hidden="1" customHeight="1" x14ac:dyDescent="0.25">
      <c r="P53803" s="167"/>
      <c r="Q53803" s="168"/>
    </row>
    <row r="53804" spans="16:17" ht="0" hidden="1" customHeight="1" x14ac:dyDescent="0.25">
      <c r="P53804" s="167"/>
      <c r="Q53804" s="168"/>
    </row>
    <row r="53805" spans="16:17" ht="0" hidden="1" customHeight="1" x14ac:dyDescent="0.25">
      <c r="P53805" s="167"/>
      <c r="Q53805" s="168"/>
    </row>
    <row r="53806" spans="16:17" ht="0" hidden="1" customHeight="1" x14ac:dyDescent="0.25">
      <c r="P53806" s="167"/>
      <c r="Q53806" s="168"/>
    </row>
    <row r="53807" spans="16:17" ht="0" hidden="1" customHeight="1" x14ac:dyDescent="0.25">
      <c r="P53807" s="167"/>
      <c r="Q53807" s="168"/>
    </row>
    <row r="53808" spans="16:17" ht="0" hidden="1" customHeight="1" x14ac:dyDescent="0.25">
      <c r="P53808" s="167"/>
      <c r="Q53808" s="168"/>
    </row>
    <row r="53809" spans="16:17" ht="0" hidden="1" customHeight="1" x14ac:dyDescent="0.25">
      <c r="P53809" s="167"/>
      <c r="Q53809" s="168"/>
    </row>
    <row r="53810" spans="16:17" ht="0" hidden="1" customHeight="1" x14ac:dyDescent="0.25">
      <c r="P53810" s="167"/>
      <c r="Q53810" s="168"/>
    </row>
    <row r="53811" spans="16:17" ht="0" hidden="1" customHeight="1" x14ac:dyDescent="0.25">
      <c r="P53811" s="167"/>
      <c r="Q53811" s="168"/>
    </row>
    <row r="53812" spans="16:17" ht="0" hidden="1" customHeight="1" x14ac:dyDescent="0.25">
      <c r="P53812" s="167"/>
      <c r="Q53812" s="168"/>
    </row>
    <row r="53813" spans="16:17" ht="0" hidden="1" customHeight="1" x14ac:dyDescent="0.25">
      <c r="P53813" s="167"/>
      <c r="Q53813" s="168"/>
    </row>
    <row r="53814" spans="16:17" ht="0" hidden="1" customHeight="1" x14ac:dyDescent="0.25">
      <c r="P53814" s="167"/>
      <c r="Q53814" s="168"/>
    </row>
    <row r="53815" spans="16:17" ht="0" hidden="1" customHeight="1" x14ac:dyDescent="0.25">
      <c r="P53815" s="167"/>
      <c r="Q53815" s="168"/>
    </row>
    <row r="53816" spans="16:17" ht="0" hidden="1" customHeight="1" x14ac:dyDescent="0.25">
      <c r="P53816" s="167"/>
      <c r="Q53816" s="168"/>
    </row>
    <row r="53817" spans="16:17" ht="0" hidden="1" customHeight="1" x14ac:dyDescent="0.25">
      <c r="P53817" s="167"/>
      <c r="Q53817" s="168"/>
    </row>
    <row r="53818" spans="16:17" ht="0" hidden="1" customHeight="1" x14ac:dyDescent="0.25">
      <c r="P53818" s="167"/>
      <c r="Q53818" s="168"/>
    </row>
    <row r="53819" spans="16:17" ht="0" hidden="1" customHeight="1" x14ac:dyDescent="0.25">
      <c r="P53819" s="167"/>
      <c r="Q53819" s="168"/>
    </row>
    <row r="53820" spans="16:17" ht="0" hidden="1" customHeight="1" x14ac:dyDescent="0.25">
      <c r="P53820" s="167"/>
      <c r="Q53820" s="168"/>
    </row>
    <row r="53821" spans="16:17" ht="0" hidden="1" customHeight="1" x14ac:dyDescent="0.25">
      <c r="P53821" s="167"/>
      <c r="Q53821" s="168"/>
    </row>
    <row r="53822" spans="16:17" ht="0" hidden="1" customHeight="1" x14ac:dyDescent="0.25">
      <c r="P53822" s="167"/>
      <c r="Q53822" s="168"/>
    </row>
    <row r="53823" spans="16:17" ht="0" hidden="1" customHeight="1" x14ac:dyDescent="0.25">
      <c r="P53823" s="167"/>
      <c r="Q53823" s="168"/>
    </row>
    <row r="53824" spans="16:17" ht="0" hidden="1" customHeight="1" x14ac:dyDescent="0.25">
      <c r="P53824" s="167"/>
      <c r="Q53824" s="168"/>
    </row>
    <row r="53825" spans="16:17" ht="0" hidden="1" customHeight="1" x14ac:dyDescent="0.25">
      <c r="P53825" s="167"/>
      <c r="Q53825" s="168"/>
    </row>
    <row r="53826" spans="16:17" ht="0" hidden="1" customHeight="1" x14ac:dyDescent="0.25">
      <c r="P53826" s="167"/>
      <c r="Q53826" s="168"/>
    </row>
    <row r="53827" spans="16:17" ht="0" hidden="1" customHeight="1" x14ac:dyDescent="0.25">
      <c r="P53827" s="167"/>
      <c r="Q53827" s="168"/>
    </row>
    <row r="53828" spans="16:17" ht="0" hidden="1" customHeight="1" x14ac:dyDescent="0.25">
      <c r="P53828" s="167"/>
      <c r="Q53828" s="168"/>
    </row>
    <row r="53829" spans="16:17" ht="0" hidden="1" customHeight="1" x14ac:dyDescent="0.25">
      <c r="P53829" s="167"/>
      <c r="Q53829" s="168"/>
    </row>
    <row r="53830" spans="16:17" ht="0" hidden="1" customHeight="1" x14ac:dyDescent="0.25">
      <c r="P53830" s="167"/>
      <c r="Q53830" s="168"/>
    </row>
    <row r="53831" spans="16:17" ht="0" hidden="1" customHeight="1" x14ac:dyDescent="0.25">
      <c r="P53831" s="167"/>
      <c r="Q53831" s="168"/>
    </row>
    <row r="53832" spans="16:17" ht="0" hidden="1" customHeight="1" x14ac:dyDescent="0.25">
      <c r="P53832" s="167"/>
      <c r="Q53832" s="168"/>
    </row>
    <row r="53833" spans="16:17" ht="0" hidden="1" customHeight="1" x14ac:dyDescent="0.25">
      <c r="P53833" s="167"/>
      <c r="Q53833" s="168"/>
    </row>
    <row r="53834" spans="16:17" ht="0" hidden="1" customHeight="1" x14ac:dyDescent="0.25">
      <c r="P53834" s="167"/>
      <c r="Q53834" s="168"/>
    </row>
    <row r="53835" spans="16:17" ht="0" hidden="1" customHeight="1" x14ac:dyDescent="0.25">
      <c r="P53835" s="167"/>
      <c r="Q53835" s="168"/>
    </row>
    <row r="53836" spans="16:17" ht="0" hidden="1" customHeight="1" x14ac:dyDescent="0.25">
      <c r="P53836" s="167"/>
      <c r="Q53836" s="168"/>
    </row>
    <row r="53837" spans="16:17" ht="0" hidden="1" customHeight="1" x14ac:dyDescent="0.25">
      <c r="P53837" s="167"/>
      <c r="Q53837" s="168"/>
    </row>
    <row r="53838" spans="16:17" ht="0" hidden="1" customHeight="1" x14ac:dyDescent="0.25">
      <c r="P53838" s="167"/>
      <c r="Q53838" s="168"/>
    </row>
    <row r="53839" spans="16:17" ht="0" hidden="1" customHeight="1" x14ac:dyDescent="0.25">
      <c r="P53839" s="167"/>
      <c r="Q53839" s="168"/>
    </row>
    <row r="53840" spans="16:17" ht="0" hidden="1" customHeight="1" x14ac:dyDescent="0.25">
      <c r="P53840" s="167"/>
      <c r="Q53840" s="168"/>
    </row>
    <row r="53841" spans="16:17" ht="0" hidden="1" customHeight="1" x14ac:dyDescent="0.25">
      <c r="P53841" s="167"/>
      <c r="Q53841" s="168"/>
    </row>
    <row r="53842" spans="16:17" ht="0" hidden="1" customHeight="1" x14ac:dyDescent="0.25">
      <c r="P53842" s="167"/>
      <c r="Q53842" s="168"/>
    </row>
    <row r="53843" spans="16:17" ht="0" hidden="1" customHeight="1" x14ac:dyDescent="0.25">
      <c r="P53843" s="167"/>
      <c r="Q53843" s="168"/>
    </row>
    <row r="53844" spans="16:17" ht="0" hidden="1" customHeight="1" x14ac:dyDescent="0.25">
      <c r="P53844" s="167"/>
      <c r="Q53844" s="168"/>
    </row>
    <row r="53845" spans="16:17" ht="0" hidden="1" customHeight="1" x14ac:dyDescent="0.25">
      <c r="P53845" s="167"/>
      <c r="Q53845" s="168"/>
    </row>
    <row r="53846" spans="16:17" ht="0" hidden="1" customHeight="1" x14ac:dyDescent="0.25">
      <c r="P53846" s="167"/>
      <c r="Q53846" s="168"/>
    </row>
    <row r="53847" spans="16:17" ht="0" hidden="1" customHeight="1" x14ac:dyDescent="0.25">
      <c r="P53847" s="167"/>
      <c r="Q53847" s="168"/>
    </row>
    <row r="53848" spans="16:17" ht="0" hidden="1" customHeight="1" x14ac:dyDescent="0.25">
      <c r="P53848" s="167"/>
      <c r="Q53848" s="168"/>
    </row>
    <row r="53849" spans="16:17" ht="0" hidden="1" customHeight="1" x14ac:dyDescent="0.25">
      <c r="P53849" s="167"/>
      <c r="Q53849" s="168"/>
    </row>
    <row r="53850" spans="16:17" ht="0" hidden="1" customHeight="1" x14ac:dyDescent="0.25">
      <c r="P53850" s="167"/>
      <c r="Q53850" s="168"/>
    </row>
    <row r="53851" spans="16:17" ht="0" hidden="1" customHeight="1" x14ac:dyDescent="0.25">
      <c r="P53851" s="167"/>
      <c r="Q53851" s="168"/>
    </row>
    <row r="53852" spans="16:17" ht="0" hidden="1" customHeight="1" x14ac:dyDescent="0.25">
      <c r="P53852" s="167"/>
      <c r="Q53852" s="168"/>
    </row>
    <row r="53853" spans="16:17" ht="0" hidden="1" customHeight="1" x14ac:dyDescent="0.25">
      <c r="P53853" s="167"/>
      <c r="Q53853" s="168"/>
    </row>
    <row r="53854" spans="16:17" ht="0" hidden="1" customHeight="1" x14ac:dyDescent="0.25">
      <c r="P53854" s="167"/>
      <c r="Q53854" s="168"/>
    </row>
    <row r="53855" spans="16:17" ht="0" hidden="1" customHeight="1" x14ac:dyDescent="0.25">
      <c r="P53855" s="167"/>
      <c r="Q53855" s="168"/>
    </row>
    <row r="53856" spans="16:17" ht="0" hidden="1" customHeight="1" x14ac:dyDescent="0.25">
      <c r="P53856" s="167"/>
      <c r="Q53856" s="168"/>
    </row>
    <row r="53857" spans="16:17" ht="0" hidden="1" customHeight="1" x14ac:dyDescent="0.25">
      <c r="P53857" s="167"/>
      <c r="Q53857" s="168"/>
    </row>
    <row r="53858" spans="16:17" ht="0" hidden="1" customHeight="1" x14ac:dyDescent="0.25">
      <c r="P53858" s="167"/>
      <c r="Q53858" s="168"/>
    </row>
    <row r="53859" spans="16:17" ht="0" hidden="1" customHeight="1" x14ac:dyDescent="0.25">
      <c r="P53859" s="167"/>
      <c r="Q53859" s="168"/>
    </row>
    <row r="53860" spans="16:17" ht="0" hidden="1" customHeight="1" x14ac:dyDescent="0.25">
      <c r="P53860" s="167"/>
      <c r="Q53860" s="168"/>
    </row>
    <row r="53861" spans="16:17" ht="0" hidden="1" customHeight="1" x14ac:dyDescent="0.25">
      <c r="P53861" s="167"/>
      <c r="Q53861" s="168"/>
    </row>
    <row r="53862" spans="16:17" ht="0" hidden="1" customHeight="1" x14ac:dyDescent="0.25">
      <c r="P53862" s="167"/>
      <c r="Q53862" s="168"/>
    </row>
    <row r="53863" spans="16:17" ht="0" hidden="1" customHeight="1" x14ac:dyDescent="0.25">
      <c r="P53863" s="167"/>
      <c r="Q53863" s="168"/>
    </row>
    <row r="53864" spans="16:17" ht="0" hidden="1" customHeight="1" x14ac:dyDescent="0.25">
      <c r="P53864" s="167"/>
      <c r="Q53864" s="168"/>
    </row>
    <row r="53865" spans="16:17" ht="0" hidden="1" customHeight="1" x14ac:dyDescent="0.25">
      <c r="P53865" s="167"/>
      <c r="Q53865" s="168"/>
    </row>
    <row r="53866" spans="16:17" ht="0" hidden="1" customHeight="1" x14ac:dyDescent="0.25">
      <c r="P53866" s="167"/>
      <c r="Q53866" s="168"/>
    </row>
    <row r="53867" spans="16:17" ht="0" hidden="1" customHeight="1" x14ac:dyDescent="0.25">
      <c r="P53867" s="167"/>
      <c r="Q53867" s="168"/>
    </row>
    <row r="53868" spans="16:17" ht="0" hidden="1" customHeight="1" x14ac:dyDescent="0.25">
      <c r="P53868" s="167"/>
      <c r="Q53868" s="168"/>
    </row>
    <row r="53869" spans="16:17" ht="0" hidden="1" customHeight="1" x14ac:dyDescent="0.25">
      <c r="P53869" s="167"/>
      <c r="Q53869" s="168"/>
    </row>
    <row r="53870" spans="16:17" ht="0" hidden="1" customHeight="1" x14ac:dyDescent="0.25">
      <c r="P53870" s="167"/>
      <c r="Q53870" s="168"/>
    </row>
    <row r="53871" spans="16:17" ht="0" hidden="1" customHeight="1" x14ac:dyDescent="0.25">
      <c r="P53871" s="167"/>
      <c r="Q53871" s="168"/>
    </row>
    <row r="53872" spans="16:17" ht="0" hidden="1" customHeight="1" x14ac:dyDescent="0.25">
      <c r="P53872" s="167"/>
      <c r="Q53872" s="168"/>
    </row>
    <row r="53873" spans="16:17" ht="0" hidden="1" customHeight="1" x14ac:dyDescent="0.25">
      <c r="P53873" s="167"/>
      <c r="Q53873" s="168"/>
    </row>
    <row r="53874" spans="16:17" ht="0" hidden="1" customHeight="1" x14ac:dyDescent="0.25">
      <c r="P53874" s="167"/>
      <c r="Q53874" s="168"/>
    </row>
    <row r="53875" spans="16:17" ht="0" hidden="1" customHeight="1" x14ac:dyDescent="0.25">
      <c r="P53875" s="167"/>
      <c r="Q53875" s="168"/>
    </row>
    <row r="53876" spans="16:17" ht="0" hidden="1" customHeight="1" x14ac:dyDescent="0.25">
      <c r="P53876" s="167"/>
      <c r="Q53876" s="168"/>
    </row>
    <row r="53877" spans="16:17" ht="0" hidden="1" customHeight="1" x14ac:dyDescent="0.25">
      <c r="P53877" s="167"/>
      <c r="Q53877" s="168"/>
    </row>
    <row r="53878" spans="16:17" ht="0" hidden="1" customHeight="1" x14ac:dyDescent="0.25">
      <c r="P53878" s="167"/>
      <c r="Q53878" s="168"/>
    </row>
    <row r="53879" spans="16:17" ht="0" hidden="1" customHeight="1" x14ac:dyDescent="0.25">
      <c r="P53879" s="167"/>
      <c r="Q53879" s="168"/>
    </row>
    <row r="53880" spans="16:17" ht="0" hidden="1" customHeight="1" x14ac:dyDescent="0.25">
      <c r="P53880" s="167"/>
      <c r="Q53880" s="168"/>
    </row>
    <row r="53881" spans="16:17" ht="0" hidden="1" customHeight="1" x14ac:dyDescent="0.25">
      <c r="P53881" s="167"/>
      <c r="Q53881" s="168"/>
    </row>
    <row r="53882" spans="16:17" ht="0" hidden="1" customHeight="1" x14ac:dyDescent="0.25">
      <c r="P53882" s="167"/>
      <c r="Q53882" s="168"/>
    </row>
    <row r="53883" spans="16:17" ht="0" hidden="1" customHeight="1" x14ac:dyDescent="0.25">
      <c r="P53883" s="167"/>
      <c r="Q53883" s="168"/>
    </row>
    <row r="53884" spans="16:17" ht="0" hidden="1" customHeight="1" x14ac:dyDescent="0.25">
      <c r="P53884" s="167"/>
      <c r="Q53884" s="168"/>
    </row>
    <row r="53885" spans="16:17" ht="0" hidden="1" customHeight="1" x14ac:dyDescent="0.25">
      <c r="P53885" s="167"/>
      <c r="Q53885" s="168"/>
    </row>
    <row r="53886" spans="16:17" ht="0" hidden="1" customHeight="1" x14ac:dyDescent="0.25">
      <c r="P53886" s="167"/>
      <c r="Q53886" s="168"/>
    </row>
    <row r="53887" spans="16:17" ht="0" hidden="1" customHeight="1" x14ac:dyDescent="0.25">
      <c r="P53887" s="167"/>
      <c r="Q53887" s="168"/>
    </row>
    <row r="53888" spans="16:17" ht="0" hidden="1" customHeight="1" x14ac:dyDescent="0.25">
      <c r="P53888" s="167"/>
      <c r="Q53888" s="168"/>
    </row>
    <row r="53889" spans="16:17" ht="0" hidden="1" customHeight="1" x14ac:dyDescent="0.25">
      <c r="P53889" s="167"/>
      <c r="Q53889" s="168"/>
    </row>
    <row r="53890" spans="16:17" ht="0" hidden="1" customHeight="1" x14ac:dyDescent="0.25">
      <c r="P53890" s="167"/>
      <c r="Q53890" s="168"/>
    </row>
    <row r="53891" spans="16:17" ht="0" hidden="1" customHeight="1" x14ac:dyDescent="0.25">
      <c r="P53891" s="167"/>
      <c r="Q53891" s="168"/>
    </row>
    <row r="53892" spans="16:17" ht="0" hidden="1" customHeight="1" x14ac:dyDescent="0.25">
      <c r="P53892" s="167"/>
      <c r="Q53892" s="168"/>
    </row>
    <row r="53893" spans="16:17" ht="0" hidden="1" customHeight="1" x14ac:dyDescent="0.25">
      <c r="P53893" s="167"/>
      <c r="Q53893" s="168"/>
    </row>
    <row r="53894" spans="16:17" ht="0" hidden="1" customHeight="1" x14ac:dyDescent="0.25">
      <c r="P53894" s="167"/>
      <c r="Q53894" s="168"/>
    </row>
    <row r="53895" spans="16:17" ht="0" hidden="1" customHeight="1" x14ac:dyDescent="0.25">
      <c r="P53895" s="167"/>
      <c r="Q53895" s="168"/>
    </row>
    <row r="53896" spans="16:17" ht="0" hidden="1" customHeight="1" x14ac:dyDescent="0.25">
      <c r="P53896" s="167"/>
      <c r="Q53896" s="168"/>
    </row>
    <row r="53897" spans="16:17" ht="0" hidden="1" customHeight="1" x14ac:dyDescent="0.25">
      <c r="P53897" s="167"/>
      <c r="Q53897" s="168"/>
    </row>
    <row r="53898" spans="16:17" ht="0" hidden="1" customHeight="1" x14ac:dyDescent="0.25">
      <c r="P53898" s="167"/>
      <c r="Q53898" s="168"/>
    </row>
    <row r="53899" spans="16:17" ht="0" hidden="1" customHeight="1" x14ac:dyDescent="0.25">
      <c r="P53899" s="167"/>
      <c r="Q53899" s="168"/>
    </row>
    <row r="53900" spans="16:17" ht="0" hidden="1" customHeight="1" x14ac:dyDescent="0.25">
      <c r="P53900" s="167"/>
      <c r="Q53900" s="168"/>
    </row>
    <row r="53901" spans="16:17" ht="0" hidden="1" customHeight="1" x14ac:dyDescent="0.25">
      <c r="P53901" s="167"/>
      <c r="Q53901" s="168"/>
    </row>
    <row r="53902" spans="16:17" ht="0" hidden="1" customHeight="1" x14ac:dyDescent="0.25">
      <c r="P53902" s="167"/>
      <c r="Q53902" s="168"/>
    </row>
    <row r="53903" spans="16:17" ht="0" hidden="1" customHeight="1" x14ac:dyDescent="0.25">
      <c r="P53903" s="167"/>
      <c r="Q53903" s="168"/>
    </row>
    <row r="53904" spans="16:17" ht="0" hidden="1" customHeight="1" x14ac:dyDescent="0.25">
      <c r="P53904" s="167"/>
      <c r="Q53904" s="168"/>
    </row>
    <row r="53905" spans="16:17" ht="0" hidden="1" customHeight="1" x14ac:dyDescent="0.25">
      <c r="P53905" s="167"/>
      <c r="Q53905" s="168"/>
    </row>
    <row r="53906" spans="16:17" ht="0" hidden="1" customHeight="1" x14ac:dyDescent="0.25">
      <c r="P53906" s="167"/>
      <c r="Q53906" s="168"/>
    </row>
    <row r="53907" spans="16:17" ht="0" hidden="1" customHeight="1" x14ac:dyDescent="0.25">
      <c r="P53907" s="167"/>
      <c r="Q53907" s="168"/>
    </row>
    <row r="53908" spans="16:17" ht="0" hidden="1" customHeight="1" x14ac:dyDescent="0.25">
      <c r="P53908" s="167"/>
      <c r="Q53908" s="168"/>
    </row>
    <row r="53909" spans="16:17" ht="0" hidden="1" customHeight="1" x14ac:dyDescent="0.25">
      <c r="P53909" s="167"/>
      <c r="Q53909" s="168"/>
    </row>
    <row r="53910" spans="16:17" ht="0" hidden="1" customHeight="1" x14ac:dyDescent="0.25">
      <c r="P53910" s="167"/>
      <c r="Q53910" s="168"/>
    </row>
    <row r="53911" spans="16:17" ht="0" hidden="1" customHeight="1" x14ac:dyDescent="0.25">
      <c r="P53911" s="167"/>
      <c r="Q53911" s="168"/>
    </row>
    <row r="53912" spans="16:17" ht="0" hidden="1" customHeight="1" x14ac:dyDescent="0.25">
      <c r="P53912" s="167"/>
      <c r="Q53912" s="168"/>
    </row>
    <row r="53913" spans="16:17" ht="0" hidden="1" customHeight="1" x14ac:dyDescent="0.25">
      <c r="P53913" s="167"/>
      <c r="Q53913" s="168"/>
    </row>
    <row r="53914" spans="16:17" ht="0" hidden="1" customHeight="1" x14ac:dyDescent="0.25">
      <c r="P53914" s="167"/>
      <c r="Q53914" s="168"/>
    </row>
    <row r="53915" spans="16:17" ht="0" hidden="1" customHeight="1" x14ac:dyDescent="0.25">
      <c r="P53915" s="167"/>
      <c r="Q53915" s="168"/>
    </row>
    <row r="53916" spans="16:17" ht="0" hidden="1" customHeight="1" x14ac:dyDescent="0.25">
      <c r="P53916" s="167"/>
      <c r="Q53916" s="168"/>
    </row>
    <row r="53917" spans="16:17" ht="0" hidden="1" customHeight="1" x14ac:dyDescent="0.25">
      <c r="P53917" s="167"/>
      <c r="Q53917" s="168"/>
    </row>
    <row r="53918" spans="16:17" ht="0" hidden="1" customHeight="1" x14ac:dyDescent="0.25">
      <c r="P53918" s="167"/>
      <c r="Q53918" s="168"/>
    </row>
    <row r="53919" spans="16:17" ht="0" hidden="1" customHeight="1" x14ac:dyDescent="0.25">
      <c r="P53919" s="167"/>
      <c r="Q53919" s="168"/>
    </row>
    <row r="53920" spans="16:17" ht="0" hidden="1" customHeight="1" x14ac:dyDescent="0.25">
      <c r="P53920" s="167"/>
      <c r="Q53920" s="168"/>
    </row>
    <row r="53921" spans="16:17" ht="0" hidden="1" customHeight="1" x14ac:dyDescent="0.25">
      <c r="P53921" s="167"/>
      <c r="Q53921" s="168"/>
    </row>
    <row r="53922" spans="16:17" ht="0" hidden="1" customHeight="1" x14ac:dyDescent="0.25">
      <c r="P53922" s="167"/>
      <c r="Q53922" s="168"/>
    </row>
    <row r="53923" spans="16:17" ht="0" hidden="1" customHeight="1" x14ac:dyDescent="0.25">
      <c r="P53923" s="167"/>
      <c r="Q53923" s="168"/>
    </row>
    <row r="53924" spans="16:17" ht="0" hidden="1" customHeight="1" x14ac:dyDescent="0.25">
      <c r="P53924" s="167"/>
      <c r="Q53924" s="168"/>
    </row>
    <row r="53925" spans="16:17" ht="0" hidden="1" customHeight="1" x14ac:dyDescent="0.25">
      <c r="P53925" s="167"/>
      <c r="Q53925" s="168"/>
    </row>
    <row r="53926" spans="16:17" ht="0" hidden="1" customHeight="1" x14ac:dyDescent="0.25">
      <c r="P53926" s="167"/>
      <c r="Q53926" s="168"/>
    </row>
    <row r="53927" spans="16:17" ht="0" hidden="1" customHeight="1" x14ac:dyDescent="0.25">
      <c r="P53927" s="167"/>
      <c r="Q53927" s="168"/>
    </row>
    <row r="53928" spans="16:17" ht="0" hidden="1" customHeight="1" x14ac:dyDescent="0.25">
      <c r="P53928" s="167"/>
      <c r="Q53928" s="168"/>
    </row>
    <row r="53929" spans="16:17" ht="0" hidden="1" customHeight="1" x14ac:dyDescent="0.25">
      <c r="P53929" s="167"/>
      <c r="Q53929" s="168"/>
    </row>
    <row r="53930" spans="16:17" ht="0" hidden="1" customHeight="1" x14ac:dyDescent="0.25">
      <c r="P53930" s="167"/>
      <c r="Q53930" s="168"/>
    </row>
    <row r="53931" spans="16:17" ht="0" hidden="1" customHeight="1" x14ac:dyDescent="0.25">
      <c r="P53931" s="167"/>
      <c r="Q53931" s="168"/>
    </row>
    <row r="53932" spans="16:17" ht="0" hidden="1" customHeight="1" x14ac:dyDescent="0.25">
      <c r="P53932" s="167"/>
      <c r="Q53932" s="168"/>
    </row>
    <row r="53933" spans="16:17" ht="0" hidden="1" customHeight="1" x14ac:dyDescent="0.25">
      <c r="P53933" s="167"/>
      <c r="Q53933" s="168"/>
    </row>
    <row r="53934" spans="16:17" ht="0" hidden="1" customHeight="1" x14ac:dyDescent="0.25">
      <c r="P53934" s="167"/>
      <c r="Q53934" s="168"/>
    </row>
    <row r="53935" spans="16:17" ht="0" hidden="1" customHeight="1" x14ac:dyDescent="0.25">
      <c r="P53935" s="167"/>
      <c r="Q53935" s="168"/>
    </row>
    <row r="53936" spans="16:17" ht="0" hidden="1" customHeight="1" x14ac:dyDescent="0.25">
      <c r="P53936" s="167"/>
      <c r="Q53936" s="168"/>
    </row>
    <row r="53937" spans="16:17" ht="0" hidden="1" customHeight="1" x14ac:dyDescent="0.25">
      <c r="P53937" s="167"/>
      <c r="Q53937" s="168"/>
    </row>
    <row r="53938" spans="16:17" ht="0" hidden="1" customHeight="1" x14ac:dyDescent="0.25">
      <c r="P53938" s="167"/>
      <c r="Q53938" s="168"/>
    </row>
    <row r="53939" spans="16:17" ht="0" hidden="1" customHeight="1" x14ac:dyDescent="0.25">
      <c r="P53939" s="167"/>
      <c r="Q53939" s="168"/>
    </row>
    <row r="53940" spans="16:17" ht="0" hidden="1" customHeight="1" x14ac:dyDescent="0.25">
      <c r="P53940" s="167"/>
      <c r="Q53940" s="168"/>
    </row>
    <row r="53941" spans="16:17" ht="0" hidden="1" customHeight="1" x14ac:dyDescent="0.25">
      <c r="P53941" s="167"/>
      <c r="Q53941" s="168"/>
    </row>
    <row r="53942" spans="16:17" ht="0" hidden="1" customHeight="1" x14ac:dyDescent="0.25">
      <c r="P53942" s="167"/>
      <c r="Q53942" s="168"/>
    </row>
    <row r="53943" spans="16:17" ht="0" hidden="1" customHeight="1" x14ac:dyDescent="0.25">
      <c r="P53943" s="167"/>
      <c r="Q53943" s="168"/>
    </row>
    <row r="53944" spans="16:17" ht="0" hidden="1" customHeight="1" x14ac:dyDescent="0.25">
      <c r="P53944" s="167"/>
      <c r="Q53944" s="168"/>
    </row>
    <row r="53945" spans="16:17" ht="0" hidden="1" customHeight="1" x14ac:dyDescent="0.25">
      <c r="P53945" s="167"/>
      <c r="Q53945" s="168"/>
    </row>
    <row r="53946" spans="16:17" ht="0" hidden="1" customHeight="1" x14ac:dyDescent="0.25">
      <c r="P53946" s="167"/>
      <c r="Q53946" s="168"/>
    </row>
    <row r="53947" spans="16:17" ht="0" hidden="1" customHeight="1" x14ac:dyDescent="0.25">
      <c r="P53947" s="167"/>
      <c r="Q53947" s="168"/>
    </row>
    <row r="53948" spans="16:17" ht="0" hidden="1" customHeight="1" x14ac:dyDescent="0.25">
      <c r="P53948" s="167"/>
      <c r="Q53948" s="168"/>
    </row>
    <row r="53949" spans="16:17" ht="0" hidden="1" customHeight="1" x14ac:dyDescent="0.25">
      <c r="P53949" s="167"/>
      <c r="Q53949" s="168"/>
    </row>
    <row r="53950" spans="16:17" ht="0" hidden="1" customHeight="1" x14ac:dyDescent="0.25">
      <c r="P53950" s="167"/>
      <c r="Q53950" s="168"/>
    </row>
    <row r="53951" spans="16:17" ht="0" hidden="1" customHeight="1" x14ac:dyDescent="0.25">
      <c r="P53951" s="167"/>
      <c r="Q53951" s="168"/>
    </row>
    <row r="53952" spans="16:17" ht="0" hidden="1" customHeight="1" x14ac:dyDescent="0.25">
      <c r="P53952" s="167"/>
      <c r="Q53952" s="168"/>
    </row>
    <row r="53953" spans="16:17" ht="0" hidden="1" customHeight="1" x14ac:dyDescent="0.25">
      <c r="P53953" s="167"/>
      <c r="Q53953" s="168"/>
    </row>
    <row r="53954" spans="16:17" ht="0" hidden="1" customHeight="1" x14ac:dyDescent="0.25">
      <c r="P53954" s="167"/>
      <c r="Q53954" s="168"/>
    </row>
    <row r="53955" spans="16:17" ht="0" hidden="1" customHeight="1" x14ac:dyDescent="0.25">
      <c r="P53955" s="167"/>
      <c r="Q53955" s="168"/>
    </row>
    <row r="53956" spans="16:17" ht="0" hidden="1" customHeight="1" x14ac:dyDescent="0.25">
      <c r="P53956" s="167"/>
      <c r="Q53956" s="168"/>
    </row>
    <row r="53957" spans="16:17" ht="0" hidden="1" customHeight="1" x14ac:dyDescent="0.25">
      <c r="P53957" s="167"/>
      <c r="Q53957" s="168"/>
    </row>
    <row r="53958" spans="16:17" ht="0" hidden="1" customHeight="1" x14ac:dyDescent="0.25">
      <c r="P53958" s="167"/>
      <c r="Q53958" s="168"/>
    </row>
    <row r="53959" spans="16:17" ht="0" hidden="1" customHeight="1" x14ac:dyDescent="0.25">
      <c r="P53959" s="167"/>
      <c r="Q53959" s="168"/>
    </row>
    <row r="53960" spans="16:17" ht="0" hidden="1" customHeight="1" x14ac:dyDescent="0.25">
      <c r="P53960" s="167"/>
      <c r="Q53960" s="168"/>
    </row>
    <row r="53961" spans="16:17" ht="0" hidden="1" customHeight="1" x14ac:dyDescent="0.25">
      <c r="P53961" s="167"/>
      <c r="Q53961" s="168"/>
    </row>
    <row r="53962" spans="16:17" ht="0" hidden="1" customHeight="1" x14ac:dyDescent="0.25">
      <c r="P53962" s="167"/>
      <c r="Q53962" s="168"/>
    </row>
    <row r="53963" spans="16:17" ht="0" hidden="1" customHeight="1" x14ac:dyDescent="0.25">
      <c r="P53963" s="167"/>
      <c r="Q53963" s="168"/>
    </row>
    <row r="53964" spans="16:17" ht="0" hidden="1" customHeight="1" x14ac:dyDescent="0.25">
      <c r="P53964" s="167"/>
      <c r="Q53964" s="168"/>
    </row>
    <row r="53965" spans="16:17" ht="0" hidden="1" customHeight="1" x14ac:dyDescent="0.25">
      <c r="P53965" s="167"/>
      <c r="Q53965" s="168"/>
    </row>
    <row r="53966" spans="16:17" ht="0" hidden="1" customHeight="1" x14ac:dyDescent="0.25">
      <c r="P53966" s="167"/>
      <c r="Q53966" s="168"/>
    </row>
    <row r="53967" spans="16:17" ht="0" hidden="1" customHeight="1" x14ac:dyDescent="0.25">
      <c r="P53967" s="167"/>
      <c r="Q53967" s="168"/>
    </row>
    <row r="53968" spans="16:17" ht="0" hidden="1" customHeight="1" x14ac:dyDescent="0.25">
      <c r="P53968" s="167"/>
      <c r="Q53968" s="168"/>
    </row>
    <row r="53969" spans="16:17" ht="0" hidden="1" customHeight="1" x14ac:dyDescent="0.25">
      <c r="P53969" s="167"/>
      <c r="Q53969" s="168"/>
    </row>
    <row r="53970" spans="16:17" ht="0" hidden="1" customHeight="1" x14ac:dyDescent="0.25">
      <c r="P53970" s="167"/>
      <c r="Q53970" s="168"/>
    </row>
    <row r="53971" spans="16:17" ht="0" hidden="1" customHeight="1" x14ac:dyDescent="0.25">
      <c r="P53971" s="167"/>
      <c r="Q53971" s="168"/>
    </row>
    <row r="53972" spans="16:17" ht="0" hidden="1" customHeight="1" x14ac:dyDescent="0.25">
      <c r="P53972" s="167"/>
      <c r="Q53972" s="168"/>
    </row>
    <row r="53973" spans="16:17" ht="0" hidden="1" customHeight="1" x14ac:dyDescent="0.25">
      <c r="P53973" s="167"/>
      <c r="Q53973" s="168"/>
    </row>
    <row r="53974" spans="16:17" ht="0" hidden="1" customHeight="1" x14ac:dyDescent="0.25">
      <c r="P53974" s="167"/>
      <c r="Q53974" s="168"/>
    </row>
    <row r="53975" spans="16:17" ht="0" hidden="1" customHeight="1" x14ac:dyDescent="0.25">
      <c r="P53975" s="167"/>
      <c r="Q53975" s="168"/>
    </row>
    <row r="53976" spans="16:17" ht="0" hidden="1" customHeight="1" x14ac:dyDescent="0.25">
      <c r="P53976" s="167"/>
      <c r="Q53976" s="168"/>
    </row>
    <row r="53977" spans="16:17" ht="0" hidden="1" customHeight="1" x14ac:dyDescent="0.25">
      <c r="P53977" s="167"/>
      <c r="Q53977" s="168"/>
    </row>
    <row r="53978" spans="16:17" ht="0" hidden="1" customHeight="1" x14ac:dyDescent="0.25">
      <c r="P53978" s="167"/>
      <c r="Q53978" s="168"/>
    </row>
    <row r="53979" spans="16:17" ht="0" hidden="1" customHeight="1" x14ac:dyDescent="0.25">
      <c r="P53979" s="167"/>
      <c r="Q53979" s="168"/>
    </row>
    <row r="53980" spans="16:17" ht="0" hidden="1" customHeight="1" x14ac:dyDescent="0.25">
      <c r="P53980" s="167"/>
      <c r="Q53980" s="168"/>
    </row>
    <row r="53981" spans="16:17" ht="0" hidden="1" customHeight="1" x14ac:dyDescent="0.25">
      <c r="P53981" s="167"/>
      <c r="Q53981" s="168"/>
    </row>
    <row r="53982" spans="16:17" ht="0" hidden="1" customHeight="1" x14ac:dyDescent="0.25">
      <c r="P53982" s="167"/>
      <c r="Q53982" s="168"/>
    </row>
    <row r="53983" spans="16:17" ht="0" hidden="1" customHeight="1" x14ac:dyDescent="0.25">
      <c r="P53983" s="167"/>
      <c r="Q53983" s="168"/>
    </row>
    <row r="53984" spans="16:17" ht="0" hidden="1" customHeight="1" x14ac:dyDescent="0.25">
      <c r="P53984" s="167"/>
      <c r="Q53984" s="168"/>
    </row>
    <row r="53985" spans="16:17" ht="0" hidden="1" customHeight="1" x14ac:dyDescent="0.25">
      <c r="P53985" s="167"/>
      <c r="Q53985" s="168"/>
    </row>
    <row r="53986" spans="16:17" ht="0" hidden="1" customHeight="1" x14ac:dyDescent="0.25">
      <c r="P53986" s="167"/>
      <c r="Q53986" s="168"/>
    </row>
    <row r="53987" spans="16:17" ht="0" hidden="1" customHeight="1" x14ac:dyDescent="0.25">
      <c r="P53987" s="167"/>
      <c r="Q53987" s="168"/>
    </row>
    <row r="53988" spans="16:17" ht="0" hidden="1" customHeight="1" x14ac:dyDescent="0.25">
      <c r="P53988" s="167"/>
      <c r="Q53988" s="168"/>
    </row>
    <row r="53989" spans="16:17" ht="0" hidden="1" customHeight="1" x14ac:dyDescent="0.25">
      <c r="P53989" s="167"/>
      <c r="Q53989" s="168"/>
    </row>
    <row r="53990" spans="16:17" ht="0" hidden="1" customHeight="1" x14ac:dyDescent="0.25">
      <c r="P53990" s="167"/>
      <c r="Q53990" s="168"/>
    </row>
    <row r="53991" spans="16:17" ht="0" hidden="1" customHeight="1" x14ac:dyDescent="0.25">
      <c r="P53991" s="167"/>
      <c r="Q53991" s="168"/>
    </row>
    <row r="53992" spans="16:17" ht="0" hidden="1" customHeight="1" x14ac:dyDescent="0.25">
      <c r="P53992" s="167"/>
      <c r="Q53992" s="168"/>
    </row>
    <row r="53993" spans="16:17" ht="0" hidden="1" customHeight="1" x14ac:dyDescent="0.25">
      <c r="P53993" s="167"/>
      <c r="Q53993" s="168"/>
    </row>
    <row r="53994" spans="16:17" ht="0" hidden="1" customHeight="1" x14ac:dyDescent="0.25">
      <c r="P53994" s="167"/>
      <c r="Q53994" s="168"/>
    </row>
    <row r="53995" spans="16:17" ht="0" hidden="1" customHeight="1" x14ac:dyDescent="0.25">
      <c r="P53995" s="167"/>
      <c r="Q53995" s="168"/>
    </row>
    <row r="53996" spans="16:17" ht="0" hidden="1" customHeight="1" x14ac:dyDescent="0.25">
      <c r="P53996" s="167"/>
      <c r="Q53996" s="168"/>
    </row>
    <row r="53997" spans="16:17" ht="0" hidden="1" customHeight="1" x14ac:dyDescent="0.25">
      <c r="P53997" s="167"/>
      <c r="Q53997" s="168"/>
    </row>
    <row r="53998" spans="16:17" ht="0" hidden="1" customHeight="1" x14ac:dyDescent="0.25">
      <c r="P53998" s="167"/>
      <c r="Q53998" s="168"/>
    </row>
    <row r="53999" spans="16:17" ht="0" hidden="1" customHeight="1" x14ac:dyDescent="0.25">
      <c r="P53999" s="167"/>
      <c r="Q53999" s="168"/>
    </row>
    <row r="54000" spans="16:17" ht="0" hidden="1" customHeight="1" x14ac:dyDescent="0.25">
      <c r="P54000" s="167"/>
      <c r="Q54000" s="168"/>
    </row>
    <row r="54001" spans="16:17" ht="0" hidden="1" customHeight="1" x14ac:dyDescent="0.25">
      <c r="P54001" s="167"/>
      <c r="Q54001" s="168"/>
    </row>
    <row r="54002" spans="16:17" ht="0" hidden="1" customHeight="1" x14ac:dyDescent="0.25">
      <c r="P54002" s="167"/>
      <c r="Q54002" s="168"/>
    </row>
    <row r="54003" spans="16:17" ht="0" hidden="1" customHeight="1" x14ac:dyDescent="0.25">
      <c r="P54003" s="167"/>
      <c r="Q54003" s="168"/>
    </row>
    <row r="54004" spans="16:17" ht="0" hidden="1" customHeight="1" x14ac:dyDescent="0.25">
      <c r="P54004" s="167"/>
      <c r="Q54004" s="168"/>
    </row>
    <row r="54005" spans="16:17" ht="0" hidden="1" customHeight="1" x14ac:dyDescent="0.25">
      <c r="P54005" s="167"/>
      <c r="Q54005" s="168"/>
    </row>
    <row r="54006" spans="16:17" ht="0" hidden="1" customHeight="1" x14ac:dyDescent="0.25">
      <c r="P54006" s="167"/>
      <c r="Q54006" s="168"/>
    </row>
    <row r="54007" spans="16:17" ht="0" hidden="1" customHeight="1" x14ac:dyDescent="0.25">
      <c r="P54007" s="167"/>
      <c r="Q54007" s="168"/>
    </row>
    <row r="54008" spans="16:17" ht="0" hidden="1" customHeight="1" x14ac:dyDescent="0.25">
      <c r="P54008" s="167"/>
      <c r="Q54008" s="168"/>
    </row>
    <row r="54009" spans="16:17" ht="0" hidden="1" customHeight="1" x14ac:dyDescent="0.25">
      <c r="P54009" s="167"/>
      <c r="Q54009" s="168"/>
    </row>
    <row r="54010" spans="16:17" ht="0" hidden="1" customHeight="1" x14ac:dyDescent="0.25">
      <c r="P54010" s="167"/>
      <c r="Q54010" s="168"/>
    </row>
    <row r="54011" spans="16:17" ht="0" hidden="1" customHeight="1" x14ac:dyDescent="0.25">
      <c r="P54011" s="167"/>
      <c r="Q54011" s="168"/>
    </row>
    <row r="54012" spans="16:17" ht="0" hidden="1" customHeight="1" x14ac:dyDescent="0.25">
      <c r="P54012" s="167"/>
      <c r="Q54012" s="168"/>
    </row>
    <row r="54013" spans="16:17" ht="0" hidden="1" customHeight="1" x14ac:dyDescent="0.25">
      <c r="P54013" s="167"/>
      <c r="Q54013" s="168"/>
    </row>
    <row r="54014" spans="16:17" ht="0" hidden="1" customHeight="1" x14ac:dyDescent="0.25">
      <c r="P54014" s="167"/>
      <c r="Q54014" s="168"/>
    </row>
    <row r="54015" spans="16:17" ht="0" hidden="1" customHeight="1" x14ac:dyDescent="0.25">
      <c r="P54015" s="167"/>
      <c r="Q54015" s="168"/>
    </row>
    <row r="54016" spans="16:17" ht="0" hidden="1" customHeight="1" x14ac:dyDescent="0.25">
      <c r="P54016" s="167"/>
      <c r="Q54016" s="168"/>
    </row>
    <row r="54017" spans="16:17" ht="0" hidden="1" customHeight="1" x14ac:dyDescent="0.25">
      <c r="P54017" s="167"/>
      <c r="Q54017" s="168"/>
    </row>
    <row r="54018" spans="16:17" ht="0" hidden="1" customHeight="1" x14ac:dyDescent="0.25">
      <c r="P54018" s="167"/>
      <c r="Q54018" s="168"/>
    </row>
    <row r="54019" spans="16:17" ht="0" hidden="1" customHeight="1" x14ac:dyDescent="0.25">
      <c r="P54019" s="167"/>
      <c r="Q54019" s="168"/>
    </row>
    <row r="54020" spans="16:17" ht="0" hidden="1" customHeight="1" x14ac:dyDescent="0.25">
      <c r="P54020" s="167"/>
      <c r="Q54020" s="168"/>
    </row>
    <row r="54021" spans="16:17" ht="0" hidden="1" customHeight="1" x14ac:dyDescent="0.25">
      <c r="P54021" s="167"/>
      <c r="Q54021" s="168"/>
    </row>
    <row r="54022" spans="16:17" ht="0" hidden="1" customHeight="1" x14ac:dyDescent="0.25">
      <c r="P54022" s="167"/>
      <c r="Q54022" s="168"/>
    </row>
    <row r="54023" spans="16:17" ht="0" hidden="1" customHeight="1" x14ac:dyDescent="0.25">
      <c r="P54023" s="167"/>
      <c r="Q54023" s="168"/>
    </row>
    <row r="54024" spans="16:17" ht="0" hidden="1" customHeight="1" x14ac:dyDescent="0.25">
      <c r="P54024" s="167"/>
      <c r="Q54024" s="168"/>
    </row>
    <row r="54025" spans="16:17" ht="0" hidden="1" customHeight="1" x14ac:dyDescent="0.25">
      <c r="P54025" s="167"/>
      <c r="Q54025" s="168"/>
    </row>
    <row r="54026" spans="16:17" ht="0" hidden="1" customHeight="1" x14ac:dyDescent="0.25">
      <c r="P54026" s="167"/>
      <c r="Q54026" s="168"/>
    </row>
    <row r="54027" spans="16:17" ht="0" hidden="1" customHeight="1" x14ac:dyDescent="0.25">
      <c r="P54027" s="167"/>
      <c r="Q54027" s="168"/>
    </row>
    <row r="54028" spans="16:17" ht="0" hidden="1" customHeight="1" x14ac:dyDescent="0.25">
      <c r="P54028" s="167"/>
      <c r="Q54028" s="168"/>
    </row>
    <row r="54029" spans="16:17" ht="0" hidden="1" customHeight="1" x14ac:dyDescent="0.25">
      <c r="P54029" s="167"/>
      <c r="Q54029" s="168"/>
    </row>
    <row r="54030" spans="16:17" ht="0" hidden="1" customHeight="1" x14ac:dyDescent="0.25">
      <c r="P54030" s="167"/>
      <c r="Q54030" s="168"/>
    </row>
    <row r="54031" spans="16:17" ht="0" hidden="1" customHeight="1" x14ac:dyDescent="0.25">
      <c r="P54031" s="167"/>
      <c r="Q54031" s="168"/>
    </row>
    <row r="54032" spans="16:17" ht="0" hidden="1" customHeight="1" x14ac:dyDescent="0.25">
      <c r="P54032" s="167"/>
      <c r="Q54032" s="168"/>
    </row>
    <row r="54033" spans="16:17" ht="0" hidden="1" customHeight="1" x14ac:dyDescent="0.25">
      <c r="P54033" s="167"/>
      <c r="Q54033" s="168"/>
    </row>
    <row r="54034" spans="16:17" ht="0" hidden="1" customHeight="1" x14ac:dyDescent="0.25">
      <c r="P54034" s="167"/>
      <c r="Q54034" s="168"/>
    </row>
    <row r="54035" spans="16:17" ht="0" hidden="1" customHeight="1" x14ac:dyDescent="0.25">
      <c r="P54035" s="167"/>
      <c r="Q54035" s="168"/>
    </row>
    <row r="54036" spans="16:17" ht="0" hidden="1" customHeight="1" x14ac:dyDescent="0.25">
      <c r="P54036" s="167"/>
      <c r="Q54036" s="168"/>
    </row>
    <row r="54037" spans="16:17" ht="0" hidden="1" customHeight="1" x14ac:dyDescent="0.25">
      <c r="P54037" s="167"/>
      <c r="Q54037" s="168"/>
    </row>
    <row r="54038" spans="16:17" ht="0" hidden="1" customHeight="1" x14ac:dyDescent="0.25">
      <c r="P54038" s="167"/>
      <c r="Q54038" s="168"/>
    </row>
    <row r="54039" spans="16:17" ht="0" hidden="1" customHeight="1" x14ac:dyDescent="0.25">
      <c r="P54039" s="167"/>
      <c r="Q54039" s="168"/>
    </row>
    <row r="54040" spans="16:17" ht="0" hidden="1" customHeight="1" x14ac:dyDescent="0.25">
      <c r="P54040" s="167"/>
      <c r="Q54040" s="168"/>
    </row>
    <row r="54041" spans="16:17" ht="0" hidden="1" customHeight="1" x14ac:dyDescent="0.25">
      <c r="P54041" s="167"/>
      <c r="Q54041" s="168"/>
    </row>
    <row r="54042" spans="16:17" ht="0" hidden="1" customHeight="1" x14ac:dyDescent="0.25">
      <c r="P54042" s="167"/>
      <c r="Q54042" s="168"/>
    </row>
    <row r="54043" spans="16:17" ht="0" hidden="1" customHeight="1" x14ac:dyDescent="0.25">
      <c r="P54043" s="167"/>
      <c r="Q54043" s="168"/>
    </row>
    <row r="54044" spans="16:17" ht="0" hidden="1" customHeight="1" x14ac:dyDescent="0.25">
      <c r="P54044" s="167"/>
      <c r="Q54044" s="168"/>
    </row>
    <row r="54045" spans="16:17" ht="0" hidden="1" customHeight="1" x14ac:dyDescent="0.25">
      <c r="P54045" s="167"/>
      <c r="Q54045" s="168"/>
    </row>
    <row r="54046" spans="16:17" ht="0" hidden="1" customHeight="1" x14ac:dyDescent="0.25">
      <c r="P54046" s="167"/>
      <c r="Q54046" s="168"/>
    </row>
    <row r="54047" spans="16:17" ht="0" hidden="1" customHeight="1" x14ac:dyDescent="0.25">
      <c r="P54047" s="167"/>
      <c r="Q54047" s="168"/>
    </row>
    <row r="54048" spans="16:17" ht="0" hidden="1" customHeight="1" x14ac:dyDescent="0.25">
      <c r="P54048" s="167"/>
      <c r="Q54048" s="168"/>
    </row>
    <row r="54049" spans="16:17" ht="0" hidden="1" customHeight="1" x14ac:dyDescent="0.25">
      <c r="P54049" s="167"/>
      <c r="Q54049" s="168"/>
    </row>
    <row r="54050" spans="16:17" ht="0" hidden="1" customHeight="1" x14ac:dyDescent="0.25">
      <c r="P54050" s="167"/>
      <c r="Q54050" s="168"/>
    </row>
    <row r="54051" spans="16:17" ht="0" hidden="1" customHeight="1" x14ac:dyDescent="0.25">
      <c r="P54051" s="167"/>
      <c r="Q54051" s="168"/>
    </row>
    <row r="54052" spans="16:17" ht="0" hidden="1" customHeight="1" x14ac:dyDescent="0.25">
      <c r="P54052" s="167"/>
      <c r="Q54052" s="168"/>
    </row>
    <row r="54053" spans="16:17" ht="0" hidden="1" customHeight="1" x14ac:dyDescent="0.25">
      <c r="P54053" s="167"/>
      <c r="Q54053" s="168"/>
    </row>
    <row r="54054" spans="16:17" ht="0" hidden="1" customHeight="1" x14ac:dyDescent="0.25">
      <c r="P54054" s="167"/>
      <c r="Q54054" s="168"/>
    </row>
    <row r="54055" spans="16:17" ht="0" hidden="1" customHeight="1" x14ac:dyDescent="0.25">
      <c r="P54055" s="167"/>
      <c r="Q54055" s="168"/>
    </row>
    <row r="54056" spans="16:17" ht="0" hidden="1" customHeight="1" x14ac:dyDescent="0.25">
      <c r="P54056" s="167"/>
      <c r="Q54056" s="168"/>
    </row>
    <row r="54057" spans="16:17" ht="0" hidden="1" customHeight="1" x14ac:dyDescent="0.25">
      <c r="P54057" s="167"/>
      <c r="Q54057" s="168"/>
    </row>
    <row r="54058" spans="16:17" ht="0" hidden="1" customHeight="1" x14ac:dyDescent="0.25">
      <c r="P54058" s="167"/>
      <c r="Q54058" s="168"/>
    </row>
    <row r="54059" spans="16:17" ht="0" hidden="1" customHeight="1" x14ac:dyDescent="0.25">
      <c r="P54059" s="167"/>
      <c r="Q54059" s="168"/>
    </row>
    <row r="54060" spans="16:17" ht="0" hidden="1" customHeight="1" x14ac:dyDescent="0.25">
      <c r="P54060" s="167"/>
      <c r="Q54060" s="168"/>
    </row>
    <row r="54061" spans="16:17" ht="0" hidden="1" customHeight="1" x14ac:dyDescent="0.25">
      <c r="P54061" s="167"/>
      <c r="Q54061" s="168"/>
    </row>
    <row r="54062" spans="16:17" ht="0" hidden="1" customHeight="1" x14ac:dyDescent="0.25">
      <c r="P54062" s="167"/>
      <c r="Q54062" s="168"/>
    </row>
    <row r="54063" spans="16:17" ht="0" hidden="1" customHeight="1" x14ac:dyDescent="0.25">
      <c r="P54063" s="167"/>
      <c r="Q54063" s="168"/>
    </row>
    <row r="54064" spans="16:17" ht="0" hidden="1" customHeight="1" x14ac:dyDescent="0.25">
      <c r="P54064" s="167"/>
      <c r="Q54064" s="168"/>
    </row>
    <row r="54065" spans="16:17" ht="0" hidden="1" customHeight="1" x14ac:dyDescent="0.25">
      <c r="P54065" s="167"/>
      <c r="Q54065" s="168"/>
    </row>
    <row r="54066" spans="16:17" ht="0" hidden="1" customHeight="1" x14ac:dyDescent="0.25">
      <c r="P54066" s="167"/>
      <c r="Q54066" s="168"/>
    </row>
    <row r="54067" spans="16:17" ht="0" hidden="1" customHeight="1" x14ac:dyDescent="0.25">
      <c r="P54067" s="167"/>
      <c r="Q54067" s="168"/>
    </row>
    <row r="54068" spans="16:17" ht="0" hidden="1" customHeight="1" x14ac:dyDescent="0.25">
      <c r="P54068" s="167"/>
      <c r="Q54068" s="168"/>
    </row>
    <row r="54069" spans="16:17" ht="0" hidden="1" customHeight="1" x14ac:dyDescent="0.25">
      <c r="P54069" s="167"/>
      <c r="Q54069" s="168"/>
    </row>
    <row r="54070" spans="16:17" ht="0" hidden="1" customHeight="1" x14ac:dyDescent="0.25">
      <c r="P54070" s="167"/>
      <c r="Q54070" s="168"/>
    </row>
    <row r="54071" spans="16:17" ht="0" hidden="1" customHeight="1" x14ac:dyDescent="0.25">
      <c r="P54071" s="167"/>
      <c r="Q54071" s="168"/>
    </row>
    <row r="54072" spans="16:17" ht="0" hidden="1" customHeight="1" x14ac:dyDescent="0.25">
      <c r="P54072" s="167"/>
      <c r="Q54072" s="168"/>
    </row>
    <row r="54073" spans="16:17" ht="0" hidden="1" customHeight="1" x14ac:dyDescent="0.25">
      <c r="P54073" s="167"/>
      <c r="Q54073" s="168"/>
    </row>
    <row r="54074" spans="16:17" ht="0" hidden="1" customHeight="1" x14ac:dyDescent="0.25">
      <c r="P54074" s="167"/>
      <c r="Q54074" s="168"/>
    </row>
    <row r="54075" spans="16:17" ht="0" hidden="1" customHeight="1" x14ac:dyDescent="0.25">
      <c r="P54075" s="167"/>
      <c r="Q54075" s="168"/>
    </row>
    <row r="54076" spans="16:17" ht="0" hidden="1" customHeight="1" x14ac:dyDescent="0.25">
      <c r="P54076" s="167"/>
      <c r="Q54076" s="168"/>
    </row>
    <row r="54077" spans="16:17" ht="0" hidden="1" customHeight="1" x14ac:dyDescent="0.25">
      <c r="P54077" s="167"/>
      <c r="Q54077" s="168"/>
    </row>
    <row r="54078" spans="16:17" ht="0" hidden="1" customHeight="1" x14ac:dyDescent="0.25">
      <c r="P54078" s="167"/>
      <c r="Q54078" s="168"/>
    </row>
    <row r="54079" spans="16:17" ht="0" hidden="1" customHeight="1" x14ac:dyDescent="0.25">
      <c r="P54079" s="167"/>
      <c r="Q54079" s="168"/>
    </row>
    <row r="54080" spans="16:17" ht="0" hidden="1" customHeight="1" x14ac:dyDescent="0.25">
      <c r="P54080" s="167"/>
      <c r="Q54080" s="168"/>
    </row>
    <row r="54081" spans="16:17" ht="0" hidden="1" customHeight="1" x14ac:dyDescent="0.25">
      <c r="P54081" s="167"/>
      <c r="Q54081" s="168"/>
    </row>
    <row r="54082" spans="16:17" ht="0" hidden="1" customHeight="1" x14ac:dyDescent="0.25">
      <c r="P54082" s="167"/>
      <c r="Q54082" s="168"/>
    </row>
    <row r="54083" spans="16:17" ht="0" hidden="1" customHeight="1" x14ac:dyDescent="0.25">
      <c r="P54083" s="167"/>
      <c r="Q54083" s="168"/>
    </row>
    <row r="54084" spans="16:17" ht="0" hidden="1" customHeight="1" x14ac:dyDescent="0.25">
      <c r="P54084" s="167"/>
      <c r="Q54084" s="168"/>
    </row>
    <row r="54085" spans="16:17" ht="0" hidden="1" customHeight="1" x14ac:dyDescent="0.25">
      <c r="P54085" s="167"/>
      <c r="Q54085" s="168"/>
    </row>
    <row r="54086" spans="16:17" ht="0" hidden="1" customHeight="1" x14ac:dyDescent="0.25">
      <c r="P54086" s="167"/>
      <c r="Q54086" s="168"/>
    </row>
    <row r="54087" spans="16:17" ht="0" hidden="1" customHeight="1" x14ac:dyDescent="0.25">
      <c r="P54087" s="167"/>
      <c r="Q54087" s="168"/>
    </row>
    <row r="54088" spans="16:17" ht="0" hidden="1" customHeight="1" x14ac:dyDescent="0.25">
      <c r="P54088" s="167"/>
      <c r="Q54088" s="168"/>
    </row>
    <row r="54089" spans="16:17" ht="0" hidden="1" customHeight="1" x14ac:dyDescent="0.25">
      <c r="P54089" s="167"/>
      <c r="Q54089" s="168"/>
    </row>
    <row r="54090" spans="16:17" ht="0" hidden="1" customHeight="1" x14ac:dyDescent="0.25">
      <c r="P54090" s="167"/>
      <c r="Q54090" s="168"/>
    </row>
    <row r="54091" spans="16:17" ht="0" hidden="1" customHeight="1" x14ac:dyDescent="0.25">
      <c r="P54091" s="167"/>
      <c r="Q54091" s="168"/>
    </row>
    <row r="54092" spans="16:17" ht="0" hidden="1" customHeight="1" x14ac:dyDescent="0.25">
      <c r="P54092" s="167"/>
      <c r="Q54092" s="168"/>
    </row>
    <row r="54093" spans="16:17" ht="0" hidden="1" customHeight="1" x14ac:dyDescent="0.25">
      <c r="P54093" s="167"/>
      <c r="Q54093" s="168"/>
    </row>
    <row r="54094" spans="16:17" ht="0" hidden="1" customHeight="1" x14ac:dyDescent="0.25">
      <c r="P54094" s="167"/>
      <c r="Q54094" s="168"/>
    </row>
    <row r="54095" spans="16:17" ht="0" hidden="1" customHeight="1" x14ac:dyDescent="0.25">
      <c r="P54095" s="167"/>
      <c r="Q54095" s="168"/>
    </row>
    <row r="54096" spans="16:17" ht="0" hidden="1" customHeight="1" x14ac:dyDescent="0.25">
      <c r="P54096" s="167"/>
      <c r="Q54096" s="168"/>
    </row>
    <row r="54097" spans="16:17" ht="0" hidden="1" customHeight="1" x14ac:dyDescent="0.25">
      <c r="P54097" s="167"/>
      <c r="Q54097" s="168"/>
    </row>
    <row r="54098" spans="16:17" ht="0" hidden="1" customHeight="1" x14ac:dyDescent="0.25">
      <c r="P54098" s="167"/>
      <c r="Q54098" s="168"/>
    </row>
    <row r="54099" spans="16:17" ht="0" hidden="1" customHeight="1" x14ac:dyDescent="0.25">
      <c r="P54099" s="167"/>
      <c r="Q54099" s="168"/>
    </row>
    <row r="54100" spans="16:17" ht="0" hidden="1" customHeight="1" x14ac:dyDescent="0.25">
      <c r="P54100" s="167"/>
      <c r="Q54100" s="168"/>
    </row>
    <row r="54101" spans="16:17" ht="0" hidden="1" customHeight="1" x14ac:dyDescent="0.25">
      <c r="P54101" s="167"/>
      <c r="Q54101" s="168"/>
    </row>
    <row r="54102" spans="16:17" ht="0" hidden="1" customHeight="1" x14ac:dyDescent="0.25">
      <c r="P54102" s="167"/>
      <c r="Q54102" s="168"/>
    </row>
    <row r="54103" spans="16:17" ht="0" hidden="1" customHeight="1" x14ac:dyDescent="0.25">
      <c r="P54103" s="167"/>
      <c r="Q54103" s="168"/>
    </row>
    <row r="54104" spans="16:17" ht="0" hidden="1" customHeight="1" x14ac:dyDescent="0.25">
      <c r="P54104" s="167"/>
      <c r="Q54104" s="168"/>
    </row>
    <row r="54105" spans="16:17" ht="0" hidden="1" customHeight="1" x14ac:dyDescent="0.25">
      <c r="P54105" s="167"/>
      <c r="Q54105" s="168"/>
    </row>
    <row r="54106" spans="16:17" ht="0" hidden="1" customHeight="1" x14ac:dyDescent="0.25">
      <c r="P54106" s="167"/>
      <c r="Q54106" s="168"/>
    </row>
    <row r="54107" spans="16:17" ht="0" hidden="1" customHeight="1" x14ac:dyDescent="0.25">
      <c r="P54107" s="167"/>
      <c r="Q54107" s="168"/>
    </row>
    <row r="54108" spans="16:17" ht="0" hidden="1" customHeight="1" x14ac:dyDescent="0.25">
      <c r="P54108" s="167"/>
      <c r="Q54108" s="168"/>
    </row>
    <row r="54109" spans="16:17" ht="0" hidden="1" customHeight="1" x14ac:dyDescent="0.25">
      <c r="P54109" s="167"/>
      <c r="Q54109" s="168"/>
    </row>
    <row r="54110" spans="16:17" ht="0" hidden="1" customHeight="1" x14ac:dyDescent="0.25">
      <c r="P54110" s="167"/>
      <c r="Q54110" s="168"/>
    </row>
    <row r="54111" spans="16:17" ht="0" hidden="1" customHeight="1" x14ac:dyDescent="0.25">
      <c r="P54111" s="167"/>
      <c r="Q54111" s="168"/>
    </row>
    <row r="54112" spans="16:17" ht="0" hidden="1" customHeight="1" x14ac:dyDescent="0.25">
      <c r="P54112" s="167"/>
      <c r="Q54112" s="168"/>
    </row>
    <row r="54113" spans="16:17" ht="0" hidden="1" customHeight="1" x14ac:dyDescent="0.25">
      <c r="P54113" s="167"/>
      <c r="Q54113" s="168"/>
    </row>
    <row r="54114" spans="16:17" ht="0" hidden="1" customHeight="1" x14ac:dyDescent="0.25">
      <c r="P54114" s="167"/>
      <c r="Q54114" s="168"/>
    </row>
    <row r="54115" spans="16:17" ht="0" hidden="1" customHeight="1" x14ac:dyDescent="0.25">
      <c r="P54115" s="167"/>
      <c r="Q54115" s="168"/>
    </row>
    <row r="54116" spans="16:17" ht="0" hidden="1" customHeight="1" x14ac:dyDescent="0.25">
      <c r="P54116" s="167"/>
      <c r="Q54116" s="168"/>
    </row>
    <row r="54117" spans="16:17" ht="0" hidden="1" customHeight="1" x14ac:dyDescent="0.25">
      <c r="P54117" s="167"/>
      <c r="Q54117" s="168"/>
    </row>
    <row r="54118" spans="16:17" ht="0" hidden="1" customHeight="1" x14ac:dyDescent="0.25">
      <c r="P54118" s="167"/>
      <c r="Q54118" s="168"/>
    </row>
    <row r="54119" spans="16:17" ht="0" hidden="1" customHeight="1" x14ac:dyDescent="0.25">
      <c r="P54119" s="167"/>
      <c r="Q54119" s="168"/>
    </row>
    <row r="54120" spans="16:17" ht="0" hidden="1" customHeight="1" x14ac:dyDescent="0.25">
      <c r="P54120" s="167"/>
      <c r="Q54120" s="168"/>
    </row>
    <row r="54121" spans="16:17" ht="0" hidden="1" customHeight="1" x14ac:dyDescent="0.25">
      <c r="P54121" s="167"/>
      <c r="Q54121" s="168"/>
    </row>
    <row r="54122" spans="16:17" ht="0" hidden="1" customHeight="1" x14ac:dyDescent="0.25">
      <c r="P54122" s="167"/>
      <c r="Q54122" s="168"/>
    </row>
    <row r="54123" spans="16:17" ht="0" hidden="1" customHeight="1" x14ac:dyDescent="0.25">
      <c r="P54123" s="167"/>
      <c r="Q54123" s="168"/>
    </row>
    <row r="54124" spans="16:17" ht="0" hidden="1" customHeight="1" x14ac:dyDescent="0.25">
      <c r="P54124" s="167"/>
      <c r="Q54124" s="168"/>
    </row>
    <row r="54125" spans="16:17" ht="0" hidden="1" customHeight="1" x14ac:dyDescent="0.25">
      <c r="P54125" s="167"/>
      <c r="Q54125" s="168"/>
    </row>
    <row r="54126" spans="16:17" ht="0" hidden="1" customHeight="1" x14ac:dyDescent="0.25">
      <c r="P54126" s="167"/>
      <c r="Q54126" s="168"/>
    </row>
    <row r="54127" spans="16:17" ht="0" hidden="1" customHeight="1" x14ac:dyDescent="0.25">
      <c r="P54127" s="167"/>
      <c r="Q54127" s="168"/>
    </row>
    <row r="54128" spans="16:17" ht="0" hidden="1" customHeight="1" x14ac:dyDescent="0.25">
      <c r="P54128" s="167"/>
      <c r="Q54128" s="168"/>
    </row>
    <row r="54129" spans="16:17" ht="0" hidden="1" customHeight="1" x14ac:dyDescent="0.25">
      <c r="P54129" s="167"/>
      <c r="Q54129" s="168"/>
    </row>
    <row r="54130" spans="16:17" ht="0" hidden="1" customHeight="1" x14ac:dyDescent="0.25">
      <c r="P54130" s="167"/>
      <c r="Q54130" s="168"/>
    </row>
    <row r="54131" spans="16:17" ht="0" hidden="1" customHeight="1" x14ac:dyDescent="0.25">
      <c r="P54131" s="167"/>
      <c r="Q54131" s="168"/>
    </row>
    <row r="54132" spans="16:17" ht="0" hidden="1" customHeight="1" x14ac:dyDescent="0.25">
      <c r="P54132" s="167"/>
      <c r="Q54132" s="168"/>
    </row>
    <row r="54133" spans="16:17" ht="0" hidden="1" customHeight="1" x14ac:dyDescent="0.25">
      <c r="P54133" s="167"/>
      <c r="Q54133" s="168"/>
    </row>
    <row r="54134" spans="16:17" ht="0" hidden="1" customHeight="1" x14ac:dyDescent="0.25">
      <c r="P54134" s="167"/>
      <c r="Q54134" s="168"/>
    </row>
    <row r="54135" spans="16:17" ht="0" hidden="1" customHeight="1" x14ac:dyDescent="0.25">
      <c r="P54135" s="167"/>
      <c r="Q54135" s="168"/>
    </row>
    <row r="54136" spans="16:17" ht="0" hidden="1" customHeight="1" x14ac:dyDescent="0.25">
      <c r="P54136" s="167"/>
      <c r="Q54136" s="168"/>
    </row>
    <row r="54137" spans="16:17" ht="0" hidden="1" customHeight="1" x14ac:dyDescent="0.25">
      <c r="P54137" s="167"/>
      <c r="Q54137" s="168"/>
    </row>
    <row r="54138" spans="16:17" ht="0" hidden="1" customHeight="1" x14ac:dyDescent="0.25">
      <c r="P54138" s="167"/>
      <c r="Q54138" s="168"/>
    </row>
    <row r="54139" spans="16:17" ht="0" hidden="1" customHeight="1" x14ac:dyDescent="0.25">
      <c r="P54139" s="167"/>
      <c r="Q54139" s="168"/>
    </row>
    <row r="54140" spans="16:17" ht="0" hidden="1" customHeight="1" x14ac:dyDescent="0.25">
      <c r="P54140" s="167"/>
      <c r="Q54140" s="168"/>
    </row>
    <row r="54141" spans="16:17" ht="0" hidden="1" customHeight="1" x14ac:dyDescent="0.25">
      <c r="P54141" s="167"/>
      <c r="Q54141" s="168"/>
    </row>
    <row r="54142" spans="16:17" ht="0" hidden="1" customHeight="1" x14ac:dyDescent="0.25">
      <c r="P54142" s="167"/>
      <c r="Q54142" s="168"/>
    </row>
    <row r="54143" spans="16:17" ht="0" hidden="1" customHeight="1" x14ac:dyDescent="0.25">
      <c r="P54143" s="167"/>
      <c r="Q54143" s="168"/>
    </row>
    <row r="54144" spans="16:17" ht="0" hidden="1" customHeight="1" x14ac:dyDescent="0.25">
      <c r="P54144" s="167"/>
      <c r="Q54144" s="168"/>
    </row>
    <row r="54145" spans="16:17" ht="0" hidden="1" customHeight="1" x14ac:dyDescent="0.25">
      <c r="P54145" s="167"/>
      <c r="Q54145" s="168"/>
    </row>
    <row r="54146" spans="16:17" ht="0" hidden="1" customHeight="1" x14ac:dyDescent="0.25">
      <c r="P54146" s="167"/>
      <c r="Q54146" s="168"/>
    </row>
    <row r="54147" spans="16:17" ht="0" hidden="1" customHeight="1" x14ac:dyDescent="0.25">
      <c r="P54147" s="167"/>
      <c r="Q54147" s="168"/>
    </row>
    <row r="54148" spans="16:17" ht="0" hidden="1" customHeight="1" x14ac:dyDescent="0.25">
      <c r="P54148" s="167"/>
      <c r="Q54148" s="168"/>
    </row>
    <row r="54149" spans="16:17" ht="0" hidden="1" customHeight="1" x14ac:dyDescent="0.25">
      <c r="P54149" s="167"/>
      <c r="Q54149" s="168"/>
    </row>
    <row r="54150" spans="16:17" ht="0" hidden="1" customHeight="1" x14ac:dyDescent="0.25">
      <c r="P54150" s="167"/>
      <c r="Q54150" s="168"/>
    </row>
    <row r="54151" spans="16:17" ht="0" hidden="1" customHeight="1" x14ac:dyDescent="0.25">
      <c r="P54151" s="167"/>
      <c r="Q54151" s="168"/>
    </row>
    <row r="54152" spans="16:17" ht="0" hidden="1" customHeight="1" x14ac:dyDescent="0.25">
      <c r="P54152" s="167"/>
      <c r="Q54152" s="168"/>
    </row>
    <row r="54153" spans="16:17" ht="0" hidden="1" customHeight="1" x14ac:dyDescent="0.25">
      <c r="P54153" s="167"/>
      <c r="Q54153" s="168"/>
    </row>
    <row r="54154" spans="16:17" ht="0" hidden="1" customHeight="1" x14ac:dyDescent="0.25">
      <c r="P54154" s="167"/>
      <c r="Q54154" s="168"/>
    </row>
    <row r="54155" spans="16:17" ht="0" hidden="1" customHeight="1" x14ac:dyDescent="0.25">
      <c r="P54155" s="167"/>
      <c r="Q54155" s="168"/>
    </row>
    <row r="54156" spans="16:17" ht="0" hidden="1" customHeight="1" x14ac:dyDescent="0.25">
      <c r="P54156" s="167"/>
      <c r="Q54156" s="168"/>
    </row>
    <row r="54157" spans="16:17" ht="0" hidden="1" customHeight="1" x14ac:dyDescent="0.25">
      <c r="P54157" s="167"/>
      <c r="Q54157" s="168"/>
    </row>
    <row r="54158" spans="16:17" ht="0" hidden="1" customHeight="1" x14ac:dyDescent="0.25">
      <c r="P54158" s="167"/>
      <c r="Q54158" s="168"/>
    </row>
    <row r="54159" spans="16:17" ht="0" hidden="1" customHeight="1" x14ac:dyDescent="0.25">
      <c r="P54159" s="167"/>
      <c r="Q54159" s="168"/>
    </row>
    <row r="54160" spans="16:17" ht="0" hidden="1" customHeight="1" x14ac:dyDescent="0.25">
      <c r="P54160" s="167"/>
      <c r="Q54160" s="168"/>
    </row>
    <row r="54161" spans="16:17" ht="0" hidden="1" customHeight="1" x14ac:dyDescent="0.25">
      <c r="P54161" s="167"/>
      <c r="Q54161" s="168"/>
    </row>
    <row r="54162" spans="16:17" ht="0" hidden="1" customHeight="1" x14ac:dyDescent="0.25">
      <c r="P54162" s="167"/>
      <c r="Q54162" s="168"/>
    </row>
    <row r="54163" spans="16:17" ht="0" hidden="1" customHeight="1" x14ac:dyDescent="0.25">
      <c r="P54163" s="167"/>
      <c r="Q54163" s="168"/>
    </row>
    <row r="54164" spans="16:17" ht="0" hidden="1" customHeight="1" x14ac:dyDescent="0.25">
      <c r="P54164" s="167"/>
      <c r="Q54164" s="168"/>
    </row>
    <row r="54165" spans="16:17" ht="0" hidden="1" customHeight="1" x14ac:dyDescent="0.25">
      <c r="P54165" s="167"/>
      <c r="Q54165" s="168"/>
    </row>
    <row r="54166" spans="16:17" ht="0" hidden="1" customHeight="1" x14ac:dyDescent="0.25">
      <c r="P54166" s="167"/>
      <c r="Q54166" s="168"/>
    </row>
    <row r="54167" spans="16:17" ht="0" hidden="1" customHeight="1" x14ac:dyDescent="0.25">
      <c r="P54167" s="167"/>
      <c r="Q54167" s="168"/>
    </row>
    <row r="54168" spans="16:17" ht="0" hidden="1" customHeight="1" x14ac:dyDescent="0.25">
      <c r="P54168" s="167"/>
      <c r="Q54168" s="168"/>
    </row>
    <row r="54169" spans="16:17" ht="0" hidden="1" customHeight="1" x14ac:dyDescent="0.25">
      <c r="P54169" s="167"/>
      <c r="Q54169" s="168"/>
    </row>
    <row r="54170" spans="16:17" ht="0" hidden="1" customHeight="1" x14ac:dyDescent="0.25">
      <c r="P54170" s="167"/>
      <c r="Q54170" s="168"/>
    </row>
    <row r="54171" spans="16:17" ht="0" hidden="1" customHeight="1" x14ac:dyDescent="0.25">
      <c r="P54171" s="167"/>
      <c r="Q54171" s="168"/>
    </row>
    <row r="54172" spans="16:17" ht="0" hidden="1" customHeight="1" x14ac:dyDescent="0.25">
      <c r="P54172" s="167"/>
      <c r="Q54172" s="168"/>
    </row>
    <row r="54173" spans="16:17" ht="0" hidden="1" customHeight="1" x14ac:dyDescent="0.25">
      <c r="P54173" s="167"/>
      <c r="Q54173" s="168"/>
    </row>
    <row r="54174" spans="16:17" ht="0" hidden="1" customHeight="1" x14ac:dyDescent="0.25">
      <c r="P54174" s="167"/>
      <c r="Q54174" s="168"/>
    </row>
    <row r="54175" spans="16:17" ht="0" hidden="1" customHeight="1" x14ac:dyDescent="0.25">
      <c r="P54175" s="167"/>
      <c r="Q54175" s="168"/>
    </row>
    <row r="54176" spans="16:17" ht="0" hidden="1" customHeight="1" x14ac:dyDescent="0.25">
      <c r="P54176" s="167"/>
      <c r="Q54176" s="168"/>
    </row>
    <row r="54177" spans="16:17" ht="0" hidden="1" customHeight="1" x14ac:dyDescent="0.25">
      <c r="P54177" s="167"/>
      <c r="Q54177" s="168"/>
    </row>
    <row r="54178" spans="16:17" ht="0" hidden="1" customHeight="1" x14ac:dyDescent="0.25">
      <c r="P54178" s="167"/>
      <c r="Q54178" s="168"/>
    </row>
    <row r="54179" spans="16:17" ht="0" hidden="1" customHeight="1" x14ac:dyDescent="0.25">
      <c r="P54179" s="167"/>
      <c r="Q54179" s="168"/>
    </row>
    <row r="54180" spans="16:17" ht="0" hidden="1" customHeight="1" x14ac:dyDescent="0.25">
      <c r="P54180" s="167"/>
      <c r="Q54180" s="168"/>
    </row>
    <row r="54181" spans="16:17" ht="0" hidden="1" customHeight="1" x14ac:dyDescent="0.25">
      <c r="P54181" s="167"/>
      <c r="Q54181" s="168"/>
    </row>
    <row r="54182" spans="16:17" ht="0" hidden="1" customHeight="1" x14ac:dyDescent="0.25">
      <c r="P54182" s="167"/>
      <c r="Q54182" s="168"/>
    </row>
    <row r="54183" spans="16:17" ht="0" hidden="1" customHeight="1" x14ac:dyDescent="0.25">
      <c r="P54183" s="167"/>
      <c r="Q54183" s="168"/>
    </row>
    <row r="54184" spans="16:17" ht="0" hidden="1" customHeight="1" x14ac:dyDescent="0.25">
      <c r="P54184" s="167"/>
      <c r="Q54184" s="168"/>
    </row>
    <row r="54185" spans="16:17" ht="0" hidden="1" customHeight="1" x14ac:dyDescent="0.25">
      <c r="P54185" s="167"/>
      <c r="Q54185" s="168"/>
    </row>
    <row r="54186" spans="16:17" ht="0" hidden="1" customHeight="1" x14ac:dyDescent="0.25">
      <c r="P54186" s="167"/>
      <c r="Q54186" s="168"/>
    </row>
    <row r="54187" spans="16:17" ht="0" hidden="1" customHeight="1" x14ac:dyDescent="0.25">
      <c r="P54187" s="167"/>
      <c r="Q54187" s="168"/>
    </row>
    <row r="54188" spans="16:17" ht="0" hidden="1" customHeight="1" x14ac:dyDescent="0.25">
      <c r="P54188" s="167"/>
      <c r="Q54188" s="168"/>
    </row>
    <row r="54189" spans="16:17" ht="0" hidden="1" customHeight="1" x14ac:dyDescent="0.25">
      <c r="P54189" s="167"/>
      <c r="Q54189" s="168"/>
    </row>
    <row r="54190" spans="16:17" ht="0" hidden="1" customHeight="1" x14ac:dyDescent="0.25">
      <c r="P54190" s="167"/>
      <c r="Q54190" s="168"/>
    </row>
    <row r="54191" spans="16:17" ht="0" hidden="1" customHeight="1" x14ac:dyDescent="0.25">
      <c r="P54191" s="167"/>
      <c r="Q54191" s="168"/>
    </row>
    <row r="54192" spans="16:17" ht="0" hidden="1" customHeight="1" x14ac:dyDescent="0.25">
      <c r="P54192" s="167"/>
      <c r="Q54192" s="168"/>
    </row>
    <row r="54193" spans="16:17" ht="0" hidden="1" customHeight="1" x14ac:dyDescent="0.25">
      <c r="P54193" s="167"/>
      <c r="Q54193" s="168"/>
    </row>
    <row r="54194" spans="16:17" ht="0" hidden="1" customHeight="1" x14ac:dyDescent="0.25">
      <c r="P54194" s="167"/>
      <c r="Q54194" s="168"/>
    </row>
    <row r="54195" spans="16:17" ht="0" hidden="1" customHeight="1" x14ac:dyDescent="0.25">
      <c r="P54195" s="167"/>
      <c r="Q54195" s="168"/>
    </row>
    <row r="54196" spans="16:17" ht="0" hidden="1" customHeight="1" x14ac:dyDescent="0.25">
      <c r="P54196" s="167"/>
      <c r="Q54196" s="168"/>
    </row>
    <row r="54197" spans="16:17" ht="0" hidden="1" customHeight="1" x14ac:dyDescent="0.25">
      <c r="P54197" s="167"/>
      <c r="Q54197" s="168"/>
    </row>
    <row r="54198" spans="16:17" ht="0" hidden="1" customHeight="1" x14ac:dyDescent="0.25">
      <c r="P54198" s="167"/>
      <c r="Q54198" s="168"/>
    </row>
    <row r="54199" spans="16:17" ht="0" hidden="1" customHeight="1" x14ac:dyDescent="0.25">
      <c r="P54199" s="167"/>
      <c r="Q54199" s="168"/>
    </row>
    <row r="54200" spans="16:17" ht="0" hidden="1" customHeight="1" x14ac:dyDescent="0.25">
      <c r="P54200" s="167"/>
      <c r="Q54200" s="168"/>
    </row>
    <row r="54201" spans="16:17" ht="0" hidden="1" customHeight="1" x14ac:dyDescent="0.25">
      <c r="P54201" s="167"/>
      <c r="Q54201" s="168"/>
    </row>
    <row r="54202" spans="16:17" ht="0" hidden="1" customHeight="1" x14ac:dyDescent="0.25">
      <c r="P54202" s="167"/>
      <c r="Q54202" s="168"/>
    </row>
    <row r="54203" spans="16:17" ht="0" hidden="1" customHeight="1" x14ac:dyDescent="0.25">
      <c r="P54203" s="167"/>
      <c r="Q54203" s="168"/>
    </row>
    <row r="54204" spans="16:17" ht="0" hidden="1" customHeight="1" x14ac:dyDescent="0.25">
      <c r="P54204" s="167"/>
      <c r="Q54204" s="168"/>
    </row>
    <row r="54205" spans="16:17" ht="0" hidden="1" customHeight="1" x14ac:dyDescent="0.25">
      <c r="P54205" s="167"/>
      <c r="Q54205" s="168"/>
    </row>
    <row r="54206" spans="16:17" ht="0" hidden="1" customHeight="1" x14ac:dyDescent="0.25">
      <c r="P54206" s="167"/>
      <c r="Q54206" s="168"/>
    </row>
    <row r="54207" spans="16:17" ht="0" hidden="1" customHeight="1" x14ac:dyDescent="0.25">
      <c r="P54207" s="167"/>
      <c r="Q54207" s="168"/>
    </row>
    <row r="54208" spans="16:17" ht="0" hidden="1" customHeight="1" x14ac:dyDescent="0.25">
      <c r="P54208" s="167"/>
      <c r="Q54208" s="168"/>
    </row>
    <row r="54209" spans="16:17" ht="0" hidden="1" customHeight="1" x14ac:dyDescent="0.25">
      <c r="P54209" s="167"/>
      <c r="Q54209" s="168"/>
    </row>
    <row r="54210" spans="16:17" ht="0" hidden="1" customHeight="1" x14ac:dyDescent="0.25">
      <c r="P54210" s="167"/>
      <c r="Q54210" s="168"/>
    </row>
    <row r="54211" spans="16:17" ht="0" hidden="1" customHeight="1" x14ac:dyDescent="0.25">
      <c r="P54211" s="167"/>
      <c r="Q54211" s="168"/>
    </row>
    <row r="54212" spans="16:17" ht="0" hidden="1" customHeight="1" x14ac:dyDescent="0.25">
      <c r="P54212" s="167"/>
      <c r="Q54212" s="168"/>
    </row>
    <row r="54213" spans="16:17" ht="0" hidden="1" customHeight="1" x14ac:dyDescent="0.25">
      <c r="P54213" s="167"/>
      <c r="Q54213" s="168"/>
    </row>
    <row r="54214" spans="16:17" ht="0" hidden="1" customHeight="1" x14ac:dyDescent="0.25">
      <c r="P54214" s="167"/>
      <c r="Q54214" s="168"/>
    </row>
    <row r="54215" spans="16:17" ht="0" hidden="1" customHeight="1" x14ac:dyDescent="0.25">
      <c r="P54215" s="167"/>
      <c r="Q54215" s="168"/>
    </row>
    <row r="54216" spans="16:17" ht="0" hidden="1" customHeight="1" x14ac:dyDescent="0.25">
      <c r="P54216" s="167"/>
      <c r="Q54216" s="168"/>
    </row>
    <row r="54217" spans="16:17" ht="0" hidden="1" customHeight="1" x14ac:dyDescent="0.25">
      <c r="P54217" s="167"/>
      <c r="Q54217" s="168"/>
    </row>
    <row r="54218" spans="16:17" ht="0" hidden="1" customHeight="1" x14ac:dyDescent="0.25">
      <c r="P54218" s="167"/>
      <c r="Q54218" s="168"/>
    </row>
    <row r="54219" spans="16:17" ht="0" hidden="1" customHeight="1" x14ac:dyDescent="0.25">
      <c r="P54219" s="167"/>
      <c r="Q54219" s="168"/>
    </row>
    <row r="54220" spans="16:17" ht="0" hidden="1" customHeight="1" x14ac:dyDescent="0.25">
      <c r="P54220" s="167"/>
      <c r="Q54220" s="168"/>
    </row>
    <row r="54221" spans="16:17" ht="0" hidden="1" customHeight="1" x14ac:dyDescent="0.25">
      <c r="P54221" s="167"/>
      <c r="Q54221" s="168"/>
    </row>
    <row r="54222" spans="16:17" ht="0" hidden="1" customHeight="1" x14ac:dyDescent="0.25">
      <c r="P54222" s="167"/>
      <c r="Q54222" s="168"/>
    </row>
    <row r="54223" spans="16:17" ht="0" hidden="1" customHeight="1" x14ac:dyDescent="0.25">
      <c r="P54223" s="167"/>
      <c r="Q54223" s="168"/>
    </row>
    <row r="54224" spans="16:17" ht="0" hidden="1" customHeight="1" x14ac:dyDescent="0.25">
      <c r="P54224" s="167"/>
      <c r="Q54224" s="168"/>
    </row>
    <row r="54225" spans="16:17" ht="0" hidden="1" customHeight="1" x14ac:dyDescent="0.25">
      <c r="P54225" s="167"/>
      <c r="Q54225" s="168"/>
    </row>
    <row r="54226" spans="16:17" ht="0" hidden="1" customHeight="1" x14ac:dyDescent="0.25">
      <c r="P54226" s="167"/>
      <c r="Q54226" s="168"/>
    </row>
    <row r="54227" spans="16:17" ht="0" hidden="1" customHeight="1" x14ac:dyDescent="0.25">
      <c r="P54227" s="167"/>
      <c r="Q54227" s="168"/>
    </row>
    <row r="54228" spans="16:17" ht="0" hidden="1" customHeight="1" x14ac:dyDescent="0.25">
      <c r="P54228" s="167"/>
      <c r="Q54228" s="168"/>
    </row>
    <row r="54229" spans="16:17" ht="0" hidden="1" customHeight="1" x14ac:dyDescent="0.25">
      <c r="P54229" s="167"/>
      <c r="Q54229" s="168"/>
    </row>
    <row r="54230" spans="16:17" ht="0" hidden="1" customHeight="1" x14ac:dyDescent="0.25">
      <c r="P54230" s="167"/>
      <c r="Q54230" s="168"/>
    </row>
    <row r="54231" spans="16:17" ht="0" hidden="1" customHeight="1" x14ac:dyDescent="0.25">
      <c r="P54231" s="167"/>
      <c r="Q54231" s="168"/>
    </row>
    <row r="54232" spans="16:17" ht="0" hidden="1" customHeight="1" x14ac:dyDescent="0.25">
      <c r="P54232" s="167"/>
      <c r="Q54232" s="168"/>
    </row>
    <row r="54233" spans="16:17" ht="0" hidden="1" customHeight="1" x14ac:dyDescent="0.25">
      <c r="P54233" s="167"/>
      <c r="Q54233" s="168"/>
    </row>
    <row r="54234" spans="16:17" ht="0" hidden="1" customHeight="1" x14ac:dyDescent="0.25">
      <c r="P54234" s="167"/>
      <c r="Q54234" s="168"/>
    </row>
    <row r="54235" spans="16:17" ht="0" hidden="1" customHeight="1" x14ac:dyDescent="0.25">
      <c r="P54235" s="167"/>
      <c r="Q54235" s="168"/>
    </row>
    <row r="54236" spans="16:17" ht="0" hidden="1" customHeight="1" x14ac:dyDescent="0.25">
      <c r="P54236" s="167"/>
      <c r="Q54236" s="168"/>
    </row>
    <row r="54237" spans="16:17" ht="0" hidden="1" customHeight="1" x14ac:dyDescent="0.25">
      <c r="P54237" s="167"/>
      <c r="Q54237" s="168"/>
    </row>
    <row r="54238" spans="16:17" ht="0" hidden="1" customHeight="1" x14ac:dyDescent="0.25">
      <c r="P54238" s="167"/>
      <c r="Q54238" s="168"/>
    </row>
    <row r="54239" spans="16:17" ht="0" hidden="1" customHeight="1" x14ac:dyDescent="0.25">
      <c r="P54239" s="167"/>
      <c r="Q54239" s="168"/>
    </row>
    <row r="54240" spans="16:17" ht="0" hidden="1" customHeight="1" x14ac:dyDescent="0.25">
      <c r="P54240" s="167"/>
      <c r="Q54240" s="168"/>
    </row>
    <row r="54241" spans="16:17" ht="0" hidden="1" customHeight="1" x14ac:dyDescent="0.25">
      <c r="P54241" s="167"/>
      <c r="Q54241" s="168"/>
    </row>
    <row r="54242" spans="16:17" ht="0" hidden="1" customHeight="1" x14ac:dyDescent="0.25">
      <c r="P54242" s="167"/>
      <c r="Q54242" s="168"/>
    </row>
    <row r="54243" spans="16:17" ht="0" hidden="1" customHeight="1" x14ac:dyDescent="0.25">
      <c r="P54243" s="167"/>
      <c r="Q54243" s="168"/>
    </row>
    <row r="54244" spans="16:17" ht="0" hidden="1" customHeight="1" x14ac:dyDescent="0.25">
      <c r="P54244" s="167"/>
      <c r="Q54244" s="168"/>
    </row>
    <row r="54245" spans="16:17" ht="0" hidden="1" customHeight="1" x14ac:dyDescent="0.25">
      <c r="P54245" s="167"/>
      <c r="Q54245" s="168"/>
    </row>
    <row r="54246" spans="16:17" ht="0" hidden="1" customHeight="1" x14ac:dyDescent="0.25">
      <c r="P54246" s="167"/>
      <c r="Q54246" s="168"/>
    </row>
    <row r="54247" spans="16:17" ht="0" hidden="1" customHeight="1" x14ac:dyDescent="0.25">
      <c r="P54247" s="167"/>
      <c r="Q54247" s="168"/>
    </row>
    <row r="54248" spans="16:17" ht="0" hidden="1" customHeight="1" x14ac:dyDescent="0.25">
      <c r="P54248" s="167"/>
      <c r="Q54248" s="168"/>
    </row>
    <row r="54249" spans="16:17" ht="0" hidden="1" customHeight="1" x14ac:dyDescent="0.25">
      <c r="P54249" s="167"/>
      <c r="Q54249" s="168"/>
    </row>
    <row r="54250" spans="16:17" ht="0" hidden="1" customHeight="1" x14ac:dyDescent="0.25">
      <c r="P54250" s="167"/>
      <c r="Q54250" s="168"/>
    </row>
    <row r="54251" spans="16:17" ht="0" hidden="1" customHeight="1" x14ac:dyDescent="0.25">
      <c r="P54251" s="167"/>
      <c r="Q54251" s="168"/>
    </row>
    <row r="54252" spans="16:17" ht="0" hidden="1" customHeight="1" x14ac:dyDescent="0.25">
      <c r="P54252" s="167"/>
      <c r="Q54252" s="168"/>
    </row>
    <row r="54253" spans="16:17" ht="0" hidden="1" customHeight="1" x14ac:dyDescent="0.25">
      <c r="P54253" s="167"/>
      <c r="Q54253" s="168"/>
    </row>
    <row r="54254" spans="16:17" ht="0" hidden="1" customHeight="1" x14ac:dyDescent="0.25">
      <c r="P54254" s="167"/>
      <c r="Q54254" s="168"/>
    </row>
    <row r="54255" spans="16:17" ht="0" hidden="1" customHeight="1" x14ac:dyDescent="0.25">
      <c r="P54255" s="167"/>
      <c r="Q54255" s="168"/>
    </row>
    <row r="54256" spans="16:17" ht="0" hidden="1" customHeight="1" x14ac:dyDescent="0.25">
      <c r="P54256" s="167"/>
      <c r="Q54256" s="168"/>
    </row>
    <row r="54257" spans="16:17" ht="0" hidden="1" customHeight="1" x14ac:dyDescent="0.25">
      <c r="P54257" s="167"/>
      <c r="Q54257" s="168"/>
    </row>
    <row r="54258" spans="16:17" ht="0" hidden="1" customHeight="1" x14ac:dyDescent="0.25">
      <c r="P54258" s="167"/>
      <c r="Q54258" s="168"/>
    </row>
    <row r="54259" spans="16:17" ht="0" hidden="1" customHeight="1" x14ac:dyDescent="0.25">
      <c r="P54259" s="167"/>
      <c r="Q54259" s="168"/>
    </row>
    <row r="54260" spans="16:17" ht="0" hidden="1" customHeight="1" x14ac:dyDescent="0.25">
      <c r="P54260" s="167"/>
      <c r="Q54260" s="168"/>
    </row>
    <row r="54261" spans="16:17" ht="0" hidden="1" customHeight="1" x14ac:dyDescent="0.25">
      <c r="P54261" s="167"/>
      <c r="Q54261" s="168"/>
    </row>
    <row r="54262" spans="16:17" ht="0" hidden="1" customHeight="1" x14ac:dyDescent="0.25">
      <c r="P54262" s="167"/>
      <c r="Q54262" s="168"/>
    </row>
    <row r="54263" spans="16:17" ht="0" hidden="1" customHeight="1" x14ac:dyDescent="0.25">
      <c r="P54263" s="167"/>
      <c r="Q54263" s="168"/>
    </row>
    <row r="54264" spans="16:17" ht="0" hidden="1" customHeight="1" x14ac:dyDescent="0.25">
      <c r="P54264" s="167"/>
      <c r="Q54264" s="168"/>
    </row>
    <row r="54265" spans="16:17" ht="0" hidden="1" customHeight="1" x14ac:dyDescent="0.25">
      <c r="P54265" s="167"/>
      <c r="Q54265" s="168"/>
    </row>
    <row r="54266" spans="16:17" ht="0" hidden="1" customHeight="1" x14ac:dyDescent="0.25">
      <c r="P54266" s="167"/>
      <c r="Q54266" s="168"/>
    </row>
    <row r="54267" spans="16:17" ht="0" hidden="1" customHeight="1" x14ac:dyDescent="0.25">
      <c r="P54267" s="167"/>
      <c r="Q54267" s="168"/>
    </row>
    <row r="54268" spans="16:17" ht="0" hidden="1" customHeight="1" x14ac:dyDescent="0.25">
      <c r="P54268" s="167"/>
      <c r="Q54268" s="168"/>
    </row>
    <row r="54269" spans="16:17" ht="0" hidden="1" customHeight="1" x14ac:dyDescent="0.25">
      <c r="P54269" s="167"/>
      <c r="Q54269" s="168"/>
    </row>
    <row r="54270" spans="16:17" ht="0" hidden="1" customHeight="1" x14ac:dyDescent="0.25">
      <c r="P54270" s="167"/>
      <c r="Q54270" s="168"/>
    </row>
    <row r="54271" spans="16:17" ht="0" hidden="1" customHeight="1" x14ac:dyDescent="0.25">
      <c r="P54271" s="167"/>
      <c r="Q54271" s="168"/>
    </row>
    <row r="54272" spans="16:17" ht="0" hidden="1" customHeight="1" x14ac:dyDescent="0.25">
      <c r="P54272" s="167"/>
      <c r="Q54272" s="168"/>
    </row>
    <row r="54273" spans="16:17" ht="0" hidden="1" customHeight="1" x14ac:dyDescent="0.25">
      <c r="P54273" s="167"/>
      <c r="Q54273" s="168"/>
    </row>
    <row r="54274" spans="16:17" ht="0" hidden="1" customHeight="1" x14ac:dyDescent="0.25">
      <c r="P54274" s="167"/>
      <c r="Q54274" s="168"/>
    </row>
    <row r="54275" spans="16:17" ht="0" hidden="1" customHeight="1" x14ac:dyDescent="0.25">
      <c r="P54275" s="167"/>
      <c r="Q54275" s="168"/>
    </row>
    <row r="54276" spans="16:17" ht="0" hidden="1" customHeight="1" x14ac:dyDescent="0.25">
      <c r="P54276" s="167"/>
      <c r="Q54276" s="168"/>
    </row>
    <row r="54277" spans="16:17" ht="0" hidden="1" customHeight="1" x14ac:dyDescent="0.25">
      <c r="P54277" s="167"/>
      <c r="Q54277" s="168"/>
    </row>
    <row r="54278" spans="16:17" ht="0" hidden="1" customHeight="1" x14ac:dyDescent="0.25">
      <c r="P54278" s="167"/>
      <c r="Q54278" s="168"/>
    </row>
    <row r="54279" spans="16:17" ht="0" hidden="1" customHeight="1" x14ac:dyDescent="0.25">
      <c r="P54279" s="167"/>
      <c r="Q54279" s="168"/>
    </row>
    <row r="54280" spans="16:17" ht="0" hidden="1" customHeight="1" x14ac:dyDescent="0.25">
      <c r="P54280" s="167"/>
      <c r="Q54280" s="168"/>
    </row>
    <row r="54281" spans="16:17" ht="0" hidden="1" customHeight="1" x14ac:dyDescent="0.25">
      <c r="P54281" s="167"/>
      <c r="Q54281" s="168"/>
    </row>
    <row r="54282" spans="16:17" ht="0" hidden="1" customHeight="1" x14ac:dyDescent="0.25">
      <c r="P54282" s="167"/>
      <c r="Q54282" s="168"/>
    </row>
    <row r="54283" spans="16:17" ht="0" hidden="1" customHeight="1" x14ac:dyDescent="0.25">
      <c r="P54283" s="167"/>
      <c r="Q54283" s="168"/>
    </row>
    <row r="54284" spans="16:17" ht="0" hidden="1" customHeight="1" x14ac:dyDescent="0.25">
      <c r="P54284" s="167"/>
      <c r="Q54284" s="168"/>
    </row>
    <row r="54285" spans="16:17" ht="0" hidden="1" customHeight="1" x14ac:dyDescent="0.25">
      <c r="P54285" s="167"/>
      <c r="Q54285" s="168"/>
    </row>
    <row r="54286" spans="16:17" ht="0" hidden="1" customHeight="1" x14ac:dyDescent="0.25">
      <c r="P54286" s="167"/>
      <c r="Q54286" s="168"/>
    </row>
    <row r="54287" spans="16:17" ht="0" hidden="1" customHeight="1" x14ac:dyDescent="0.25">
      <c r="P54287" s="167"/>
      <c r="Q54287" s="168"/>
    </row>
    <row r="54288" spans="16:17" ht="0" hidden="1" customHeight="1" x14ac:dyDescent="0.25">
      <c r="P54288" s="167"/>
      <c r="Q54288" s="168"/>
    </row>
    <row r="54289" spans="16:17" ht="0" hidden="1" customHeight="1" x14ac:dyDescent="0.25">
      <c r="P54289" s="167"/>
      <c r="Q54289" s="168"/>
    </row>
    <row r="54290" spans="16:17" ht="0" hidden="1" customHeight="1" x14ac:dyDescent="0.25">
      <c r="P54290" s="167"/>
      <c r="Q54290" s="168"/>
    </row>
    <row r="54291" spans="16:17" ht="0" hidden="1" customHeight="1" x14ac:dyDescent="0.25">
      <c r="P54291" s="167"/>
      <c r="Q54291" s="168"/>
    </row>
    <row r="54292" spans="16:17" ht="0" hidden="1" customHeight="1" x14ac:dyDescent="0.25">
      <c r="P54292" s="167"/>
      <c r="Q54292" s="168"/>
    </row>
    <row r="54293" spans="16:17" ht="0" hidden="1" customHeight="1" x14ac:dyDescent="0.25">
      <c r="P54293" s="167"/>
      <c r="Q54293" s="168"/>
    </row>
    <row r="54294" spans="16:17" ht="0" hidden="1" customHeight="1" x14ac:dyDescent="0.25">
      <c r="P54294" s="167"/>
      <c r="Q54294" s="168"/>
    </row>
    <row r="54295" spans="16:17" ht="0" hidden="1" customHeight="1" x14ac:dyDescent="0.25">
      <c r="P54295" s="167"/>
      <c r="Q54295" s="168"/>
    </row>
    <row r="54296" spans="16:17" ht="0" hidden="1" customHeight="1" x14ac:dyDescent="0.25">
      <c r="P54296" s="167"/>
      <c r="Q54296" s="168"/>
    </row>
    <row r="54297" spans="16:17" ht="0" hidden="1" customHeight="1" x14ac:dyDescent="0.25">
      <c r="P54297" s="167"/>
      <c r="Q54297" s="168"/>
    </row>
    <row r="54298" spans="16:17" ht="0" hidden="1" customHeight="1" x14ac:dyDescent="0.25">
      <c r="P54298" s="167"/>
      <c r="Q54298" s="168"/>
    </row>
    <row r="54299" spans="16:17" ht="0" hidden="1" customHeight="1" x14ac:dyDescent="0.25">
      <c r="P54299" s="167"/>
      <c r="Q54299" s="168"/>
    </row>
    <row r="54300" spans="16:17" ht="0" hidden="1" customHeight="1" x14ac:dyDescent="0.25">
      <c r="P54300" s="167"/>
      <c r="Q54300" s="168"/>
    </row>
    <row r="54301" spans="16:17" ht="0" hidden="1" customHeight="1" x14ac:dyDescent="0.25">
      <c r="P54301" s="167"/>
      <c r="Q54301" s="168"/>
    </row>
    <row r="54302" spans="16:17" ht="0" hidden="1" customHeight="1" x14ac:dyDescent="0.25">
      <c r="P54302" s="167"/>
      <c r="Q54302" s="168"/>
    </row>
    <row r="54303" spans="16:17" ht="0" hidden="1" customHeight="1" x14ac:dyDescent="0.25">
      <c r="P54303" s="167"/>
      <c r="Q54303" s="168"/>
    </row>
    <row r="54304" spans="16:17" ht="0" hidden="1" customHeight="1" x14ac:dyDescent="0.25">
      <c r="P54304" s="167"/>
      <c r="Q54304" s="168"/>
    </row>
    <row r="54305" spans="16:17" ht="0" hidden="1" customHeight="1" x14ac:dyDescent="0.25">
      <c r="P54305" s="167"/>
      <c r="Q54305" s="168"/>
    </row>
    <row r="54306" spans="16:17" ht="0" hidden="1" customHeight="1" x14ac:dyDescent="0.25">
      <c r="P54306" s="167"/>
      <c r="Q54306" s="168"/>
    </row>
    <row r="54307" spans="16:17" ht="0" hidden="1" customHeight="1" x14ac:dyDescent="0.25">
      <c r="P54307" s="167"/>
      <c r="Q54307" s="168"/>
    </row>
    <row r="54308" spans="16:17" ht="0" hidden="1" customHeight="1" x14ac:dyDescent="0.25">
      <c r="P54308" s="167"/>
      <c r="Q54308" s="168"/>
    </row>
    <row r="54309" spans="16:17" ht="0" hidden="1" customHeight="1" x14ac:dyDescent="0.25">
      <c r="P54309" s="167"/>
      <c r="Q54309" s="168"/>
    </row>
    <row r="54310" spans="16:17" ht="0" hidden="1" customHeight="1" x14ac:dyDescent="0.25">
      <c r="P54310" s="167"/>
      <c r="Q54310" s="168"/>
    </row>
    <row r="54311" spans="16:17" ht="0" hidden="1" customHeight="1" x14ac:dyDescent="0.25">
      <c r="P54311" s="167"/>
      <c r="Q54311" s="168"/>
    </row>
    <row r="54312" spans="16:17" ht="0" hidden="1" customHeight="1" x14ac:dyDescent="0.25">
      <c r="P54312" s="167"/>
      <c r="Q54312" s="168"/>
    </row>
    <row r="54313" spans="16:17" ht="0" hidden="1" customHeight="1" x14ac:dyDescent="0.25">
      <c r="P54313" s="167"/>
      <c r="Q54313" s="168"/>
    </row>
    <row r="54314" spans="16:17" ht="0" hidden="1" customHeight="1" x14ac:dyDescent="0.25">
      <c r="P54314" s="167"/>
      <c r="Q54314" s="168"/>
    </row>
    <row r="54315" spans="16:17" ht="0" hidden="1" customHeight="1" x14ac:dyDescent="0.25">
      <c r="P54315" s="167"/>
      <c r="Q54315" s="168"/>
    </row>
    <row r="54316" spans="16:17" ht="0" hidden="1" customHeight="1" x14ac:dyDescent="0.25">
      <c r="P54316" s="167"/>
      <c r="Q54316" s="168"/>
    </row>
    <row r="54317" spans="16:17" ht="0" hidden="1" customHeight="1" x14ac:dyDescent="0.25">
      <c r="P54317" s="167"/>
      <c r="Q54317" s="168"/>
    </row>
    <row r="54318" spans="16:17" ht="0" hidden="1" customHeight="1" x14ac:dyDescent="0.25">
      <c r="P54318" s="167"/>
      <c r="Q54318" s="168"/>
    </row>
    <row r="54319" spans="16:17" ht="0" hidden="1" customHeight="1" x14ac:dyDescent="0.25">
      <c r="P54319" s="167"/>
      <c r="Q54319" s="168"/>
    </row>
    <row r="54320" spans="16:17" ht="0" hidden="1" customHeight="1" x14ac:dyDescent="0.25">
      <c r="P54320" s="167"/>
      <c r="Q54320" s="168"/>
    </row>
    <row r="54321" spans="16:17" ht="0" hidden="1" customHeight="1" x14ac:dyDescent="0.25">
      <c r="P54321" s="167"/>
      <c r="Q54321" s="168"/>
    </row>
    <row r="54322" spans="16:17" ht="0" hidden="1" customHeight="1" x14ac:dyDescent="0.25">
      <c r="P54322" s="167"/>
      <c r="Q54322" s="168"/>
    </row>
    <row r="54323" spans="16:17" ht="0" hidden="1" customHeight="1" x14ac:dyDescent="0.25">
      <c r="P54323" s="167"/>
      <c r="Q54323" s="168"/>
    </row>
    <row r="54324" spans="16:17" ht="0" hidden="1" customHeight="1" x14ac:dyDescent="0.25">
      <c r="P54324" s="167"/>
      <c r="Q54324" s="168"/>
    </row>
    <row r="54325" spans="16:17" ht="0" hidden="1" customHeight="1" x14ac:dyDescent="0.25">
      <c r="P54325" s="167"/>
      <c r="Q54325" s="168"/>
    </row>
    <row r="54326" spans="16:17" ht="0" hidden="1" customHeight="1" x14ac:dyDescent="0.25">
      <c r="P54326" s="167"/>
      <c r="Q54326" s="168"/>
    </row>
    <row r="54327" spans="16:17" ht="0" hidden="1" customHeight="1" x14ac:dyDescent="0.25">
      <c r="P54327" s="167"/>
      <c r="Q54327" s="168"/>
    </row>
    <row r="54328" spans="16:17" ht="0" hidden="1" customHeight="1" x14ac:dyDescent="0.25">
      <c r="P54328" s="167"/>
      <c r="Q54328" s="168"/>
    </row>
    <row r="54329" spans="16:17" ht="0" hidden="1" customHeight="1" x14ac:dyDescent="0.25">
      <c r="P54329" s="167"/>
      <c r="Q54329" s="168"/>
    </row>
    <row r="54330" spans="16:17" ht="0" hidden="1" customHeight="1" x14ac:dyDescent="0.25">
      <c r="P54330" s="167"/>
      <c r="Q54330" s="168"/>
    </row>
    <row r="54331" spans="16:17" ht="0" hidden="1" customHeight="1" x14ac:dyDescent="0.25">
      <c r="P54331" s="167"/>
      <c r="Q54331" s="168"/>
    </row>
    <row r="54332" spans="16:17" ht="0" hidden="1" customHeight="1" x14ac:dyDescent="0.25">
      <c r="P54332" s="167"/>
      <c r="Q54332" s="168"/>
    </row>
    <row r="54333" spans="16:17" ht="0" hidden="1" customHeight="1" x14ac:dyDescent="0.25">
      <c r="P54333" s="167"/>
      <c r="Q54333" s="168"/>
    </row>
    <row r="54334" spans="16:17" ht="0" hidden="1" customHeight="1" x14ac:dyDescent="0.25">
      <c r="P54334" s="167"/>
      <c r="Q54334" s="168"/>
    </row>
    <row r="54335" spans="16:17" ht="0" hidden="1" customHeight="1" x14ac:dyDescent="0.25">
      <c r="P54335" s="167"/>
      <c r="Q54335" s="168"/>
    </row>
    <row r="54336" spans="16:17" ht="0" hidden="1" customHeight="1" x14ac:dyDescent="0.25">
      <c r="P54336" s="167"/>
      <c r="Q54336" s="168"/>
    </row>
    <row r="54337" spans="16:17" ht="0" hidden="1" customHeight="1" x14ac:dyDescent="0.25">
      <c r="P54337" s="167"/>
      <c r="Q54337" s="168"/>
    </row>
    <row r="54338" spans="16:17" ht="0" hidden="1" customHeight="1" x14ac:dyDescent="0.25">
      <c r="P54338" s="167"/>
      <c r="Q54338" s="168"/>
    </row>
    <row r="54339" spans="16:17" ht="0" hidden="1" customHeight="1" x14ac:dyDescent="0.25">
      <c r="P54339" s="167"/>
      <c r="Q54339" s="168"/>
    </row>
    <row r="54340" spans="16:17" ht="0" hidden="1" customHeight="1" x14ac:dyDescent="0.25">
      <c r="P54340" s="167"/>
      <c r="Q54340" s="168"/>
    </row>
    <row r="54341" spans="16:17" ht="0" hidden="1" customHeight="1" x14ac:dyDescent="0.25">
      <c r="P54341" s="167"/>
      <c r="Q54341" s="168"/>
    </row>
    <row r="54342" spans="16:17" ht="0" hidden="1" customHeight="1" x14ac:dyDescent="0.25">
      <c r="P54342" s="167"/>
      <c r="Q54342" s="168"/>
    </row>
    <row r="54343" spans="16:17" ht="0" hidden="1" customHeight="1" x14ac:dyDescent="0.25">
      <c r="P54343" s="167"/>
      <c r="Q54343" s="168"/>
    </row>
    <row r="54344" spans="16:17" ht="0" hidden="1" customHeight="1" x14ac:dyDescent="0.25">
      <c r="P54344" s="167"/>
      <c r="Q54344" s="168"/>
    </row>
    <row r="54345" spans="16:17" ht="0" hidden="1" customHeight="1" x14ac:dyDescent="0.25">
      <c r="P54345" s="167"/>
      <c r="Q54345" s="168"/>
    </row>
    <row r="54346" spans="16:17" ht="0" hidden="1" customHeight="1" x14ac:dyDescent="0.25">
      <c r="P54346" s="167"/>
      <c r="Q54346" s="168"/>
    </row>
    <row r="54347" spans="16:17" ht="0" hidden="1" customHeight="1" x14ac:dyDescent="0.25">
      <c r="P54347" s="167"/>
      <c r="Q54347" s="168"/>
    </row>
    <row r="54348" spans="16:17" ht="0" hidden="1" customHeight="1" x14ac:dyDescent="0.25">
      <c r="P54348" s="167"/>
      <c r="Q54348" s="168"/>
    </row>
    <row r="54349" spans="16:17" ht="0" hidden="1" customHeight="1" x14ac:dyDescent="0.25">
      <c r="P54349" s="167"/>
      <c r="Q54349" s="168"/>
    </row>
    <row r="54350" spans="16:17" ht="0" hidden="1" customHeight="1" x14ac:dyDescent="0.25">
      <c r="P54350" s="167"/>
      <c r="Q54350" s="168"/>
    </row>
    <row r="54351" spans="16:17" ht="0" hidden="1" customHeight="1" x14ac:dyDescent="0.25">
      <c r="P54351" s="167"/>
      <c r="Q54351" s="168"/>
    </row>
    <row r="54352" spans="16:17" ht="0" hidden="1" customHeight="1" x14ac:dyDescent="0.25">
      <c r="P54352" s="167"/>
      <c r="Q54352" s="168"/>
    </row>
    <row r="54353" spans="16:17" ht="0" hidden="1" customHeight="1" x14ac:dyDescent="0.25">
      <c r="P54353" s="167"/>
      <c r="Q54353" s="168"/>
    </row>
    <row r="54354" spans="16:17" ht="0" hidden="1" customHeight="1" x14ac:dyDescent="0.25">
      <c r="P54354" s="167"/>
      <c r="Q54354" s="168"/>
    </row>
    <row r="54355" spans="16:17" ht="0" hidden="1" customHeight="1" x14ac:dyDescent="0.25">
      <c r="P54355" s="167"/>
      <c r="Q54355" s="168"/>
    </row>
    <row r="54356" spans="16:17" ht="0" hidden="1" customHeight="1" x14ac:dyDescent="0.25">
      <c r="P54356" s="167"/>
      <c r="Q54356" s="168"/>
    </row>
    <row r="54357" spans="16:17" ht="0" hidden="1" customHeight="1" x14ac:dyDescent="0.25">
      <c r="P54357" s="167"/>
      <c r="Q54357" s="168"/>
    </row>
    <row r="54358" spans="16:17" ht="0" hidden="1" customHeight="1" x14ac:dyDescent="0.25">
      <c r="P54358" s="167"/>
      <c r="Q54358" s="168"/>
    </row>
    <row r="54359" spans="16:17" ht="0" hidden="1" customHeight="1" x14ac:dyDescent="0.25">
      <c r="P54359" s="167"/>
      <c r="Q54359" s="168"/>
    </row>
    <row r="54360" spans="16:17" ht="0" hidden="1" customHeight="1" x14ac:dyDescent="0.25">
      <c r="P54360" s="167"/>
      <c r="Q54360" s="168"/>
    </row>
    <row r="54361" spans="16:17" ht="0" hidden="1" customHeight="1" x14ac:dyDescent="0.25">
      <c r="P54361" s="167"/>
      <c r="Q54361" s="168"/>
    </row>
    <row r="54362" spans="16:17" ht="0" hidden="1" customHeight="1" x14ac:dyDescent="0.25">
      <c r="P54362" s="167"/>
      <c r="Q54362" s="168"/>
    </row>
    <row r="54363" spans="16:17" ht="0" hidden="1" customHeight="1" x14ac:dyDescent="0.25">
      <c r="P54363" s="167"/>
      <c r="Q54363" s="168"/>
    </row>
    <row r="54364" spans="16:17" ht="0" hidden="1" customHeight="1" x14ac:dyDescent="0.25">
      <c r="P54364" s="167"/>
      <c r="Q54364" s="168"/>
    </row>
    <row r="54365" spans="16:17" ht="0" hidden="1" customHeight="1" x14ac:dyDescent="0.25">
      <c r="P54365" s="167"/>
      <c r="Q54365" s="168"/>
    </row>
    <row r="54366" spans="16:17" ht="0" hidden="1" customHeight="1" x14ac:dyDescent="0.25">
      <c r="P54366" s="167"/>
      <c r="Q54366" s="168"/>
    </row>
    <row r="54367" spans="16:17" ht="0" hidden="1" customHeight="1" x14ac:dyDescent="0.25">
      <c r="P54367" s="167"/>
      <c r="Q54367" s="168"/>
    </row>
    <row r="54368" spans="16:17" ht="0" hidden="1" customHeight="1" x14ac:dyDescent="0.25">
      <c r="P54368" s="167"/>
      <c r="Q54368" s="168"/>
    </row>
    <row r="54369" spans="16:17" ht="0" hidden="1" customHeight="1" x14ac:dyDescent="0.25">
      <c r="P54369" s="167"/>
      <c r="Q54369" s="168"/>
    </row>
    <row r="54370" spans="16:17" ht="0" hidden="1" customHeight="1" x14ac:dyDescent="0.25">
      <c r="P54370" s="167"/>
      <c r="Q54370" s="168"/>
    </row>
    <row r="54371" spans="16:17" ht="0" hidden="1" customHeight="1" x14ac:dyDescent="0.25">
      <c r="P54371" s="167"/>
      <c r="Q54371" s="168"/>
    </row>
    <row r="54372" spans="16:17" ht="0" hidden="1" customHeight="1" x14ac:dyDescent="0.25">
      <c r="P54372" s="167"/>
      <c r="Q54372" s="168"/>
    </row>
    <row r="54373" spans="16:17" ht="0" hidden="1" customHeight="1" x14ac:dyDescent="0.25">
      <c r="P54373" s="167"/>
      <c r="Q54373" s="168"/>
    </row>
    <row r="54374" spans="16:17" ht="0" hidden="1" customHeight="1" x14ac:dyDescent="0.25">
      <c r="P54374" s="167"/>
      <c r="Q54374" s="168"/>
    </row>
    <row r="54375" spans="16:17" ht="0" hidden="1" customHeight="1" x14ac:dyDescent="0.25">
      <c r="P54375" s="167"/>
      <c r="Q54375" s="168"/>
    </row>
    <row r="54376" spans="16:17" ht="0" hidden="1" customHeight="1" x14ac:dyDescent="0.25">
      <c r="P54376" s="167"/>
      <c r="Q54376" s="168"/>
    </row>
    <row r="54377" spans="16:17" ht="0" hidden="1" customHeight="1" x14ac:dyDescent="0.25">
      <c r="P54377" s="167"/>
      <c r="Q54377" s="168"/>
    </row>
    <row r="54378" spans="16:17" ht="0" hidden="1" customHeight="1" x14ac:dyDescent="0.25">
      <c r="P54378" s="167"/>
      <c r="Q54378" s="168"/>
    </row>
    <row r="54379" spans="16:17" ht="0" hidden="1" customHeight="1" x14ac:dyDescent="0.25">
      <c r="P54379" s="167"/>
      <c r="Q54379" s="168"/>
    </row>
    <row r="54380" spans="16:17" ht="0" hidden="1" customHeight="1" x14ac:dyDescent="0.25">
      <c r="P54380" s="167"/>
      <c r="Q54380" s="168"/>
    </row>
    <row r="54381" spans="16:17" ht="0" hidden="1" customHeight="1" x14ac:dyDescent="0.25">
      <c r="P54381" s="167"/>
      <c r="Q54381" s="168"/>
    </row>
    <row r="54382" spans="16:17" ht="0" hidden="1" customHeight="1" x14ac:dyDescent="0.25">
      <c r="P54382" s="167"/>
      <c r="Q54382" s="168"/>
    </row>
    <row r="54383" spans="16:17" ht="0" hidden="1" customHeight="1" x14ac:dyDescent="0.25">
      <c r="P54383" s="167"/>
      <c r="Q54383" s="168"/>
    </row>
    <row r="54384" spans="16:17" ht="0" hidden="1" customHeight="1" x14ac:dyDescent="0.25">
      <c r="P54384" s="167"/>
      <c r="Q54384" s="168"/>
    </row>
    <row r="54385" spans="16:17" ht="0" hidden="1" customHeight="1" x14ac:dyDescent="0.25">
      <c r="P54385" s="167"/>
      <c r="Q54385" s="168"/>
    </row>
    <row r="54386" spans="16:17" ht="0" hidden="1" customHeight="1" x14ac:dyDescent="0.25">
      <c r="P54386" s="167"/>
      <c r="Q54386" s="168"/>
    </row>
    <row r="54387" spans="16:17" ht="0" hidden="1" customHeight="1" x14ac:dyDescent="0.25">
      <c r="P54387" s="167"/>
      <c r="Q54387" s="168"/>
    </row>
    <row r="54388" spans="16:17" ht="0" hidden="1" customHeight="1" x14ac:dyDescent="0.25">
      <c r="P54388" s="167"/>
      <c r="Q54388" s="168"/>
    </row>
    <row r="54389" spans="16:17" ht="0" hidden="1" customHeight="1" x14ac:dyDescent="0.25">
      <c r="P54389" s="167"/>
      <c r="Q54389" s="168"/>
    </row>
    <row r="54390" spans="16:17" ht="0" hidden="1" customHeight="1" x14ac:dyDescent="0.25">
      <c r="P54390" s="167"/>
      <c r="Q54390" s="168"/>
    </row>
    <row r="54391" spans="16:17" ht="0" hidden="1" customHeight="1" x14ac:dyDescent="0.25">
      <c r="P54391" s="167"/>
      <c r="Q54391" s="168"/>
    </row>
    <row r="54392" spans="16:17" ht="0" hidden="1" customHeight="1" x14ac:dyDescent="0.25">
      <c r="P54392" s="167"/>
      <c r="Q54392" s="168"/>
    </row>
    <row r="54393" spans="16:17" ht="0" hidden="1" customHeight="1" x14ac:dyDescent="0.25">
      <c r="P54393" s="167"/>
      <c r="Q54393" s="168"/>
    </row>
    <row r="54394" spans="16:17" ht="0" hidden="1" customHeight="1" x14ac:dyDescent="0.25">
      <c r="P54394" s="167"/>
      <c r="Q54394" s="168"/>
    </row>
    <row r="54395" spans="16:17" ht="0" hidden="1" customHeight="1" x14ac:dyDescent="0.25">
      <c r="P54395" s="167"/>
      <c r="Q54395" s="168"/>
    </row>
    <row r="54396" spans="16:17" ht="0" hidden="1" customHeight="1" x14ac:dyDescent="0.25">
      <c r="P54396" s="167"/>
      <c r="Q54396" s="168"/>
    </row>
    <row r="54397" spans="16:17" ht="0" hidden="1" customHeight="1" x14ac:dyDescent="0.25">
      <c r="P54397" s="167"/>
      <c r="Q54397" s="168"/>
    </row>
    <row r="54398" spans="16:17" ht="0" hidden="1" customHeight="1" x14ac:dyDescent="0.25">
      <c r="P54398" s="167"/>
      <c r="Q54398" s="168"/>
    </row>
    <row r="54399" spans="16:17" ht="0" hidden="1" customHeight="1" x14ac:dyDescent="0.25">
      <c r="P54399" s="167"/>
      <c r="Q54399" s="168"/>
    </row>
    <row r="54400" spans="16:17" ht="0" hidden="1" customHeight="1" x14ac:dyDescent="0.25">
      <c r="P54400" s="167"/>
      <c r="Q54400" s="168"/>
    </row>
    <row r="54401" spans="16:17" ht="0" hidden="1" customHeight="1" x14ac:dyDescent="0.25">
      <c r="P54401" s="167"/>
      <c r="Q54401" s="168"/>
    </row>
    <row r="54402" spans="16:17" ht="0" hidden="1" customHeight="1" x14ac:dyDescent="0.25">
      <c r="P54402" s="167"/>
      <c r="Q54402" s="168"/>
    </row>
    <row r="54403" spans="16:17" ht="0" hidden="1" customHeight="1" x14ac:dyDescent="0.25">
      <c r="P54403" s="167"/>
      <c r="Q54403" s="168"/>
    </row>
    <row r="54404" spans="16:17" ht="0" hidden="1" customHeight="1" x14ac:dyDescent="0.25">
      <c r="P54404" s="167"/>
      <c r="Q54404" s="168"/>
    </row>
    <row r="54405" spans="16:17" ht="0" hidden="1" customHeight="1" x14ac:dyDescent="0.25">
      <c r="P54405" s="167"/>
      <c r="Q54405" s="168"/>
    </row>
    <row r="54406" spans="16:17" ht="0" hidden="1" customHeight="1" x14ac:dyDescent="0.25">
      <c r="P54406" s="167"/>
      <c r="Q54406" s="168"/>
    </row>
    <row r="54407" spans="16:17" ht="0" hidden="1" customHeight="1" x14ac:dyDescent="0.25">
      <c r="P54407" s="167"/>
      <c r="Q54407" s="168"/>
    </row>
    <row r="54408" spans="16:17" ht="0" hidden="1" customHeight="1" x14ac:dyDescent="0.25">
      <c r="P54408" s="167"/>
      <c r="Q54408" s="168"/>
    </row>
    <row r="54409" spans="16:17" ht="0" hidden="1" customHeight="1" x14ac:dyDescent="0.25">
      <c r="P54409" s="167"/>
      <c r="Q54409" s="168"/>
    </row>
    <row r="54410" spans="16:17" ht="0" hidden="1" customHeight="1" x14ac:dyDescent="0.25">
      <c r="P54410" s="167"/>
      <c r="Q54410" s="168"/>
    </row>
    <row r="54411" spans="16:17" ht="0" hidden="1" customHeight="1" x14ac:dyDescent="0.25">
      <c r="P54411" s="167"/>
      <c r="Q54411" s="168"/>
    </row>
    <row r="54412" spans="16:17" ht="0" hidden="1" customHeight="1" x14ac:dyDescent="0.25">
      <c r="P54412" s="167"/>
      <c r="Q54412" s="168"/>
    </row>
    <row r="54413" spans="16:17" ht="0" hidden="1" customHeight="1" x14ac:dyDescent="0.25">
      <c r="P54413" s="167"/>
      <c r="Q54413" s="168"/>
    </row>
    <row r="54414" spans="16:17" ht="0" hidden="1" customHeight="1" x14ac:dyDescent="0.25">
      <c r="P54414" s="167"/>
      <c r="Q54414" s="168"/>
    </row>
    <row r="54415" spans="16:17" ht="0" hidden="1" customHeight="1" x14ac:dyDescent="0.25">
      <c r="P54415" s="167"/>
      <c r="Q54415" s="168"/>
    </row>
    <row r="54416" spans="16:17" ht="0" hidden="1" customHeight="1" x14ac:dyDescent="0.25">
      <c r="P54416" s="167"/>
      <c r="Q54416" s="168"/>
    </row>
    <row r="54417" spans="16:17" ht="0" hidden="1" customHeight="1" x14ac:dyDescent="0.25">
      <c r="P54417" s="167"/>
      <c r="Q54417" s="168"/>
    </row>
    <row r="54418" spans="16:17" ht="0" hidden="1" customHeight="1" x14ac:dyDescent="0.25">
      <c r="P54418" s="167"/>
      <c r="Q54418" s="168"/>
    </row>
    <row r="54419" spans="16:17" ht="0" hidden="1" customHeight="1" x14ac:dyDescent="0.25">
      <c r="P54419" s="167"/>
      <c r="Q54419" s="168"/>
    </row>
    <row r="54420" spans="16:17" ht="0" hidden="1" customHeight="1" x14ac:dyDescent="0.25">
      <c r="P54420" s="167"/>
      <c r="Q54420" s="168"/>
    </row>
    <row r="54421" spans="16:17" ht="0" hidden="1" customHeight="1" x14ac:dyDescent="0.25">
      <c r="P54421" s="167"/>
      <c r="Q54421" s="168"/>
    </row>
    <row r="54422" spans="16:17" ht="0" hidden="1" customHeight="1" x14ac:dyDescent="0.25">
      <c r="P54422" s="167"/>
      <c r="Q54422" s="168"/>
    </row>
    <row r="54423" spans="16:17" ht="0" hidden="1" customHeight="1" x14ac:dyDescent="0.25">
      <c r="P54423" s="167"/>
      <c r="Q54423" s="168"/>
    </row>
    <row r="54424" spans="16:17" ht="0" hidden="1" customHeight="1" x14ac:dyDescent="0.25">
      <c r="P54424" s="167"/>
      <c r="Q54424" s="168"/>
    </row>
    <row r="54425" spans="16:17" ht="0" hidden="1" customHeight="1" x14ac:dyDescent="0.25">
      <c r="P54425" s="167"/>
      <c r="Q54425" s="168"/>
    </row>
    <row r="54426" spans="16:17" ht="0" hidden="1" customHeight="1" x14ac:dyDescent="0.25">
      <c r="P54426" s="167"/>
      <c r="Q54426" s="168"/>
    </row>
    <row r="54427" spans="16:17" ht="0" hidden="1" customHeight="1" x14ac:dyDescent="0.25">
      <c r="P54427" s="167"/>
      <c r="Q54427" s="168"/>
    </row>
    <row r="54428" spans="16:17" ht="0" hidden="1" customHeight="1" x14ac:dyDescent="0.25">
      <c r="P54428" s="167"/>
      <c r="Q54428" s="168"/>
    </row>
    <row r="54429" spans="16:17" ht="0" hidden="1" customHeight="1" x14ac:dyDescent="0.25">
      <c r="P54429" s="167"/>
      <c r="Q54429" s="168"/>
    </row>
    <row r="54430" spans="16:17" ht="0" hidden="1" customHeight="1" x14ac:dyDescent="0.25">
      <c r="P54430" s="167"/>
      <c r="Q54430" s="168"/>
    </row>
    <row r="54431" spans="16:17" ht="0" hidden="1" customHeight="1" x14ac:dyDescent="0.25">
      <c r="P54431" s="167"/>
      <c r="Q54431" s="168"/>
    </row>
    <row r="54432" spans="16:17" ht="0" hidden="1" customHeight="1" x14ac:dyDescent="0.25">
      <c r="P54432" s="167"/>
      <c r="Q54432" s="168"/>
    </row>
    <row r="54433" spans="16:17" ht="0" hidden="1" customHeight="1" x14ac:dyDescent="0.25">
      <c r="P54433" s="167"/>
      <c r="Q54433" s="168"/>
    </row>
    <row r="54434" spans="16:17" ht="0" hidden="1" customHeight="1" x14ac:dyDescent="0.25">
      <c r="P54434" s="167"/>
      <c r="Q54434" s="168"/>
    </row>
    <row r="54435" spans="16:17" ht="0" hidden="1" customHeight="1" x14ac:dyDescent="0.25">
      <c r="P54435" s="167"/>
      <c r="Q54435" s="168"/>
    </row>
    <row r="54436" spans="16:17" ht="0" hidden="1" customHeight="1" x14ac:dyDescent="0.25">
      <c r="P54436" s="167"/>
      <c r="Q54436" s="168"/>
    </row>
    <row r="54437" spans="16:17" ht="0" hidden="1" customHeight="1" x14ac:dyDescent="0.25">
      <c r="P54437" s="167"/>
      <c r="Q54437" s="168"/>
    </row>
    <row r="54438" spans="16:17" ht="0" hidden="1" customHeight="1" x14ac:dyDescent="0.25">
      <c r="P54438" s="167"/>
      <c r="Q54438" s="168"/>
    </row>
    <row r="54439" spans="16:17" ht="0" hidden="1" customHeight="1" x14ac:dyDescent="0.25">
      <c r="P54439" s="167"/>
      <c r="Q54439" s="168"/>
    </row>
    <row r="54440" spans="16:17" ht="0" hidden="1" customHeight="1" x14ac:dyDescent="0.25">
      <c r="P54440" s="167"/>
      <c r="Q54440" s="168"/>
    </row>
    <row r="54441" spans="16:17" ht="0" hidden="1" customHeight="1" x14ac:dyDescent="0.25">
      <c r="P54441" s="167"/>
      <c r="Q54441" s="168"/>
    </row>
    <row r="54442" spans="16:17" ht="0" hidden="1" customHeight="1" x14ac:dyDescent="0.25">
      <c r="P54442" s="167"/>
      <c r="Q54442" s="168"/>
    </row>
    <row r="54443" spans="16:17" ht="0" hidden="1" customHeight="1" x14ac:dyDescent="0.25">
      <c r="P54443" s="167"/>
      <c r="Q54443" s="168"/>
    </row>
    <row r="54444" spans="16:17" ht="0" hidden="1" customHeight="1" x14ac:dyDescent="0.25">
      <c r="P54444" s="167"/>
      <c r="Q54444" s="168"/>
    </row>
    <row r="54445" spans="16:17" ht="0" hidden="1" customHeight="1" x14ac:dyDescent="0.25">
      <c r="P54445" s="167"/>
      <c r="Q54445" s="168"/>
    </row>
    <row r="54446" spans="16:17" ht="0" hidden="1" customHeight="1" x14ac:dyDescent="0.25">
      <c r="P54446" s="167"/>
      <c r="Q54446" s="168"/>
    </row>
    <row r="54447" spans="16:17" ht="0" hidden="1" customHeight="1" x14ac:dyDescent="0.25">
      <c r="P54447" s="167"/>
      <c r="Q54447" s="168"/>
    </row>
    <row r="54448" spans="16:17" ht="0" hidden="1" customHeight="1" x14ac:dyDescent="0.25">
      <c r="P54448" s="167"/>
      <c r="Q54448" s="168"/>
    </row>
    <row r="54449" spans="16:17" ht="0" hidden="1" customHeight="1" x14ac:dyDescent="0.25">
      <c r="P54449" s="167"/>
      <c r="Q54449" s="168"/>
    </row>
    <row r="54450" spans="16:17" ht="0" hidden="1" customHeight="1" x14ac:dyDescent="0.25">
      <c r="P54450" s="167"/>
      <c r="Q54450" s="168"/>
    </row>
    <row r="54451" spans="16:17" ht="0" hidden="1" customHeight="1" x14ac:dyDescent="0.25">
      <c r="P54451" s="167"/>
      <c r="Q54451" s="168"/>
    </row>
    <row r="54452" spans="16:17" ht="0" hidden="1" customHeight="1" x14ac:dyDescent="0.25">
      <c r="P54452" s="167"/>
      <c r="Q54452" s="168"/>
    </row>
    <row r="54453" spans="16:17" ht="0" hidden="1" customHeight="1" x14ac:dyDescent="0.25">
      <c r="P54453" s="167"/>
      <c r="Q54453" s="168"/>
    </row>
    <row r="54454" spans="16:17" ht="0" hidden="1" customHeight="1" x14ac:dyDescent="0.25">
      <c r="P54454" s="167"/>
      <c r="Q54454" s="168"/>
    </row>
    <row r="54455" spans="16:17" ht="0" hidden="1" customHeight="1" x14ac:dyDescent="0.25">
      <c r="P54455" s="167"/>
      <c r="Q54455" s="168"/>
    </row>
    <row r="54456" spans="16:17" ht="0" hidden="1" customHeight="1" x14ac:dyDescent="0.25">
      <c r="P54456" s="167"/>
      <c r="Q54456" s="168"/>
    </row>
    <row r="54457" spans="16:17" ht="0" hidden="1" customHeight="1" x14ac:dyDescent="0.25">
      <c r="P54457" s="167"/>
      <c r="Q54457" s="168"/>
    </row>
    <row r="54458" spans="16:17" ht="0" hidden="1" customHeight="1" x14ac:dyDescent="0.25">
      <c r="P54458" s="167"/>
      <c r="Q54458" s="168"/>
    </row>
    <row r="54459" spans="16:17" ht="0" hidden="1" customHeight="1" x14ac:dyDescent="0.25">
      <c r="P54459" s="167"/>
      <c r="Q54459" s="168"/>
    </row>
    <row r="54460" spans="16:17" ht="0" hidden="1" customHeight="1" x14ac:dyDescent="0.25">
      <c r="P54460" s="167"/>
      <c r="Q54460" s="168"/>
    </row>
    <row r="54461" spans="16:17" ht="0" hidden="1" customHeight="1" x14ac:dyDescent="0.25">
      <c r="P54461" s="167"/>
      <c r="Q54461" s="168"/>
    </row>
    <row r="54462" spans="16:17" ht="0" hidden="1" customHeight="1" x14ac:dyDescent="0.25">
      <c r="P54462" s="167"/>
      <c r="Q54462" s="168"/>
    </row>
    <row r="54463" spans="16:17" ht="0" hidden="1" customHeight="1" x14ac:dyDescent="0.25">
      <c r="P54463" s="167"/>
      <c r="Q54463" s="168"/>
    </row>
    <row r="54464" spans="16:17" ht="0" hidden="1" customHeight="1" x14ac:dyDescent="0.25">
      <c r="P54464" s="167"/>
      <c r="Q54464" s="168"/>
    </row>
    <row r="54465" spans="16:17" ht="0" hidden="1" customHeight="1" x14ac:dyDescent="0.25">
      <c r="P54465" s="167"/>
      <c r="Q54465" s="168"/>
    </row>
    <row r="54466" spans="16:17" ht="0" hidden="1" customHeight="1" x14ac:dyDescent="0.25">
      <c r="P54466" s="167"/>
      <c r="Q54466" s="168"/>
    </row>
    <row r="54467" spans="16:17" ht="0" hidden="1" customHeight="1" x14ac:dyDescent="0.25">
      <c r="P54467" s="167"/>
      <c r="Q54467" s="168"/>
    </row>
    <row r="54468" spans="16:17" ht="0" hidden="1" customHeight="1" x14ac:dyDescent="0.25">
      <c r="P54468" s="167"/>
      <c r="Q54468" s="168"/>
    </row>
    <row r="54469" spans="16:17" ht="0" hidden="1" customHeight="1" x14ac:dyDescent="0.25">
      <c r="P54469" s="167"/>
      <c r="Q54469" s="168"/>
    </row>
    <row r="54470" spans="16:17" ht="0" hidden="1" customHeight="1" x14ac:dyDescent="0.25">
      <c r="P54470" s="167"/>
      <c r="Q54470" s="168"/>
    </row>
    <row r="54471" spans="16:17" ht="0" hidden="1" customHeight="1" x14ac:dyDescent="0.25">
      <c r="P54471" s="167"/>
      <c r="Q54471" s="168"/>
    </row>
    <row r="54472" spans="16:17" ht="0" hidden="1" customHeight="1" x14ac:dyDescent="0.25">
      <c r="P54472" s="167"/>
      <c r="Q54472" s="168"/>
    </row>
    <row r="54473" spans="16:17" ht="0" hidden="1" customHeight="1" x14ac:dyDescent="0.25">
      <c r="P54473" s="167"/>
      <c r="Q54473" s="168"/>
    </row>
    <row r="54474" spans="16:17" ht="0" hidden="1" customHeight="1" x14ac:dyDescent="0.25">
      <c r="P54474" s="167"/>
      <c r="Q54474" s="168"/>
    </row>
    <row r="54475" spans="16:17" ht="0" hidden="1" customHeight="1" x14ac:dyDescent="0.25">
      <c r="P54475" s="167"/>
      <c r="Q54475" s="168"/>
    </row>
    <row r="54476" spans="16:17" ht="0" hidden="1" customHeight="1" x14ac:dyDescent="0.25">
      <c r="P54476" s="167"/>
      <c r="Q54476" s="168"/>
    </row>
    <row r="54477" spans="16:17" ht="0" hidden="1" customHeight="1" x14ac:dyDescent="0.25">
      <c r="P54477" s="167"/>
      <c r="Q54477" s="168"/>
    </row>
    <row r="54478" spans="16:17" ht="0" hidden="1" customHeight="1" x14ac:dyDescent="0.25">
      <c r="P54478" s="167"/>
      <c r="Q54478" s="168"/>
    </row>
    <row r="54479" spans="16:17" ht="0" hidden="1" customHeight="1" x14ac:dyDescent="0.25">
      <c r="P54479" s="167"/>
      <c r="Q54479" s="168"/>
    </row>
    <row r="54480" spans="16:17" ht="0" hidden="1" customHeight="1" x14ac:dyDescent="0.25">
      <c r="P54480" s="167"/>
      <c r="Q54480" s="168"/>
    </row>
    <row r="54481" spans="16:17" ht="0" hidden="1" customHeight="1" x14ac:dyDescent="0.25">
      <c r="P54481" s="167"/>
      <c r="Q54481" s="168"/>
    </row>
    <row r="54482" spans="16:17" ht="0" hidden="1" customHeight="1" x14ac:dyDescent="0.25">
      <c r="P54482" s="167"/>
      <c r="Q54482" s="168"/>
    </row>
    <row r="54483" spans="16:17" ht="0" hidden="1" customHeight="1" x14ac:dyDescent="0.25">
      <c r="P54483" s="167"/>
      <c r="Q54483" s="168"/>
    </row>
    <row r="54484" spans="16:17" ht="0" hidden="1" customHeight="1" x14ac:dyDescent="0.25">
      <c r="P54484" s="167"/>
      <c r="Q54484" s="168"/>
    </row>
    <row r="54485" spans="16:17" ht="0" hidden="1" customHeight="1" x14ac:dyDescent="0.25">
      <c r="P54485" s="167"/>
      <c r="Q54485" s="168"/>
    </row>
    <row r="54486" spans="16:17" ht="0" hidden="1" customHeight="1" x14ac:dyDescent="0.25">
      <c r="P54486" s="167"/>
      <c r="Q54486" s="168"/>
    </row>
    <row r="54487" spans="16:17" ht="0" hidden="1" customHeight="1" x14ac:dyDescent="0.25">
      <c r="P54487" s="167"/>
      <c r="Q54487" s="168"/>
    </row>
    <row r="54488" spans="16:17" ht="0" hidden="1" customHeight="1" x14ac:dyDescent="0.25">
      <c r="P54488" s="167"/>
      <c r="Q54488" s="168"/>
    </row>
    <row r="54489" spans="16:17" ht="0" hidden="1" customHeight="1" x14ac:dyDescent="0.25">
      <c r="P54489" s="167"/>
      <c r="Q54489" s="168"/>
    </row>
    <row r="54490" spans="16:17" ht="0" hidden="1" customHeight="1" x14ac:dyDescent="0.25">
      <c r="P54490" s="167"/>
      <c r="Q54490" s="168"/>
    </row>
    <row r="54491" spans="16:17" ht="0" hidden="1" customHeight="1" x14ac:dyDescent="0.25">
      <c r="P54491" s="167"/>
      <c r="Q54491" s="168"/>
    </row>
    <row r="54492" spans="16:17" ht="0" hidden="1" customHeight="1" x14ac:dyDescent="0.25">
      <c r="P54492" s="167"/>
      <c r="Q54492" s="168"/>
    </row>
    <row r="54493" spans="16:17" ht="0" hidden="1" customHeight="1" x14ac:dyDescent="0.25">
      <c r="P54493" s="167"/>
      <c r="Q54493" s="168"/>
    </row>
    <row r="54494" spans="16:17" ht="0" hidden="1" customHeight="1" x14ac:dyDescent="0.25">
      <c r="P54494" s="167"/>
      <c r="Q54494" s="168"/>
    </row>
    <row r="54495" spans="16:17" ht="0" hidden="1" customHeight="1" x14ac:dyDescent="0.25">
      <c r="P54495" s="167"/>
      <c r="Q54495" s="168"/>
    </row>
    <row r="54496" spans="16:17" ht="0" hidden="1" customHeight="1" x14ac:dyDescent="0.25">
      <c r="P54496" s="167"/>
      <c r="Q54496" s="168"/>
    </row>
    <row r="54497" spans="16:17" ht="0" hidden="1" customHeight="1" x14ac:dyDescent="0.25">
      <c r="P54497" s="167"/>
      <c r="Q54497" s="168"/>
    </row>
    <row r="54498" spans="16:17" ht="0" hidden="1" customHeight="1" x14ac:dyDescent="0.25">
      <c r="P54498" s="167"/>
      <c r="Q54498" s="168"/>
    </row>
    <row r="54499" spans="16:17" ht="0" hidden="1" customHeight="1" x14ac:dyDescent="0.25">
      <c r="P54499" s="167"/>
      <c r="Q54499" s="168"/>
    </row>
    <row r="54500" spans="16:17" ht="0" hidden="1" customHeight="1" x14ac:dyDescent="0.25">
      <c r="P54500" s="167"/>
      <c r="Q54500" s="168"/>
    </row>
    <row r="54501" spans="16:17" ht="0" hidden="1" customHeight="1" x14ac:dyDescent="0.25">
      <c r="P54501" s="167"/>
      <c r="Q54501" s="168"/>
    </row>
    <row r="54502" spans="16:17" ht="0" hidden="1" customHeight="1" x14ac:dyDescent="0.25">
      <c r="P54502" s="167"/>
      <c r="Q54502" s="168"/>
    </row>
    <row r="54503" spans="16:17" ht="0" hidden="1" customHeight="1" x14ac:dyDescent="0.25">
      <c r="P54503" s="167"/>
      <c r="Q54503" s="168"/>
    </row>
    <row r="54504" spans="16:17" ht="0" hidden="1" customHeight="1" x14ac:dyDescent="0.25">
      <c r="P54504" s="167"/>
      <c r="Q54504" s="168"/>
    </row>
    <row r="54505" spans="16:17" ht="0" hidden="1" customHeight="1" x14ac:dyDescent="0.25">
      <c r="P54505" s="167"/>
      <c r="Q54505" s="168"/>
    </row>
    <row r="54506" spans="16:17" ht="0" hidden="1" customHeight="1" x14ac:dyDescent="0.25">
      <c r="P54506" s="167"/>
      <c r="Q54506" s="168"/>
    </row>
    <row r="54507" spans="16:17" ht="0" hidden="1" customHeight="1" x14ac:dyDescent="0.25">
      <c r="P54507" s="167"/>
      <c r="Q54507" s="168"/>
    </row>
    <row r="54508" spans="16:17" ht="0" hidden="1" customHeight="1" x14ac:dyDescent="0.25">
      <c r="P54508" s="167"/>
      <c r="Q54508" s="168"/>
    </row>
    <row r="54509" spans="16:17" ht="0" hidden="1" customHeight="1" x14ac:dyDescent="0.25">
      <c r="P54509" s="167"/>
      <c r="Q54509" s="168"/>
    </row>
    <row r="54510" spans="16:17" ht="0" hidden="1" customHeight="1" x14ac:dyDescent="0.25">
      <c r="P54510" s="167"/>
      <c r="Q54510" s="168"/>
    </row>
    <row r="54511" spans="16:17" ht="0" hidden="1" customHeight="1" x14ac:dyDescent="0.25">
      <c r="P54511" s="167"/>
      <c r="Q54511" s="168"/>
    </row>
    <row r="54512" spans="16:17" ht="0" hidden="1" customHeight="1" x14ac:dyDescent="0.25">
      <c r="P54512" s="167"/>
      <c r="Q54512" s="168"/>
    </row>
    <row r="54513" spans="16:17" ht="0" hidden="1" customHeight="1" x14ac:dyDescent="0.25">
      <c r="P54513" s="167"/>
      <c r="Q54513" s="168"/>
    </row>
    <row r="54514" spans="16:17" ht="0" hidden="1" customHeight="1" x14ac:dyDescent="0.25">
      <c r="P54514" s="167"/>
      <c r="Q54514" s="168"/>
    </row>
    <row r="54515" spans="16:17" ht="0" hidden="1" customHeight="1" x14ac:dyDescent="0.25">
      <c r="P54515" s="167"/>
      <c r="Q54515" s="168"/>
    </row>
    <row r="54516" spans="16:17" ht="0" hidden="1" customHeight="1" x14ac:dyDescent="0.25">
      <c r="P54516" s="167"/>
      <c r="Q54516" s="168"/>
    </row>
    <row r="54517" spans="16:17" ht="0" hidden="1" customHeight="1" x14ac:dyDescent="0.25">
      <c r="P54517" s="167"/>
      <c r="Q54517" s="168"/>
    </row>
    <row r="54518" spans="16:17" ht="0" hidden="1" customHeight="1" x14ac:dyDescent="0.25">
      <c r="P54518" s="167"/>
      <c r="Q54518" s="168"/>
    </row>
    <row r="54519" spans="16:17" ht="0" hidden="1" customHeight="1" x14ac:dyDescent="0.25">
      <c r="P54519" s="167"/>
      <c r="Q54519" s="168"/>
    </row>
    <row r="54520" spans="16:17" ht="0" hidden="1" customHeight="1" x14ac:dyDescent="0.25">
      <c r="P54520" s="167"/>
      <c r="Q54520" s="168"/>
    </row>
    <row r="54521" spans="16:17" ht="0" hidden="1" customHeight="1" x14ac:dyDescent="0.25">
      <c r="P54521" s="167"/>
      <c r="Q54521" s="168"/>
    </row>
    <row r="54522" spans="16:17" ht="0" hidden="1" customHeight="1" x14ac:dyDescent="0.25">
      <c r="P54522" s="167"/>
      <c r="Q54522" s="168"/>
    </row>
    <row r="54523" spans="16:17" ht="0" hidden="1" customHeight="1" x14ac:dyDescent="0.25">
      <c r="P54523" s="167"/>
      <c r="Q54523" s="168"/>
    </row>
    <row r="54524" spans="16:17" ht="0" hidden="1" customHeight="1" x14ac:dyDescent="0.25">
      <c r="P54524" s="167"/>
      <c r="Q54524" s="168"/>
    </row>
    <row r="54525" spans="16:17" ht="0" hidden="1" customHeight="1" x14ac:dyDescent="0.25">
      <c r="P54525" s="167"/>
      <c r="Q54525" s="168"/>
    </row>
    <row r="54526" spans="16:17" ht="0" hidden="1" customHeight="1" x14ac:dyDescent="0.25">
      <c r="P54526" s="167"/>
      <c r="Q54526" s="168"/>
    </row>
    <row r="54527" spans="16:17" ht="0" hidden="1" customHeight="1" x14ac:dyDescent="0.25">
      <c r="P54527" s="167"/>
      <c r="Q54527" s="168"/>
    </row>
    <row r="54528" spans="16:17" ht="0" hidden="1" customHeight="1" x14ac:dyDescent="0.25">
      <c r="P54528" s="167"/>
      <c r="Q54528" s="168"/>
    </row>
    <row r="54529" spans="16:17" ht="0" hidden="1" customHeight="1" x14ac:dyDescent="0.25">
      <c r="P54529" s="167"/>
      <c r="Q54529" s="168"/>
    </row>
    <row r="54530" spans="16:17" ht="0" hidden="1" customHeight="1" x14ac:dyDescent="0.25">
      <c r="P54530" s="167"/>
      <c r="Q54530" s="168"/>
    </row>
    <row r="54531" spans="16:17" ht="0" hidden="1" customHeight="1" x14ac:dyDescent="0.25">
      <c r="P54531" s="167"/>
      <c r="Q54531" s="168"/>
    </row>
    <row r="54532" spans="16:17" ht="0" hidden="1" customHeight="1" x14ac:dyDescent="0.25">
      <c r="P54532" s="167"/>
      <c r="Q54532" s="168"/>
    </row>
    <row r="54533" spans="16:17" ht="0" hidden="1" customHeight="1" x14ac:dyDescent="0.25">
      <c r="P54533" s="167"/>
      <c r="Q54533" s="168"/>
    </row>
    <row r="54534" spans="16:17" ht="0" hidden="1" customHeight="1" x14ac:dyDescent="0.25">
      <c r="P54534" s="167"/>
      <c r="Q54534" s="168"/>
    </row>
    <row r="54535" spans="16:17" ht="0" hidden="1" customHeight="1" x14ac:dyDescent="0.25">
      <c r="P54535" s="167"/>
      <c r="Q54535" s="168"/>
    </row>
    <row r="54536" spans="16:17" ht="0" hidden="1" customHeight="1" x14ac:dyDescent="0.25">
      <c r="P54536" s="167"/>
      <c r="Q54536" s="168"/>
    </row>
    <row r="54537" spans="16:17" ht="0" hidden="1" customHeight="1" x14ac:dyDescent="0.25">
      <c r="P54537" s="167"/>
      <c r="Q54537" s="168"/>
    </row>
    <row r="54538" spans="16:17" ht="0" hidden="1" customHeight="1" x14ac:dyDescent="0.25">
      <c r="P54538" s="167"/>
      <c r="Q54538" s="168"/>
    </row>
    <row r="54539" spans="16:17" ht="0" hidden="1" customHeight="1" x14ac:dyDescent="0.25">
      <c r="P54539" s="167"/>
      <c r="Q54539" s="168"/>
    </row>
    <row r="54540" spans="16:17" ht="0" hidden="1" customHeight="1" x14ac:dyDescent="0.25">
      <c r="P54540" s="167"/>
      <c r="Q54540" s="168"/>
    </row>
    <row r="54541" spans="16:17" ht="0" hidden="1" customHeight="1" x14ac:dyDescent="0.25">
      <c r="P54541" s="167"/>
      <c r="Q54541" s="168"/>
    </row>
    <row r="54542" spans="16:17" ht="0" hidden="1" customHeight="1" x14ac:dyDescent="0.25">
      <c r="P54542" s="167"/>
      <c r="Q54542" s="168"/>
    </row>
    <row r="54543" spans="16:17" ht="0" hidden="1" customHeight="1" x14ac:dyDescent="0.25">
      <c r="P54543" s="167"/>
      <c r="Q54543" s="168"/>
    </row>
    <row r="54544" spans="16:17" ht="0" hidden="1" customHeight="1" x14ac:dyDescent="0.25">
      <c r="P54544" s="167"/>
      <c r="Q54544" s="168"/>
    </row>
    <row r="54545" spans="16:17" ht="0" hidden="1" customHeight="1" x14ac:dyDescent="0.25">
      <c r="P54545" s="167"/>
      <c r="Q54545" s="168"/>
    </row>
    <row r="54546" spans="16:17" ht="0" hidden="1" customHeight="1" x14ac:dyDescent="0.25">
      <c r="P54546" s="167"/>
      <c r="Q54546" s="168"/>
    </row>
    <row r="54547" spans="16:17" ht="0" hidden="1" customHeight="1" x14ac:dyDescent="0.25">
      <c r="P54547" s="167"/>
      <c r="Q54547" s="168"/>
    </row>
    <row r="54548" spans="16:17" ht="0" hidden="1" customHeight="1" x14ac:dyDescent="0.25">
      <c r="P54548" s="167"/>
      <c r="Q54548" s="168"/>
    </row>
    <row r="54549" spans="16:17" ht="0" hidden="1" customHeight="1" x14ac:dyDescent="0.25">
      <c r="P54549" s="167"/>
      <c r="Q54549" s="168"/>
    </row>
    <row r="54550" spans="16:17" ht="0" hidden="1" customHeight="1" x14ac:dyDescent="0.25">
      <c r="P54550" s="167"/>
      <c r="Q54550" s="168"/>
    </row>
    <row r="54551" spans="16:17" ht="0" hidden="1" customHeight="1" x14ac:dyDescent="0.25">
      <c r="P54551" s="167"/>
      <c r="Q54551" s="168"/>
    </row>
    <row r="54552" spans="16:17" ht="0" hidden="1" customHeight="1" x14ac:dyDescent="0.25">
      <c r="P54552" s="167"/>
      <c r="Q54552" s="168"/>
    </row>
    <row r="54553" spans="16:17" ht="0" hidden="1" customHeight="1" x14ac:dyDescent="0.25">
      <c r="P54553" s="167"/>
      <c r="Q54553" s="168"/>
    </row>
    <row r="54554" spans="16:17" ht="0" hidden="1" customHeight="1" x14ac:dyDescent="0.25">
      <c r="P54554" s="167"/>
      <c r="Q54554" s="168"/>
    </row>
    <row r="54555" spans="16:17" ht="0" hidden="1" customHeight="1" x14ac:dyDescent="0.25">
      <c r="P54555" s="167"/>
      <c r="Q54555" s="168"/>
    </row>
    <row r="54556" spans="16:17" ht="0" hidden="1" customHeight="1" x14ac:dyDescent="0.25">
      <c r="P54556" s="167"/>
      <c r="Q54556" s="168"/>
    </row>
    <row r="54557" spans="16:17" ht="0" hidden="1" customHeight="1" x14ac:dyDescent="0.25">
      <c r="P54557" s="167"/>
      <c r="Q54557" s="168"/>
    </row>
    <row r="54558" spans="16:17" ht="0" hidden="1" customHeight="1" x14ac:dyDescent="0.25">
      <c r="P54558" s="167"/>
      <c r="Q54558" s="168"/>
    </row>
    <row r="54559" spans="16:17" ht="0" hidden="1" customHeight="1" x14ac:dyDescent="0.25">
      <c r="P54559" s="167"/>
      <c r="Q54559" s="168"/>
    </row>
    <row r="54560" spans="16:17" ht="0" hidden="1" customHeight="1" x14ac:dyDescent="0.25">
      <c r="P54560" s="167"/>
      <c r="Q54560" s="168"/>
    </row>
    <row r="54561" spans="16:17" ht="0" hidden="1" customHeight="1" x14ac:dyDescent="0.25">
      <c r="P54561" s="167"/>
      <c r="Q54561" s="168"/>
    </row>
    <row r="54562" spans="16:17" ht="0" hidden="1" customHeight="1" x14ac:dyDescent="0.25">
      <c r="P54562" s="167"/>
      <c r="Q54562" s="168"/>
    </row>
    <row r="54563" spans="16:17" ht="0" hidden="1" customHeight="1" x14ac:dyDescent="0.25">
      <c r="P54563" s="167"/>
      <c r="Q54563" s="168"/>
    </row>
    <row r="54564" spans="16:17" ht="0" hidden="1" customHeight="1" x14ac:dyDescent="0.25">
      <c r="P54564" s="167"/>
      <c r="Q54564" s="168"/>
    </row>
    <row r="54565" spans="16:17" ht="0" hidden="1" customHeight="1" x14ac:dyDescent="0.25">
      <c r="P54565" s="167"/>
      <c r="Q54565" s="168"/>
    </row>
    <row r="54566" spans="16:17" ht="0" hidden="1" customHeight="1" x14ac:dyDescent="0.25">
      <c r="P54566" s="167"/>
      <c r="Q54566" s="168"/>
    </row>
    <row r="54567" spans="16:17" ht="0" hidden="1" customHeight="1" x14ac:dyDescent="0.25">
      <c r="P54567" s="167"/>
      <c r="Q54567" s="168"/>
    </row>
    <row r="54568" spans="16:17" ht="0" hidden="1" customHeight="1" x14ac:dyDescent="0.25">
      <c r="P54568" s="167"/>
      <c r="Q54568" s="168"/>
    </row>
    <row r="54569" spans="16:17" ht="0" hidden="1" customHeight="1" x14ac:dyDescent="0.25">
      <c r="P54569" s="167"/>
      <c r="Q54569" s="168"/>
    </row>
    <row r="54570" spans="16:17" ht="0" hidden="1" customHeight="1" x14ac:dyDescent="0.25">
      <c r="P54570" s="167"/>
      <c r="Q54570" s="168"/>
    </row>
    <row r="54571" spans="16:17" ht="0" hidden="1" customHeight="1" x14ac:dyDescent="0.25">
      <c r="P54571" s="167"/>
      <c r="Q54571" s="168"/>
    </row>
    <row r="54572" spans="16:17" ht="0" hidden="1" customHeight="1" x14ac:dyDescent="0.25">
      <c r="P54572" s="167"/>
      <c r="Q54572" s="168"/>
    </row>
    <row r="54573" spans="16:17" ht="0" hidden="1" customHeight="1" x14ac:dyDescent="0.25">
      <c r="P54573" s="167"/>
      <c r="Q54573" s="168"/>
    </row>
    <row r="54574" spans="16:17" ht="0" hidden="1" customHeight="1" x14ac:dyDescent="0.25">
      <c r="P54574" s="167"/>
      <c r="Q54574" s="168"/>
    </row>
    <row r="54575" spans="16:17" ht="0" hidden="1" customHeight="1" x14ac:dyDescent="0.25">
      <c r="P54575" s="167"/>
      <c r="Q54575" s="168"/>
    </row>
    <row r="54576" spans="16:17" ht="0" hidden="1" customHeight="1" x14ac:dyDescent="0.25">
      <c r="P54576" s="167"/>
      <c r="Q54576" s="168"/>
    </row>
    <row r="54577" spans="16:17" ht="0" hidden="1" customHeight="1" x14ac:dyDescent="0.25">
      <c r="P54577" s="167"/>
      <c r="Q54577" s="168"/>
    </row>
    <row r="54578" spans="16:17" ht="0" hidden="1" customHeight="1" x14ac:dyDescent="0.25">
      <c r="P54578" s="167"/>
      <c r="Q54578" s="168"/>
    </row>
    <row r="54579" spans="16:17" ht="0" hidden="1" customHeight="1" x14ac:dyDescent="0.25">
      <c r="P54579" s="167"/>
      <c r="Q54579" s="168"/>
    </row>
    <row r="54580" spans="16:17" ht="0" hidden="1" customHeight="1" x14ac:dyDescent="0.25">
      <c r="P54580" s="167"/>
      <c r="Q54580" s="168"/>
    </row>
    <row r="54581" spans="16:17" ht="0" hidden="1" customHeight="1" x14ac:dyDescent="0.25">
      <c r="P54581" s="167"/>
      <c r="Q54581" s="168"/>
    </row>
    <row r="54582" spans="16:17" ht="0" hidden="1" customHeight="1" x14ac:dyDescent="0.25">
      <c r="P54582" s="167"/>
      <c r="Q54582" s="168"/>
    </row>
    <row r="54583" spans="16:17" ht="0" hidden="1" customHeight="1" x14ac:dyDescent="0.25">
      <c r="P54583" s="167"/>
      <c r="Q54583" s="168"/>
    </row>
    <row r="54584" spans="16:17" ht="0" hidden="1" customHeight="1" x14ac:dyDescent="0.25">
      <c r="P54584" s="167"/>
      <c r="Q54584" s="168"/>
    </row>
    <row r="54585" spans="16:17" ht="0" hidden="1" customHeight="1" x14ac:dyDescent="0.25">
      <c r="P54585" s="167"/>
      <c r="Q54585" s="168"/>
    </row>
    <row r="54586" spans="16:17" ht="0" hidden="1" customHeight="1" x14ac:dyDescent="0.25">
      <c r="P54586" s="167"/>
      <c r="Q54586" s="168"/>
    </row>
    <row r="54587" spans="16:17" ht="0" hidden="1" customHeight="1" x14ac:dyDescent="0.25">
      <c r="P54587" s="167"/>
      <c r="Q54587" s="168"/>
    </row>
    <row r="54588" spans="16:17" ht="0" hidden="1" customHeight="1" x14ac:dyDescent="0.25">
      <c r="P54588" s="167"/>
      <c r="Q54588" s="168"/>
    </row>
    <row r="54589" spans="16:17" ht="0" hidden="1" customHeight="1" x14ac:dyDescent="0.25">
      <c r="P54589" s="167"/>
      <c r="Q54589" s="168"/>
    </row>
    <row r="54590" spans="16:17" ht="0" hidden="1" customHeight="1" x14ac:dyDescent="0.25">
      <c r="P54590" s="167"/>
      <c r="Q54590" s="168"/>
    </row>
    <row r="54591" spans="16:17" ht="0" hidden="1" customHeight="1" x14ac:dyDescent="0.25">
      <c r="P54591" s="167"/>
      <c r="Q54591" s="168"/>
    </row>
    <row r="54592" spans="16:17" ht="0" hidden="1" customHeight="1" x14ac:dyDescent="0.25">
      <c r="P54592" s="167"/>
      <c r="Q54592" s="168"/>
    </row>
    <row r="54593" spans="16:17" ht="0" hidden="1" customHeight="1" x14ac:dyDescent="0.25">
      <c r="P54593" s="167"/>
      <c r="Q54593" s="168"/>
    </row>
    <row r="54594" spans="16:17" ht="0" hidden="1" customHeight="1" x14ac:dyDescent="0.25">
      <c r="P54594" s="167"/>
      <c r="Q54594" s="168"/>
    </row>
    <row r="54595" spans="16:17" ht="0" hidden="1" customHeight="1" x14ac:dyDescent="0.25">
      <c r="P54595" s="167"/>
      <c r="Q54595" s="168"/>
    </row>
    <row r="54596" spans="16:17" ht="0" hidden="1" customHeight="1" x14ac:dyDescent="0.25">
      <c r="P54596" s="167"/>
      <c r="Q54596" s="168"/>
    </row>
    <row r="54597" spans="16:17" ht="0" hidden="1" customHeight="1" x14ac:dyDescent="0.25">
      <c r="P54597" s="167"/>
      <c r="Q54597" s="168"/>
    </row>
    <row r="54598" spans="16:17" ht="0" hidden="1" customHeight="1" x14ac:dyDescent="0.25">
      <c r="P54598" s="167"/>
      <c r="Q54598" s="168"/>
    </row>
    <row r="54599" spans="16:17" ht="0" hidden="1" customHeight="1" x14ac:dyDescent="0.25">
      <c r="P54599" s="167"/>
      <c r="Q54599" s="168"/>
    </row>
    <row r="54600" spans="16:17" ht="0" hidden="1" customHeight="1" x14ac:dyDescent="0.25">
      <c r="P54600" s="167"/>
      <c r="Q54600" s="168"/>
    </row>
    <row r="54601" spans="16:17" ht="0" hidden="1" customHeight="1" x14ac:dyDescent="0.25">
      <c r="P54601" s="167"/>
      <c r="Q54601" s="168"/>
    </row>
    <row r="54602" spans="16:17" ht="0" hidden="1" customHeight="1" x14ac:dyDescent="0.25">
      <c r="P54602" s="167"/>
      <c r="Q54602" s="168"/>
    </row>
    <row r="54603" spans="16:17" ht="0" hidden="1" customHeight="1" x14ac:dyDescent="0.25">
      <c r="P54603" s="167"/>
      <c r="Q54603" s="168"/>
    </row>
    <row r="54604" spans="16:17" ht="0" hidden="1" customHeight="1" x14ac:dyDescent="0.25">
      <c r="P54604" s="167"/>
      <c r="Q54604" s="168"/>
    </row>
    <row r="54605" spans="16:17" ht="0" hidden="1" customHeight="1" x14ac:dyDescent="0.25">
      <c r="P54605" s="167"/>
      <c r="Q54605" s="168"/>
    </row>
    <row r="54606" spans="16:17" ht="0" hidden="1" customHeight="1" x14ac:dyDescent="0.25">
      <c r="P54606" s="167"/>
      <c r="Q54606" s="168"/>
    </row>
    <row r="54607" spans="16:17" ht="0" hidden="1" customHeight="1" x14ac:dyDescent="0.25">
      <c r="P54607" s="167"/>
      <c r="Q54607" s="168"/>
    </row>
    <row r="54608" spans="16:17" ht="0" hidden="1" customHeight="1" x14ac:dyDescent="0.25">
      <c r="P54608" s="167"/>
      <c r="Q54608" s="168"/>
    </row>
    <row r="54609" spans="16:17" ht="0" hidden="1" customHeight="1" x14ac:dyDescent="0.25">
      <c r="P54609" s="167"/>
      <c r="Q54609" s="168"/>
    </row>
    <row r="54610" spans="16:17" ht="0" hidden="1" customHeight="1" x14ac:dyDescent="0.25">
      <c r="P54610" s="167"/>
      <c r="Q54610" s="168"/>
    </row>
    <row r="54611" spans="16:17" ht="0" hidden="1" customHeight="1" x14ac:dyDescent="0.25">
      <c r="P54611" s="167"/>
      <c r="Q54611" s="168"/>
    </row>
    <row r="54612" spans="16:17" ht="0" hidden="1" customHeight="1" x14ac:dyDescent="0.25">
      <c r="P54612" s="167"/>
      <c r="Q54612" s="168"/>
    </row>
    <row r="54613" spans="16:17" ht="0" hidden="1" customHeight="1" x14ac:dyDescent="0.25">
      <c r="P54613" s="167"/>
      <c r="Q54613" s="168"/>
    </row>
    <row r="54614" spans="16:17" ht="0" hidden="1" customHeight="1" x14ac:dyDescent="0.25">
      <c r="P54614" s="167"/>
      <c r="Q54614" s="168"/>
    </row>
    <row r="54615" spans="16:17" ht="0" hidden="1" customHeight="1" x14ac:dyDescent="0.25">
      <c r="P54615" s="167"/>
      <c r="Q54615" s="168"/>
    </row>
    <row r="54616" spans="16:17" ht="0" hidden="1" customHeight="1" x14ac:dyDescent="0.25">
      <c r="P54616" s="167"/>
      <c r="Q54616" s="168"/>
    </row>
    <row r="54617" spans="16:17" ht="0" hidden="1" customHeight="1" x14ac:dyDescent="0.25">
      <c r="P54617" s="167"/>
      <c r="Q54617" s="168"/>
    </row>
    <row r="54618" spans="16:17" ht="0" hidden="1" customHeight="1" x14ac:dyDescent="0.25">
      <c r="P54618" s="167"/>
      <c r="Q54618" s="168"/>
    </row>
    <row r="54619" spans="16:17" ht="0" hidden="1" customHeight="1" x14ac:dyDescent="0.25">
      <c r="P54619" s="167"/>
      <c r="Q54619" s="168"/>
    </row>
    <row r="54620" spans="16:17" ht="0" hidden="1" customHeight="1" x14ac:dyDescent="0.25">
      <c r="P54620" s="167"/>
      <c r="Q54620" s="168"/>
    </row>
    <row r="54621" spans="16:17" ht="0" hidden="1" customHeight="1" x14ac:dyDescent="0.25">
      <c r="P54621" s="167"/>
      <c r="Q54621" s="168"/>
    </row>
    <row r="54622" spans="16:17" ht="0" hidden="1" customHeight="1" x14ac:dyDescent="0.25">
      <c r="P54622" s="167"/>
      <c r="Q54622" s="168"/>
    </row>
    <row r="54623" spans="16:17" ht="0" hidden="1" customHeight="1" x14ac:dyDescent="0.25">
      <c r="P54623" s="167"/>
      <c r="Q54623" s="168"/>
    </row>
    <row r="54624" spans="16:17" ht="0" hidden="1" customHeight="1" x14ac:dyDescent="0.25">
      <c r="P54624" s="167"/>
      <c r="Q54624" s="168"/>
    </row>
    <row r="54625" spans="16:17" ht="0" hidden="1" customHeight="1" x14ac:dyDescent="0.25">
      <c r="P54625" s="167"/>
      <c r="Q54625" s="168"/>
    </row>
    <row r="54626" spans="16:17" ht="0" hidden="1" customHeight="1" x14ac:dyDescent="0.25">
      <c r="P54626" s="167"/>
      <c r="Q54626" s="168"/>
    </row>
    <row r="54627" spans="16:17" ht="0" hidden="1" customHeight="1" x14ac:dyDescent="0.25">
      <c r="P54627" s="167"/>
      <c r="Q54627" s="168"/>
    </row>
    <row r="54628" spans="16:17" ht="0" hidden="1" customHeight="1" x14ac:dyDescent="0.25">
      <c r="P54628" s="167"/>
      <c r="Q54628" s="168"/>
    </row>
    <row r="54629" spans="16:17" ht="0" hidden="1" customHeight="1" x14ac:dyDescent="0.25">
      <c r="P54629" s="167"/>
      <c r="Q54629" s="168"/>
    </row>
    <row r="54630" spans="16:17" ht="0" hidden="1" customHeight="1" x14ac:dyDescent="0.25">
      <c r="P54630" s="167"/>
      <c r="Q54630" s="168"/>
    </row>
    <row r="54631" spans="16:17" ht="0" hidden="1" customHeight="1" x14ac:dyDescent="0.25">
      <c r="P54631" s="167"/>
      <c r="Q54631" s="168"/>
    </row>
    <row r="54632" spans="16:17" ht="0" hidden="1" customHeight="1" x14ac:dyDescent="0.25">
      <c r="P54632" s="167"/>
      <c r="Q54632" s="168"/>
    </row>
    <row r="54633" spans="16:17" ht="0" hidden="1" customHeight="1" x14ac:dyDescent="0.25">
      <c r="P54633" s="167"/>
      <c r="Q54633" s="168"/>
    </row>
    <row r="54634" spans="16:17" ht="0" hidden="1" customHeight="1" x14ac:dyDescent="0.25">
      <c r="P54634" s="167"/>
      <c r="Q54634" s="168"/>
    </row>
    <row r="54635" spans="16:17" ht="0" hidden="1" customHeight="1" x14ac:dyDescent="0.25">
      <c r="P54635" s="167"/>
      <c r="Q54635" s="168"/>
    </row>
    <row r="54636" spans="16:17" ht="0" hidden="1" customHeight="1" x14ac:dyDescent="0.25">
      <c r="P54636" s="167"/>
      <c r="Q54636" s="168"/>
    </row>
    <row r="54637" spans="16:17" ht="0" hidden="1" customHeight="1" x14ac:dyDescent="0.25">
      <c r="P54637" s="167"/>
      <c r="Q54637" s="168"/>
    </row>
    <row r="54638" spans="16:17" ht="0" hidden="1" customHeight="1" x14ac:dyDescent="0.25">
      <c r="P54638" s="167"/>
      <c r="Q54638" s="168"/>
    </row>
    <row r="54639" spans="16:17" ht="0" hidden="1" customHeight="1" x14ac:dyDescent="0.25">
      <c r="P54639" s="167"/>
      <c r="Q54639" s="168"/>
    </row>
    <row r="54640" spans="16:17" ht="0" hidden="1" customHeight="1" x14ac:dyDescent="0.25">
      <c r="P54640" s="167"/>
      <c r="Q54640" s="168"/>
    </row>
    <row r="54641" spans="16:17" ht="0" hidden="1" customHeight="1" x14ac:dyDescent="0.25">
      <c r="P54641" s="167"/>
      <c r="Q54641" s="168"/>
    </row>
    <row r="54642" spans="16:17" ht="0" hidden="1" customHeight="1" x14ac:dyDescent="0.25">
      <c r="P54642" s="167"/>
      <c r="Q54642" s="168"/>
    </row>
    <row r="54643" spans="16:17" ht="0" hidden="1" customHeight="1" x14ac:dyDescent="0.25">
      <c r="P54643" s="167"/>
      <c r="Q54643" s="168"/>
    </row>
    <row r="54644" spans="16:17" ht="0" hidden="1" customHeight="1" x14ac:dyDescent="0.25">
      <c r="P54644" s="167"/>
      <c r="Q54644" s="168"/>
    </row>
    <row r="54645" spans="16:17" ht="0" hidden="1" customHeight="1" x14ac:dyDescent="0.25">
      <c r="P54645" s="167"/>
      <c r="Q54645" s="168"/>
    </row>
    <row r="54646" spans="16:17" ht="0" hidden="1" customHeight="1" x14ac:dyDescent="0.25">
      <c r="P54646" s="167"/>
      <c r="Q54646" s="168"/>
    </row>
    <row r="54647" spans="16:17" ht="0" hidden="1" customHeight="1" x14ac:dyDescent="0.25">
      <c r="P54647" s="167"/>
      <c r="Q54647" s="168"/>
    </row>
    <row r="54648" spans="16:17" ht="0" hidden="1" customHeight="1" x14ac:dyDescent="0.25">
      <c r="P54648" s="167"/>
      <c r="Q54648" s="168"/>
    </row>
    <row r="54649" spans="16:17" ht="0" hidden="1" customHeight="1" x14ac:dyDescent="0.25">
      <c r="P54649" s="167"/>
      <c r="Q54649" s="168"/>
    </row>
    <row r="54650" spans="16:17" ht="0" hidden="1" customHeight="1" x14ac:dyDescent="0.25">
      <c r="P54650" s="167"/>
      <c r="Q54650" s="168"/>
    </row>
    <row r="54651" spans="16:17" ht="0" hidden="1" customHeight="1" x14ac:dyDescent="0.25">
      <c r="P54651" s="167"/>
      <c r="Q54651" s="168"/>
    </row>
    <row r="54652" spans="16:17" ht="0" hidden="1" customHeight="1" x14ac:dyDescent="0.25">
      <c r="P54652" s="167"/>
      <c r="Q54652" s="168"/>
    </row>
    <row r="54653" spans="16:17" ht="0" hidden="1" customHeight="1" x14ac:dyDescent="0.25">
      <c r="P54653" s="167"/>
      <c r="Q54653" s="168"/>
    </row>
    <row r="54654" spans="16:17" ht="0" hidden="1" customHeight="1" x14ac:dyDescent="0.25">
      <c r="P54654" s="167"/>
      <c r="Q54654" s="168"/>
    </row>
    <row r="54655" spans="16:17" ht="0" hidden="1" customHeight="1" x14ac:dyDescent="0.25">
      <c r="P54655" s="167"/>
      <c r="Q54655" s="168"/>
    </row>
    <row r="54656" spans="16:17" ht="0" hidden="1" customHeight="1" x14ac:dyDescent="0.25">
      <c r="P54656" s="167"/>
      <c r="Q54656" s="168"/>
    </row>
    <row r="54657" spans="16:17" ht="0" hidden="1" customHeight="1" x14ac:dyDescent="0.25">
      <c r="P54657" s="167"/>
      <c r="Q54657" s="168"/>
    </row>
    <row r="54658" spans="16:17" ht="0" hidden="1" customHeight="1" x14ac:dyDescent="0.25">
      <c r="P54658" s="167"/>
      <c r="Q54658" s="168"/>
    </row>
    <row r="54659" spans="16:17" ht="0" hidden="1" customHeight="1" x14ac:dyDescent="0.25">
      <c r="P54659" s="167"/>
      <c r="Q54659" s="168"/>
    </row>
    <row r="54660" spans="16:17" ht="0" hidden="1" customHeight="1" x14ac:dyDescent="0.25">
      <c r="P54660" s="167"/>
      <c r="Q54660" s="168"/>
    </row>
    <row r="54661" spans="16:17" ht="0" hidden="1" customHeight="1" x14ac:dyDescent="0.25">
      <c r="P54661" s="167"/>
      <c r="Q54661" s="168"/>
    </row>
    <row r="54662" spans="16:17" ht="0" hidden="1" customHeight="1" x14ac:dyDescent="0.25">
      <c r="P54662" s="167"/>
      <c r="Q54662" s="168"/>
    </row>
    <row r="54663" spans="16:17" ht="0" hidden="1" customHeight="1" x14ac:dyDescent="0.25">
      <c r="P54663" s="167"/>
      <c r="Q54663" s="168"/>
    </row>
    <row r="54664" spans="16:17" ht="0" hidden="1" customHeight="1" x14ac:dyDescent="0.25">
      <c r="P54664" s="167"/>
      <c r="Q54664" s="168"/>
    </row>
    <row r="54665" spans="16:17" ht="0" hidden="1" customHeight="1" x14ac:dyDescent="0.25">
      <c r="P54665" s="167"/>
      <c r="Q54665" s="168"/>
    </row>
    <row r="54666" spans="16:17" ht="0" hidden="1" customHeight="1" x14ac:dyDescent="0.25">
      <c r="P54666" s="167"/>
      <c r="Q54666" s="168"/>
    </row>
    <row r="54667" spans="16:17" ht="0" hidden="1" customHeight="1" x14ac:dyDescent="0.25">
      <c r="P54667" s="167"/>
      <c r="Q54667" s="168"/>
    </row>
    <row r="54668" spans="16:17" ht="0" hidden="1" customHeight="1" x14ac:dyDescent="0.25">
      <c r="P54668" s="167"/>
      <c r="Q54668" s="168"/>
    </row>
    <row r="54669" spans="16:17" ht="0" hidden="1" customHeight="1" x14ac:dyDescent="0.25">
      <c r="P54669" s="167"/>
      <c r="Q54669" s="168"/>
    </row>
    <row r="54670" spans="16:17" ht="0" hidden="1" customHeight="1" x14ac:dyDescent="0.25">
      <c r="P54670" s="167"/>
      <c r="Q54670" s="168"/>
    </row>
    <row r="54671" spans="16:17" ht="0" hidden="1" customHeight="1" x14ac:dyDescent="0.25">
      <c r="P54671" s="167"/>
      <c r="Q54671" s="168"/>
    </row>
    <row r="54672" spans="16:17" ht="0" hidden="1" customHeight="1" x14ac:dyDescent="0.25">
      <c r="P54672" s="167"/>
      <c r="Q54672" s="168"/>
    </row>
    <row r="54673" spans="16:17" ht="0" hidden="1" customHeight="1" x14ac:dyDescent="0.25">
      <c r="P54673" s="167"/>
      <c r="Q54673" s="168"/>
    </row>
    <row r="54674" spans="16:17" ht="0" hidden="1" customHeight="1" x14ac:dyDescent="0.25">
      <c r="P54674" s="167"/>
      <c r="Q54674" s="168"/>
    </row>
    <row r="54675" spans="16:17" ht="0" hidden="1" customHeight="1" x14ac:dyDescent="0.25">
      <c r="P54675" s="167"/>
      <c r="Q54675" s="168"/>
    </row>
    <row r="54676" spans="16:17" ht="0" hidden="1" customHeight="1" x14ac:dyDescent="0.25">
      <c r="P54676" s="167"/>
      <c r="Q54676" s="168"/>
    </row>
    <row r="54677" spans="16:17" ht="0" hidden="1" customHeight="1" x14ac:dyDescent="0.25">
      <c r="P54677" s="167"/>
      <c r="Q54677" s="168"/>
    </row>
    <row r="54678" spans="16:17" ht="0" hidden="1" customHeight="1" x14ac:dyDescent="0.25">
      <c r="P54678" s="167"/>
      <c r="Q54678" s="168"/>
    </row>
    <row r="54679" spans="16:17" ht="0" hidden="1" customHeight="1" x14ac:dyDescent="0.25">
      <c r="P54679" s="167"/>
      <c r="Q54679" s="168"/>
    </row>
    <row r="54680" spans="16:17" ht="0" hidden="1" customHeight="1" x14ac:dyDescent="0.25">
      <c r="P54680" s="167"/>
      <c r="Q54680" s="168"/>
    </row>
    <row r="54681" spans="16:17" ht="0" hidden="1" customHeight="1" x14ac:dyDescent="0.25">
      <c r="P54681" s="167"/>
      <c r="Q54681" s="168"/>
    </row>
    <row r="54682" spans="16:17" ht="0" hidden="1" customHeight="1" x14ac:dyDescent="0.25">
      <c r="P54682" s="167"/>
      <c r="Q54682" s="168"/>
    </row>
    <row r="54683" spans="16:17" ht="0" hidden="1" customHeight="1" x14ac:dyDescent="0.25">
      <c r="P54683" s="167"/>
      <c r="Q54683" s="168"/>
    </row>
    <row r="54684" spans="16:17" ht="0" hidden="1" customHeight="1" x14ac:dyDescent="0.25">
      <c r="P54684" s="167"/>
      <c r="Q54684" s="168"/>
    </row>
    <row r="54685" spans="16:17" ht="0" hidden="1" customHeight="1" x14ac:dyDescent="0.25">
      <c r="P54685" s="167"/>
      <c r="Q54685" s="168"/>
    </row>
    <row r="54686" spans="16:17" ht="0" hidden="1" customHeight="1" x14ac:dyDescent="0.25">
      <c r="P54686" s="167"/>
      <c r="Q54686" s="168"/>
    </row>
    <row r="54687" spans="16:17" ht="0" hidden="1" customHeight="1" x14ac:dyDescent="0.25">
      <c r="P54687" s="167"/>
      <c r="Q54687" s="168"/>
    </row>
    <row r="54688" spans="16:17" ht="0" hidden="1" customHeight="1" x14ac:dyDescent="0.25">
      <c r="P54688" s="167"/>
      <c r="Q54688" s="168"/>
    </row>
    <row r="54689" spans="16:17" ht="0" hidden="1" customHeight="1" x14ac:dyDescent="0.25">
      <c r="P54689" s="167"/>
      <c r="Q54689" s="168"/>
    </row>
    <row r="54690" spans="16:17" ht="0" hidden="1" customHeight="1" x14ac:dyDescent="0.25">
      <c r="P54690" s="167"/>
      <c r="Q54690" s="168"/>
    </row>
    <row r="54691" spans="16:17" ht="0" hidden="1" customHeight="1" x14ac:dyDescent="0.25">
      <c r="P54691" s="167"/>
      <c r="Q54691" s="168"/>
    </row>
    <row r="54692" spans="16:17" ht="0" hidden="1" customHeight="1" x14ac:dyDescent="0.25">
      <c r="P54692" s="167"/>
      <c r="Q54692" s="168"/>
    </row>
    <row r="54693" spans="16:17" ht="0" hidden="1" customHeight="1" x14ac:dyDescent="0.25">
      <c r="P54693" s="167"/>
      <c r="Q54693" s="168"/>
    </row>
    <row r="54694" spans="16:17" ht="0" hidden="1" customHeight="1" x14ac:dyDescent="0.25">
      <c r="P54694" s="167"/>
      <c r="Q54694" s="168"/>
    </row>
    <row r="54695" spans="16:17" ht="0" hidden="1" customHeight="1" x14ac:dyDescent="0.25">
      <c r="P54695" s="167"/>
      <c r="Q54695" s="168"/>
    </row>
    <row r="54696" spans="16:17" ht="0" hidden="1" customHeight="1" x14ac:dyDescent="0.25">
      <c r="P54696" s="167"/>
      <c r="Q54696" s="168"/>
    </row>
    <row r="54697" spans="16:17" ht="0" hidden="1" customHeight="1" x14ac:dyDescent="0.25">
      <c r="P54697" s="167"/>
      <c r="Q54697" s="168"/>
    </row>
    <row r="54698" spans="16:17" ht="0" hidden="1" customHeight="1" x14ac:dyDescent="0.25">
      <c r="P54698" s="167"/>
      <c r="Q54698" s="168"/>
    </row>
    <row r="54699" spans="16:17" ht="0" hidden="1" customHeight="1" x14ac:dyDescent="0.25">
      <c r="P54699" s="167"/>
      <c r="Q54699" s="168"/>
    </row>
    <row r="54700" spans="16:17" ht="0" hidden="1" customHeight="1" x14ac:dyDescent="0.25">
      <c r="P54700" s="167"/>
      <c r="Q54700" s="168"/>
    </row>
    <row r="54701" spans="16:17" ht="0" hidden="1" customHeight="1" x14ac:dyDescent="0.25">
      <c r="P54701" s="167"/>
      <c r="Q54701" s="168"/>
    </row>
    <row r="54702" spans="16:17" ht="0" hidden="1" customHeight="1" x14ac:dyDescent="0.25">
      <c r="P54702" s="167"/>
      <c r="Q54702" s="168"/>
    </row>
    <row r="54703" spans="16:17" ht="0" hidden="1" customHeight="1" x14ac:dyDescent="0.25">
      <c r="P54703" s="167"/>
      <c r="Q54703" s="168"/>
    </row>
    <row r="54704" spans="16:17" ht="0" hidden="1" customHeight="1" x14ac:dyDescent="0.25">
      <c r="P54704" s="167"/>
      <c r="Q54704" s="168"/>
    </row>
    <row r="54705" spans="16:17" ht="0" hidden="1" customHeight="1" x14ac:dyDescent="0.25">
      <c r="P54705" s="167"/>
      <c r="Q54705" s="168"/>
    </row>
    <row r="54706" spans="16:17" ht="0" hidden="1" customHeight="1" x14ac:dyDescent="0.25">
      <c r="P54706" s="167"/>
      <c r="Q54706" s="168"/>
    </row>
    <row r="54707" spans="16:17" ht="0" hidden="1" customHeight="1" x14ac:dyDescent="0.25">
      <c r="P54707" s="167"/>
      <c r="Q54707" s="168"/>
    </row>
    <row r="54708" spans="16:17" ht="0" hidden="1" customHeight="1" x14ac:dyDescent="0.25">
      <c r="P54708" s="167"/>
      <c r="Q54708" s="168"/>
    </row>
    <row r="54709" spans="16:17" ht="0" hidden="1" customHeight="1" x14ac:dyDescent="0.25">
      <c r="P54709" s="167"/>
      <c r="Q54709" s="168"/>
    </row>
    <row r="54710" spans="16:17" ht="0" hidden="1" customHeight="1" x14ac:dyDescent="0.25">
      <c r="P54710" s="167"/>
      <c r="Q54710" s="168"/>
    </row>
    <row r="54711" spans="16:17" ht="0" hidden="1" customHeight="1" x14ac:dyDescent="0.25">
      <c r="P54711" s="167"/>
      <c r="Q54711" s="168"/>
    </row>
    <row r="54712" spans="16:17" ht="0" hidden="1" customHeight="1" x14ac:dyDescent="0.25">
      <c r="P54712" s="167"/>
      <c r="Q54712" s="168"/>
    </row>
    <row r="54713" spans="16:17" ht="0" hidden="1" customHeight="1" x14ac:dyDescent="0.25">
      <c r="P54713" s="167"/>
      <c r="Q54713" s="168"/>
    </row>
    <row r="54714" spans="16:17" ht="0" hidden="1" customHeight="1" x14ac:dyDescent="0.25">
      <c r="P54714" s="167"/>
      <c r="Q54714" s="168"/>
    </row>
    <row r="54715" spans="16:17" ht="0" hidden="1" customHeight="1" x14ac:dyDescent="0.25">
      <c r="P54715" s="167"/>
      <c r="Q54715" s="168"/>
    </row>
    <row r="54716" spans="16:17" ht="0" hidden="1" customHeight="1" x14ac:dyDescent="0.25">
      <c r="P54716" s="167"/>
      <c r="Q54716" s="168"/>
    </row>
    <row r="54717" spans="16:17" ht="0" hidden="1" customHeight="1" x14ac:dyDescent="0.25">
      <c r="P54717" s="167"/>
      <c r="Q54717" s="168"/>
    </row>
    <row r="54718" spans="16:17" ht="0" hidden="1" customHeight="1" x14ac:dyDescent="0.25">
      <c r="P54718" s="167"/>
      <c r="Q54718" s="168"/>
    </row>
    <row r="54719" spans="16:17" ht="0" hidden="1" customHeight="1" x14ac:dyDescent="0.25">
      <c r="P54719" s="167"/>
      <c r="Q54719" s="168"/>
    </row>
    <row r="54720" spans="16:17" ht="0" hidden="1" customHeight="1" x14ac:dyDescent="0.25">
      <c r="P54720" s="167"/>
      <c r="Q54720" s="168"/>
    </row>
    <row r="54721" spans="16:17" ht="0" hidden="1" customHeight="1" x14ac:dyDescent="0.25">
      <c r="P54721" s="167"/>
      <c r="Q54721" s="168"/>
    </row>
    <row r="54722" spans="16:17" ht="0" hidden="1" customHeight="1" x14ac:dyDescent="0.25">
      <c r="P54722" s="167"/>
      <c r="Q54722" s="168"/>
    </row>
    <row r="54723" spans="16:17" ht="0" hidden="1" customHeight="1" x14ac:dyDescent="0.25">
      <c r="P54723" s="167"/>
      <c r="Q54723" s="168"/>
    </row>
    <row r="54724" spans="16:17" ht="0" hidden="1" customHeight="1" x14ac:dyDescent="0.25">
      <c r="P54724" s="167"/>
      <c r="Q54724" s="168"/>
    </row>
    <row r="54725" spans="16:17" ht="0" hidden="1" customHeight="1" x14ac:dyDescent="0.25">
      <c r="P54725" s="167"/>
      <c r="Q54725" s="168"/>
    </row>
    <row r="54726" spans="16:17" ht="0" hidden="1" customHeight="1" x14ac:dyDescent="0.25">
      <c r="P54726" s="167"/>
      <c r="Q54726" s="168"/>
    </row>
    <row r="54727" spans="16:17" ht="0" hidden="1" customHeight="1" x14ac:dyDescent="0.25">
      <c r="P54727" s="167"/>
      <c r="Q54727" s="168"/>
    </row>
    <row r="54728" spans="16:17" ht="0" hidden="1" customHeight="1" x14ac:dyDescent="0.25">
      <c r="P54728" s="167"/>
      <c r="Q54728" s="168"/>
    </row>
    <row r="54729" spans="16:17" ht="0" hidden="1" customHeight="1" x14ac:dyDescent="0.25">
      <c r="P54729" s="167"/>
      <c r="Q54729" s="168"/>
    </row>
    <row r="54730" spans="16:17" ht="0" hidden="1" customHeight="1" x14ac:dyDescent="0.25">
      <c r="P54730" s="167"/>
      <c r="Q54730" s="168"/>
    </row>
    <row r="54731" spans="16:17" ht="0" hidden="1" customHeight="1" x14ac:dyDescent="0.25">
      <c r="P54731" s="167"/>
      <c r="Q54731" s="168"/>
    </row>
    <row r="54732" spans="16:17" ht="0" hidden="1" customHeight="1" x14ac:dyDescent="0.25">
      <c r="P54732" s="167"/>
      <c r="Q54732" s="168"/>
    </row>
    <row r="54733" spans="16:17" ht="0" hidden="1" customHeight="1" x14ac:dyDescent="0.25">
      <c r="P54733" s="167"/>
      <c r="Q54733" s="168"/>
    </row>
    <row r="54734" spans="16:17" ht="0" hidden="1" customHeight="1" x14ac:dyDescent="0.25">
      <c r="P54734" s="167"/>
      <c r="Q54734" s="168"/>
    </row>
    <row r="54735" spans="16:17" ht="0" hidden="1" customHeight="1" x14ac:dyDescent="0.25">
      <c r="P54735" s="167"/>
      <c r="Q54735" s="168"/>
    </row>
    <row r="54736" spans="16:17" ht="0" hidden="1" customHeight="1" x14ac:dyDescent="0.25">
      <c r="P54736" s="167"/>
      <c r="Q54736" s="168"/>
    </row>
    <row r="54737" spans="16:17" ht="0" hidden="1" customHeight="1" x14ac:dyDescent="0.25">
      <c r="P54737" s="167"/>
      <c r="Q54737" s="168"/>
    </row>
    <row r="54738" spans="16:17" ht="0" hidden="1" customHeight="1" x14ac:dyDescent="0.25">
      <c r="P54738" s="167"/>
      <c r="Q54738" s="168"/>
    </row>
    <row r="54739" spans="16:17" ht="0" hidden="1" customHeight="1" x14ac:dyDescent="0.25">
      <c r="P54739" s="167"/>
      <c r="Q54739" s="168"/>
    </row>
    <row r="54740" spans="16:17" ht="0" hidden="1" customHeight="1" x14ac:dyDescent="0.25">
      <c r="P54740" s="167"/>
      <c r="Q54740" s="168"/>
    </row>
    <row r="54741" spans="16:17" ht="0" hidden="1" customHeight="1" x14ac:dyDescent="0.25">
      <c r="P54741" s="167"/>
      <c r="Q54741" s="168"/>
    </row>
    <row r="54742" spans="16:17" ht="0" hidden="1" customHeight="1" x14ac:dyDescent="0.25">
      <c r="P54742" s="167"/>
      <c r="Q54742" s="168"/>
    </row>
    <row r="54743" spans="16:17" ht="0" hidden="1" customHeight="1" x14ac:dyDescent="0.25">
      <c r="P54743" s="167"/>
      <c r="Q54743" s="168"/>
    </row>
    <row r="54744" spans="16:17" ht="0" hidden="1" customHeight="1" x14ac:dyDescent="0.25">
      <c r="P54744" s="167"/>
      <c r="Q54744" s="168"/>
    </row>
    <row r="54745" spans="16:17" ht="0" hidden="1" customHeight="1" x14ac:dyDescent="0.25">
      <c r="P54745" s="167"/>
      <c r="Q54745" s="168"/>
    </row>
    <row r="54746" spans="16:17" ht="0" hidden="1" customHeight="1" x14ac:dyDescent="0.25">
      <c r="P54746" s="167"/>
      <c r="Q54746" s="168"/>
    </row>
    <row r="54747" spans="16:17" ht="0" hidden="1" customHeight="1" x14ac:dyDescent="0.25">
      <c r="P54747" s="167"/>
      <c r="Q54747" s="168"/>
    </row>
    <row r="54748" spans="16:17" ht="0" hidden="1" customHeight="1" x14ac:dyDescent="0.25">
      <c r="P54748" s="167"/>
      <c r="Q54748" s="168"/>
    </row>
    <row r="54749" spans="16:17" ht="0" hidden="1" customHeight="1" x14ac:dyDescent="0.25">
      <c r="P54749" s="167"/>
      <c r="Q54749" s="168"/>
    </row>
    <row r="54750" spans="16:17" ht="0" hidden="1" customHeight="1" x14ac:dyDescent="0.25">
      <c r="P54750" s="167"/>
      <c r="Q54750" s="168"/>
    </row>
    <row r="54751" spans="16:17" ht="0" hidden="1" customHeight="1" x14ac:dyDescent="0.25">
      <c r="P54751" s="167"/>
      <c r="Q54751" s="168"/>
    </row>
    <row r="54752" spans="16:17" ht="0" hidden="1" customHeight="1" x14ac:dyDescent="0.25">
      <c r="P54752" s="167"/>
      <c r="Q54752" s="168"/>
    </row>
    <row r="54753" spans="16:17" ht="0" hidden="1" customHeight="1" x14ac:dyDescent="0.25">
      <c r="P54753" s="167"/>
      <c r="Q54753" s="168"/>
    </row>
    <row r="54754" spans="16:17" ht="0" hidden="1" customHeight="1" x14ac:dyDescent="0.25">
      <c r="P54754" s="167"/>
      <c r="Q54754" s="168"/>
    </row>
    <row r="54755" spans="16:17" ht="0" hidden="1" customHeight="1" x14ac:dyDescent="0.25">
      <c r="P54755" s="167"/>
      <c r="Q54755" s="168"/>
    </row>
    <row r="54756" spans="16:17" ht="0" hidden="1" customHeight="1" x14ac:dyDescent="0.25">
      <c r="P54756" s="167"/>
      <c r="Q54756" s="168"/>
    </row>
    <row r="54757" spans="16:17" ht="0" hidden="1" customHeight="1" x14ac:dyDescent="0.25">
      <c r="P54757" s="167"/>
      <c r="Q54757" s="168"/>
    </row>
    <row r="54758" spans="16:17" ht="0" hidden="1" customHeight="1" x14ac:dyDescent="0.25">
      <c r="P54758" s="167"/>
      <c r="Q54758" s="168"/>
    </row>
    <row r="54759" spans="16:17" ht="0" hidden="1" customHeight="1" x14ac:dyDescent="0.25">
      <c r="P54759" s="167"/>
      <c r="Q54759" s="168"/>
    </row>
    <row r="54760" spans="16:17" ht="0" hidden="1" customHeight="1" x14ac:dyDescent="0.25">
      <c r="P54760" s="167"/>
      <c r="Q54760" s="168"/>
    </row>
    <row r="54761" spans="16:17" ht="0" hidden="1" customHeight="1" x14ac:dyDescent="0.25">
      <c r="P54761" s="167"/>
      <c r="Q54761" s="168"/>
    </row>
    <row r="54762" spans="16:17" ht="0" hidden="1" customHeight="1" x14ac:dyDescent="0.25">
      <c r="P54762" s="167"/>
      <c r="Q54762" s="168"/>
    </row>
    <row r="54763" spans="16:17" ht="0" hidden="1" customHeight="1" x14ac:dyDescent="0.25">
      <c r="P54763" s="167"/>
      <c r="Q54763" s="168"/>
    </row>
    <row r="54764" spans="16:17" ht="0" hidden="1" customHeight="1" x14ac:dyDescent="0.25">
      <c r="P54764" s="167"/>
      <c r="Q54764" s="168"/>
    </row>
    <row r="54765" spans="16:17" ht="0" hidden="1" customHeight="1" x14ac:dyDescent="0.25">
      <c r="P54765" s="167"/>
      <c r="Q54765" s="168"/>
    </row>
    <row r="54766" spans="16:17" ht="0" hidden="1" customHeight="1" x14ac:dyDescent="0.25">
      <c r="P54766" s="167"/>
      <c r="Q54766" s="168"/>
    </row>
    <row r="54767" spans="16:17" ht="0" hidden="1" customHeight="1" x14ac:dyDescent="0.25">
      <c r="P54767" s="167"/>
      <c r="Q54767" s="168"/>
    </row>
    <row r="54768" spans="16:17" ht="0" hidden="1" customHeight="1" x14ac:dyDescent="0.25">
      <c r="P54768" s="167"/>
      <c r="Q54768" s="168"/>
    </row>
    <row r="54769" spans="16:17" ht="0" hidden="1" customHeight="1" x14ac:dyDescent="0.25">
      <c r="P54769" s="167"/>
      <c r="Q54769" s="168"/>
    </row>
    <row r="54770" spans="16:17" ht="0" hidden="1" customHeight="1" x14ac:dyDescent="0.25">
      <c r="P54770" s="167"/>
      <c r="Q54770" s="168"/>
    </row>
    <row r="54771" spans="16:17" ht="0" hidden="1" customHeight="1" x14ac:dyDescent="0.25">
      <c r="P54771" s="167"/>
      <c r="Q54771" s="168"/>
    </row>
    <row r="54772" spans="16:17" ht="0" hidden="1" customHeight="1" x14ac:dyDescent="0.25">
      <c r="P54772" s="167"/>
      <c r="Q54772" s="168"/>
    </row>
    <row r="54773" spans="16:17" ht="0" hidden="1" customHeight="1" x14ac:dyDescent="0.25">
      <c r="P54773" s="167"/>
      <c r="Q54773" s="168"/>
    </row>
    <row r="54774" spans="16:17" ht="0" hidden="1" customHeight="1" x14ac:dyDescent="0.25">
      <c r="P54774" s="167"/>
      <c r="Q54774" s="168"/>
    </row>
    <row r="54775" spans="16:17" ht="0" hidden="1" customHeight="1" x14ac:dyDescent="0.25">
      <c r="P54775" s="167"/>
      <c r="Q54775" s="168"/>
    </row>
    <row r="54776" spans="16:17" ht="0" hidden="1" customHeight="1" x14ac:dyDescent="0.25">
      <c r="P54776" s="167"/>
      <c r="Q54776" s="168"/>
    </row>
    <row r="54777" spans="16:17" ht="0" hidden="1" customHeight="1" x14ac:dyDescent="0.25">
      <c r="P54777" s="167"/>
      <c r="Q54777" s="168"/>
    </row>
    <row r="54778" spans="16:17" ht="0" hidden="1" customHeight="1" x14ac:dyDescent="0.25">
      <c r="P54778" s="167"/>
      <c r="Q54778" s="168"/>
    </row>
    <row r="54779" spans="16:17" ht="0" hidden="1" customHeight="1" x14ac:dyDescent="0.25">
      <c r="P54779" s="167"/>
      <c r="Q54779" s="168"/>
    </row>
    <row r="54780" spans="16:17" ht="0" hidden="1" customHeight="1" x14ac:dyDescent="0.25">
      <c r="P54780" s="167"/>
      <c r="Q54780" s="168"/>
    </row>
    <row r="54781" spans="16:17" ht="0" hidden="1" customHeight="1" x14ac:dyDescent="0.25">
      <c r="P54781" s="167"/>
      <c r="Q54781" s="168"/>
    </row>
    <row r="54782" spans="16:17" ht="0" hidden="1" customHeight="1" x14ac:dyDescent="0.25">
      <c r="P54782" s="167"/>
      <c r="Q54782" s="168"/>
    </row>
    <row r="54783" spans="16:17" ht="0" hidden="1" customHeight="1" x14ac:dyDescent="0.25">
      <c r="P54783" s="167"/>
      <c r="Q54783" s="168"/>
    </row>
    <row r="54784" spans="16:17" ht="0" hidden="1" customHeight="1" x14ac:dyDescent="0.25">
      <c r="P54784" s="167"/>
      <c r="Q54784" s="168"/>
    </row>
    <row r="54785" spans="16:17" ht="0" hidden="1" customHeight="1" x14ac:dyDescent="0.25">
      <c r="P54785" s="167"/>
      <c r="Q54785" s="168"/>
    </row>
    <row r="54786" spans="16:17" ht="0" hidden="1" customHeight="1" x14ac:dyDescent="0.25">
      <c r="P54786" s="167"/>
      <c r="Q54786" s="168"/>
    </row>
    <row r="54787" spans="16:17" ht="0" hidden="1" customHeight="1" x14ac:dyDescent="0.25">
      <c r="P54787" s="167"/>
      <c r="Q54787" s="168"/>
    </row>
    <row r="54788" spans="16:17" ht="0" hidden="1" customHeight="1" x14ac:dyDescent="0.25">
      <c r="P54788" s="167"/>
      <c r="Q54788" s="168"/>
    </row>
    <row r="54789" spans="16:17" ht="0" hidden="1" customHeight="1" x14ac:dyDescent="0.25">
      <c r="P54789" s="167"/>
      <c r="Q54789" s="168"/>
    </row>
    <row r="54790" spans="16:17" ht="0" hidden="1" customHeight="1" x14ac:dyDescent="0.25">
      <c r="P54790" s="167"/>
      <c r="Q54790" s="168"/>
    </row>
    <row r="54791" spans="16:17" ht="0" hidden="1" customHeight="1" x14ac:dyDescent="0.25">
      <c r="P54791" s="167"/>
      <c r="Q54791" s="168"/>
    </row>
    <row r="54792" spans="16:17" ht="0" hidden="1" customHeight="1" x14ac:dyDescent="0.25">
      <c r="P54792" s="167"/>
      <c r="Q54792" s="168"/>
    </row>
    <row r="54793" spans="16:17" ht="0" hidden="1" customHeight="1" x14ac:dyDescent="0.25">
      <c r="P54793" s="167"/>
      <c r="Q54793" s="168"/>
    </row>
    <row r="54794" spans="16:17" ht="0" hidden="1" customHeight="1" x14ac:dyDescent="0.25">
      <c r="P54794" s="167"/>
      <c r="Q54794" s="168"/>
    </row>
    <row r="54795" spans="16:17" ht="0" hidden="1" customHeight="1" x14ac:dyDescent="0.25">
      <c r="P54795" s="167"/>
      <c r="Q54795" s="168"/>
    </row>
    <row r="54796" spans="16:17" ht="0" hidden="1" customHeight="1" x14ac:dyDescent="0.25">
      <c r="P54796" s="167"/>
      <c r="Q54796" s="168"/>
    </row>
    <row r="54797" spans="16:17" ht="0" hidden="1" customHeight="1" x14ac:dyDescent="0.25">
      <c r="P54797" s="167"/>
      <c r="Q54797" s="168"/>
    </row>
    <row r="54798" spans="16:17" ht="0" hidden="1" customHeight="1" x14ac:dyDescent="0.25">
      <c r="P54798" s="167"/>
      <c r="Q54798" s="168"/>
    </row>
    <row r="54799" spans="16:17" ht="0" hidden="1" customHeight="1" x14ac:dyDescent="0.25">
      <c r="P54799" s="167"/>
      <c r="Q54799" s="168"/>
    </row>
    <row r="54800" spans="16:17" ht="0" hidden="1" customHeight="1" x14ac:dyDescent="0.25">
      <c r="P54800" s="167"/>
      <c r="Q54800" s="168"/>
    </row>
    <row r="54801" spans="16:17" ht="0" hidden="1" customHeight="1" x14ac:dyDescent="0.25">
      <c r="P54801" s="167"/>
      <c r="Q54801" s="168"/>
    </row>
    <row r="54802" spans="16:17" ht="0" hidden="1" customHeight="1" x14ac:dyDescent="0.25">
      <c r="P54802" s="167"/>
      <c r="Q54802" s="168"/>
    </row>
    <row r="54803" spans="16:17" ht="0" hidden="1" customHeight="1" x14ac:dyDescent="0.25">
      <c r="P54803" s="167"/>
      <c r="Q54803" s="168"/>
    </row>
    <row r="54804" spans="16:17" ht="0" hidden="1" customHeight="1" x14ac:dyDescent="0.25">
      <c r="P54804" s="167"/>
      <c r="Q54804" s="168"/>
    </row>
    <row r="54805" spans="16:17" ht="0" hidden="1" customHeight="1" x14ac:dyDescent="0.25">
      <c r="P54805" s="167"/>
      <c r="Q54805" s="168"/>
    </row>
    <row r="54806" spans="16:17" ht="0" hidden="1" customHeight="1" x14ac:dyDescent="0.25">
      <c r="P54806" s="167"/>
      <c r="Q54806" s="168"/>
    </row>
    <row r="54807" spans="16:17" ht="0" hidden="1" customHeight="1" x14ac:dyDescent="0.25">
      <c r="P54807" s="167"/>
      <c r="Q54807" s="168"/>
    </row>
    <row r="54808" spans="16:17" ht="0" hidden="1" customHeight="1" x14ac:dyDescent="0.25">
      <c r="P54808" s="167"/>
      <c r="Q54808" s="168"/>
    </row>
    <row r="54809" spans="16:17" ht="0" hidden="1" customHeight="1" x14ac:dyDescent="0.25">
      <c r="P54809" s="167"/>
      <c r="Q54809" s="168"/>
    </row>
    <row r="54810" spans="16:17" ht="0" hidden="1" customHeight="1" x14ac:dyDescent="0.25">
      <c r="P54810" s="167"/>
      <c r="Q54810" s="168"/>
    </row>
    <row r="54811" spans="16:17" ht="0" hidden="1" customHeight="1" x14ac:dyDescent="0.25">
      <c r="P54811" s="167"/>
      <c r="Q54811" s="168"/>
    </row>
    <row r="54812" spans="16:17" ht="0" hidden="1" customHeight="1" x14ac:dyDescent="0.25">
      <c r="P54812" s="167"/>
      <c r="Q54812" s="168"/>
    </row>
    <row r="54813" spans="16:17" ht="0" hidden="1" customHeight="1" x14ac:dyDescent="0.25">
      <c r="P54813" s="167"/>
      <c r="Q54813" s="168"/>
    </row>
    <row r="54814" spans="16:17" ht="0" hidden="1" customHeight="1" x14ac:dyDescent="0.25">
      <c r="P54814" s="167"/>
      <c r="Q54814" s="168"/>
    </row>
    <row r="54815" spans="16:17" ht="0" hidden="1" customHeight="1" x14ac:dyDescent="0.25">
      <c r="P54815" s="167"/>
      <c r="Q54815" s="168"/>
    </row>
    <row r="54816" spans="16:17" ht="0" hidden="1" customHeight="1" x14ac:dyDescent="0.25">
      <c r="P54816" s="167"/>
      <c r="Q54816" s="168"/>
    </row>
    <row r="54817" spans="16:17" ht="0" hidden="1" customHeight="1" x14ac:dyDescent="0.25">
      <c r="P54817" s="167"/>
      <c r="Q54817" s="168"/>
    </row>
    <row r="54818" spans="16:17" ht="0" hidden="1" customHeight="1" x14ac:dyDescent="0.25">
      <c r="P54818" s="167"/>
      <c r="Q54818" s="168"/>
    </row>
    <row r="54819" spans="16:17" ht="0" hidden="1" customHeight="1" x14ac:dyDescent="0.25">
      <c r="P54819" s="167"/>
      <c r="Q54819" s="168"/>
    </row>
    <row r="54820" spans="16:17" ht="0" hidden="1" customHeight="1" x14ac:dyDescent="0.25">
      <c r="P54820" s="167"/>
      <c r="Q54820" s="168"/>
    </row>
    <row r="54821" spans="16:17" ht="0" hidden="1" customHeight="1" x14ac:dyDescent="0.25">
      <c r="P54821" s="167"/>
      <c r="Q54821" s="168"/>
    </row>
    <row r="54822" spans="16:17" ht="0" hidden="1" customHeight="1" x14ac:dyDescent="0.25">
      <c r="P54822" s="167"/>
      <c r="Q54822" s="168"/>
    </row>
    <row r="54823" spans="16:17" ht="0" hidden="1" customHeight="1" x14ac:dyDescent="0.25">
      <c r="P54823" s="167"/>
      <c r="Q54823" s="168"/>
    </row>
    <row r="54824" spans="16:17" ht="0" hidden="1" customHeight="1" x14ac:dyDescent="0.25">
      <c r="P54824" s="167"/>
      <c r="Q54824" s="168"/>
    </row>
    <row r="54825" spans="16:17" ht="0" hidden="1" customHeight="1" x14ac:dyDescent="0.25">
      <c r="P54825" s="167"/>
      <c r="Q54825" s="168"/>
    </row>
    <row r="54826" spans="16:17" ht="0" hidden="1" customHeight="1" x14ac:dyDescent="0.25">
      <c r="P54826" s="167"/>
      <c r="Q54826" s="168"/>
    </row>
    <row r="54827" spans="16:17" ht="0" hidden="1" customHeight="1" x14ac:dyDescent="0.25">
      <c r="P54827" s="167"/>
      <c r="Q54827" s="168"/>
    </row>
    <row r="54828" spans="16:17" ht="0" hidden="1" customHeight="1" x14ac:dyDescent="0.25">
      <c r="P54828" s="167"/>
      <c r="Q54828" s="168"/>
    </row>
    <row r="54829" spans="16:17" ht="0" hidden="1" customHeight="1" x14ac:dyDescent="0.25">
      <c r="P54829" s="167"/>
      <c r="Q54829" s="168"/>
    </row>
    <row r="54830" spans="16:17" ht="0" hidden="1" customHeight="1" x14ac:dyDescent="0.25">
      <c r="P54830" s="167"/>
      <c r="Q54830" s="168"/>
    </row>
    <row r="54831" spans="16:17" ht="0" hidden="1" customHeight="1" x14ac:dyDescent="0.25">
      <c r="P54831" s="167"/>
      <c r="Q54831" s="168"/>
    </row>
    <row r="54832" spans="16:17" ht="0" hidden="1" customHeight="1" x14ac:dyDescent="0.25">
      <c r="P54832" s="167"/>
      <c r="Q54832" s="168"/>
    </row>
    <row r="54833" spans="16:17" ht="0" hidden="1" customHeight="1" x14ac:dyDescent="0.25">
      <c r="P54833" s="167"/>
      <c r="Q54833" s="168"/>
    </row>
    <row r="54834" spans="16:17" ht="0" hidden="1" customHeight="1" x14ac:dyDescent="0.25">
      <c r="P54834" s="167"/>
      <c r="Q54834" s="168"/>
    </row>
    <row r="54835" spans="16:17" ht="0" hidden="1" customHeight="1" x14ac:dyDescent="0.25">
      <c r="P54835" s="167"/>
      <c r="Q54835" s="168"/>
    </row>
    <row r="54836" spans="16:17" ht="0" hidden="1" customHeight="1" x14ac:dyDescent="0.25">
      <c r="P54836" s="167"/>
      <c r="Q54836" s="168"/>
    </row>
    <row r="54837" spans="16:17" ht="0" hidden="1" customHeight="1" x14ac:dyDescent="0.25">
      <c r="P54837" s="167"/>
      <c r="Q54837" s="168"/>
    </row>
    <row r="54838" spans="16:17" ht="0" hidden="1" customHeight="1" x14ac:dyDescent="0.25">
      <c r="P54838" s="167"/>
      <c r="Q54838" s="168"/>
    </row>
    <row r="54839" spans="16:17" ht="0" hidden="1" customHeight="1" x14ac:dyDescent="0.25">
      <c r="P54839" s="167"/>
      <c r="Q54839" s="168"/>
    </row>
    <row r="54840" spans="16:17" ht="0" hidden="1" customHeight="1" x14ac:dyDescent="0.25">
      <c r="P54840" s="167"/>
      <c r="Q54840" s="168"/>
    </row>
    <row r="54841" spans="16:17" ht="0" hidden="1" customHeight="1" x14ac:dyDescent="0.25">
      <c r="P54841" s="167"/>
      <c r="Q54841" s="168"/>
    </row>
    <row r="54842" spans="16:17" ht="0" hidden="1" customHeight="1" x14ac:dyDescent="0.25">
      <c r="P54842" s="167"/>
      <c r="Q54842" s="168"/>
    </row>
    <row r="54843" spans="16:17" ht="0" hidden="1" customHeight="1" x14ac:dyDescent="0.25">
      <c r="P54843" s="167"/>
      <c r="Q54843" s="168"/>
    </row>
    <row r="54844" spans="16:17" ht="0" hidden="1" customHeight="1" x14ac:dyDescent="0.25">
      <c r="P54844" s="167"/>
      <c r="Q54844" s="168"/>
    </row>
    <row r="54845" spans="16:17" ht="0" hidden="1" customHeight="1" x14ac:dyDescent="0.25">
      <c r="P54845" s="167"/>
      <c r="Q54845" s="168"/>
    </row>
    <row r="54846" spans="16:17" ht="0" hidden="1" customHeight="1" x14ac:dyDescent="0.25">
      <c r="P54846" s="167"/>
      <c r="Q54846" s="168"/>
    </row>
    <row r="54847" spans="16:17" ht="0" hidden="1" customHeight="1" x14ac:dyDescent="0.25">
      <c r="P54847" s="167"/>
      <c r="Q54847" s="168"/>
    </row>
    <row r="54848" spans="16:17" ht="0" hidden="1" customHeight="1" x14ac:dyDescent="0.25">
      <c r="P54848" s="167"/>
      <c r="Q54848" s="168"/>
    </row>
    <row r="54849" spans="16:17" ht="0" hidden="1" customHeight="1" x14ac:dyDescent="0.25">
      <c r="P54849" s="167"/>
      <c r="Q54849" s="168"/>
    </row>
    <row r="54850" spans="16:17" ht="0" hidden="1" customHeight="1" x14ac:dyDescent="0.25">
      <c r="P54850" s="167"/>
      <c r="Q54850" s="168"/>
    </row>
    <row r="54851" spans="16:17" ht="0" hidden="1" customHeight="1" x14ac:dyDescent="0.25">
      <c r="P54851" s="167"/>
      <c r="Q54851" s="168"/>
    </row>
    <row r="54852" spans="16:17" ht="0" hidden="1" customHeight="1" x14ac:dyDescent="0.25">
      <c r="P54852" s="167"/>
      <c r="Q54852" s="168"/>
    </row>
    <row r="54853" spans="16:17" ht="0" hidden="1" customHeight="1" x14ac:dyDescent="0.25">
      <c r="P54853" s="167"/>
      <c r="Q54853" s="168"/>
    </row>
    <row r="54854" spans="16:17" ht="0" hidden="1" customHeight="1" x14ac:dyDescent="0.25">
      <c r="P54854" s="167"/>
      <c r="Q54854" s="168"/>
    </row>
    <row r="54855" spans="16:17" ht="0" hidden="1" customHeight="1" x14ac:dyDescent="0.25">
      <c r="P54855" s="167"/>
      <c r="Q54855" s="168"/>
    </row>
    <row r="54856" spans="16:17" ht="0" hidden="1" customHeight="1" x14ac:dyDescent="0.25">
      <c r="P54856" s="167"/>
      <c r="Q54856" s="168"/>
    </row>
    <row r="54857" spans="16:17" ht="0" hidden="1" customHeight="1" x14ac:dyDescent="0.25">
      <c r="P54857" s="167"/>
      <c r="Q54857" s="168"/>
    </row>
    <row r="54858" spans="16:17" ht="0" hidden="1" customHeight="1" x14ac:dyDescent="0.25">
      <c r="P54858" s="167"/>
      <c r="Q54858" s="168"/>
    </row>
    <row r="54859" spans="16:17" ht="0" hidden="1" customHeight="1" x14ac:dyDescent="0.25">
      <c r="P54859" s="167"/>
      <c r="Q54859" s="168"/>
    </row>
    <row r="54860" spans="16:17" ht="0" hidden="1" customHeight="1" x14ac:dyDescent="0.25">
      <c r="P54860" s="167"/>
      <c r="Q54860" s="168"/>
    </row>
    <row r="54861" spans="16:17" ht="0" hidden="1" customHeight="1" x14ac:dyDescent="0.25">
      <c r="P54861" s="167"/>
      <c r="Q54861" s="168"/>
    </row>
    <row r="54862" spans="16:17" ht="0" hidden="1" customHeight="1" x14ac:dyDescent="0.25">
      <c r="P54862" s="167"/>
      <c r="Q54862" s="168"/>
    </row>
    <row r="54863" spans="16:17" ht="0" hidden="1" customHeight="1" x14ac:dyDescent="0.25">
      <c r="P54863" s="167"/>
      <c r="Q54863" s="168"/>
    </row>
    <row r="54864" spans="16:17" ht="0" hidden="1" customHeight="1" x14ac:dyDescent="0.25">
      <c r="P54864" s="167"/>
      <c r="Q54864" s="168"/>
    </row>
    <row r="54865" spans="16:17" ht="0" hidden="1" customHeight="1" x14ac:dyDescent="0.25">
      <c r="P54865" s="167"/>
      <c r="Q54865" s="168"/>
    </row>
    <row r="54866" spans="16:17" ht="0" hidden="1" customHeight="1" x14ac:dyDescent="0.25">
      <c r="P54866" s="167"/>
      <c r="Q54866" s="168"/>
    </row>
    <row r="54867" spans="16:17" ht="0" hidden="1" customHeight="1" x14ac:dyDescent="0.25">
      <c r="P54867" s="167"/>
      <c r="Q54867" s="168"/>
    </row>
    <row r="54868" spans="16:17" ht="0" hidden="1" customHeight="1" x14ac:dyDescent="0.25">
      <c r="P54868" s="167"/>
      <c r="Q54868" s="168"/>
    </row>
    <row r="54869" spans="16:17" ht="0" hidden="1" customHeight="1" x14ac:dyDescent="0.25">
      <c r="P54869" s="167"/>
      <c r="Q54869" s="168"/>
    </row>
    <row r="54870" spans="16:17" ht="0" hidden="1" customHeight="1" x14ac:dyDescent="0.25">
      <c r="P54870" s="167"/>
      <c r="Q54870" s="168"/>
    </row>
    <row r="54871" spans="16:17" ht="0" hidden="1" customHeight="1" x14ac:dyDescent="0.25">
      <c r="P54871" s="167"/>
      <c r="Q54871" s="168"/>
    </row>
    <row r="54872" spans="16:17" ht="0" hidden="1" customHeight="1" x14ac:dyDescent="0.25">
      <c r="P54872" s="167"/>
      <c r="Q54872" s="168"/>
    </row>
    <row r="54873" spans="16:17" ht="0" hidden="1" customHeight="1" x14ac:dyDescent="0.25">
      <c r="P54873" s="167"/>
      <c r="Q54873" s="168"/>
    </row>
    <row r="54874" spans="16:17" ht="0" hidden="1" customHeight="1" x14ac:dyDescent="0.25">
      <c r="P54874" s="167"/>
      <c r="Q54874" s="168"/>
    </row>
    <row r="54875" spans="16:17" ht="0" hidden="1" customHeight="1" x14ac:dyDescent="0.25">
      <c r="P54875" s="167"/>
      <c r="Q54875" s="168"/>
    </row>
    <row r="54876" spans="16:17" ht="0" hidden="1" customHeight="1" x14ac:dyDescent="0.25">
      <c r="P54876" s="167"/>
      <c r="Q54876" s="168"/>
    </row>
    <row r="54877" spans="16:17" ht="0" hidden="1" customHeight="1" x14ac:dyDescent="0.25">
      <c r="P54877" s="167"/>
      <c r="Q54877" s="168"/>
    </row>
    <row r="54878" spans="16:17" ht="0" hidden="1" customHeight="1" x14ac:dyDescent="0.25">
      <c r="P54878" s="167"/>
      <c r="Q54878" s="168"/>
    </row>
    <row r="54879" spans="16:17" ht="0" hidden="1" customHeight="1" x14ac:dyDescent="0.25">
      <c r="P54879" s="167"/>
      <c r="Q54879" s="168"/>
    </row>
    <row r="54880" spans="16:17" ht="0" hidden="1" customHeight="1" x14ac:dyDescent="0.25">
      <c r="P54880" s="167"/>
      <c r="Q54880" s="168"/>
    </row>
    <row r="54881" spans="16:17" ht="0" hidden="1" customHeight="1" x14ac:dyDescent="0.25">
      <c r="P54881" s="167"/>
      <c r="Q54881" s="168"/>
    </row>
    <row r="54882" spans="16:17" ht="0" hidden="1" customHeight="1" x14ac:dyDescent="0.25">
      <c r="P54882" s="167"/>
      <c r="Q54882" s="168"/>
    </row>
    <row r="54883" spans="16:17" ht="0" hidden="1" customHeight="1" x14ac:dyDescent="0.25">
      <c r="P54883" s="167"/>
      <c r="Q54883" s="168"/>
    </row>
    <row r="54884" spans="16:17" ht="0" hidden="1" customHeight="1" x14ac:dyDescent="0.25">
      <c r="P54884" s="167"/>
      <c r="Q54884" s="168"/>
    </row>
    <row r="54885" spans="16:17" ht="0" hidden="1" customHeight="1" x14ac:dyDescent="0.25">
      <c r="P54885" s="167"/>
      <c r="Q54885" s="168"/>
    </row>
    <row r="54886" spans="16:17" ht="0" hidden="1" customHeight="1" x14ac:dyDescent="0.25">
      <c r="P54886" s="167"/>
      <c r="Q54886" s="168"/>
    </row>
    <row r="54887" spans="16:17" ht="0" hidden="1" customHeight="1" x14ac:dyDescent="0.25">
      <c r="P54887" s="167"/>
      <c r="Q54887" s="168"/>
    </row>
    <row r="54888" spans="16:17" ht="0" hidden="1" customHeight="1" x14ac:dyDescent="0.25">
      <c r="P54888" s="167"/>
      <c r="Q54888" s="168"/>
    </row>
    <row r="54889" spans="16:17" ht="0" hidden="1" customHeight="1" x14ac:dyDescent="0.25">
      <c r="P54889" s="167"/>
      <c r="Q54889" s="168"/>
    </row>
    <row r="54890" spans="16:17" ht="0" hidden="1" customHeight="1" x14ac:dyDescent="0.25">
      <c r="P54890" s="167"/>
      <c r="Q54890" s="168"/>
    </row>
    <row r="54891" spans="16:17" ht="0" hidden="1" customHeight="1" x14ac:dyDescent="0.25">
      <c r="P54891" s="167"/>
      <c r="Q54891" s="168"/>
    </row>
    <row r="54892" spans="16:17" ht="0" hidden="1" customHeight="1" x14ac:dyDescent="0.25">
      <c r="P54892" s="167"/>
      <c r="Q54892" s="168"/>
    </row>
    <row r="54893" spans="16:17" ht="0" hidden="1" customHeight="1" x14ac:dyDescent="0.25">
      <c r="P54893" s="167"/>
      <c r="Q54893" s="168"/>
    </row>
    <row r="54894" spans="16:17" ht="0" hidden="1" customHeight="1" x14ac:dyDescent="0.25">
      <c r="P54894" s="167"/>
      <c r="Q54894" s="168"/>
    </row>
    <row r="54895" spans="16:17" ht="0" hidden="1" customHeight="1" x14ac:dyDescent="0.25">
      <c r="P54895" s="167"/>
      <c r="Q54895" s="168"/>
    </row>
    <row r="54896" spans="16:17" ht="0" hidden="1" customHeight="1" x14ac:dyDescent="0.25">
      <c r="P54896" s="167"/>
      <c r="Q54896" s="168"/>
    </row>
    <row r="54897" spans="16:17" ht="0" hidden="1" customHeight="1" x14ac:dyDescent="0.25">
      <c r="P54897" s="167"/>
      <c r="Q54897" s="168"/>
    </row>
    <row r="54898" spans="16:17" ht="0" hidden="1" customHeight="1" x14ac:dyDescent="0.25">
      <c r="P54898" s="167"/>
      <c r="Q54898" s="168"/>
    </row>
    <row r="54899" spans="16:17" ht="0" hidden="1" customHeight="1" x14ac:dyDescent="0.25">
      <c r="P54899" s="167"/>
      <c r="Q54899" s="168"/>
    </row>
    <row r="54900" spans="16:17" ht="0" hidden="1" customHeight="1" x14ac:dyDescent="0.25">
      <c r="P54900" s="167"/>
      <c r="Q54900" s="168"/>
    </row>
    <row r="54901" spans="16:17" ht="0" hidden="1" customHeight="1" x14ac:dyDescent="0.25">
      <c r="P54901" s="167"/>
      <c r="Q54901" s="168"/>
    </row>
    <row r="54902" spans="16:17" ht="0" hidden="1" customHeight="1" x14ac:dyDescent="0.25">
      <c r="P54902" s="167"/>
      <c r="Q54902" s="168"/>
    </row>
    <row r="54903" spans="16:17" ht="0" hidden="1" customHeight="1" x14ac:dyDescent="0.25">
      <c r="P54903" s="167"/>
      <c r="Q54903" s="168"/>
    </row>
    <row r="54904" spans="16:17" ht="0" hidden="1" customHeight="1" x14ac:dyDescent="0.25">
      <c r="P54904" s="167"/>
      <c r="Q54904" s="168"/>
    </row>
    <row r="54905" spans="16:17" ht="0" hidden="1" customHeight="1" x14ac:dyDescent="0.25">
      <c r="P54905" s="167"/>
      <c r="Q54905" s="168"/>
    </row>
    <row r="54906" spans="16:17" ht="0" hidden="1" customHeight="1" x14ac:dyDescent="0.25">
      <c r="P54906" s="167"/>
      <c r="Q54906" s="168"/>
    </row>
    <row r="54907" spans="16:17" ht="0" hidden="1" customHeight="1" x14ac:dyDescent="0.25">
      <c r="P54907" s="167"/>
      <c r="Q54907" s="168"/>
    </row>
    <row r="54908" spans="16:17" ht="0" hidden="1" customHeight="1" x14ac:dyDescent="0.25">
      <c r="P54908" s="167"/>
      <c r="Q54908" s="168"/>
    </row>
    <row r="54909" spans="16:17" ht="0" hidden="1" customHeight="1" x14ac:dyDescent="0.25">
      <c r="P54909" s="167"/>
      <c r="Q54909" s="168"/>
    </row>
    <row r="54910" spans="16:17" ht="0" hidden="1" customHeight="1" x14ac:dyDescent="0.25">
      <c r="P54910" s="167"/>
      <c r="Q54910" s="168"/>
    </row>
    <row r="54911" spans="16:17" ht="0" hidden="1" customHeight="1" x14ac:dyDescent="0.25">
      <c r="P54911" s="167"/>
      <c r="Q54911" s="168"/>
    </row>
    <row r="54912" spans="16:17" ht="0" hidden="1" customHeight="1" x14ac:dyDescent="0.25">
      <c r="P54912" s="167"/>
      <c r="Q54912" s="168"/>
    </row>
    <row r="54913" spans="16:17" ht="0" hidden="1" customHeight="1" x14ac:dyDescent="0.25">
      <c r="P54913" s="167"/>
      <c r="Q54913" s="168"/>
    </row>
    <row r="54914" spans="16:17" ht="0" hidden="1" customHeight="1" x14ac:dyDescent="0.25">
      <c r="P54914" s="167"/>
      <c r="Q54914" s="168"/>
    </row>
    <row r="54915" spans="16:17" ht="0" hidden="1" customHeight="1" x14ac:dyDescent="0.25">
      <c r="P54915" s="167"/>
      <c r="Q54915" s="168"/>
    </row>
    <row r="54916" spans="16:17" ht="0" hidden="1" customHeight="1" x14ac:dyDescent="0.25">
      <c r="P54916" s="167"/>
      <c r="Q54916" s="168"/>
    </row>
    <row r="54917" spans="16:17" ht="0" hidden="1" customHeight="1" x14ac:dyDescent="0.25">
      <c r="P54917" s="167"/>
      <c r="Q54917" s="168"/>
    </row>
    <row r="54918" spans="16:17" ht="0" hidden="1" customHeight="1" x14ac:dyDescent="0.25">
      <c r="P54918" s="167"/>
      <c r="Q54918" s="168"/>
    </row>
    <row r="54919" spans="16:17" ht="0" hidden="1" customHeight="1" x14ac:dyDescent="0.25">
      <c r="P54919" s="167"/>
      <c r="Q54919" s="168"/>
    </row>
    <row r="54920" spans="16:17" ht="0" hidden="1" customHeight="1" x14ac:dyDescent="0.25">
      <c r="P54920" s="167"/>
      <c r="Q54920" s="168"/>
    </row>
    <row r="54921" spans="16:17" ht="0" hidden="1" customHeight="1" x14ac:dyDescent="0.25">
      <c r="P54921" s="167"/>
      <c r="Q54921" s="168"/>
    </row>
    <row r="54922" spans="16:17" ht="0" hidden="1" customHeight="1" x14ac:dyDescent="0.25">
      <c r="P54922" s="167"/>
      <c r="Q54922" s="168"/>
    </row>
    <row r="54923" spans="16:17" ht="0" hidden="1" customHeight="1" x14ac:dyDescent="0.25">
      <c r="P54923" s="167"/>
      <c r="Q54923" s="168"/>
    </row>
    <row r="54924" spans="16:17" ht="0" hidden="1" customHeight="1" x14ac:dyDescent="0.25">
      <c r="P54924" s="167"/>
      <c r="Q54924" s="168"/>
    </row>
    <row r="54925" spans="16:17" ht="0" hidden="1" customHeight="1" x14ac:dyDescent="0.25">
      <c r="P54925" s="167"/>
      <c r="Q54925" s="168"/>
    </row>
    <row r="54926" spans="16:17" ht="0" hidden="1" customHeight="1" x14ac:dyDescent="0.25">
      <c r="P54926" s="167"/>
      <c r="Q54926" s="168"/>
    </row>
    <row r="54927" spans="16:17" ht="0" hidden="1" customHeight="1" x14ac:dyDescent="0.25">
      <c r="P54927" s="167"/>
      <c r="Q54927" s="168"/>
    </row>
    <row r="54928" spans="16:17" ht="0" hidden="1" customHeight="1" x14ac:dyDescent="0.25">
      <c r="P54928" s="167"/>
      <c r="Q54928" s="168"/>
    </row>
    <row r="54929" spans="16:17" ht="0" hidden="1" customHeight="1" x14ac:dyDescent="0.25">
      <c r="P54929" s="167"/>
      <c r="Q54929" s="168"/>
    </row>
    <row r="54930" spans="16:17" ht="0" hidden="1" customHeight="1" x14ac:dyDescent="0.25">
      <c r="P54930" s="167"/>
      <c r="Q54930" s="168"/>
    </row>
    <row r="54931" spans="16:17" ht="0" hidden="1" customHeight="1" x14ac:dyDescent="0.25">
      <c r="P54931" s="167"/>
      <c r="Q54931" s="168"/>
    </row>
    <row r="54932" spans="16:17" ht="0" hidden="1" customHeight="1" x14ac:dyDescent="0.25">
      <c r="P54932" s="167"/>
      <c r="Q54932" s="168"/>
    </row>
    <row r="54933" spans="16:17" ht="0" hidden="1" customHeight="1" x14ac:dyDescent="0.25">
      <c r="P54933" s="167"/>
      <c r="Q54933" s="168"/>
    </row>
    <row r="54934" spans="16:17" ht="0" hidden="1" customHeight="1" x14ac:dyDescent="0.25">
      <c r="P54934" s="167"/>
      <c r="Q54934" s="168"/>
    </row>
    <row r="54935" spans="16:17" ht="0" hidden="1" customHeight="1" x14ac:dyDescent="0.25">
      <c r="P54935" s="167"/>
      <c r="Q54935" s="168"/>
    </row>
    <row r="54936" spans="16:17" ht="0" hidden="1" customHeight="1" x14ac:dyDescent="0.25">
      <c r="P54936" s="167"/>
      <c r="Q54936" s="168"/>
    </row>
    <row r="54937" spans="16:17" ht="0" hidden="1" customHeight="1" x14ac:dyDescent="0.25">
      <c r="P54937" s="167"/>
      <c r="Q54937" s="168"/>
    </row>
    <row r="54938" spans="16:17" ht="0" hidden="1" customHeight="1" x14ac:dyDescent="0.25">
      <c r="P54938" s="167"/>
      <c r="Q54938" s="168"/>
    </row>
    <row r="54939" spans="16:17" ht="0" hidden="1" customHeight="1" x14ac:dyDescent="0.25">
      <c r="P54939" s="167"/>
      <c r="Q54939" s="168"/>
    </row>
    <row r="54940" spans="16:17" ht="0" hidden="1" customHeight="1" x14ac:dyDescent="0.25">
      <c r="P54940" s="167"/>
      <c r="Q54940" s="168"/>
    </row>
    <row r="54941" spans="16:17" ht="0" hidden="1" customHeight="1" x14ac:dyDescent="0.25">
      <c r="P54941" s="167"/>
      <c r="Q54941" s="168"/>
    </row>
    <row r="54942" spans="16:17" ht="0" hidden="1" customHeight="1" x14ac:dyDescent="0.25">
      <c r="P54942" s="167"/>
      <c r="Q54942" s="168"/>
    </row>
    <row r="54943" spans="16:17" ht="0" hidden="1" customHeight="1" x14ac:dyDescent="0.25">
      <c r="P54943" s="167"/>
      <c r="Q54943" s="168"/>
    </row>
    <row r="54944" spans="16:17" ht="0" hidden="1" customHeight="1" x14ac:dyDescent="0.25">
      <c r="P54944" s="167"/>
      <c r="Q54944" s="168"/>
    </row>
    <row r="54945" spans="16:17" ht="0" hidden="1" customHeight="1" x14ac:dyDescent="0.25">
      <c r="P54945" s="167"/>
      <c r="Q54945" s="168"/>
    </row>
    <row r="54946" spans="16:17" ht="0" hidden="1" customHeight="1" x14ac:dyDescent="0.25">
      <c r="P54946" s="167"/>
      <c r="Q54946" s="168"/>
    </row>
    <row r="54947" spans="16:17" ht="0" hidden="1" customHeight="1" x14ac:dyDescent="0.25">
      <c r="P54947" s="167"/>
      <c r="Q54947" s="168"/>
    </row>
    <row r="54948" spans="16:17" ht="0" hidden="1" customHeight="1" x14ac:dyDescent="0.25">
      <c r="P54948" s="167"/>
      <c r="Q54948" s="168"/>
    </row>
    <row r="54949" spans="16:17" ht="0" hidden="1" customHeight="1" x14ac:dyDescent="0.25">
      <c r="P54949" s="167"/>
      <c r="Q54949" s="168"/>
    </row>
    <row r="54950" spans="16:17" ht="0" hidden="1" customHeight="1" x14ac:dyDescent="0.25">
      <c r="P54950" s="167"/>
      <c r="Q54950" s="168"/>
    </row>
    <row r="54951" spans="16:17" ht="0" hidden="1" customHeight="1" x14ac:dyDescent="0.25">
      <c r="P54951" s="167"/>
      <c r="Q54951" s="168"/>
    </row>
    <row r="54952" spans="16:17" ht="0" hidden="1" customHeight="1" x14ac:dyDescent="0.25">
      <c r="P54952" s="167"/>
      <c r="Q54952" s="168"/>
    </row>
    <row r="54953" spans="16:17" ht="0" hidden="1" customHeight="1" x14ac:dyDescent="0.25">
      <c r="P54953" s="167"/>
      <c r="Q54953" s="168"/>
    </row>
    <row r="54954" spans="16:17" ht="0" hidden="1" customHeight="1" x14ac:dyDescent="0.25">
      <c r="P54954" s="167"/>
      <c r="Q54954" s="168"/>
    </row>
    <row r="54955" spans="16:17" ht="0" hidden="1" customHeight="1" x14ac:dyDescent="0.25">
      <c r="P54955" s="167"/>
      <c r="Q54955" s="168"/>
    </row>
    <row r="54956" spans="16:17" ht="0" hidden="1" customHeight="1" x14ac:dyDescent="0.25">
      <c r="P54956" s="167"/>
      <c r="Q54956" s="168"/>
    </row>
    <row r="54957" spans="16:17" ht="0" hidden="1" customHeight="1" x14ac:dyDescent="0.25">
      <c r="P54957" s="167"/>
      <c r="Q54957" s="168"/>
    </row>
    <row r="54958" spans="16:17" ht="0" hidden="1" customHeight="1" x14ac:dyDescent="0.25">
      <c r="P54958" s="167"/>
      <c r="Q54958" s="168"/>
    </row>
    <row r="54959" spans="16:17" ht="0" hidden="1" customHeight="1" x14ac:dyDescent="0.25">
      <c r="P54959" s="167"/>
      <c r="Q54959" s="168"/>
    </row>
    <row r="54960" spans="16:17" ht="0" hidden="1" customHeight="1" x14ac:dyDescent="0.25">
      <c r="P54960" s="167"/>
      <c r="Q54960" s="168"/>
    </row>
    <row r="54961" spans="16:17" ht="0" hidden="1" customHeight="1" x14ac:dyDescent="0.25">
      <c r="P54961" s="167"/>
      <c r="Q54961" s="168"/>
    </row>
    <row r="54962" spans="16:17" ht="0" hidden="1" customHeight="1" x14ac:dyDescent="0.25">
      <c r="P54962" s="167"/>
      <c r="Q54962" s="168"/>
    </row>
    <row r="54963" spans="16:17" ht="0" hidden="1" customHeight="1" x14ac:dyDescent="0.25">
      <c r="P54963" s="167"/>
      <c r="Q54963" s="168"/>
    </row>
    <row r="54964" spans="16:17" ht="0" hidden="1" customHeight="1" x14ac:dyDescent="0.25">
      <c r="P54964" s="167"/>
      <c r="Q54964" s="168"/>
    </row>
    <row r="54965" spans="16:17" ht="0" hidden="1" customHeight="1" x14ac:dyDescent="0.25">
      <c r="P54965" s="167"/>
      <c r="Q54965" s="168"/>
    </row>
    <row r="54966" spans="16:17" ht="0" hidden="1" customHeight="1" x14ac:dyDescent="0.25">
      <c r="P54966" s="167"/>
      <c r="Q54966" s="168"/>
    </row>
    <row r="54967" spans="16:17" ht="0" hidden="1" customHeight="1" x14ac:dyDescent="0.25">
      <c r="P54967" s="167"/>
      <c r="Q54967" s="168"/>
    </row>
    <row r="54968" spans="16:17" ht="0" hidden="1" customHeight="1" x14ac:dyDescent="0.25">
      <c r="P54968" s="167"/>
      <c r="Q54968" s="168"/>
    </row>
    <row r="54969" spans="16:17" ht="0" hidden="1" customHeight="1" x14ac:dyDescent="0.25">
      <c r="P54969" s="167"/>
      <c r="Q54969" s="168"/>
    </row>
    <row r="54970" spans="16:17" ht="0" hidden="1" customHeight="1" x14ac:dyDescent="0.25">
      <c r="P54970" s="167"/>
      <c r="Q54970" s="168"/>
    </row>
    <row r="54971" spans="16:17" ht="0" hidden="1" customHeight="1" x14ac:dyDescent="0.25">
      <c r="P54971" s="167"/>
      <c r="Q54971" s="168"/>
    </row>
    <row r="54972" spans="16:17" ht="0" hidden="1" customHeight="1" x14ac:dyDescent="0.25">
      <c r="P54972" s="167"/>
      <c r="Q54972" s="168"/>
    </row>
    <row r="54973" spans="16:17" ht="0" hidden="1" customHeight="1" x14ac:dyDescent="0.25">
      <c r="P54973" s="167"/>
      <c r="Q54973" s="168"/>
    </row>
    <row r="54974" spans="16:17" ht="0" hidden="1" customHeight="1" x14ac:dyDescent="0.25">
      <c r="P54974" s="167"/>
      <c r="Q54974" s="168"/>
    </row>
    <row r="54975" spans="16:17" ht="0" hidden="1" customHeight="1" x14ac:dyDescent="0.25">
      <c r="P54975" s="167"/>
      <c r="Q54975" s="168"/>
    </row>
    <row r="54976" spans="16:17" ht="0" hidden="1" customHeight="1" x14ac:dyDescent="0.25">
      <c r="P54976" s="167"/>
      <c r="Q54976" s="168"/>
    </row>
    <row r="54977" spans="16:17" ht="0" hidden="1" customHeight="1" x14ac:dyDescent="0.25">
      <c r="P54977" s="167"/>
      <c r="Q54977" s="168"/>
    </row>
    <row r="54978" spans="16:17" ht="0" hidden="1" customHeight="1" x14ac:dyDescent="0.25">
      <c r="P54978" s="167"/>
      <c r="Q54978" s="168"/>
    </row>
    <row r="54979" spans="16:17" ht="0" hidden="1" customHeight="1" x14ac:dyDescent="0.25">
      <c r="P54979" s="167"/>
      <c r="Q54979" s="168"/>
    </row>
    <row r="54980" spans="16:17" ht="0" hidden="1" customHeight="1" x14ac:dyDescent="0.25">
      <c r="P54980" s="167"/>
      <c r="Q54980" s="168"/>
    </row>
    <row r="54981" spans="16:17" ht="0" hidden="1" customHeight="1" x14ac:dyDescent="0.25">
      <c r="P54981" s="167"/>
      <c r="Q54981" s="168"/>
    </row>
    <row r="54982" spans="16:17" ht="0" hidden="1" customHeight="1" x14ac:dyDescent="0.25">
      <c r="P54982" s="167"/>
      <c r="Q54982" s="168"/>
    </row>
    <row r="54983" spans="16:17" ht="0" hidden="1" customHeight="1" x14ac:dyDescent="0.25">
      <c r="P54983" s="167"/>
      <c r="Q54983" s="168"/>
    </row>
    <row r="54984" spans="16:17" ht="0" hidden="1" customHeight="1" x14ac:dyDescent="0.25">
      <c r="P54984" s="167"/>
      <c r="Q54984" s="168"/>
    </row>
    <row r="54985" spans="16:17" ht="0" hidden="1" customHeight="1" x14ac:dyDescent="0.25">
      <c r="P54985" s="167"/>
      <c r="Q54985" s="168"/>
    </row>
    <row r="54986" spans="16:17" ht="0" hidden="1" customHeight="1" x14ac:dyDescent="0.25">
      <c r="P54986" s="167"/>
      <c r="Q54986" s="168"/>
    </row>
    <row r="54987" spans="16:17" ht="0" hidden="1" customHeight="1" x14ac:dyDescent="0.25">
      <c r="P54987" s="167"/>
      <c r="Q54987" s="168"/>
    </row>
    <row r="54988" spans="16:17" ht="0" hidden="1" customHeight="1" x14ac:dyDescent="0.25">
      <c r="P54988" s="167"/>
      <c r="Q54988" s="168"/>
    </row>
    <row r="54989" spans="16:17" ht="0" hidden="1" customHeight="1" x14ac:dyDescent="0.25">
      <c r="P54989" s="167"/>
      <c r="Q54989" s="168"/>
    </row>
    <row r="54990" spans="16:17" ht="0" hidden="1" customHeight="1" x14ac:dyDescent="0.25">
      <c r="P54990" s="167"/>
      <c r="Q54990" s="168"/>
    </row>
    <row r="54991" spans="16:17" ht="0" hidden="1" customHeight="1" x14ac:dyDescent="0.25">
      <c r="P54991" s="167"/>
      <c r="Q54991" s="168"/>
    </row>
    <row r="54992" spans="16:17" ht="0" hidden="1" customHeight="1" x14ac:dyDescent="0.25">
      <c r="P54992" s="167"/>
      <c r="Q54992" s="168"/>
    </row>
    <row r="54993" spans="16:17" ht="0" hidden="1" customHeight="1" x14ac:dyDescent="0.25">
      <c r="P54993" s="167"/>
      <c r="Q54993" s="168"/>
    </row>
    <row r="54994" spans="16:17" ht="0" hidden="1" customHeight="1" x14ac:dyDescent="0.25">
      <c r="P54994" s="167"/>
      <c r="Q54994" s="168"/>
    </row>
    <row r="54995" spans="16:17" ht="0" hidden="1" customHeight="1" x14ac:dyDescent="0.25">
      <c r="P54995" s="167"/>
      <c r="Q54995" s="168"/>
    </row>
    <row r="54996" spans="16:17" ht="0" hidden="1" customHeight="1" x14ac:dyDescent="0.25">
      <c r="P54996" s="167"/>
      <c r="Q54996" s="168"/>
    </row>
    <row r="54997" spans="16:17" ht="0" hidden="1" customHeight="1" x14ac:dyDescent="0.25">
      <c r="P54997" s="167"/>
      <c r="Q54997" s="168"/>
    </row>
    <row r="54998" spans="16:17" ht="0" hidden="1" customHeight="1" x14ac:dyDescent="0.25">
      <c r="P54998" s="167"/>
      <c r="Q54998" s="168"/>
    </row>
    <row r="54999" spans="16:17" ht="0" hidden="1" customHeight="1" x14ac:dyDescent="0.25">
      <c r="P54999" s="167"/>
      <c r="Q54999" s="168"/>
    </row>
    <row r="55000" spans="16:17" ht="0" hidden="1" customHeight="1" x14ac:dyDescent="0.25">
      <c r="P55000" s="167"/>
      <c r="Q55000" s="168"/>
    </row>
    <row r="55001" spans="16:17" ht="0" hidden="1" customHeight="1" x14ac:dyDescent="0.25">
      <c r="P55001" s="167"/>
      <c r="Q55001" s="168"/>
    </row>
    <row r="55002" spans="16:17" ht="0" hidden="1" customHeight="1" x14ac:dyDescent="0.25">
      <c r="P55002" s="167"/>
      <c r="Q55002" s="168"/>
    </row>
    <row r="55003" spans="16:17" ht="0" hidden="1" customHeight="1" x14ac:dyDescent="0.25">
      <c r="P55003" s="167"/>
      <c r="Q55003" s="168"/>
    </row>
    <row r="55004" spans="16:17" ht="0" hidden="1" customHeight="1" x14ac:dyDescent="0.25">
      <c r="P55004" s="167"/>
      <c r="Q55004" s="168"/>
    </row>
    <row r="55005" spans="16:17" ht="0" hidden="1" customHeight="1" x14ac:dyDescent="0.25">
      <c r="P55005" s="167"/>
      <c r="Q55005" s="168"/>
    </row>
    <row r="55006" spans="16:17" ht="0" hidden="1" customHeight="1" x14ac:dyDescent="0.25">
      <c r="P55006" s="167"/>
      <c r="Q55006" s="168"/>
    </row>
    <row r="55007" spans="16:17" ht="0" hidden="1" customHeight="1" x14ac:dyDescent="0.25">
      <c r="P55007" s="167"/>
      <c r="Q55007" s="168"/>
    </row>
    <row r="55008" spans="16:17" ht="0" hidden="1" customHeight="1" x14ac:dyDescent="0.25">
      <c r="P55008" s="167"/>
      <c r="Q55008" s="168"/>
    </row>
    <row r="55009" spans="16:17" ht="0" hidden="1" customHeight="1" x14ac:dyDescent="0.25">
      <c r="P55009" s="167"/>
      <c r="Q55009" s="168"/>
    </row>
    <row r="55010" spans="16:17" ht="0" hidden="1" customHeight="1" x14ac:dyDescent="0.25">
      <c r="P55010" s="167"/>
      <c r="Q55010" s="168"/>
    </row>
    <row r="55011" spans="16:17" ht="0" hidden="1" customHeight="1" x14ac:dyDescent="0.25">
      <c r="P55011" s="167"/>
      <c r="Q55011" s="168"/>
    </row>
    <row r="55012" spans="16:17" ht="0" hidden="1" customHeight="1" x14ac:dyDescent="0.25">
      <c r="P55012" s="167"/>
      <c r="Q55012" s="168"/>
    </row>
    <row r="55013" spans="16:17" ht="0" hidden="1" customHeight="1" x14ac:dyDescent="0.25">
      <c r="P55013" s="167"/>
      <c r="Q55013" s="168"/>
    </row>
    <row r="55014" spans="16:17" ht="0" hidden="1" customHeight="1" x14ac:dyDescent="0.25">
      <c r="P55014" s="167"/>
      <c r="Q55014" s="168"/>
    </row>
    <row r="55015" spans="16:17" ht="0" hidden="1" customHeight="1" x14ac:dyDescent="0.25">
      <c r="P55015" s="167"/>
      <c r="Q55015" s="168"/>
    </row>
    <row r="55016" spans="16:17" ht="0" hidden="1" customHeight="1" x14ac:dyDescent="0.25">
      <c r="P55016" s="167"/>
      <c r="Q55016" s="168"/>
    </row>
    <row r="55017" spans="16:17" ht="0" hidden="1" customHeight="1" x14ac:dyDescent="0.25">
      <c r="P55017" s="167"/>
      <c r="Q55017" s="168"/>
    </row>
    <row r="55018" spans="16:17" ht="0" hidden="1" customHeight="1" x14ac:dyDescent="0.25">
      <c r="P55018" s="167"/>
      <c r="Q55018" s="168"/>
    </row>
    <row r="55019" spans="16:17" ht="0" hidden="1" customHeight="1" x14ac:dyDescent="0.25">
      <c r="P55019" s="167"/>
      <c r="Q55019" s="168"/>
    </row>
    <row r="55020" spans="16:17" ht="0" hidden="1" customHeight="1" x14ac:dyDescent="0.25">
      <c r="P55020" s="167"/>
      <c r="Q55020" s="168"/>
    </row>
    <row r="55021" spans="16:17" ht="0" hidden="1" customHeight="1" x14ac:dyDescent="0.25">
      <c r="P55021" s="167"/>
      <c r="Q55021" s="168"/>
    </row>
    <row r="55022" spans="16:17" ht="0" hidden="1" customHeight="1" x14ac:dyDescent="0.25">
      <c r="P55022" s="167"/>
      <c r="Q55022" s="168"/>
    </row>
    <row r="55023" spans="16:17" ht="0" hidden="1" customHeight="1" x14ac:dyDescent="0.25">
      <c r="P55023" s="167"/>
      <c r="Q55023" s="168"/>
    </row>
    <row r="55024" spans="16:17" ht="0" hidden="1" customHeight="1" x14ac:dyDescent="0.25">
      <c r="P55024" s="167"/>
      <c r="Q55024" s="168"/>
    </row>
    <row r="55025" spans="16:17" ht="0" hidden="1" customHeight="1" x14ac:dyDescent="0.25">
      <c r="P55025" s="167"/>
      <c r="Q55025" s="168"/>
    </row>
    <row r="55026" spans="16:17" ht="0" hidden="1" customHeight="1" x14ac:dyDescent="0.25">
      <c r="P55026" s="167"/>
      <c r="Q55026" s="168"/>
    </row>
    <row r="55027" spans="16:17" ht="0" hidden="1" customHeight="1" x14ac:dyDescent="0.25">
      <c r="P55027" s="167"/>
      <c r="Q55027" s="168"/>
    </row>
    <row r="55028" spans="16:17" ht="0" hidden="1" customHeight="1" x14ac:dyDescent="0.25">
      <c r="P55028" s="167"/>
      <c r="Q55028" s="168"/>
    </row>
    <row r="55029" spans="16:17" ht="0" hidden="1" customHeight="1" x14ac:dyDescent="0.25">
      <c r="P55029" s="167"/>
      <c r="Q55029" s="168"/>
    </row>
    <row r="55030" spans="16:17" ht="0" hidden="1" customHeight="1" x14ac:dyDescent="0.25">
      <c r="P55030" s="167"/>
      <c r="Q55030" s="168"/>
    </row>
    <row r="55031" spans="16:17" ht="0" hidden="1" customHeight="1" x14ac:dyDescent="0.25">
      <c r="P55031" s="167"/>
      <c r="Q55031" s="168"/>
    </row>
    <row r="55032" spans="16:17" ht="0" hidden="1" customHeight="1" x14ac:dyDescent="0.25">
      <c r="P55032" s="167"/>
      <c r="Q55032" s="168"/>
    </row>
    <row r="55033" spans="16:17" ht="0" hidden="1" customHeight="1" x14ac:dyDescent="0.25">
      <c r="P55033" s="167"/>
      <c r="Q55033" s="168"/>
    </row>
    <row r="55034" spans="16:17" ht="0" hidden="1" customHeight="1" x14ac:dyDescent="0.25">
      <c r="P55034" s="167"/>
      <c r="Q55034" s="168"/>
    </row>
    <row r="55035" spans="16:17" ht="0" hidden="1" customHeight="1" x14ac:dyDescent="0.25">
      <c r="P55035" s="167"/>
      <c r="Q55035" s="168"/>
    </row>
    <row r="55036" spans="16:17" ht="0" hidden="1" customHeight="1" x14ac:dyDescent="0.25">
      <c r="P55036" s="167"/>
      <c r="Q55036" s="168"/>
    </row>
    <row r="55037" spans="16:17" ht="0" hidden="1" customHeight="1" x14ac:dyDescent="0.25">
      <c r="P55037" s="167"/>
      <c r="Q55037" s="168"/>
    </row>
    <row r="55038" spans="16:17" ht="0" hidden="1" customHeight="1" x14ac:dyDescent="0.25">
      <c r="P55038" s="167"/>
      <c r="Q55038" s="168"/>
    </row>
    <row r="55039" spans="16:17" ht="0" hidden="1" customHeight="1" x14ac:dyDescent="0.25">
      <c r="P55039" s="167"/>
      <c r="Q55039" s="168"/>
    </row>
    <row r="55040" spans="16:17" ht="0" hidden="1" customHeight="1" x14ac:dyDescent="0.25">
      <c r="P55040" s="167"/>
      <c r="Q55040" s="168"/>
    </row>
    <row r="55041" spans="16:17" ht="0" hidden="1" customHeight="1" x14ac:dyDescent="0.25">
      <c r="P55041" s="167"/>
      <c r="Q55041" s="168"/>
    </row>
    <row r="55042" spans="16:17" ht="0" hidden="1" customHeight="1" x14ac:dyDescent="0.25">
      <c r="P55042" s="167"/>
      <c r="Q55042" s="168"/>
    </row>
    <row r="55043" spans="16:17" ht="0" hidden="1" customHeight="1" x14ac:dyDescent="0.25">
      <c r="P55043" s="167"/>
      <c r="Q55043" s="168"/>
    </row>
    <row r="55044" spans="16:17" ht="0" hidden="1" customHeight="1" x14ac:dyDescent="0.25">
      <c r="P55044" s="167"/>
      <c r="Q55044" s="168"/>
    </row>
    <row r="55045" spans="16:17" ht="0" hidden="1" customHeight="1" x14ac:dyDescent="0.25">
      <c r="P55045" s="167"/>
      <c r="Q55045" s="168"/>
    </row>
    <row r="55046" spans="16:17" ht="0" hidden="1" customHeight="1" x14ac:dyDescent="0.25">
      <c r="P55046" s="167"/>
      <c r="Q55046" s="168"/>
    </row>
    <row r="55047" spans="16:17" ht="0" hidden="1" customHeight="1" x14ac:dyDescent="0.25">
      <c r="P55047" s="167"/>
      <c r="Q55047" s="168"/>
    </row>
    <row r="55048" spans="16:17" ht="0" hidden="1" customHeight="1" x14ac:dyDescent="0.25">
      <c r="P55048" s="167"/>
      <c r="Q55048" s="168"/>
    </row>
    <row r="55049" spans="16:17" ht="0" hidden="1" customHeight="1" x14ac:dyDescent="0.25">
      <c r="P55049" s="167"/>
      <c r="Q55049" s="168"/>
    </row>
    <row r="55050" spans="16:17" ht="0" hidden="1" customHeight="1" x14ac:dyDescent="0.25">
      <c r="P55050" s="167"/>
      <c r="Q55050" s="168"/>
    </row>
    <row r="55051" spans="16:17" ht="0" hidden="1" customHeight="1" x14ac:dyDescent="0.25">
      <c r="P55051" s="167"/>
      <c r="Q55051" s="168"/>
    </row>
    <row r="55052" spans="16:17" ht="0" hidden="1" customHeight="1" x14ac:dyDescent="0.25">
      <c r="P55052" s="167"/>
      <c r="Q55052" s="168"/>
    </row>
    <row r="55053" spans="16:17" ht="0" hidden="1" customHeight="1" x14ac:dyDescent="0.25">
      <c r="P55053" s="167"/>
      <c r="Q55053" s="168"/>
    </row>
    <row r="55054" spans="16:17" ht="0" hidden="1" customHeight="1" x14ac:dyDescent="0.25">
      <c r="P55054" s="167"/>
      <c r="Q55054" s="168"/>
    </row>
    <row r="55055" spans="16:17" ht="0" hidden="1" customHeight="1" x14ac:dyDescent="0.25">
      <c r="P55055" s="167"/>
      <c r="Q55055" s="168"/>
    </row>
    <row r="55056" spans="16:17" ht="0" hidden="1" customHeight="1" x14ac:dyDescent="0.25">
      <c r="P55056" s="167"/>
      <c r="Q55056" s="168"/>
    </row>
    <row r="55057" spans="16:17" ht="0" hidden="1" customHeight="1" x14ac:dyDescent="0.25">
      <c r="P55057" s="167"/>
      <c r="Q55057" s="168"/>
    </row>
    <row r="55058" spans="16:17" ht="0" hidden="1" customHeight="1" x14ac:dyDescent="0.25">
      <c r="P55058" s="167"/>
      <c r="Q55058" s="168"/>
    </row>
    <row r="55059" spans="16:17" ht="0" hidden="1" customHeight="1" x14ac:dyDescent="0.25">
      <c r="P55059" s="167"/>
      <c r="Q55059" s="168"/>
    </row>
    <row r="55060" spans="16:17" ht="0" hidden="1" customHeight="1" x14ac:dyDescent="0.25">
      <c r="P55060" s="167"/>
      <c r="Q55060" s="168"/>
    </row>
    <row r="55061" spans="16:17" ht="0" hidden="1" customHeight="1" x14ac:dyDescent="0.25">
      <c r="P55061" s="167"/>
      <c r="Q55061" s="168"/>
    </row>
    <row r="55062" spans="16:17" ht="0" hidden="1" customHeight="1" x14ac:dyDescent="0.25">
      <c r="P55062" s="167"/>
      <c r="Q55062" s="168"/>
    </row>
    <row r="55063" spans="16:17" ht="0" hidden="1" customHeight="1" x14ac:dyDescent="0.25">
      <c r="P55063" s="167"/>
      <c r="Q55063" s="168"/>
    </row>
    <row r="55064" spans="16:17" ht="0" hidden="1" customHeight="1" x14ac:dyDescent="0.25">
      <c r="P55064" s="167"/>
      <c r="Q55064" s="168"/>
    </row>
    <row r="55065" spans="16:17" ht="0" hidden="1" customHeight="1" x14ac:dyDescent="0.25">
      <c r="P55065" s="167"/>
      <c r="Q55065" s="168"/>
    </row>
    <row r="55066" spans="16:17" ht="0" hidden="1" customHeight="1" x14ac:dyDescent="0.25">
      <c r="P55066" s="167"/>
      <c r="Q55066" s="168"/>
    </row>
    <row r="55067" spans="16:17" ht="0" hidden="1" customHeight="1" x14ac:dyDescent="0.25">
      <c r="P55067" s="167"/>
      <c r="Q55067" s="168"/>
    </row>
    <row r="55068" spans="16:17" ht="0" hidden="1" customHeight="1" x14ac:dyDescent="0.25">
      <c r="P55068" s="167"/>
      <c r="Q55068" s="168"/>
    </row>
    <row r="55069" spans="16:17" ht="0" hidden="1" customHeight="1" x14ac:dyDescent="0.25">
      <c r="P55069" s="167"/>
      <c r="Q55069" s="168"/>
    </row>
    <row r="55070" spans="16:17" ht="0" hidden="1" customHeight="1" x14ac:dyDescent="0.25">
      <c r="P55070" s="167"/>
      <c r="Q55070" s="168"/>
    </row>
    <row r="55071" spans="16:17" ht="0" hidden="1" customHeight="1" x14ac:dyDescent="0.25">
      <c r="P55071" s="167"/>
      <c r="Q55071" s="168"/>
    </row>
    <row r="55072" spans="16:17" ht="0" hidden="1" customHeight="1" x14ac:dyDescent="0.25">
      <c r="P55072" s="167"/>
      <c r="Q55072" s="168"/>
    </row>
    <row r="55073" spans="16:17" ht="0" hidden="1" customHeight="1" x14ac:dyDescent="0.25">
      <c r="P55073" s="167"/>
      <c r="Q55073" s="168"/>
    </row>
    <row r="55074" spans="16:17" ht="0" hidden="1" customHeight="1" x14ac:dyDescent="0.25">
      <c r="P55074" s="167"/>
      <c r="Q55074" s="168"/>
    </row>
    <row r="55075" spans="16:17" ht="0" hidden="1" customHeight="1" x14ac:dyDescent="0.25">
      <c r="P55075" s="167"/>
      <c r="Q55075" s="168"/>
    </row>
    <row r="55076" spans="16:17" ht="0" hidden="1" customHeight="1" x14ac:dyDescent="0.25">
      <c r="P55076" s="167"/>
      <c r="Q55076" s="168"/>
    </row>
    <row r="55077" spans="16:17" ht="0" hidden="1" customHeight="1" x14ac:dyDescent="0.25">
      <c r="P55077" s="167"/>
      <c r="Q55077" s="168"/>
    </row>
    <row r="55078" spans="16:17" ht="0" hidden="1" customHeight="1" x14ac:dyDescent="0.25">
      <c r="P55078" s="167"/>
      <c r="Q55078" s="168"/>
    </row>
    <row r="55079" spans="16:17" ht="0" hidden="1" customHeight="1" x14ac:dyDescent="0.25">
      <c r="P55079" s="167"/>
      <c r="Q55079" s="168"/>
    </row>
    <row r="55080" spans="16:17" ht="0" hidden="1" customHeight="1" x14ac:dyDescent="0.25">
      <c r="P55080" s="167"/>
      <c r="Q55080" s="168"/>
    </row>
    <row r="55081" spans="16:17" ht="0" hidden="1" customHeight="1" x14ac:dyDescent="0.25">
      <c r="P55081" s="167"/>
      <c r="Q55081" s="168"/>
    </row>
    <row r="55082" spans="16:17" ht="0" hidden="1" customHeight="1" x14ac:dyDescent="0.25">
      <c r="P55082" s="167"/>
      <c r="Q55082" s="168"/>
    </row>
    <row r="55083" spans="16:17" ht="0" hidden="1" customHeight="1" x14ac:dyDescent="0.25">
      <c r="P55083" s="167"/>
      <c r="Q55083" s="168"/>
    </row>
    <row r="55084" spans="16:17" ht="0" hidden="1" customHeight="1" x14ac:dyDescent="0.25">
      <c r="P55084" s="167"/>
      <c r="Q55084" s="168"/>
    </row>
    <row r="55085" spans="16:17" ht="0" hidden="1" customHeight="1" x14ac:dyDescent="0.25">
      <c r="P55085" s="167"/>
      <c r="Q55085" s="168"/>
    </row>
    <row r="55086" spans="16:17" ht="0" hidden="1" customHeight="1" x14ac:dyDescent="0.25">
      <c r="P55086" s="167"/>
      <c r="Q55086" s="168"/>
    </row>
    <row r="55087" spans="16:17" ht="0" hidden="1" customHeight="1" x14ac:dyDescent="0.25">
      <c r="P55087" s="167"/>
      <c r="Q55087" s="168"/>
    </row>
    <row r="55088" spans="16:17" ht="0" hidden="1" customHeight="1" x14ac:dyDescent="0.25">
      <c r="P55088" s="167"/>
      <c r="Q55088" s="168"/>
    </row>
    <row r="55089" spans="16:17" ht="0" hidden="1" customHeight="1" x14ac:dyDescent="0.25">
      <c r="P55089" s="167"/>
      <c r="Q55089" s="168"/>
    </row>
    <row r="55090" spans="16:17" ht="0" hidden="1" customHeight="1" x14ac:dyDescent="0.25">
      <c r="P55090" s="167"/>
      <c r="Q55090" s="168"/>
    </row>
    <row r="55091" spans="16:17" ht="0" hidden="1" customHeight="1" x14ac:dyDescent="0.25">
      <c r="P55091" s="167"/>
      <c r="Q55091" s="168"/>
    </row>
    <row r="55092" spans="16:17" ht="0" hidden="1" customHeight="1" x14ac:dyDescent="0.25">
      <c r="P55092" s="167"/>
      <c r="Q55092" s="168"/>
    </row>
    <row r="55093" spans="16:17" ht="0" hidden="1" customHeight="1" x14ac:dyDescent="0.25">
      <c r="P55093" s="167"/>
      <c r="Q55093" s="168"/>
    </row>
    <row r="55094" spans="16:17" ht="0" hidden="1" customHeight="1" x14ac:dyDescent="0.25">
      <c r="P55094" s="167"/>
      <c r="Q55094" s="168"/>
    </row>
    <row r="55095" spans="16:17" ht="0" hidden="1" customHeight="1" x14ac:dyDescent="0.25">
      <c r="P55095" s="167"/>
      <c r="Q55095" s="168"/>
    </row>
    <row r="55096" spans="16:17" ht="0" hidden="1" customHeight="1" x14ac:dyDescent="0.25">
      <c r="P55096" s="167"/>
      <c r="Q55096" s="168"/>
    </row>
    <row r="55097" spans="16:17" ht="0" hidden="1" customHeight="1" x14ac:dyDescent="0.25">
      <c r="P55097" s="167"/>
      <c r="Q55097" s="168"/>
    </row>
    <row r="55098" spans="16:17" ht="0" hidden="1" customHeight="1" x14ac:dyDescent="0.25">
      <c r="P55098" s="167"/>
      <c r="Q55098" s="168"/>
    </row>
    <row r="55099" spans="16:17" ht="0" hidden="1" customHeight="1" x14ac:dyDescent="0.25">
      <c r="P55099" s="167"/>
      <c r="Q55099" s="168"/>
    </row>
    <row r="55100" spans="16:17" ht="0" hidden="1" customHeight="1" x14ac:dyDescent="0.25">
      <c r="P55100" s="167"/>
      <c r="Q55100" s="168"/>
    </row>
    <row r="55101" spans="16:17" ht="0" hidden="1" customHeight="1" x14ac:dyDescent="0.25">
      <c r="P55101" s="167"/>
      <c r="Q55101" s="168"/>
    </row>
    <row r="55102" spans="16:17" ht="0" hidden="1" customHeight="1" x14ac:dyDescent="0.25">
      <c r="P55102" s="167"/>
      <c r="Q55102" s="168"/>
    </row>
    <row r="55103" spans="16:17" ht="0" hidden="1" customHeight="1" x14ac:dyDescent="0.25">
      <c r="P55103" s="167"/>
      <c r="Q55103" s="168"/>
    </row>
    <row r="55104" spans="16:17" ht="0" hidden="1" customHeight="1" x14ac:dyDescent="0.25">
      <c r="P55104" s="167"/>
      <c r="Q55104" s="168"/>
    </row>
    <row r="55105" spans="16:17" ht="0" hidden="1" customHeight="1" x14ac:dyDescent="0.25">
      <c r="P55105" s="167"/>
      <c r="Q55105" s="168"/>
    </row>
    <row r="55106" spans="16:17" ht="0" hidden="1" customHeight="1" x14ac:dyDescent="0.25">
      <c r="P55106" s="167"/>
      <c r="Q55106" s="168"/>
    </row>
    <row r="55107" spans="16:17" ht="0" hidden="1" customHeight="1" x14ac:dyDescent="0.25">
      <c r="P55107" s="167"/>
      <c r="Q55107" s="168"/>
    </row>
    <row r="55108" spans="16:17" ht="0" hidden="1" customHeight="1" x14ac:dyDescent="0.25">
      <c r="P55108" s="167"/>
      <c r="Q55108" s="168"/>
    </row>
    <row r="55109" spans="16:17" ht="0" hidden="1" customHeight="1" x14ac:dyDescent="0.25">
      <c r="P55109" s="167"/>
      <c r="Q55109" s="168"/>
    </row>
    <row r="55110" spans="16:17" ht="0" hidden="1" customHeight="1" x14ac:dyDescent="0.25">
      <c r="P55110" s="167"/>
      <c r="Q55110" s="168"/>
    </row>
    <row r="55111" spans="16:17" ht="0" hidden="1" customHeight="1" x14ac:dyDescent="0.25">
      <c r="P55111" s="167"/>
      <c r="Q55111" s="168"/>
    </row>
    <row r="55112" spans="16:17" ht="0" hidden="1" customHeight="1" x14ac:dyDescent="0.25">
      <c r="P55112" s="167"/>
      <c r="Q55112" s="168"/>
    </row>
    <row r="55113" spans="16:17" ht="0" hidden="1" customHeight="1" x14ac:dyDescent="0.25">
      <c r="P55113" s="167"/>
      <c r="Q55113" s="168"/>
    </row>
    <row r="55114" spans="16:17" ht="0" hidden="1" customHeight="1" x14ac:dyDescent="0.25">
      <c r="P55114" s="167"/>
      <c r="Q55114" s="168"/>
    </row>
    <row r="55115" spans="16:17" ht="0" hidden="1" customHeight="1" x14ac:dyDescent="0.25">
      <c r="P55115" s="167"/>
      <c r="Q55115" s="168"/>
    </row>
    <row r="55116" spans="16:17" ht="0" hidden="1" customHeight="1" x14ac:dyDescent="0.25">
      <c r="P55116" s="167"/>
      <c r="Q55116" s="168"/>
    </row>
    <row r="55117" spans="16:17" ht="0" hidden="1" customHeight="1" x14ac:dyDescent="0.25">
      <c r="P55117" s="167"/>
      <c r="Q55117" s="168"/>
    </row>
    <row r="55118" spans="16:17" ht="0" hidden="1" customHeight="1" x14ac:dyDescent="0.25">
      <c r="P55118" s="167"/>
      <c r="Q55118" s="168"/>
    </row>
    <row r="55119" spans="16:17" ht="0" hidden="1" customHeight="1" x14ac:dyDescent="0.25">
      <c r="P55119" s="167"/>
      <c r="Q55119" s="168"/>
    </row>
    <row r="55120" spans="16:17" ht="0" hidden="1" customHeight="1" x14ac:dyDescent="0.25">
      <c r="P55120" s="167"/>
      <c r="Q55120" s="168"/>
    </row>
    <row r="55121" spans="16:17" ht="0" hidden="1" customHeight="1" x14ac:dyDescent="0.25">
      <c r="P55121" s="167"/>
      <c r="Q55121" s="168"/>
    </row>
    <row r="55122" spans="16:17" ht="0" hidden="1" customHeight="1" x14ac:dyDescent="0.25">
      <c r="P55122" s="167"/>
      <c r="Q55122" s="168"/>
    </row>
    <row r="55123" spans="16:17" ht="0" hidden="1" customHeight="1" x14ac:dyDescent="0.25">
      <c r="P55123" s="167"/>
      <c r="Q55123" s="168"/>
    </row>
    <row r="55124" spans="16:17" ht="0" hidden="1" customHeight="1" x14ac:dyDescent="0.25">
      <c r="P55124" s="167"/>
      <c r="Q55124" s="168"/>
    </row>
    <row r="55125" spans="16:17" ht="0" hidden="1" customHeight="1" x14ac:dyDescent="0.25">
      <c r="P55125" s="167"/>
      <c r="Q55125" s="168"/>
    </row>
    <row r="55126" spans="16:17" ht="0" hidden="1" customHeight="1" x14ac:dyDescent="0.25">
      <c r="P55126" s="167"/>
      <c r="Q55126" s="168"/>
    </row>
    <row r="55127" spans="16:17" ht="0" hidden="1" customHeight="1" x14ac:dyDescent="0.25">
      <c r="P55127" s="167"/>
      <c r="Q55127" s="168"/>
    </row>
    <row r="55128" spans="16:17" ht="0" hidden="1" customHeight="1" x14ac:dyDescent="0.25">
      <c r="P55128" s="167"/>
      <c r="Q55128" s="168"/>
    </row>
    <row r="55129" spans="16:17" ht="0" hidden="1" customHeight="1" x14ac:dyDescent="0.25">
      <c r="P55129" s="167"/>
      <c r="Q55129" s="168"/>
    </row>
    <row r="55130" spans="16:17" ht="0" hidden="1" customHeight="1" x14ac:dyDescent="0.25">
      <c r="P55130" s="167"/>
      <c r="Q55130" s="168"/>
    </row>
    <row r="55131" spans="16:17" ht="0" hidden="1" customHeight="1" x14ac:dyDescent="0.25">
      <c r="P55131" s="167"/>
      <c r="Q55131" s="168"/>
    </row>
    <row r="55132" spans="16:17" ht="0" hidden="1" customHeight="1" x14ac:dyDescent="0.25">
      <c r="P55132" s="167"/>
      <c r="Q55132" s="168"/>
    </row>
    <row r="55133" spans="16:17" ht="0" hidden="1" customHeight="1" x14ac:dyDescent="0.25">
      <c r="P55133" s="167"/>
      <c r="Q55133" s="168"/>
    </row>
    <row r="55134" spans="16:17" ht="0" hidden="1" customHeight="1" x14ac:dyDescent="0.25">
      <c r="P55134" s="167"/>
      <c r="Q55134" s="168"/>
    </row>
    <row r="55135" spans="16:17" ht="0" hidden="1" customHeight="1" x14ac:dyDescent="0.25">
      <c r="P55135" s="167"/>
      <c r="Q55135" s="168"/>
    </row>
    <row r="55136" spans="16:17" ht="0" hidden="1" customHeight="1" x14ac:dyDescent="0.25">
      <c r="P55136" s="167"/>
      <c r="Q55136" s="168"/>
    </row>
    <row r="55137" spans="16:17" ht="0" hidden="1" customHeight="1" x14ac:dyDescent="0.25">
      <c r="P55137" s="167"/>
      <c r="Q55137" s="168"/>
    </row>
    <row r="55138" spans="16:17" ht="0" hidden="1" customHeight="1" x14ac:dyDescent="0.25">
      <c r="P55138" s="167"/>
      <c r="Q55138" s="168"/>
    </row>
    <row r="55139" spans="16:17" ht="0" hidden="1" customHeight="1" x14ac:dyDescent="0.25">
      <c r="P55139" s="167"/>
      <c r="Q55139" s="168"/>
    </row>
    <row r="55140" spans="16:17" ht="0" hidden="1" customHeight="1" x14ac:dyDescent="0.25">
      <c r="P55140" s="167"/>
      <c r="Q55140" s="168"/>
    </row>
    <row r="55141" spans="16:17" ht="0" hidden="1" customHeight="1" x14ac:dyDescent="0.25">
      <c r="P55141" s="167"/>
      <c r="Q55141" s="168"/>
    </row>
    <row r="55142" spans="16:17" ht="0" hidden="1" customHeight="1" x14ac:dyDescent="0.25">
      <c r="P55142" s="167"/>
      <c r="Q55142" s="168"/>
    </row>
    <row r="55143" spans="16:17" ht="0" hidden="1" customHeight="1" x14ac:dyDescent="0.25">
      <c r="P55143" s="167"/>
      <c r="Q55143" s="168"/>
    </row>
    <row r="55144" spans="16:17" ht="0" hidden="1" customHeight="1" x14ac:dyDescent="0.25">
      <c r="P55144" s="167"/>
      <c r="Q55144" s="168"/>
    </row>
    <row r="55145" spans="16:17" ht="0" hidden="1" customHeight="1" x14ac:dyDescent="0.25">
      <c r="P55145" s="167"/>
      <c r="Q55145" s="168"/>
    </row>
    <row r="55146" spans="16:17" ht="0" hidden="1" customHeight="1" x14ac:dyDescent="0.25">
      <c r="P55146" s="167"/>
      <c r="Q55146" s="168"/>
    </row>
    <row r="55147" spans="16:17" ht="0" hidden="1" customHeight="1" x14ac:dyDescent="0.25">
      <c r="P55147" s="167"/>
      <c r="Q55147" s="168"/>
    </row>
    <row r="55148" spans="16:17" ht="0" hidden="1" customHeight="1" x14ac:dyDescent="0.25">
      <c r="P55148" s="167"/>
      <c r="Q55148" s="168"/>
    </row>
    <row r="55149" spans="16:17" ht="0" hidden="1" customHeight="1" x14ac:dyDescent="0.25">
      <c r="P55149" s="167"/>
      <c r="Q55149" s="168"/>
    </row>
    <row r="55150" spans="16:17" ht="0" hidden="1" customHeight="1" x14ac:dyDescent="0.25">
      <c r="P55150" s="167"/>
      <c r="Q55150" s="168"/>
    </row>
    <row r="55151" spans="16:17" ht="0" hidden="1" customHeight="1" x14ac:dyDescent="0.25">
      <c r="P55151" s="167"/>
      <c r="Q55151" s="168"/>
    </row>
    <row r="55152" spans="16:17" ht="0" hidden="1" customHeight="1" x14ac:dyDescent="0.25">
      <c r="P55152" s="167"/>
      <c r="Q55152" s="168"/>
    </row>
    <row r="55153" spans="16:17" ht="0" hidden="1" customHeight="1" x14ac:dyDescent="0.25">
      <c r="P55153" s="167"/>
      <c r="Q55153" s="168"/>
    </row>
    <row r="55154" spans="16:17" ht="0" hidden="1" customHeight="1" x14ac:dyDescent="0.25">
      <c r="P55154" s="167"/>
      <c r="Q55154" s="168"/>
    </row>
    <row r="55155" spans="16:17" ht="0" hidden="1" customHeight="1" x14ac:dyDescent="0.25">
      <c r="P55155" s="167"/>
      <c r="Q55155" s="168"/>
    </row>
    <row r="55156" spans="16:17" ht="0" hidden="1" customHeight="1" x14ac:dyDescent="0.25">
      <c r="P55156" s="167"/>
      <c r="Q55156" s="168"/>
    </row>
    <row r="55157" spans="16:17" ht="0" hidden="1" customHeight="1" x14ac:dyDescent="0.25">
      <c r="P55157" s="167"/>
      <c r="Q55157" s="168"/>
    </row>
    <row r="55158" spans="16:17" ht="0" hidden="1" customHeight="1" x14ac:dyDescent="0.25">
      <c r="P55158" s="167"/>
      <c r="Q55158" s="168"/>
    </row>
    <row r="55159" spans="16:17" ht="0" hidden="1" customHeight="1" x14ac:dyDescent="0.25">
      <c r="P55159" s="167"/>
      <c r="Q55159" s="168"/>
    </row>
    <row r="55160" spans="16:17" ht="0" hidden="1" customHeight="1" x14ac:dyDescent="0.25">
      <c r="P55160" s="167"/>
      <c r="Q55160" s="168"/>
    </row>
    <row r="55161" spans="16:17" ht="0" hidden="1" customHeight="1" x14ac:dyDescent="0.25">
      <c r="P55161" s="167"/>
      <c r="Q55161" s="168"/>
    </row>
    <row r="55162" spans="16:17" ht="0" hidden="1" customHeight="1" x14ac:dyDescent="0.25">
      <c r="P55162" s="167"/>
      <c r="Q55162" s="168"/>
    </row>
    <row r="55163" spans="16:17" ht="0" hidden="1" customHeight="1" x14ac:dyDescent="0.25">
      <c r="P55163" s="167"/>
      <c r="Q55163" s="168"/>
    </row>
    <row r="55164" spans="16:17" ht="0" hidden="1" customHeight="1" x14ac:dyDescent="0.25">
      <c r="P55164" s="167"/>
      <c r="Q55164" s="168"/>
    </row>
    <row r="55165" spans="16:17" ht="0" hidden="1" customHeight="1" x14ac:dyDescent="0.25">
      <c r="P55165" s="167"/>
      <c r="Q55165" s="168"/>
    </row>
    <row r="55166" spans="16:17" ht="0" hidden="1" customHeight="1" x14ac:dyDescent="0.25">
      <c r="P55166" s="167"/>
      <c r="Q55166" s="168"/>
    </row>
    <row r="55167" spans="16:17" ht="0" hidden="1" customHeight="1" x14ac:dyDescent="0.25">
      <c r="P55167" s="167"/>
      <c r="Q55167" s="168"/>
    </row>
    <row r="55168" spans="16:17" ht="0" hidden="1" customHeight="1" x14ac:dyDescent="0.25">
      <c r="P55168" s="167"/>
      <c r="Q55168" s="168"/>
    </row>
    <row r="55169" spans="16:17" ht="0" hidden="1" customHeight="1" x14ac:dyDescent="0.25">
      <c r="P55169" s="167"/>
      <c r="Q55169" s="168"/>
    </row>
    <row r="55170" spans="16:17" ht="0" hidden="1" customHeight="1" x14ac:dyDescent="0.25">
      <c r="P55170" s="167"/>
      <c r="Q55170" s="168"/>
    </row>
    <row r="55171" spans="16:17" ht="0" hidden="1" customHeight="1" x14ac:dyDescent="0.25">
      <c r="P55171" s="167"/>
      <c r="Q55171" s="168"/>
    </row>
    <row r="55172" spans="16:17" ht="0" hidden="1" customHeight="1" x14ac:dyDescent="0.25">
      <c r="P55172" s="167"/>
      <c r="Q55172" s="168"/>
    </row>
    <row r="55173" spans="16:17" ht="0" hidden="1" customHeight="1" x14ac:dyDescent="0.25">
      <c r="P55173" s="167"/>
      <c r="Q55173" s="168"/>
    </row>
    <row r="55174" spans="16:17" ht="0" hidden="1" customHeight="1" x14ac:dyDescent="0.25">
      <c r="P55174" s="167"/>
      <c r="Q55174" s="168"/>
    </row>
    <row r="55175" spans="16:17" ht="0" hidden="1" customHeight="1" x14ac:dyDescent="0.25">
      <c r="P55175" s="167"/>
      <c r="Q55175" s="168"/>
    </row>
    <row r="55176" spans="16:17" ht="0" hidden="1" customHeight="1" x14ac:dyDescent="0.25">
      <c r="P55176" s="167"/>
      <c r="Q55176" s="168"/>
    </row>
    <row r="55177" spans="16:17" ht="0" hidden="1" customHeight="1" x14ac:dyDescent="0.25">
      <c r="P55177" s="167"/>
      <c r="Q55177" s="168"/>
    </row>
    <row r="55178" spans="16:17" ht="0" hidden="1" customHeight="1" x14ac:dyDescent="0.25">
      <c r="P55178" s="167"/>
      <c r="Q55178" s="168"/>
    </row>
    <row r="55179" spans="16:17" ht="0" hidden="1" customHeight="1" x14ac:dyDescent="0.25">
      <c r="P55179" s="167"/>
      <c r="Q55179" s="168"/>
    </row>
    <row r="55180" spans="16:17" ht="0" hidden="1" customHeight="1" x14ac:dyDescent="0.25">
      <c r="P55180" s="167"/>
      <c r="Q55180" s="168"/>
    </row>
    <row r="55181" spans="16:17" ht="0" hidden="1" customHeight="1" x14ac:dyDescent="0.25">
      <c r="P55181" s="167"/>
      <c r="Q55181" s="168"/>
    </row>
    <row r="55182" spans="16:17" ht="0" hidden="1" customHeight="1" x14ac:dyDescent="0.25">
      <c r="P55182" s="167"/>
      <c r="Q55182" s="168"/>
    </row>
    <row r="55183" spans="16:17" ht="0" hidden="1" customHeight="1" x14ac:dyDescent="0.25">
      <c r="P55183" s="167"/>
      <c r="Q55183" s="168"/>
    </row>
    <row r="55184" spans="16:17" ht="0" hidden="1" customHeight="1" x14ac:dyDescent="0.25">
      <c r="P55184" s="167"/>
      <c r="Q55184" s="168"/>
    </row>
    <row r="55185" spans="16:17" ht="0" hidden="1" customHeight="1" x14ac:dyDescent="0.25">
      <c r="P55185" s="167"/>
      <c r="Q55185" s="168"/>
    </row>
    <row r="55186" spans="16:17" ht="0" hidden="1" customHeight="1" x14ac:dyDescent="0.25">
      <c r="P55186" s="167"/>
      <c r="Q55186" s="168"/>
    </row>
    <row r="55187" spans="16:17" ht="0" hidden="1" customHeight="1" x14ac:dyDescent="0.25">
      <c r="P55187" s="167"/>
      <c r="Q55187" s="168"/>
    </row>
    <row r="55188" spans="16:17" ht="0" hidden="1" customHeight="1" x14ac:dyDescent="0.25">
      <c r="P55188" s="167"/>
      <c r="Q55188" s="168"/>
    </row>
    <row r="55189" spans="16:17" ht="0" hidden="1" customHeight="1" x14ac:dyDescent="0.25">
      <c r="P55189" s="167"/>
      <c r="Q55189" s="168"/>
    </row>
    <row r="55190" spans="16:17" ht="0" hidden="1" customHeight="1" x14ac:dyDescent="0.25">
      <c r="P55190" s="167"/>
      <c r="Q55190" s="168"/>
    </row>
    <row r="55191" spans="16:17" ht="0" hidden="1" customHeight="1" x14ac:dyDescent="0.25">
      <c r="P55191" s="167"/>
      <c r="Q55191" s="168"/>
    </row>
    <row r="55192" spans="16:17" ht="0" hidden="1" customHeight="1" x14ac:dyDescent="0.25">
      <c r="P55192" s="167"/>
      <c r="Q55192" s="168"/>
    </row>
    <row r="55193" spans="16:17" ht="0" hidden="1" customHeight="1" x14ac:dyDescent="0.25">
      <c r="P55193" s="167"/>
      <c r="Q55193" s="168"/>
    </row>
    <row r="55194" spans="16:17" ht="0" hidden="1" customHeight="1" x14ac:dyDescent="0.25">
      <c r="P55194" s="167"/>
      <c r="Q55194" s="168"/>
    </row>
    <row r="55195" spans="16:17" ht="0" hidden="1" customHeight="1" x14ac:dyDescent="0.25">
      <c r="P55195" s="167"/>
      <c r="Q55195" s="168"/>
    </row>
    <row r="55196" spans="16:17" ht="0" hidden="1" customHeight="1" x14ac:dyDescent="0.25">
      <c r="P55196" s="167"/>
      <c r="Q55196" s="168"/>
    </row>
    <row r="55197" spans="16:17" ht="0" hidden="1" customHeight="1" x14ac:dyDescent="0.25">
      <c r="P55197" s="167"/>
      <c r="Q55197" s="168"/>
    </row>
    <row r="55198" spans="16:17" ht="0" hidden="1" customHeight="1" x14ac:dyDescent="0.25">
      <c r="P55198" s="167"/>
      <c r="Q55198" s="168"/>
    </row>
    <row r="55199" spans="16:17" ht="0" hidden="1" customHeight="1" x14ac:dyDescent="0.25">
      <c r="P55199" s="167"/>
      <c r="Q55199" s="168"/>
    </row>
    <row r="55200" spans="16:17" ht="0" hidden="1" customHeight="1" x14ac:dyDescent="0.25">
      <c r="P55200" s="167"/>
      <c r="Q55200" s="168"/>
    </row>
    <row r="55201" spans="16:17" ht="0" hidden="1" customHeight="1" x14ac:dyDescent="0.25">
      <c r="P55201" s="167"/>
      <c r="Q55201" s="168"/>
    </row>
    <row r="55202" spans="16:17" ht="0" hidden="1" customHeight="1" x14ac:dyDescent="0.25">
      <c r="P55202" s="167"/>
      <c r="Q55202" s="168"/>
    </row>
    <row r="55203" spans="16:17" ht="0" hidden="1" customHeight="1" x14ac:dyDescent="0.25">
      <c r="P55203" s="167"/>
      <c r="Q55203" s="168"/>
    </row>
    <row r="55204" spans="16:17" ht="0" hidden="1" customHeight="1" x14ac:dyDescent="0.25">
      <c r="P55204" s="167"/>
      <c r="Q55204" s="168"/>
    </row>
    <row r="55205" spans="16:17" ht="0" hidden="1" customHeight="1" x14ac:dyDescent="0.25">
      <c r="P55205" s="167"/>
      <c r="Q55205" s="168"/>
    </row>
    <row r="55206" spans="16:17" ht="0" hidden="1" customHeight="1" x14ac:dyDescent="0.25">
      <c r="P55206" s="167"/>
      <c r="Q55206" s="168"/>
    </row>
    <row r="55207" spans="16:17" ht="0" hidden="1" customHeight="1" x14ac:dyDescent="0.25">
      <c r="P55207" s="167"/>
      <c r="Q55207" s="168"/>
    </row>
    <row r="55208" spans="16:17" ht="0" hidden="1" customHeight="1" x14ac:dyDescent="0.25">
      <c r="P55208" s="167"/>
      <c r="Q55208" s="168"/>
    </row>
    <row r="55209" spans="16:17" ht="0" hidden="1" customHeight="1" x14ac:dyDescent="0.25">
      <c r="P55209" s="167"/>
      <c r="Q55209" s="168"/>
    </row>
    <row r="55210" spans="16:17" ht="0" hidden="1" customHeight="1" x14ac:dyDescent="0.25">
      <c r="P55210" s="167"/>
      <c r="Q55210" s="168"/>
    </row>
    <row r="55211" spans="16:17" ht="0" hidden="1" customHeight="1" x14ac:dyDescent="0.25">
      <c r="P55211" s="167"/>
      <c r="Q55211" s="168"/>
    </row>
    <row r="55212" spans="16:17" ht="0" hidden="1" customHeight="1" x14ac:dyDescent="0.25">
      <c r="P55212" s="167"/>
      <c r="Q55212" s="168"/>
    </row>
    <row r="55213" spans="16:17" ht="0" hidden="1" customHeight="1" x14ac:dyDescent="0.25">
      <c r="P55213" s="167"/>
      <c r="Q55213" s="168"/>
    </row>
    <row r="55214" spans="16:17" ht="0" hidden="1" customHeight="1" x14ac:dyDescent="0.25">
      <c r="P55214" s="167"/>
      <c r="Q55214" s="168"/>
    </row>
    <row r="55215" spans="16:17" ht="0" hidden="1" customHeight="1" x14ac:dyDescent="0.25">
      <c r="P55215" s="167"/>
      <c r="Q55215" s="168"/>
    </row>
    <row r="55216" spans="16:17" ht="0" hidden="1" customHeight="1" x14ac:dyDescent="0.25">
      <c r="P55216" s="167"/>
      <c r="Q55216" s="168"/>
    </row>
    <row r="55217" spans="16:17" ht="0" hidden="1" customHeight="1" x14ac:dyDescent="0.25">
      <c r="P55217" s="167"/>
      <c r="Q55217" s="168"/>
    </row>
    <row r="55218" spans="16:17" ht="0" hidden="1" customHeight="1" x14ac:dyDescent="0.25">
      <c r="P55218" s="167"/>
      <c r="Q55218" s="168"/>
    </row>
    <row r="55219" spans="16:17" ht="0" hidden="1" customHeight="1" x14ac:dyDescent="0.25">
      <c r="P55219" s="167"/>
      <c r="Q55219" s="168"/>
    </row>
    <row r="55220" spans="16:17" ht="0" hidden="1" customHeight="1" x14ac:dyDescent="0.25">
      <c r="P55220" s="167"/>
      <c r="Q55220" s="168"/>
    </row>
    <row r="55221" spans="16:17" ht="0" hidden="1" customHeight="1" x14ac:dyDescent="0.25">
      <c r="P55221" s="167"/>
      <c r="Q55221" s="168"/>
    </row>
    <row r="55222" spans="16:17" ht="0" hidden="1" customHeight="1" x14ac:dyDescent="0.25">
      <c r="P55222" s="167"/>
      <c r="Q55222" s="168"/>
    </row>
    <row r="55223" spans="16:17" ht="0" hidden="1" customHeight="1" x14ac:dyDescent="0.25">
      <c r="P55223" s="167"/>
      <c r="Q55223" s="168"/>
    </row>
    <row r="55224" spans="16:17" ht="0" hidden="1" customHeight="1" x14ac:dyDescent="0.25">
      <c r="P55224" s="167"/>
      <c r="Q55224" s="168"/>
    </row>
    <row r="55225" spans="16:17" ht="0" hidden="1" customHeight="1" x14ac:dyDescent="0.25">
      <c r="P55225" s="167"/>
      <c r="Q55225" s="168"/>
    </row>
    <row r="55226" spans="16:17" ht="0" hidden="1" customHeight="1" x14ac:dyDescent="0.25">
      <c r="P55226" s="167"/>
      <c r="Q55226" s="168"/>
    </row>
    <row r="55227" spans="16:17" ht="0" hidden="1" customHeight="1" x14ac:dyDescent="0.25">
      <c r="P55227" s="167"/>
      <c r="Q55227" s="168"/>
    </row>
    <row r="55228" spans="16:17" ht="0" hidden="1" customHeight="1" x14ac:dyDescent="0.25">
      <c r="P55228" s="167"/>
      <c r="Q55228" s="168"/>
    </row>
    <row r="55229" spans="16:17" ht="0" hidden="1" customHeight="1" x14ac:dyDescent="0.25">
      <c r="P55229" s="167"/>
      <c r="Q55229" s="168"/>
    </row>
    <row r="55230" spans="16:17" ht="0" hidden="1" customHeight="1" x14ac:dyDescent="0.25">
      <c r="P55230" s="167"/>
      <c r="Q55230" s="168"/>
    </row>
    <row r="55231" spans="16:17" ht="0" hidden="1" customHeight="1" x14ac:dyDescent="0.25">
      <c r="P55231" s="167"/>
      <c r="Q55231" s="168"/>
    </row>
    <row r="55232" spans="16:17" ht="0" hidden="1" customHeight="1" x14ac:dyDescent="0.25">
      <c r="P55232" s="167"/>
      <c r="Q55232" s="168"/>
    </row>
    <row r="55233" spans="16:17" ht="0" hidden="1" customHeight="1" x14ac:dyDescent="0.25">
      <c r="P55233" s="167"/>
      <c r="Q55233" s="168"/>
    </row>
    <row r="55234" spans="16:17" ht="0" hidden="1" customHeight="1" x14ac:dyDescent="0.25">
      <c r="P55234" s="167"/>
      <c r="Q55234" s="168"/>
    </row>
    <row r="55235" spans="16:17" ht="0" hidden="1" customHeight="1" x14ac:dyDescent="0.25">
      <c r="P55235" s="167"/>
      <c r="Q55235" s="168"/>
    </row>
    <row r="55236" spans="16:17" ht="0" hidden="1" customHeight="1" x14ac:dyDescent="0.25">
      <c r="P55236" s="167"/>
      <c r="Q55236" s="168"/>
    </row>
    <row r="55237" spans="16:17" ht="0" hidden="1" customHeight="1" x14ac:dyDescent="0.25">
      <c r="P55237" s="167"/>
      <c r="Q55237" s="168"/>
    </row>
    <row r="55238" spans="16:17" ht="0" hidden="1" customHeight="1" x14ac:dyDescent="0.25">
      <c r="P55238" s="167"/>
      <c r="Q55238" s="168"/>
    </row>
    <row r="55239" spans="16:17" ht="0" hidden="1" customHeight="1" x14ac:dyDescent="0.25">
      <c r="P55239" s="167"/>
      <c r="Q55239" s="168"/>
    </row>
    <row r="55240" spans="16:17" ht="0" hidden="1" customHeight="1" x14ac:dyDescent="0.25">
      <c r="P55240" s="167"/>
      <c r="Q55240" s="168"/>
    </row>
    <row r="55241" spans="16:17" ht="0" hidden="1" customHeight="1" x14ac:dyDescent="0.25">
      <c r="P55241" s="167"/>
      <c r="Q55241" s="168"/>
    </row>
    <row r="55242" spans="16:17" ht="0" hidden="1" customHeight="1" x14ac:dyDescent="0.25">
      <c r="P55242" s="167"/>
      <c r="Q55242" s="168"/>
    </row>
    <row r="55243" spans="16:17" ht="0" hidden="1" customHeight="1" x14ac:dyDescent="0.25">
      <c r="P55243" s="167"/>
      <c r="Q55243" s="168"/>
    </row>
    <row r="55244" spans="16:17" ht="0" hidden="1" customHeight="1" x14ac:dyDescent="0.25">
      <c r="P55244" s="167"/>
      <c r="Q55244" s="168"/>
    </row>
    <row r="55245" spans="16:17" ht="0" hidden="1" customHeight="1" x14ac:dyDescent="0.25">
      <c r="P55245" s="167"/>
      <c r="Q55245" s="168"/>
    </row>
    <row r="55246" spans="16:17" ht="0" hidden="1" customHeight="1" x14ac:dyDescent="0.25">
      <c r="P55246" s="167"/>
      <c r="Q55246" s="168"/>
    </row>
    <row r="55247" spans="16:17" ht="0" hidden="1" customHeight="1" x14ac:dyDescent="0.25">
      <c r="P55247" s="167"/>
      <c r="Q55247" s="168"/>
    </row>
    <row r="55248" spans="16:17" ht="0" hidden="1" customHeight="1" x14ac:dyDescent="0.25">
      <c r="P55248" s="167"/>
      <c r="Q55248" s="168"/>
    </row>
    <row r="55249" spans="16:17" ht="0" hidden="1" customHeight="1" x14ac:dyDescent="0.25">
      <c r="P55249" s="167"/>
      <c r="Q55249" s="168"/>
    </row>
    <row r="55250" spans="16:17" ht="0" hidden="1" customHeight="1" x14ac:dyDescent="0.25">
      <c r="P55250" s="167"/>
      <c r="Q55250" s="168"/>
    </row>
    <row r="55251" spans="16:17" ht="0" hidden="1" customHeight="1" x14ac:dyDescent="0.25">
      <c r="P55251" s="167"/>
      <c r="Q55251" s="168"/>
    </row>
    <row r="55252" spans="16:17" ht="0" hidden="1" customHeight="1" x14ac:dyDescent="0.25">
      <c r="P55252" s="167"/>
      <c r="Q55252" s="168"/>
    </row>
    <row r="55253" spans="16:17" ht="0" hidden="1" customHeight="1" x14ac:dyDescent="0.25">
      <c r="P55253" s="167"/>
      <c r="Q55253" s="168"/>
    </row>
    <row r="55254" spans="16:17" ht="0" hidden="1" customHeight="1" x14ac:dyDescent="0.25">
      <c r="P55254" s="167"/>
      <c r="Q55254" s="168"/>
    </row>
    <row r="55255" spans="16:17" ht="0" hidden="1" customHeight="1" x14ac:dyDescent="0.25">
      <c r="P55255" s="167"/>
      <c r="Q55255" s="168"/>
    </row>
    <row r="55256" spans="16:17" ht="0" hidden="1" customHeight="1" x14ac:dyDescent="0.25">
      <c r="P55256" s="167"/>
      <c r="Q55256" s="168"/>
    </row>
    <row r="55257" spans="16:17" ht="0" hidden="1" customHeight="1" x14ac:dyDescent="0.25">
      <c r="P55257" s="167"/>
      <c r="Q55257" s="168"/>
    </row>
    <row r="55258" spans="16:17" ht="0" hidden="1" customHeight="1" x14ac:dyDescent="0.25">
      <c r="P55258" s="167"/>
      <c r="Q55258" s="168"/>
    </row>
    <row r="55259" spans="16:17" ht="0" hidden="1" customHeight="1" x14ac:dyDescent="0.25">
      <c r="P55259" s="167"/>
      <c r="Q55259" s="168"/>
    </row>
    <row r="55260" spans="16:17" ht="0" hidden="1" customHeight="1" x14ac:dyDescent="0.25">
      <c r="P55260" s="167"/>
      <c r="Q55260" s="168"/>
    </row>
    <row r="55261" spans="16:17" ht="0" hidden="1" customHeight="1" x14ac:dyDescent="0.25">
      <c r="P55261" s="167"/>
      <c r="Q55261" s="168"/>
    </row>
    <row r="55262" spans="16:17" ht="0" hidden="1" customHeight="1" x14ac:dyDescent="0.25">
      <c r="P55262" s="167"/>
      <c r="Q55262" s="168"/>
    </row>
    <row r="55263" spans="16:17" ht="0" hidden="1" customHeight="1" x14ac:dyDescent="0.25">
      <c r="P55263" s="167"/>
      <c r="Q55263" s="168"/>
    </row>
    <row r="55264" spans="16:17" ht="0" hidden="1" customHeight="1" x14ac:dyDescent="0.25">
      <c r="P55264" s="167"/>
      <c r="Q55264" s="168"/>
    </row>
    <row r="55265" spans="16:17" ht="0" hidden="1" customHeight="1" x14ac:dyDescent="0.25">
      <c r="P55265" s="167"/>
      <c r="Q55265" s="168"/>
    </row>
    <row r="55266" spans="16:17" ht="0" hidden="1" customHeight="1" x14ac:dyDescent="0.25">
      <c r="P55266" s="167"/>
      <c r="Q55266" s="168"/>
    </row>
    <row r="55267" spans="16:17" ht="0" hidden="1" customHeight="1" x14ac:dyDescent="0.25">
      <c r="P55267" s="167"/>
      <c r="Q55267" s="168"/>
    </row>
    <row r="55268" spans="16:17" ht="0" hidden="1" customHeight="1" x14ac:dyDescent="0.25">
      <c r="P55268" s="167"/>
      <c r="Q55268" s="168"/>
    </row>
    <row r="55269" spans="16:17" ht="0" hidden="1" customHeight="1" x14ac:dyDescent="0.25">
      <c r="P55269" s="167"/>
      <c r="Q55269" s="168"/>
    </row>
    <row r="55270" spans="16:17" ht="0" hidden="1" customHeight="1" x14ac:dyDescent="0.25">
      <c r="P55270" s="167"/>
      <c r="Q55270" s="168"/>
    </row>
    <row r="55271" spans="16:17" ht="0" hidden="1" customHeight="1" x14ac:dyDescent="0.25">
      <c r="P55271" s="167"/>
      <c r="Q55271" s="168"/>
    </row>
    <row r="55272" spans="16:17" ht="0" hidden="1" customHeight="1" x14ac:dyDescent="0.25">
      <c r="P55272" s="167"/>
      <c r="Q55272" s="168"/>
    </row>
    <row r="55273" spans="16:17" ht="0" hidden="1" customHeight="1" x14ac:dyDescent="0.25">
      <c r="P55273" s="167"/>
      <c r="Q55273" s="168"/>
    </row>
    <row r="55274" spans="16:17" ht="0" hidden="1" customHeight="1" x14ac:dyDescent="0.25">
      <c r="P55274" s="167"/>
      <c r="Q55274" s="168"/>
    </row>
    <row r="55275" spans="16:17" ht="0" hidden="1" customHeight="1" x14ac:dyDescent="0.25">
      <c r="P55275" s="167"/>
      <c r="Q55275" s="168"/>
    </row>
    <row r="55276" spans="16:17" ht="0" hidden="1" customHeight="1" x14ac:dyDescent="0.25">
      <c r="P55276" s="167"/>
      <c r="Q55276" s="168"/>
    </row>
    <row r="55277" spans="16:17" ht="0" hidden="1" customHeight="1" x14ac:dyDescent="0.25">
      <c r="P55277" s="167"/>
      <c r="Q55277" s="168"/>
    </row>
    <row r="55278" spans="16:17" ht="0" hidden="1" customHeight="1" x14ac:dyDescent="0.25">
      <c r="P55278" s="167"/>
      <c r="Q55278" s="168"/>
    </row>
    <row r="55279" spans="16:17" ht="0" hidden="1" customHeight="1" x14ac:dyDescent="0.25">
      <c r="P55279" s="167"/>
      <c r="Q55279" s="168"/>
    </row>
    <row r="55280" spans="16:17" ht="0" hidden="1" customHeight="1" x14ac:dyDescent="0.25">
      <c r="P55280" s="167"/>
      <c r="Q55280" s="168"/>
    </row>
    <row r="55281" spans="16:17" ht="0" hidden="1" customHeight="1" x14ac:dyDescent="0.25">
      <c r="P55281" s="167"/>
      <c r="Q55281" s="168"/>
    </row>
    <row r="55282" spans="16:17" ht="0" hidden="1" customHeight="1" x14ac:dyDescent="0.25">
      <c r="P55282" s="167"/>
      <c r="Q55282" s="168"/>
    </row>
    <row r="55283" spans="16:17" ht="0" hidden="1" customHeight="1" x14ac:dyDescent="0.25">
      <c r="P55283" s="167"/>
      <c r="Q55283" s="168"/>
    </row>
    <row r="55284" spans="16:17" ht="0" hidden="1" customHeight="1" x14ac:dyDescent="0.25">
      <c r="P55284" s="167"/>
      <c r="Q55284" s="168"/>
    </row>
    <row r="55285" spans="16:17" ht="0" hidden="1" customHeight="1" x14ac:dyDescent="0.25">
      <c r="P55285" s="167"/>
      <c r="Q55285" s="168"/>
    </row>
    <row r="55286" spans="16:17" ht="0" hidden="1" customHeight="1" x14ac:dyDescent="0.25">
      <c r="P55286" s="167"/>
      <c r="Q55286" s="168"/>
    </row>
    <row r="55287" spans="16:17" ht="0" hidden="1" customHeight="1" x14ac:dyDescent="0.25">
      <c r="P55287" s="167"/>
      <c r="Q55287" s="168"/>
    </row>
    <row r="55288" spans="16:17" ht="0" hidden="1" customHeight="1" x14ac:dyDescent="0.25">
      <c r="P55288" s="167"/>
      <c r="Q55288" s="168"/>
    </row>
    <row r="55289" spans="16:17" ht="0" hidden="1" customHeight="1" x14ac:dyDescent="0.25">
      <c r="P55289" s="167"/>
      <c r="Q55289" s="168"/>
    </row>
    <row r="55290" spans="16:17" ht="0" hidden="1" customHeight="1" x14ac:dyDescent="0.25">
      <c r="P55290" s="167"/>
      <c r="Q55290" s="168"/>
    </row>
    <row r="55291" spans="16:17" ht="0" hidden="1" customHeight="1" x14ac:dyDescent="0.25">
      <c r="P55291" s="167"/>
      <c r="Q55291" s="168"/>
    </row>
    <row r="55292" spans="16:17" ht="0" hidden="1" customHeight="1" x14ac:dyDescent="0.25">
      <c r="P55292" s="167"/>
      <c r="Q55292" s="168"/>
    </row>
    <row r="55293" spans="16:17" ht="0" hidden="1" customHeight="1" x14ac:dyDescent="0.25">
      <c r="P55293" s="167"/>
      <c r="Q55293" s="168"/>
    </row>
    <row r="55294" spans="16:17" ht="0" hidden="1" customHeight="1" x14ac:dyDescent="0.25">
      <c r="P55294" s="167"/>
      <c r="Q55294" s="168"/>
    </row>
    <row r="55295" spans="16:17" ht="0" hidden="1" customHeight="1" x14ac:dyDescent="0.25">
      <c r="P55295" s="167"/>
      <c r="Q55295" s="168"/>
    </row>
    <row r="55296" spans="16:17" ht="0" hidden="1" customHeight="1" x14ac:dyDescent="0.25">
      <c r="P55296" s="167"/>
      <c r="Q55296" s="168"/>
    </row>
    <row r="55297" spans="16:17" ht="0" hidden="1" customHeight="1" x14ac:dyDescent="0.25">
      <c r="P55297" s="167"/>
      <c r="Q55297" s="168"/>
    </row>
    <row r="55298" spans="16:17" ht="0" hidden="1" customHeight="1" x14ac:dyDescent="0.25">
      <c r="P55298" s="167"/>
      <c r="Q55298" s="168"/>
    </row>
    <row r="55299" spans="16:17" ht="0" hidden="1" customHeight="1" x14ac:dyDescent="0.25">
      <c r="P55299" s="167"/>
      <c r="Q55299" s="168"/>
    </row>
    <row r="55300" spans="16:17" ht="0" hidden="1" customHeight="1" x14ac:dyDescent="0.25">
      <c r="P55300" s="167"/>
      <c r="Q55300" s="168"/>
    </row>
    <row r="55301" spans="16:17" ht="0" hidden="1" customHeight="1" x14ac:dyDescent="0.25">
      <c r="P55301" s="167"/>
      <c r="Q55301" s="168"/>
    </row>
    <row r="55302" spans="16:17" ht="0" hidden="1" customHeight="1" x14ac:dyDescent="0.25">
      <c r="P55302" s="167"/>
      <c r="Q55302" s="168"/>
    </row>
    <row r="55303" spans="16:17" ht="0" hidden="1" customHeight="1" x14ac:dyDescent="0.25">
      <c r="P55303" s="167"/>
      <c r="Q55303" s="168"/>
    </row>
    <row r="55304" spans="16:17" ht="0" hidden="1" customHeight="1" x14ac:dyDescent="0.25">
      <c r="P55304" s="167"/>
      <c r="Q55304" s="168"/>
    </row>
    <row r="55305" spans="16:17" ht="0" hidden="1" customHeight="1" x14ac:dyDescent="0.25">
      <c r="P55305" s="167"/>
      <c r="Q55305" s="168"/>
    </row>
    <row r="55306" spans="16:17" ht="0" hidden="1" customHeight="1" x14ac:dyDescent="0.25">
      <c r="P55306" s="167"/>
      <c r="Q55306" s="168"/>
    </row>
    <row r="55307" spans="16:17" ht="0" hidden="1" customHeight="1" x14ac:dyDescent="0.25">
      <c r="P55307" s="167"/>
      <c r="Q55307" s="168"/>
    </row>
    <row r="55308" spans="16:17" ht="0" hidden="1" customHeight="1" x14ac:dyDescent="0.25">
      <c r="P55308" s="167"/>
      <c r="Q55308" s="168"/>
    </row>
    <row r="55309" spans="16:17" ht="0" hidden="1" customHeight="1" x14ac:dyDescent="0.25">
      <c r="P55309" s="167"/>
      <c r="Q55309" s="168"/>
    </row>
    <row r="55310" spans="16:17" ht="0" hidden="1" customHeight="1" x14ac:dyDescent="0.25">
      <c r="P55310" s="167"/>
      <c r="Q55310" s="168"/>
    </row>
    <row r="55311" spans="16:17" ht="0" hidden="1" customHeight="1" x14ac:dyDescent="0.25">
      <c r="P55311" s="167"/>
      <c r="Q55311" s="168"/>
    </row>
    <row r="55312" spans="16:17" ht="0" hidden="1" customHeight="1" x14ac:dyDescent="0.25">
      <c r="P55312" s="167"/>
      <c r="Q55312" s="168"/>
    </row>
    <row r="55313" spans="16:17" ht="0" hidden="1" customHeight="1" x14ac:dyDescent="0.25">
      <c r="P55313" s="167"/>
      <c r="Q55313" s="168"/>
    </row>
    <row r="55314" spans="16:17" ht="0" hidden="1" customHeight="1" x14ac:dyDescent="0.25">
      <c r="P55314" s="167"/>
      <c r="Q55314" s="168"/>
    </row>
    <row r="55315" spans="16:17" ht="0" hidden="1" customHeight="1" x14ac:dyDescent="0.25">
      <c r="P55315" s="167"/>
      <c r="Q55315" s="168"/>
    </row>
    <row r="55316" spans="16:17" ht="0" hidden="1" customHeight="1" x14ac:dyDescent="0.25">
      <c r="P55316" s="167"/>
      <c r="Q55316" s="168"/>
    </row>
    <row r="55317" spans="16:17" ht="0" hidden="1" customHeight="1" x14ac:dyDescent="0.25">
      <c r="P55317" s="167"/>
      <c r="Q55317" s="168"/>
    </row>
    <row r="55318" spans="16:17" ht="0" hidden="1" customHeight="1" x14ac:dyDescent="0.25">
      <c r="P55318" s="167"/>
      <c r="Q55318" s="168"/>
    </row>
    <row r="55319" spans="16:17" ht="0" hidden="1" customHeight="1" x14ac:dyDescent="0.25">
      <c r="P55319" s="167"/>
      <c r="Q55319" s="168"/>
    </row>
    <row r="55320" spans="16:17" ht="0" hidden="1" customHeight="1" x14ac:dyDescent="0.25">
      <c r="P55320" s="167"/>
      <c r="Q55320" s="168"/>
    </row>
    <row r="55321" spans="16:17" ht="0" hidden="1" customHeight="1" x14ac:dyDescent="0.25">
      <c r="P55321" s="167"/>
      <c r="Q55321" s="168"/>
    </row>
    <row r="55322" spans="16:17" ht="0" hidden="1" customHeight="1" x14ac:dyDescent="0.25">
      <c r="P55322" s="167"/>
      <c r="Q55322" s="168"/>
    </row>
    <row r="55323" spans="16:17" ht="0" hidden="1" customHeight="1" x14ac:dyDescent="0.25">
      <c r="P55323" s="167"/>
      <c r="Q55323" s="168"/>
    </row>
    <row r="55324" spans="16:17" ht="0" hidden="1" customHeight="1" x14ac:dyDescent="0.25">
      <c r="P55324" s="167"/>
      <c r="Q55324" s="168"/>
    </row>
    <row r="55325" spans="16:17" ht="0" hidden="1" customHeight="1" x14ac:dyDescent="0.25">
      <c r="P55325" s="167"/>
      <c r="Q55325" s="168"/>
    </row>
    <row r="55326" spans="16:17" ht="0" hidden="1" customHeight="1" x14ac:dyDescent="0.25">
      <c r="P55326" s="167"/>
      <c r="Q55326" s="168"/>
    </row>
    <row r="55327" spans="16:17" ht="0" hidden="1" customHeight="1" x14ac:dyDescent="0.25">
      <c r="P55327" s="167"/>
      <c r="Q55327" s="168"/>
    </row>
    <row r="55328" spans="16:17" ht="0" hidden="1" customHeight="1" x14ac:dyDescent="0.25">
      <c r="P55328" s="167"/>
      <c r="Q55328" s="168"/>
    </row>
    <row r="55329" spans="16:17" ht="0" hidden="1" customHeight="1" x14ac:dyDescent="0.25">
      <c r="P55329" s="167"/>
      <c r="Q55329" s="168"/>
    </row>
    <row r="55330" spans="16:17" ht="0" hidden="1" customHeight="1" x14ac:dyDescent="0.25">
      <c r="P55330" s="167"/>
      <c r="Q55330" s="168"/>
    </row>
    <row r="55331" spans="16:17" ht="0" hidden="1" customHeight="1" x14ac:dyDescent="0.25">
      <c r="P55331" s="167"/>
      <c r="Q55331" s="168"/>
    </row>
    <row r="55332" spans="16:17" ht="0" hidden="1" customHeight="1" x14ac:dyDescent="0.25">
      <c r="P55332" s="167"/>
      <c r="Q55332" s="168"/>
    </row>
    <row r="55333" spans="16:17" ht="0" hidden="1" customHeight="1" x14ac:dyDescent="0.25">
      <c r="P55333" s="167"/>
      <c r="Q55333" s="168"/>
    </row>
    <row r="55334" spans="16:17" ht="0" hidden="1" customHeight="1" x14ac:dyDescent="0.25">
      <c r="P55334" s="167"/>
      <c r="Q55334" s="168"/>
    </row>
    <row r="55335" spans="16:17" ht="0" hidden="1" customHeight="1" x14ac:dyDescent="0.25">
      <c r="P55335" s="167"/>
      <c r="Q55335" s="168"/>
    </row>
    <row r="55336" spans="16:17" ht="0" hidden="1" customHeight="1" x14ac:dyDescent="0.25">
      <c r="P55336" s="167"/>
      <c r="Q55336" s="168"/>
    </row>
    <row r="55337" spans="16:17" ht="0" hidden="1" customHeight="1" x14ac:dyDescent="0.25">
      <c r="P55337" s="167"/>
      <c r="Q55337" s="168"/>
    </row>
    <row r="55338" spans="16:17" ht="0" hidden="1" customHeight="1" x14ac:dyDescent="0.25">
      <c r="P55338" s="167"/>
      <c r="Q55338" s="168"/>
    </row>
    <row r="55339" spans="16:17" ht="0" hidden="1" customHeight="1" x14ac:dyDescent="0.25">
      <c r="P55339" s="167"/>
      <c r="Q55339" s="168"/>
    </row>
    <row r="55340" spans="16:17" ht="0" hidden="1" customHeight="1" x14ac:dyDescent="0.25">
      <c r="P55340" s="167"/>
      <c r="Q55340" s="168"/>
    </row>
    <row r="55341" spans="16:17" ht="0" hidden="1" customHeight="1" x14ac:dyDescent="0.25">
      <c r="P55341" s="167"/>
      <c r="Q55341" s="168"/>
    </row>
    <row r="55342" spans="16:17" ht="0" hidden="1" customHeight="1" x14ac:dyDescent="0.25">
      <c r="P55342" s="167"/>
      <c r="Q55342" s="168"/>
    </row>
    <row r="55343" spans="16:17" ht="0" hidden="1" customHeight="1" x14ac:dyDescent="0.25">
      <c r="P55343" s="167"/>
      <c r="Q55343" s="168"/>
    </row>
    <row r="55344" spans="16:17" ht="0" hidden="1" customHeight="1" x14ac:dyDescent="0.25">
      <c r="P55344" s="167"/>
      <c r="Q55344" s="168"/>
    </row>
    <row r="55345" spans="16:17" ht="0" hidden="1" customHeight="1" x14ac:dyDescent="0.25">
      <c r="P55345" s="167"/>
      <c r="Q55345" s="168"/>
    </row>
    <row r="55346" spans="16:17" ht="0" hidden="1" customHeight="1" x14ac:dyDescent="0.25">
      <c r="P55346" s="167"/>
      <c r="Q55346" s="168"/>
    </row>
    <row r="55347" spans="16:17" ht="0" hidden="1" customHeight="1" x14ac:dyDescent="0.25">
      <c r="P55347" s="167"/>
      <c r="Q55347" s="168"/>
    </row>
    <row r="55348" spans="16:17" ht="0" hidden="1" customHeight="1" x14ac:dyDescent="0.25">
      <c r="P55348" s="167"/>
      <c r="Q55348" s="168"/>
    </row>
    <row r="55349" spans="16:17" ht="0" hidden="1" customHeight="1" x14ac:dyDescent="0.25">
      <c r="P55349" s="167"/>
      <c r="Q55349" s="168"/>
    </row>
    <row r="55350" spans="16:17" ht="0" hidden="1" customHeight="1" x14ac:dyDescent="0.25">
      <c r="P55350" s="167"/>
      <c r="Q55350" s="168"/>
    </row>
    <row r="55351" spans="16:17" ht="0" hidden="1" customHeight="1" x14ac:dyDescent="0.25">
      <c r="P55351" s="167"/>
      <c r="Q55351" s="168"/>
    </row>
    <row r="55352" spans="16:17" ht="0" hidden="1" customHeight="1" x14ac:dyDescent="0.25">
      <c r="P55352" s="167"/>
      <c r="Q55352" s="168"/>
    </row>
    <row r="55353" spans="16:17" ht="0" hidden="1" customHeight="1" x14ac:dyDescent="0.25">
      <c r="P55353" s="167"/>
      <c r="Q55353" s="168"/>
    </row>
    <row r="55354" spans="16:17" ht="0" hidden="1" customHeight="1" x14ac:dyDescent="0.25">
      <c r="P55354" s="167"/>
      <c r="Q55354" s="168"/>
    </row>
    <row r="55355" spans="16:17" ht="0" hidden="1" customHeight="1" x14ac:dyDescent="0.25">
      <c r="P55355" s="167"/>
      <c r="Q55355" s="168"/>
    </row>
    <row r="55356" spans="16:17" ht="0" hidden="1" customHeight="1" x14ac:dyDescent="0.25">
      <c r="P55356" s="167"/>
      <c r="Q55356" s="168"/>
    </row>
    <row r="55357" spans="16:17" ht="0" hidden="1" customHeight="1" x14ac:dyDescent="0.25">
      <c r="P55357" s="167"/>
      <c r="Q55357" s="168"/>
    </row>
    <row r="55358" spans="16:17" ht="0" hidden="1" customHeight="1" x14ac:dyDescent="0.25">
      <c r="P55358" s="167"/>
      <c r="Q55358" s="168"/>
    </row>
    <row r="55359" spans="16:17" ht="0" hidden="1" customHeight="1" x14ac:dyDescent="0.25">
      <c r="P55359" s="167"/>
      <c r="Q55359" s="168"/>
    </row>
    <row r="55360" spans="16:17" ht="0" hidden="1" customHeight="1" x14ac:dyDescent="0.25">
      <c r="P55360" s="167"/>
      <c r="Q55360" s="168"/>
    </row>
    <row r="55361" spans="16:17" ht="0" hidden="1" customHeight="1" x14ac:dyDescent="0.25">
      <c r="P55361" s="167"/>
      <c r="Q55361" s="168"/>
    </row>
    <row r="55362" spans="16:17" ht="0" hidden="1" customHeight="1" x14ac:dyDescent="0.25">
      <c r="P55362" s="167"/>
      <c r="Q55362" s="168"/>
    </row>
    <row r="55363" spans="16:17" ht="0" hidden="1" customHeight="1" x14ac:dyDescent="0.25">
      <c r="P55363" s="167"/>
      <c r="Q55363" s="168"/>
    </row>
    <row r="55364" spans="16:17" ht="0" hidden="1" customHeight="1" x14ac:dyDescent="0.25">
      <c r="P55364" s="167"/>
      <c r="Q55364" s="168"/>
    </row>
    <row r="55365" spans="16:17" ht="0" hidden="1" customHeight="1" x14ac:dyDescent="0.25">
      <c r="P55365" s="167"/>
      <c r="Q55365" s="168"/>
    </row>
    <row r="55366" spans="16:17" ht="0" hidden="1" customHeight="1" x14ac:dyDescent="0.25">
      <c r="P55366" s="167"/>
      <c r="Q55366" s="168"/>
    </row>
    <row r="55367" spans="16:17" ht="0" hidden="1" customHeight="1" x14ac:dyDescent="0.25">
      <c r="P55367" s="167"/>
      <c r="Q55367" s="168"/>
    </row>
    <row r="55368" spans="16:17" ht="0" hidden="1" customHeight="1" x14ac:dyDescent="0.25">
      <c r="P55368" s="167"/>
      <c r="Q55368" s="168"/>
    </row>
    <row r="55369" spans="16:17" ht="0" hidden="1" customHeight="1" x14ac:dyDescent="0.25">
      <c r="P55369" s="167"/>
      <c r="Q55369" s="168"/>
    </row>
    <row r="55370" spans="16:17" ht="0" hidden="1" customHeight="1" x14ac:dyDescent="0.25">
      <c r="P55370" s="167"/>
      <c r="Q55370" s="168"/>
    </row>
    <row r="55371" spans="16:17" ht="0" hidden="1" customHeight="1" x14ac:dyDescent="0.25">
      <c r="P55371" s="167"/>
      <c r="Q55371" s="168"/>
    </row>
    <row r="55372" spans="16:17" ht="0" hidden="1" customHeight="1" x14ac:dyDescent="0.25">
      <c r="P55372" s="167"/>
      <c r="Q55372" s="168"/>
    </row>
    <row r="55373" spans="16:17" ht="0" hidden="1" customHeight="1" x14ac:dyDescent="0.25">
      <c r="P55373" s="167"/>
      <c r="Q55373" s="168"/>
    </row>
    <row r="55374" spans="16:17" ht="0" hidden="1" customHeight="1" x14ac:dyDescent="0.25">
      <c r="P55374" s="167"/>
      <c r="Q55374" s="168"/>
    </row>
    <row r="55375" spans="16:17" ht="0" hidden="1" customHeight="1" x14ac:dyDescent="0.25">
      <c r="P55375" s="167"/>
      <c r="Q55375" s="168"/>
    </row>
    <row r="55376" spans="16:17" ht="0" hidden="1" customHeight="1" x14ac:dyDescent="0.25">
      <c r="P55376" s="167"/>
      <c r="Q55376" s="168"/>
    </row>
    <row r="55377" spans="16:17" ht="0" hidden="1" customHeight="1" x14ac:dyDescent="0.25">
      <c r="P55377" s="167"/>
      <c r="Q55377" s="168"/>
    </row>
    <row r="55378" spans="16:17" ht="0" hidden="1" customHeight="1" x14ac:dyDescent="0.25">
      <c r="P55378" s="167"/>
      <c r="Q55378" s="168"/>
    </row>
    <row r="55379" spans="16:17" ht="0" hidden="1" customHeight="1" x14ac:dyDescent="0.25">
      <c r="P55379" s="167"/>
      <c r="Q55379" s="168"/>
    </row>
    <row r="55380" spans="16:17" ht="0" hidden="1" customHeight="1" x14ac:dyDescent="0.25">
      <c r="P55380" s="167"/>
      <c r="Q55380" s="168"/>
    </row>
    <row r="55381" spans="16:17" ht="0" hidden="1" customHeight="1" x14ac:dyDescent="0.25">
      <c r="P55381" s="167"/>
      <c r="Q55381" s="168"/>
    </row>
    <row r="55382" spans="16:17" ht="0" hidden="1" customHeight="1" x14ac:dyDescent="0.25">
      <c r="P55382" s="167"/>
      <c r="Q55382" s="168"/>
    </row>
    <row r="55383" spans="16:17" ht="0" hidden="1" customHeight="1" x14ac:dyDescent="0.25">
      <c r="P55383" s="167"/>
      <c r="Q55383" s="168"/>
    </row>
    <row r="55384" spans="16:17" ht="0" hidden="1" customHeight="1" x14ac:dyDescent="0.25">
      <c r="P55384" s="167"/>
      <c r="Q55384" s="168"/>
    </row>
    <row r="55385" spans="16:17" ht="0" hidden="1" customHeight="1" x14ac:dyDescent="0.25">
      <c r="P55385" s="167"/>
      <c r="Q55385" s="168"/>
    </row>
    <row r="55386" spans="16:17" ht="0" hidden="1" customHeight="1" x14ac:dyDescent="0.25">
      <c r="P55386" s="167"/>
      <c r="Q55386" s="168"/>
    </row>
    <row r="55387" spans="16:17" ht="0" hidden="1" customHeight="1" x14ac:dyDescent="0.25">
      <c r="P55387" s="167"/>
      <c r="Q55387" s="168"/>
    </row>
    <row r="55388" spans="16:17" ht="0" hidden="1" customHeight="1" x14ac:dyDescent="0.25">
      <c r="P55388" s="167"/>
      <c r="Q55388" s="168"/>
    </row>
    <row r="55389" spans="16:17" ht="0" hidden="1" customHeight="1" x14ac:dyDescent="0.25">
      <c r="P55389" s="167"/>
      <c r="Q55389" s="168"/>
    </row>
    <row r="55390" spans="16:17" ht="0" hidden="1" customHeight="1" x14ac:dyDescent="0.25">
      <c r="P55390" s="167"/>
      <c r="Q55390" s="168"/>
    </row>
    <row r="55391" spans="16:17" ht="0" hidden="1" customHeight="1" x14ac:dyDescent="0.25">
      <c r="P55391" s="167"/>
      <c r="Q55391" s="168"/>
    </row>
    <row r="55392" spans="16:17" ht="0" hidden="1" customHeight="1" x14ac:dyDescent="0.25">
      <c r="P55392" s="167"/>
      <c r="Q55392" s="168"/>
    </row>
    <row r="55393" spans="16:17" ht="0" hidden="1" customHeight="1" x14ac:dyDescent="0.25">
      <c r="P55393" s="167"/>
      <c r="Q55393" s="168"/>
    </row>
    <row r="55394" spans="16:17" ht="0" hidden="1" customHeight="1" x14ac:dyDescent="0.25">
      <c r="P55394" s="167"/>
      <c r="Q55394" s="168"/>
    </row>
    <row r="55395" spans="16:17" ht="0" hidden="1" customHeight="1" x14ac:dyDescent="0.25">
      <c r="P55395" s="167"/>
      <c r="Q55395" s="168"/>
    </row>
    <row r="55396" spans="16:17" ht="0" hidden="1" customHeight="1" x14ac:dyDescent="0.25">
      <c r="P55396" s="167"/>
      <c r="Q55396" s="168"/>
    </row>
    <row r="55397" spans="16:17" ht="0" hidden="1" customHeight="1" x14ac:dyDescent="0.25">
      <c r="P55397" s="167"/>
      <c r="Q55397" s="168"/>
    </row>
    <row r="55398" spans="16:17" ht="0" hidden="1" customHeight="1" x14ac:dyDescent="0.25">
      <c r="P55398" s="167"/>
      <c r="Q55398" s="168"/>
    </row>
    <row r="55399" spans="16:17" ht="0" hidden="1" customHeight="1" x14ac:dyDescent="0.25">
      <c r="P55399" s="167"/>
      <c r="Q55399" s="168"/>
    </row>
    <row r="55400" spans="16:17" ht="0" hidden="1" customHeight="1" x14ac:dyDescent="0.25">
      <c r="P55400" s="167"/>
      <c r="Q55400" s="168"/>
    </row>
    <row r="55401" spans="16:17" ht="0" hidden="1" customHeight="1" x14ac:dyDescent="0.25">
      <c r="P55401" s="167"/>
      <c r="Q55401" s="168"/>
    </row>
    <row r="55402" spans="16:17" ht="0" hidden="1" customHeight="1" x14ac:dyDescent="0.25">
      <c r="P55402" s="167"/>
      <c r="Q55402" s="168"/>
    </row>
    <row r="55403" spans="16:17" ht="0" hidden="1" customHeight="1" x14ac:dyDescent="0.25">
      <c r="P55403" s="167"/>
      <c r="Q55403" s="168"/>
    </row>
    <row r="55404" spans="16:17" ht="0" hidden="1" customHeight="1" x14ac:dyDescent="0.25">
      <c r="P55404" s="167"/>
      <c r="Q55404" s="168"/>
    </row>
    <row r="55405" spans="16:17" ht="0" hidden="1" customHeight="1" x14ac:dyDescent="0.25">
      <c r="P55405" s="167"/>
      <c r="Q55405" s="168"/>
    </row>
    <row r="55406" spans="16:17" ht="0" hidden="1" customHeight="1" x14ac:dyDescent="0.25">
      <c r="P55406" s="167"/>
      <c r="Q55406" s="168"/>
    </row>
    <row r="55407" spans="16:17" ht="0" hidden="1" customHeight="1" x14ac:dyDescent="0.25">
      <c r="P55407" s="167"/>
      <c r="Q55407" s="168"/>
    </row>
    <row r="55408" spans="16:17" ht="0" hidden="1" customHeight="1" x14ac:dyDescent="0.25">
      <c r="P55408" s="167"/>
      <c r="Q55408" s="168"/>
    </row>
    <row r="55409" spans="16:17" ht="0" hidden="1" customHeight="1" x14ac:dyDescent="0.25">
      <c r="P55409" s="167"/>
      <c r="Q55409" s="168"/>
    </row>
    <row r="55410" spans="16:17" ht="0" hidden="1" customHeight="1" x14ac:dyDescent="0.25">
      <c r="P55410" s="167"/>
      <c r="Q55410" s="168"/>
    </row>
    <row r="55411" spans="16:17" ht="0" hidden="1" customHeight="1" x14ac:dyDescent="0.25">
      <c r="P55411" s="167"/>
      <c r="Q55411" s="168"/>
    </row>
    <row r="55412" spans="16:17" ht="0" hidden="1" customHeight="1" x14ac:dyDescent="0.25">
      <c r="P55412" s="167"/>
      <c r="Q55412" s="168"/>
    </row>
    <row r="55413" spans="16:17" ht="0" hidden="1" customHeight="1" x14ac:dyDescent="0.25">
      <c r="P55413" s="167"/>
      <c r="Q55413" s="168"/>
    </row>
    <row r="55414" spans="16:17" ht="0" hidden="1" customHeight="1" x14ac:dyDescent="0.25">
      <c r="P55414" s="167"/>
      <c r="Q55414" s="168"/>
    </row>
    <row r="55415" spans="16:17" ht="0" hidden="1" customHeight="1" x14ac:dyDescent="0.25">
      <c r="P55415" s="167"/>
      <c r="Q55415" s="168"/>
    </row>
    <row r="55416" spans="16:17" ht="0" hidden="1" customHeight="1" x14ac:dyDescent="0.25">
      <c r="P55416" s="167"/>
      <c r="Q55416" s="168"/>
    </row>
    <row r="55417" spans="16:17" ht="0" hidden="1" customHeight="1" x14ac:dyDescent="0.25">
      <c r="P55417" s="167"/>
      <c r="Q55417" s="168"/>
    </row>
    <row r="55418" spans="16:17" ht="0" hidden="1" customHeight="1" x14ac:dyDescent="0.25">
      <c r="P55418" s="167"/>
      <c r="Q55418" s="168"/>
    </row>
    <row r="55419" spans="16:17" ht="0" hidden="1" customHeight="1" x14ac:dyDescent="0.25">
      <c r="P55419" s="167"/>
      <c r="Q55419" s="168"/>
    </row>
    <row r="55420" spans="16:17" ht="0" hidden="1" customHeight="1" x14ac:dyDescent="0.25">
      <c r="P55420" s="167"/>
      <c r="Q55420" s="168"/>
    </row>
    <row r="55421" spans="16:17" ht="0" hidden="1" customHeight="1" x14ac:dyDescent="0.25">
      <c r="P55421" s="167"/>
      <c r="Q55421" s="168"/>
    </row>
    <row r="55422" spans="16:17" ht="0" hidden="1" customHeight="1" x14ac:dyDescent="0.25">
      <c r="P55422" s="167"/>
      <c r="Q55422" s="168"/>
    </row>
    <row r="55423" spans="16:17" ht="0" hidden="1" customHeight="1" x14ac:dyDescent="0.25">
      <c r="P55423" s="167"/>
      <c r="Q55423" s="168"/>
    </row>
    <row r="55424" spans="16:17" ht="0" hidden="1" customHeight="1" x14ac:dyDescent="0.25">
      <c r="P55424" s="167"/>
      <c r="Q55424" s="168"/>
    </row>
    <row r="55425" spans="16:17" ht="0" hidden="1" customHeight="1" x14ac:dyDescent="0.25">
      <c r="P55425" s="167"/>
      <c r="Q55425" s="168"/>
    </row>
    <row r="55426" spans="16:17" ht="0" hidden="1" customHeight="1" x14ac:dyDescent="0.25">
      <c r="P55426" s="167"/>
      <c r="Q55426" s="168"/>
    </row>
    <row r="55427" spans="16:17" ht="0" hidden="1" customHeight="1" x14ac:dyDescent="0.25">
      <c r="P55427" s="167"/>
      <c r="Q55427" s="168"/>
    </row>
    <row r="55428" spans="16:17" ht="0" hidden="1" customHeight="1" x14ac:dyDescent="0.25">
      <c r="P55428" s="167"/>
      <c r="Q55428" s="168"/>
    </row>
    <row r="55429" spans="16:17" ht="0" hidden="1" customHeight="1" x14ac:dyDescent="0.25">
      <c r="P55429" s="167"/>
      <c r="Q55429" s="168"/>
    </row>
    <row r="55430" spans="16:17" ht="0" hidden="1" customHeight="1" x14ac:dyDescent="0.25">
      <c r="P55430" s="167"/>
      <c r="Q55430" s="168"/>
    </row>
    <row r="55431" spans="16:17" ht="0" hidden="1" customHeight="1" x14ac:dyDescent="0.25">
      <c r="P55431" s="167"/>
      <c r="Q55431" s="168"/>
    </row>
    <row r="55432" spans="16:17" ht="0" hidden="1" customHeight="1" x14ac:dyDescent="0.25">
      <c r="P55432" s="167"/>
      <c r="Q55432" s="168"/>
    </row>
    <row r="55433" spans="16:17" ht="0" hidden="1" customHeight="1" x14ac:dyDescent="0.25">
      <c r="P55433" s="167"/>
      <c r="Q55433" s="168"/>
    </row>
    <row r="55434" spans="16:17" ht="0" hidden="1" customHeight="1" x14ac:dyDescent="0.25">
      <c r="P55434" s="167"/>
      <c r="Q55434" s="168"/>
    </row>
    <row r="55435" spans="16:17" ht="0" hidden="1" customHeight="1" x14ac:dyDescent="0.25">
      <c r="P55435" s="167"/>
      <c r="Q55435" s="168"/>
    </row>
    <row r="55436" spans="16:17" ht="0" hidden="1" customHeight="1" x14ac:dyDescent="0.25">
      <c r="P55436" s="167"/>
      <c r="Q55436" s="168"/>
    </row>
    <row r="55437" spans="16:17" ht="0" hidden="1" customHeight="1" x14ac:dyDescent="0.25">
      <c r="P55437" s="167"/>
      <c r="Q55437" s="168"/>
    </row>
    <row r="55438" spans="16:17" ht="0" hidden="1" customHeight="1" x14ac:dyDescent="0.25">
      <c r="P55438" s="167"/>
      <c r="Q55438" s="168"/>
    </row>
    <row r="55439" spans="16:17" ht="0" hidden="1" customHeight="1" x14ac:dyDescent="0.25">
      <c r="P55439" s="167"/>
      <c r="Q55439" s="168"/>
    </row>
    <row r="55440" spans="16:17" ht="0" hidden="1" customHeight="1" x14ac:dyDescent="0.25">
      <c r="P55440" s="167"/>
      <c r="Q55440" s="168"/>
    </row>
    <row r="55441" spans="16:17" ht="0" hidden="1" customHeight="1" x14ac:dyDescent="0.25">
      <c r="P55441" s="167"/>
      <c r="Q55441" s="168"/>
    </row>
    <row r="55442" spans="16:17" ht="0" hidden="1" customHeight="1" x14ac:dyDescent="0.25">
      <c r="P55442" s="167"/>
      <c r="Q55442" s="168"/>
    </row>
    <row r="55443" spans="16:17" ht="0" hidden="1" customHeight="1" x14ac:dyDescent="0.25">
      <c r="P55443" s="167"/>
      <c r="Q55443" s="168"/>
    </row>
    <row r="55444" spans="16:17" ht="0" hidden="1" customHeight="1" x14ac:dyDescent="0.25">
      <c r="P55444" s="167"/>
      <c r="Q55444" s="168"/>
    </row>
    <row r="55445" spans="16:17" ht="0" hidden="1" customHeight="1" x14ac:dyDescent="0.25">
      <c r="P55445" s="167"/>
      <c r="Q55445" s="168"/>
    </row>
    <row r="55446" spans="16:17" ht="0" hidden="1" customHeight="1" x14ac:dyDescent="0.25">
      <c r="P55446" s="167"/>
      <c r="Q55446" s="168"/>
    </row>
    <row r="55447" spans="16:17" ht="0" hidden="1" customHeight="1" x14ac:dyDescent="0.25">
      <c r="P55447" s="167"/>
      <c r="Q55447" s="168"/>
    </row>
    <row r="55448" spans="16:17" ht="0" hidden="1" customHeight="1" x14ac:dyDescent="0.25">
      <c r="P55448" s="167"/>
      <c r="Q55448" s="168"/>
    </row>
    <row r="55449" spans="16:17" ht="0" hidden="1" customHeight="1" x14ac:dyDescent="0.25">
      <c r="P55449" s="167"/>
      <c r="Q55449" s="168"/>
    </row>
    <row r="55450" spans="16:17" ht="0" hidden="1" customHeight="1" x14ac:dyDescent="0.25">
      <c r="P55450" s="167"/>
      <c r="Q55450" s="168"/>
    </row>
    <row r="55451" spans="16:17" ht="0" hidden="1" customHeight="1" x14ac:dyDescent="0.25">
      <c r="P55451" s="167"/>
      <c r="Q55451" s="168"/>
    </row>
    <row r="55452" spans="16:17" ht="0" hidden="1" customHeight="1" x14ac:dyDescent="0.25">
      <c r="P55452" s="167"/>
      <c r="Q55452" s="168"/>
    </row>
    <row r="55453" spans="16:17" ht="0" hidden="1" customHeight="1" x14ac:dyDescent="0.25">
      <c r="P55453" s="167"/>
      <c r="Q55453" s="168"/>
    </row>
    <row r="55454" spans="16:17" ht="0" hidden="1" customHeight="1" x14ac:dyDescent="0.25">
      <c r="P55454" s="167"/>
      <c r="Q55454" s="168"/>
    </row>
    <row r="55455" spans="16:17" ht="0" hidden="1" customHeight="1" x14ac:dyDescent="0.25">
      <c r="P55455" s="167"/>
      <c r="Q55455" s="168"/>
    </row>
    <row r="55456" spans="16:17" ht="0" hidden="1" customHeight="1" x14ac:dyDescent="0.25">
      <c r="P55456" s="167"/>
      <c r="Q55456" s="168"/>
    </row>
    <row r="55457" spans="16:17" ht="0" hidden="1" customHeight="1" x14ac:dyDescent="0.25">
      <c r="P55457" s="167"/>
      <c r="Q55457" s="168"/>
    </row>
    <row r="55458" spans="16:17" ht="0" hidden="1" customHeight="1" x14ac:dyDescent="0.25">
      <c r="P55458" s="167"/>
      <c r="Q55458" s="168"/>
    </row>
    <row r="55459" spans="16:17" ht="0" hidden="1" customHeight="1" x14ac:dyDescent="0.25">
      <c r="P55459" s="167"/>
      <c r="Q55459" s="168"/>
    </row>
    <row r="55460" spans="16:17" ht="0" hidden="1" customHeight="1" x14ac:dyDescent="0.25">
      <c r="P55460" s="167"/>
      <c r="Q55460" s="168"/>
    </row>
    <row r="55461" spans="16:17" ht="0" hidden="1" customHeight="1" x14ac:dyDescent="0.25">
      <c r="P55461" s="167"/>
      <c r="Q55461" s="168"/>
    </row>
    <row r="55462" spans="16:17" ht="0" hidden="1" customHeight="1" x14ac:dyDescent="0.25">
      <c r="P55462" s="167"/>
      <c r="Q55462" s="168"/>
    </row>
    <row r="55463" spans="16:17" ht="0" hidden="1" customHeight="1" x14ac:dyDescent="0.25">
      <c r="P55463" s="167"/>
      <c r="Q55463" s="168"/>
    </row>
    <row r="55464" spans="16:17" ht="0" hidden="1" customHeight="1" x14ac:dyDescent="0.25">
      <c r="P55464" s="167"/>
      <c r="Q55464" s="168"/>
    </row>
    <row r="55465" spans="16:17" ht="0" hidden="1" customHeight="1" x14ac:dyDescent="0.25">
      <c r="P55465" s="167"/>
      <c r="Q55465" s="168"/>
    </row>
    <row r="55466" spans="16:17" ht="0" hidden="1" customHeight="1" x14ac:dyDescent="0.25">
      <c r="P55466" s="167"/>
      <c r="Q55466" s="168"/>
    </row>
    <row r="55467" spans="16:17" ht="0" hidden="1" customHeight="1" x14ac:dyDescent="0.25">
      <c r="P55467" s="167"/>
      <c r="Q55467" s="168"/>
    </row>
    <row r="55468" spans="16:17" ht="0" hidden="1" customHeight="1" x14ac:dyDescent="0.25">
      <c r="P55468" s="167"/>
      <c r="Q55468" s="168"/>
    </row>
    <row r="55469" spans="16:17" ht="0" hidden="1" customHeight="1" x14ac:dyDescent="0.25">
      <c r="P55469" s="167"/>
      <c r="Q55469" s="168"/>
    </row>
    <row r="55470" spans="16:17" ht="0" hidden="1" customHeight="1" x14ac:dyDescent="0.25">
      <c r="P55470" s="167"/>
      <c r="Q55470" s="168"/>
    </row>
    <row r="55471" spans="16:17" ht="0" hidden="1" customHeight="1" x14ac:dyDescent="0.25">
      <c r="P55471" s="167"/>
      <c r="Q55471" s="168"/>
    </row>
    <row r="55472" spans="16:17" ht="0" hidden="1" customHeight="1" x14ac:dyDescent="0.25">
      <c r="P55472" s="167"/>
      <c r="Q55472" s="168"/>
    </row>
    <row r="55473" spans="16:17" ht="0" hidden="1" customHeight="1" x14ac:dyDescent="0.25">
      <c r="P55473" s="167"/>
      <c r="Q55473" s="168"/>
    </row>
    <row r="55474" spans="16:17" ht="0" hidden="1" customHeight="1" x14ac:dyDescent="0.25">
      <c r="P55474" s="167"/>
      <c r="Q55474" s="168"/>
    </row>
    <row r="55475" spans="16:17" ht="0" hidden="1" customHeight="1" x14ac:dyDescent="0.25">
      <c r="P55475" s="167"/>
      <c r="Q55475" s="168"/>
    </row>
    <row r="55476" spans="16:17" ht="0" hidden="1" customHeight="1" x14ac:dyDescent="0.25">
      <c r="P55476" s="167"/>
      <c r="Q55476" s="168"/>
    </row>
    <row r="55477" spans="16:17" ht="0" hidden="1" customHeight="1" x14ac:dyDescent="0.25">
      <c r="P55477" s="167"/>
      <c r="Q55477" s="168"/>
    </row>
    <row r="55478" spans="16:17" ht="0" hidden="1" customHeight="1" x14ac:dyDescent="0.25">
      <c r="P55478" s="167"/>
      <c r="Q55478" s="168"/>
    </row>
    <row r="55479" spans="16:17" ht="0" hidden="1" customHeight="1" x14ac:dyDescent="0.25">
      <c r="P55479" s="167"/>
      <c r="Q55479" s="168"/>
    </row>
    <row r="55480" spans="16:17" ht="0" hidden="1" customHeight="1" x14ac:dyDescent="0.25">
      <c r="P55480" s="167"/>
      <c r="Q55480" s="168"/>
    </row>
    <row r="55481" spans="16:17" ht="0" hidden="1" customHeight="1" x14ac:dyDescent="0.25">
      <c r="P55481" s="167"/>
      <c r="Q55481" s="168"/>
    </row>
    <row r="55482" spans="16:17" ht="0" hidden="1" customHeight="1" x14ac:dyDescent="0.25">
      <c r="P55482" s="167"/>
      <c r="Q55482" s="168"/>
    </row>
    <row r="55483" spans="16:17" ht="0" hidden="1" customHeight="1" x14ac:dyDescent="0.25">
      <c r="P55483" s="167"/>
      <c r="Q55483" s="168"/>
    </row>
    <row r="55484" spans="16:17" ht="0" hidden="1" customHeight="1" x14ac:dyDescent="0.25">
      <c r="P55484" s="167"/>
      <c r="Q55484" s="168"/>
    </row>
    <row r="55485" spans="16:17" ht="0" hidden="1" customHeight="1" x14ac:dyDescent="0.25">
      <c r="P55485" s="167"/>
      <c r="Q55485" s="168"/>
    </row>
    <row r="55486" spans="16:17" ht="0" hidden="1" customHeight="1" x14ac:dyDescent="0.25">
      <c r="P55486" s="167"/>
      <c r="Q55486" s="168"/>
    </row>
    <row r="55487" spans="16:17" ht="0" hidden="1" customHeight="1" x14ac:dyDescent="0.25">
      <c r="P55487" s="167"/>
      <c r="Q55487" s="168"/>
    </row>
    <row r="55488" spans="16:17" ht="0" hidden="1" customHeight="1" x14ac:dyDescent="0.25">
      <c r="P55488" s="167"/>
      <c r="Q55488" s="168"/>
    </row>
    <row r="55489" spans="16:17" ht="0" hidden="1" customHeight="1" x14ac:dyDescent="0.25">
      <c r="P55489" s="167"/>
      <c r="Q55489" s="168"/>
    </row>
    <row r="55490" spans="16:17" ht="0" hidden="1" customHeight="1" x14ac:dyDescent="0.25">
      <c r="P55490" s="167"/>
      <c r="Q55490" s="168"/>
    </row>
    <row r="55491" spans="16:17" ht="0" hidden="1" customHeight="1" x14ac:dyDescent="0.25">
      <c r="P55491" s="167"/>
      <c r="Q55491" s="168"/>
    </row>
    <row r="55492" spans="16:17" ht="0" hidden="1" customHeight="1" x14ac:dyDescent="0.25">
      <c r="P55492" s="167"/>
      <c r="Q55492" s="168"/>
    </row>
    <row r="55493" spans="16:17" ht="0" hidden="1" customHeight="1" x14ac:dyDescent="0.25">
      <c r="P55493" s="167"/>
      <c r="Q55493" s="168"/>
    </row>
    <row r="55494" spans="16:17" ht="0" hidden="1" customHeight="1" x14ac:dyDescent="0.25">
      <c r="P55494" s="167"/>
      <c r="Q55494" s="168"/>
    </row>
    <row r="55495" spans="16:17" ht="0" hidden="1" customHeight="1" x14ac:dyDescent="0.25">
      <c r="P55495" s="167"/>
      <c r="Q55495" s="168"/>
    </row>
    <row r="55496" spans="16:17" ht="0" hidden="1" customHeight="1" x14ac:dyDescent="0.25">
      <c r="P55496" s="167"/>
      <c r="Q55496" s="168"/>
    </row>
    <row r="55497" spans="16:17" ht="0" hidden="1" customHeight="1" x14ac:dyDescent="0.25">
      <c r="P55497" s="167"/>
      <c r="Q55497" s="168"/>
    </row>
    <row r="55498" spans="16:17" ht="0" hidden="1" customHeight="1" x14ac:dyDescent="0.25">
      <c r="P55498" s="167"/>
      <c r="Q55498" s="168"/>
    </row>
    <row r="55499" spans="16:17" ht="0" hidden="1" customHeight="1" x14ac:dyDescent="0.25">
      <c r="P55499" s="167"/>
      <c r="Q55499" s="168"/>
    </row>
    <row r="55500" spans="16:17" ht="0" hidden="1" customHeight="1" x14ac:dyDescent="0.25">
      <c r="P55500" s="167"/>
      <c r="Q55500" s="168"/>
    </row>
    <row r="55501" spans="16:17" ht="0" hidden="1" customHeight="1" x14ac:dyDescent="0.25">
      <c r="P55501" s="167"/>
      <c r="Q55501" s="168"/>
    </row>
    <row r="55502" spans="16:17" ht="0" hidden="1" customHeight="1" x14ac:dyDescent="0.25">
      <c r="P55502" s="167"/>
      <c r="Q55502" s="168"/>
    </row>
    <row r="55503" spans="16:17" ht="0" hidden="1" customHeight="1" x14ac:dyDescent="0.25">
      <c r="P55503" s="167"/>
      <c r="Q55503" s="168"/>
    </row>
    <row r="55504" spans="16:17" ht="0" hidden="1" customHeight="1" x14ac:dyDescent="0.25">
      <c r="P55504" s="167"/>
      <c r="Q55504" s="168"/>
    </row>
    <row r="55505" spans="16:17" ht="0" hidden="1" customHeight="1" x14ac:dyDescent="0.25">
      <c r="P55505" s="167"/>
      <c r="Q55505" s="168"/>
    </row>
    <row r="55506" spans="16:17" ht="0" hidden="1" customHeight="1" x14ac:dyDescent="0.25">
      <c r="P55506" s="167"/>
      <c r="Q55506" s="168"/>
    </row>
    <row r="55507" spans="16:17" ht="0" hidden="1" customHeight="1" x14ac:dyDescent="0.25">
      <c r="P55507" s="167"/>
      <c r="Q55507" s="168"/>
    </row>
    <row r="55508" spans="16:17" ht="0" hidden="1" customHeight="1" x14ac:dyDescent="0.25">
      <c r="P55508" s="167"/>
      <c r="Q55508" s="168"/>
    </row>
    <row r="55509" spans="16:17" ht="0" hidden="1" customHeight="1" x14ac:dyDescent="0.25">
      <c r="P55509" s="167"/>
      <c r="Q55509" s="168"/>
    </row>
    <row r="55510" spans="16:17" ht="0" hidden="1" customHeight="1" x14ac:dyDescent="0.25">
      <c r="P55510" s="167"/>
      <c r="Q55510" s="168"/>
    </row>
    <row r="55511" spans="16:17" ht="0" hidden="1" customHeight="1" x14ac:dyDescent="0.25">
      <c r="P55511" s="167"/>
      <c r="Q55511" s="168"/>
    </row>
    <row r="55512" spans="16:17" ht="0" hidden="1" customHeight="1" x14ac:dyDescent="0.25">
      <c r="P55512" s="167"/>
      <c r="Q55512" s="168"/>
    </row>
    <row r="55513" spans="16:17" ht="0" hidden="1" customHeight="1" x14ac:dyDescent="0.25">
      <c r="P55513" s="167"/>
      <c r="Q55513" s="168"/>
    </row>
    <row r="55514" spans="16:17" ht="0" hidden="1" customHeight="1" x14ac:dyDescent="0.25">
      <c r="P55514" s="167"/>
      <c r="Q55514" s="168"/>
    </row>
    <row r="55515" spans="16:17" ht="0" hidden="1" customHeight="1" x14ac:dyDescent="0.25">
      <c r="P55515" s="167"/>
      <c r="Q55515" s="168"/>
    </row>
    <row r="55516" spans="16:17" ht="0" hidden="1" customHeight="1" x14ac:dyDescent="0.25">
      <c r="P55516" s="167"/>
      <c r="Q55516" s="168"/>
    </row>
    <row r="55517" spans="16:17" ht="0" hidden="1" customHeight="1" x14ac:dyDescent="0.25">
      <c r="P55517" s="167"/>
      <c r="Q55517" s="168"/>
    </row>
    <row r="55518" spans="16:17" ht="0" hidden="1" customHeight="1" x14ac:dyDescent="0.25">
      <c r="P55518" s="167"/>
      <c r="Q55518" s="168"/>
    </row>
    <row r="55519" spans="16:17" ht="0" hidden="1" customHeight="1" x14ac:dyDescent="0.25">
      <c r="P55519" s="167"/>
      <c r="Q55519" s="168"/>
    </row>
    <row r="55520" spans="16:17" ht="0" hidden="1" customHeight="1" x14ac:dyDescent="0.25">
      <c r="P55520" s="167"/>
      <c r="Q55520" s="168"/>
    </row>
    <row r="55521" spans="16:17" ht="0" hidden="1" customHeight="1" x14ac:dyDescent="0.25">
      <c r="P55521" s="167"/>
      <c r="Q55521" s="168"/>
    </row>
    <row r="55522" spans="16:17" ht="0" hidden="1" customHeight="1" x14ac:dyDescent="0.25">
      <c r="P55522" s="167"/>
      <c r="Q55522" s="168"/>
    </row>
    <row r="55523" spans="16:17" ht="0" hidden="1" customHeight="1" x14ac:dyDescent="0.25">
      <c r="P55523" s="167"/>
      <c r="Q55523" s="168"/>
    </row>
    <row r="55524" spans="16:17" ht="0" hidden="1" customHeight="1" x14ac:dyDescent="0.25">
      <c r="P55524" s="167"/>
      <c r="Q55524" s="168"/>
    </row>
    <row r="55525" spans="16:17" ht="0" hidden="1" customHeight="1" x14ac:dyDescent="0.25">
      <c r="P55525" s="167"/>
      <c r="Q55525" s="168"/>
    </row>
    <row r="55526" spans="16:17" ht="0" hidden="1" customHeight="1" x14ac:dyDescent="0.25">
      <c r="P55526" s="167"/>
      <c r="Q55526" s="168"/>
    </row>
    <row r="55527" spans="16:17" ht="0" hidden="1" customHeight="1" x14ac:dyDescent="0.25">
      <c r="P55527" s="167"/>
      <c r="Q55527" s="168"/>
    </row>
    <row r="55528" spans="16:17" ht="0" hidden="1" customHeight="1" x14ac:dyDescent="0.25">
      <c r="P55528" s="167"/>
      <c r="Q55528" s="168"/>
    </row>
    <row r="55529" spans="16:17" ht="0" hidden="1" customHeight="1" x14ac:dyDescent="0.25">
      <c r="P55529" s="167"/>
      <c r="Q55529" s="168"/>
    </row>
    <row r="55530" spans="16:17" ht="0" hidden="1" customHeight="1" x14ac:dyDescent="0.25">
      <c r="P55530" s="167"/>
      <c r="Q55530" s="168"/>
    </row>
    <row r="55531" spans="16:17" ht="0" hidden="1" customHeight="1" x14ac:dyDescent="0.25">
      <c r="P55531" s="167"/>
      <c r="Q55531" s="168"/>
    </row>
    <row r="55532" spans="16:17" ht="0" hidden="1" customHeight="1" x14ac:dyDescent="0.25">
      <c r="P55532" s="167"/>
      <c r="Q55532" s="168"/>
    </row>
    <row r="55533" spans="16:17" ht="0" hidden="1" customHeight="1" x14ac:dyDescent="0.25">
      <c r="P55533" s="167"/>
      <c r="Q55533" s="168"/>
    </row>
    <row r="55534" spans="16:17" ht="0" hidden="1" customHeight="1" x14ac:dyDescent="0.25">
      <c r="P55534" s="167"/>
      <c r="Q55534" s="168"/>
    </row>
    <row r="55535" spans="16:17" ht="0" hidden="1" customHeight="1" x14ac:dyDescent="0.25">
      <c r="P55535" s="167"/>
      <c r="Q55535" s="168"/>
    </row>
    <row r="55536" spans="16:17" ht="0" hidden="1" customHeight="1" x14ac:dyDescent="0.25">
      <c r="P55536" s="167"/>
      <c r="Q55536" s="168"/>
    </row>
    <row r="55537" spans="16:17" ht="0" hidden="1" customHeight="1" x14ac:dyDescent="0.25">
      <c r="P55537" s="167"/>
      <c r="Q55537" s="168"/>
    </row>
    <row r="55538" spans="16:17" ht="0" hidden="1" customHeight="1" x14ac:dyDescent="0.25">
      <c r="P55538" s="167"/>
      <c r="Q55538" s="168"/>
    </row>
    <row r="55539" spans="16:17" ht="0" hidden="1" customHeight="1" x14ac:dyDescent="0.25">
      <c r="P55539" s="167"/>
      <c r="Q55539" s="168"/>
    </row>
    <row r="55540" spans="16:17" ht="0" hidden="1" customHeight="1" x14ac:dyDescent="0.25">
      <c r="P55540" s="167"/>
      <c r="Q55540" s="168"/>
    </row>
    <row r="55541" spans="16:17" ht="0" hidden="1" customHeight="1" x14ac:dyDescent="0.25">
      <c r="P55541" s="167"/>
      <c r="Q55541" s="168"/>
    </row>
    <row r="55542" spans="16:17" ht="0" hidden="1" customHeight="1" x14ac:dyDescent="0.25">
      <c r="P55542" s="167"/>
      <c r="Q55542" s="168"/>
    </row>
    <row r="55543" spans="16:17" ht="0" hidden="1" customHeight="1" x14ac:dyDescent="0.25">
      <c r="P55543" s="167"/>
      <c r="Q55543" s="168"/>
    </row>
    <row r="55544" spans="16:17" ht="0" hidden="1" customHeight="1" x14ac:dyDescent="0.25">
      <c r="P55544" s="167"/>
      <c r="Q55544" s="168"/>
    </row>
    <row r="55545" spans="16:17" ht="0" hidden="1" customHeight="1" x14ac:dyDescent="0.25">
      <c r="P55545" s="167"/>
      <c r="Q55545" s="168"/>
    </row>
    <row r="55546" spans="16:17" ht="0" hidden="1" customHeight="1" x14ac:dyDescent="0.25">
      <c r="P55546" s="167"/>
      <c r="Q55546" s="168"/>
    </row>
    <row r="55547" spans="16:17" ht="0" hidden="1" customHeight="1" x14ac:dyDescent="0.25">
      <c r="P55547" s="167"/>
      <c r="Q55547" s="168"/>
    </row>
    <row r="55548" spans="16:17" ht="0" hidden="1" customHeight="1" x14ac:dyDescent="0.25">
      <c r="P55548" s="167"/>
      <c r="Q55548" s="168"/>
    </row>
    <row r="55549" spans="16:17" ht="0" hidden="1" customHeight="1" x14ac:dyDescent="0.25">
      <c r="P55549" s="167"/>
      <c r="Q55549" s="168"/>
    </row>
    <row r="55550" spans="16:17" ht="0" hidden="1" customHeight="1" x14ac:dyDescent="0.25">
      <c r="P55550" s="167"/>
      <c r="Q55550" s="168"/>
    </row>
    <row r="55551" spans="16:17" ht="0" hidden="1" customHeight="1" x14ac:dyDescent="0.25">
      <c r="P55551" s="167"/>
      <c r="Q55551" s="168"/>
    </row>
    <row r="55552" spans="16:17" ht="0" hidden="1" customHeight="1" x14ac:dyDescent="0.25">
      <c r="P55552" s="167"/>
      <c r="Q55552" s="168"/>
    </row>
    <row r="55553" spans="16:17" ht="0" hidden="1" customHeight="1" x14ac:dyDescent="0.25">
      <c r="P55553" s="167"/>
      <c r="Q55553" s="168"/>
    </row>
    <row r="55554" spans="16:17" ht="0" hidden="1" customHeight="1" x14ac:dyDescent="0.25">
      <c r="P55554" s="167"/>
      <c r="Q55554" s="168"/>
    </row>
    <row r="55555" spans="16:17" ht="0" hidden="1" customHeight="1" x14ac:dyDescent="0.25">
      <c r="P55555" s="167"/>
      <c r="Q55555" s="168"/>
    </row>
    <row r="55556" spans="16:17" ht="0" hidden="1" customHeight="1" x14ac:dyDescent="0.25">
      <c r="P55556" s="167"/>
      <c r="Q55556" s="168"/>
    </row>
    <row r="55557" spans="16:17" ht="0" hidden="1" customHeight="1" x14ac:dyDescent="0.25">
      <c r="P55557" s="167"/>
      <c r="Q55557" s="168"/>
    </row>
    <row r="55558" spans="16:17" ht="0" hidden="1" customHeight="1" x14ac:dyDescent="0.25">
      <c r="P55558" s="167"/>
      <c r="Q55558" s="168"/>
    </row>
    <row r="55559" spans="16:17" ht="0" hidden="1" customHeight="1" x14ac:dyDescent="0.25">
      <c r="P55559" s="167"/>
      <c r="Q55559" s="168"/>
    </row>
    <row r="55560" spans="16:17" ht="0" hidden="1" customHeight="1" x14ac:dyDescent="0.25">
      <c r="P55560" s="167"/>
      <c r="Q55560" s="168"/>
    </row>
    <row r="55561" spans="16:17" ht="0" hidden="1" customHeight="1" x14ac:dyDescent="0.25">
      <c r="P55561" s="167"/>
      <c r="Q55561" s="168"/>
    </row>
    <row r="55562" spans="16:17" ht="0" hidden="1" customHeight="1" x14ac:dyDescent="0.25">
      <c r="P55562" s="167"/>
      <c r="Q55562" s="168"/>
    </row>
    <row r="55563" spans="16:17" ht="0" hidden="1" customHeight="1" x14ac:dyDescent="0.25">
      <c r="P55563" s="167"/>
      <c r="Q55563" s="168"/>
    </row>
    <row r="55564" spans="16:17" ht="0" hidden="1" customHeight="1" x14ac:dyDescent="0.25">
      <c r="P55564" s="167"/>
      <c r="Q55564" s="168"/>
    </row>
    <row r="55565" spans="16:17" ht="0" hidden="1" customHeight="1" x14ac:dyDescent="0.25">
      <c r="P55565" s="167"/>
      <c r="Q55565" s="168"/>
    </row>
    <row r="55566" spans="16:17" ht="0" hidden="1" customHeight="1" x14ac:dyDescent="0.25">
      <c r="P55566" s="167"/>
      <c r="Q55566" s="168"/>
    </row>
    <row r="55567" spans="16:17" ht="0" hidden="1" customHeight="1" x14ac:dyDescent="0.25">
      <c r="P55567" s="167"/>
      <c r="Q55567" s="168"/>
    </row>
    <row r="55568" spans="16:17" ht="0" hidden="1" customHeight="1" x14ac:dyDescent="0.25">
      <c r="P55568" s="167"/>
      <c r="Q55568" s="168"/>
    </row>
    <row r="55569" spans="16:17" ht="0" hidden="1" customHeight="1" x14ac:dyDescent="0.25">
      <c r="P55569" s="167"/>
      <c r="Q55569" s="168"/>
    </row>
    <row r="55570" spans="16:17" ht="0" hidden="1" customHeight="1" x14ac:dyDescent="0.25">
      <c r="P55570" s="167"/>
      <c r="Q55570" s="168"/>
    </row>
    <row r="55571" spans="16:17" ht="0" hidden="1" customHeight="1" x14ac:dyDescent="0.25">
      <c r="P55571" s="167"/>
      <c r="Q55571" s="168"/>
    </row>
    <row r="55572" spans="16:17" ht="0" hidden="1" customHeight="1" x14ac:dyDescent="0.25">
      <c r="P55572" s="167"/>
      <c r="Q55572" s="168"/>
    </row>
    <row r="55573" spans="16:17" ht="0" hidden="1" customHeight="1" x14ac:dyDescent="0.25">
      <c r="P55573" s="167"/>
      <c r="Q55573" s="168"/>
    </row>
    <row r="55574" spans="16:17" ht="0" hidden="1" customHeight="1" x14ac:dyDescent="0.25">
      <c r="P55574" s="167"/>
      <c r="Q55574" s="168"/>
    </row>
    <row r="55575" spans="16:17" ht="0" hidden="1" customHeight="1" x14ac:dyDescent="0.25">
      <c r="P55575" s="167"/>
      <c r="Q55575" s="168"/>
    </row>
    <row r="55576" spans="16:17" ht="0" hidden="1" customHeight="1" x14ac:dyDescent="0.25">
      <c r="P55576" s="167"/>
      <c r="Q55576" s="168"/>
    </row>
    <row r="55577" spans="16:17" ht="0" hidden="1" customHeight="1" x14ac:dyDescent="0.25">
      <c r="P55577" s="167"/>
      <c r="Q55577" s="168"/>
    </row>
    <row r="55578" spans="16:17" ht="0" hidden="1" customHeight="1" x14ac:dyDescent="0.25">
      <c r="P55578" s="167"/>
      <c r="Q55578" s="168"/>
    </row>
    <row r="55579" spans="16:17" ht="0" hidden="1" customHeight="1" x14ac:dyDescent="0.25">
      <c r="P55579" s="167"/>
      <c r="Q55579" s="168"/>
    </row>
    <row r="55580" spans="16:17" ht="0" hidden="1" customHeight="1" x14ac:dyDescent="0.25">
      <c r="P55580" s="167"/>
      <c r="Q55580" s="168"/>
    </row>
    <row r="55581" spans="16:17" ht="0" hidden="1" customHeight="1" x14ac:dyDescent="0.25">
      <c r="P55581" s="167"/>
      <c r="Q55581" s="168"/>
    </row>
    <row r="55582" spans="16:17" ht="0" hidden="1" customHeight="1" x14ac:dyDescent="0.25">
      <c r="P55582" s="167"/>
      <c r="Q55582" s="168"/>
    </row>
    <row r="55583" spans="16:17" ht="0" hidden="1" customHeight="1" x14ac:dyDescent="0.25">
      <c r="P55583" s="167"/>
      <c r="Q55583" s="168"/>
    </row>
    <row r="55584" spans="16:17" ht="0" hidden="1" customHeight="1" x14ac:dyDescent="0.25">
      <c r="P55584" s="167"/>
      <c r="Q55584" s="168"/>
    </row>
    <row r="55585" spans="16:17" ht="0" hidden="1" customHeight="1" x14ac:dyDescent="0.25">
      <c r="P55585" s="167"/>
      <c r="Q55585" s="168"/>
    </row>
    <row r="55586" spans="16:17" ht="0" hidden="1" customHeight="1" x14ac:dyDescent="0.25">
      <c r="P55586" s="167"/>
      <c r="Q55586" s="168"/>
    </row>
    <row r="55587" spans="16:17" ht="0" hidden="1" customHeight="1" x14ac:dyDescent="0.25">
      <c r="P55587" s="167"/>
      <c r="Q55587" s="168"/>
    </row>
    <row r="55588" spans="16:17" ht="0" hidden="1" customHeight="1" x14ac:dyDescent="0.25">
      <c r="P55588" s="167"/>
      <c r="Q55588" s="168"/>
    </row>
    <row r="55589" spans="16:17" ht="0" hidden="1" customHeight="1" x14ac:dyDescent="0.25">
      <c r="P55589" s="167"/>
      <c r="Q55589" s="168"/>
    </row>
    <row r="55590" spans="16:17" ht="0" hidden="1" customHeight="1" x14ac:dyDescent="0.25">
      <c r="P55590" s="167"/>
      <c r="Q55590" s="168"/>
    </row>
    <row r="55591" spans="16:17" ht="0" hidden="1" customHeight="1" x14ac:dyDescent="0.25">
      <c r="P55591" s="167"/>
      <c r="Q55591" s="168"/>
    </row>
    <row r="55592" spans="16:17" ht="0" hidden="1" customHeight="1" x14ac:dyDescent="0.25">
      <c r="P55592" s="167"/>
      <c r="Q55592" s="168"/>
    </row>
    <row r="55593" spans="16:17" ht="0" hidden="1" customHeight="1" x14ac:dyDescent="0.25">
      <c r="P55593" s="167"/>
      <c r="Q55593" s="168"/>
    </row>
    <row r="55594" spans="16:17" ht="0" hidden="1" customHeight="1" x14ac:dyDescent="0.25">
      <c r="P55594" s="167"/>
      <c r="Q55594" s="168"/>
    </row>
    <row r="55595" spans="16:17" ht="0" hidden="1" customHeight="1" x14ac:dyDescent="0.25">
      <c r="P55595" s="167"/>
      <c r="Q55595" s="168"/>
    </row>
    <row r="55596" spans="16:17" ht="0" hidden="1" customHeight="1" x14ac:dyDescent="0.25">
      <c r="P55596" s="167"/>
      <c r="Q55596" s="168"/>
    </row>
    <row r="55597" spans="16:17" ht="0" hidden="1" customHeight="1" x14ac:dyDescent="0.25">
      <c r="P55597" s="167"/>
      <c r="Q55597" s="168"/>
    </row>
    <row r="55598" spans="16:17" ht="0" hidden="1" customHeight="1" x14ac:dyDescent="0.25">
      <c r="P55598" s="167"/>
      <c r="Q55598" s="168"/>
    </row>
    <row r="55599" spans="16:17" ht="0" hidden="1" customHeight="1" x14ac:dyDescent="0.25">
      <c r="P55599" s="167"/>
      <c r="Q55599" s="168"/>
    </row>
    <row r="55600" spans="16:17" ht="0" hidden="1" customHeight="1" x14ac:dyDescent="0.25">
      <c r="P55600" s="167"/>
      <c r="Q55600" s="168"/>
    </row>
    <row r="55601" spans="16:17" ht="0" hidden="1" customHeight="1" x14ac:dyDescent="0.25">
      <c r="P55601" s="167"/>
      <c r="Q55601" s="168"/>
    </row>
    <row r="55602" spans="16:17" ht="0" hidden="1" customHeight="1" x14ac:dyDescent="0.25">
      <c r="P55602" s="167"/>
      <c r="Q55602" s="168"/>
    </row>
    <row r="55603" spans="16:17" ht="0" hidden="1" customHeight="1" x14ac:dyDescent="0.25">
      <c r="P55603" s="167"/>
      <c r="Q55603" s="168"/>
    </row>
    <row r="55604" spans="16:17" ht="0" hidden="1" customHeight="1" x14ac:dyDescent="0.25">
      <c r="P55604" s="167"/>
      <c r="Q55604" s="168"/>
    </row>
    <row r="55605" spans="16:17" ht="0" hidden="1" customHeight="1" x14ac:dyDescent="0.25">
      <c r="P55605" s="167"/>
      <c r="Q55605" s="168"/>
    </row>
    <row r="55606" spans="16:17" ht="0" hidden="1" customHeight="1" x14ac:dyDescent="0.25">
      <c r="P55606" s="167"/>
      <c r="Q55606" s="168"/>
    </row>
    <row r="55607" spans="16:17" ht="0" hidden="1" customHeight="1" x14ac:dyDescent="0.25">
      <c r="P55607" s="167"/>
      <c r="Q55607" s="168"/>
    </row>
    <row r="55608" spans="16:17" ht="0" hidden="1" customHeight="1" x14ac:dyDescent="0.25">
      <c r="P55608" s="167"/>
      <c r="Q55608" s="168"/>
    </row>
    <row r="55609" spans="16:17" ht="0" hidden="1" customHeight="1" x14ac:dyDescent="0.25">
      <c r="P55609" s="167"/>
      <c r="Q55609" s="168"/>
    </row>
    <row r="55610" spans="16:17" ht="0" hidden="1" customHeight="1" x14ac:dyDescent="0.25">
      <c r="P55610" s="167"/>
      <c r="Q55610" s="168"/>
    </row>
    <row r="55611" spans="16:17" ht="0" hidden="1" customHeight="1" x14ac:dyDescent="0.25">
      <c r="P55611" s="167"/>
      <c r="Q55611" s="168"/>
    </row>
    <row r="55612" spans="16:17" ht="0" hidden="1" customHeight="1" x14ac:dyDescent="0.25">
      <c r="P55612" s="167"/>
      <c r="Q55612" s="168"/>
    </row>
    <row r="55613" spans="16:17" ht="0" hidden="1" customHeight="1" x14ac:dyDescent="0.25">
      <c r="P55613" s="167"/>
      <c r="Q55613" s="168"/>
    </row>
    <row r="55614" spans="16:17" ht="0" hidden="1" customHeight="1" x14ac:dyDescent="0.25">
      <c r="P55614" s="167"/>
      <c r="Q55614" s="168"/>
    </row>
    <row r="55615" spans="16:17" ht="0" hidden="1" customHeight="1" x14ac:dyDescent="0.25">
      <c r="P55615" s="167"/>
      <c r="Q55615" s="168"/>
    </row>
    <row r="55616" spans="16:17" ht="0" hidden="1" customHeight="1" x14ac:dyDescent="0.25">
      <c r="P55616" s="167"/>
      <c r="Q55616" s="168"/>
    </row>
    <row r="55617" spans="16:17" ht="0" hidden="1" customHeight="1" x14ac:dyDescent="0.25">
      <c r="P55617" s="167"/>
      <c r="Q55617" s="168"/>
    </row>
    <row r="55618" spans="16:17" ht="0" hidden="1" customHeight="1" x14ac:dyDescent="0.25">
      <c r="P55618" s="167"/>
      <c r="Q55618" s="168"/>
    </row>
    <row r="55619" spans="16:17" ht="0" hidden="1" customHeight="1" x14ac:dyDescent="0.25">
      <c r="P55619" s="167"/>
      <c r="Q55619" s="168"/>
    </row>
    <row r="55620" spans="16:17" ht="0" hidden="1" customHeight="1" x14ac:dyDescent="0.25">
      <c r="P55620" s="167"/>
      <c r="Q55620" s="168"/>
    </row>
    <row r="55621" spans="16:17" ht="0" hidden="1" customHeight="1" x14ac:dyDescent="0.25">
      <c r="P55621" s="167"/>
      <c r="Q55621" s="168"/>
    </row>
    <row r="55622" spans="16:17" ht="0" hidden="1" customHeight="1" x14ac:dyDescent="0.25">
      <c r="P55622" s="167"/>
      <c r="Q55622" s="168"/>
    </row>
    <row r="55623" spans="16:17" ht="0" hidden="1" customHeight="1" x14ac:dyDescent="0.25">
      <c r="P55623" s="167"/>
      <c r="Q55623" s="168"/>
    </row>
    <row r="55624" spans="16:17" ht="0" hidden="1" customHeight="1" x14ac:dyDescent="0.25">
      <c r="P55624" s="167"/>
      <c r="Q55624" s="168"/>
    </row>
    <row r="55625" spans="16:17" ht="0" hidden="1" customHeight="1" x14ac:dyDescent="0.25">
      <c r="P55625" s="167"/>
      <c r="Q55625" s="168"/>
    </row>
    <row r="55626" spans="16:17" ht="0" hidden="1" customHeight="1" x14ac:dyDescent="0.25">
      <c r="P55626" s="167"/>
      <c r="Q55626" s="168"/>
    </row>
    <row r="55627" spans="16:17" ht="0" hidden="1" customHeight="1" x14ac:dyDescent="0.25">
      <c r="P55627" s="167"/>
      <c r="Q55627" s="168"/>
    </row>
    <row r="55628" spans="16:17" ht="0" hidden="1" customHeight="1" x14ac:dyDescent="0.25">
      <c r="P55628" s="167"/>
      <c r="Q55628" s="168"/>
    </row>
    <row r="55629" spans="16:17" ht="0" hidden="1" customHeight="1" x14ac:dyDescent="0.25">
      <c r="P55629" s="167"/>
      <c r="Q55629" s="168"/>
    </row>
    <row r="55630" spans="16:17" ht="0" hidden="1" customHeight="1" x14ac:dyDescent="0.25">
      <c r="P55630" s="167"/>
      <c r="Q55630" s="168"/>
    </row>
    <row r="55631" spans="16:17" ht="0" hidden="1" customHeight="1" x14ac:dyDescent="0.25">
      <c r="P55631" s="167"/>
      <c r="Q55631" s="168"/>
    </row>
    <row r="55632" spans="16:17" ht="0" hidden="1" customHeight="1" x14ac:dyDescent="0.25">
      <c r="P55632" s="167"/>
      <c r="Q55632" s="168"/>
    </row>
    <row r="55633" spans="16:17" ht="0" hidden="1" customHeight="1" x14ac:dyDescent="0.25">
      <c r="P55633" s="167"/>
      <c r="Q55633" s="168"/>
    </row>
    <row r="55634" spans="16:17" ht="0" hidden="1" customHeight="1" x14ac:dyDescent="0.25">
      <c r="P55634" s="167"/>
      <c r="Q55634" s="168"/>
    </row>
    <row r="55635" spans="16:17" ht="0" hidden="1" customHeight="1" x14ac:dyDescent="0.25">
      <c r="P55635" s="167"/>
      <c r="Q55635" s="168"/>
    </row>
    <row r="55636" spans="16:17" ht="0" hidden="1" customHeight="1" x14ac:dyDescent="0.25">
      <c r="P55636" s="167"/>
      <c r="Q55636" s="168"/>
    </row>
    <row r="55637" spans="16:17" ht="0" hidden="1" customHeight="1" x14ac:dyDescent="0.25">
      <c r="P55637" s="167"/>
      <c r="Q55637" s="168"/>
    </row>
    <row r="55638" spans="16:17" ht="0" hidden="1" customHeight="1" x14ac:dyDescent="0.25">
      <c r="P55638" s="167"/>
      <c r="Q55638" s="168"/>
    </row>
    <row r="55639" spans="16:17" ht="0" hidden="1" customHeight="1" x14ac:dyDescent="0.25">
      <c r="P55639" s="167"/>
      <c r="Q55639" s="168"/>
    </row>
    <row r="55640" spans="16:17" ht="0" hidden="1" customHeight="1" x14ac:dyDescent="0.25">
      <c r="P55640" s="167"/>
      <c r="Q55640" s="168"/>
    </row>
    <row r="55641" spans="16:17" ht="0" hidden="1" customHeight="1" x14ac:dyDescent="0.25">
      <c r="P55641" s="167"/>
      <c r="Q55641" s="168"/>
    </row>
    <row r="55642" spans="16:17" ht="0" hidden="1" customHeight="1" x14ac:dyDescent="0.25">
      <c r="P55642" s="167"/>
      <c r="Q55642" s="168"/>
    </row>
    <row r="55643" spans="16:17" ht="0" hidden="1" customHeight="1" x14ac:dyDescent="0.25">
      <c r="P55643" s="167"/>
      <c r="Q55643" s="168"/>
    </row>
    <row r="55644" spans="16:17" ht="0" hidden="1" customHeight="1" x14ac:dyDescent="0.25">
      <c r="P55644" s="167"/>
      <c r="Q55644" s="168"/>
    </row>
    <row r="55645" spans="16:17" ht="0" hidden="1" customHeight="1" x14ac:dyDescent="0.25">
      <c r="P55645" s="167"/>
      <c r="Q55645" s="168"/>
    </row>
    <row r="55646" spans="16:17" ht="0" hidden="1" customHeight="1" x14ac:dyDescent="0.25">
      <c r="P55646" s="167"/>
      <c r="Q55646" s="168"/>
    </row>
    <row r="55647" spans="16:17" ht="0" hidden="1" customHeight="1" x14ac:dyDescent="0.25">
      <c r="P55647" s="167"/>
      <c r="Q55647" s="168"/>
    </row>
    <row r="55648" spans="16:17" ht="0" hidden="1" customHeight="1" x14ac:dyDescent="0.25">
      <c r="P55648" s="167"/>
      <c r="Q55648" s="168"/>
    </row>
    <row r="55649" spans="16:17" ht="0" hidden="1" customHeight="1" x14ac:dyDescent="0.25">
      <c r="P55649" s="167"/>
      <c r="Q55649" s="168"/>
    </row>
    <row r="55650" spans="16:17" ht="0" hidden="1" customHeight="1" x14ac:dyDescent="0.25">
      <c r="P55650" s="167"/>
      <c r="Q55650" s="168"/>
    </row>
    <row r="55651" spans="16:17" ht="0" hidden="1" customHeight="1" x14ac:dyDescent="0.25">
      <c r="P55651" s="167"/>
      <c r="Q55651" s="168"/>
    </row>
    <row r="55652" spans="16:17" ht="0" hidden="1" customHeight="1" x14ac:dyDescent="0.25">
      <c r="P55652" s="167"/>
      <c r="Q55652" s="168"/>
    </row>
    <row r="55653" spans="16:17" ht="0" hidden="1" customHeight="1" x14ac:dyDescent="0.25">
      <c r="P55653" s="167"/>
      <c r="Q55653" s="168"/>
    </row>
    <row r="55654" spans="16:17" ht="0" hidden="1" customHeight="1" x14ac:dyDescent="0.25">
      <c r="P55654" s="167"/>
      <c r="Q55654" s="168"/>
    </row>
    <row r="55655" spans="16:17" ht="0" hidden="1" customHeight="1" x14ac:dyDescent="0.25">
      <c r="P55655" s="167"/>
      <c r="Q55655" s="168"/>
    </row>
    <row r="55656" spans="16:17" ht="0" hidden="1" customHeight="1" x14ac:dyDescent="0.25">
      <c r="P55656" s="167"/>
      <c r="Q55656" s="168"/>
    </row>
    <row r="55657" spans="16:17" ht="0" hidden="1" customHeight="1" x14ac:dyDescent="0.25">
      <c r="P55657" s="167"/>
      <c r="Q55657" s="168"/>
    </row>
    <row r="55658" spans="16:17" ht="0" hidden="1" customHeight="1" x14ac:dyDescent="0.25">
      <c r="P55658" s="167"/>
      <c r="Q55658" s="168"/>
    </row>
    <row r="55659" spans="16:17" ht="0" hidden="1" customHeight="1" x14ac:dyDescent="0.25">
      <c r="P55659" s="167"/>
      <c r="Q55659" s="168"/>
    </row>
    <row r="55660" spans="16:17" ht="0" hidden="1" customHeight="1" x14ac:dyDescent="0.25">
      <c r="P55660" s="167"/>
      <c r="Q55660" s="168"/>
    </row>
    <row r="55661" spans="16:17" ht="0" hidden="1" customHeight="1" x14ac:dyDescent="0.25">
      <c r="P55661" s="167"/>
      <c r="Q55661" s="168"/>
    </row>
    <row r="55662" spans="16:17" ht="0" hidden="1" customHeight="1" x14ac:dyDescent="0.25">
      <c r="P55662" s="167"/>
      <c r="Q55662" s="168"/>
    </row>
    <row r="55663" spans="16:17" ht="0" hidden="1" customHeight="1" x14ac:dyDescent="0.25">
      <c r="P55663" s="167"/>
      <c r="Q55663" s="168"/>
    </row>
    <row r="55664" spans="16:17" ht="0" hidden="1" customHeight="1" x14ac:dyDescent="0.25">
      <c r="P55664" s="167"/>
      <c r="Q55664" s="168"/>
    </row>
    <row r="55665" spans="16:17" ht="0" hidden="1" customHeight="1" x14ac:dyDescent="0.25">
      <c r="P55665" s="167"/>
      <c r="Q55665" s="168"/>
    </row>
    <row r="55666" spans="16:17" ht="0" hidden="1" customHeight="1" x14ac:dyDescent="0.25">
      <c r="P55666" s="167"/>
      <c r="Q55666" s="168"/>
    </row>
    <row r="55667" spans="16:17" ht="0" hidden="1" customHeight="1" x14ac:dyDescent="0.25">
      <c r="P55667" s="167"/>
      <c r="Q55667" s="168"/>
    </row>
    <row r="55668" spans="16:17" ht="0" hidden="1" customHeight="1" x14ac:dyDescent="0.25">
      <c r="P55668" s="167"/>
      <c r="Q55668" s="168"/>
    </row>
    <row r="55669" spans="16:17" ht="0" hidden="1" customHeight="1" x14ac:dyDescent="0.25">
      <c r="P55669" s="167"/>
      <c r="Q55669" s="168"/>
    </row>
    <row r="55670" spans="16:17" ht="0" hidden="1" customHeight="1" x14ac:dyDescent="0.25">
      <c r="P55670" s="167"/>
      <c r="Q55670" s="168"/>
    </row>
    <row r="55671" spans="16:17" ht="0" hidden="1" customHeight="1" x14ac:dyDescent="0.25">
      <c r="P55671" s="167"/>
      <c r="Q55671" s="168"/>
    </row>
    <row r="55672" spans="16:17" ht="0" hidden="1" customHeight="1" x14ac:dyDescent="0.25">
      <c r="P55672" s="167"/>
      <c r="Q55672" s="168"/>
    </row>
    <row r="55673" spans="16:17" ht="0" hidden="1" customHeight="1" x14ac:dyDescent="0.25">
      <c r="P55673" s="167"/>
      <c r="Q55673" s="168"/>
    </row>
    <row r="55674" spans="16:17" ht="0" hidden="1" customHeight="1" x14ac:dyDescent="0.25">
      <c r="P55674" s="167"/>
      <c r="Q55674" s="168"/>
    </row>
    <row r="55675" spans="16:17" ht="0" hidden="1" customHeight="1" x14ac:dyDescent="0.25">
      <c r="P55675" s="167"/>
      <c r="Q55675" s="168"/>
    </row>
    <row r="55676" spans="16:17" ht="0" hidden="1" customHeight="1" x14ac:dyDescent="0.25">
      <c r="P55676" s="167"/>
      <c r="Q55676" s="168"/>
    </row>
    <row r="55677" spans="16:17" ht="0" hidden="1" customHeight="1" x14ac:dyDescent="0.25">
      <c r="P55677" s="167"/>
      <c r="Q55677" s="168"/>
    </row>
    <row r="55678" spans="16:17" ht="0" hidden="1" customHeight="1" x14ac:dyDescent="0.25">
      <c r="P55678" s="167"/>
      <c r="Q55678" s="168"/>
    </row>
    <row r="55679" spans="16:17" ht="0" hidden="1" customHeight="1" x14ac:dyDescent="0.25">
      <c r="P55679" s="167"/>
      <c r="Q55679" s="168"/>
    </row>
    <row r="55680" spans="16:17" ht="0" hidden="1" customHeight="1" x14ac:dyDescent="0.25">
      <c r="P55680" s="167"/>
      <c r="Q55680" s="168"/>
    </row>
    <row r="55681" spans="16:17" ht="0" hidden="1" customHeight="1" x14ac:dyDescent="0.25">
      <c r="P55681" s="167"/>
      <c r="Q55681" s="168"/>
    </row>
    <row r="55682" spans="16:17" ht="0" hidden="1" customHeight="1" x14ac:dyDescent="0.25">
      <c r="P55682" s="167"/>
      <c r="Q55682" s="168"/>
    </row>
    <row r="55683" spans="16:17" ht="0" hidden="1" customHeight="1" x14ac:dyDescent="0.25">
      <c r="P55683" s="167"/>
      <c r="Q55683" s="168"/>
    </row>
    <row r="55684" spans="16:17" ht="0" hidden="1" customHeight="1" x14ac:dyDescent="0.25">
      <c r="P55684" s="167"/>
      <c r="Q55684" s="168"/>
    </row>
    <row r="55685" spans="16:17" ht="0" hidden="1" customHeight="1" x14ac:dyDescent="0.25">
      <c r="P55685" s="167"/>
      <c r="Q55685" s="168"/>
    </row>
    <row r="55686" spans="16:17" ht="0" hidden="1" customHeight="1" x14ac:dyDescent="0.25">
      <c r="P55686" s="167"/>
      <c r="Q55686" s="168"/>
    </row>
    <row r="55687" spans="16:17" ht="0" hidden="1" customHeight="1" x14ac:dyDescent="0.25">
      <c r="P55687" s="167"/>
      <c r="Q55687" s="168"/>
    </row>
    <row r="55688" spans="16:17" ht="0" hidden="1" customHeight="1" x14ac:dyDescent="0.25">
      <c r="P55688" s="167"/>
      <c r="Q55688" s="168"/>
    </row>
    <row r="55689" spans="16:17" ht="0" hidden="1" customHeight="1" x14ac:dyDescent="0.25">
      <c r="P55689" s="167"/>
      <c r="Q55689" s="168"/>
    </row>
    <row r="55690" spans="16:17" ht="0" hidden="1" customHeight="1" x14ac:dyDescent="0.25">
      <c r="P55690" s="167"/>
      <c r="Q55690" s="168"/>
    </row>
    <row r="55691" spans="16:17" ht="0" hidden="1" customHeight="1" x14ac:dyDescent="0.25">
      <c r="P55691" s="167"/>
      <c r="Q55691" s="168"/>
    </row>
    <row r="55692" spans="16:17" ht="0" hidden="1" customHeight="1" x14ac:dyDescent="0.25">
      <c r="P55692" s="167"/>
      <c r="Q55692" s="168"/>
    </row>
    <row r="55693" spans="16:17" ht="0" hidden="1" customHeight="1" x14ac:dyDescent="0.25">
      <c r="P55693" s="167"/>
      <c r="Q55693" s="168"/>
    </row>
    <row r="55694" spans="16:17" ht="0" hidden="1" customHeight="1" x14ac:dyDescent="0.25">
      <c r="P55694" s="167"/>
      <c r="Q55694" s="168"/>
    </row>
    <row r="55695" spans="16:17" ht="0" hidden="1" customHeight="1" x14ac:dyDescent="0.25">
      <c r="P55695" s="167"/>
      <c r="Q55695" s="168"/>
    </row>
    <row r="55696" spans="16:17" ht="0" hidden="1" customHeight="1" x14ac:dyDescent="0.25">
      <c r="P55696" s="167"/>
      <c r="Q55696" s="168"/>
    </row>
    <row r="55697" spans="16:17" ht="0" hidden="1" customHeight="1" x14ac:dyDescent="0.25">
      <c r="P55697" s="167"/>
      <c r="Q55697" s="168"/>
    </row>
    <row r="55698" spans="16:17" ht="0" hidden="1" customHeight="1" x14ac:dyDescent="0.25">
      <c r="P55698" s="167"/>
      <c r="Q55698" s="168"/>
    </row>
    <row r="55699" spans="16:17" ht="0" hidden="1" customHeight="1" x14ac:dyDescent="0.25">
      <c r="P55699" s="167"/>
      <c r="Q55699" s="168"/>
    </row>
    <row r="55700" spans="16:17" ht="0" hidden="1" customHeight="1" x14ac:dyDescent="0.25">
      <c r="P55700" s="167"/>
      <c r="Q55700" s="168"/>
    </row>
    <row r="55701" spans="16:17" ht="0" hidden="1" customHeight="1" x14ac:dyDescent="0.25">
      <c r="P55701" s="167"/>
      <c r="Q55701" s="168"/>
    </row>
    <row r="55702" spans="16:17" ht="0" hidden="1" customHeight="1" x14ac:dyDescent="0.25">
      <c r="P55702" s="167"/>
      <c r="Q55702" s="168"/>
    </row>
    <row r="55703" spans="16:17" ht="0" hidden="1" customHeight="1" x14ac:dyDescent="0.25">
      <c r="P55703" s="167"/>
      <c r="Q55703" s="168"/>
    </row>
    <row r="55704" spans="16:17" ht="0" hidden="1" customHeight="1" x14ac:dyDescent="0.25">
      <c r="P55704" s="167"/>
      <c r="Q55704" s="168"/>
    </row>
    <row r="55705" spans="16:17" ht="0" hidden="1" customHeight="1" x14ac:dyDescent="0.25">
      <c r="P55705" s="167"/>
      <c r="Q55705" s="168"/>
    </row>
    <row r="55706" spans="16:17" ht="0" hidden="1" customHeight="1" x14ac:dyDescent="0.25">
      <c r="P55706" s="167"/>
      <c r="Q55706" s="168"/>
    </row>
    <row r="55707" spans="16:17" ht="0" hidden="1" customHeight="1" x14ac:dyDescent="0.25">
      <c r="P55707" s="167"/>
      <c r="Q55707" s="168"/>
    </row>
    <row r="55708" spans="16:17" ht="0" hidden="1" customHeight="1" x14ac:dyDescent="0.25">
      <c r="P55708" s="167"/>
      <c r="Q55708" s="168"/>
    </row>
    <row r="55709" spans="16:17" ht="0" hidden="1" customHeight="1" x14ac:dyDescent="0.25">
      <c r="P55709" s="167"/>
      <c r="Q55709" s="168"/>
    </row>
    <row r="55710" spans="16:17" ht="0" hidden="1" customHeight="1" x14ac:dyDescent="0.25">
      <c r="P55710" s="167"/>
      <c r="Q55710" s="168"/>
    </row>
    <row r="55711" spans="16:17" ht="0" hidden="1" customHeight="1" x14ac:dyDescent="0.25">
      <c r="P55711" s="167"/>
      <c r="Q55711" s="168"/>
    </row>
    <row r="55712" spans="16:17" ht="0" hidden="1" customHeight="1" x14ac:dyDescent="0.25">
      <c r="P55712" s="167"/>
      <c r="Q55712" s="168"/>
    </row>
    <row r="55713" spans="16:17" ht="0" hidden="1" customHeight="1" x14ac:dyDescent="0.25">
      <c r="P55713" s="167"/>
      <c r="Q55713" s="168"/>
    </row>
    <row r="55714" spans="16:17" ht="0" hidden="1" customHeight="1" x14ac:dyDescent="0.25">
      <c r="P55714" s="167"/>
      <c r="Q55714" s="168"/>
    </row>
    <row r="55715" spans="16:17" ht="0" hidden="1" customHeight="1" x14ac:dyDescent="0.25">
      <c r="P55715" s="167"/>
      <c r="Q55715" s="168"/>
    </row>
    <row r="55716" spans="16:17" ht="0" hidden="1" customHeight="1" x14ac:dyDescent="0.25">
      <c r="P55716" s="167"/>
      <c r="Q55716" s="168"/>
    </row>
    <row r="55717" spans="16:17" ht="0" hidden="1" customHeight="1" x14ac:dyDescent="0.25">
      <c r="P55717" s="167"/>
      <c r="Q55717" s="168"/>
    </row>
    <row r="55718" spans="16:17" ht="0" hidden="1" customHeight="1" x14ac:dyDescent="0.25">
      <c r="P55718" s="167"/>
      <c r="Q55718" s="168"/>
    </row>
    <row r="55719" spans="16:17" ht="0" hidden="1" customHeight="1" x14ac:dyDescent="0.25">
      <c r="P55719" s="167"/>
      <c r="Q55719" s="168"/>
    </row>
    <row r="55720" spans="16:17" ht="0" hidden="1" customHeight="1" x14ac:dyDescent="0.25">
      <c r="P55720" s="167"/>
      <c r="Q55720" s="168"/>
    </row>
    <row r="55721" spans="16:17" ht="0" hidden="1" customHeight="1" x14ac:dyDescent="0.25">
      <c r="P55721" s="167"/>
      <c r="Q55721" s="168"/>
    </row>
    <row r="55722" spans="16:17" ht="0" hidden="1" customHeight="1" x14ac:dyDescent="0.25">
      <c r="P55722" s="167"/>
      <c r="Q55722" s="168"/>
    </row>
    <row r="55723" spans="16:17" ht="0" hidden="1" customHeight="1" x14ac:dyDescent="0.25">
      <c r="P55723" s="167"/>
      <c r="Q55723" s="168"/>
    </row>
    <row r="55724" spans="16:17" ht="0" hidden="1" customHeight="1" x14ac:dyDescent="0.25">
      <c r="P55724" s="167"/>
      <c r="Q55724" s="168"/>
    </row>
    <row r="55725" spans="16:17" ht="0" hidden="1" customHeight="1" x14ac:dyDescent="0.25">
      <c r="P55725" s="167"/>
      <c r="Q55725" s="168"/>
    </row>
    <row r="55726" spans="16:17" ht="0" hidden="1" customHeight="1" x14ac:dyDescent="0.25">
      <c r="P55726" s="167"/>
      <c r="Q55726" s="168"/>
    </row>
    <row r="55727" spans="16:17" ht="0" hidden="1" customHeight="1" x14ac:dyDescent="0.25">
      <c r="P55727" s="167"/>
      <c r="Q55727" s="168"/>
    </row>
    <row r="55728" spans="16:17" ht="0" hidden="1" customHeight="1" x14ac:dyDescent="0.25">
      <c r="P55728" s="167"/>
      <c r="Q55728" s="168"/>
    </row>
    <row r="55729" spans="16:17" ht="0" hidden="1" customHeight="1" x14ac:dyDescent="0.25">
      <c r="P55729" s="167"/>
      <c r="Q55729" s="168"/>
    </row>
    <row r="55730" spans="16:17" ht="0" hidden="1" customHeight="1" x14ac:dyDescent="0.25">
      <c r="P55730" s="167"/>
      <c r="Q55730" s="168"/>
    </row>
    <row r="55731" spans="16:17" ht="0" hidden="1" customHeight="1" x14ac:dyDescent="0.25">
      <c r="P55731" s="167"/>
      <c r="Q55731" s="168"/>
    </row>
    <row r="55732" spans="16:17" ht="0" hidden="1" customHeight="1" x14ac:dyDescent="0.25">
      <c r="P55732" s="167"/>
      <c r="Q55732" s="168"/>
    </row>
    <row r="55733" spans="16:17" ht="0" hidden="1" customHeight="1" x14ac:dyDescent="0.25">
      <c r="P55733" s="167"/>
      <c r="Q55733" s="168"/>
    </row>
    <row r="55734" spans="16:17" ht="0" hidden="1" customHeight="1" x14ac:dyDescent="0.25">
      <c r="P55734" s="167"/>
      <c r="Q55734" s="168"/>
    </row>
    <row r="55735" spans="16:17" ht="0" hidden="1" customHeight="1" x14ac:dyDescent="0.25">
      <c r="P55735" s="167"/>
      <c r="Q55735" s="168"/>
    </row>
    <row r="55736" spans="16:17" ht="0" hidden="1" customHeight="1" x14ac:dyDescent="0.25">
      <c r="P55736" s="167"/>
      <c r="Q55736" s="168"/>
    </row>
    <row r="55737" spans="16:17" ht="0" hidden="1" customHeight="1" x14ac:dyDescent="0.25">
      <c r="P55737" s="167"/>
      <c r="Q55737" s="168"/>
    </row>
    <row r="55738" spans="16:17" ht="0" hidden="1" customHeight="1" x14ac:dyDescent="0.25">
      <c r="P55738" s="167"/>
      <c r="Q55738" s="168"/>
    </row>
    <row r="55739" spans="16:17" ht="0" hidden="1" customHeight="1" x14ac:dyDescent="0.25">
      <c r="P55739" s="167"/>
      <c r="Q55739" s="168"/>
    </row>
    <row r="55740" spans="16:17" ht="0" hidden="1" customHeight="1" x14ac:dyDescent="0.25">
      <c r="P55740" s="167"/>
      <c r="Q55740" s="168"/>
    </row>
    <row r="55741" spans="16:17" ht="0" hidden="1" customHeight="1" x14ac:dyDescent="0.25">
      <c r="P55741" s="167"/>
      <c r="Q55741" s="168"/>
    </row>
    <row r="55742" spans="16:17" ht="0" hidden="1" customHeight="1" x14ac:dyDescent="0.25">
      <c r="P55742" s="167"/>
      <c r="Q55742" s="168"/>
    </row>
    <row r="55743" spans="16:17" ht="0" hidden="1" customHeight="1" x14ac:dyDescent="0.25">
      <c r="P55743" s="167"/>
      <c r="Q55743" s="168"/>
    </row>
    <row r="55744" spans="16:17" ht="0" hidden="1" customHeight="1" x14ac:dyDescent="0.25">
      <c r="P55744" s="167"/>
      <c r="Q55744" s="168"/>
    </row>
    <row r="55745" spans="16:17" ht="0" hidden="1" customHeight="1" x14ac:dyDescent="0.25">
      <c r="P55745" s="167"/>
      <c r="Q55745" s="168"/>
    </row>
    <row r="55746" spans="16:17" ht="0" hidden="1" customHeight="1" x14ac:dyDescent="0.25">
      <c r="P55746" s="167"/>
      <c r="Q55746" s="168"/>
    </row>
    <row r="55747" spans="16:17" ht="0" hidden="1" customHeight="1" x14ac:dyDescent="0.25">
      <c r="P55747" s="167"/>
      <c r="Q55747" s="168"/>
    </row>
    <row r="55748" spans="16:17" ht="0" hidden="1" customHeight="1" x14ac:dyDescent="0.25">
      <c r="P55748" s="167"/>
      <c r="Q55748" s="168"/>
    </row>
    <row r="55749" spans="16:17" ht="0" hidden="1" customHeight="1" x14ac:dyDescent="0.25">
      <c r="P55749" s="167"/>
      <c r="Q55749" s="168"/>
    </row>
    <row r="55750" spans="16:17" ht="0" hidden="1" customHeight="1" x14ac:dyDescent="0.25">
      <c r="P55750" s="167"/>
      <c r="Q55750" s="168"/>
    </row>
    <row r="55751" spans="16:17" ht="0" hidden="1" customHeight="1" x14ac:dyDescent="0.25">
      <c r="P55751" s="167"/>
      <c r="Q55751" s="168"/>
    </row>
    <row r="55752" spans="16:17" ht="0" hidden="1" customHeight="1" x14ac:dyDescent="0.25">
      <c r="P55752" s="167"/>
      <c r="Q55752" s="168"/>
    </row>
    <row r="55753" spans="16:17" ht="0" hidden="1" customHeight="1" x14ac:dyDescent="0.25">
      <c r="P55753" s="167"/>
      <c r="Q55753" s="168"/>
    </row>
    <row r="55754" spans="16:17" ht="0" hidden="1" customHeight="1" x14ac:dyDescent="0.25">
      <c r="P55754" s="167"/>
      <c r="Q55754" s="168"/>
    </row>
    <row r="55755" spans="16:17" ht="0" hidden="1" customHeight="1" x14ac:dyDescent="0.25">
      <c r="P55755" s="167"/>
      <c r="Q55755" s="168"/>
    </row>
    <row r="55756" spans="16:17" ht="0" hidden="1" customHeight="1" x14ac:dyDescent="0.25">
      <c r="P55756" s="167"/>
      <c r="Q55756" s="168"/>
    </row>
    <row r="55757" spans="16:17" ht="0" hidden="1" customHeight="1" x14ac:dyDescent="0.25">
      <c r="P55757" s="167"/>
      <c r="Q55757" s="168"/>
    </row>
    <row r="55758" spans="16:17" ht="0" hidden="1" customHeight="1" x14ac:dyDescent="0.25">
      <c r="P55758" s="167"/>
      <c r="Q55758" s="168"/>
    </row>
    <row r="55759" spans="16:17" ht="0" hidden="1" customHeight="1" x14ac:dyDescent="0.25">
      <c r="P55759" s="167"/>
      <c r="Q55759" s="168"/>
    </row>
    <row r="55760" spans="16:17" ht="0" hidden="1" customHeight="1" x14ac:dyDescent="0.25">
      <c r="P55760" s="167"/>
      <c r="Q55760" s="168"/>
    </row>
    <row r="55761" spans="16:17" ht="0" hidden="1" customHeight="1" x14ac:dyDescent="0.25">
      <c r="P55761" s="167"/>
      <c r="Q55761" s="168"/>
    </row>
    <row r="55762" spans="16:17" ht="0" hidden="1" customHeight="1" x14ac:dyDescent="0.25">
      <c r="P55762" s="167"/>
      <c r="Q55762" s="168"/>
    </row>
    <row r="55763" spans="16:17" ht="0" hidden="1" customHeight="1" x14ac:dyDescent="0.25">
      <c r="P55763" s="167"/>
      <c r="Q55763" s="168"/>
    </row>
    <row r="55764" spans="16:17" ht="0" hidden="1" customHeight="1" x14ac:dyDescent="0.25">
      <c r="P55764" s="167"/>
      <c r="Q55764" s="168"/>
    </row>
    <row r="55765" spans="16:17" ht="0" hidden="1" customHeight="1" x14ac:dyDescent="0.25">
      <c r="P55765" s="167"/>
      <c r="Q55765" s="168"/>
    </row>
    <row r="55766" spans="16:17" ht="0" hidden="1" customHeight="1" x14ac:dyDescent="0.25">
      <c r="P55766" s="167"/>
      <c r="Q55766" s="168"/>
    </row>
    <row r="55767" spans="16:17" ht="0" hidden="1" customHeight="1" x14ac:dyDescent="0.25">
      <c r="P55767" s="167"/>
      <c r="Q55767" s="168"/>
    </row>
    <row r="55768" spans="16:17" ht="0" hidden="1" customHeight="1" x14ac:dyDescent="0.25">
      <c r="P55768" s="167"/>
      <c r="Q55768" s="168"/>
    </row>
    <row r="55769" spans="16:17" ht="0" hidden="1" customHeight="1" x14ac:dyDescent="0.25">
      <c r="P55769" s="167"/>
      <c r="Q55769" s="168"/>
    </row>
    <row r="55770" spans="16:17" ht="0" hidden="1" customHeight="1" x14ac:dyDescent="0.25">
      <c r="P55770" s="167"/>
      <c r="Q55770" s="168"/>
    </row>
    <row r="55771" spans="16:17" ht="0" hidden="1" customHeight="1" x14ac:dyDescent="0.25">
      <c r="P55771" s="167"/>
      <c r="Q55771" s="168"/>
    </row>
    <row r="55772" spans="16:17" ht="0" hidden="1" customHeight="1" x14ac:dyDescent="0.25">
      <c r="P55772" s="167"/>
      <c r="Q55772" s="168"/>
    </row>
    <row r="55773" spans="16:17" ht="0" hidden="1" customHeight="1" x14ac:dyDescent="0.25">
      <c r="P55773" s="167"/>
      <c r="Q55773" s="168"/>
    </row>
    <row r="55774" spans="16:17" ht="0" hidden="1" customHeight="1" x14ac:dyDescent="0.25">
      <c r="P55774" s="167"/>
      <c r="Q55774" s="168"/>
    </row>
    <row r="55775" spans="16:17" ht="0" hidden="1" customHeight="1" x14ac:dyDescent="0.25">
      <c r="P55775" s="167"/>
      <c r="Q55775" s="168"/>
    </row>
    <row r="55776" spans="16:17" ht="0" hidden="1" customHeight="1" x14ac:dyDescent="0.25">
      <c r="P55776" s="167"/>
      <c r="Q55776" s="168"/>
    </row>
    <row r="55777" spans="16:17" ht="0" hidden="1" customHeight="1" x14ac:dyDescent="0.25">
      <c r="P55777" s="167"/>
      <c r="Q55777" s="168"/>
    </row>
    <row r="55778" spans="16:17" ht="0" hidden="1" customHeight="1" x14ac:dyDescent="0.25">
      <c r="P55778" s="167"/>
      <c r="Q55778" s="168"/>
    </row>
    <row r="55779" spans="16:17" ht="0" hidden="1" customHeight="1" x14ac:dyDescent="0.25">
      <c r="P55779" s="167"/>
      <c r="Q55779" s="168"/>
    </row>
    <row r="55780" spans="16:17" ht="0" hidden="1" customHeight="1" x14ac:dyDescent="0.25">
      <c r="P55780" s="167"/>
      <c r="Q55780" s="168"/>
    </row>
    <row r="55781" spans="16:17" ht="0" hidden="1" customHeight="1" x14ac:dyDescent="0.25">
      <c r="P55781" s="167"/>
      <c r="Q55781" s="168"/>
    </row>
    <row r="55782" spans="16:17" ht="0" hidden="1" customHeight="1" x14ac:dyDescent="0.25">
      <c r="P55782" s="167"/>
      <c r="Q55782" s="168"/>
    </row>
    <row r="55783" spans="16:17" ht="0" hidden="1" customHeight="1" x14ac:dyDescent="0.25">
      <c r="P55783" s="167"/>
      <c r="Q55783" s="168"/>
    </row>
    <row r="55784" spans="16:17" ht="0" hidden="1" customHeight="1" x14ac:dyDescent="0.25">
      <c r="P55784" s="167"/>
      <c r="Q55784" s="168"/>
    </row>
    <row r="55785" spans="16:17" ht="0" hidden="1" customHeight="1" x14ac:dyDescent="0.25">
      <c r="P55785" s="167"/>
      <c r="Q55785" s="168"/>
    </row>
    <row r="55786" spans="16:17" ht="0" hidden="1" customHeight="1" x14ac:dyDescent="0.25">
      <c r="P55786" s="167"/>
      <c r="Q55786" s="168"/>
    </row>
    <row r="55787" spans="16:17" ht="0" hidden="1" customHeight="1" x14ac:dyDescent="0.25">
      <c r="P55787" s="167"/>
      <c r="Q55787" s="168"/>
    </row>
    <row r="55788" spans="16:17" ht="0" hidden="1" customHeight="1" x14ac:dyDescent="0.25">
      <c r="P55788" s="167"/>
      <c r="Q55788" s="168"/>
    </row>
    <row r="55789" spans="16:17" ht="0" hidden="1" customHeight="1" x14ac:dyDescent="0.25">
      <c r="P55789" s="167"/>
      <c r="Q55789" s="168"/>
    </row>
    <row r="55790" spans="16:17" ht="0" hidden="1" customHeight="1" x14ac:dyDescent="0.25">
      <c r="P55790" s="167"/>
      <c r="Q55790" s="168"/>
    </row>
    <row r="55791" spans="16:17" ht="0" hidden="1" customHeight="1" x14ac:dyDescent="0.25">
      <c r="P55791" s="167"/>
      <c r="Q55791" s="168"/>
    </row>
    <row r="55792" spans="16:17" ht="0" hidden="1" customHeight="1" x14ac:dyDescent="0.25">
      <c r="P55792" s="167"/>
      <c r="Q55792" s="168"/>
    </row>
    <row r="55793" spans="16:17" ht="0" hidden="1" customHeight="1" x14ac:dyDescent="0.25">
      <c r="P55793" s="167"/>
      <c r="Q55793" s="168"/>
    </row>
    <row r="55794" spans="16:17" ht="0" hidden="1" customHeight="1" x14ac:dyDescent="0.25">
      <c r="P55794" s="167"/>
      <c r="Q55794" s="168"/>
    </row>
    <row r="55795" spans="16:17" ht="0" hidden="1" customHeight="1" x14ac:dyDescent="0.25">
      <c r="P55795" s="167"/>
      <c r="Q55795" s="168"/>
    </row>
    <row r="55796" spans="16:17" ht="0" hidden="1" customHeight="1" x14ac:dyDescent="0.25">
      <c r="P55796" s="167"/>
      <c r="Q55796" s="168"/>
    </row>
    <row r="55797" spans="16:17" ht="0" hidden="1" customHeight="1" x14ac:dyDescent="0.25">
      <c r="P55797" s="167"/>
      <c r="Q55797" s="168"/>
    </row>
    <row r="55798" spans="16:17" ht="0" hidden="1" customHeight="1" x14ac:dyDescent="0.25">
      <c r="P55798" s="167"/>
      <c r="Q55798" s="168"/>
    </row>
    <row r="55799" spans="16:17" ht="0" hidden="1" customHeight="1" x14ac:dyDescent="0.25">
      <c r="P55799" s="167"/>
      <c r="Q55799" s="168"/>
    </row>
    <row r="55800" spans="16:17" ht="0" hidden="1" customHeight="1" x14ac:dyDescent="0.25">
      <c r="P55800" s="167"/>
      <c r="Q55800" s="168"/>
    </row>
    <row r="55801" spans="16:17" ht="0" hidden="1" customHeight="1" x14ac:dyDescent="0.25">
      <c r="P55801" s="167"/>
      <c r="Q55801" s="168"/>
    </row>
    <row r="55802" spans="16:17" ht="0" hidden="1" customHeight="1" x14ac:dyDescent="0.25">
      <c r="P55802" s="167"/>
      <c r="Q55802" s="168"/>
    </row>
    <row r="55803" spans="16:17" ht="0" hidden="1" customHeight="1" x14ac:dyDescent="0.25">
      <c r="P55803" s="167"/>
      <c r="Q55803" s="168"/>
    </row>
    <row r="55804" spans="16:17" ht="0" hidden="1" customHeight="1" x14ac:dyDescent="0.25">
      <c r="P55804" s="167"/>
      <c r="Q55804" s="168"/>
    </row>
    <row r="55805" spans="16:17" ht="0" hidden="1" customHeight="1" x14ac:dyDescent="0.25">
      <c r="P55805" s="167"/>
      <c r="Q55805" s="168"/>
    </row>
    <row r="55806" spans="16:17" ht="0" hidden="1" customHeight="1" x14ac:dyDescent="0.25">
      <c r="P55806" s="167"/>
      <c r="Q55806" s="168"/>
    </row>
    <row r="55807" spans="16:17" ht="0" hidden="1" customHeight="1" x14ac:dyDescent="0.25">
      <c r="P55807" s="167"/>
      <c r="Q55807" s="168"/>
    </row>
    <row r="55808" spans="16:17" ht="0" hidden="1" customHeight="1" x14ac:dyDescent="0.25">
      <c r="P55808" s="167"/>
      <c r="Q55808" s="168"/>
    </row>
    <row r="55809" spans="16:17" ht="0" hidden="1" customHeight="1" x14ac:dyDescent="0.25">
      <c r="P55809" s="167"/>
      <c r="Q55809" s="168"/>
    </row>
    <row r="55810" spans="16:17" ht="0" hidden="1" customHeight="1" x14ac:dyDescent="0.25">
      <c r="P55810" s="167"/>
      <c r="Q55810" s="168"/>
    </row>
    <row r="55811" spans="16:17" ht="0" hidden="1" customHeight="1" x14ac:dyDescent="0.25">
      <c r="P55811" s="167"/>
      <c r="Q55811" s="168"/>
    </row>
    <row r="55812" spans="16:17" ht="0" hidden="1" customHeight="1" x14ac:dyDescent="0.25">
      <c r="P55812" s="167"/>
      <c r="Q55812" s="168"/>
    </row>
    <row r="55813" spans="16:17" ht="0" hidden="1" customHeight="1" x14ac:dyDescent="0.25">
      <c r="P55813" s="167"/>
      <c r="Q55813" s="168"/>
    </row>
    <row r="55814" spans="16:17" ht="0" hidden="1" customHeight="1" x14ac:dyDescent="0.25">
      <c r="P55814" s="167"/>
      <c r="Q55814" s="168"/>
    </row>
    <row r="55815" spans="16:17" ht="0" hidden="1" customHeight="1" x14ac:dyDescent="0.25">
      <c r="P55815" s="167"/>
      <c r="Q55815" s="168"/>
    </row>
    <row r="55816" spans="16:17" ht="0" hidden="1" customHeight="1" x14ac:dyDescent="0.25">
      <c r="P55816" s="167"/>
      <c r="Q55816" s="168"/>
    </row>
    <row r="55817" spans="16:17" ht="0" hidden="1" customHeight="1" x14ac:dyDescent="0.25">
      <c r="P55817" s="167"/>
      <c r="Q55817" s="168"/>
    </row>
    <row r="55818" spans="16:17" ht="0" hidden="1" customHeight="1" x14ac:dyDescent="0.25">
      <c r="P55818" s="167"/>
      <c r="Q55818" s="168"/>
    </row>
    <row r="55819" spans="16:17" ht="0" hidden="1" customHeight="1" x14ac:dyDescent="0.25">
      <c r="P55819" s="167"/>
      <c r="Q55819" s="168"/>
    </row>
    <row r="55820" spans="16:17" ht="0" hidden="1" customHeight="1" x14ac:dyDescent="0.25">
      <c r="P55820" s="167"/>
      <c r="Q55820" s="168"/>
    </row>
    <row r="55821" spans="16:17" ht="0" hidden="1" customHeight="1" x14ac:dyDescent="0.25">
      <c r="P55821" s="167"/>
      <c r="Q55821" s="168"/>
    </row>
    <row r="55822" spans="16:17" ht="0" hidden="1" customHeight="1" x14ac:dyDescent="0.25">
      <c r="P55822" s="167"/>
      <c r="Q55822" s="168"/>
    </row>
    <row r="55823" spans="16:17" ht="0" hidden="1" customHeight="1" x14ac:dyDescent="0.25">
      <c r="P55823" s="167"/>
      <c r="Q55823" s="168"/>
    </row>
    <row r="55824" spans="16:17" ht="0" hidden="1" customHeight="1" x14ac:dyDescent="0.25">
      <c r="P55824" s="167"/>
      <c r="Q55824" s="168"/>
    </row>
    <row r="55825" spans="16:17" ht="0" hidden="1" customHeight="1" x14ac:dyDescent="0.25">
      <c r="P55825" s="167"/>
      <c r="Q55825" s="168"/>
    </row>
    <row r="55826" spans="16:17" ht="0" hidden="1" customHeight="1" x14ac:dyDescent="0.25">
      <c r="P55826" s="167"/>
      <c r="Q55826" s="168"/>
    </row>
    <row r="55827" spans="16:17" ht="0" hidden="1" customHeight="1" x14ac:dyDescent="0.25">
      <c r="P55827" s="167"/>
      <c r="Q55827" s="168"/>
    </row>
    <row r="55828" spans="16:17" ht="0" hidden="1" customHeight="1" x14ac:dyDescent="0.25">
      <c r="P55828" s="167"/>
      <c r="Q55828" s="168"/>
    </row>
    <row r="55829" spans="16:17" ht="0" hidden="1" customHeight="1" x14ac:dyDescent="0.25">
      <c r="P55829" s="167"/>
      <c r="Q55829" s="168"/>
    </row>
    <row r="55830" spans="16:17" ht="0" hidden="1" customHeight="1" x14ac:dyDescent="0.25">
      <c r="P55830" s="167"/>
      <c r="Q55830" s="168"/>
    </row>
    <row r="55831" spans="16:17" ht="0" hidden="1" customHeight="1" x14ac:dyDescent="0.25">
      <c r="P55831" s="167"/>
      <c r="Q55831" s="168"/>
    </row>
    <row r="55832" spans="16:17" ht="0" hidden="1" customHeight="1" x14ac:dyDescent="0.25">
      <c r="P55832" s="167"/>
      <c r="Q55832" s="168"/>
    </row>
    <row r="55833" spans="16:17" ht="0" hidden="1" customHeight="1" x14ac:dyDescent="0.25">
      <c r="P55833" s="167"/>
      <c r="Q55833" s="168"/>
    </row>
    <row r="55834" spans="16:17" ht="0" hidden="1" customHeight="1" x14ac:dyDescent="0.25">
      <c r="P55834" s="167"/>
      <c r="Q55834" s="168"/>
    </row>
    <row r="55835" spans="16:17" ht="0" hidden="1" customHeight="1" x14ac:dyDescent="0.25">
      <c r="P55835" s="167"/>
      <c r="Q55835" s="168"/>
    </row>
    <row r="55836" spans="16:17" ht="0" hidden="1" customHeight="1" x14ac:dyDescent="0.25">
      <c r="P55836" s="167"/>
      <c r="Q55836" s="168"/>
    </row>
    <row r="55837" spans="16:17" ht="0" hidden="1" customHeight="1" x14ac:dyDescent="0.25">
      <c r="P55837" s="167"/>
      <c r="Q55837" s="168"/>
    </row>
    <row r="55838" spans="16:17" ht="0" hidden="1" customHeight="1" x14ac:dyDescent="0.25">
      <c r="P55838" s="167"/>
      <c r="Q55838" s="168"/>
    </row>
    <row r="55839" spans="16:17" ht="0" hidden="1" customHeight="1" x14ac:dyDescent="0.25">
      <c r="P55839" s="167"/>
      <c r="Q55839" s="168"/>
    </row>
    <row r="55840" spans="16:17" ht="0" hidden="1" customHeight="1" x14ac:dyDescent="0.25">
      <c r="P55840" s="167"/>
      <c r="Q55840" s="168"/>
    </row>
    <row r="55841" spans="16:17" ht="0" hidden="1" customHeight="1" x14ac:dyDescent="0.25">
      <c r="P55841" s="167"/>
      <c r="Q55841" s="168"/>
    </row>
    <row r="55842" spans="16:17" ht="0" hidden="1" customHeight="1" x14ac:dyDescent="0.25">
      <c r="P55842" s="167"/>
      <c r="Q55842" s="168"/>
    </row>
    <row r="55843" spans="16:17" ht="0" hidden="1" customHeight="1" x14ac:dyDescent="0.25">
      <c r="P55843" s="167"/>
      <c r="Q55843" s="168"/>
    </row>
    <row r="55844" spans="16:17" ht="0" hidden="1" customHeight="1" x14ac:dyDescent="0.25">
      <c r="P55844" s="167"/>
      <c r="Q55844" s="168"/>
    </row>
    <row r="55845" spans="16:17" ht="0" hidden="1" customHeight="1" x14ac:dyDescent="0.25">
      <c r="P55845" s="167"/>
      <c r="Q55845" s="168"/>
    </row>
    <row r="55846" spans="16:17" ht="0" hidden="1" customHeight="1" x14ac:dyDescent="0.25">
      <c r="P55846" s="167"/>
      <c r="Q55846" s="168"/>
    </row>
    <row r="55847" spans="16:17" ht="0" hidden="1" customHeight="1" x14ac:dyDescent="0.25">
      <c r="P55847" s="167"/>
      <c r="Q55847" s="168"/>
    </row>
    <row r="55848" spans="16:17" ht="0" hidden="1" customHeight="1" x14ac:dyDescent="0.25">
      <c r="P55848" s="167"/>
      <c r="Q55848" s="168"/>
    </row>
    <row r="55849" spans="16:17" ht="0" hidden="1" customHeight="1" x14ac:dyDescent="0.25">
      <c r="P55849" s="167"/>
      <c r="Q55849" s="168"/>
    </row>
    <row r="55850" spans="16:17" ht="0" hidden="1" customHeight="1" x14ac:dyDescent="0.25">
      <c r="P55850" s="167"/>
      <c r="Q55850" s="168"/>
    </row>
    <row r="55851" spans="16:17" ht="0" hidden="1" customHeight="1" x14ac:dyDescent="0.25">
      <c r="P55851" s="167"/>
      <c r="Q55851" s="168"/>
    </row>
    <row r="55852" spans="16:17" ht="0" hidden="1" customHeight="1" x14ac:dyDescent="0.25">
      <c r="P55852" s="167"/>
      <c r="Q55852" s="168"/>
    </row>
    <row r="55853" spans="16:17" ht="0" hidden="1" customHeight="1" x14ac:dyDescent="0.25">
      <c r="P55853" s="167"/>
      <c r="Q55853" s="168"/>
    </row>
    <row r="55854" spans="16:17" ht="0" hidden="1" customHeight="1" x14ac:dyDescent="0.25">
      <c r="P55854" s="167"/>
      <c r="Q55854" s="168"/>
    </row>
    <row r="55855" spans="16:17" ht="0" hidden="1" customHeight="1" x14ac:dyDescent="0.25">
      <c r="P55855" s="167"/>
      <c r="Q55855" s="168"/>
    </row>
    <row r="55856" spans="16:17" ht="0" hidden="1" customHeight="1" x14ac:dyDescent="0.25">
      <c r="P55856" s="167"/>
      <c r="Q55856" s="168"/>
    </row>
    <row r="55857" spans="16:17" ht="0" hidden="1" customHeight="1" x14ac:dyDescent="0.25">
      <c r="P55857" s="167"/>
      <c r="Q55857" s="168"/>
    </row>
    <row r="55858" spans="16:17" ht="0" hidden="1" customHeight="1" x14ac:dyDescent="0.25">
      <c r="P55858" s="167"/>
      <c r="Q55858" s="168"/>
    </row>
    <row r="55859" spans="16:17" ht="0" hidden="1" customHeight="1" x14ac:dyDescent="0.25">
      <c r="P55859" s="167"/>
      <c r="Q55859" s="168"/>
    </row>
    <row r="55860" spans="16:17" ht="0" hidden="1" customHeight="1" x14ac:dyDescent="0.25">
      <c r="P55860" s="167"/>
      <c r="Q55860" s="168"/>
    </row>
    <row r="55861" spans="16:17" ht="0" hidden="1" customHeight="1" x14ac:dyDescent="0.25">
      <c r="P55861" s="167"/>
      <c r="Q55861" s="168"/>
    </row>
    <row r="55862" spans="16:17" ht="0" hidden="1" customHeight="1" x14ac:dyDescent="0.25">
      <c r="P55862" s="167"/>
      <c r="Q55862" s="168"/>
    </row>
    <row r="55863" spans="16:17" ht="0" hidden="1" customHeight="1" x14ac:dyDescent="0.25">
      <c r="P55863" s="167"/>
      <c r="Q55863" s="168"/>
    </row>
    <row r="55864" spans="16:17" ht="0" hidden="1" customHeight="1" x14ac:dyDescent="0.25">
      <c r="P55864" s="167"/>
      <c r="Q55864" s="168"/>
    </row>
    <row r="55865" spans="16:17" ht="0" hidden="1" customHeight="1" x14ac:dyDescent="0.25">
      <c r="P55865" s="167"/>
      <c r="Q55865" s="168"/>
    </row>
    <row r="55866" spans="16:17" ht="0" hidden="1" customHeight="1" x14ac:dyDescent="0.25">
      <c r="P55866" s="167"/>
      <c r="Q55866" s="168"/>
    </row>
    <row r="55867" spans="16:17" ht="0" hidden="1" customHeight="1" x14ac:dyDescent="0.25">
      <c r="P55867" s="167"/>
      <c r="Q55867" s="168"/>
    </row>
    <row r="55868" spans="16:17" ht="0" hidden="1" customHeight="1" x14ac:dyDescent="0.25">
      <c r="P55868" s="167"/>
      <c r="Q55868" s="168"/>
    </row>
    <row r="55869" spans="16:17" ht="0" hidden="1" customHeight="1" x14ac:dyDescent="0.25">
      <c r="P55869" s="167"/>
      <c r="Q55869" s="168"/>
    </row>
    <row r="55870" spans="16:17" ht="0" hidden="1" customHeight="1" x14ac:dyDescent="0.25">
      <c r="P55870" s="167"/>
      <c r="Q55870" s="168"/>
    </row>
    <row r="55871" spans="16:17" ht="0" hidden="1" customHeight="1" x14ac:dyDescent="0.25">
      <c r="P55871" s="167"/>
      <c r="Q55871" s="168"/>
    </row>
    <row r="55872" spans="16:17" ht="0" hidden="1" customHeight="1" x14ac:dyDescent="0.25">
      <c r="P55872" s="167"/>
      <c r="Q55872" s="168"/>
    </row>
    <row r="55873" spans="16:17" ht="0" hidden="1" customHeight="1" x14ac:dyDescent="0.25">
      <c r="P55873" s="167"/>
      <c r="Q55873" s="168"/>
    </row>
    <row r="55874" spans="16:17" ht="0" hidden="1" customHeight="1" x14ac:dyDescent="0.25">
      <c r="P55874" s="167"/>
      <c r="Q55874" s="168"/>
    </row>
    <row r="55875" spans="16:17" ht="0" hidden="1" customHeight="1" x14ac:dyDescent="0.25">
      <c r="P55875" s="167"/>
      <c r="Q55875" s="168"/>
    </row>
    <row r="55876" spans="16:17" ht="0" hidden="1" customHeight="1" x14ac:dyDescent="0.25">
      <c r="P55876" s="167"/>
      <c r="Q55876" s="168"/>
    </row>
    <row r="55877" spans="16:17" ht="0" hidden="1" customHeight="1" x14ac:dyDescent="0.25">
      <c r="P55877" s="167"/>
      <c r="Q55877" s="168"/>
    </row>
    <row r="55878" spans="16:17" ht="0" hidden="1" customHeight="1" x14ac:dyDescent="0.25">
      <c r="P55878" s="167"/>
      <c r="Q55878" s="168"/>
    </row>
    <row r="55879" spans="16:17" ht="0" hidden="1" customHeight="1" x14ac:dyDescent="0.25">
      <c r="P55879" s="167"/>
      <c r="Q55879" s="168"/>
    </row>
    <row r="55880" spans="16:17" ht="0" hidden="1" customHeight="1" x14ac:dyDescent="0.25">
      <c r="P55880" s="167"/>
      <c r="Q55880" s="168"/>
    </row>
    <row r="55881" spans="16:17" ht="0" hidden="1" customHeight="1" x14ac:dyDescent="0.25">
      <c r="P55881" s="167"/>
      <c r="Q55881" s="168"/>
    </row>
    <row r="55882" spans="16:17" ht="0" hidden="1" customHeight="1" x14ac:dyDescent="0.25">
      <c r="P55882" s="167"/>
      <c r="Q55882" s="168"/>
    </row>
    <row r="55883" spans="16:17" ht="0" hidden="1" customHeight="1" x14ac:dyDescent="0.25">
      <c r="P55883" s="167"/>
      <c r="Q55883" s="168"/>
    </row>
    <row r="55884" spans="16:17" ht="0" hidden="1" customHeight="1" x14ac:dyDescent="0.25">
      <c r="P55884" s="167"/>
      <c r="Q55884" s="168"/>
    </row>
    <row r="55885" spans="16:17" ht="0" hidden="1" customHeight="1" x14ac:dyDescent="0.25">
      <c r="P55885" s="167"/>
      <c r="Q55885" s="168"/>
    </row>
    <row r="55886" spans="16:17" ht="0" hidden="1" customHeight="1" x14ac:dyDescent="0.25">
      <c r="P55886" s="167"/>
      <c r="Q55886" s="168"/>
    </row>
    <row r="55887" spans="16:17" ht="0" hidden="1" customHeight="1" x14ac:dyDescent="0.25">
      <c r="P55887" s="167"/>
      <c r="Q55887" s="168"/>
    </row>
    <row r="55888" spans="16:17" ht="0" hidden="1" customHeight="1" x14ac:dyDescent="0.25">
      <c r="P55888" s="167"/>
      <c r="Q55888" s="168"/>
    </row>
    <row r="55889" spans="16:17" ht="0" hidden="1" customHeight="1" x14ac:dyDescent="0.25">
      <c r="P55889" s="167"/>
      <c r="Q55889" s="168"/>
    </row>
    <row r="55890" spans="16:17" ht="0" hidden="1" customHeight="1" x14ac:dyDescent="0.25">
      <c r="P55890" s="167"/>
      <c r="Q55890" s="168"/>
    </row>
    <row r="55891" spans="16:17" ht="0" hidden="1" customHeight="1" x14ac:dyDescent="0.25">
      <c r="P55891" s="167"/>
      <c r="Q55891" s="168"/>
    </row>
    <row r="55892" spans="16:17" ht="0" hidden="1" customHeight="1" x14ac:dyDescent="0.25">
      <c r="P55892" s="167"/>
      <c r="Q55892" s="168"/>
    </row>
    <row r="55893" spans="16:17" ht="0" hidden="1" customHeight="1" x14ac:dyDescent="0.25">
      <c r="P55893" s="167"/>
      <c r="Q55893" s="168"/>
    </row>
    <row r="55894" spans="16:17" ht="0" hidden="1" customHeight="1" x14ac:dyDescent="0.25">
      <c r="P55894" s="167"/>
      <c r="Q55894" s="168"/>
    </row>
    <row r="55895" spans="16:17" ht="0" hidden="1" customHeight="1" x14ac:dyDescent="0.25">
      <c r="P55895" s="167"/>
      <c r="Q55895" s="168"/>
    </row>
    <row r="55896" spans="16:17" ht="0" hidden="1" customHeight="1" x14ac:dyDescent="0.25">
      <c r="P55896" s="167"/>
      <c r="Q55896" s="168"/>
    </row>
    <row r="55897" spans="16:17" ht="0" hidden="1" customHeight="1" x14ac:dyDescent="0.25">
      <c r="P55897" s="167"/>
      <c r="Q55897" s="168"/>
    </row>
    <row r="55898" spans="16:17" ht="0" hidden="1" customHeight="1" x14ac:dyDescent="0.25">
      <c r="P55898" s="167"/>
      <c r="Q55898" s="168"/>
    </row>
    <row r="55899" spans="16:17" ht="0" hidden="1" customHeight="1" x14ac:dyDescent="0.25">
      <c r="P55899" s="167"/>
      <c r="Q55899" s="168"/>
    </row>
    <row r="55900" spans="16:17" ht="0" hidden="1" customHeight="1" x14ac:dyDescent="0.25">
      <c r="P55900" s="167"/>
      <c r="Q55900" s="168"/>
    </row>
    <row r="55901" spans="16:17" ht="0" hidden="1" customHeight="1" x14ac:dyDescent="0.25">
      <c r="P55901" s="167"/>
      <c r="Q55901" s="168"/>
    </row>
    <row r="55902" spans="16:17" ht="0" hidden="1" customHeight="1" x14ac:dyDescent="0.25">
      <c r="P55902" s="167"/>
      <c r="Q55902" s="168"/>
    </row>
    <row r="55903" spans="16:17" ht="0" hidden="1" customHeight="1" x14ac:dyDescent="0.25">
      <c r="P55903" s="167"/>
      <c r="Q55903" s="168"/>
    </row>
    <row r="55904" spans="16:17" ht="0" hidden="1" customHeight="1" x14ac:dyDescent="0.25">
      <c r="P55904" s="167"/>
      <c r="Q55904" s="168"/>
    </row>
    <row r="55905" spans="16:17" ht="0" hidden="1" customHeight="1" x14ac:dyDescent="0.25">
      <c r="P55905" s="167"/>
      <c r="Q55905" s="168"/>
    </row>
    <row r="55906" spans="16:17" ht="0" hidden="1" customHeight="1" x14ac:dyDescent="0.25">
      <c r="P55906" s="167"/>
      <c r="Q55906" s="168"/>
    </row>
    <row r="55907" spans="16:17" ht="0" hidden="1" customHeight="1" x14ac:dyDescent="0.25">
      <c r="P55907" s="167"/>
      <c r="Q55907" s="168"/>
    </row>
    <row r="55908" spans="16:17" ht="0" hidden="1" customHeight="1" x14ac:dyDescent="0.25">
      <c r="P55908" s="167"/>
      <c r="Q55908" s="168"/>
    </row>
    <row r="55909" spans="16:17" ht="0" hidden="1" customHeight="1" x14ac:dyDescent="0.25">
      <c r="P55909" s="167"/>
      <c r="Q55909" s="168"/>
    </row>
    <row r="55910" spans="16:17" ht="0" hidden="1" customHeight="1" x14ac:dyDescent="0.25">
      <c r="P55910" s="167"/>
      <c r="Q55910" s="168"/>
    </row>
    <row r="55911" spans="16:17" ht="0" hidden="1" customHeight="1" x14ac:dyDescent="0.25">
      <c r="P55911" s="167"/>
      <c r="Q55911" s="168"/>
    </row>
    <row r="55912" spans="16:17" ht="0" hidden="1" customHeight="1" x14ac:dyDescent="0.25">
      <c r="P55912" s="167"/>
      <c r="Q55912" s="168"/>
    </row>
    <row r="55913" spans="16:17" ht="0" hidden="1" customHeight="1" x14ac:dyDescent="0.25">
      <c r="P55913" s="167"/>
      <c r="Q55913" s="168"/>
    </row>
    <row r="55914" spans="16:17" ht="0" hidden="1" customHeight="1" x14ac:dyDescent="0.25">
      <c r="P55914" s="167"/>
      <c r="Q55914" s="168"/>
    </row>
    <row r="55915" spans="16:17" ht="0" hidden="1" customHeight="1" x14ac:dyDescent="0.25">
      <c r="P55915" s="167"/>
      <c r="Q55915" s="168"/>
    </row>
    <row r="55916" spans="16:17" ht="0" hidden="1" customHeight="1" x14ac:dyDescent="0.25">
      <c r="P55916" s="167"/>
      <c r="Q55916" s="168"/>
    </row>
    <row r="55917" spans="16:17" ht="0" hidden="1" customHeight="1" x14ac:dyDescent="0.25">
      <c r="P55917" s="167"/>
      <c r="Q55917" s="168"/>
    </row>
    <row r="55918" spans="16:17" ht="0" hidden="1" customHeight="1" x14ac:dyDescent="0.25">
      <c r="P55918" s="167"/>
      <c r="Q55918" s="168"/>
    </row>
    <row r="55919" spans="16:17" ht="0" hidden="1" customHeight="1" x14ac:dyDescent="0.25">
      <c r="P55919" s="167"/>
      <c r="Q55919" s="168"/>
    </row>
    <row r="55920" spans="16:17" ht="0" hidden="1" customHeight="1" x14ac:dyDescent="0.25">
      <c r="P55920" s="167"/>
      <c r="Q55920" s="168"/>
    </row>
    <row r="55921" spans="16:17" ht="0" hidden="1" customHeight="1" x14ac:dyDescent="0.25">
      <c r="P55921" s="167"/>
      <c r="Q55921" s="168"/>
    </row>
    <row r="55922" spans="16:17" ht="0" hidden="1" customHeight="1" x14ac:dyDescent="0.25">
      <c r="P55922" s="167"/>
      <c r="Q55922" s="168"/>
    </row>
    <row r="55923" spans="16:17" ht="0" hidden="1" customHeight="1" x14ac:dyDescent="0.25">
      <c r="P55923" s="167"/>
      <c r="Q55923" s="168"/>
    </row>
    <row r="55924" spans="16:17" ht="0" hidden="1" customHeight="1" x14ac:dyDescent="0.25">
      <c r="P55924" s="167"/>
      <c r="Q55924" s="168"/>
    </row>
    <row r="55925" spans="16:17" ht="0" hidden="1" customHeight="1" x14ac:dyDescent="0.25">
      <c r="P55925" s="167"/>
      <c r="Q55925" s="168"/>
    </row>
    <row r="55926" spans="16:17" ht="0" hidden="1" customHeight="1" x14ac:dyDescent="0.25">
      <c r="P55926" s="167"/>
      <c r="Q55926" s="168"/>
    </row>
    <row r="55927" spans="16:17" ht="0" hidden="1" customHeight="1" x14ac:dyDescent="0.25">
      <c r="P55927" s="167"/>
      <c r="Q55927" s="168"/>
    </row>
    <row r="55928" spans="16:17" ht="0" hidden="1" customHeight="1" x14ac:dyDescent="0.25">
      <c r="P55928" s="167"/>
      <c r="Q55928" s="168"/>
    </row>
    <row r="55929" spans="16:17" ht="0" hidden="1" customHeight="1" x14ac:dyDescent="0.25">
      <c r="P55929" s="167"/>
      <c r="Q55929" s="168"/>
    </row>
    <row r="55930" spans="16:17" ht="0" hidden="1" customHeight="1" x14ac:dyDescent="0.25">
      <c r="P55930" s="167"/>
      <c r="Q55930" s="168"/>
    </row>
    <row r="55931" spans="16:17" ht="0" hidden="1" customHeight="1" x14ac:dyDescent="0.25">
      <c r="P55931" s="167"/>
      <c r="Q55931" s="168"/>
    </row>
    <row r="55932" spans="16:17" ht="0" hidden="1" customHeight="1" x14ac:dyDescent="0.25">
      <c r="P55932" s="167"/>
      <c r="Q55932" s="168"/>
    </row>
    <row r="55933" spans="16:17" ht="0" hidden="1" customHeight="1" x14ac:dyDescent="0.25">
      <c r="P55933" s="167"/>
      <c r="Q55933" s="168"/>
    </row>
    <row r="55934" spans="16:17" ht="0" hidden="1" customHeight="1" x14ac:dyDescent="0.25">
      <c r="P55934" s="167"/>
      <c r="Q55934" s="168"/>
    </row>
    <row r="55935" spans="16:17" ht="0" hidden="1" customHeight="1" x14ac:dyDescent="0.25">
      <c r="P55935" s="167"/>
      <c r="Q55935" s="168"/>
    </row>
    <row r="55936" spans="16:17" ht="0" hidden="1" customHeight="1" x14ac:dyDescent="0.25">
      <c r="P55936" s="167"/>
      <c r="Q55936" s="168"/>
    </row>
    <row r="55937" spans="16:17" ht="0" hidden="1" customHeight="1" x14ac:dyDescent="0.25">
      <c r="P55937" s="167"/>
      <c r="Q55937" s="168"/>
    </row>
    <row r="55938" spans="16:17" ht="0" hidden="1" customHeight="1" x14ac:dyDescent="0.25">
      <c r="P55938" s="167"/>
      <c r="Q55938" s="168"/>
    </row>
    <row r="55939" spans="16:17" ht="0" hidden="1" customHeight="1" x14ac:dyDescent="0.25">
      <c r="P55939" s="167"/>
      <c r="Q55939" s="168"/>
    </row>
    <row r="55940" spans="16:17" ht="0" hidden="1" customHeight="1" x14ac:dyDescent="0.25">
      <c r="P55940" s="167"/>
      <c r="Q55940" s="168"/>
    </row>
    <row r="55941" spans="16:17" ht="0" hidden="1" customHeight="1" x14ac:dyDescent="0.25">
      <c r="P55941" s="167"/>
      <c r="Q55941" s="168"/>
    </row>
    <row r="55942" spans="16:17" ht="0" hidden="1" customHeight="1" x14ac:dyDescent="0.25">
      <c r="P55942" s="167"/>
      <c r="Q55942" s="168"/>
    </row>
    <row r="55943" spans="16:17" ht="0" hidden="1" customHeight="1" x14ac:dyDescent="0.25">
      <c r="P55943" s="167"/>
      <c r="Q55943" s="168"/>
    </row>
    <row r="55944" spans="16:17" ht="0" hidden="1" customHeight="1" x14ac:dyDescent="0.25">
      <c r="P55944" s="167"/>
      <c r="Q55944" s="168"/>
    </row>
    <row r="55945" spans="16:17" ht="0" hidden="1" customHeight="1" x14ac:dyDescent="0.25">
      <c r="P55945" s="167"/>
      <c r="Q55945" s="168"/>
    </row>
    <row r="55946" spans="16:17" ht="0" hidden="1" customHeight="1" x14ac:dyDescent="0.25">
      <c r="P55946" s="167"/>
      <c r="Q55946" s="168"/>
    </row>
    <row r="55947" spans="16:17" ht="0" hidden="1" customHeight="1" x14ac:dyDescent="0.25">
      <c r="P55947" s="167"/>
      <c r="Q55947" s="168"/>
    </row>
    <row r="55948" spans="16:17" ht="0" hidden="1" customHeight="1" x14ac:dyDescent="0.25">
      <c r="P55948" s="167"/>
      <c r="Q55948" s="168"/>
    </row>
    <row r="55949" spans="16:17" ht="0" hidden="1" customHeight="1" x14ac:dyDescent="0.25">
      <c r="P55949" s="167"/>
      <c r="Q55949" s="168"/>
    </row>
    <row r="55950" spans="16:17" ht="0" hidden="1" customHeight="1" x14ac:dyDescent="0.25">
      <c r="P55950" s="167"/>
      <c r="Q55950" s="168"/>
    </row>
    <row r="55951" spans="16:17" ht="0" hidden="1" customHeight="1" x14ac:dyDescent="0.25">
      <c r="P55951" s="167"/>
      <c r="Q55951" s="168"/>
    </row>
    <row r="55952" spans="16:17" ht="0" hidden="1" customHeight="1" x14ac:dyDescent="0.25">
      <c r="P55952" s="167"/>
      <c r="Q55952" s="168"/>
    </row>
    <row r="55953" spans="16:17" ht="0" hidden="1" customHeight="1" x14ac:dyDescent="0.25">
      <c r="P55953" s="167"/>
      <c r="Q55953" s="168"/>
    </row>
    <row r="55954" spans="16:17" ht="0" hidden="1" customHeight="1" x14ac:dyDescent="0.25">
      <c r="P55954" s="167"/>
      <c r="Q55954" s="168"/>
    </row>
    <row r="55955" spans="16:17" ht="0" hidden="1" customHeight="1" x14ac:dyDescent="0.25">
      <c r="P55955" s="167"/>
      <c r="Q55955" s="168"/>
    </row>
    <row r="55956" spans="16:17" ht="0" hidden="1" customHeight="1" x14ac:dyDescent="0.25">
      <c r="P55956" s="167"/>
      <c r="Q55956" s="168"/>
    </row>
    <row r="55957" spans="16:17" ht="0" hidden="1" customHeight="1" x14ac:dyDescent="0.25">
      <c r="P55957" s="167"/>
      <c r="Q55957" s="168"/>
    </row>
    <row r="55958" spans="16:17" ht="0" hidden="1" customHeight="1" x14ac:dyDescent="0.25">
      <c r="P55958" s="167"/>
      <c r="Q55958" s="168"/>
    </row>
    <row r="55959" spans="16:17" ht="0" hidden="1" customHeight="1" x14ac:dyDescent="0.25">
      <c r="P55959" s="167"/>
      <c r="Q55959" s="168"/>
    </row>
    <row r="55960" spans="16:17" ht="0" hidden="1" customHeight="1" x14ac:dyDescent="0.25">
      <c r="P55960" s="167"/>
      <c r="Q55960" s="168"/>
    </row>
    <row r="55961" spans="16:17" ht="0" hidden="1" customHeight="1" x14ac:dyDescent="0.25">
      <c r="P55961" s="167"/>
      <c r="Q55961" s="168"/>
    </row>
    <row r="55962" spans="16:17" ht="0" hidden="1" customHeight="1" x14ac:dyDescent="0.25">
      <c r="P55962" s="167"/>
      <c r="Q55962" s="168"/>
    </row>
    <row r="55963" spans="16:17" ht="0" hidden="1" customHeight="1" x14ac:dyDescent="0.25">
      <c r="P55963" s="167"/>
      <c r="Q55963" s="168"/>
    </row>
    <row r="55964" spans="16:17" ht="0" hidden="1" customHeight="1" x14ac:dyDescent="0.25">
      <c r="P55964" s="167"/>
      <c r="Q55964" s="168"/>
    </row>
    <row r="55965" spans="16:17" ht="0" hidden="1" customHeight="1" x14ac:dyDescent="0.25">
      <c r="P55965" s="167"/>
      <c r="Q55965" s="168"/>
    </row>
    <row r="55966" spans="16:17" ht="0" hidden="1" customHeight="1" x14ac:dyDescent="0.25">
      <c r="P55966" s="167"/>
      <c r="Q55966" s="168"/>
    </row>
    <row r="55967" spans="16:17" ht="0" hidden="1" customHeight="1" x14ac:dyDescent="0.25">
      <c r="P55967" s="167"/>
      <c r="Q55967" s="168"/>
    </row>
    <row r="55968" spans="16:17" ht="0" hidden="1" customHeight="1" x14ac:dyDescent="0.25">
      <c r="P55968" s="167"/>
      <c r="Q55968" s="168"/>
    </row>
    <row r="55969" spans="16:17" ht="0" hidden="1" customHeight="1" x14ac:dyDescent="0.25">
      <c r="P55969" s="167"/>
      <c r="Q55969" s="168"/>
    </row>
    <row r="55970" spans="16:17" ht="0" hidden="1" customHeight="1" x14ac:dyDescent="0.25">
      <c r="P55970" s="167"/>
      <c r="Q55970" s="168"/>
    </row>
    <row r="55971" spans="16:17" ht="0" hidden="1" customHeight="1" x14ac:dyDescent="0.25">
      <c r="P55971" s="167"/>
      <c r="Q55971" s="168"/>
    </row>
    <row r="55972" spans="16:17" ht="0" hidden="1" customHeight="1" x14ac:dyDescent="0.25">
      <c r="P55972" s="167"/>
      <c r="Q55972" s="168"/>
    </row>
    <row r="55973" spans="16:17" ht="0" hidden="1" customHeight="1" x14ac:dyDescent="0.25">
      <c r="P55973" s="167"/>
      <c r="Q55973" s="168"/>
    </row>
    <row r="55974" spans="16:17" ht="0" hidden="1" customHeight="1" x14ac:dyDescent="0.25">
      <c r="P55974" s="167"/>
      <c r="Q55974" s="168"/>
    </row>
    <row r="55975" spans="16:17" ht="0" hidden="1" customHeight="1" x14ac:dyDescent="0.25">
      <c r="P55975" s="167"/>
      <c r="Q55975" s="168"/>
    </row>
    <row r="55976" spans="16:17" ht="0" hidden="1" customHeight="1" x14ac:dyDescent="0.25">
      <c r="P55976" s="167"/>
      <c r="Q55976" s="168"/>
    </row>
    <row r="55977" spans="16:17" ht="0" hidden="1" customHeight="1" x14ac:dyDescent="0.25">
      <c r="P55977" s="167"/>
      <c r="Q55977" s="168"/>
    </row>
    <row r="55978" spans="16:17" ht="0" hidden="1" customHeight="1" x14ac:dyDescent="0.25">
      <c r="P55978" s="167"/>
      <c r="Q55978" s="168"/>
    </row>
    <row r="55979" spans="16:17" ht="0" hidden="1" customHeight="1" x14ac:dyDescent="0.25">
      <c r="P55979" s="167"/>
      <c r="Q55979" s="168"/>
    </row>
    <row r="55980" spans="16:17" ht="0" hidden="1" customHeight="1" x14ac:dyDescent="0.25">
      <c r="P55980" s="167"/>
      <c r="Q55980" s="168"/>
    </row>
    <row r="55981" spans="16:17" ht="0" hidden="1" customHeight="1" x14ac:dyDescent="0.25">
      <c r="P55981" s="167"/>
      <c r="Q55981" s="168"/>
    </row>
    <row r="55982" spans="16:17" ht="0" hidden="1" customHeight="1" x14ac:dyDescent="0.25">
      <c r="P55982" s="167"/>
      <c r="Q55982" s="168"/>
    </row>
    <row r="55983" spans="16:17" ht="0" hidden="1" customHeight="1" x14ac:dyDescent="0.25">
      <c r="P55983" s="167"/>
      <c r="Q55983" s="168"/>
    </row>
    <row r="55984" spans="16:17" ht="0" hidden="1" customHeight="1" x14ac:dyDescent="0.25">
      <c r="P55984" s="167"/>
      <c r="Q55984" s="168"/>
    </row>
    <row r="55985" spans="16:17" ht="0" hidden="1" customHeight="1" x14ac:dyDescent="0.25">
      <c r="P55985" s="167"/>
      <c r="Q55985" s="168"/>
    </row>
    <row r="55986" spans="16:17" ht="0" hidden="1" customHeight="1" x14ac:dyDescent="0.25">
      <c r="P55986" s="167"/>
      <c r="Q55986" s="168"/>
    </row>
    <row r="55987" spans="16:17" ht="0" hidden="1" customHeight="1" x14ac:dyDescent="0.25">
      <c r="P55987" s="167"/>
      <c r="Q55987" s="168"/>
    </row>
    <row r="55988" spans="16:17" ht="0" hidden="1" customHeight="1" x14ac:dyDescent="0.25">
      <c r="P55988" s="167"/>
      <c r="Q55988" s="168"/>
    </row>
    <row r="55989" spans="16:17" ht="0" hidden="1" customHeight="1" x14ac:dyDescent="0.25">
      <c r="P55989" s="167"/>
      <c r="Q55989" s="168"/>
    </row>
    <row r="55990" spans="16:17" ht="0" hidden="1" customHeight="1" x14ac:dyDescent="0.25">
      <c r="P55990" s="167"/>
      <c r="Q55990" s="168"/>
    </row>
    <row r="55991" spans="16:17" ht="0" hidden="1" customHeight="1" x14ac:dyDescent="0.25">
      <c r="P55991" s="167"/>
      <c r="Q55991" s="168"/>
    </row>
    <row r="55992" spans="16:17" ht="0" hidden="1" customHeight="1" x14ac:dyDescent="0.25">
      <c r="P55992" s="167"/>
      <c r="Q55992" s="168"/>
    </row>
    <row r="55993" spans="16:17" ht="0" hidden="1" customHeight="1" x14ac:dyDescent="0.25">
      <c r="P55993" s="167"/>
      <c r="Q55993" s="168"/>
    </row>
    <row r="55994" spans="16:17" ht="0" hidden="1" customHeight="1" x14ac:dyDescent="0.25">
      <c r="P55994" s="167"/>
      <c r="Q55994" s="168"/>
    </row>
    <row r="55995" spans="16:17" ht="0" hidden="1" customHeight="1" x14ac:dyDescent="0.25">
      <c r="P55995" s="167"/>
      <c r="Q55995" s="168"/>
    </row>
    <row r="55996" spans="16:17" ht="0" hidden="1" customHeight="1" x14ac:dyDescent="0.25">
      <c r="P55996" s="167"/>
      <c r="Q55996" s="168"/>
    </row>
    <row r="55997" spans="16:17" ht="0" hidden="1" customHeight="1" x14ac:dyDescent="0.25">
      <c r="P55997" s="167"/>
      <c r="Q55997" s="168"/>
    </row>
    <row r="55998" spans="16:17" ht="0" hidden="1" customHeight="1" x14ac:dyDescent="0.25">
      <c r="P55998" s="167"/>
      <c r="Q55998" s="168"/>
    </row>
    <row r="55999" spans="16:17" ht="0" hidden="1" customHeight="1" x14ac:dyDescent="0.25">
      <c r="P55999" s="167"/>
      <c r="Q55999" s="168"/>
    </row>
    <row r="56000" spans="16:17" ht="0" hidden="1" customHeight="1" x14ac:dyDescent="0.25">
      <c r="P56000" s="167"/>
      <c r="Q56000" s="168"/>
    </row>
    <row r="56001" spans="16:17" ht="0" hidden="1" customHeight="1" x14ac:dyDescent="0.25">
      <c r="P56001" s="167"/>
      <c r="Q56001" s="168"/>
    </row>
    <row r="56002" spans="16:17" ht="0" hidden="1" customHeight="1" x14ac:dyDescent="0.25">
      <c r="P56002" s="167"/>
      <c r="Q56002" s="168"/>
    </row>
    <row r="56003" spans="16:17" ht="0" hidden="1" customHeight="1" x14ac:dyDescent="0.25">
      <c r="P56003" s="167"/>
      <c r="Q56003" s="168"/>
    </row>
    <row r="56004" spans="16:17" ht="0" hidden="1" customHeight="1" x14ac:dyDescent="0.25">
      <c r="P56004" s="167"/>
      <c r="Q56004" s="168"/>
    </row>
    <row r="56005" spans="16:17" ht="0" hidden="1" customHeight="1" x14ac:dyDescent="0.25">
      <c r="P56005" s="167"/>
      <c r="Q56005" s="168"/>
    </row>
    <row r="56006" spans="16:17" ht="0" hidden="1" customHeight="1" x14ac:dyDescent="0.25">
      <c r="P56006" s="167"/>
      <c r="Q56006" s="168"/>
    </row>
    <row r="56007" spans="16:17" ht="0" hidden="1" customHeight="1" x14ac:dyDescent="0.25">
      <c r="P56007" s="167"/>
      <c r="Q56007" s="168"/>
    </row>
    <row r="56008" spans="16:17" ht="0" hidden="1" customHeight="1" x14ac:dyDescent="0.25">
      <c r="P56008" s="167"/>
      <c r="Q56008" s="168"/>
    </row>
    <row r="56009" spans="16:17" ht="0" hidden="1" customHeight="1" x14ac:dyDescent="0.25">
      <c r="P56009" s="167"/>
      <c r="Q56009" s="168"/>
    </row>
    <row r="56010" spans="16:17" ht="0" hidden="1" customHeight="1" x14ac:dyDescent="0.25">
      <c r="P56010" s="167"/>
      <c r="Q56010" s="168"/>
    </row>
    <row r="56011" spans="16:17" ht="0" hidden="1" customHeight="1" x14ac:dyDescent="0.25">
      <c r="P56011" s="167"/>
      <c r="Q56011" s="168"/>
    </row>
    <row r="56012" spans="16:17" ht="0" hidden="1" customHeight="1" x14ac:dyDescent="0.25">
      <c r="P56012" s="167"/>
      <c r="Q56012" s="168"/>
    </row>
    <row r="56013" spans="16:17" ht="0" hidden="1" customHeight="1" x14ac:dyDescent="0.25">
      <c r="P56013" s="167"/>
      <c r="Q56013" s="168"/>
    </row>
    <row r="56014" spans="16:17" ht="0" hidden="1" customHeight="1" x14ac:dyDescent="0.25">
      <c r="P56014" s="167"/>
      <c r="Q56014" s="168"/>
    </row>
    <row r="56015" spans="16:17" ht="0" hidden="1" customHeight="1" x14ac:dyDescent="0.25">
      <c r="P56015" s="167"/>
      <c r="Q56015" s="168"/>
    </row>
    <row r="56016" spans="16:17" ht="0" hidden="1" customHeight="1" x14ac:dyDescent="0.25">
      <c r="P56016" s="167"/>
      <c r="Q56016" s="168"/>
    </row>
    <row r="56017" spans="16:17" ht="0" hidden="1" customHeight="1" x14ac:dyDescent="0.25">
      <c r="P56017" s="167"/>
      <c r="Q56017" s="168"/>
    </row>
    <row r="56018" spans="16:17" ht="0" hidden="1" customHeight="1" x14ac:dyDescent="0.25">
      <c r="P56018" s="167"/>
      <c r="Q56018" s="168"/>
    </row>
    <row r="56019" spans="16:17" ht="0" hidden="1" customHeight="1" x14ac:dyDescent="0.25">
      <c r="P56019" s="167"/>
      <c r="Q56019" s="168"/>
    </row>
    <row r="56020" spans="16:17" ht="0" hidden="1" customHeight="1" x14ac:dyDescent="0.25">
      <c r="P56020" s="167"/>
      <c r="Q56020" s="168"/>
    </row>
    <row r="56021" spans="16:17" ht="0" hidden="1" customHeight="1" x14ac:dyDescent="0.25">
      <c r="P56021" s="167"/>
      <c r="Q56021" s="168"/>
    </row>
    <row r="56022" spans="16:17" ht="0" hidden="1" customHeight="1" x14ac:dyDescent="0.25">
      <c r="P56022" s="167"/>
      <c r="Q56022" s="168"/>
    </row>
    <row r="56023" spans="16:17" ht="0" hidden="1" customHeight="1" x14ac:dyDescent="0.25">
      <c r="P56023" s="167"/>
      <c r="Q56023" s="168"/>
    </row>
    <row r="56024" spans="16:17" ht="0" hidden="1" customHeight="1" x14ac:dyDescent="0.25">
      <c r="P56024" s="167"/>
      <c r="Q56024" s="168"/>
    </row>
    <row r="56025" spans="16:17" ht="0" hidden="1" customHeight="1" x14ac:dyDescent="0.25">
      <c r="P56025" s="167"/>
      <c r="Q56025" s="168"/>
    </row>
    <row r="56026" spans="16:17" ht="0" hidden="1" customHeight="1" x14ac:dyDescent="0.25">
      <c r="P56026" s="167"/>
      <c r="Q56026" s="168"/>
    </row>
    <row r="56027" spans="16:17" ht="0" hidden="1" customHeight="1" x14ac:dyDescent="0.25">
      <c r="P56027" s="167"/>
      <c r="Q56027" s="168"/>
    </row>
    <row r="56028" spans="16:17" ht="0" hidden="1" customHeight="1" x14ac:dyDescent="0.25">
      <c r="P56028" s="167"/>
      <c r="Q56028" s="168"/>
    </row>
    <row r="56029" spans="16:17" ht="0" hidden="1" customHeight="1" x14ac:dyDescent="0.25">
      <c r="P56029" s="167"/>
      <c r="Q56029" s="168"/>
    </row>
    <row r="56030" spans="16:17" ht="0" hidden="1" customHeight="1" x14ac:dyDescent="0.25">
      <c r="P56030" s="167"/>
      <c r="Q56030" s="168"/>
    </row>
    <row r="56031" spans="16:17" ht="0" hidden="1" customHeight="1" x14ac:dyDescent="0.25">
      <c r="P56031" s="167"/>
      <c r="Q56031" s="168"/>
    </row>
    <row r="56032" spans="16:17" ht="0" hidden="1" customHeight="1" x14ac:dyDescent="0.25">
      <c r="P56032" s="167"/>
      <c r="Q56032" s="168"/>
    </row>
    <row r="56033" spans="16:17" ht="0" hidden="1" customHeight="1" x14ac:dyDescent="0.25">
      <c r="P56033" s="167"/>
      <c r="Q56033" s="168"/>
    </row>
    <row r="56034" spans="16:17" ht="0" hidden="1" customHeight="1" x14ac:dyDescent="0.25">
      <c r="P56034" s="167"/>
      <c r="Q56034" s="168"/>
    </row>
    <row r="56035" spans="16:17" ht="0" hidden="1" customHeight="1" x14ac:dyDescent="0.25">
      <c r="P56035" s="167"/>
      <c r="Q56035" s="168"/>
    </row>
    <row r="56036" spans="16:17" ht="0" hidden="1" customHeight="1" x14ac:dyDescent="0.25">
      <c r="P56036" s="167"/>
      <c r="Q56036" s="168"/>
    </row>
    <row r="56037" spans="16:17" ht="0" hidden="1" customHeight="1" x14ac:dyDescent="0.25">
      <c r="P56037" s="167"/>
      <c r="Q56037" s="168"/>
    </row>
    <row r="56038" spans="16:17" ht="0" hidden="1" customHeight="1" x14ac:dyDescent="0.25">
      <c r="P56038" s="167"/>
      <c r="Q56038" s="168"/>
    </row>
    <row r="56039" spans="16:17" ht="0" hidden="1" customHeight="1" x14ac:dyDescent="0.25">
      <c r="P56039" s="167"/>
      <c r="Q56039" s="168"/>
    </row>
    <row r="56040" spans="16:17" ht="0" hidden="1" customHeight="1" x14ac:dyDescent="0.25">
      <c r="P56040" s="167"/>
      <c r="Q56040" s="168"/>
    </row>
    <row r="56041" spans="16:17" ht="0" hidden="1" customHeight="1" x14ac:dyDescent="0.25">
      <c r="P56041" s="167"/>
      <c r="Q56041" s="168"/>
    </row>
    <row r="56042" spans="16:17" ht="0" hidden="1" customHeight="1" x14ac:dyDescent="0.25">
      <c r="P56042" s="167"/>
      <c r="Q56042" s="168"/>
    </row>
    <row r="56043" spans="16:17" ht="0" hidden="1" customHeight="1" x14ac:dyDescent="0.25">
      <c r="P56043" s="167"/>
      <c r="Q56043" s="168"/>
    </row>
    <row r="56044" spans="16:17" ht="0" hidden="1" customHeight="1" x14ac:dyDescent="0.25">
      <c r="P56044" s="167"/>
      <c r="Q56044" s="168"/>
    </row>
    <row r="56045" spans="16:17" ht="0" hidden="1" customHeight="1" x14ac:dyDescent="0.25">
      <c r="P56045" s="167"/>
      <c r="Q56045" s="168"/>
    </row>
    <row r="56046" spans="16:17" ht="0" hidden="1" customHeight="1" x14ac:dyDescent="0.25">
      <c r="P56046" s="167"/>
      <c r="Q56046" s="168"/>
    </row>
    <row r="56047" spans="16:17" ht="0" hidden="1" customHeight="1" x14ac:dyDescent="0.25">
      <c r="P56047" s="167"/>
      <c r="Q56047" s="168"/>
    </row>
    <row r="56048" spans="16:17" ht="0" hidden="1" customHeight="1" x14ac:dyDescent="0.25">
      <c r="P56048" s="167"/>
      <c r="Q56048" s="168"/>
    </row>
    <row r="56049" spans="16:17" ht="0" hidden="1" customHeight="1" x14ac:dyDescent="0.25">
      <c r="P56049" s="167"/>
      <c r="Q56049" s="168"/>
    </row>
    <row r="56050" spans="16:17" ht="0" hidden="1" customHeight="1" x14ac:dyDescent="0.25">
      <c r="P56050" s="167"/>
      <c r="Q56050" s="168"/>
    </row>
    <row r="56051" spans="16:17" ht="0" hidden="1" customHeight="1" x14ac:dyDescent="0.25">
      <c r="P56051" s="167"/>
      <c r="Q56051" s="168"/>
    </row>
    <row r="56052" spans="16:17" ht="0" hidden="1" customHeight="1" x14ac:dyDescent="0.25">
      <c r="P56052" s="167"/>
      <c r="Q56052" s="168"/>
    </row>
    <row r="56053" spans="16:17" ht="0" hidden="1" customHeight="1" x14ac:dyDescent="0.25">
      <c r="P56053" s="167"/>
      <c r="Q56053" s="168"/>
    </row>
    <row r="56054" spans="16:17" ht="0" hidden="1" customHeight="1" x14ac:dyDescent="0.25">
      <c r="P56054" s="167"/>
      <c r="Q56054" s="168"/>
    </row>
    <row r="56055" spans="16:17" ht="0" hidden="1" customHeight="1" x14ac:dyDescent="0.25">
      <c r="P56055" s="167"/>
      <c r="Q56055" s="168"/>
    </row>
    <row r="56056" spans="16:17" ht="0" hidden="1" customHeight="1" x14ac:dyDescent="0.25">
      <c r="P56056" s="167"/>
      <c r="Q56056" s="168"/>
    </row>
    <row r="56057" spans="16:17" ht="0" hidden="1" customHeight="1" x14ac:dyDescent="0.25">
      <c r="P56057" s="167"/>
      <c r="Q56057" s="168"/>
    </row>
    <row r="56058" spans="16:17" ht="0" hidden="1" customHeight="1" x14ac:dyDescent="0.25">
      <c r="P56058" s="167"/>
      <c r="Q56058" s="168"/>
    </row>
    <row r="56059" spans="16:17" ht="0" hidden="1" customHeight="1" x14ac:dyDescent="0.25">
      <c r="P56059" s="167"/>
      <c r="Q56059" s="168"/>
    </row>
    <row r="56060" spans="16:17" ht="0" hidden="1" customHeight="1" x14ac:dyDescent="0.25">
      <c r="P56060" s="167"/>
      <c r="Q56060" s="168"/>
    </row>
    <row r="56061" spans="16:17" ht="0" hidden="1" customHeight="1" x14ac:dyDescent="0.25">
      <c r="P56061" s="167"/>
      <c r="Q56061" s="168"/>
    </row>
    <row r="56062" spans="16:17" ht="0" hidden="1" customHeight="1" x14ac:dyDescent="0.25">
      <c r="P56062" s="167"/>
      <c r="Q56062" s="168"/>
    </row>
    <row r="56063" spans="16:17" ht="0" hidden="1" customHeight="1" x14ac:dyDescent="0.25">
      <c r="P56063" s="167"/>
      <c r="Q56063" s="168"/>
    </row>
    <row r="56064" spans="16:17" ht="0" hidden="1" customHeight="1" x14ac:dyDescent="0.25">
      <c r="P56064" s="167"/>
      <c r="Q56064" s="168"/>
    </row>
    <row r="56065" spans="16:17" ht="0" hidden="1" customHeight="1" x14ac:dyDescent="0.25">
      <c r="P56065" s="167"/>
      <c r="Q56065" s="168"/>
    </row>
    <row r="56066" spans="16:17" ht="0" hidden="1" customHeight="1" x14ac:dyDescent="0.25">
      <c r="P56066" s="167"/>
      <c r="Q56066" s="168"/>
    </row>
    <row r="56067" spans="16:17" ht="0" hidden="1" customHeight="1" x14ac:dyDescent="0.25">
      <c r="P56067" s="167"/>
      <c r="Q56067" s="168"/>
    </row>
    <row r="56068" spans="16:17" ht="0" hidden="1" customHeight="1" x14ac:dyDescent="0.25">
      <c r="P56068" s="167"/>
      <c r="Q56068" s="168"/>
    </row>
    <row r="56069" spans="16:17" ht="0" hidden="1" customHeight="1" x14ac:dyDescent="0.25">
      <c r="P56069" s="167"/>
      <c r="Q56069" s="168"/>
    </row>
    <row r="56070" spans="16:17" ht="0" hidden="1" customHeight="1" x14ac:dyDescent="0.25">
      <c r="P56070" s="167"/>
      <c r="Q56070" s="168"/>
    </row>
    <row r="56071" spans="16:17" ht="0" hidden="1" customHeight="1" x14ac:dyDescent="0.25">
      <c r="P56071" s="167"/>
      <c r="Q56071" s="168"/>
    </row>
    <row r="56072" spans="16:17" ht="0" hidden="1" customHeight="1" x14ac:dyDescent="0.25">
      <c r="P56072" s="167"/>
      <c r="Q56072" s="168"/>
    </row>
    <row r="56073" spans="16:17" ht="0" hidden="1" customHeight="1" x14ac:dyDescent="0.25">
      <c r="P56073" s="167"/>
      <c r="Q56073" s="168"/>
    </row>
    <row r="56074" spans="16:17" ht="0" hidden="1" customHeight="1" x14ac:dyDescent="0.25">
      <c r="P56074" s="167"/>
      <c r="Q56074" s="168"/>
    </row>
    <row r="56075" spans="16:17" ht="0" hidden="1" customHeight="1" x14ac:dyDescent="0.25">
      <c r="P56075" s="167"/>
      <c r="Q56075" s="168"/>
    </row>
    <row r="56076" spans="16:17" ht="0" hidden="1" customHeight="1" x14ac:dyDescent="0.25">
      <c r="P56076" s="167"/>
      <c r="Q56076" s="168"/>
    </row>
    <row r="56077" spans="16:17" ht="0" hidden="1" customHeight="1" x14ac:dyDescent="0.25">
      <c r="P56077" s="167"/>
      <c r="Q56077" s="168"/>
    </row>
    <row r="56078" spans="16:17" ht="0" hidden="1" customHeight="1" x14ac:dyDescent="0.25">
      <c r="P56078" s="167"/>
      <c r="Q56078" s="168"/>
    </row>
    <row r="56079" spans="16:17" ht="0" hidden="1" customHeight="1" x14ac:dyDescent="0.25">
      <c r="P56079" s="167"/>
      <c r="Q56079" s="168"/>
    </row>
    <row r="56080" spans="16:17" ht="0" hidden="1" customHeight="1" x14ac:dyDescent="0.25">
      <c r="P56080" s="167"/>
      <c r="Q56080" s="168"/>
    </row>
    <row r="56081" spans="16:17" ht="0" hidden="1" customHeight="1" x14ac:dyDescent="0.25">
      <c r="P56081" s="167"/>
      <c r="Q56081" s="168"/>
    </row>
    <row r="56082" spans="16:17" ht="0" hidden="1" customHeight="1" x14ac:dyDescent="0.25">
      <c r="P56082" s="167"/>
      <c r="Q56082" s="168"/>
    </row>
    <row r="56083" spans="16:17" ht="0" hidden="1" customHeight="1" x14ac:dyDescent="0.25">
      <c r="P56083" s="167"/>
      <c r="Q56083" s="168"/>
    </row>
    <row r="56084" spans="16:17" ht="0" hidden="1" customHeight="1" x14ac:dyDescent="0.25">
      <c r="P56084" s="167"/>
      <c r="Q56084" s="168"/>
    </row>
    <row r="56085" spans="16:17" ht="0" hidden="1" customHeight="1" x14ac:dyDescent="0.25">
      <c r="P56085" s="167"/>
      <c r="Q56085" s="168"/>
    </row>
    <row r="56086" spans="16:17" ht="0" hidden="1" customHeight="1" x14ac:dyDescent="0.25">
      <c r="P56086" s="167"/>
      <c r="Q56086" s="168"/>
    </row>
    <row r="56087" spans="16:17" ht="0" hidden="1" customHeight="1" x14ac:dyDescent="0.25">
      <c r="P56087" s="167"/>
      <c r="Q56087" s="168"/>
    </row>
    <row r="56088" spans="16:17" ht="0" hidden="1" customHeight="1" x14ac:dyDescent="0.25">
      <c r="P56088" s="167"/>
      <c r="Q56088" s="168"/>
    </row>
    <row r="56089" spans="16:17" ht="0" hidden="1" customHeight="1" x14ac:dyDescent="0.25">
      <c r="P56089" s="167"/>
      <c r="Q56089" s="168"/>
    </row>
    <row r="56090" spans="16:17" ht="0" hidden="1" customHeight="1" x14ac:dyDescent="0.25">
      <c r="P56090" s="167"/>
      <c r="Q56090" s="168"/>
    </row>
    <row r="56091" spans="16:17" ht="0" hidden="1" customHeight="1" x14ac:dyDescent="0.25">
      <c r="P56091" s="167"/>
      <c r="Q56091" s="168"/>
    </row>
    <row r="56092" spans="16:17" ht="0" hidden="1" customHeight="1" x14ac:dyDescent="0.25">
      <c r="P56092" s="167"/>
      <c r="Q56092" s="168"/>
    </row>
    <row r="56093" spans="16:17" ht="0" hidden="1" customHeight="1" x14ac:dyDescent="0.25">
      <c r="P56093" s="167"/>
      <c r="Q56093" s="168"/>
    </row>
    <row r="56094" spans="16:17" ht="0" hidden="1" customHeight="1" x14ac:dyDescent="0.25">
      <c r="P56094" s="167"/>
      <c r="Q56094" s="168"/>
    </row>
    <row r="56095" spans="16:17" ht="0" hidden="1" customHeight="1" x14ac:dyDescent="0.25">
      <c r="P56095" s="167"/>
      <c r="Q56095" s="168"/>
    </row>
    <row r="56096" spans="16:17" ht="0" hidden="1" customHeight="1" x14ac:dyDescent="0.25">
      <c r="P56096" s="167"/>
      <c r="Q56096" s="168"/>
    </row>
    <row r="56097" spans="16:17" ht="0" hidden="1" customHeight="1" x14ac:dyDescent="0.25">
      <c r="P56097" s="167"/>
      <c r="Q56097" s="168"/>
    </row>
    <row r="56098" spans="16:17" ht="0" hidden="1" customHeight="1" x14ac:dyDescent="0.25">
      <c r="P56098" s="167"/>
      <c r="Q56098" s="168"/>
    </row>
    <row r="56099" spans="16:17" ht="0" hidden="1" customHeight="1" x14ac:dyDescent="0.25">
      <c r="P56099" s="167"/>
      <c r="Q56099" s="168"/>
    </row>
    <row r="56100" spans="16:17" ht="0" hidden="1" customHeight="1" x14ac:dyDescent="0.25">
      <c r="P56100" s="167"/>
      <c r="Q56100" s="168"/>
    </row>
    <row r="56101" spans="16:17" ht="0" hidden="1" customHeight="1" x14ac:dyDescent="0.25">
      <c r="P56101" s="167"/>
      <c r="Q56101" s="168"/>
    </row>
    <row r="56102" spans="16:17" ht="0" hidden="1" customHeight="1" x14ac:dyDescent="0.25">
      <c r="P56102" s="167"/>
      <c r="Q56102" s="168"/>
    </row>
    <row r="56103" spans="16:17" ht="0" hidden="1" customHeight="1" x14ac:dyDescent="0.25">
      <c r="P56103" s="167"/>
      <c r="Q56103" s="168"/>
    </row>
    <row r="56104" spans="16:17" ht="0" hidden="1" customHeight="1" x14ac:dyDescent="0.25">
      <c r="P56104" s="167"/>
      <c r="Q56104" s="168"/>
    </row>
    <row r="56105" spans="16:17" ht="0" hidden="1" customHeight="1" x14ac:dyDescent="0.25">
      <c r="P56105" s="167"/>
      <c r="Q56105" s="168"/>
    </row>
    <row r="56106" spans="16:17" ht="0" hidden="1" customHeight="1" x14ac:dyDescent="0.25">
      <c r="P56106" s="167"/>
      <c r="Q56106" s="168"/>
    </row>
    <row r="56107" spans="16:17" ht="0" hidden="1" customHeight="1" x14ac:dyDescent="0.25">
      <c r="P56107" s="167"/>
      <c r="Q56107" s="168"/>
    </row>
    <row r="56108" spans="16:17" ht="0" hidden="1" customHeight="1" x14ac:dyDescent="0.25">
      <c r="P56108" s="167"/>
      <c r="Q56108" s="168"/>
    </row>
    <row r="56109" spans="16:17" ht="0" hidden="1" customHeight="1" x14ac:dyDescent="0.25">
      <c r="P56109" s="167"/>
      <c r="Q56109" s="168"/>
    </row>
    <row r="56110" spans="16:17" ht="0" hidden="1" customHeight="1" x14ac:dyDescent="0.25">
      <c r="P56110" s="167"/>
      <c r="Q56110" s="168"/>
    </row>
    <row r="56111" spans="16:17" ht="0" hidden="1" customHeight="1" x14ac:dyDescent="0.25">
      <c r="P56111" s="167"/>
      <c r="Q56111" s="168"/>
    </row>
    <row r="56112" spans="16:17" ht="0" hidden="1" customHeight="1" x14ac:dyDescent="0.25">
      <c r="P56112" s="167"/>
      <c r="Q56112" s="168"/>
    </row>
    <row r="56113" spans="16:17" ht="0" hidden="1" customHeight="1" x14ac:dyDescent="0.25">
      <c r="P56113" s="167"/>
      <c r="Q56113" s="168"/>
    </row>
    <row r="56114" spans="16:17" ht="0" hidden="1" customHeight="1" x14ac:dyDescent="0.25">
      <c r="P56114" s="167"/>
      <c r="Q56114" s="168"/>
    </row>
    <row r="56115" spans="16:17" ht="0" hidden="1" customHeight="1" x14ac:dyDescent="0.25">
      <c r="P56115" s="167"/>
      <c r="Q56115" s="168"/>
    </row>
    <row r="56116" spans="16:17" ht="0" hidden="1" customHeight="1" x14ac:dyDescent="0.25">
      <c r="P56116" s="167"/>
      <c r="Q56116" s="168"/>
    </row>
    <row r="56117" spans="16:17" ht="0" hidden="1" customHeight="1" x14ac:dyDescent="0.25">
      <c r="P56117" s="167"/>
      <c r="Q56117" s="168"/>
    </row>
    <row r="56118" spans="16:17" ht="0" hidden="1" customHeight="1" x14ac:dyDescent="0.25">
      <c r="P56118" s="167"/>
      <c r="Q56118" s="168"/>
    </row>
    <row r="56119" spans="16:17" ht="0" hidden="1" customHeight="1" x14ac:dyDescent="0.25">
      <c r="P56119" s="167"/>
      <c r="Q56119" s="168"/>
    </row>
    <row r="56120" spans="16:17" ht="0" hidden="1" customHeight="1" x14ac:dyDescent="0.25">
      <c r="P56120" s="167"/>
      <c r="Q56120" s="168"/>
    </row>
    <row r="56121" spans="16:17" ht="0" hidden="1" customHeight="1" x14ac:dyDescent="0.25">
      <c r="P56121" s="167"/>
      <c r="Q56121" s="168"/>
    </row>
    <row r="56122" spans="16:17" ht="0" hidden="1" customHeight="1" x14ac:dyDescent="0.25">
      <c r="P56122" s="167"/>
      <c r="Q56122" s="168"/>
    </row>
    <row r="56123" spans="16:17" ht="0" hidden="1" customHeight="1" x14ac:dyDescent="0.25">
      <c r="P56123" s="167"/>
      <c r="Q56123" s="168"/>
    </row>
    <row r="56124" spans="16:17" ht="0" hidden="1" customHeight="1" x14ac:dyDescent="0.25">
      <c r="P56124" s="167"/>
      <c r="Q56124" s="168"/>
    </row>
    <row r="56125" spans="16:17" ht="0" hidden="1" customHeight="1" x14ac:dyDescent="0.25">
      <c r="P56125" s="167"/>
      <c r="Q56125" s="168"/>
    </row>
    <row r="56126" spans="16:17" ht="0" hidden="1" customHeight="1" x14ac:dyDescent="0.25">
      <c r="P56126" s="167"/>
      <c r="Q56126" s="168"/>
    </row>
    <row r="56127" spans="16:17" ht="0" hidden="1" customHeight="1" x14ac:dyDescent="0.25">
      <c r="P56127" s="167"/>
      <c r="Q56127" s="168"/>
    </row>
    <row r="56128" spans="16:17" ht="0" hidden="1" customHeight="1" x14ac:dyDescent="0.25">
      <c r="P56128" s="167"/>
      <c r="Q56128" s="168"/>
    </row>
    <row r="56129" spans="16:17" ht="0" hidden="1" customHeight="1" x14ac:dyDescent="0.25">
      <c r="P56129" s="167"/>
      <c r="Q56129" s="168"/>
    </row>
    <row r="56130" spans="16:17" ht="0" hidden="1" customHeight="1" x14ac:dyDescent="0.25">
      <c r="P56130" s="167"/>
      <c r="Q56130" s="168"/>
    </row>
    <row r="56131" spans="16:17" ht="0" hidden="1" customHeight="1" x14ac:dyDescent="0.25">
      <c r="P56131" s="167"/>
      <c r="Q56131" s="168"/>
    </row>
    <row r="56132" spans="16:17" ht="0" hidden="1" customHeight="1" x14ac:dyDescent="0.25">
      <c r="P56132" s="167"/>
      <c r="Q56132" s="168"/>
    </row>
    <row r="56133" spans="16:17" ht="0" hidden="1" customHeight="1" x14ac:dyDescent="0.25">
      <c r="P56133" s="167"/>
      <c r="Q56133" s="168"/>
    </row>
    <row r="56134" spans="16:17" ht="0" hidden="1" customHeight="1" x14ac:dyDescent="0.25">
      <c r="P56134" s="167"/>
      <c r="Q56134" s="168"/>
    </row>
    <row r="56135" spans="16:17" ht="0" hidden="1" customHeight="1" x14ac:dyDescent="0.25">
      <c r="P56135" s="167"/>
      <c r="Q56135" s="168"/>
    </row>
    <row r="56136" spans="16:17" ht="0" hidden="1" customHeight="1" x14ac:dyDescent="0.25">
      <c r="P56136" s="167"/>
      <c r="Q56136" s="168"/>
    </row>
    <row r="56137" spans="16:17" ht="0" hidden="1" customHeight="1" x14ac:dyDescent="0.25">
      <c r="P56137" s="167"/>
      <c r="Q56137" s="168"/>
    </row>
    <row r="56138" spans="16:17" ht="0" hidden="1" customHeight="1" x14ac:dyDescent="0.25">
      <c r="P56138" s="167"/>
      <c r="Q56138" s="168"/>
    </row>
    <row r="56139" spans="16:17" ht="0" hidden="1" customHeight="1" x14ac:dyDescent="0.25">
      <c r="P56139" s="167"/>
      <c r="Q56139" s="168"/>
    </row>
    <row r="56140" spans="16:17" ht="0" hidden="1" customHeight="1" x14ac:dyDescent="0.25">
      <c r="P56140" s="167"/>
      <c r="Q56140" s="168"/>
    </row>
    <row r="56141" spans="16:17" ht="0" hidden="1" customHeight="1" x14ac:dyDescent="0.25">
      <c r="P56141" s="167"/>
      <c r="Q56141" s="168"/>
    </row>
    <row r="56142" spans="16:17" ht="0" hidden="1" customHeight="1" x14ac:dyDescent="0.25">
      <c r="P56142" s="167"/>
      <c r="Q56142" s="168"/>
    </row>
    <row r="56143" spans="16:17" ht="0" hidden="1" customHeight="1" x14ac:dyDescent="0.25">
      <c r="P56143" s="167"/>
      <c r="Q56143" s="168"/>
    </row>
    <row r="56144" spans="16:17" ht="0" hidden="1" customHeight="1" x14ac:dyDescent="0.25">
      <c r="P56144" s="167"/>
      <c r="Q56144" s="168"/>
    </row>
    <row r="56145" spans="16:17" ht="0" hidden="1" customHeight="1" x14ac:dyDescent="0.25">
      <c r="P56145" s="167"/>
      <c r="Q56145" s="168"/>
    </row>
    <row r="56146" spans="16:17" ht="0" hidden="1" customHeight="1" x14ac:dyDescent="0.25">
      <c r="P56146" s="167"/>
      <c r="Q56146" s="168"/>
    </row>
    <row r="56147" spans="16:17" ht="0" hidden="1" customHeight="1" x14ac:dyDescent="0.25">
      <c r="P56147" s="167"/>
      <c r="Q56147" s="168"/>
    </row>
    <row r="56148" spans="16:17" ht="0" hidden="1" customHeight="1" x14ac:dyDescent="0.25">
      <c r="P56148" s="167"/>
      <c r="Q56148" s="168"/>
    </row>
    <row r="56149" spans="16:17" ht="0" hidden="1" customHeight="1" x14ac:dyDescent="0.25">
      <c r="P56149" s="167"/>
      <c r="Q56149" s="168"/>
    </row>
    <row r="56150" spans="16:17" ht="0" hidden="1" customHeight="1" x14ac:dyDescent="0.25">
      <c r="P56150" s="167"/>
      <c r="Q56150" s="168"/>
    </row>
    <row r="56151" spans="16:17" ht="0" hidden="1" customHeight="1" x14ac:dyDescent="0.25">
      <c r="P56151" s="167"/>
      <c r="Q56151" s="168"/>
    </row>
    <row r="56152" spans="16:17" ht="0" hidden="1" customHeight="1" x14ac:dyDescent="0.25">
      <c r="P56152" s="167"/>
      <c r="Q56152" s="168"/>
    </row>
    <row r="56153" spans="16:17" ht="0" hidden="1" customHeight="1" x14ac:dyDescent="0.25">
      <c r="P56153" s="167"/>
      <c r="Q56153" s="168"/>
    </row>
    <row r="56154" spans="16:17" ht="0" hidden="1" customHeight="1" x14ac:dyDescent="0.25">
      <c r="P56154" s="167"/>
      <c r="Q56154" s="168"/>
    </row>
    <row r="56155" spans="16:17" ht="0" hidden="1" customHeight="1" x14ac:dyDescent="0.25">
      <c r="P56155" s="167"/>
      <c r="Q56155" s="168"/>
    </row>
    <row r="56156" spans="16:17" ht="0" hidden="1" customHeight="1" x14ac:dyDescent="0.25">
      <c r="P56156" s="167"/>
      <c r="Q56156" s="168"/>
    </row>
    <row r="56157" spans="16:17" ht="0" hidden="1" customHeight="1" x14ac:dyDescent="0.25">
      <c r="P56157" s="167"/>
      <c r="Q56157" s="168"/>
    </row>
    <row r="56158" spans="16:17" ht="0" hidden="1" customHeight="1" x14ac:dyDescent="0.25">
      <c r="P56158" s="167"/>
      <c r="Q56158" s="168"/>
    </row>
    <row r="56159" spans="16:17" ht="0" hidden="1" customHeight="1" x14ac:dyDescent="0.25">
      <c r="P56159" s="167"/>
      <c r="Q56159" s="168"/>
    </row>
    <row r="56160" spans="16:17" ht="0" hidden="1" customHeight="1" x14ac:dyDescent="0.25">
      <c r="P56160" s="167"/>
      <c r="Q56160" s="168"/>
    </row>
    <row r="56161" spans="16:17" ht="0" hidden="1" customHeight="1" x14ac:dyDescent="0.25">
      <c r="P56161" s="167"/>
      <c r="Q56161" s="168"/>
    </row>
    <row r="56162" spans="16:17" ht="0" hidden="1" customHeight="1" x14ac:dyDescent="0.25">
      <c r="P56162" s="167"/>
      <c r="Q56162" s="168"/>
    </row>
    <row r="56163" spans="16:17" ht="0" hidden="1" customHeight="1" x14ac:dyDescent="0.25">
      <c r="P56163" s="167"/>
      <c r="Q56163" s="168"/>
    </row>
    <row r="56164" spans="16:17" ht="0" hidden="1" customHeight="1" x14ac:dyDescent="0.25">
      <c r="P56164" s="167"/>
      <c r="Q56164" s="168"/>
    </row>
    <row r="56165" spans="16:17" ht="0" hidden="1" customHeight="1" x14ac:dyDescent="0.25">
      <c r="P56165" s="167"/>
      <c r="Q56165" s="168"/>
    </row>
    <row r="56166" spans="16:17" ht="0" hidden="1" customHeight="1" x14ac:dyDescent="0.25">
      <c r="P56166" s="167"/>
      <c r="Q56166" s="168"/>
    </row>
    <row r="56167" spans="16:17" ht="0" hidden="1" customHeight="1" x14ac:dyDescent="0.25">
      <c r="P56167" s="167"/>
      <c r="Q56167" s="168"/>
    </row>
    <row r="56168" spans="16:17" ht="0" hidden="1" customHeight="1" x14ac:dyDescent="0.25">
      <c r="P56168" s="167"/>
      <c r="Q56168" s="168"/>
    </row>
    <row r="56169" spans="16:17" ht="0" hidden="1" customHeight="1" x14ac:dyDescent="0.25">
      <c r="P56169" s="167"/>
      <c r="Q56169" s="168"/>
    </row>
    <row r="56170" spans="16:17" ht="0" hidden="1" customHeight="1" x14ac:dyDescent="0.25">
      <c r="P56170" s="167"/>
      <c r="Q56170" s="168"/>
    </row>
    <row r="56171" spans="16:17" ht="0" hidden="1" customHeight="1" x14ac:dyDescent="0.25">
      <c r="P56171" s="167"/>
      <c r="Q56171" s="168"/>
    </row>
    <row r="56172" spans="16:17" ht="0" hidden="1" customHeight="1" x14ac:dyDescent="0.25">
      <c r="P56172" s="167"/>
      <c r="Q56172" s="168"/>
    </row>
    <row r="56173" spans="16:17" ht="0" hidden="1" customHeight="1" x14ac:dyDescent="0.25">
      <c r="P56173" s="167"/>
      <c r="Q56173" s="168"/>
    </row>
    <row r="56174" spans="16:17" ht="0" hidden="1" customHeight="1" x14ac:dyDescent="0.25">
      <c r="P56174" s="167"/>
      <c r="Q56174" s="168"/>
    </row>
    <row r="56175" spans="16:17" ht="0" hidden="1" customHeight="1" x14ac:dyDescent="0.25">
      <c r="P56175" s="167"/>
      <c r="Q56175" s="168"/>
    </row>
    <row r="56176" spans="16:17" ht="0" hidden="1" customHeight="1" x14ac:dyDescent="0.25">
      <c r="P56176" s="167"/>
      <c r="Q56176" s="168"/>
    </row>
    <row r="56177" spans="16:17" ht="0" hidden="1" customHeight="1" x14ac:dyDescent="0.25">
      <c r="P56177" s="167"/>
      <c r="Q56177" s="168"/>
    </row>
    <row r="56178" spans="16:17" ht="0" hidden="1" customHeight="1" x14ac:dyDescent="0.25">
      <c r="P56178" s="167"/>
      <c r="Q56178" s="168"/>
    </row>
    <row r="56179" spans="16:17" ht="0" hidden="1" customHeight="1" x14ac:dyDescent="0.25">
      <c r="P56179" s="167"/>
      <c r="Q56179" s="168"/>
    </row>
    <row r="56180" spans="16:17" ht="0" hidden="1" customHeight="1" x14ac:dyDescent="0.25">
      <c r="P56180" s="167"/>
      <c r="Q56180" s="168"/>
    </row>
    <row r="56181" spans="16:17" ht="0" hidden="1" customHeight="1" x14ac:dyDescent="0.25">
      <c r="P56181" s="167"/>
      <c r="Q56181" s="168"/>
    </row>
    <row r="56182" spans="16:17" ht="0" hidden="1" customHeight="1" x14ac:dyDescent="0.25">
      <c r="P56182" s="167"/>
      <c r="Q56182" s="168"/>
    </row>
    <row r="56183" spans="16:17" ht="0" hidden="1" customHeight="1" x14ac:dyDescent="0.25">
      <c r="P56183" s="167"/>
      <c r="Q56183" s="168"/>
    </row>
    <row r="56184" spans="16:17" ht="0" hidden="1" customHeight="1" x14ac:dyDescent="0.25">
      <c r="P56184" s="167"/>
      <c r="Q56184" s="168"/>
    </row>
    <row r="56185" spans="16:17" ht="0" hidden="1" customHeight="1" x14ac:dyDescent="0.25">
      <c r="P56185" s="167"/>
      <c r="Q56185" s="168"/>
    </row>
    <row r="56186" spans="16:17" ht="0" hidden="1" customHeight="1" x14ac:dyDescent="0.25">
      <c r="P56186" s="167"/>
      <c r="Q56186" s="168"/>
    </row>
    <row r="56187" spans="16:17" ht="0" hidden="1" customHeight="1" x14ac:dyDescent="0.25">
      <c r="P56187" s="167"/>
      <c r="Q56187" s="168"/>
    </row>
    <row r="56188" spans="16:17" ht="0" hidden="1" customHeight="1" x14ac:dyDescent="0.25">
      <c r="P56188" s="167"/>
      <c r="Q56188" s="168"/>
    </row>
    <row r="56189" spans="16:17" ht="0" hidden="1" customHeight="1" x14ac:dyDescent="0.25">
      <c r="P56189" s="167"/>
      <c r="Q56189" s="168"/>
    </row>
    <row r="56190" spans="16:17" ht="0" hidden="1" customHeight="1" x14ac:dyDescent="0.25">
      <c r="P56190" s="167"/>
      <c r="Q56190" s="168"/>
    </row>
    <row r="56191" spans="16:17" ht="0" hidden="1" customHeight="1" x14ac:dyDescent="0.25">
      <c r="P56191" s="167"/>
      <c r="Q56191" s="168"/>
    </row>
    <row r="56192" spans="16:17" ht="0" hidden="1" customHeight="1" x14ac:dyDescent="0.25">
      <c r="P56192" s="167"/>
      <c r="Q56192" s="168"/>
    </row>
    <row r="56193" spans="16:17" ht="0" hidden="1" customHeight="1" x14ac:dyDescent="0.25">
      <c r="P56193" s="167"/>
      <c r="Q56193" s="168"/>
    </row>
    <row r="56194" spans="16:17" ht="0" hidden="1" customHeight="1" x14ac:dyDescent="0.25">
      <c r="P56194" s="167"/>
      <c r="Q56194" s="168"/>
    </row>
    <row r="56195" spans="16:17" ht="0" hidden="1" customHeight="1" x14ac:dyDescent="0.25">
      <c r="P56195" s="167"/>
      <c r="Q56195" s="168"/>
    </row>
    <row r="56196" spans="16:17" ht="0" hidden="1" customHeight="1" x14ac:dyDescent="0.25">
      <c r="P56196" s="167"/>
      <c r="Q56196" s="168"/>
    </row>
    <row r="56197" spans="16:17" ht="0" hidden="1" customHeight="1" x14ac:dyDescent="0.25">
      <c r="P56197" s="167"/>
      <c r="Q56197" s="168"/>
    </row>
    <row r="56198" spans="16:17" ht="0" hidden="1" customHeight="1" x14ac:dyDescent="0.25">
      <c r="P56198" s="167"/>
      <c r="Q56198" s="168"/>
    </row>
    <row r="56199" spans="16:17" ht="0" hidden="1" customHeight="1" x14ac:dyDescent="0.25">
      <c r="P56199" s="167"/>
      <c r="Q56199" s="168"/>
    </row>
    <row r="56200" spans="16:17" ht="0" hidden="1" customHeight="1" x14ac:dyDescent="0.25">
      <c r="P56200" s="167"/>
      <c r="Q56200" s="168"/>
    </row>
    <row r="56201" spans="16:17" ht="0" hidden="1" customHeight="1" x14ac:dyDescent="0.25">
      <c r="P56201" s="167"/>
      <c r="Q56201" s="168"/>
    </row>
    <row r="56202" spans="16:17" ht="0" hidden="1" customHeight="1" x14ac:dyDescent="0.25">
      <c r="P56202" s="167"/>
      <c r="Q56202" s="168"/>
    </row>
    <row r="56203" spans="16:17" ht="0" hidden="1" customHeight="1" x14ac:dyDescent="0.25">
      <c r="P56203" s="167"/>
      <c r="Q56203" s="168"/>
    </row>
    <row r="56204" spans="16:17" ht="0" hidden="1" customHeight="1" x14ac:dyDescent="0.25">
      <c r="P56204" s="167"/>
      <c r="Q56204" s="168"/>
    </row>
    <row r="56205" spans="16:17" ht="0" hidden="1" customHeight="1" x14ac:dyDescent="0.25">
      <c r="P56205" s="167"/>
      <c r="Q56205" s="168"/>
    </row>
    <row r="56206" spans="16:17" ht="0" hidden="1" customHeight="1" x14ac:dyDescent="0.25">
      <c r="P56206" s="167"/>
      <c r="Q56206" s="168"/>
    </row>
    <row r="56207" spans="16:17" ht="0" hidden="1" customHeight="1" x14ac:dyDescent="0.25">
      <c r="P56207" s="167"/>
      <c r="Q56207" s="168"/>
    </row>
    <row r="56208" spans="16:17" ht="0" hidden="1" customHeight="1" x14ac:dyDescent="0.25">
      <c r="P56208" s="167"/>
      <c r="Q56208" s="168"/>
    </row>
    <row r="56209" spans="16:17" ht="0" hidden="1" customHeight="1" x14ac:dyDescent="0.25">
      <c r="P56209" s="167"/>
      <c r="Q56209" s="168"/>
    </row>
    <row r="56210" spans="16:17" ht="0" hidden="1" customHeight="1" x14ac:dyDescent="0.25">
      <c r="P56210" s="167"/>
      <c r="Q56210" s="168"/>
    </row>
    <row r="56211" spans="16:17" ht="0" hidden="1" customHeight="1" x14ac:dyDescent="0.25">
      <c r="P56211" s="167"/>
      <c r="Q56211" s="168"/>
    </row>
    <row r="56212" spans="16:17" ht="0" hidden="1" customHeight="1" x14ac:dyDescent="0.25">
      <c r="P56212" s="167"/>
      <c r="Q56212" s="168"/>
    </row>
    <row r="56213" spans="16:17" ht="0" hidden="1" customHeight="1" x14ac:dyDescent="0.25">
      <c r="P56213" s="167"/>
      <c r="Q56213" s="168"/>
    </row>
    <row r="56214" spans="16:17" ht="0" hidden="1" customHeight="1" x14ac:dyDescent="0.25">
      <c r="P56214" s="167"/>
      <c r="Q56214" s="168"/>
    </row>
    <row r="56215" spans="16:17" ht="0" hidden="1" customHeight="1" x14ac:dyDescent="0.25">
      <c r="P56215" s="167"/>
      <c r="Q56215" s="168"/>
    </row>
    <row r="56216" spans="16:17" ht="0" hidden="1" customHeight="1" x14ac:dyDescent="0.25">
      <c r="P56216" s="167"/>
      <c r="Q56216" s="168"/>
    </row>
    <row r="56217" spans="16:17" ht="0" hidden="1" customHeight="1" x14ac:dyDescent="0.25">
      <c r="P56217" s="167"/>
      <c r="Q56217" s="168"/>
    </row>
    <row r="56218" spans="16:17" ht="0" hidden="1" customHeight="1" x14ac:dyDescent="0.25">
      <c r="P56218" s="167"/>
      <c r="Q56218" s="168"/>
    </row>
    <row r="56219" spans="16:17" ht="0" hidden="1" customHeight="1" x14ac:dyDescent="0.25">
      <c r="P56219" s="167"/>
      <c r="Q56219" s="168"/>
    </row>
    <row r="56220" spans="16:17" ht="0" hidden="1" customHeight="1" x14ac:dyDescent="0.25">
      <c r="P56220" s="167"/>
      <c r="Q56220" s="168"/>
    </row>
    <row r="56221" spans="16:17" ht="0" hidden="1" customHeight="1" x14ac:dyDescent="0.25">
      <c r="P56221" s="167"/>
      <c r="Q56221" s="168"/>
    </row>
    <row r="56222" spans="16:17" ht="0" hidden="1" customHeight="1" x14ac:dyDescent="0.25">
      <c r="P56222" s="167"/>
      <c r="Q56222" s="168"/>
    </row>
    <row r="56223" spans="16:17" ht="0" hidden="1" customHeight="1" x14ac:dyDescent="0.25">
      <c r="P56223" s="167"/>
      <c r="Q56223" s="168"/>
    </row>
    <row r="56224" spans="16:17" ht="0" hidden="1" customHeight="1" x14ac:dyDescent="0.25">
      <c r="P56224" s="167"/>
      <c r="Q56224" s="168"/>
    </row>
    <row r="56225" spans="16:17" ht="0" hidden="1" customHeight="1" x14ac:dyDescent="0.25">
      <c r="P56225" s="167"/>
      <c r="Q56225" s="168"/>
    </row>
    <row r="56226" spans="16:17" ht="0" hidden="1" customHeight="1" x14ac:dyDescent="0.25">
      <c r="P56226" s="167"/>
      <c r="Q56226" s="168"/>
    </row>
    <row r="56227" spans="16:17" ht="0" hidden="1" customHeight="1" x14ac:dyDescent="0.25">
      <c r="P56227" s="167"/>
      <c r="Q56227" s="168"/>
    </row>
    <row r="56228" spans="16:17" ht="0" hidden="1" customHeight="1" x14ac:dyDescent="0.25">
      <c r="P56228" s="167"/>
      <c r="Q56228" s="168"/>
    </row>
    <row r="56229" spans="16:17" ht="0" hidden="1" customHeight="1" x14ac:dyDescent="0.25">
      <c r="P56229" s="167"/>
      <c r="Q56229" s="168"/>
    </row>
    <row r="56230" spans="16:17" ht="0" hidden="1" customHeight="1" x14ac:dyDescent="0.25">
      <c r="P56230" s="167"/>
      <c r="Q56230" s="168"/>
    </row>
    <row r="56231" spans="16:17" ht="0" hidden="1" customHeight="1" x14ac:dyDescent="0.25">
      <c r="P56231" s="167"/>
      <c r="Q56231" s="168"/>
    </row>
    <row r="56232" spans="16:17" ht="0" hidden="1" customHeight="1" x14ac:dyDescent="0.25">
      <c r="P56232" s="167"/>
      <c r="Q56232" s="168"/>
    </row>
    <row r="56233" spans="16:17" ht="0" hidden="1" customHeight="1" x14ac:dyDescent="0.25">
      <c r="P56233" s="167"/>
      <c r="Q56233" s="168"/>
    </row>
    <row r="56234" spans="16:17" ht="0" hidden="1" customHeight="1" x14ac:dyDescent="0.25">
      <c r="P56234" s="167"/>
      <c r="Q56234" s="168"/>
    </row>
    <row r="56235" spans="16:17" ht="0" hidden="1" customHeight="1" x14ac:dyDescent="0.25">
      <c r="P56235" s="167"/>
      <c r="Q56235" s="168"/>
    </row>
    <row r="56236" spans="16:17" ht="0" hidden="1" customHeight="1" x14ac:dyDescent="0.25">
      <c r="P56236" s="167"/>
      <c r="Q56236" s="168"/>
    </row>
    <row r="56237" spans="16:17" ht="0" hidden="1" customHeight="1" x14ac:dyDescent="0.25">
      <c r="P56237" s="167"/>
      <c r="Q56237" s="168"/>
    </row>
    <row r="56238" spans="16:17" ht="0" hidden="1" customHeight="1" x14ac:dyDescent="0.25">
      <c r="P56238" s="167"/>
      <c r="Q56238" s="168"/>
    </row>
    <row r="56239" spans="16:17" ht="0" hidden="1" customHeight="1" x14ac:dyDescent="0.25">
      <c r="P56239" s="167"/>
      <c r="Q56239" s="168"/>
    </row>
    <row r="56240" spans="16:17" ht="0" hidden="1" customHeight="1" x14ac:dyDescent="0.25">
      <c r="P56240" s="167"/>
      <c r="Q56240" s="168"/>
    </row>
    <row r="56241" spans="16:17" ht="0" hidden="1" customHeight="1" x14ac:dyDescent="0.25">
      <c r="P56241" s="167"/>
      <c r="Q56241" s="168"/>
    </row>
    <row r="56242" spans="16:17" ht="0" hidden="1" customHeight="1" x14ac:dyDescent="0.25">
      <c r="P56242" s="167"/>
      <c r="Q56242" s="168"/>
    </row>
    <row r="56243" spans="16:17" ht="0" hidden="1" customHeight="1" x14ac:dyDescent="0.25">
      <c r="P56243" s="167"/>
      <c r="Q56243" s="168"/>
    </row>
    <row r="56244" spans="16:17" ht="0" hidden="1" customHeight="1" x14ac:dyDescent="0.25">
      <c r="P56244" s="167"/>
      <c r="Q56244" s="168"/>
    </row>
    <row r="56245" spans="16:17" ht="0" hidden="1" customHeight="1" x14ac:dyDescent="0.25">
      <c r="P56245" s="167"/>
      <c r="Q56245" s="168"/>
    </row>
    <row r="56246" spans="16:17" ht="0" hidden="1" customHeight="1" x14ac:dyDescent="0.25">
      <c r="P56246" s="167"/>
      <c r="Q56246" s="168"/>
    </row>
    <row r="56247" spans="16:17" ht="0" hidden="1" customHeight="1" x14ac:dyDescent="0.25">
      <c r="P56247" s="167"/>
      <c r="Q56247" s="168"/>
    </row>
    <row r="56248" spans="16:17" ht="0" hidden="1" customHeight="1" x14ac:dyDescent="0.25">
      <c r="P56248" s="167"/>
      <c r="Q56248" s="168"/>
    </row>
    <row r="56249" spans="16:17" ht="0" hidden="1" customHeight="1" x14ac:dyDescent="0.25">
      <c r="P56249" s="167"/>
      <c r="Q56249" s="168"/>
    </row>
    <row r="56250" spans="16:17" ht="0" hidden="1" customHeight="1" x14ac:dyDescent="0.25">
      <c r="P56250" s="167"/>
      <c r="Q56250" s="168"/>
    </row>
    <row r="56251" spans="16:17" ht="0" hidden="1" customHeight="1" x14ac:dyDescent="0.25">
      <c r="P56251" s="167"/>
      <c r="Q56251" s="168"/>
    </row>
    <row r="56252" spans="16:17" ht="0" hidden="1" customHeight="1" x14ac:dyDescent="0.25">
      <c r="P56252" s="167"/>
      <c r="Q56252" s="168"/>
    </row>
    <row r="56253" spans="16:17" ht="0" hidden="1" customHeight="1" x14ac:dyDescent="0.25">
      <c r="P56253" s="167"/>
      <c r="Q56253" s="168"/>
    </row>
    <row r="56254" spans="16:17" ht="0" hidden="1" customHeight="1" x14ac:dyDescent="0.25">
      <c r="P56254" s="167"/>
      <c r="Q56254" s="168"/>
    </row>
    <row r="56255" spans="16:17" ht="0" hidden="1" customHeight="1" x14ac:dyDescent="0.25">
      <c r="P56255" s="167"/>
      <c r="Q56255" s="168"/>
    </row>
    <row r="56256" spans="16:17" ht="0" hidden="1" customHeight="1" x14ac:dyDescent="0.25">
      <c r="P56256" s="167"/>
      <c r="Q56256" s="168"/>
    </row>
    <row r="56257" spans="16:17" ht="0" hidden="1" customHeight="1" x14ac:dyDescent="0.25">
      <c r="P56257" s="167"/>
      <c r="Q56257" s="168"/>
    </row>
    <row r="56258" spans="16:17" ht="0" hidden="1" customHeight="1" x14ac:dyDescent="0.25">
      <c r="P56258" s="167"/>
      <c r="Q56258" s="168"/>
    </row>
    <row r="56259" spans="16:17" ht="0" hidden="1" customHeight="1" x14ac:dyDescent="0.25">
      <c r="P56259" s="167"/>
      <c r="Q56259" s="168"/>
    </row>
    <row r="56260" spans="16:17" ht="0" hidden="1" customHeight="1" x14ac:dyDescent="0.25">
      <c r="P56260" s="167"/>
      <c r="Q56260" s="168"/>
    </row>
    <row r="56261" spans="16:17" ht="0" hidden="1" customHeight="1" x14ac:dyDescent="0.25">
      <c r="P56261" s="167"/>
      <c r="Q56261" s="168"/>
    </row>
    <row r="56262" spans="16:17" ht="0" hidden="1" customHeight="1" x14ac:dyDescent="0.25">
      <c r="P56262" s="167"/>
      <c r="Q56262" s="168"/>
    </row>
    <row r="56263" spans="16:17" ht="0" hidden="1" customHeight="1" x14ac:dyDescent="0.25">
      <c r="P56263" s="167"/>
      <c r="Q56263" s="168"/>
    </row>
    <row r="56264" spans="16:17" ht="0" hidden="1" customHeight="1" x14ac:dyDescent="0.25">
      <c r="P56264" s="167"/>
      <c r="Q56264" s="168"/>
    </row>
    <row r="56265" spans="16:17" ht="0" hidden="1" customHeight="1" x14ac:dyDescent="0.25">
      <c r="P56265" s="167"/>
      <c r="Q56265" s="168"/>
    </row>
    <row r="56266" spans="16:17" ht="0" hidden="1" customHeight="1" x14ac:dyDescent="0.25">
      <c r="P56266" s="167"/>
      <c r="Q56266" s="168"/>
    </row>
    <row r="56267" spans="16:17" ht="0" hidden="1" customHeight="1" x14ac:dyDescent="0.25">
      <c r="P56267" s="167"/>
      <c r="Q56267" s="168"/>
    </row>
    <row r="56268" spans="16:17" ht="0" hidden="1" customHeight="1" x14ac:dyDescent="0.25">
      <c r="P56268" s="167"/>
      <c r="Q56268" s="168"/>
    </row>
    <row r="56269" spans="16:17" ht="0" hidden="1" customHeight="1" x14ac:dyDescent="0.25">
      <c r="P56269" s="167"/>
      <c r="Q56269" s="168"/>
    </row>
    <row r="56270" spans="16:17" ht="0" hidden="1" customHeight="1" x14ac:dyDescent="0.25">
      <c r="P56270" s="167"/>
      <c r="Q56270" s="168"/>
    </row>
    <row r="56271" spans="16:17" ht="0" hidden="1" customHeight="1" x14ac:dyDescent="0.25">
      <c r="P56271" s="167"/>
      <c r="Q56271" s="168"/>
    </row>
    <row r="56272" spans="16:17" ht="0" hidden="1" customHeight="1" x14ac:dyDescent="0.25">
      <c r="P56272" s="167"/>
      <c r="Q56272" s="168"/>
    </row>
    <row r="56273" spans="16:17" ht="0" hidden="1" customHeight="1" x14ac:dyDescent="0.25">
      <c r="P56273" s="167"/>
      <c r="Q56273" s="168"/>
    </row>
    <row r="56274" spans="16:17" ht="0" hidden="1" customHeight="1" x14ac:dyDescent="0.25">
      <c r="P56274" s="167"/>
      <c r="Q56274" s="168"/>
    </row>
    <row r="56275" spans="16:17" ht="0" hidden="1" customHeight="1" x14ac:dyDescent="0.25">
      <c r="P56275" s="167"/>
      <c r="Q56275" s="168"/>
    </row>
    <row r="56276" spans="16:17" ht="0" hidden="1" customHeight="1" x14ac:dyDescent="0.25">
      <c r="P56276" s="167"/>
      <c r="Q56276" s="168"/>
    </row>
    <row r="56277" spans="16:17" ht="0" hidden="1" customHeight="1" x14ac:dyDescent="0.25">
      <c r="P56277" s="167"/>
      <c r="Q56277" s="168"/>
    </row>
    <row r="56278" spans="16:17" ht="0" hidden="1" customHeight="1" x14ac:dyDescent="0.25">
      <c r="P56278" s="167"/>
      <c r="Q56278" s="168"/>
    </row>
    <row r="56279" spans="16:17" ht="0" hidden="1" customHeight="1" x14ac:dyDescent="0.25">
      <c r="P56279" s="167"/>
      <c r="Q56279" s="168"/>
    </row>
    <row r="56280" spans="16:17" ht="0" hidden="1" customHeight="1" x14ac:dyDescent="0.25">
      <c r="P56280" s="167"/>
      <c r="Q56280" s="168"/>
    </row>
    <row r="56281" spans="16:17" ht="0" hidden="1" customHeight="1" x14ac:dyDescent="0.25">
      <c r="P56281" s="167"/>
      <c r="Q56281" s="168"/>
    </row>
    <row r="56282" spans="16:17" ht="0" hidden="1" customHeight="1" x14ac:dyDescent="0.25">
      <c r="P56282" s="167"/>
      <c r="Q56282" s="168"/>
    </row>
    <row r="56283" spans="16:17" ht="0" hidden="1" customHeight="1" x14ac:dyDescent="0.25">
      <c r="P56283" s="167"/>
      <c r="Q56283" s="168"/>
    </row>
    <row r="56284" spans="16:17" ht="0" hidden="1" customHeight="1" x14ac:dyDescent="0.25">
      <c r="P56284" s="167"/>
      <c r="Q56284" s="168"/>
    </row>
    <row r="56285" spans="16:17" ht="0" hidden="1" customHeight="1" x14ac:dyDescent="0.25">
      <c r="P56285" s="167"/>
      <c r="Q56285" s="168"/>
    </row>
    <row r="56286" spans="16:17" ht="0" hidden="1" customHeight="1" x14ac:dyDescent="0.25">
      <c r="P56286" s="167"/>
      <c r="Q56286" s="168"/>
    </row>
    <row r="56287" spans="16:17" ht="0" hidden="1" customHeight="1" x14ac:dyDescent="0.25">
      <c r="P56287" s="167"/>
      <c r="Q56287" s="168"/>
    </row>
    <row r="56288" spans="16:17" ht="0" hidden="1" customHeight="1" x14ac:dyDescent="0.25">
      <c r="P56288" s="167"/>
      <c r="Q56288" s="168"/>
    </row>
    <row r="56289" spans="16:17" ht="0" hidden="1" customHeight="1" x14ac:dyDescent="0.25">
      <c r="P56289" s="167"/>
      <c r="Q56289" s="168"/>
    </row>
    <row r="56290" spans="16:17" ht="0" hidden="1" customHeight="1" x14ac:dyDescent="0.25">
      <c r="P56290" s="167"/>
      <c r="Q56290" s="168"/>
    </row>
    <row r="56291" spans="16:17" ht="0" hidden="1" customHeight="1" x14ac:dyDescent="0.25">
      <c r="P56291" s="167"/>
      <c r="Q56291" s="168"/>
    </row>
    <row r="56292" spans="16:17" ht="0" hidden="1" customHeight="1" x14ac:dyDescent="0.25">
      <c r="P56292" s="167"/>
      <c r="Q56292" s="168"/>
    </row>
    <row r="56293" spans="16:17" ht="0" hidden="1" customHeight="1" x14ac:dyDescent="0.25">
      <c r="P56293" s="167"/>
      <c r="Q56293" s="168"/>
    </row>
    <row r="56294" spans="16:17" ht="0" hidden="1" customHeight="1" x14ac:dyDescent="0.25">
      <c r="P56294" s="167"/>
      <c r="Q56294" s="168"/>
    </row>
    <row r="56295" spans="16:17" ht="0" hidden="1" customHeight="1" x14ac:dyDescent="0.25">
      <c r="P56295" s="167"/>
      <c r="Q56295" s="168"/>
    </row>
    <row r="56296" spans="16:17" ht="0" hidden="1" customHeight="1" x14ac:dyDescent="0.25">
      <c r="P56296" s="167"/>
      <c r="Q56296" s="168"/>
    </row>
    <row r="56297" spans="16:17" ht="0" hidden="1" customHeight="1" x14ac:dyDescent="0.25">
      <c r="P56297" s="167"/>
      <c r="Q56297" s="168"/>
    </row>
    <row r="56298" spans="16:17" ht="0" hidden="1" customHeight="1" x14ac:dyDescent="0.25">
      <c r="P56298" s="167"/>
      <c r="Q56298" s="168"/>
    </row>
    <row r="56299" spans="16:17" ht="0" hidden="1" customHeight="1" x14ac:dyDescent="0.25">
      <c r="P56299" s="167"/>
      <c r="Q56299" s="168"/>
    </row>
    <row r="56300" spans="16:17" ht="0" hidden="1" customHeight="1" x14ac:dyDescent="0.25">
      <c r="P56300" s="167"/>
      <c r="Q56300" s="168"/>
    </row>
    <row r="56301" spans="16:17" ht="0" hidden="1" customHeight="1" x14ac:dyDescent="0.25">
      <c r="P56301" s="167"/>
      <c r="Q56301" s="168"/>
    </row>
    <row r="56302" spans="16:17" ht="0" hidden="1" customHeight="1" x14ac:dyDescent="0.25">
      <c r="P56302" s="167"/>
      <c r="Q56302" s="168"/>
    </row>
    <row r="56303" spans="16:17" ht="0" hidden="1" customHeight="1" x14ac:dyDescent="0.25">
      <c r="P56303" s="167"/>
      <c r="Q56303" s="168"/>
    </row>
    <row r="56304" spans="16:17" ht="0" hidden="1" customHeight="1" x14ac:dyDescent="0.25">
      <c r="P56304" s="167"/>
      <c r="Q56304" s="168"/>
    </row>
    <row r="56305" spans="16:17" ht="0" hidden="1" customHeight="1" x14ac:dyDescent="0.25">
      <c r="P56305" s="167"/>
      <c r="Q56305" s="168"/>
    </row>
    <row r="56306" spans="16:17" ht="0" hidden="1" customHeight="1" x14ac:dyDescent="0.25">
      <c r="P56306" s="167"/>
      <c r="Q56306" s="168"/>
    </row>
    <row r="56307" spans="16:17" ht="0" hidden="1" customHeight="1" x14ac:dyDescent="0.25">
      <c r="P56307" s="167"/>
      <c r="Q56307" s="168"/>
    </row>
    <row r="56308" spans="16:17" ht="0" hidden="1" customHeight="1" x14ac:dyDescent="0.25">
      <c r="P56308" s="167"/>
      <c r="Q56308" s="168"/>
    </row>
    <row r="56309" spans="16:17" ht="0" hidden="1" customHeight="1" x14ac:dyDescent="0.25">
      <c r="P56309" s="167"/>
      <c r="Q56309" s="168"/>
    </row>
    <row r="56310" spans="16:17" ht="0" hidden="1" customHeight="1" x14ac:dyDescent="0.25">
      <c r="P56310" s="167"/>
      <c r="Q56310" s="168"/>
    </row>
    <row r="56311" spans="16:17" ht="0" hidden="1" customHeight="1" x14ac:dyDescent="0.25">
      <c r="P56311" s="167"/>
      <c r="Q56311" s="168"/>
    </row>
    <row r="56312" spans="16:17" ht="0" hidden="1" customHeight="1" x14ac:dyDescent="0.25">
      <c r="P56312" s="167"/>
      <c r="Q56312" s="168"/>
    </row>
    <row r="56313" spans="16:17" ht="0" hidden="1" customHeight="1" x14ac:dyDescent="0.25">
      <c r="P56313" s="167"/>
      <c r="Q56313" s="168"/>
    </row>
    <row r="56314" spans="16:17" ht="0" hidden="1" customHeight="1" x14ac:dyDescent="0.25">
      <c r="P56314" s="167"/>
      <c r="Q56314" s="168"/>
    </row>
    <row r="56315" spans="16:17" ht="0" hidden="1" customHeight="1" x14ac:dyDescent="0.25">
      <c r="P56315" s="167"/>
      <c r="Q56315" s="168"/>
    </row>
    <row r="56316" spans="16:17" ht="0" hidden="1" customHeight="1" x14ac:dyDescent="0.25">
      <c r="P56316" s="167"/>
      <c r="Q56316" s="168"/>
    </row>
    <row r="56317" spans="16:17" ht="0" hidden="1" customHeight="1" x14ac:dyDescent="0.25">
      <c r="P56317" s="167"/>
      <c r="Q56317" s="168"/>
    </row>
    <row r="56318" spans="16:17" ht="0" hidden="1" customHeight="1" x14ac:dyDescent="0.25">
      <c r="P56318" s="167"/>
      <c r="Q56318" s="168"/>
    </row>
    <row r="56319" spans="16:17" ht="0" hidden="1" customHeight="1" x14ac:dyDescent="0.25">
      <c r="P56319" s="167"/>
      <c r="Q56319" s="168"/>
    </row>
    <row r="56320" spans="16:17" ht="0" hidden="1" customHeight="1" x14ac:dyDescent="0.25">
      <c r="P56320" s="167"/>
      <c r="Q56320" s="168"/>
    </row>
    <row r="56321" spans="16:17" ht="0" hidden="1" customHeight="1" x14ac:dyDescent="0.25">
      <c r="P56321" s="167"/>
      <c r="Q56321" s="168"/>
    </row>
    <row r="56322" spans="16:17" ht="0" hidden="1" customHeight="1" x14ac:dyDescent="0.25">
      <c r="P56322" s="167"/>
      <c r="Q56322" s="168"/>
    </row>
    <row r="56323" spans="16:17" ht="0" hidden="1" customHeight="1" x14ac:dyDescent="0.25">
      <c r="P56323" s="167"/>
      <c r="Q56323" s="168"/>
    </row>
    <row r="56324" spans="16:17" ht="0" hidden="1" customHeight="1" x14ac:dyDescent="0.25">
      <c r="P56324" s="167"/>
      <c r="Q56324" s="168"/>
    </row>
    <row r="56325" spans="16:17" ht="0" hidden="1" customHeight="1" x14ac:dyDescent="0.25">
      <c r="P56325" s="167"/>
      <c r="Q56325" s="168"/>
    </row>
    <row r="56326" spans="16:17" ht="0" hidden="1" customHeight="1" x14ac:dyDescent="0.25">
      <c r="P56326" s="167"/>
      <c r="Q56326" s="168"/>
    </row>
    <row r="56327" spans="16:17" ht="0" hidden="1" customHeight="1" x14ac:dyDescent="0.25">
      <c r="P56327" s="167"/>
      <c r="Q56327" s="168"/>
    </row>
    <row r="56328" spans="16:17" ht="0" hidden="1" customHeight="1" x14ac:dyDescent="0.25">
      <c r="P56328" s="167"/>
      <c r="Q56328" s="168"/>
    </row>
    <row r="56329" spans="16:17" ht="0" hidden="1" customHeight="1" x14ac:dyDescent="0.25">
      <c r="P56329" s="167"/>
      <c r="Q56329" s="168"/>
    </row>
    <row r="56330" spans="16:17" ht="0" hidden="1" customHeight="1" x14ac:dyDescent="0.25">
      <c r="P56330" s="167"/>
      <c r="Q56330" s="168"/>
    </row>
    <row r="56331" spans="16:17" ht="0" hidden="1" customHeight="1" x14ac:dyDescent="0.25">
      <c r="P56331" s="167"/>
      <c r="Q56331" s="168"/>
    </row>
    <row r="56332" spans="16:17" ht="0" hidden="1" customHeight="1" x14ac:dyDescent="0.25">
      <c r="P56332" s="167"/>
      <c r="Q56332" s="168"/>
    </row>
    <row r="56333" spans="16:17" ht="0" hidden="1" customHeight="1" x14ac:dyDescent="0.25">
      <c r="P56333" s="167"/>
      <c r="Q56333" s="168"/>
    </row>
    <row r="56334" spans="16:17" ht="0" hidden="1" customHeight="1" x14ac:dyDescent="0.25">
      <c r="P56334" s="167"/>
      <c r="Q56334" s="168"/>
    </row>
    <row r="56335" spans="16:17" ht="0" hidden="1" customHeight="1" x14ac:dyDescent="0.25">
      <c r="P56335" s="167"/>
      <c r="Q56335" s="168"/>
    </row>
    <row r="56336" spans="16:17" ht="0" hidden="1" customHeight="1" x14ac:dyDescent="0.25">
      <c r="P56336" s="167"/>
      <c r="Q56336" s="168"/>
    </row>
    <row r="56337" spans="16:17" ht="0" hidden="1" customHeight="1" x14ac:dyDescent="0.25">
      <c r="P56337" s="167"/>
      <c r="Q56337" s="168"/>
    </row>
    <row r="56338" spans="16:17" ht="0" hidden="1" customHeight="1" x14ac:dyDescent="0.25">
      <c r="P56338" s="167"/>
      <c r="Q56338" s="168"/>
    </row>
    <row r="56339" spans="16:17" ht="0" hidden="1" customHeight="1" x14ac:dyDescent="0.25">
      <c r="P56339" s="167"/>
      <c r="Q56339" s="168"/>
    </row>
    <row r="56340" spans="16:17" ht="0" hidden="1" customHeight="1" x14ac:dyDescent="0.25">
      <c r="P56340" s="167"/>
      <c r="Q56340" s="168"/>
    </row>
    <row r="56341" spans="16:17" ht="0" hidden="1" customHeight="1" x14ac:dyDescent="0.25">
      <c r="P56341" s="167"/>
      <c r="Q56341" s="168"/>
    </row>
    <row r="56342" spans="16:17" ht="0" hidden="1" customHeight="1" x14ac:dyDescent="0.25">
      <c r="P56342" s="167"/>
      <c r="Q56342" s="168"/>
    </row>
    <row r="56343" spans="16:17" ht="0" hidden="1" customHeight="1" x14ac:dyDescent="0.25">
      <c r="P56343" s="167"/>
      <c r="Q56343" s="168"/>
    </row>
    <row r="56344" spans="16:17" ht="0" hidden="1" customHeight="1" x14ac:dyDescent="0.25">
      <c r="P56344" s="167"/>
      <c r="Q56344" s="168"/>
    </row>
    <row r="56345" spans="16:17" ht="0" hidden="1" customHeight="1" x14ac:dyDescent="0.25">
      <c r="P56345" s="167"/>
      <c r="Q56345" s="168"/>
    </row>
    <row r="56346" spans="16:17" ht="0" hidden="1" customHeight="1" x14ac:dyDescent="0.25">
      <c r="P56346" s="167"/>
      <c r="Q56346" s="168"/>
    </row>
    <row r="56347" spans="16:17" ht="0" hidden="1" customHeight="1" x14ac:dyDescent="0.25">
      <c r="P56347" s="167"/>
      <c r="Q56347" s="168"/>
    </row>
    <row r="56348" spans="16:17" ht="0" hidden="1" customHeight="1" x14ac:dyDescent="0.25">
      <c r="P56348" s="167"/>
      <c r="Q56348" s="168"/>
    </row>
    <row r="56349" spans="16:17" ht="0" hidden="1" customHeight="1" x14ac:dyDescent="0.25">
      <c r="P56349" s="167"/>
      <c r="Q56349" s="168"/>
    </row>
    <row r="56350" spans="16:17" ht="0" hidden="1" customHeight="1" x14ac:dyDescent="0.25">
      <c r="P56350" s="167"/>
      <c r="Q56350" s="168"/>
    </row>
    <row r="56351" spans="16:17" ht="0" hidden="1" customHeight="1" x14ac:dyDescent="0.25">
      <c r="P56351" s="167"/>
      <c r="Q56351" s="168"/>
    </row>
    <row r="56352" spans="16:17" ht="0" hidden="1" customHeight="1" x14ac:dyDescent="0.25">
      <c r="P56352" s="167"/>
      <c r="Q56352" s="168"/>
    </row>
    <row r="56353" spans="16:17" ht="0" hidden="1" customHeight="1" x14ac:dyDescent="0.25">
      <c r="P56353" s="167"/>
      <c r="Q56353" s="168"/>
    </row>
    <row r="56354" spans="16:17" ht="0" hidden="1" customHeight="1" x14ac:dyDescent="0.25">
      <c r="P56354" s="167"/>
      <c r="Q56354" s="168"/>
    </row>
    <row r="56355" spans="16:17" ht="0" hidden="1" customHeight="1" x14ac:dyDescent="0.25">
      <c r="P56355" s="167"/>
      <c r="Q56355" s="168"/>
    </row>
    <row r="56356" spans="16:17" ht="0" hidden="1" customHeight="1" x14ac:dyDescent="0.25">
      <c r="P56356" s="167"/>
      <c r="Q56356" s="168"/>
    </row>
    <row r="56357" spans="16:17" ht="0" hidden="1" customHeight="1" x14ac:dyDescent="0.25">
      <c r="P56357" s="167"/>
      <c r="Q56357" s="168"/>
    </row>
    <row r="56358" spans="16:17" ht="0" hidden="1" customHeight="1" x14ac:dyDescent="0.25">
      <c r="P56358" s="167"/>
      <c r="Q56358" s="168"/>
    </row>
    <row r="56359" spans="16:17" ht="0" hidden="1" customHeight="1" x14ac:dyDescent="0.25">
      <c r="P56359" s="167"/>
      <c r="Q56359" s="168"/>
    </row>
    <row r="56360" spans="16:17" ht="0" hidden="1" customHeight="1" x14ac:dyDescent="0.25">
      <c r="P56360" s="167"/>
      <c r="Q56360" s="168"/>
    </row>
    <row r="56361" spans="16:17" ht="0" hidden="1" customHeight="1" x14ac:dyDescent="0.25">
      <c r="P56361" s="167"/>
      <c r="Q56361" s="168"/>
    </row>
    <row r="56362" spans="16:17" ht="0" hidden="1" customHeight="1" x14ac:dyDescent="0.25">
      <c r="P56362" s="167"/>
      <c r="Q56362" s="168"/>
    </row>
    <row r="56363" spans="16:17" ht="0" hidden="1" customHeight="1" x14ac:dyDescent="0.25">
      <c r="P56363" s="167"/>
      <c r="Q56363" s="168"/>
    </row>
    <row r="56364" spans="16:17" ht="0" hidden="1" customHeight="1" x14ac:dyDescent="0.25">
      <c r="P56364" s="167"/>
      <c r="Q56364" s="168"/>
    </row>
    <row r="56365" spans="16:17" ht="0" hidden="1" customHeight="1" x14ac:dyDescent="0.25">
      <c r="P56365" s="167"/>
      <c r="Q56365" s="168"/>
    </row>
    <row r="56366" spans="16:17" ht="0" hidden="1" customHeight="1" x14ac:dyDescent="0.25">
      <c r="P56366" s="167"/>
      <c r="Q56366" s="168"/>
    </row>
    <row r="56367" spans="16:17" ht="0" hidden="1" customHeight="1" x14ac:dyDescent="0.25">
      <c r="P56367" s="167"/>
      <c r="Q56367" s="168"/>
    </row>
    <row r="56368" spans="16:17" ht="0" hidden="1" customHeight="1" x14ac:dyDescent="0.25">
      <c r="P56368" s="167"/>
      <c r="Q56368" s="168"/>
    </row>
    <row r="56369" spans="16:17" ht="0" hidden="1" customHeight="1" x14ac:dyDescent="0.25">
      <c r="P56369" s="167"/>
      <c r="Q56369" s="168"/>
    </row>
    <row r="56370" spans="16:17" ht="0" hidden="1" customHeight="1" x14ac:dyDescent="0.25">
      <c r="P56370" s="167"/>
      <c r="Q56370" s="168"/>
    </row>
    <row r="56371" spans="16:17" ht="0" hidden="1" customHeight="1" x14ac:dyDescent="0.25">
      <c r="P56371" s="167"/>
      <c r="Q56371" s="168"/>
    </row>
    <row r="56372" spans="16:17" ht="0" hidden="1" customHeight="1" x14ac:dyDescent="0.25">
      <c r="P56372" s="167"/>
      <c r="Q56372" s="168"/>
    </row>
    <row r="56373" spans="16:17" ht="0" hidden="1" customHeight="1" x14ac:dyDescent="0.25">
      <c r="P56373" s="167"/>
      <c r="Q56373" s="168"/>
    </row>
    <row r="56374" spans="16:17" ht="0" hidden="1" customHeight="1" x14ac:dyDescent="0.25">
      <c r="P56374" s="167"/>
      <c r="Q56374" s="168"/>
    </row>
    <row r="56375" spans="16:17" ht="0" hidden="1" customHeight="1" x14ac:dyDescent="0.25">
      <c r="P56375" s="167"/>
      <c r="Q56375" s="168"/>
    </row>
    <row r="56376" spans="16:17" ht="0" hidden="1" customHeight="1" x14ac:dyDescent="0.25">
      <c r="P56376" s="167"/>
      <c r="Q56376" s="168"/>
    </row>
    <row r="56377" spans="16:17" ht="0" hidden="1" customHeight="1" x14ac:dyDescent="0.25">
      <c r="P56377" s="167"/>
      <c r="Q56377" s="168"/>
    </row>
    <row r="56378" spans="16:17" ht="0" hidden="1" customHeight="1" x14ac:dyDescent="0.25">
      <c r="P56378" s="167"/>
      <c r="Q56378" s="168"/>
    </row>
    <row r="56379" spans="16:17" ht="0" hidden="1" customHeight="1" x14ac:dyDescent="0.25">
      <c r="P56379" s="167"/>
      <c r="Q56379" s="168"/>
    </row>
    <row r="56380" spans="16:17" ht="0" hidden="1" customHeight="1" x14ac:dyDescent="0.25">
      <c r="P56380" s="167"/>
      <c r="Q56380" s="168"/>
    </row>
    <row r="56381" spans="16:17" ht="0" hidden="1" customHeight="1" x14ac:dyDescent="0.25">
      <c r="P56381" s="167"/>
      <c r="Q56381" s="168"/>
    </row>
    <row r="56382" spans="16:17" ht="0" hidden="1" customHeight="1" x14ac:dyDescent="0.25">
      <c r="P56382" s="167"/>
      <c r="Q56382" s="168"/>
    </row>
    <row r="56383" spans="16:17" ht="0" hidden="1" customHeight="1" x14ac:dyDescent="0.25">
      <c r="P56383" s="167"/>
      <c r="Q56383" s="168"/>
    </row>
    <row r="56384" spans="16:17" ht="0" hidden="1" customHeight="1" x14ac:dyDescent="0.25">
      <c r="P56384" s="167"/>
      <c r="Q56384" s="168"/>
    </row>
    <row r="56385" spans="16:17" ht="0" hidden="1" customHeight="1" x14ac:dyDescent="0.25">
      <c r="P56385" s="167"/>
      <c r="Q56385" s="168"/>
    </row>
    <row r="56386" spans="16:17" ht="0" hidden="1" customHeight="1" x14ac:dyDescent="0.25">
      <c r="P56386" s="167"/>
      <c r="Q56386" s="168"/>
    </row>
    <row r="56387" spans="16:17" ht="0" hidden="1" customHeight="1" x14ac:dyDescent="0.25">
      <c r="P56387" s="167"/>
      <c r="Q56387" s="168"/>
    </row>
    <row r="56388" spans="16:17" ht="0" hidden="1" customHeight="1" x14ac:dyDescent="0.25">
      <c r="P56388" s="167"/>
      <c r="Q56388" s="168"/>
    </row>
    <row r="56389" spans="16:17" ht="0" hidden="1" customHeight="1" x14ac:dyDescent="0.25">
      <c r="P56389" s="167"/>
      <c r="Q56389" s="168"/>
    </row>
    <row r="56390" spans="16:17" ht="0" hidden="1" customHeight="1" x14ac:dyDescent="0.25">
      <c r="P56390" s="167"/>
      <c r="Q56390" s="168"/>
    </row>
    <row r="56391" spans="16:17" ht="0" hidden="1" customHeight="1" x14ac:dyDescent="0.25">
      <c r="P56391" s="167"/>
      <c r="Q56391" s="168"/>
    </row>
    <row r="56392" spans="16:17" ht="0" hidden="1" customHeight="1" x14ac:dyDescent="0.25">
      <c r="P56392" s="167"/>
      <c r="Q56392" s="168"/>
    </row>
    <row r="56393" spans="16:17" ht="0" hidden="1" customHeight="1" x14ac:dyDescent="0.25">
      <c r="P56393" s="167"/>
      <c r="Q56393" s="168"/>
    </row>
    <row r="56394" spans="16:17" ht="0" hidden="1" customHeight="1" x14ac:dyDescent="0.25">
      <c r="P56394" s="167"/>
      <c r="Q56394" s="168"/>
    </row>
    <row r="56395" spans="16:17" ht="0" hidden="1" customHeight="1" x14ac:dyDescent="0.25">
      <c r="P56395" s="167"/>
      <c r="Q56395" s="168"/>
    </row>
    <row r="56396" spans="16:17" ht="0" hidden="1" customHeight="1" x14ac:dyDescent="0.25">
      <c r="P56396" s="167"/>
      <c r="Q56396" s="168"/>
    </row>
    <row r="56397" spans="16:17" ht="0" hidden="1" customHeight="1" x14ac:dyDescent="0.25">
      <c r="P56397" s="167"/>
      <c r="Q56397" s="168"/>
    </row>
    <row r="56398" spans="16:17" ht="0" hidden="1" customHeight="1" x14ac:dyDescent="0.25">
      <c r="P56398" s="167"/>
      <c r="Q56398" s="168"/>
    </row>
    <row r="56399" spans="16:17" ht="0" hidden="1" customHeight="1" x14ac:dyDescent="0.25">
      <c r="P56399" s="167"/>
      <c r="Q56399" s="168"/>
    </row>
    <row r="56400" spans="16:17" ht="0" hidden="1" customHeight="1" x14ac:dyDescent="0.25">
      <c r="P56400" s="167"/>
      <c r="Q56400" s="168"/>
    </row>
    <row r="56401" spans="16:17" ht="0" hidden="1" customHeight="1" x14ac:dyDescent="0.25">
      <c r="P56401" s="167"/>
      <c r="Q56401" s="168"/>
    </row>
    <row r="56402" spans="16:17" ht="0" hidden="1" customHeight="1" x14ac:dyDescent="0.25">
      <c r="P56402" s="167"/>
      <c r="Q56402" s="168"/>
    </row>
    <row r="56403" spans="16:17" ht="0" hidden="1" customHeight="1" x14ac:dyDescent="0.25">
      <c r="P56403" s="167"/>
      <c r="Q56403" s="168"/>
    </row>
    <row r="56404" spans="16:17" ht="0" hidden="1" customHeight="1" x14ac:dyDescent="0.25">
      <c r="P56404" s="167"/>
      <c r="Q56404" s="168"/>
    </row>
    <row r="56405" spans="16:17" ht="0" hidden="1" customHeight="1" x14ac:dyDescent="0.25">
      <c r="P56405" s="167"/>
      <c r="Q56405" s="168"/>
    </row>
    <row r="56406" spans="16:17" ht="0" hidden="1" customHeight="1" x14ac:dyDescent="0.25">
      <c r="P56406" s="167"/>
      <c r="Q56406" s="168"/>
    </row>
    <row r="56407" spans="16:17" ht="0" hidden="1" customHeight="1" x14ac:dyDescent="0.25">
      <c r="P56407" s="167"/>
      <c r="Q56407" s="168"/>
    </row>
    <row r="56408" spans="16:17" ht="0" hidden="1" customHeight="1" x14ac:dyDescent="0.25">
      <c r="P56408" s="167"/>
      <c r="Q56408" s="168"/>
    </row>
    <row r="56409" spans="16:17" ht="0" hidden="1" customHeight="1" x14ac:dyDescent="0.25">
      <c r="P56409" s="167"/>
      <c r="Q56409" s="168"/>
    </row>
    <row r="56410" spans="16:17" ht="0" hidden="1" customHeight="1" x14ac:dyDescent="0.25">
      <c r="P56410" s="167"/>
      <c r="Q56410" s="168"/>
    </row>
    <row r="56411" spans="16:17" ht="0" hidden="1" customHeight="1" x14ac:dyDescent="0.25">
      <c r="P56411" s="167"/>
      <c r="Q56411" s="168"/>
    </row>
    <row r="56412" spans="16:17" ht="0" hidden="1" customHeight="1" x14ac:dyDescent="0.25">
      <c r="P56412" s="167"/>
      <c r="Q56412" s="168"/>
    </row>
    <row r="56413" spans="16:17" ht="0" hidden="1" customHeight="1" x14ac:dyDescent="0.25">
      <c r="P56413" s="167"/>
      <c r="Q56413" s="168"/>
    </row>
    <row r="56414" spans="16:17" ht="0" hidden="1" customHeight="1" x14ac:dyDescent="0.25">
      <c r="P56414" s="167"/>
      <c r="Q56414" s="168"/>
    </row>
    <row r="56415" spans="16:17" ht="0" hidden="1" customHeight="1" x14ac:dyDescent="0.25">
      <c r="P56415" s="167"/>
      <c r="Q56415" s="168"/>
    </row>
    <row r="56416" spans="16:17" ht="0" hidden="1" customHeight="1" x14ac:dyDescent="0.25">
      <c r="P56416" s="167"/>
      <c r="Q56416" s="168"/>
    </row>
    <row r="56417" spans="16:17" ht="0" hidden="1" customHeight="1" x14ac:dyDescent="0.25">
      <c r="P56417" s="167"/>
      <c r="Q56417" s="168"/>
    </row>
    <row r="56418" spans="16:17" ht="0" hidden="1" customHeight="1" x14ac:dyDescent="0.25">
      <c r="P56418" s="167"/>
      <c r="Q56418" s="168"/>
    </row>
    <row r="56419" spans="16:17" ht="0" hidden="1" customHeight="1" x14ac:dyDescent="0.25">
      <c r="P56419" s="167"/>
      <c r="Q56419" s="168"/>
    </row>
    <row r="56420" spans="16:17" ht="0" hidden="1" customHeight="1" x14ac:dyDescent="0.25">
      <c r="P56420" s="167"/>
      <c r="Q56420" s="168"/>
    </row>
    <row r="56421" spans="16:17" ht="0" hidden="1" customHeight="1" x14ac:dyDescent="0.25">
      <c r="P56421" s="167"/>
      <c r="Q56421" s="168"/>
    </row>
    <row r="56422" spans="16:17" ht="0" hidden="1" customHeight="1" x14ac:dyDescent="0.25">
      <c r="P56422" s="167"/>
      <c r="Q56422" s="168"/>
    </row>
    <row r="56423" spans="16:17" ht="0" hidden="1" customHeight="1" x14ac:dyDescent="0.25">
      <c r="P56423" s="167"/>
      <c r="Q56423" s="168"/>
    </row>
    <row r="56424" spans="16:17" ht="0" hidden="1" customHeight="1" x14ac:dyDescent="0.25">
      <c r="P56424" s="167"/>
      <c r="Q56424" s="168"/>
    </row>
    <row r="56425" spans="16:17" ht="0" hidden="1" customHeight="1" x14ac:dyDescent="0.25">
      <c r="P56425" s="167"/>
      <c r="Q56425" s="168"/>
    </row>
    <row r="56426" spans="16:17" ht="0" hidden="1" customHeight="1" x14ac:dyDescent="0.25">
      <c r="P56426" s="167"/>
      <c r="Q56426" s="168"/>
    </row>
    <row r="56427" spans="16:17" ht="0" hidden="1" customHeight="1" x14ac:dyDescent="0.25">
      <c r="P56427" s="167"/>
      <c r="Q56427" s="168"/>
    </row>
    <row r="56428" spans="16:17" ht="0" hidden="1" customHeight="1" x14ac:dyDescent="0.25">
      <c r="P56428" s="167"/>
      <c r="Q56428" s="168"/>
    </row>
    <row r="56429" spans="16:17" ht="0" hidden="1" customHeight="1" x14ac:dyDescent="0.25">
      <c r="P56429" s="167"/>
      <c r="Q56429" s="168"/>
    </row>
    <row r="56430" spans="16:17" ht="0" hidden="1" customHeight="1" x14ac:dyDescent="0.25">
      <c r="P56430" s="167"/>
      <c r="Q56430" s="168"/>
    </row>
    <row r="56431" spans="16:17" ht="0" hidden="1" customHeight="1" x14ac:dyDescent="0.25">
      <c r="P56431" s="167"/>
      <c r="Q56431" s="168"/>
    </row>
    <row r="56432" spans="16:17" ht="0" hidden="1" customHeight="1" x14ac:dyDescent="0.25">
      <c r="P56432" s="167"/>
      <c r="Q56432" s="168"/>
    </row>
    <row r="56433" spans="16:17" ht="0" hidden="1" customHeight="1" x14ac:dyDescent="0.25">
      <c r="P56433" s="167"/>
      <c r="Q56433" s="168"/>
    </row>
    <row r="56434" spans="16:17" ht="0" hidden="1" customHeight="1" x14ac:dyDescent="0.25">
      <c r="P56434" s="167"/>
      <c r="Q56434" s="168"/>
    </row>
    <row r="56435" spans="16:17" ht="0" hidden="1" customHeight="1" x14ac:dyDescent="0.25">
      <c r="P56435" s="167"/>
      <c r="Q56435" s="168"/>
    </row>
    <row r="56436" spans="16:17" ht="0" hidden="1" customHeight="1" x14ac:dyDescent="0.25">
      <c r="P56436" s="167"/>
      <c r="Q56436" s="168"/>
    </row>
    <row r="56437" spans="16:17" ht="0" hidden="1" customHeight="1" x14ac:dyDescent="0.25">
      <c r="P56437" s="167"/>
      <c r="Q56437" s="168"/>
    </row>
    <row r="56438" spans="16:17" ht="0" hidden="1" customHeight="1" x14ac:dyDescent="0.25">
      <c r="P56438" s="167"/>
      <c r="Q56438" s="168"/>
    </row>
    <row r="56439" spans="16:17" ht="0" hidden="1" customHeight="1" x14ac:dyDescent="0.25">
      <c r="P56439" s="167"/>
      <c r="Q56439" s="168"/>
    </row>
    <row r="56440" spans="16:17" ht="0" hidden="1" customHeight="1" x14ac:dyDescent="0.25">
      <c r="P56440" s="167"/>
      <c r="Q56440" s="168"/>
    </row>
    <row r="56441" spans="16:17" ht="0" hidden="1" customHeight="1" x14ac:dyDescent="0.25">
      <c r="P56441" s="167"/>
      <c r="Q56441" s="168"/>
    </row>
    <row r="56442" spans="16:17" ht="0" hidden="1" customHeight="1" x14ac:dyDescent="0.25">
      <c r="P56442" s="167"/>
      <c r="Q56442" s="168"/>
    </row>
    <row r="56443" spans="16:17" ht="0" hidden="1" customHeight="1" x14ac:dyDescent="0.25">
      <c r="P56443" s="167"/>
      <c r="Q56443" s="168"/>
    </row>
    <row r="56444" spans="16:17" ht="0" hidden="1" customHeight="1" x14ac:dyDescent="0.25">
      <c r="P56444" s="167"/>
      <c r="Q56444" s="168"/>
    </row>
    <row r="56445" spans="16:17" ht="0" hidden="1" customHeight="1" x14ac:dyDescent="0.25">
      <c r="P56445" s="167"/>
      <c r="Q56445" s="168"/>
    </row>
    <row r="56446" spans="16:17" ht="0" hidden="1" customHeight="1" x14ac:dyDescent="0.25">
      <c r="P56446" s="167"/>
      <c r="Q56446" s="168"/>
    </row>
    <row r="56447" spans="16:17" ht="0" hidden="1" customHeight="1" x14ac:dyDescent="0.25">
      <c r="P56447" s="167"/>
      <c r="Q56447" s="168"/>
    </row>
    <row r="56448" spans="16:17" ht="0" hidden="1" customHeight="1" x14ac:dyDescent="0.25">
      <c r="P56448" s="167"/>
      <c r="Q56448" s="168"/>
    </row>
    <row r="56449" spans="16:17" ht="0" hidden="1" customHeight="1" x14ac:dyDescent="0.25">
      <c r="P56449" s="167"/>
      <c r="Q56449" s="168"/>
    </row>
    <row r="56450" spans="16:17" ht="0" hidden="1" customHeight="1" x14ac:dyDescent="0.25">
      <c r="P56450" s="167"/>
      <c r="Q56450" s="168"/>
    </row>
    <row r="56451" spans="16:17" ht="0" hidden="1" customHeight="1" x14ac:dyDescent="0.25">
      <c r="P56451" s="167"/>
      <c r="Q56451" s="168"/>
    </row>
    <row r="56452" spans="16:17" ht="0" hidden="1" customHeight="1" x14ac:dyDescent="0.25">
      <c r="P56452" s="167"/>
      <c r="Q56452" s="168"/>
    </row>
    <row r="56453" spans="16:17" ht="0" hidden="1" customHeight="1" x14ac:dyDescent="0.25">
      <c r="P56453" s="167"/>
      <c r="Q56453" s="168"/>
    </row>
    <row r="56454" spans="16:17" ht="0" hidden="1" customHeight="1" x14ac:dyDescent="0.25">
      <c r="P56454" s="167"/>
      <c r="Q56454" s="168"/>
    </row>
    <row r="56455" spans="16:17" ht="0" hidden="1" customHeight="1" x14ac:dyDescent="0.25">
      <c r="P56455" s="167"/>
      <c r="Q56455" s="168"/>
    </row>
    <row r="56456" spans="16:17" ht="0" hidden="1" customHeight="1" x14ac:dyDescent="0.25">
      <c r="P56456" s="167"/>
      <c r="Q56456" s="168"/>
    </row>
    <row r="56457" spans="16:17" ht="0" hidden="1" customHeight="1" x14ac:dyDescent="0.25">
      <c r="P56457" s="167"/>
      <c r="Q56457" s="168"/>
    </row>
    <row r="56458" spans="16:17" ht="0" hidden="1" customHeight="1" x14ac:dyDescent="0.25">
      <c r="P56458" s="167"/>
      <c r="Q56458" s="168"/>
    </row>
    <row r="56459" spans="16:17" ht="0" hidden="1" customHeight="1" x14ac:dyDescent="0.25">
      <c r="P56459" s="167"/>
      <c r="Q56459" s="168"/>
    </row>
    <row r="56460" spans="16:17" ht="0" hidden="1" customHeight="1" x14ac:dyDescent="0.25">
      <c r="P56460" s="167"/>
      <c r="Q56460" s="168"/>
    </row>
    <row r="56461" spans="16:17" ht="0" hidden="1" customHeight="1" x14ac:dyDescent="0.25">
      <c r="P56461" s="167"/>
      <c r="Q56461" s="168"/>
    </row>
    <row r="56462" spans="16:17" ht="0" hidden="1" customHeight="1" x14ac:dyDescent="0.25">
      <c r="P56462" s="167"/>
      <c r="Q56462" s="168"/>
    </row>
    <row r="56463" spans="16:17" ht="0" hidden="1" customHeight="1" x14ac:dyDescent="0.25">
      <c r="P56463" s="167"/>
      <c r="Q56463" s="168"/>
    </row>
    <row r="56464" spans="16:17" ht="0" hidden="1" customHeight="1" x14ac:dyDescent="0.25">
      <c r="P56464" s="167"/>
      <c r="Q56464" s="168"/>
    </row>
    <row r="56465" spans="16:17" ht="0" hidden="1" customHeight="1" x14ac:dyDescent="0.25">
      <c r="P56465" s="167"/>
      <c r="Q56465" s="168"/>
    </row>
    <row r="56466" spans="16:17" ht="0" hidden="1" customHeight="1" x14ac:dyDescent="0.25">
      <c r="P56466" s="167"/>
      <c r="Q56466" s="168"/>
    </row>
    <row r="56467" spans="16:17" ht="0" hidden="1" customHeight="1" x14ac:dyDescent="0.25">
      <c r="P56467" s="167"/>
      <c r="Q56467" s="168"/>
    </row>
    <row r="56468" spans="16:17" ht="0" hidden="1" customHeight="1" x14ac:dyDescent="0.25">
      <c r="P56468" s="167"/>
      <c r="Q56468" s="168"/>
    </row>
    <row r="56469" spans="16:17" ht="0" hidden="1" customHeight="1" x14ac:dyDescent="0.25">
      <c r="P56469" s="167"/>
      <c r="Q56469" s="168"/>
    </row>
    <row r="56470" spans="16:17" ht="0" hidden="1" customHeight="1" x14ac:dyDescent="0.25">
      <c r="P56470" s="167"/>
      <c r="Q56470" s="168"/>
    </row>
    <row r="56471" spans="16:17" ht="0" hidden="1" customHeight="1" x14ac:dyDescent="0.25">
      <c r="P56471" s="167"/>
      <c r="Q56471" s="168"/>
    </row>
    <row r="56472" spans="16:17" ht="0" hidden="1" customHeight="1" x14ac:dyDescent="0.25">
      <c r="P56472" s="167"/>
      <c r="Q56472" s="168"/>
    </row>
    <row r="56473" spans="16:17" ht="0" hidden="1" customHeight="1" x14ac:dyDescent="0.25">
      <c r="P56473" s="167"/>
      <c r="Q56473" s="168"/>
    </row>
    <row r="56474" spans="16:17" ht="0" hidden="1" customHeight="1" x14ac:dyDescent="0.25">
      <c r="P56474" s="167"/>
      <c r="Q56474" s="168"/>
    </row>
    <row r="56475" spans="16:17" ht="0" hidden="1" customHeight="1" x14ac:dyDescent="0.25">
      <c r="P56475" s="167"/>
      <c r="Q56475" s="168"/>
    </row>
    <row r="56476" spans="16:17" ht="0" hidden="1" customHeight="1" x14ac:dyDescent="0.25">
      <c r="P56476" s="167"/>
      <c r="Q56476" s="168"/>
    </row>
    <row r="56477" spans="16:17" ht="0" hidden="1" customHeight="1" x14ac:dyDescent="0.25">
      <c r="P56477" s="167"/>
      <c r="Q56477" s="168"/>
    </row>
    <row r="56478" spans="16:17" ht="0" hidden="1" customHeight="1" x14ac:dyDescent="0.25">
      <c r="P56478" s="167"/>
      <c r="Q56478" s="168"/>
    </row>
    <row r="56479" spans="16:17" ht="0" hidden="1" customHeight="1" x14ac:dyDescent="0.25">
      <c r="P56479" s="167"/>
      <c r="Q56479" s="168"/>
    </row>
    <row r="56480" spans="16:17" ht="0" hidden="1" customHeight="1" x14ac:dyDescent="0.25">
      <c r="P56480" s="167"/>
      <c r="Q56480" s="168"/>
    </row>
    <row r="56481" spans="16:17" ht="0" hidden="1" customHeight="1" x14ac:dyDescent="0.25">
      <c r="P56481" s="167"/>
      <c r="Q56481" s="168"/>
    </row>
    <row r="56482" spans="16:17" ht="0" hidden="1" customHeight="1" x14ac:dyDescent="0.25">
      <c r="P56482" s="167"/>
      <c r="Q56482" s="168"/>
    </row>
    <row r="56483" spans="16:17" ht="0" hidden="1" customHeight="1" x14ac:dyDescent="0.25">
      <c r="P56483" s="167"/>
      <c r="Q56483" s="168"/>
    </row>
    <row r="56484" spans="16:17" ht="0" hidden="1" customHeight="1" x14ac:dyDescent="0.25">
      <c r="P56484" s="167"/>
      <c r="Q56484" s="168"/>
    </row>
    <row r="56485" spans="16:17" ht="0" hidden="1" customHeight="1" x14ac:dyDescent="0.25">
      <c r="P56485" s="167"/>
      <c r="Q56485" s="168"/>
    </row>
    <row r="56486" spans="16:17" ht="0" hidden="1" customHeight="1" x14ac:dyDescent="0.25">
      <c r="P56486" s="167"/>
      <c r="Q56486" s="168"/>
    </row>
    <row r="56487" spans="16:17" ht="0" hidden="1" customHeight="1" x14ac:dyDescent="0.25">
      <c r="P56487" s="167"/>
      <c r="Q56487" s="168"/>
    </row>
    <row r="56488" spans="16:17" ht="0" hidden="1" customHeight="1" x14ac:dyDescent="0.25">
      <c r="P56488" s="167"/>
      <c r="Q56488" s="168"/>
    </row>
    <row r="56489" spans="16:17" ht="0" hidden="1" customHeight="1" x14ac:dyDescent="0.25">
      <c r="P56489" s="167"/>
      <c r="Q56489" s="168"/>
    </row>
    <row r="56490" spans="16:17" ht="0" hidden="1" customHeight="1" x14ac:dyDescent="0.25">
      <c r="P56490" s="167"/>
      <c r="Q56490" s="168"/>
    </row>
    <row r="56491" spans="16:17" ht="0" hidden="1" customHeight="1" x14ac:dyDescent="0.25">
      <c r="P56491" s="167"/>
      <c r="Q56491" s="168"/>
    </row>
    <row r="56492" spans="16:17" ht="0" hidden="1" customHeight="1" x14ac:dyDescent="0.25">
      <c r="P56492" s="167"/>
      <c r="Q56492" s="168"/>
    </row>
    <row r="56493" spans="16:17" ht="0" hidden="1" customHeight="1" x14ac:dyDescent="0.25">
      <c r="P56493" s="167"/>
      <c r="Q56493" s="168"/>
    </row>
    <row r="56494" spans="16:17" ht="0" hidden="1" customHeight="1" x14ac:dyDescent="0.25">
      <c r="P56494" s="167"/>
      <c r="Q56494" s="168"/>
    </row>
    <row r="56495" spans="16:17" ht="0" hidden="1" customHeight="1" x14ac:dyDescent="0.25">
      <c r="P56495" s="167"/>
      <c r="Q56495" s="168"/>
    </row>
    <row r="56496" spans="16:17" ht="0" hidden="1" customHeight="1" x14ac:dyDescent="0.25">
      <c r="P56496" s="167"/>
      <c r="Q56496" s="168"/>
    </row>
    <row r="56497" spans="16:17" ht="0" hidden="1" customHeight="1" x14ac:dyDescent="0.25">
      <c r="P56497" s="167"/>
      <c r="Q56497" s="168"/>
    </row>
    <row r="56498" spans="16:17" ht="0" hidden="1" customHeight="1" x14ac:dyDescent="0.25">
      <c r="P56498" s="167"/>
      <c r="Q56498" s="168"/>
    </row>
    <row r="56499" spans="16:17" ht="0" hidden="1" customHeight="1" x14ac:dyDescent="0.25">
      <c r="P56499" s="167"/>
      <c r="Q56499" s="168"/>
    </row>
    <row r="56500" spans="16:17" ht="0" hidden="1" customHeight="1" x14ac:dyDescent="0.25">
      <c r="P56500" s="167"/>
      <c r="Q56500" s="168"/>
    </row>
    <row r="56501" spans="16:17" ht="0" hidden="1" customHeight="1" x14ac:dyDescent="0.25">
      <c r="P56501" s="167"/>
      <c r="Q56501" s="168"/>
    </row>
    <row r="56502" spans="16:17" ht="0" hidden="1" customHeight="1" x14ac:dyDescent="0.25">
      <c r="P56502" s="167"/>
      <c r="Q56502" s="168"/>
    </row>
    <row r="56503" spans="16:17" ht="0" hidden="1" customHeight="1" x14ac:dyDescent="0.25">
      <c r="P56503" s="167"/>
      <c r="Q56503" s="168"/>
    </row>
    <row r="56504" spans="16:17" ht="0" hidden="1" customHeight="1" x14ac:dyDescent="0.25">
      <c r="P56504" s="167"/>
      <c r="Q56504" s="168"/>
    </row>
    <row r="56505" spans="16:17" ht="0" hidden="1" customHeight="1" x14ac:dyDescent="0.25">
      <c r="P56505" s="167"/>
      <c r="Q56505" s="168"/>
    </row>
    <row r="56506" spans="16:17" ht="0" hidden="1" customHeight="1" x14ac:dyDescent="0.25">
      <c r="P56506" s="167"/>
      <c r="Q56506" s="168"/>
    </row>
    <row r="56507" spans="16:17" ht="0" hidden="1" customHeight="1" x14ac:dyDescent="0.25">
      <c r="P56507" s="167"/>
      <c r="Q56507" s="168"/>
    </row>
    <row r="56508" spans="16:17" ht="0" hidden="1" customHeight="1" x14ac:dyDescent="0.25">
      <c r="P56508" s="167"/>
      <c r="Q56508" s="168"/>
    </row>
    <row r="56509" spans="16:17" ht="0" hidden="1" customHeight="1" x14ac:dyDescent="0.25">
      <c r="P56509" s="167"/>
      <c r="Q56509" s="168"/>
    </row>
    <row r="56510" spans="16:17" ht="0" hidden="1" customHeight="1" x14ac:dyDescent="0.25">
      <c r="P56510" s="167"/>
      <c r="Q56510" s="168"/>
    </row>
    <row r="56511" spans="16:17" ht="0" hidden="1" customHeight="1" x14ac:dyDescent="0.25">
      <c r="P56511" s="167"/>
      <c r="Q56511" s="168"/>
    </row>
    <row r="56512" spans="16:17" ht="0" hidden="1" customHeight="1" x14ac:dyDescent="0.25">
      <c r="P56512" s="167"/>
      <c r="Q56512" s="168"/>
    </row>
    <row r="56513" spans="16:17" ht="0" hidden="1" customHeight="1" x14ac:dyDescent="0.25">
      <c r="P56513" s="167"/>
      <c r="Q56513" s="168"/>
    </row>
    <row r="56514" spans="16:17" ht="0" hidden="1" customHeight="1" x14ac:dyDescent="0.25">
      <c r="P56514" s="167"/>
      <c r="Q56514" s="168"/>
    </row>
    <row r="56515" spans="16:17" ht="0" hidden="1" customHeight="1" x14ac:dyDescent="0.25">
      <c r="P56515" s="167"/>
      <c r="Q56515" s="168"/>
    </row>
    <row r="56516" spans="16:17" ht="0" hidden="1" customHeight="1" x14ac:dyDescent="0.25">
      <c r="P56516" s="167"/>
      <c r="Q56516" s="168"/>
    </row>
    <row r="56517" spans="16:17" ht="0" hidden="1" customHeight="1" x14ac:dyDescent="0.25">
      <c r="P56517" s="167"/>
      <c r="Q56517" s="168"/>
    </row>
    <row r="56518" spans="16:17" ht="0" hidden="1" customHeight="1" x14ac:dyDescent="0.25">
      <c r="P56518" s="167"/>
      <c r="Q56518" s="168"/>
    </row>
    <row r="56519" spans="16:17" ht="0" hidden="1" customHeight="1" x14ac:dyDescent="0.25">
      <c r="P56519" s="167"/>
      <c r="Q56519" s="168"/>
    </row>
    <row r="56520" spans="16:17" ht="0" hidden="1" customHeight="1" x14ac:dyDescent="0.25">
      <c r="P56520" s="167"/>
      <c r="Q56520" s="168"/>
    </row>
    <row r="56521" spans="16:17" ht="0" hidden="1" customHeight="1" x14ac:dyDescent="0.25">
      <c r="P56521" s="167"/>
      <c r="Q56521" s="168"/>
    </row>
    <row r="56522" spans="16:17" ht="0" hidden="1" customHeight="1" x14ac:dyDescent="0.25">
      <c r="P56522" s="167"/>
      <c r="Q56522" s="168"/>
    </row>
    <row r="56523" spans="16:17" ht="0" hidden="1" customHeight="1" x14ac:dyDescent="0.25">
      <c r="P56523" s="167"/>
      <c r="Q56523" s="168"/>
    </row>
    <row r="56524" spans="16:17" ht="0" hidden="1" customHeight="1" x14ac:dyDescent="0.25">
      <c r="P56524" s="167"/>
      <c r="Q56524" s="168"/>
    </row>
    <row r="56525" spans="16:17" ht="0" hidden="1" customHeight="1" x14ac:dyDescent="0.25">
      <c r="P56525" s="167"/>
      <c r="Q56525" s="168"/>
    </row>
    <row r="56526" spans="16:17" ht="0" hidden="1" customHeight="1" x14ac:dyDescent="0.25">
      <c r="P56526" s="167"/>
      <c r="Q56526" s="168"/>
    </row>
    <row r="56527" spans="16:17" ht="0" hidden="1" customHeight="1" x14ac:dyDescent="0.25">
      <c r="P56527" s="167"/>
      <c r="Q56527" s="168"/>
    </row>
    <row r="56528" spans="16:17" ht="0" hidden="1" customHeight="1" x14ac:dyDescent="0.25">
      <c r="P56528" s="167"/>
      <c r="Q56528" s="168"/>
    </row>
    <row r="56529" spans="16:17" ht="0" hidden="1" customHeight="1" x14ac:dyDescent="0.25">
      <c r="P56529" s="167"/>
      <c r="Q56529" s="168"/>
    </row>
    <row r="56530" spans="16:17" ht="0" hidden="1" customHeight="1" x14ac:dyDescent="0.25">
      <c r="P56530" s="167"/>
      <c r="Q56530" s="168"/>
    </row>
    <row r="56531" spans="16:17" ht="0" hidden="1" customHeight="1" x14ac:dyDescent="0.25">
      <c r="P56531" s="167"/>
      <c r="Q56531" s="168"/>
    </row>
    <row r="56532" spans="16:17" ht="0" hidden="1" customHeight="1" x14ac:dyDescent="0.25">
      <c r="P56532" s="167"/>
      <c r="Q56532" s="168"/>
    </row>
    <row r="56533" spans="16:17" ht="0" hidden="1" customHeight="1" x14ac:dyDescent="0.25">
      <c r="P56533" s="167"/>
      <c r="Q56533" s="168"/>
    </row>
    <row r="56534" spans="16:17" ht="0" hidden="1" customHeight="1" x14ac:dyDescent="0.25">
      <c r="P56534" s="167"/>
      <c r="Q56534" s="168"/>
    </row>
    <row r="56535" spans="16:17" ht="0" hidden="1" customHeight="1" x14ac:dyDescent="0.25">
      <c r="P56535" s="167"/>
      <c r="Q56535" s="168"/>
    </row>
    <row r="56536" spans="16:17" ht="0" hidden="1" customHeight="1" x14ac:dyDescent="0.25">
      <c r="P56536" s="167"/>
      <c r="Q56536" s="168"/>
    </row>
    <row r="56537" spans="16:17" ht="0" hidden="1" customHeight="1" x14ac:dyDescent="0.25">
      <c r="P56537" s="167"/>
      <c r="Q56537" s="168"/>
    </row>
    <row r="56538" spans="16:17" ht="0" hidden="1" customHeight="1" x14ac:dyDescent="0.25">
      <c r="P56538" s="167"/>
      <c r="Q56538" s="168"/>
    </row>
    <row r="56539" spans="16:17" ht="0" hidden="1" customHeight="1" x14ac:dyDescent="0.25">
      <c r="P56539" s="167"/>
      <c r="Q56539" s="168"/>
    </row>
    <row r="56540" spans="16:17" ht="0" hidden="1" customHeight="1" x14ac:dyDescent="0.25">
      <c r="P56540" s="167"/>
      <c r="Q56540" s="168"/>
    </row>
    <row r="56541" spans="16:17" ht="0" hidden="1" customHeight="1" x14ac:dyDescent="0.25">
      <c r="P56541" s="167"/>
      <c r="Q56541" s="168"/>
    </row>
    <row r="56542" spans="16:17" ht="0" hidden="1" customHeight="1" x14ac:dyDescent="0.25">
      <c r="P56542" s="167"/>
      <c r="Q56542" s="168"/>
    </row>
    <row r="56543" spans="16:17" ht="0" hidden="1" customHeight="1" x14ac:dyDescent="0.25">
      <c r="P56543" s="167"/>
      <c r="Q56543" s="168"/>
    </row>
    <row r="56544" spans="16:17" ht="0" hidden="1" customHeight="1" x14ac:dyDescent="0.25">
      <c r="P56544" s="167"/>
      <c r="Q56544" s="168"/>
    </row>
    <row r="56545" spans="16:17" ht="0" hidden="1" customHeight="1" x14ac:dyDescent="0.25">
      <c r="P56545" s="167"/>
      <c r="Q56545" s="168"/>
    </row>
    <row r="56546" spans="16:17" ht="0" hidden="1" customHeight="1" x14ac:dyDescent="0.25">
      <c r="P56546" s="167"/>
      <c r="Q56546" s="168"/>
    </row>
    <row r="56547" spans="16:17" ht="0" hidden="1" customHeight="1" x14ac:dyDescent="0.25">
      <c r="P56547" s="167"/>
      <c r="Q56547" s="168"/>
    </row>
    <row r="56548" spans="16:17" ht="0" hidden="1" customHeight="1" x14ac:dyDescent="0.25">
      <c r="P56548" s="167"/>
      <c r="Q56548" s="168"/>
    </row>
    <row r="56549" spans="16:17" ht="0" hidden="1" customHeight="1" x14ac:dyDescent="0.25">
      <c r="P56549" s="167"/>
      <c r="Q56549" s="168"/>
    </row>
    <row r="56550" spans="16:17" ht="0" hidden="1" customHeight="1" x14ac:dyDescent="0.25">
      <c r="P56550" s="167"/>
      <c r="Q56550" s="168"/>
    </row>
    <row r="56551" spans="16:17" ht="0" hidden="1" customHeight="1" x14ac:dyDescent="0.25">
      <c r="P56551" s="167"/>
      <c r="Q56551" s="168"/>
    </row>
    <row r="56552" spans="16:17" ht="0" hidden="1" customHeight="1" x14ac:dyDescent="0.25">
      <c r="P56552" s="167"/>
      <c r="Q56552" s="168"/>
    </row>
    <row r="56553" spans="16:17" ht="0" hidden="1" customHeight="1" x14ac:dyDescent="0.25">
      <c r="P56553" s="167"/>
      <c r="Q56553" s="168"/>
    </row>
    <row r="56554" spans="16:17" ht="0" hidden="1" customHeight="1" x14ac:dyDescent="0.25">
      <c r="P56554" s="167"/>
      <c r="Q56554" s="168"/>
    </row>
    <row r="56555" spans="16:17" ht="0" hidden="1" customHeight="1" x14ac:dyDescent="0.25">
      <c r="P56555" s="167"/>
      <c r="Q56555" s="168"/>
    </row>
    <row r="56556" spans="16:17" ht="0" hidden="1" customHeight="1" x14ac:dyDescent="0.25">
      <c r="P56556" s="167"/>
      <c r="Q56556" s="168"/>
    </row>
    <row r="56557" spans="16:17" ht="0" hidden="1" customHeight="1" x14ac:dyDescent="0.25">
      <c r="P56557" s="167"/>
      <c r="Q56557" s="168"/>
    </row>
    <row r="56558" spans="16:17" ht="0" hidden="1" customHeight="1" x14ac:dyDescent="0.25">
      <c r="P56558" s="167"/>
      <c r="Q56558" s="168"/>
    </row>
    <row r="56559" spans="16:17" ht="0" hidden="1" customHeight="1" x14ac:dyDescent="0.25">
      <c r="P56559" s="167"/>
      <c r="Q56559" s="168"/>
    </row>
    <row r="56560" spans="16:17" ht="0" hidden="1" customHeight="1" x14ac:dyDescent="0.25">
      <c r="P56560" s="167"/>
      <c r="Q56560" s="168"/>
    </row>
    <row r="56561" spans="16:17" ht="0" hidden="1" customHeight="1" x14ac:dyDescent="0.25">
      <c r="P56561" s="167"/>
      <c r="Q56561" s="168"/>
    </row>
    <row r="56562" spans="16:17" ht="0" hidden="1" customHeight="1" x14ac:dyDescent="0.25">
      <c r="P56562" s="167"/>
      <c r="Q56562" s="168"/>
    </row>
    <row r="56563" spans="16:17" ht="0" hidden="1" customHeight="1" x14ac:dyDescent="0.25">
      <c r="P56563" s="167"/>
      <c r="Q56563" s="168"/>
    </row>
    <row r="56564" spans="16:17" ht="0" hidden="1" customHeight="1" x14ac:dyDescent="0.25">
      <c r="P56564" s="167"/>
      <c r="Q56564" s="168"/>
    </row>
    <row r="56565" spans="16:17" ht="0" hidden="1" customHeight="1" x14ac:dyDescent="0.25">
      <c r="P56565" s="167"/>
      <c r="Q56565" s="168"/>
    </row>
    <row r="56566" spans="16:17" ht="0" hidden="1" customHeight="1" x14ac:dyDescent="0.25">
      <c r="P56566" s="167"/>
      <c r="Q56566" s="168"/>
    </row>
    <row r="56567" spans="16:17" ht="0" hidden="1" customHeight="1" x14ac:dyDescent="0.25">
      <c r="P56567" s="167"/>
      <c r="Q56567" s="168"/>
    </row>
    <row r="56568" spans="16:17" ht="0" hidden="1" customHeight="1" x14ac:dyDescent="0.25">
      <c r="P56568" s="167"/>
      <c r="Q56568" s="168"/>
    </row>
    <row r="56569" spans="16:17" ht="0" hidden="1" customHeight="1" x14ac:dyDescent="0.25">
      <c r="P56569" s="167"/>
      <c r="Q56569" s="168"/>
    </row>
    <row r="56570" spans="16:17" ht="0" hidden="1" customHeight="1" x14ac:dyDescent="0.25">
      <c r="P56570" s="167"/>
      <c r="Q56570" s="168"/>
    </row>
    <row r="56571" spans="16:17" ht="0" hidden="1" customHeight="1" x14ac:dyDescent="0.25">
      <c r="P56571" s="167"/>
      <c r="Q56571" s="168"/>
    </row>
    <row r="56572" spans="16:17" ht="0" hidden="1" customHeight="1" x14ac:dyDescent="0.25">
      <c r="P56572" s="167"/>
      <c r="Q56572" s="168"/>
    </row>
    <row r="56573" spans="16:17" ht="0" hidden="1" customHeight="1" x14ac:dyDescent="0.25">
      <c r="P56573" s="167"/>
      <c r="Q56573" s="168"/>
    </row>
    <row r="56574" spans="16:17" ht="0" hidden="1" customHeight="1" x14ac:dyDescent="0.25">
      <c r="P56574" s="167"/>
      <c r="Q56574" s="168"/>
    </row>
    <row r="56575" spans="16:17" ht="0" hidden="1" customHeight="1" x14ac:dyDescent="0.25">
      <c r="P56575" s="167"/>
      <c r="Q56575" s="168"/>
    </row>
    <row r="56576" spans="16:17" ht="0" hidden="1" customHeight="1" x14ac:dyDescent="0.25">
      <c r="P56576" s="167"/>
      <c r="Q56576" s="168"/>
    </row>
    <row r="56577" spans="16:17" ht="0" hidden="1" customHeight="1" x14ac:dyDescent="0.25">
      <c r="P56577" s="167"/>
      <c r="Q56577" s="168"/>
    </row>
    <row r="56578" spans="16:17" ht="0" hidden="1" customHeight="1" x14ac:dyDescent="0.25">
      <c r="P56578" s="167"/>
      <c r="Q56578" s="168"/>
    </row>
    <row r="56579" spans="16:17" ht="0" hidden="1" customHeight="1" x14ac:dyDescent="0.25">
      <c r="P56579" s="167"/>
      <c r="Q56579" s="168"/>
    </row>
    <row r="56580" spans="16:17" ht="0" hidden="1" customHeight="1" x14ac:dyDescent="0.25">
      <c r="P56580" s="167"/>
      <c r="Q56580" s="168"/>
    </row>
    <row r="56581" spans="16:17" ht="0" hidden="1" customHeight="1" x14ac:dyDescent="0.25">
      <c r="P56581" s="167"/>
      <c r="Q56581" s="168"/>
    </row>
    <row r="56582" spans="16:17" ht="0" hidden="1" customHeight="1" x14ac:dyDescent="0.25">
      <c r="P56582" s="167"/>
      <c r="Q56582" s="168"/>
    </row>
    <row r="56583" spans="16:17" ht="0" hidden="1" customHeight="1" x14ac:dyDescent="0.25">
      <c r="P56583" s="167"/>
      <c r="Q56583" s="168"/>
    </row>
    <row r="56584" spans="16:17" ht="0" hidden="1" customHeight="1" x14ac:dyDescent="0.25">
      <c r="P56584" s="167"/>
      <c r="Q56584" s="168"/>
    </row>
    <row r="56585" spans="16:17" ht="0" hidden="1" customHeight="1" x14ac:dyDescent="0.25">
      <c r="P56585" s="167"/>
      <c r="Q56585" s="168"/>
    </row>
    <row r="56586" spans="16:17" ht="0" hidden="1" customHeight="1" x14ac:dyDescent="0.25">
      <c r="P56586" s="167"/>
      <c r="Q56586" s="168"/>
    </row>
    <row r="56587" spans="16:17" ht="0" hidden="1" customHeight="1" x14ac:dyDescent="0.25">
      <c r="P56587" s="167"/>
      <c r="Q56587" s="168"/>
    </row>
    <row r="56588" spans="16:17" ht="0" hidden="1" customHeight="1" x14ac:dyDescent="0.25">
      <c r="P56588" s="167"/>
      <c r="Q56588" s="168"/>
    </row>
    <row r="56589" spans="16:17" ht="0" hidden="1" customHeight="1" x14ac:dyDescent="0.25">
      <c r="P56589" s="167"/>
      <c r="Q56589" s="168"/>
    </row>
    <row r="56590" spans="16:17" ht="0" hidden="1" customHeight="1" x14ac:dyDescent="0.25">
      <c r="P56590" s="167"/>
      <c r="Q56590" s="168"/>
    </row>
    <row r="56591" spans="16:17" ht="0" hidden="1" customHeight="1" x14ac:dyDescent="0.25">
      <c r="P56591" s="167"/>
      <c r="Q56591" s="168"/>
    </row>
    <row r="56592" spans="16:17" ht="0" hidden="1" customHeight="1" x14ac:dyDescent="0.25">
      <c r="P56592" s="167"/>
      <c r="Q56592" s="168"/>
    </row>
    <row r="56593" spans="16:17" ht="0" hidden="1" customHeight="1" x14ac:dyDescent="0.25">
      <c r="P56593" s="167"/>
      <c r="Q56593" s="168"/>
    </row>
    <row r="56594" spans="16:17" ht="0" hidden="1" customHeight="1" x14ac:dyDescent="0.25">
      <c r="P56594" s="167"/>
      <c r="Q56594" s="168"/>
    </row>
    <row r="56595" spans="16:17" ht="0" hidden="1" customHeight="1" x14ac:dyDescent="0.25">
      <c r="P56595" s="167"/>
      <c r="Q56595" s="168"/>
    </row>
    <row r="56596" spans="16:17" ht="0" hidden="1" customHeight="1" x14ac:dyDescent="0.25">
      <c r="P56596" s="167"/>
      <c r="Q56596" s="168"/>
    </row>
    <row r="56597" spans="16:17" ht="0" hidden="1" customHeight="1" x14ac:dyDescent="0.25">
      <c r="P56597" s="167"/>
      <c r="Q56597" s="168"/>
    </row>
    <row r="56598" spans="16:17" ht="0" hidden="1" customHeight="1" x14ac:dyDescent="0.25">
      <c r="P56598" s="167"/>
      <c r="Q56598" s="168"/>
    </row>
    <row r="56599" spans="16:17" ht="0" hidden="1" customHeight="1" x14ac:dyDescent="0.25">
      <c r="P56599" s="167"/>
      <c r="Q56599" s="168"/>
    </row>
    <row r="56600" spans="16:17" ht="0" hidden="1" customHeight="1" x14ac:dyDescent="0.25">
      <c r="P56600" s="167"/>
      <c r="Q56600" s="168"/>
    </row>
    <row r="56601" spans="16:17" ht="0" hidden="1" customHeight="1" x14ac:dyDescent="0.25">
      <c r="P56601" s="167"/>
      <c r="Q56601" s="168"/>
    </row>
    <row r="56602" spans="16:17" ht="0" hidden="1" customHeight="1" x14ac:dyDescent="0.25">
      <c r="P56602" s="167"/>
      <c r="Q56602" s="168"/>
    </row>
    <row r="56603" spans="16:17" ht="0" hidden="1" customHeight="1" x14ac:dyDescent="0.25">
      <c r="P56603" s="167"/>
      <c r="Q56603" s="168"/>
    </row>
    <row r="56604" spans="16:17" ht="0" hidden="1" customHeight="1" x14ac:dyDescent="0.25">
      <c r="P56604" s="167"/>
      <c r="Q56604" s="168"/>
    </row>
    <row r="56605" spans="16:17" ht="0" hidden="1" customHeight="1" x14ac:dyDescent="0.25">
      <c r="P56605" s="167"/>
      <c r="Q56605" s="168"/>
    </row>
    <row r="56606" spans="16:17" ht="0" hidden="1" customHeight="1" x14ac:dyDescent="0.25">
      <c r="P56606" s="167"/>
      <c r="Q56606" s="168"/>
    </row>
    <row r="56607" spans="16:17" ht="0" hidden="1" customHeight="1" x14ac:dyDescent="0.25">
      <c r="P56607" s="167"/>
      <c r="Q56607" s="168"/>
    </row>
    <row r="56608" spans="16:17" ht="0" hidden="1" customHeight="1" x14ac:dyDescent="0.25">
      <c r="P56608" s="167"/>
      <c r="Q56608" s="168"/>
    </row>
    <row r="56609" spans="16:17" ht="0" hidden="1" customHeight="1" x14ac:dyDescent="0.25">
      <c r="P56609" s="167"/>
      <c r="Q56609" s="168"/>
    </row>
    <row r="56610" spans="16:17" ht="0" hidden="1" customHeight="1" x14ac:dyDescent="0.25">
      <c r="P56610" s="167"/>
      <c r="Q56610" s="168"/>
    </row>
    <row r="56611" spans="16:17" ht="0" hidden="1" customHeight="1" x14ac:dyDescent="0.25">
      <c r="P56611" s="167"/>
      <c r="Q56611" s="168"/>
    </row>
    <row r="56612" spans="16:17" ht="0" hidden="1" customHeight="1" x14ac:dyDescent="0.25">
      <c r="P56612" s="167"/>
      <c r="Q56612" s="168"/>
    </row>
    <row r="56613" spans="16:17" ht="0" hidden="1" customHeight="1" x14ac:dyDescent="0.25">
      <c r="P56613" s="167"/>
      <c r="Q56613" s="168"/>
    </row>
    <row r="56614" spans="16:17" ht="0" hidden="1" customHeight="1" x14ac:dyDescent="0.25">
      <c r="P56614" s="167"/>
      <c r="Q56614" s="168"/>
    </row>
    <row r="56615" spans="16:17" ht="0" hidden="1" customHeight="1" x14ac:dyDescent="0.25">
      <c r="P56615" s="167"/>
      <c r="Q56615" s="168"/>
    </row>
    <row r="56616" spans="16:17" ht="0" hidden="1" customHeight="1" x14ac:dyDescent="0.25">
      <c r="P56616" s="167"/>
      <c r="Q56616" s="168"/>
    </row>
    <row r="56617" spans="16:17" ht="0" hidden="1" customHeight="1" x14ac:dyDescent="0.25">
      <c r="P56617" s="167"/>
      <c r="Q56617" s="168"/>
    </row>
    <row r="56618" spans="16:17" ht="0" hidden="1" customHeight="1" x14ac:dyDescent="0.25">
      <c r="P56618" s="167"/>
      <c r="Q56618" s="168"/>
    </row>
    <row r="56619" spans="16:17" ht="0" hidden="1" customHeight="1" x14ac:dyDescent="0.25">
      <c r="P56619" s="167"/>
      <c r="Q56619" s="168"/>
    </row>
    <row r="56620" spans="16:17" ht="0" hidden="1" customHeight="1" x14ac:dyDescent="0.25">
      <c r="P56620" s="167"/>
      <c r="Q56620" s="168"/>
    </row>
    <row r="56621" spans="16:17" ht="0" hidden="1" customHeight="1" x14ac:dyDescent="0.25">
      <c r="P56621" s="167"/>
      <c r="Q56621" s="168"/>
    </row>
    <row r="56622" spans="16:17" ht="0" hidden="1" customHeight="1" x14ac:dyDescent="0.25">
      <c r="P56622" s="167"/>
      <c r="Q56622" s="168"/>
    </row>
    <row r="56623" spans="16:17" ht="0" hidden="1" customHeight="1" x14ac:dyDescent="0.25">
      <c r="P56623" s="167"/>
      <c r="Q56623" s="168"/>
    </row>
    <row r="56624" spans="16:17" ht="0" hidden="1" customHeight="1" x14ac:dyDescent="0.25">
      <c r="P56624" s="167"/>
      <c r="Q56624" s="168"/>
    </row>
    <row r="56625" spans="16:17" ht="0" hidden="1" customHeight="1" x14ac:dyDescent="0.25">
      <c r="P56625" s="167"/>
      <c r="Q56625" s="168"/>
    </row>
    <row r="56626" spans="16:17" ht="0" hidden="1" customHeight="1" x14ac:dyDescent="0.25">
      <c r="P56626" s="167"/>
      <c r="Q56626" s="168"/>
    </row>
    <row r="56627" spans="16:17" ht="0" hidden="1" customHeight="1" x14ac:dyDescent="0.25">
      <c r="P56627" s="167"/>
      <c r="Q56627" s="168"/>
    </row>
    <row r="56628" spans="16:17" ht="0" hidden="1" customHeight="1" x14ac:dyDescent="0.25">
      <c r="P56628" s="167"/>
      <c r="Q56628" s="168"/>
    </row>
    <row r="56629" spans="16:17" ht="0" hidden="1" customHeight="1" x14ac:dyDescent="0.25">
      <c r="P56629" s="167"/>
      <c r="Q56629" s="168"/>
    </row>
    <row r="56630" spans="16:17" ht="0" hidden="1" customHeight="1" x14ac:dyDescent="0.25">
      <c r="P56630" s="167"/>
      <c r="Q56630" s="168"/>
    </row>
    <row r="56631" spans="16:17" ht="0" hidden="1" customHeight="1" x14ac:dyDescent="0.25">
      <c r="P56631" s="167"/>
      <c r="Q56631" s="168"/>
    </row>
    <row r="56632" spans="16:17" ht="0" hidden="1" customHeight="1" x14ac:dyDescent="0.25">
      <c r="P56632" s="167"/>
      <c r="Q56632" s="168"/>
    </row>
    <row r="56633" spans="16:17" ht="0" hidden="1" customHeight="1" x14ac:dyDescent="0.25">
      <c r="P56633" s="167"/>
      <c r="Q56633" s="168"/>
    </row>
    <row r="56634" spans="16:17" ht="0" hidden="1" customHeight="1" x14ac:dyDescent="0.25">
      <c r="P56634" s="167"/>
      <c r="Q56634" s="168"/>
    </row>
    <row r="56635" spans="16:17" ht="0" hidden="1" customHeight="1" x14ac:dyDescent="0.25">
      <c r="P56635" s="167"/>
      <c r="Q56635" s="168"/>
    </row>
    <row r="56636" spans="16:17" ht="0" hidden="1" customHeight="1" x14ac:dyDescent="0.25">
      <c r="P56636" s="167"/>
      <c r="Q56636" s="168"/>
    </row>
    <row r="56637" spans="16:17" ht="0" hidden="1" customHeight="1" x14ac:dyDescent="0.25">
      <c r="P56637" s="167"/>
      <c r="Q56637" s="168"/>
    </row>
    <row r="56638" spans="16:17" ht="0" hidden="1" customHeight="1" x14ac:dyDescent="0.25">
      <c r="P56638" s="167"/>
      <c r="Q56638" s="168"/>
    </row>
    <row r="56639" spans="16:17" ht="0" hidden="1" customHeight="1" x14ac:dyDescent="0.25">
      <c r="P56639" s="167"/>
      <c r="Q56639" s="168"/>
    </row>
    <row r="56640" spans="16:17" ht="0" hidden="1" customHeight="1" x14ac:dyDescent="0.25">
      <c r="P56640" s="167"/>
      <c r="Q56640" s="168"/>
    </row>
    <row r="56641" spans="16:17" ht="0" hidden="1" customHeight="1" x14ac:dyDescent="0.25">
      <c r="P56641" s="167"/>
      <c r="Q56641" s="168"/>
    </row>
    <row r="56642" spans="16:17" ht="0" hidden="1" customHeight="1" x14ac:dyDescent="0.25">
      <c r="P56642" s="167"/>
      <c r="Q56642" s="168"/>
    </row>
    <row r="56643" spans="16:17" ht="0" hidden="1" customHeight="1" x14ac:dyDescent="0.25">
      <c r="P56643" s="167"/>
      <c r="Q56643" s="168"/>
    </row>
    <row r="56644" spans="16:17" ht="0" hidden="1" customHeight="1" x14ac:dyDescent="0.25">
      <c r="P56644" s="167"/>
      <c r="Q56644" s="168"/>
    </row>
    <row r="56645" spans="16:17" ht="0" hidden="1" customHeight="1" x14ac:dyDescent="0.25">
      <c r="P56645" s="167"/>
      <c r="Q56645" s="168"/>
    </row>
    <row r="56646" spans="16:17" ht="0" hidden="1" customHeight="1" x14ac:dyDescent="0.25">
      <c r="P56646" s="167"/>
      <c r="Q56646" s="168"/>
    </row>
    <row r="56647" spans="16:17" ht="0" hidden="1" customHeight="1" x14ac:dyDescent="0.25">
      <c r="P56647" s="167"/>
      <c r="Q56647" s="168"/>
    </row>
    <row r="56648" spans="16:17" ht="0" hidden="1" customHeight="1" x14ac:dyDescent="0.25">
      <c r="P56648" s="167"/>
      <c r="Q56648" s="168"/>
    </row>
    <row r="56649" spans="16:17" ht="0" hidden="1" customHeight="1" x14ac:dyDescent="0.25">
      <c r="P56649" s="167"/>
      <c r="Q56649" s="168"/>
    </row>
    <row r="56650" spans="16:17" ht="0" hidden="1" customHeight="1" x14ac:dyDescent="0.25">
      <c r="P56650" s="167"/>
      <c r="Q56650" s="168"/>
    </row>
    <row r="56651" spans="16:17" ht="0" hidden="1" customHeight="1" x14ac:dyDescent="0.25">
      <c r="P56651" s="167"/>
      <c r="Q56651" s="168"/>
    </row>
    <row r="56652" spans="16:17" ht="0" hidden="1" customHeight="1" x14ac:dyDescent="0.25">
      <c r="P56652" s="167"/>
      <c r="Q56652" s="168"/>
    </row>
    <row r="56653" spans="16:17" ht="0" hidden="1" customHeight="1" x14ac:dyDescent="0.25">
      <c r="P56653" s="167"/>
      <c r="Q56653" s="168"/>
    </row>
    <row r="56654" spans="16:17" ht="0" hidden="1" customHeight="1" x14ac:dyDescent="0.25">
      <c r="P56654" s="167"/>
      <c r="Q56654" s="168"/>
    </row>
    <row r="56655" spans="16:17" ht="0" hidden="1" customHeight="1" x14ac:dyDescent="0.25">
      <c r="P56655" s="167"/>
      <c r="Q56655" s="168"/>
    </row>
    <row r="56656" spans="16:17" ht="0" hidden="1" customHeight="1" x14ac:dyDescent="0.25">
      <c r="P56656" s="167"/>
      <c r="Q56656" s="168"/>
    </row>
    <row r="56657" spans="16:17" ht="0" hidden="1" customHeight="1" x14ac:dyDescent="0.25">
      <c r="P56657" s="167"/>
      <c r="Q56657" s="168"/>
    </row>
    <row r="56658" spans="16:17" ht="0" hidden="1" customHeight="1" x14ac:dyDescent="0.25">
      <c r="P56658" s="167"/>
      <c r="Q56658" s="168"/>
    </row>
    <row r="56659" spans="16:17" ht="0" hidden="1" customHeight="1" x14ac:dyDescent="0.25">
      <c r="P56659" s="167"/>
      <c r="Q56659" s="168"/>
    </row>
    <row r="56660" spans="16:17" ht="0" hidden="1" customHeight="1" x14ac:dyDescent="0.25">
      <c r="P56660" s="167"/>
      <c r="Q56660" s="168"/>
    </row>
    <row r="56661" spans="16:17" ht="0" hidden="1" customHeight="1" x14ac:dyDescent="0.25">
      <c r="P56661" s="167"/>
      <c r="Q56661" s="168"/>
    </row>
    <row r="56662" spans="16:17" ht="0" hidden="1" customHeight="1" x14ac:dyDescent="0.25">
      <c r="P56662" s="167"/>
      <c r="Q56662" s="168"/>
    </row>
    <row r="56663" spans="16:17" ht="0" hidden="1" customHeight="1" x14ac:dyDescent="0.25">
      <c r="P56663" s="167"/>
      <c r="Q56663" s="168"/>
    </row>
    <row r="56664" spans="16:17" ht="0" hidden="1" customHeight="1" x14ac:dyDescent="0.25">
      <c r="P56664" s="167"/>
      <c r="Q56664" s="168"/>
    </row>
    <row r="56665" spans="16:17" ht="0" hidden="1" customHeight="1" x14ac:dyDescent="0.25">
      <c r="P56665" s="167"/>
      <c r="Q56665" s="168"/>
    </row>
    <row r="56666" spans="16:17" ht="0" hidden="1" customHeight="1" x14ac:dyDescent="0.25">
      <c r="P56666" s="167"/>
      <c r="Q56666" s="168"/>
    </row>
    <row r="56667" spans="16:17" ht="0" hidden="1" customHeight="1" x14ac:dyDescent="0.25">
      <c r="P56667" s="167"/>
      <c r="Q56667" s="168"/>
    </row>
    <row r="56668" spans="16:17" ht="0" hidden="1" customHeight="1" x14ac:dyDescent="0.25">
      <c r="P56668" s="167"/>
      <c r="Q56668" s="168"/>
    </row>
    <row r="56669" spans="16:17" ht="0" hidden="1" customHeight="1" x14ac:dyDescent="0.25">
      <c r="P56669" s="167"/>
      <c r="Q56669" s="168"/>
    </row>
    <row r="56670" spans="16:17" ht="0" hidden="1" customHeight="1" x14ac:dyDescent="0.25">
      <c r="P56670" s="167"/>
      <c r="Q56670" s="168"/>
    </row>
    <row r="56671" spans="16:17" ht="0" hidden="1" customHeight="1" x14ac:dyDescent="0.25">
      <c r="P56671" s="167"/>
      <c r="Q56671" s="168"/>
    </row>
    <row r="56672" spans="16:17" ht="0" hidden="1" customHeight="1" x14ac:dyDescent="0.25">
      <c r="P56672" s="167"/>
      <c r="Q56672" s="168"/>
    </row>
    <row r="56673" spans="16:17" ht="0" hidden="1" customHeight="1" x14ac:dyDescent="0.25">
      <c r="P56673" s="167"/>
      <c r="Q56673" s="168"/>
    </row>
    <row r="56674" spans="16:17" ht="0" hidden="1" customHeight="1" x14ac:dyDescent="0.25">
      <c r="P56674" s="167"/>
      <c r="Q56674" s="168"/>
    </row>
    <row r="56675" spans="16:17" ht="0" hidden="1" customHeight="1" x14ac:dyDescent="0.25">
      <c r="P56675" s="167"/>
      <c r="Q56675" s="168"/>
    </row>
    <row r="56676" spans="16:17" ht="0" hidden="1" customHeight="1" x14ac:dyDescent="0.25">
      <c r="P56676" s="167"/>
      <c r="Q56676" s="168"/>
    </row>
    <row r="56677" spans="16:17" ht="0" hidden="1" customHeight="1" x14ac:dyDescent="0.25">
      <c r="P56677" s="167"/>
      <c r="Q56677" s="168"/>
    </row>
    <row r="56678" spans="16:17" ht="0" hidden="1" customHeight="1" x14ac:dyDescent="0.25">
      <c r="P56678" s="167"/>
      <c r="Q56678" s="168"/>
    </row>
    <row r="56679" spans="16:17" ht="0" hidden="1" customHeight="1" x14ac:dyDescent="0.25">
      <c r="P56679" s="167"/>
      <c r="Q56679" s="168"/>
    </row>
    <row r="56680" spans="16:17" ht="0" hidden="1" customHeight="1" x14ac:dyDescent="0.25">
      <c r="P56680" s="167"/>
      <c r="Q56680" s="168"/>
    </row>
    <row r="56681" spans="16:17" ht="0" hidden="1" customHeight="1" x14ac:dyDescent="0.25">
      <c r="P56681" s="167"/>
      <c r="Q56681" s="168"/>
    </row>
    <row r="56682" spans="16:17" ht="0" hidden="1" customHeight="1" x14ac:dyDescent="0.25">
      <c r="P56682" s="167"/>
      <c r="Q56682" s="168"/>
    </row>
    <row r="56683" spans="16:17" ht="0" hidden="1" customHeight="1" x14ac:dyDescent="0.25">
      <c r="P56683" s="167"/>
      <c r="Q56683" s="168"/>
    </row>
    <row r="56684" spans="16:17" ht="0" hidden="1" customHeight="1" x14ac:dyDescent="0.25">
      <c r="P56684" s="167"/>
      <c r="Q56684" s="168"/>
    </row>
    <row r="56685" spans="16:17" ht="0" hidden="1" customHeight="1" x14ac:dyDescent="0.25">
      <c r="P56685" s="167"/>
      <c r="Q56685" s="168"/>
    </row>
    <row r="56686" spans="16:17" ht="0" hidden="1" customHeight="1" x14ac:dyDescent="0.25">
      <c r="P56686" s="167"/>
      <c r="Q56686" s="168"/>
    </row>
    <row r="56687" spans="16:17" ht="0" hidden="1" customHeight="1" x14ac:dyDescent="0.25">
      <c r="P56687" s="167"/>
      <c r="Q56687" s="168"/>
    </row>
    <row r="56688" spans="16:17" ht="0" hidden="1" customHeight="1" x14ac:dyDescent="0.25">
      <c r="P56688" s="167"/>
      <c r="Q56688" s="168"/>
    </row>
    <row r="56689" spans="16:17" ht="0" hidden="1" customHeight="1" x14ac:dyDescent="0.25">
      <c r="P56689" s="167"/>
      <c r="Q56689" s="168"/>
    </row>
    <row r="56690" spans="16:17" ht="0" hidden="1" customHeight="1" x14ac:dyDescent="0.25">
      <c r="P56690" s="167"/>
      <c r="Q56690" s="168"/>
    </row>
    <row r="56691" spans="16:17" ht="0" hidden="1" customHeight="1" x14ac:dyDescent="0.25">
      <c r="P56691" s="167"/>
      <c r="Q56691" s="168"/>
    </row>
    <row r="56692" spans="16:17" ht="0" hidden="1" customHeight="1" x14ac:dyDescent="0.25">
      <c r="P56692" s="167"/>
      <c r="Q56692" s="168"/>
    </row>
    <row r="56693" spans="16:17" ht="0" hidden="1" customHeight="1" x14ac:dyDescent="0.25">
      <c r="P56693" s="167"/>
      <c r="Q56693" s="168"/>
    </row>
    <row r="56694" spans="16:17" ht="0" hidden="1" customHeight="1" x14ac:dyDescent="0.25">
      <c r="P56694" s="167"/>
      <c r="Q56694" s="168"/>
    </row>
    <row r="56695" spans="16:17" ht="0" hidden="1" customHeight="1" x14ac:dyDescent="0.25">
      <c r="P56695" s="167"/>
      <c r="Q56695" s="168"/>
    </row>
    <row r="56696" spans="16:17" ht="0" hidden="1" customHeight="1" x14ac:dyDescent="0.25">
      <c r="P56696" s="167"/>
      <c r="Q56696" s="168"/>
    </row>
    <row r="56697" spans="16:17" ht="0" hidden="1" customHeight="1" x14ac:dyDescent="0.25">
      <c r="P56697" s="167"/>
      <c r="Q56697" s="168"/>
    </row>
    <row r="56698" spans="16:17" ht="0" hidden="1" customHeight="1" x14ac:dyDescent="0.25">
      <c r="P56698" s="167"/>
      <c r="Q56698" s="168"/>
    </row>
    <row r="56699" spans="16:17" ht="0" hidden="1" customHeight="1" x14ac:dyDescent="0.25">
      <c r="P56699" s="167"/>
      <c r="Q56699" s="168"/>
    </row>
    <row r="56700" spans="16:17" ht="0" hidden="1" customHeight="1" x14ac:dyDescent="0.25">
      <c r="P56700" s="167"/>
      <c r="Q56700" s="168"/>
    </row>
    <row r="56701" spans="16:17" ht="0" hidden="1" customHeight="1" x14ac:dyDescent="0.25">
      <c r="P56701" s="167"/>
      <c r="Q56701" s="168"/>
    </row>
    <row r="56702" spans="16:17" ht="0" hidden="1" customHeight="1" x14ac:dyDescent="0.25">
      <c r="P56702" s="167"/>
      <c r="Q56702" s="168"/>
    </row>
    <row r="56703" spans="16:17" ht="0" hidden="1" customHeight="1" x14ac:dyDescent="0.25">
      <c r="P56703" s="167"/>
      <c r="Q56703" s="168"/>
    </row>
    <row r="56704" spans="16:17" ht="0" hidden="1" customHeight="1" x14ac:dyDescent="0.25">
      <c r="P56704" s="167"/>
      <c r="Q56704" s="168"/>
    </row>
    <row r="56705" spans="16:17" ht="0" hidden="1" customHeight="1" x14ac:dyDescent="0.25">
      <c r="P56705" s="167"/>
      <c r="Q56705" s="168"/>
    </row>
    <row r="56706" spans="16:17" ht="0" hidden="1" customHeight="1" x14ac:dyDescent="0.25">
      <c r="P56706" s="167"/>
      <c r="Q56706" s="168"/>
    </row>
    <row r="56707" spans="16:17" ht="0" hidden="1" customHeight="1" x14ac:dyDescent="0.25">
      <c r="P56707" s="167"/>
      <c r="Q56707" s="168"/>
    </row>
    <row r="56708" spans="16:17" ht="0" hidden="1" customHeight="1" x14ac:dyDescent="0.25">
      <c r="P56708" s="167"/>
      <c r="Q56708" s="168"/>
    </row>
    <row r="56709" spans="16:17" ht="0" hidden="1" customHeight="1" x14ac:dyDescent="0.25">
      <c r="P56709" s="167"/>
      <c r="Q56709" s="168"/>
    </row>
    <row r="56710" spans="16:17" ht="0" hidden="1" customHeight="1" x14ac:dyDescent="0.25">
      <c r="P56710" s="167"/>
      <c r="Q56710" s="168"/>
    </row>
    <row r="56711" spans="16:17" ht="0" hidden="1" customHeight="1" x14ac:dyDescent="0.25">
      <c r="P56711" s="167"/>
      <c r="Q56711" s="168"/>
    </row>
    <row r="56712" spans="16:17" ht="0" hidden="1" customHeight="1" x14ac:dyDescent="0.25">
      <c r="P56712" s="167"/>
      <c r="Q56712" s="168"/>
    </row>
    <row r="56713" spans="16:17" ht="0" hidden="1" customHeight="1" x14ac:dyDescent="0.25">
      <c r="P56713" s="167"/>
      <c r="Q56713" s="168"/>
    </row>
    <row r="56714" spans="16:17" ht="0" hidden="1" customHeight="1" x14ac:dyDescent="0.25">
      <c r="P56714" s="167"/>
      <c r="Q56714" s="168"/>
    </row>
    <row r="56715" spans="16:17" ht="0" hidden="1" customHeight="1" x14ac:dyDescent="0.25">
      <c r="P56715" s="167"/>
      <c r="Q56715" s="168"/>
    </row>
    <row r="56716" spans="16:17" ht="0" hidden="1" customHeight="1" x14ac:dyDescent="0.25">
      <c r="P56716" s="167"/>
      <c r="Q56716" s="168"/>
    </row>
    <row r="56717" spans="16:17" ht="0" hidden="1" customHeight="1" x14ac:dyDescent="0.25">
      <c r="P56717" s="167"/>
      <c r="Q56717" s="168"/>
    </row>
    <row r="56718" spans="16:17" ht="0" hidden="1" customHeight="1" x14ac:dyDescent="0.25">
      <c r="P56718" s="167"/>
      <c r="Q56718" s="168"/>
    </row>
    <row r="56719" spans="16:17" ht="0" hidden="1" customHeight="1" x14ac:dyDescent="0.25">
      <c r="P56719" s="167"/>
      <c r="Q56719" s="168"/>
    </row>
    <row r="56720" spans="16:17" ht="0" hidden="1" customHeight="1" x14ac:dyDescent="0.25">
      <c r="P56720" s="167"/>
      <c r="Q56720" s="168"/>
    </row>
    <row r="56721" spans="16:17" ht="0" hidden="1" customHeight="1" x14ac:dyDescent="0.25">
      <c r="P56721" s="167"/>
      <c r="Q56721" s="168"/>
    </row>
    <row r="56722" spans="16:17" ht="0" hidden="1" customHeight="1" x14ac:dyDescent="0.25">
      <c r="P56722" s="167"/>
      <c r="Q56722" s="168"/>
    </row>
    <row r="56723" spans="16:17" ht="0" hidden="1" customHeight="1" x14ac:dyDescent="0.25">
      <c r="P56723" s="167"/>
      <c r="Q56723" s="168"/>
    </row>
    <row r="56724" spans="16:17" ht="0" hidden="1" customHeight="1" x14ac:dyDescent="0.25">
      <c r="P56724" s="167"/>
      <c r="Q56724" s="168"/>
    </row>
    <row r="56725" spans="16:17" ht="0" hidden="1" customHeight="1" x14ac:dyDescent="0.25">
      <c r="P56725" s="167"/>
      <c r="Q56725" s="168"/>
    </row>
    <row r="56726" spans="16:17" ht="0" hidden="1" customHeight="1" x14ac:dyDescent="0.25">
      <c r="P56726" s="167"/>
      <c r="Q56726" s="168"/>
    </row>
    <row r="56727" spans="16:17" ht="0" hidden="1" customHeight="1" x14ac:dyDescent="0.25">
      <c r="P56727" s="167"/>
      <c r="Q56727" s="168"/>
    </row>
    <row r="56728" spans="16:17" ht="0" hidden="1" customHeight="1" x14ac:dyDescent="0.25">
      <c r="P56728" s="167"/>
      <c r="Q56728" s="168"/>
    </row>
    <row r="56729" spans="16:17" ht="0" hidden="1" customHeight="1" x14ac:dyDescent="0.25">
      <c r="P56729" s="167"/>
      <c r="Q56729" s="168"/>
    </row>
    <row r="56730" spans="16:17" ht="0" hidden="1" customHeight="1" x14ac:dyDescent="0.25">
      <c r="P56730" s="167"/>
      <c r="Q56730" s="168"/>
    </row>
    <row r="56731" spans="16:17" ht="0" hidden="1" customHeight="1" x14ac:dyDescent="0.25">
      <c r="P56731" s="167"/>
      <c r="Q56731" s="168"/>
    </row>
    <row r="56732" spans="16:17" ht="0" hidden="1" customHeight="1" x14ac:dyDescent="0.25">
      <c r="P56732" s="167"/>
      <c r="Q56732" s="168"/>
    </row>
    <row r="56733" spans="16:17" ht="0" hidden="1" customHeight="1" x14ac:dyDescent="0.25">
      <c r="P56733" s="167"/>
      <c r="Q56733" s="168"/>
    </row>
    <row r="56734" spans="16:17" ht="0" hidden="1" customHeight="1" x14ac:dyDescent="0.25">
      <c r="P56734" s="167"/>
      <c r="Q56734" s="168"/>
    </row>
    <row r="56735" spans="16:17" ht="0" hidden="1" customHeight="1" x14ac:dyDescent="0.25">
      <c r="P56735" s="167"/>
      <c r="Q56735" s="168"/>
    </row>
    <row r="56736" spans="16:17" ht="0" hidden="1" customHeight="1" x14ac:dyDescent="0.25">
      <c r="P56736" s="167"/>
      <c r="Q56736" s="168"/>
    </row>
    <row r="56737" spans="16:17" ht="0" hidden="1" customHeight="1" x14ac:dyDescent="0.25">
      <c r="P56737" s="167"/>
      <c r="Q56737" s="168"/>
    </row>
    <row r="56738" spans="16:17" ht="0" hidden="1" customHeight="1" x14ac:dyDescent="0.25">
      <c r="P56738" s="167"/>
      <c r="Q56738" s="168"/>
    </row>
    <row r="56739" spans="16:17" ht="0" hidden="1" customHeight="1" x14ac:dyDescent="0.25">
      <c r="P56739" s="167"/>
      <c r="Q56739" s="168"/>
    </row>
    <row r="56740" spans="16:17" ht="0" hidden="1" customHeight="1" x14ac:dyDescent="0.25">
      <c r="P56740" s="167"/>
      <c r="Q56740" s="168"/>
    </row>
    <row r="56741" spans="16:17" ht="0" hidden="1" customHeight="1" x14ac:dyDescent="0.25">
      <c r="P56741" s="167"/>
      <c r="Q56741" s="168"/>
    </row>
    <row r="56742" spans="16:17" ht="0" hidden="1" customHeight="1" x14ac:dyDescent="0.25">
      <c r="P56742" s="167"/>
      <c r="Q56742" s="168"/>
    </row>
    <row r="56743" spans="16:17" ht="0" hidden="1" customHeight="1" x14ac:dyDescent="0.25">
      <c r="P56743" s="167"/>
      <c r="Q56743" s="168"/>
    </row>
    <row r="56744" spans="16:17" ht="0" hidden="1" customHeight="1" x14ac:dyDescent="0.25">
      <c r="P56744" s="167"/>
      <c r="Q56744" s="168"/>
    </row>
    <row r="56745" spans="16:17" ht="0" hidden="1" customHeight="1" x14ac:dyDescent="0.25">
      <c r="P56745" s="167"/>
      <c r="Q56745" s="168"/>
    </row>
    <row r="56746" spans="16:17" ht="0" hidden="1" customHeight="1" x14ac:dyDescent="0.25">
      <c r="P56746" s="167"/>
      <c r="Q56746" s="168"/>
    </row>
    <row r="56747" spans="16:17" ht="0" hidden="1" customHeight="1" x14ac:dyDescent="0.25">
      <c r="P56747" s="167"/>
      <c r="Q56747" s="168"/>
    </row>
    <row r="56748" spans="16:17" ht="0" hidden="1" customHeight="1" x14ac:dyDescent="0.25">
      <c r="P56748" s="167"/>
      <c r="Q56748" s="168"/>
    </row>
    <row r="56749" spans="16:17" ht="0" hidden="1" customHeight="1" x14ac:dyDescent="0.25">
      <c r="P56749" s="167"/>
      <c r="Q56749" s="168"/>
    </row>
    <row r="56750" spans="16:17" ht="0" hidden="1" customHeight="1" x14ac:dyDescent="0.25">
      <c r="P56750" s="167"/>
      <c r="Q56750" s="168"/>
    </row>
    <row r="56751" spans="16:17" ht="0" hidden="1" customHeight="1" x14ac:dyDescent="0.25">
      <c r="P56751" s="167"/>
      <c r="Q56751" s="168"/>
    </row>
    <row r="56752" spans="16:17" ht="0" hidden="1" customHeight="1" x14ac:dyDescent="0.25">
      <c r="P56752" s="167"/>
      <c r="Q56752" s="168"/>
    </row>
    <row r="56753" spans="16:17" ht="0" hidden="1" customHeight="1" x14ac:dyDescent="0.25">
      <c r="P56753" s="167"/>
      <c r="Q56753" s="168"/>
    </row>
    <row r="56754" spans="16:17" ht="0" hidden="1" customHeight="1" x14ac:dyDescent="0.25">
      <c r="P56754" s="167"/>
      <c r="Q56754" s="168"/>
    </row>
    <row r="56755" spans="16:17" ht="0" hidden="1" customHeight="1" x14ac:dyDescent="0.25">
      <c r="P56755" s="167"/>
      <c r="Q56755" s="168"/>
    </row>
    <row r="56756" spans="16:17" ht="0" hidden="1" customHeight="1" x14ac:dyDescent="0.25">
      <c r="P56756" s="167"/>
      <c r="Q56756" s="168"/>
    </row>
    <row r="56757" spans="16:17" ht="0" hidden="1" customHeight="1" x14ac:dyDescent="0.25">
      <c r="P56757" s="167"/>
      <c r="Q56757" s="168"/>
    </row>
    <row r="56758" spans="16:17" ht="0" hidden="1" customHeight="1" x14ac:dyDescent="0.25">
      <c r="P56758" s="167"/>
      <c r="Q56758" s="168"/>
    </row>
    <row r="56759" spans="16:17" ht="0" hidden="1" customHeight="1" x14ac:dyDescent="0.25">
      <c r="P56759" s="167"/>
      <c r="Q56759" s="168"/>
    </row>
    <row r="56760" spans="16:17" ht="0" hidden="1" customHeight="1" x14ac:dyDescent="0.25">
      <c r="P56760" s="167"/>
      <c r="Q56760" s="168"/>
    </row>
    <row r="56761" spans="16:17" ht="0" hidden="1" customHeight="1" x14ac:dyDescent="0.25">
      <c r="P56761" s="167"/>
      <c r="Q56761" s="168"/>
    </row>
    <row r="56762" spans="16:17" ht="0" hidden="1" customHeight="1" x14ac:dyDescent="0.25">
      <c r="P56762" s="167"/>
      <c r="Q56762" s="168"/>
    </row>
    <row r="56763" spans="16:17" ht="0" hidden="1" customHeight="1" x14ac:dyDescent="0.25">
      <c r="P56763" s="167"/>
      <c r="Q56763" s="168"/>
    </row>
    <row r="56764" spans="16:17" ht="0" hidden="1" customHeight="1" x14ac:dyDescent="0.25">
      <c r="P56764" s="167"/>
      <c r="Q56764" s="168"/>
    </row>
    <row r="56765" spans="16:17" ht="0" hidden="1" customHeight="1" x14ac:dyDescent="0.25">
      <c r="P56765" s="167"/>
      <c r="Q56765" s="168"/>
    </row>
    <row r="56766" spans="16:17" ht="0" hidden="1" customHeight="1" x14ac:dyDescent="0.25">
      <c r="P56766" s="167"/>
      <c r="Q56766" s="168"/>
    </row>
    <row r="56767" spans="16:17" ht="0" hidden="1" customHeight="1" x14ac:dyDescent="0.25">
      <c r="P56767" s="167"/>
      <c r="Q56767" s="168"/>
    </row>
    <row r="56768" spans="16:17" ht="0" hidden="1" customHeight="1" x14ac:dyDescent="0.25">
      <c r="P56768" s="167"/>
      <c r="Q56768" s="168"/>
    </row>
    <row r="56769" spans="16:17" ht="0" hidden="1" customHeight="1" x14ac:dyDescent="0.25">
      <c r="P56769" s="167"/>
      <c r="Q56769" s="168"/>
    </row>
    <row r="56770" spans="16:17" ht="0" hidden="1" customHeight="1" x14ac:dyDescent="0.25">
      <c r="P56770" s="167"/>
      <c r="Q56770" s="168"/>
    </row>
    <row r="56771" spans="16:17" ht="0" hidden="1" customHeight="1" x14ac:dyDescent="0.25">
      <c r="P56771" s="167"/>
      <c r="Q56771" s="168"/>
    </row>
    <row r="56772" spans="16:17" ht="0" hidden="1" customHeight="1" x14ac:dyDescent="0.25">
      <c r="P56772" s="167"/>
      <c r="Q56772" s="168"/>
    </row>
    <row r="56773" spans="16:17" ht="0" hidden="1" customHeight="1" x14ac:dyDescent="0.25">
      <c r="P56773" s="167"/>
      <c r="Q56773" s="168"/>
    </row>
    <row r="56774" spans="16:17" ht="0" hidden="1" customHeight="1" x14ac:dyDescent="0.25">
      <c r="P56774" s="167"/>
      <c r="Q56774" s="168"/>
    </row>
    <row r="56775" spans="16:17" ht="0" hidden="1" customHeight="1" x14ac:dyDescent="0.25">
      <c r="P56775" s="167"/>
      <c r="Q56775" s="168"/>
    </row>
    <row r="56776" spans="16:17" ht="0" hidden="1" customHeight="1" x14ac:dyDescent="0.25">
      <c r="P56776" s="167"/>
      <c r="Q56776" s="168"/>
    </row>
    <row r="56777" spans="16:17" ht="0" hidden="1" customHeight="1" x14ac:dyDescent="0.25">
      <c r="P56777" s="167"/>
      <c r="Q56777" s="168"/>
    </row>
    <row r="56778" spans="16:17" ht="0" hidden="1" customHeight="1" x14ac:dyDescent="0.25">
      <c r="P56778" s="167"/>
      <c r="Q56778" s="168"/>
    </row>
    <row r="56779" spans="16:17" ht="0" hidden="1" customHeight="1" x14ac:dyDescent="0.25">
      <c r="P56779" s="167"/>
      <c r="Q56779" s="168"/>
    </row>
    <row r="56780" spans="16:17" ht="0" hidden="1" customHeight="1" x14ac:dyDescent="0.25">
      <c r="P56780" s="167"/>
      <c r="Q56780" s="168"/>
    </row>
    <row r="56781" spans="16:17" ht="0" hidden="1" customHeight="1" x14ac:dyDescent="0.25">
      <c r="P56781" s="167"/>
      <c r="Q56781" s="168"/>
    </row>
    <row r="56782" spans="16:17" ht="0" hidden="1" customHeight="1" x14ac:dyDescent="0.25">
      <c r="P56782" s="167"/>
      <c r="Q56782" s="168"/>
    </row>
    <row r="56783" spans="16:17" ht="0" hidden="1" customHeight="1" x14ac:dyDescent="0.25">
      <c r="P56783" s="167"/>
      <c r="Q56783" s="168"/>
    </row>
    <row r="56784" spans="16:17" ht="0" hidden="1" customHeight="1" x14ac:dyDescent="0.25">
      <c r="P56784" s="167"/>
      <c r="Q56784" s="168"/>
    </row>
    <row r="56785" spans="16:17" ht="0" hidden="1" customHeight="1" x14ac:dyDescent="0.25">
      <c r="P56785" s="167"/>
      <c r="Q56785" s="168"/>
    </row>
    <row r="56786" spans="16:17" ht="0" hidden="1" customHeight="1" x14ac:dyDescent="0.25">
      <c r="P56786" s="167"/>
      <c r="Q56786" s="168"/>
    </row>
    <row r="56787" spans="16:17" ht="0" hidden="1" customHeight="1" x14ac:dyDescent="0.25">
      <c r="P56787" s="167"/>
      <c r="Q56787" s="168"/>
    </row>
    <row r="56788" spans="16:17" ht="0" hidden="1" customHeight="1" x14ac:dyDescent="0.25">
      <c r="P56788" s="167"/>
      <c r="Q56788" s="168"/>
    </row>
    <row r="56789" spans="16:17" ht="0" hidden="1" customHeight="1" x14ac:dyDescent="0.25">
      <c r="P56789" s="167"/>
      <c r="Q56789" s="168"/>
    </row>
    <row r="56790" spans="16:17" ht="0" hidden="1" customHeight="1" x14ac:dyDescent="0.25">
      <c r="P56790" s="167"/>
      <c r="Q56790" s="168"/>
    </row>
    <row r="56791" spans="16:17" ht="0" hidden="1" customHeight="1" x14ac:dyDescent="0.25">
      <c r="P56791" s="167"/>
      <c r="Q56791" s="168"/>
    </row>
    <row r="56792" spans="16:17" ht="0" hidden="1" customHeight="1" x14ac:dyDescent="0.25">
      <c r="P56792" s="167"/>
      <c r="Q56792" s="168"/>
    </row>
    <row r="56793" spans="16:17" ht="0" hidden="1" customHeight="1" x14ac:dyDescent="0.25">
      <c r="P56793" s="167"/>
      <c r="Q56793" s="168"/>
    </row>
    <row r="56794" spans="16:17" ht="0" hidden="1" customHeight="1" x14ac:dyDescent="0.25">
      <c r="P56794" s="167"/>
      <c r="Q56794" s="168"/>
    </row>
    <row r="56795" spans="16:17" ht="0" hidden="1" customHeight="1" x14ac:dyDescent="0.25">
      <c r="P56795" s="167"/>
      <c r="Q56795" s="168"/>
    </row>
    <row r="56796" spans="16:17" ht="0" hidden="1" customHeight="1" x14ac:dyDescent="0.25">
      <c r="P56796" s="167"/>
      <c r="Q56796" s="168"/>
    </row>
    <row r="56797" spans="16:17" ht="0" hidden="1" customHeight="1" x14ac:dyDescent="0.25">
      <c r="P56797" s="167"/>
      <c r="Q56797" s="168"/>
    </row>
    <row r="56798" spans="16:17" ht="0" hidden="1" customHeight="1" x14ac:dyDescent="0.25">
      <c r="P56798" s="167"/>
      <c r="Q56798" s="168"/>
    </row>
    <row r="56799" spans="16:17" ht="0" hidden="1" customHeight="1" x14ac:dyDescent="0.25">
      <c r="P56799" s="167"/>
      <c r="Q56799" s="168"/>
    </row>
    <row r="56800" spans="16:17" ht="0" hidden="1" customHeight="1" x14ac:dyDescent="0.25">
      <c r="P56800" s="167"/>
      <c r="Q56800" s="168"/>
    </row>
    <row r="56801" spans="16:17" ht="0" hidden="1" customHeight="1" x14ac:dyDescent="0.25">
      <c r="P56801" s="167"/>
      <c r="Q56801" s="168"/>
    </row>
    <row r="56802" spans="16:17" ht="0" hidden="1" customHeight="1" x14ac:dyDescent="0.25">
      <c r="P56802" s="167"/>
      <c r="Q56802" s="168"/>
    </row>
    <row r="56803" spans="16:17" ht="0" hidden="1" customHeight="1" x14ac:dyDescent="0.25">
      <c r="P56803" s="167"/>
      <c r="Q56803" s="168"/>
    </row>
    <row r="56804" spans="16:17" ht="0" hidden="1" customHeight="1" x14ac:dyDescent="0.25">
      <c r="P56804" s="167"/>
      <c r="Q56804" s="168"/>
    </row>
    <row r="56805" spans="16:17" ht="0" hidden="1" customHeight="1" x14ac:dyDescent="0.25">
      <c r="P56805" s="167"/>
      <c r="Q56805" s="168"/>
    </row>
    <row r="56806" spans="16:17" ht="0" hidden="1" customHeight="1" x14ac:dyDescent="0.25">
      <c r="P56806" s="167"/>
      <c r="Q56806" s="168"/>
    </row>
    <row r="56807" spans="16:17" ht="0" hidden="1" customHeight="1" x14ac:dyDescent="0.25">
      <c r="P56807" s="167"/>
      <c r="Q56807" s="168"/>
    </row>
    <row r="56808" spans="16:17" ht="0" hidden="1" customHeight="1" x14ac:dyDescent="0.25">
      <c r="P56808" s="167"/>
      <c r="Q56808" s="168"/>
    </row>
    <row r="56809" spans="16:17" ht="0" hidden="1" customHeight="1" x14ac:dyDescent="0.25">
      <c r="P56809" s="167"/>
      <c r="Q56809" s="168"/>
    </row>
    <row r="56810" spans="16:17" ht="0" hidden="1" customHeight="1" x14ac:dyDescent="0.25">
      <c r="P56810" s="167"/>
      <c r="Q56810" s="168"/>
    </row>
    <row r="56811" spans="16:17" ht="0" hidden="1" customHeight="1" x14ac:dyDescent="0.25">
      <c r="P56811" s="167"/>
      <c r="Q56811" s="168"/>
    </row>
    <row r="56812" spans="16:17" ht="0" hidden="1" customHeight="1" x14ac:dyDescent="0.25">
      <c r="P56812" s="167"/>
      <c r="Q56812" s="168"/>
    </row>
    <row r="56813" spans="16:17" ht="0" hidden="1" customHeight="1" x14ac:dyDescent="0.25">
      <c r="P56813" s="167"/>
      <c r="Q56813" s="168"/>
    </row>
    <row r="56814" spans="16:17" ht="0" hidden="1" customHeight="1" x14ac:dyDescent="0.25">
      <c r="P56814" s="167"/>
      <c r="Q56814" s="168"/>
    </row>
    <row r="56815" spans="16:17" ht="0" hidden="1" customHeight="1" x14ac:dyDescent="0.25">
      <c r="P56815" s="167"/>
      <c r="Q56815" s="168"/>
    </row>
    <row r="56816" spans="16:17" ht="0" hidden="1" customHeight="1" x14ac:dyDescent="0.25">
      <c r="P56816" s="167"/>
      <c r="Q56816" s="168"/>
    </row>
    <row r="56817" spans="16:17" ht="0" hidden="1" customHeight="1" x14ac:dyDescent="0.25">
      <c r="P56817" s="167"/>
      <c r="Q56817" s="168"/>
    </row>
    <row r="56818" spans="16:17" ht="0" hidden="1" customHeight="1" x14ac:dyDescent="0.25">
      <c r="P56818" s="167"/>
      <c r="Q56818" s="168"/>
    </row>
    <row r="56819" spans="16:17" ht="0" hidden="1" customHeight="1" x14ac:dyDescent="0.25">
      <c r="P56819" s="167"/>
      <c r="Q56819" s="168"/>
    </row>
    <row r="56820" spans="16:17" ht="0" hidden="1" customHeight="1" x14ac:dyDescent="0.25">
      <c r="P56820" s="167"/>
      <c r="Q56820" s="168"/>
    </row>
    <row r="56821" spans="16:17" ht="0" hidden="1" customHeight="1" x14ac:dyDescent="0.25">
      <c r="P56821" s="167"/>
      <c r="Q56821" s="168"/>
    </row>
    <row r="56822" spans="16:17" ht="0" hidden="1" customHeight="1" x14ac:dyDescent="0.25">
      <c r="P56822" s="167"/>
      <c r="Q56822" s="168"/>
    </row>
    <row r="56823" spans="16:17" ht="0" hidden="1" customHeight="1" x14ac:dyDescent="0.25">
      <c r="P56823" s="167"/>
      <c r="Q56823" s="168"/>
    </row>
    <row r="56824" spans="16:17" ht="0" hidden="1" customHeight="1" x14ac:dyDescent="0.25">
      <c r="P56824" s="167"/>
      <c r="Q56824" s="168"/>
    </row>
    <row r="56825" spans="16:17" ht="0" hidden="1" customHeight="1" x14ac:dyDescent="0.25">
      <c r="P56825" s="167"/>
      <c r="Q56825" s="168"/>
    </row>
    <row r="56826" spans="16:17" ht="0" hidden="1" customHeight="1" x14ac:dyDescent="0.25">
      <c r="P56826" s="167"/>
      <c r="Q56826" s="168"/>
    </row>
    <row r="56827" spans="16:17" ht="0" hidden="1" customHeight="1" x14ac:dyDescent="0.25">
      <c r="P56827" s="167"/>
      <c r="Q56827" s="168"/>
    </row>
    <row r="56828" spans="16:17" ht="0" hidden="1" customHeight="1" x14ac:dyDescent="0.25">
      <c r="P56828" s="167"/>
      <c r="Q56828" s="168"/>
    </row>
    <row r="56829" spans="16:17" ht="0" hidden="1" customHeight="1" x14ac:dyDescent="0.25">
      <c r="P56829" s="167"/>
      <c r="Q56829" s="168"/>
    </row>
    <row r="56830" spans="16:17" ht="0" hidden="1" customHeight="1" x14ac:dyDescent="0.25">
      <c r="P56830" s="167"/>
      <c r="Q56830" s="168"/>
    </row>
    <row r="56831" spans="16:17" ht="0" hidden="1" customHeight="1" x14ac:dyDescent="0.25">
      <c r="P56831" s="167"/>
      <c r="Q56831" s="168"/>
    </row>
    <row r="56832" spans="16:17" ht="0" hidden="1" customHeight="1" x14ac:dyDescent="0.25">
      <c r="P56832" s="167"/>
      <c r="Q56832" s="168"/>
    </row>
    <row r="56833" spans="16:17" ht="0" hidden="1" customHeight="1" x14ac:dyDescent="0.25">
      <c r="P56833" s="167"/>
      <c r="Q56833" s="168"/>
    </row>
    <row r="56834" spans="16:17" ht="0" hidden="1" customHeight="1" x14ac:dyDescent="0.25">
      <c r="P56834" s="167"/>
      <c r="Q56834" s="168"/>
    </row>
    <row r="56835" spans="16:17" ht="0" hidden="1" customHeight="1" x14ac:dyDescent="0.25">
      <c r="P56835" s="167"/>
      <c r="Q56835" s="168"/>
    </row>
    <row r="56836" spans="16:17" ht="0" hidden="1" customHeight="1" x14ac:dyDescent="0.25">
      <c r="P56836" s="167"/>
      <c r="Q56836" s="168"/>
    </row>
    <row r="56837" spans="16:17" ht="0" hidden="1" customHeight="1" x14ac:dyDescent="0.25">
      <c r="P56837" s="167"/>
      <c r="Q56837" s="168"/>
    </row>
    <row r="56838" spans="16:17" ht="0" hidden="1" customHeight="1" x14ac:dyDescent="0.25">
      <c r="P56838" s="167"/>
      <c r="Q56838" s="168"/>
    </row>
    <row r="56839" spans="16:17" ht="0" hidden="1" customHeight="1" x14ac:dyDescent="0.25">
      <c r="P56839" s="167"/>
      <c r="Q56839" s="168"/>
    </row>
    <row r="56840" spans="16:17" ht="0" hidden="1" customHeight="1" x14ac:dyDescent="0.25">
      <c r="P56840" s="167"/>
      <c r="Q56840" s="168"/>
    </row>
    <row r="56841" spans="16:17" ht="0" hidden="1" customHeight="1" x14ac:dyDescent="0.25">
      <c r="P56841" s="167"/>
      <c r="Q56841" s="168"/>
    </row>
    <row r="56842" spans="16:17" ht="0" hidden="1" customHeight="1" x14ac:dyDescent="0.25">
      <c r="P56842" s="167"/>
      <c r="Q56842" s="168"/>
    </row>
    <row r="56843" spans="16:17" ht="0" hidden="1" customHeight="1" x14ac:dyDescent="0.25">
      <c r="P56843" s="167"/>
      <c r="Q56843" s="168"/>
    </row>
    <row r="56844" spans="16:17" ht="0" hidden="1" customHeight="1" x14ac:dyDescent="0.25">
      <c r="P56844" s="167"/>
      <c r="Q56844" s="168"/>
    </row>
    <row r="56845" spans="16:17" ht="0" hidden="1" customHeight="1" x14ac:dyDescent="0.25">
      <c r="P56845" s="167"/>
      <c r="Q56845" s="168"/>
    </row>
    <row r="56846" spans="16:17" ht="0" hidden="1" customHeight="1" x14ac:dyDescent="0.25">
      <c r="P56846" s="167"/>
      <c r="Q56846" s="168"/>
    </row>
    <row r="56847" spans="16:17" ht="0" hidden="1" customHeight="1" x14ac:dyDescent="0.25">
      <c r="P56847" s="167"/>
      <c r="Q56847" s="168"/>
    </row>
    <row r="56848" spans="16:17" ht="0" hidden="1" customHeight="1" x14ac:dyDescent="0.25">
      <c r="P56848" s="167"/>
      <c r="Q56848" s="168"/>
    </row>
    <row r="56849" spans="16:17" ht="0" hidden="1" customHeight="1" x14ac:dyDescent="0.25">
      <c r="P56849" s="167"/>
      <c r="Q56849" s="168"/>
    </row>
    <row r="56850" spans="16:17" ht="0" hidden="1" customHeight="1" x14ac:dyDescent="0.25">
      <c r="P56850" s="167"/>
      <c r="Q56850" s="168"/>
    </row>
    <row r="56851" spans="16:17" ht="0" hidden="1" customHeight="1" x14ac:dyDescent="0.25">
      <c r="P56851" s="167"/>
      <c r="Q56851" s="168"/>
    </row>
    <row r="56852" spans="16:17" ht="0" hidden="1" customHeight="1" x14ac:dyDescent="0.25">
      <c r="P56852" s="167"/>
      <c r="Q56852" s="168"/>
    </row>
    <row r="56853" spans="16:17" ht="0" hidden="1" customHeight="1" x14ac:dyDescent="0.25">
      <c r="P56853" s="167"/>
      <c r="Q56853" s="168"/>
    </row>
    <row r="56854" spans="16:17" ht="0" hidden="1" customHeight="1" x14ac:dyDescent="0.25">
      <c r="P56854" s="167"/>
      <c r="Q56854" s="168"/>
    </row>
    <row r="56855" spans="16:17" ht="0" hidden="1" customHeight="1" x14ac:dyDescent="0.25">
      <c r="P56855" s="167"/>
      <c r="Q56855" s="168"/>
    </row>
    <row r="56856" spans="16:17" ht="0" hidden="1" customHeight="1" x14ac:dyDescent="0.25">
      <c r="P56856" s="167"/>
      <c r="Q56856" s="168"/>
    </row>
    <row r="56857" spans="16:17" ht="0" hidden="1" customHeight="1" x14ac:dyDescent="0.25">
      <c r="P56857" s="167"/>
      <c r="Q56857" s="168"/>
    </row>
    <row r="56858" spans="16:17" ht="0" hidden="1" customHeight="1" x14ac:dyDescent="0.25">
      <c r="P56858" s="167"/>
      <c r="Q56858" s="168"/>
    </row>
    <row r="56859" spans="16:17" ht="0" hidden="1" customHeight="1" x14ac:dyDescent="0.25">
      <c r="P56859" s="167"/>
      <c r="Q56859" s="168"/>
    </row>
    <row r="56860" spans="16:17" ht="0" hidden="1" customHeight="1" x14ac:dyDescent="0.25">
      <c r="P56860" s="167"/>
      <c r="Q56860" s="168"/>
    </row>
    <row r="56861" spans="16:17" ht="0" hidden="1" customHeight="1" x14ac:dyDescent="0.25">
      <c r="P56861" s="167"/>
      <c r="Q56861" s="168"/>
    </row>
    <row r="56862" spans="16:17" ht="0" hidden="1" customHeight="1" x14ac:dyDescent="0.25">
      <c r="P56862" s="167"/>
      <c r="Q56862" s="168"/>
    </row>
    <row r="56863" spans="16:17" ht="0" hidden="1" customHeight="1" x14ac:dyDescent="0.25">
      <c r="P56863" s="167"/>
      <c r="Q56863" s="168"/>
    </row>
    <row r="56864" spans="16:17" ht="0" hidden="1" customHeight="1" x14ac:dyDescent="0.25">
      <c r="P56864" s="167"/>
      <c r="Q56864" s="168"/>
    </row>
    <row r="56865" spans="16:17" ht="0" hidden="1" customHeight="1" x14ac:dyDescent="0.25">
      <c r="P56865" s="167"/>
      <c r="Q56865" s="168"/>
    </row>
    <row r="56866" spans="16:17" ht="0" hidden="1" customHeight="1" x14ac:dyDescent="0.25">
      <c r="P56866" s="167"/>
      <c r="Q56866" s="168"/>
    </row>
    <row r="56867" spans="16:17" ht="0" hidden="1" customHeight="1" x14ac:dyDescent="0.25">
      <c r="P56867" s="167"/>
      <c r="Q56867" s="168"/>
    </row>
    <row r="56868" spans="16:17" ht="0" hidden="1" customHeight="1" x14ac:dyDescent="0.25">
      <c r="P56868" s="167"/>
      <c r="Q56868" s="168"/>
    </row>
    <row r="56869" spans="16:17" ht="0" hidden="1" customHeight="1" x14ac:dyDescent="0.25">
      <c r="P56869" s="167"/>
      <c r="Q56869" s="168"/>
    </row>
    <row r="56870" spans="16:17" ht="0" hidden="1" customHeight="1" x14ac:dyDescent="0.25">
      <c r="P56870" s="167"/>
      <c r="Q56870" s="168"/>
    </row>
    <row r="56871" spans="16:17" ht="0" hidden="1" customHeight="1" x14ac:dyDescent="0.25">
      <c r="P56871" s="167"/>
      <c r="Q56871" s="168"/>
    </row>
    <row r="56872" spans="16:17" ht="0" hidden="1" customHeight="1" x14ac:dyDescent="0.25">
      <c r="P56872" s="167"/>
      <c r="Q56872" s="168"/>
    </row>
    <row r="56873" spans="16:17" ht="0" hidden="1" customHeight="1" x14ac:dyDescent="0.25">
      <c r="P56873" s="167"/>
      <c r="Q56873" s="168"/>
    </row>
    <row r="56874" spans="16:17" ht="0" hidden="1" customHeight="1" x14ac:dyDescent="0.25">
      <c r="P56874" s="167"/>
      <c r="Q56874" s="168"/>
    </row>
    <row r="56875" spans="16:17" ht="0" hidden="1" customHeight="1" x14ac:dyDescent="0.25">
      <c r="P56875" s="167"/>
      <c r="Q56875" s="168"/>
    </row>
    <row r="56876" spans="16:17" ht="0" hidden="1" customHeight="1" x14ac:dyDescent="0.25">
      <c r="P56876" s="167"/>
      <c r="Q56876" s="168"/>
    </row>
    <row r="56877" spans="16:17" ht="0" hidden="1" customHeight="1" x14ac:dyDescent="0.25">
      <c r="P56877" s="167"/>
      <c r="Q56877" s="168"/>
    </row>
    <row r="56878" spans="16:17" ht="0" hidden="1" customHeight="1" x14ac:dyDescent="0.25">
      <c r="P56878" s="167"/>
      <c r="Q56878" s="168"/>
    </row>
    <row r="56879" spans="16:17" ht="0" hidden="1" customHeight="1" x14ac:dyDescent="0.25">
      <c r="P56879" s="167"/>
      <c r="Q56879" s="168"/>
    </row>
    <row r="56880" spans="16:17" ht="0" hidden="1" customHeight="1" x14ac:dyDescent="0.25">
      <c r="P56880" s="167"/>
      <c r="Q56880" s="168"/>
    </row>
    <row r="56881" spans="16:17" ht="0" hidden="1" customHeight="1" x14ac:dyDescent="0.25">
      <c r="P56881" s="167"/>
      <c r="Q56881" s="168"/>
    </row>
    <row r="56882" spans="16:17" ht="0" hidden="1" customHeight="1" x14ac:dyDescent="0.25">
      <c r="P56882" s="167"/>
      <c r="Q56882" s="168"/>
    </row>
    <row r="56883" spans="16:17" ht="0" hidden="1" customHeight="1" x14ac:dyDescent="0.25">
      <c r="P56883" s="167"/>
      <c r="Q56883" s="168"/>
    </row>
    <row r="56884" spans="16:17" ht="0" hidden="1" customHeight="1" x14ac:dyDescent="0.25">
      <c r="P56884" s="167"/>
      <c r="Q56884" s="168"/>
    </row>
    <row r="56885" spans="16:17" ht="0" hidden="1" customHeight="1" x14ac:dyDescent="0.25">
      <c r="P56885" s="167"/>
      <c r="Q56885" s="168"/>
    </row>
    <row r="56886" spans="16:17" ht="0" hidden="1" customHeight="1" x14ac:dyDescent="0.25">
      <c r="P56886" s="167"/>
      <c r="Q56886" s="168"/>
    </row>
    <row r="56887" spans="16:17" ht="0" hidden="1" customHeight="1" x14ac:dyDescent="0.25">
      <c r="P56887" s="167"/>
      <c r="Q56887" s="168"/>
    </row>
    <row r="56888" spans="16:17" ht="0" hidden="1" customHeight="1" x14ac:dyDescent="0.25">
      <c r="P56888" s="167"/>
      <c r="Q56888" s="168"/>
    </row>
    <row r="56889" spans="16:17" ht="0" hidden="1" customHeight="1" x14ac:dyDescent="0.25">
      <c r="P56889" s="167"/>
      <c r="Q56889" s="168"/>
    </row>
    <row r="56890" spans="16:17" ht="0" hidden="1" customHeight="1" x14ac:dyDescent="0.25">
      <c r="P56890" s="167"/>
      <c r="Q56890" s="168"/>
    </row>
    <row r="56891" spans="16:17" ht="0" hidden="1" customHeight="1" x14ac:dyDescent="0.25">
      <c r="P56891" s="167"/>
      <c r="Q56891" s="168"/>
    </row>
    <row r="56892" spans="16:17" ht="0" hidden="1" customHeight="1" x14ac:dyDescent="0.25">
      <c r="P56892" s="167"/>
      <c r="Q56892" s="168"/>
    </row>
    <row r="56893" spans="16:17" ht="0" hidden="1" customHeight="1" x14ac:dyDescent="0.25">
      <c r="P56893" s="167"/>
      <c r="Q56893" s="168"/>
    </row>
    <row r="56894" spans="16:17" ht="0" hidden="1" customHeight="1" x14ac:dyDescent="0.25">
      <c r="P56894" s="167"/>
      <c r="Q56894" s="168"/>
    </row>
    <row r="56895" spans="16:17" ht="0" hidden="1" customHeight="1" x14ac:dyDescent="0.25">
      <c r="P56895" s="167"/>
      <c r="Q56895" s="168"/>
    </row>
    <row r="56896" spans="16:17" ht="0" hidden="1" customHeight="1" x14ac:dyDescent="0.25">
      <c r="P56896" s="167"/>
      <c r="Q56896" s="168"/>
    </row>
    <row r="56897" spans="16:17" ht="0" hidden="1" customHeight="1" x14ac:dyDescent="0.25">
      <c r="P56897" s="167"/>
      <c r="Q56897" s="168"/>
    </row>
    <row r="56898" spans="16:17" ht="0" hidden="1" customHeight="1" x14ac:dyDescent="0.25">
      <c r="P56898" s="167"/>
      <c r="Q56898" s="168"/>
    </row>
    <row r="56899" spans="16:17" ht="0" hidden="1" customHeight="1" x14ac:dyDescent="0.25">
      <c r="P56899" s="167"/>
      <c r="Q56899" s="168"/>
    </row>
    <row r="56900" spans="16:17" ht="0" hidden="1" customHeight="1" x14ac:dyDescent="0.25">
      <c r="P56900" s="167"/>
      <c r="Q56900" s="168"/>
    </row>
    <row r="56901" spans="16:17" ht="0" hidden="1" customHeight="1" x14ac:dyDescent="0.25">
      <c r="P56901" s="167"/>
      <c r="Q56901" s="168"/>
    </row>
    <row r="56902" spans="16:17" ht="0" hidden="1" customHeight="1" x14ac:dyDescent="0.25">
      <c r="P56902" s="167"/>
      <c r="Q56902" s="168"/>
    </row>
    <row r="56903" spans="16:17" ht="0" hidden="1" customHeight="1" x14ac:dyDescent="0.25">
      <c r="P56903" s="167"/>
      <c r="Q56903" s="168"/>
    </row>
    <row r="56904" spans="16:17" ht="0" hidden="1" customHeight="1" x14ac:dyDescent="0.25">
      <c r="P56904" s="167"/>
      <c r="Q56904" s="168"/>
    </row>
    <row r="56905" spans="16:17" ht="0" hidden="1" customHeight="1" x14ac:dyDescent="0.25">
      <c r="P56905" s="167"/>
      <c r="Q56905" s="168"/>
    </row>
    <row r="56906" spans="16:17" ht="0" hidden="1" customHeight="1" x14ac:dyDescent="0.25">
      <c r="P56906" s="167"/>
      <c r="Q56906" s="168"/>
    </row>
    <row r="56907" spans="16:17" ht="0" hidden="1" customHeight="1" x14ac:dyDescent="0.25">
      <c r="P56907" s="167"/>
      <c r="Q56907" s="168"/>
    </row>
    <row r="56908" spans="16:17" ht="0" hidden="1" customHeight="1" x14ac:dyDescent="0.25">
      <c r="P56908" s="167"/>
      <c r="Q56908" s="168"/>
    </row>
    <row r="56909" spans="16:17" ht="0" hidden="1" customHeight="1" x14ac:dyDescent="0.25">
      <c r="P56909" s="167"/>
      <c r="Q56909" s="168"/>
    </row>
    <row r="56910" spans="16:17" ht="0" hidden="1" customHeight="1" x14ac:dyDescent="0.25">
      <c r="P56910" s="167"/>
      <c r="Q56910" s="168"/>
    </row>
    <row r="56911" spans="16:17" ht="0" hidden="1" customHeight="1" x14ac:dyDescent="0.25">
      <c r="P56911" s="167"/>
      <c r="Q56911" s="168"/>
    </row>
    <row r="56912" spans="16:17" ht="0" hidden="1" customHeight="1" x14ac:dyDescent="0.25">
      <c r="P56912" s="167"/>
      <c r="Q56912" s="168"/>
    </row>
    <row r="56913" spans="16:17" ht="0" hidden="1" customHeight="1" x14ac:dyDescent="0.25">
      <c r="P56913" s="167"/>
      <c r="Q56913" s="168"/>
    </row>
    <row r="56914" spans="16:17" ht="0" hidden="1" customHeight="1" x14ac:dyDescent="0.25">
      <c r="P56914" s="167"/>
      <c r="Q56914" s="168"/>
    </row>
    <row r="56915" spans="16:17" ht="0" hidden="1" customHeight="1" x14ac:dyDescent="0.25">
      <c r="P56915" s="167"/>
      <c r="Q56915" s="168"/>
    </row>
    <row r="56916" spans="16:17" ht="0" hidden="1" customHeight="1" x14ac:dyDescent="0.25">
      <c r="P56916" s="167"/>
      <c r="Q56916" s="168"/>
    </row>
    <row r="56917" spans="16:17" ht="0" hidden="1" customHeight="1" x14ac:dyDescent="0.25">
      <c r="P56917" s="167"/>
      <c r="Q56917" s="168"/>
    </row>
    <row r="56918" spans="16:17" ht="0" hidden="1" customHeight="1" x14ac:dyDescent="0.25">
      <c r="P56918" s="167"/>
      <c r="Q56918" s="168"/>
    </row>
    <row r="56919" spans="16:17" ht="0" hidden="1" customHeight="1" x14ac:dyDescent="0.25">
      <c r="P56919" s="167"/>
      <c r="Q56919" s="168"/>
    </row>
    <row r="56920" spans="16:17" ht="0" hidden="1" customHeight="1" x14ac:dyDescent="0.25">
      <c r="P56920" s="167"/>
      <c r="Q56920" s="168"/>
    </row>
    <row r="56921" spans="16:17" ht="0" hidden="1" customHeight="1" x14ac:dyDescent="0.25">
      <c r="P56921" s="167"/>
      <c r="Q56921" s="168"/>
    </row>
    <row r="56922" spans="16:17" ht="0" hidden="1" customHeight="1" x14ac:dyDescent="0.25">
      <c r="P56922" s="167"/>
      <c r="Q56922" s="168"/>
    </row>
    <row r="56923" spans="16:17" ht="0" hidden="1" customHeight="1" x14ac:dyDescent="0.25">
      <c r="P56923" s="167"/>
      <c r="Q56923" s="168"/>
    </row>
    <row r="56924" spans="16:17" ht="0" hidden="1" customHeight="1" x14ac:dyDescent="0.25">
      <c r="P56924" s="167"/>
      <c r="Q56924" s="168"/>
    </row>
    <row r="56925" spans="16:17" ht="0" hidden="1" customHeight="1" x14ac:dyDescent="0.25">
      <c r="P56925" s="167"/>
      <c r="Q56925" s="168"/>
    </row>
    <row r="56926" spans="16:17" ht="0" hidden="1" customHeight="1" x14ac:dyDescent="0.25">
      <c r="P56926" s="167"/>
      <c r="Q56926" s="168"/>
    </row>
    <row r="56927" spans="16:17" ht="0" hidden="1" customHeight="1" x14ac:dyDescent="0.25">
      <c r="P56927" s="167"/>
      <c r="Q56927" s="168"/>
    </row>
    <row r="56928" spans="16:17" ht="0" hidden="1" customHeight="1" x14ac:dyDescent="0.25">
      <c r="P56928" s="167"/>
      <c r="Q56928" s="168"/>
    </row>
    <row r="56929" spans="16:17" ht="0" hidden="1" customHeight="1" x14ac:dyDescent="0.25">
      <c r="P56929" s="167"/>
      <c r="Q56929" s="168"/>
    </row>
    <row r="56930" spans="16:17" ht="0" hidden="1" customHeight="1" x14ac:dyDescent="0.25">
      <c r="P56930" s="167"/>
      <c r="Q56930" s="168"/>
    </row>
    <row r="56931" spans="16:17" ht="0" hidden="1" customHeight="1" x14ac:dyDescent="0.25">
      <c r="P56931" s="167"/>
      <c r="Q56931" s="168"/>
    </row>
    <row r="56932" spans="16:17" ht="0" hidden="1" customHeight="1" x14ac:dyDescent="0.25">
      <c r="P56932" s="167"/>
      <c r="Q56932" s="168"/>
    </row>
    <row r="56933" spans="16:17" ht="0" hidden="1" customHeight="1" x14ac:dyDescent="0.25">
      <c r="P56933" s="167"/>
      <c r="Q56933" s="168"/>
    </row>
    <row r="56934" spans="16:17" ht="0" hidden="1" customHeight="1" x14ac:dyDescent="0.25">
      <c r="P56934" s="167"/>
      <c r="Q56934" s="168"/>
    </row>
    <row r="56935" spans="16:17" ht="0" hidden="1" customHeight="1" x14ac:dyDescent="0.25">
      <c r="P56935" s="167"/>
      <c r="Q56935" s="168"/>
    </row>
    <row r="56936" spans="16:17" ht="0" hidden="1" customHeight="1" x14ac:dyDescent="0.25">
      <c r="P56936" s="167"/>
      <c r="Q56936" s="168"/>
    </row>
    <row r="56937" spans="16:17" ht="0" hidden="1" customHeight="1" x14ac:dyDescent="0.25">
      <c r="P56937" s="167"/>
      <c r="Q56937" s="168"/>
    </row>
    <row r="56938" spans="16:17" ht="0" hidden="1" customHeight="1" x14ac:dyDescent="0.25">
      <c r="P56938" s="167"/>
      <c r="Q56938" s="168"/>
    </row>
    <row r="56939" spans="16:17" ht="0" hidden="1" customHeight="1" x14ac:dyDescent="0.25">
      <c r="P56939" s="167"/>
      <c r="Q56939" s="168"/>
    </row>
    <row r="56940" spans="16:17" ht="0" hidden="1" customHeight="1" x14ac:dyDescent="0.25">
      <c r="P56940" s="167"/>
      <c r="Q56940" s="168"/>
    </row>
    <row r="56941" spans="16:17" ht="0" hidden="1" customHeight="1" x14ac:dyDescent="0.25">
      <c r="P56941" s="167"/>
      <c r="Q56941" s="168"/>
    </row>
    <row r="56942" spans="16:17" ht="0" hidden="1" customHeight="1" x14ac:dyDescent="0.25">
      <c r="P56942" s="167"/>
      <c r="Q56942" s="168"/>
    </row>
    <row r="56943" spans="16:17" ht="0" hidden="1" customHeight="1" x14ac:dyDescent="0.25">
      <c r="P56943" s="167"/>
      <c r="Q56943" s="168"/>
    </row>
    <row r="56944" spans="16:17" ht="0" hidden="1" customHeight="1" x14ac:dyDescent="0.25">
      <c r="P56944" s="167"/>
      <c r="Q56944" s="168"/>
    </row>
    <row r="56945" spans="16:17" ht="0" hidden="1" customHeight="1" x14ac:dyDescent="0.25">
      <c r="P56945" s="167"/>
      <c r="Q56945" s="168"/>
    </row>
    <row r="56946" spans="16:17" ht="0" hidden="1" customHeight="1" x14ac:dyDescent="0.25">
      <c r="P56946" s="167"/>
      <c r="Q56946" s="168"/>
    </row>
    <row r="56947" spans="16:17" ht="0" hidden="1" customHeight="1" x14ac:dyDescent="0.25">
      <c r="P56947" s="167"/>
      <c r="Q56947" s="168"/>
    </row>
    <row r="56948" spans="16:17" ht="0" hidden="1" customHeight="1" x14ac:dyDescent="0.25">
      <c r="P56948" s="167"/>
      <c r="Q56948" s="168"/>
    </row>
    <row r="56949" spans="16:17" ht="0" hidden="1" customHeight="1" x14ac:dyDescent="0.25">
      <c r="P56949" s="167"/>
      <c r="Q56949" s="168"/>
    </row>
    <row r="56950" spans="16:17" ht="0" hidden="1" customHeight="1" x14ac:dyDescent="0.25">
      <c r="P56950" s="167"/>
      <c r="Q56950" s="168"/>
    </row>
    <row r="56951" spans="16:17" ht="0" hidden="1" customHeight="1" x14ac:dyDescent="0.25">
      <c r="P56951" s="167"/>
      <c r="Q56951" s="168"/>
    </row>
    <row r="56952" spans="16:17" ht="0" hidden="1" customHeight="1" x14ac:dyDescent="0.25">
      <c r="P56952" s="167"/>
      <c r="Q56952" s="168"/>
    </row>
    <row r="56953" spans="16:17" ht="0" hidden="1" customHeight="1" x14ac:dyDescent="0.25">
      <c r="P56953" s="167"/>
      <c r="Q56953" s="168"/>
    </row>
    <row r="56954" spans="16:17" ht="0" hidden="1" customHeight="1" x14ac:dyDescent="0.25">
      <c r="P56954" s="167"/>
      <c r="Q56954" s="168"/>
    </row>
    <row r="56955" spans="16:17" ht="0" hidden="1" customHeight="1" x14ac:dyDescent="0.25">
      <c r="P56955" s="167"/>
      <c r="Q56955" s="168"/>
    </row>
    <row r="56956" spans="16:17" ht="0" hidden="1" customHeight="1" x14ac:dyDescent="0.25">
      <c r="P56956" s="167"/>
      <c r="Q56956" s="168"/>
    </row>
    <row r="56957" spans="16:17" ht="0" hidden="1" customHeight="1" x14ac:dyDescent="0.25">
      <c r="P56957" s="167"/>
      <c r="Q56957" s="168"/>
    </row>
    <row r="56958" spans="16:17" ht="0" hidden="1" customHeight="1" x14ac:dyDescent="0.25">
      <c r="P56958" s="167"/>
      <c r="Q56958" s="168"/>
    </row>
    <row r="56959" spans="16:17" ht="0" hidden="1" customHeight="1" x14ac:dyDescent="0.25">
      <c r="P56959" s="167"/>
      <c r="Q56959" s="168"/>
    </row>
    <row r="56960" spans="16:17" ht="0" hidden="1" customHeight="1" x14ac:dyDescent="0.25">
      <c r="P56960" s="167"/>
      <c r="Q56960" s="168"/>
    </row>
    <row r="56961" spans="16:17" ht="0" hidden="1" customHeight="1" x14ac:dyDescent="0.25">
      <c r="P56961" s="167"/>
      <c r="Q56961" s="168"/>
    </row>
    <row r="56962" spans="16:17" ht="0" hidden="1" customHeight="1" x14ac:dyDescent="0.25">
      <c r="P56962" s="167"/>
      <c r="Q56962" s="168"/>
    </row>
    <row r="56963" spans="16:17" ht="0" hidden="1" customHeight="1" x14ac:dyDescent="0.25">
      <c r="P56963" s="167"/>
      <c r="Q56963" s="168"/>
    </row>
    <row r="56964" spans="16:17" ht="0" hidden="1" customHeight="1" x14ac:dyDescent="0.25">
      <c r="P56964" s="167"/>
      <c r="Q56964" s="168"/>
    </row>
    <row r="56965" spans="16:17" ht="0" hidden="1" customHeight="1" x14ac:dyDescent="0.25">
      <c r="P56965" s="167"/>
      <c r="Q56965" s="168"/>
    </row>
    <row r="56966" spans="16:17" ht="0" hidden="1" customHeight="1" x14ac:dyDescent="0.25">
      <c r="P56966" s="167"/>
      <c r="Q56966" s="168"/>
    </row>
    <row r="56967" spans="16:17" ht="0" hidden="1" customHeight="1" x14ac:dyDescent="0.25">
      <c r="P56967" s="167"/>
      <c r="Q56967" s="168"/>
    </row>
    <row r="56968" spans="16:17" ht="0" hidden="1" customHeight="1" x14ac:dyDescent="0.25">
      <c r="P56968" s="167"/>
      <c r="Q56968" s="168"/>
    </row>
    <row r="56969" spans="16:17" ht="0" hidden="1" customHeight="1" x14ac:dyDescent="0.25">
      <c r="P56969" s="167"/>
      <c r="Q56969" s="168"/>
    </row>
    <row r="56970" spans="16:17" ht="0" hidden="1" customHeight="1" x14ac:dyDescent="0.25">
      <c r="P56970" s="167"/>
      <c r="Q56970" s="168"/>
    </row>
    <row r="56971" spans="16:17" ht="0" hidden="1" customHeight="1" x14ac:dyDescent="0.25">
      <c r="P56971" s="167"/>
      <c r="Q56971" s="168"/>
    </row>
    <row r="56972" spans="16:17" ht="0" hidden="1" customHeight="1" x14ac:dyDescent="0.25">
      <c r="P56972" s="167"/>
      <c r="Q56972" s="168"/>
    </row>
    <row r="56973" spans="16:17" ht="0" hidden="1" customHeight="1" x14ac:dyDescent="0.25">
      <c r="P56973" s="167"/>
      <c r="Q56973" s="168"/>
    </row>
    <row r="56974" spans="16:17" ht="0" hidden="1" customHeight="1" x14ac:dyDescent="0.25">
      <c r="P56974" s="167"/>
      <c r="Q56974" s="168"/>
    </row>
    <row r="56975" spans="16:17" ht="0" hidden="1" customHeight="1" x14ac:dyDescent="0.25">
      <c r="P56975" s="167"/>
      <c r="Q56975" s="168"/>
    </row>
    <row r="56976" spans="16:17" ht="0" hidden="1" customHeight="1" x14ac:dyDescent="0.25">
      <c r="P56976" s="167"/>
      <c r="Q56976" s="168"/>
    </row>
    <row r="56977" spans="16:17" ht="0" hidden="1" customHeight="1" x14ac:dyDescent="0.25">
      <c r="P56977" s="167"/>
      <c r="Q56977" s="168"/>
    </row>
    <row r="56978" spans="16:17" ht="0" hidden="1" customHeight="1" x14ac:dyDescent="0.25">
      <c r="P56978" s="167"/>
      <c r="Q56978" s="168"/>
    </row>
    <row r="56979" spans="16:17" ht="0" hidden="1" customHeight="1" x14ac:dyDescent="0.25">
      <c r="P56979" s="167"/>
      <c r="Q56979" s="168"/>
    </row>
    <row r="56980" spans="16:17" ht="0" hidden="1" customHeight="1" x14ac:dyDescent="0.25">
      <c r="P56980" s="167"/>
      <c r="Q56980" s="168"/>
    </row>
    <row r="56981" spans="16:17" ht="0" hidden="1" customHeight="1" x14ac:dyDescent="0.25">
      <c r="P56981" s="167"/>
      <c r="Q56981" s="168"/>
    </row>
    <row r="56982" spans="16:17" ht="0" hidden="1" customHeight="1" x14ac:dyDescent="0.25">
      <c r="P56982" s="167"/>
      <c r="Q56982" s="168"/>
    </row>
    <row r="56983" spans="16:17" ht="0" hidden="1" customHeight="1" x14ac:dyDescent="0.25">
      <c r="P56983" s="167"/>
      <c r="Q56983" s="168"/>
    </row>
    <row r="56984" spans="16:17" ht="0" hidden="1" customHeight="1" x14ac:dyDescent="0.25">
      <c r="P56984" s="167"/>
      <c r="Q56984" s="168"/>
    </row>
    <row r="56985" spans="16:17" ht="0" hidden="1" customHeight="1" x14ac:dyDescent="0.25">
      <c r="P56985" s="167"/>
      <c r="Q56985" s="168"/>
    </row>
    <row r="56986" spans="16:17" ht="0" hidden="1" customHeight="1" x14ac:dyDescent="0.25">
      <c r="P56986" s="167"/>
      <c r="Q56986" s="168"/>
    </row>
    <row r="56987" spans="16:17" ht="0" hidden="1" customHeight="1" x14ac:dyDescent="0.25">
      <c r="P56987" s="167"/>
      <c r="Q56987" s="168"/>
    </row>
    <row r="56988" spans="16:17" ht="0" hidden="1" customHeight="1" x14ac:dyDescent="0.25">
      <c r="P56988" s="167"/>
      <c r="Q56988" s="168"/>
    </row>
    <row r="56989" spans="16:17" ht="0" hidden="1" customHeight="1" x14ac:dyDescent="0.25">
      <c r="P56989" s="167"/>
      <c r="Q56989" s="168"/>
    </row>
    <row r="56990" spans="16:17" ht="0" hidden="1" customHeight="1" x14ac:dyDescent="0.25">
      <c r="P56990" s="167"/>
      <c r="Q56990" s="168"/>
    </row>
    <row r="56991" spans="16:17" ht="0" hidden="1" customHeight="1" x14ac:dyDescent="0.25">
      <c r="P56991" s="167"/>
      <c r="Q56991" s="168"/>
    </row>
    <row r="56992" spans="16:17" ht="0" hidden="1" customHeight="1" x14ac:dyDescent="0.25">
      <c r="P56992" s="167"/>
      <c r="Q56992" s="168"/>
    </row>
    <row r="56993" spans="16:17" ht="0" hidden="1" customHeight="1" x14ac:dyDescent="0.25">
      <c r="P56993" s="167"/>
      <c r="Q56993" s="168"/>
    </row>
    <row r="56994" spans="16:17" ht="0" hidden="1" customHeight="1" x14ac:dyDescent="0.25">
      <c r="P56994" s="167"/>
      <c r="Q56994" s="168"/>
    </row>
    <row r="56995" spans="16:17" ht="0" hidden="1" customHeight="1" x14ac:dyDescent="0.25">
      <c r="P56995" s="167"/>
      <c r="Q56995" s="168"/>
    </row>
    <row r="56996" spans="16:17" ht="0" hidden="1" customHeight="1" x14ac:dyDescent="0.25">
      <c r="P56996" s="167"/>
      <c r="Q56996" s="168"/>
    </row>
    <row r="56997" spans="16:17" ht="0" hidden="1" customHeight="1" x14ac:dyDescent="0.25">
      <c r="P56997" s="167"/>
      <c r="Q56997" s="168"/>
    </row>
    <row r="56998" spans="16:17" ht="0" hidden="1" customHeight="1" x14ac:dyDescent="0.25">
      <c r="P56998" s="167"/>
      <c r="Q56998" s="168"/>
    </row>
    <row r="56999" spans="16:17" ht="0" hidden="1" customHeight="1" x14ac:dyDescent="0.25">
      <c r="P56999" s="167"/>
      <c r="Q56999" s="168"/>
    </row>
    <row r="57000" spans="16:17" ht="0" hidden="1" customHeight="1" x14ac:dyDescent="0.25">
      <c r="P57000" s="167"/>
      <c r="Q57000" s="168"/>
    </row>
    <row r="57001" spans="16:17" ht="0" hidden="1" customHeight="1" x14ac:dyDescent="0.25">
      <c r="P57001" s="167"/>
      <c r="Q57001" s="168"/>
    </row>
    <row r="57002" spans="16:17" ht="0" hidden="1" customHeight="1" x14ac:dyDescent="0.25">
      <c r="P57002" s="167"/>
      <c r="Q57002" s="168"/>
    </row>
    <row r="57003" spans="16:17" ht="0" hidden="1" customHeight="1" x14ac:dyDescent="0.25">
      <c r="P57003" s="167"/>
      <c r="Q57003" s="168"/>
    </row>
    <row r="57004" spans="16:17" ht="0" hidden="1" customHeight="1" x14ac:dyDescent="0.25">
      <c r="P57004" s="167"/>
      <c r="Q57004" s="168"/>
    </row>
    <row r="57005" spans="16:17" ht="0" hidden="1" customHeight="1" x14ac:dyDescent="0.25">
      <c r="P57005" s="167"/>
      <c r="Q57005" s="168"/>
    </row>
    <row r="57006" spans="16:17" ht="0" hidden="1" customHeight="1" x14ac:dyDescent="0.25">
      <c r="P57006" s="167"/>
      <c r="Q57006" s="168"/>
    </row>
    <row r="57007" spans="16:17" ht="0" hidden="1" customHeight="1" x14ac:dyDescent="0.25">
      <c r="P57007" s="167"/>
      <c r="Q57007" s="168"/>
    </row>
    <row r="57008" spans="16:17" ht="0" hidden="1" customHeight="1" x14ac:dyDescent="0.25">
      <c r="P57008" s="167"/>
      <c r="Q57008" s="168"/>
    </row>
    <row r="57009" spans="16:17" ht="0" hidden="1" customHeight="1" x14ac:dyDescent="0.25">
      <c r="P57009" s="167"/>
      <c r="Q57009" s="168"/>
    </row>
    <row r="57010" spans="16:17" ht="0" hidden="1" customHeight="1" x14ac:dyDescent="0.25">
      <c r="P57010" s="167"/>
      <c r="Q57010" s="168"/>
    </row>
    <row r="57011" spans="16:17" ht="0" hidden="1" customHeight="1" x14ac:dyDescent="0.25">
      <c r="P57011" s="167"/>
      <c r="Q57011" s="168"/>
    </row>
    <row r="57012" spans="16:17" ht="0" hidden="1" customHeight="1" x14ac:dyDescent="0.25">
      <c r="P57012" s="167"/>
      <c r="Q57012" s="168"/>
    </row>
    <row r="57013" spans="16:17" ht="0" hidden="1" customHeight="1" x14ac:dyDescent="0.25">
      <c r="P57013" s="167"/>
      <c r="Q57013" s="168"/>
    </row>
    <row r="57014" spans="16:17" ht="0" hidden="1" customHeight="1" x14ac:dyDescent="0.25">
      <c r="P57014" s="167"/>
      <c r="Q57014" s="168"/>
    </row>
    <row r="57015" spans="16:17" ht="0" hidden="1" customHeight="1" x14ac:dyDescent="0.25">
      <c r="P57015" s="167"/>
      <c r="Q57015" s="168"/>
    </row>
    <row r="57016" spans="16:17" ht="0" hidden="1" customHeight="1" x14ac:dyDescent="0.25">
      <c r="P57016" s="167"/>
      <c r="Q57016" s="168"/>
    </row>
    <row r="57017" spans="16:17" ht="0" hidden="1" customHeight="1" x14ac:dyDescent="0.25">
      <c r="P57017" s="167"/>
      <c r="Q57017" s="168"/>
    </row>
    <row r="57018" spans="16:17" ht="0" hidden="1" customHeight="1" x14ac:dyDescent="0.25">
      <c r="P57018" s="167"/>
      <c r="Q57018" s="168"/>
    </row>
    <row r="57019" spans="16:17" ht="0" hidden="1" customHeight="1" x14ac:dyDescent="0.25">
      <c r="P57019" s="167"/>
      <c r="Q57019" s="168"/>
    </row>
    <row r="57020" spans="16:17" ht="0" hidden="1" customHeight="1" x14ac:dyDescent="0.25">
      <c r="P57020" s="167"/>
      <c r="Q57020" s="168"/>
    </row>
    <row r="57021" spans="16:17" ht="0" hidden="1" customHeight="1" x14ac:dyDescent="0.25">
      <c r="P57021" s="167"/>
      <c r="Q57021" s="168"/>
    </row>
    <row r="57022" spans="16:17" ht="0" hidden="1" customHeight="1" x14ac:dyDescent="0.25">
      <c r="P57022" s="167"/>
      <c r="Q57022" s="168"/>
    </row>
    <row r="57023" spans="16:17" ht="0" hidden="1" customHeight="1" x14ac:dyDescent="0.25">
      <c r="P57023" s="167"/>
      <c r="Q57023" s="168"/>
    </row>
    <row r="57024" spans="16:17" ht="0" hidden="1" customHeight="1" x14ac:dyDescent="0.25">
      <c r="P57024" s="167"/>
      <c r="Q57024" s="168"/>
    </row>
    <row r="57025" spans="16:17" ht="0" hidden="1" customHeight="1" x14ac:dyDescent="0.25">
      <c r="P57025" s="167"/>
      <c r="Q57025" s="168"/>
    </row>
    <row r="57026" spans="16:17" ht="0" hidden="1" customHeight="1" x14ac:dyDescent="0.25">
      <c r="P57026" s="167"/>
      <c r="Q57026" s="168"/>
    </row>
    <row r="57027" spans="16:17" ht="0" hidden="1" customHeight="1" x14ac:dyDescent="0.25">
      <c r="P57027" s="167"/>
      <c r="Q57027" s="168"/>
    </row>
    <row r="57028" spans="16:17" ht="0" hidden="1" customHeight="1" x14ac:dyDescent="0.25">
      <c r="P57028" s="167"/>
      <c r="Q57028" s="168"/>
    </row>
    <row r="57029" spans="16:17" ht="0" hidden="1" customHeight="1" x14ac:dyDescent="0.25">
      <c r="P57029" s="167"/>
      <c r="Q57029" s="168"/>
    </row>
    <row r="57030" spans="16:17" ht="0" hidden="1" customHeight="1" x14ac:dyDescent="0.25">
      <c r="P57030" s="167"/>
      <c r="Q57030" s="168"/>
    </row>
    <row r="57031" spans="16:17" ht="0" hidden="1" customHeight="1" x14ac:dyDescent="0.25">
      <c r="P57031" s="167"/>
      <c r="Q57031" s="168"/>
    </row>
    <row r="57032" spans="16:17" ht="0" hidden="1" customHeight="1" x14ac:dyDescent="0.25">
      <c r="P57032" s="167"/>
      <c r="Q57032" s="168"/>
    </row>
    <row r="57033" spans="16:17" ht="0" hidden="1" customHeight="1" x14ac:dyDescent="0.25">
      <c r="P57033" s="167"/>
      <c r="Q57033" s="168"/>
    </row>
    <row r="57034" spans="16:17" ht="0" hidden="1" customHeight="1" x14ac:dyDescent="0.25">
      <c r="P57034" s="167"/>
      <c r="Q57034" s="168"/>
    </row>
    <row r="57035" spans="16:17" ht="0" hidden="1" customHeight="1" x14ac:dyDescent="0.25">
      <c r="P57035" s="167"/>
      <c r="Q57035" s="168"/>
    </row>
    <row r="57036" spans="16:17" ht="0" hidden="1" customHeight="1" x14ac:dyDescent="0.25">
      <c r="P57036" s="167"/>
      <c r="Q57036" s="168"/>
    </row>
    <row r="57037" spans="16:17" ht="0" hidden="1" customHeight="1" x14ac:dyDescent="0.25">
      <c r="P57037" s="167"/>
      <c r="Q57037" s="168"/>
    </row>
    <row r="57038" spans="16:17" ht="0" hidden="1" customHeight="1" x14ac:dyDescent="0.25">
      <c r="P57038" s="167"/>
      <c r="Q57038" s="168"/>
    </row>
    <row r="57039" spans="16:17" ht="0" hidden="1" customHeight="1" x14ac:dyDescent="0.25">
      <c r="P57039" s="167"/>
      <c r="Q57039" s="168"/>
    </row>
    <row r="57040" spans="16:17" ht="0" hidden="1" customHeight="1" x14ac:dyDescent="0.25">
      <c r="P57040" s="167"/>
      <c r="Q57040" s="168"/>
    </row>
    <row r="57041" spans="16:17" ht="0" hidden="1" customHeight="1" x14ac:dyDescent="0.25">
      <c r="P57041" s="167"/>
      <c r="Q57041" s="168"/>
    </row>
    <row r="57042" spans="16:17" ht="0" hidden="1" customHeight="1" x14ac:dyDescent="0.25">
      <c r="P57042" s="167"/>
      <c r="Q57042" s="168"/>
    </row>
    <row r="57043" spans="16:17" ht="0" hidden="1" customHeight="1" x14ac:dyDescent="0.25">
      <c r="P57043" s="167"/>
      <c r="Q57043" s="168"/>
    </row>
    <row r="57044" spans="16:17" ht="0" hidden="1" customHeight="1" x14ac:dyDescent="0.25">
      <c r="P57044" s="167"/>
      <c r="Q57044" s="168"/>
    </row>
    <row r="57045" spans="16:17" ht="0" hidden="1" customHeight="1" x14ac:dyDescent="0.25">
      <c r="P57045" s="167"/>
      <c r="Q57045" s="168"/>
    </row>
    <row r="57046" spans="16:17" ht="0" hidden="1" customHeight="1" x14ac:dyDescent="0.25">
      <c r="P57046" s="167"/>
      <c r="Q57046" s="168"/>
    </row>
    <row r="57047" spans="16:17" ht="0" hidden="1" customHeight="1" x14ac:dyDescent="0.25">
      <c r="P57047" s="167"/>
      <c r="Q57047" s="168"/>
    </row>
    <row r="57048" spans="16:17" ht="0" hidden="1" customHeight="1" x14ac:dyDescent="0.25">
      <c r="P57048" s="167"/>
      <c r="Q57048" s="168"/>
    </row>
    <row r="57049" spans="16:17" ht="0" hidden="1" customHeight="1" x14ac:dyDescent="0.25">
      <c r="P57049" s="167"/>
      <c r="Q57049" s="168"/>
    </row>
    <row r="57050" spans="16:17" ht="0" hidden="1" customHeight="1" x14ac:dyDescent="0.25">
      <c r="P57050" s="167"/>
      <c r="Q57050" s="168"/>
    </row>
    <row r="57051" spans="16:17" ht="0" hidden="1" customHeight="1" x14ac:dyDescent="0.25">
      <c r="P57051" s="167"/>
      <c r="Q57051" s="168"/>
    </row>
    <row r="57052" spans="16:17" ht="0" hidden="1" customHeight="1" x14ac:dyDescent="0.25">
      <c r="P57052" s="167"/>
      <c r="Q57052" s="168"/>
    </row>
    <row r="57053" spans="16:17" ht="0" hidden="1" customHeight="1" x14ac:dyDescent="0.25">
      <c r="P57053" s="167"/>
      <c r="Q57053" s="168"/>
    </row>
    <row r="57054" spans="16:17" ht="0" hidden="1" customHeight="1" x14ac:dyDescent="0.25">
      <c r="P57054" s="167"/>
      <c r="Q57054" s="168"/>
    </row>
    <row r="57055" spans="16:17" ht="0" hidden="1" customHeight="1" x14ac:dyDescent="0.25">
      <c r="P57055" s="167"/>
      <c r="Q57055" s="168"/>
    </row>
    <row r="57056" spans="16:17" ht="0" hidden="1" customHeight="1" x14ac:dyDescent="0.25">
      <c r="P57056" s="167"/>
      <c r="Q57056" s="168"/>
    </row>
    <row r="57057" spans="16:17" ht="0" hidden="1" customHeight="1" x14ac:dyDescent="0.25">
      <c r="P57057" s="167"/>
      <c r="Q57057" s="168"/>
    </row>
    <row r="57058" spans="16:17" ht="0" hidden="1" customHeight="1" x14ac:dyDescent="0.25">
      <c r="P57058" s="167"/>
      <c r="Q57058" s="168"/>
    </row>
    <row r="57059" spans="16:17" ht="0" hidden="1" customHeight="1" x14ac:dyDescent="0.25">
      <c r="P57059" s="167"/>
      <c r="Q57059" s="168"/>
    </row>
    <row r="57060" spans="16:17" ht="0" hidden="1" customHeight="1" x14ac:dyDescent="0.25">
      <c r="P57060" s="167"/>
      <c r="Q57060" s="168"/>
    </row>
    <row r="57061" spans="16:17" ht="0" hidden="1" customHeight="1" x14ac:dyDescent="0.25">
      <c r="P57061" s="167"/>
      <c r="Q57061" s="168"/>
    </row>
    <row r="57062" spans="16:17" ht="0" hidden="1" customHeight="1" x14ac:dyDescent="0.25">
      <c r="P57062" s="167"/>
      <c r="Q57062" s="168"/>
    </row>
    <row r="57063" spans="16:17" ht="0" hidden="1" customHeight="1" x14ac:dyDescent="0.25">
      <c r="P57063" s="167"/>
      <c r="Q57063" s="168"/>
    </row>
    <row r="57064" spans="16:17" ht="0" hidden="1" customHeight="1" x14ac:dyDescent="0.25">
      <c r="P57064" s="167"/>
      <c r="Q57064" s="168"/>
    </row>
    <row r="57065" spans="16:17" ht="0" hidden="1" customHeight="1" x14ac:dyDescent="0.25">
      <c r="P57065" s="167"/>
      <c r="Q57065" s="168"/>
    </row>
    <row r="57066" spans="16:17" ht="0" hidden="1" customHeight="1" x14ac:dyDescent="0.25">
      <c r="P57066" s="167"/>
      <c r="Q57066" s="168"/>
    </row>
    <row r="57067" spans="16:17" ht="0" hidden="1" customHeight="1" x14ac:dyDescent="0.25">
      <c r="P57067" s="167"/>
      <c r="Q57067" s="168"/>
    </row>
    <row r="57068" spans="16:17" ht="0" hidden="1" customHeight="1" x14ac:dyDescent="0.25">
      <c r="P57068" s="167"/>
      <c r="Q57068" s="168"/>
    </row>
    <row r="57069" spans="16:17" ht="0" hidden="1" customHeight="1" x14ac:dyDescent="0.25">
      <c r="P57069" s="167"/>
      <c r="Q57069" s="168"/>
    </row>
    <row r="57070" spans="16:17" ht="0" hidden="1" customHeight="1" x14ac:dyDescent="0.25">
      <c r="P57070" s="167"/>
      <c r="Q57070" s="168"/>
    </row>
    <row r="57071" spans="16:17" ht="0" hidden="1" customHeight="1" x14ac:dyDescent="0.25">
      <c r="P57071" s="167"/>
      <c r="Q57071" s="168"/>
    </row>
    <row r="57072" spans="16:17" ht="0" hidden="1" customHeight="1" x14ac:dyDescent="0.25">
      <c r="P57072" s="167"/>
      <c r="Q57072" s="168"/>
    </row>
    <row r="57073" spans="16:17" ht="0" hidden="1" customHeight="1" x14ac:dyDescent="0.25">
      <c r="P57073" s="167"/>
      <c r="Q57073" s="168"/>
    </row>
    <row r="57074" spans="16:17" ht="0" hidden="1" customHeight="1" x14ac:dyDescent="0.25">
      <c r="P57074" s="167"/>
      <c r="Q57074" s="168"/>
    </row>
    <row r="57075" spans="16:17" ht="0" hidden="1" customHeight="1" x14ac:dyDescent="0.25">
      <c r="P57075" s="167"/>
      <c r="Q57075" s="168"/>
    </row>
    <row r="57076" spans="16:17" ht="0" hidden="1" customHeight="1" x14ac:dyDescent="0.25">
      <c r="P57076" s="167"/>
      <c r="Q57076" s="168"/>
    </row>
    <row r="57077" spans="16:17" ht="0" hidden="1" customHeight="1" x14ac:dyDescent="0.25">
      <c r="P57077" s="167"/>
      <c r="Q57077" s="168"/>
    </row>
    <row r="57078" spans="16:17" ht="0" hidden="1" customHeight="1" x14ac:dyDescent="0.25">
      <c r="P57078" s="167"/>
      <c r="Q57078" s="168"/>
    </row>
    <row r="57079" spans="16:17" ht="0" hidden="1" customHeight="1" x14ac:dyDescent="0.25">
      <c r="P57079" s="167"/>
      <c r="Q57079" s="168"/>
    </row>
    <row r="57080" spans="16:17" ht="0" hidden="1" customHeight="1" x14ac:dyDescent="0.25">
      <c r="P57080" s="167"/>
      <c r="Q57080" s="168"/>
    </row>
    <row r="57081" spans="16:17" ht="0" hidden="1" customHeight="1" x14ac:dyDescent="0.25">
      <c r="P57081" s="167"/>
      <c r="Q57081" s="168"/>
    </row>
    <row r="57082" spans="16:17" ht="0" hidden="1" customHeight="1" x14ac:dyDescent="0.25">
      <c r="P57082" s="167"/>
      <c r="Q57082" s="168"/>
    </row>
    <row r="57083" spans="16:17" ht="0" hidden="1" customHeight="1" x14ac:dyDescent="0.25">
      <c r="P57083" s="167"/>
      <c r="Q57083" s="168"/>
    </row>
    <row r="57084" spans="16:17" ht="0" hidden="1" customHeight="1" x14ac:dyDescent="0.25">
      <c r="P57084" s="167"/>
      <c r="Q57084" s="168"/>
    </row>
    <row r="57085" spans="16:17" ht="0" hidden="1" customHeight="1" x14ac:dyDescent="0.25">
      <c r="P57085" s="167"/>
      <c r="Q57085" s="168"/>
    </row>
    <row r="57086" spans="16:17" ht="0" hidden="1" customHeight="1" x14ac:dyDescent="0.25">
      <c r="P57086" s="167"/>
      <c r="Q57086" s="168"/>
    </row>
    <row r="57087" spans="16:17" ht="0" hidden="1" customHeight="1" x14ac:dyDescent="0.25">
      <c r="P57087" s="167"/>
      <c r="Q57087" s="168"/>
    </row>
    <row r="57088" spans="16:17" ht="0" hidden="1" customHeight="1" x14ac:dyDescent="0.25">
      <c r="P57088" s="167"/>
      <c r="Q57088" s="168"/>
    </row>
    <row r="57089" spans="16:17" ht="0" hidden="1" customHeight="1" x14ac:dyDescent="0.25">
      <c r="P57089" s="167"/>
      <c r="Q57089" s="168"/>
    </row>
    <row r="57090" spans="16:17" ht="0" hidden="1" customHeight="1" x14ac:dyDescent="0.25">
      <c r="P57090" s="167"/>
      <c r="Q57090" s="168"/>
    </row>
    <row r="57091" spans="16:17" ht="0" hidden="1" customHeight="1" x14ac:dyDescent="0.25">
      <c r="P57091" s="167"/>
      <c r="Q57091" s="168"/>
    </row>
    <row r="57092" spans="16:17" ht="0" hidden="1" customHeight="1" x14ac:dyDescent="0.25">
      <c r="P57092" s="167"/>
      <c r="Q57092" s="168"/>
    </row>
    <row r="57093" spans="16:17" ht="0" hidden="1" customHeight="1" x14ac:dyDescent="0.25">
      <c r="P57093" s="167"/>
      <c r="Q57093" s="168"/>
    </row>
    <row r="57094" spans="16:17" ht="0" hidden="1" customHeight="1" x14ac:dyDescent="0.25">
      <c r="P57094" s="167"/>
      <c r="Q57094" s="168"/>
    </row>
    <row r="57095" spans="16:17" ht="0" hidden="1" customHeight="1" x14ac:dyDescent="0.25">
      <c r="P57095" s="167"/>
      <c r="Q57095" s="168"/>
    </row>
    <row r="57096" spans="16:17" ht="0" hidden="1" customHeight="1" x14ac:dyDescent="0.25">
      <c r="P57096" s="167"/>
      <c r="Q57096" s="168"/>
    </row>
    <row r="57097" spans="16:17" ht="0" hidden="1" customHeight="1" x14ac:dyDescent="0.25">
      <c r="P57097" s="167"/>
      <c r="Q57097" s="168"/>
    </row>
    <row r="57098" spans="16:17" ht="0" hidden="1" customHeight="1" x14ac:dyDescent="0.25">
      <c r="P57098" s="167"/>
      <c r="Q57098" s="168"/>
    </row>
    <row r="57099" spans="16:17" ht="0" hidden="1" customHeight="1" x14ac:dyDescent="0.25">
      <c r="P57099" s="167"/>
      <c r="Q57099" s="168"/>
    </row>
    <row r="57100" spans="16:17" ht="0" hidden="1" customHeight="1" x14ac:dyDescent="0.25">
      <c r="P57100" s="167"/>
      <c r="Q57100" s="168"/>
    </row>
    <row r="57101" spans="16:17" ht="0" hidden="1" customHeight="1" x14ac:dyDescent="0.25">
      <c r="P57101" s="167"/>
      <c r="Q57101" s="168"/>
    </row>
    <row r="57102" spans="16:17" ht="0" hidden="1" customHeight="1" x14ac:dyDescent="0.25">
      <c r="P57102" s="167"/>
      <c r="Q57102" s="168"/>
    </row>
    <row r="57103" spans="16:17" ht="0" hidden="1" customHeight="1" x14ac:dyDescent="0.25">
      <c r="P57103" s="167"/>
      <c r="Q57103" s="168"/>
    </row>
    <row r="57104" spans="16:17" ht="0" hidden="1" customHeight="1" x14ac:dyDescent="0.25">
      <c r="P57104" s="167"/>
      <c r="Q57104" s="168"/>
    </row>
    <row r="57105" spans="16:17" ht="0" hidden="1" customHeight="1" x14ac:dyDescent="0.25">
      <c r="P57105" s="167"/>
      <c r="Q57105" s="168"/>
    </row>
    <row r="57106" spans="16:17" ht="0" hidden="1" customHeight="1" x14ac:dyDescent="0.25">
      <c r="P57106" s="167"/>
      <c r="Q57106" s="168"/>
    </row>
    <row r="57107" spans="16:17" ht="0" hidden="1" customHeight="1" x14ac:dyDescent="0.25">
      <c r="P57107" s="167"/>
      <c r="Q57107" s="168"/>
    </row>
    <row r="57108" spans="16:17" ht="0" hidden="1" customHeight="1" x14ac:dyDescent="0.25">
      <c r="P57108" s="167"/>
      <c r="Q57108" s="168"/>
    </row>
    <row r="57109" spans="16:17" ht="0" hidden="1" customHeight="1" x14ac:dyDescent="0.25">
      <c r="P57109" s="167"/>
      <c r="Q57109" s="168"/>
    </row>
    <row r="57110" spans="16:17" ht="0" hidden="1" customHeight="1" x14ac:dyDescent="0.25">
      <c r="P57110" s="167"/>
      <c r="Q57110" s="168"/>
    </row>
    <row r="57111" spans="16:17" ht="0" hidden="1" customHeight="1" x14ac:dyDescent="0.25">
      <c r="P57111" s="167"/>
      <c r="Q57111" s="168"/>
    </row>
    <row r="57112" spans="16:17" ht="0" hidden="1" customHeight="1" x14ac:dyDescent="0.25">
      <c r="P57112" s="167"/>
      <c r="Q57112" s="168"/>
    </row>
    <row r="57113" spans="16:17" ht="0" hidden="1" customHeight="1" x14ac:dyDescent="0.25">
      <c r="P57113" s="167"/>
      <c r="Q57113" s="168"/>
    </row>
    <row r="57114" spans="16:17" ht="0" hidden="1" customHeight="1" x14ac:dyDescent="0.25">
      <c r="P57114" s="167"/>
      <c r="Q57114" s="168"/>
    </row>
    <row r="57115" spans="16:17" ht="0" hidden="1" customHeight="1" x14ac:dyDescent="0.25">
      <c r="P57115" s="167"/>
      <c r="Q57115" s="168"/>
    </row>
    <row r="57116" spans="16:17" ht="0" hidden="1" customHeight="1" x14ac:dyDescent="0.25">
      <c r="P57116" s="167"/>
      <c r="Q57116" s="168"/>
    </row>
    <row r="57117" spans="16:17" ht="0" hidden="1" customHeight="1" x14ac:dyDescent="0.25">
      <c r="P57117" s="167"/>
      <c r="Q57117" s="168"/>
    </row>
    <row r="57118" spans="16:17" ht="0" hidden="1" customHeight="1" x14ac:dyDescent="0.25">
      <c r="P57118" s="167"/>
      <c r="Q57118" s="168"/>
    </row>
    <row r="57119" spans="16:17" ht="0" hidden="1" customHeight="1" x14ac:dyDescent="0.25">
      <c r="P57119" s="167"/>
      <c r="Q57119" s="168"/>
    </row>
    <row r="57120" spans="16:17" ht="0" hidden="1" customHeight="1" x14ac:dyDescent="0.25">
      <c r="P57120" s="167"/>
      <c r="Q57120" s="168"/>
    </row>
    <row r="57121" spans="16:17" ht="0" hidden="1" customHeight="1" x14ac:dyDescent="0.25">
      <c r="P57121" s="167"/>
      <c r="Q57121" s="168"/>
    </row>
    <row r="57122" spans="16:17" ht="0" hidden="1" customHeight="1" x14ac:dyDescent="0.25">
      <c r="P57122" s="167"/>
      <c r="Q57122" s="168"/>
    </row>
    <row r="57123" spans="16:17" ht="0" hidden="1" customHeight="1" x14ac:dyDescent="0.25">
      <c r="P57123" s="167"/>
      <c r="Q57123" s="168"/>
    </row>
    <row r="57124" spans="16:17" ht="0" hidden="1" customHeight="1" x14ac:dyDescent="0.25">
      <c r="P57124" s="167"/>
      <c r="Q57124" s="168"/>
    </row>
    <row r="57125" spans="16:17" ht="0" hidden="1" customHeight="1" x14ac:dyDescent="0.25">
      <c r="P57125" s="167"/>
      <c r="Q57125" s="168"/>
    </row>
    <row r="57126" spans="16:17" ht="0" hidden="1" customHeight="1" x14ac:dyDescent="0.25">
      <c r="P57126" s="167"/>
      <c r="Q57126" s="168"/>
    </row>
    <row r="57127" spans="16:17" ht="0" hidden="1" customHeight="1" x14ac:dyDescent="0.25">
      <c r="P57127" s="167"/>
      <c r="Q57127" s="168"/>
    </row>
    <row r="57128" spans="16:17" ht="0" hidden="1" customHeight="1" x14ac:dyDescent="0.25">
      <c r="P57128" s="167"/>
      <c r="Q57128" s="168"/>
    </row>
    <row r="57129" spans="16:17" ht="0" hidden="1" customHeight="1" x14ac:dyDescent="0.25">
      <c r="P57129" s="167"/>
      <c r="Q57129" s="168"/>
    </row>
    <row r="57130" spans="16:17" ht="0" hidden="1" customHeight="1" x14ac:dyDescent="0.25">
      <c r="P57130" s="167"/>
      <c r="Q57130" s="168"/>
    </row>
    <row r="57131" spans="16:17" ht="0" hidden="1" customHeight="1" x14ac:dyDescent="0.25">
      <c r="P57131" s="167"/>
      <c r="Q57131" s="168"/>
    </row>
    <row r="57132" spans="16:17" ht="0" hidden="1" customHeight="1" x14ac:dyDescent="0.25">
      <c r="P57132" s="167"/>
      <c r="Q57132" s="168"/>
    </row>
    <row r="57133" spans="16:17" ht="0" hidden="1" customHeight="1" x14ac:dyDescent="0.25">
      <c r="P57133" s="167"/>
      <c r="Q57133" s="168"/>
    </row>
    <row r="57134" spans="16:17" ht="0" hidden="1" customHeight="1" x14ac:dyDescent="0.25">
      <c r="P57134" s="167"/>
      <c r="Q57134" s="168"/>
    </row>
    <row r="57135" spans="16:17" ht="0" hidden="1" customHeight="1" x14ac:dyDescent="0.25">
      <c r="P57135" s="167"/>
      <c r="Q57135" s="168"/>
    </row>
    <row r="57136" spans="16:17" ht="0" hidden="1" customHeight="1" x14ac:dyDescent="0.25">
      <c r="P57136" s="167"/>
      <c r="Q57136" s="168"/>
    </row>
    <row r="57137" spans="16:17" ht="0" hidden="1" customHeight="1" x14ac:dyDescent="0.25">
      <c r="P57137" s="167"/>
      <c r="Q57137" s="168"/>
    </row>
    <row r="57138" spans="16:17" ht="0" hidden="1" customHeight="1" x14ac:dyDescent="0.25">
      <c r="P57138" s="167"/>
      <c r="Q57138" s="168"/>
    </row>
    <row r="57139" spans="16:17" ht="0" hidden="1" customHeight="1" x14ac:dyDescent="0.25">
      <c r="P57139" s="167"/>
      <c r="Q57139" s="168"/>
    </row>
    <row r="57140" spans="16:17" ht="0" hidden="1" customHeight="1" x14ac:dyDescent="0.25">
      <c r="P57140" s="167"/>
      <c r="Q57140" s="168"/>
    </row>
    <row r="57141" spans="16:17" ht="0" hidden="1" customHeight="1" x14ac:dyDescent="0.25">
      <c r="P57141" s="167"/>
      <c r="Q57141" s="168"/>
    </row>
    <row r="57142" spans="16:17" ht="0" hidden="1" customHeight="1" x14ac:dyDescent="0.25">
      <c r="P57142" s="167"/>
      <c r="Q57142" s="168"/>
    </row>
    <row r="57143" spans="16:17" ht="0" hidden="1" customHeight="1" x14ac:dyDescent="0.25">
      <c r="P57143" s="167"/>
      <c r="Q57143" s="168"/>
    </row>
    <row r="57144" spans="16:17" ht="0" hidden="1" customHeight="1" x14ac:dyDescent="0.25">
      <c r="P57144" s="167"/>
      <c r="Q57144" s="168"/>
    </row>
    <row r="57145" spans="16:17" ht="0" hidden="1" customHeight="1" x14ac:dyDescent="0.25">
      <c r="P57145" s="167"/>
      <c r="Q57145" s="168"/>
    </row>
    <row r="57146" spans="16:17" ht="0" hidden="1" customHeight="1" x14ac:dyDescent="0.25">
      <c r="P57146" s="167"/>
      <c r="Q57146" s="168"/>
    </row>
    <row r="57147" spans="16:17" ht="0" hidden="1" customHeight="1" x14ac:dyDescent="0.25">
      <c r="P57147" s="167"/>
      <c r="Q57147" s="168"/>
    </row>
    <row r="57148" spans="16:17" ht="0" hidden="1" customHeight="1" x14ac:dyDescent="0.25">
      <c r="P57148" s="167"/>
      <c r="Q57148" s="168"/>
    </row>
    <row r="57149" spans="16:17" ht="0" hidden="1" customHeight="1" x14ac:dyDescent="0.25">
      <c r="P57149" s="167"/>
      <c r="Q57149" s="168"/>
    </row>
    <row r="57150" spans="16:17" ht="0" hidden="1" customHeight="1" x14ac:dyDescent="0.25">
      <c r="P57150" s="167"/>
      <c r="Q57150" s="168"/>
    </row>
    <row r="57151" spans="16:17" ht="0" hidden="1" customHeight="1" x14ac:dyDescent="0.25">
      <c r="P57151" s="167"/>
      <c r="Q57151" s="168"/>
    </row>
    <row r="57152" spans="16:17" ht="0" hidden="1" customHeight="1" x14ac:dyDescent="0.25">
      <c r="P57152" s="167"/>
      <c r="Q57152" s="168"/>
    </row>
    <row r="57153" spans="16:17" ht="0" hidden="1" customHeight="1" x14ac:dyDescent="0.25">
      <c r="P57153" s="167"/>
      <c r="Q57153" s="168"/>
    </row>
    <row r="57154" spans="16:17" ht="0" hidden="1" customHeight="1" x14ac:dyDescent="0.25">
      <c r="P57154" s="167"/>
      <c r="Q57154" s="168"/>
    </row>
    <row r="57155" spans="16:17" ht="0" hidden="1" customHeight="1" x14ac:dyDescent="0.25">
      <c r="P57155" s="167"/>
      <c r="Q57155" s="168"/>
    </row>
    <row r="57156" spans="16:17" ht="0" hidden="1" customHeight="1" x14ac:dyDescent="0.25">
      <c r="P57156" s="167"/>
      <c r="Q57156" s="168"/>
    </row>
    <row r="57157" spans="16:17" ht="0" hidden="1" customHeight="1" x14ac:dyDescent="0.25">
      <c r="P57157" s="167"/>
      <c r="Q57157" s="168"/>
    </row>
    <row r="57158" spans="16:17" ht="0" hidden="1" customHeight="1" x14ac:dyDescent="0.25">
      <c r="P57158" s="167"/>
      <c r="Q57158" s="168"/>
    </row>
    <row r="57159" spans="16:17" ht="0" hidden="1" customHeight="1" x14ac:dyDescent="0.25">
      <c r="P57159" s="167"/>
      <c r="Q57159" s="168"/>
    </row>
    <row r="57160" spans="16:17" ht="0" hidden="1" customHeight="1" x14ac:dyDescent="0.25">
      <c r="P57160" s="167"/>
      <c r="Q57160" s="168"/>
    </row>
    <row r="57161" spans="16:17" ht="0" hidden="1" customHeight="1" x14ac:dyDescent="0.25">
      <c r="P57161" s="167"/>
      <c r="Q57161" s="168"/>
    </row>
    <row r="57162" spans="16:17" ht="0" hidden="1" customHeight="1" x14ac:dyDescent="0.25">
      <c r="P57162" s="167"/>
      <c r="Q57162" s="168"/>
    </row>
    <row r="57163" spans="16:17" ht="0" hidden="1" customHeight="1" x14ac:dyDescent="0.25">
      <c r="P57163" s="167"/>
      <c r="Q57163" s="168"/>
    </row>
    <row r="57164" spans="16:17" ht="0" hidden="1" customHeight="1" x14ac:dyDescent="0.25">
      <c r="P57164" s="167"/>
      <c r="Q57164" s="168"/>
    </row>
    <row r="57165" spans="16:17" ht="0" hidden="1" customHeight="1" x14ac:dyDescent="0.25">
      <c r="P57165" s="167"/>
      <c r="Q57165" s="168"/>
    </row>
    <row r="57166" spans="16:17" ht="0" hidden="1" customHeight="1" x14ac:dyDescent="0.25">
      <c r="P57166" s="167"/>
      <c r="Q57166" s="168"/>
    </row>
    <row r="57167" spans="16:17" ht="0" hidden="1" customHeight="1" x14ac:dyDescent="0.25">
      <c r="P57167" s="167"/>
      <c r="Q57167" s="168"/>
    </row>
    <row r="57168" spans="16:17" ht="0" hidden="1" customHeight="1" x14ac:dyDescent="0.25">
      <c r="P57168" s="167"/>
      <c r="Q57168" s="168"/>
    </row>
    <row r="57169" spans="16:17" ht="0" hidden="1" customHeight="1" x14ac:dyDescent="0.25">
      <c r="P57169" s="167"/>
      <c r="Q57169" s="168"/>
    </row>
    <row r="57170" spans="16:17" ht="0" hidden="1" customHeight="1" x14ac:dyDescent="0.25">
      <c r="P57170" s="167"/>
      <c r="Q57170" s="168"/>
    </row>
    <row r="57171" spans="16:17" ht="0" hidden="1" customHeight="1" x14ac:dyDescent="0.25">
      <c r="P57171" s="167"/>
      <c r="Q57171" s="168"/>
    </row>
    <row r="57172" spans="16:17" ht="0" hidden="1" customHeight="1" x14ac:dyDescent="0.25">
      <c r="P57172" s="167"/>
      <c r="Q57172" s="168"/>
    </row>
    <row r="57173" spans="16:17" ht="0" hidden="1" customHeight="1" x14ac:dyDescent="0.25">
      <c r="P57173" s="167"/>
      <c r="Q57173" s="168"/>
    </row>
    <row r="57174" spans="16:17" ht="0" hidden="1" customHeight="1" x14ac:dyDescent="0.25">
      <c r="P57174" s="167"/>
      <c r="Q57174" s="168"/>
    </row>
    <row r="57175" spans="16:17" ht="0" hidden="1" customHeight="1" x14ac:dyDescent="0.25">
      <c r="P57175" s="167"/>
      <c r="Q57175" s="168"/>
    </row>
    <row r="57176" spans="16:17" ht="0" hidden="1" customHeight="1" x14ac:dyDescent="0.25">
      <c r="P57176" s="167"/>
      <c r="Q57176" s="168"/>
    </row>
    <row r="57177" spans="16:17" ht="0" hidden="1" customHeight="1" x14ac:dyDescent="0.25">
      <c r="P57177" s="167"/>
      <c r="Q57177" s="168"/>
    </row>
    <row r="57178" spans="16:17" ht="0" hidden="1" customHeight="1" x14ac:dyDescent="0.25">
      <c r="P57178" s="167"/>
      <c r="Q57178" s="168"/>
    </row>
    <row r="57179" spans="16:17" ht="0" hidden="1" customHeight="1" x14ac:dyDescent="0.25">
      <c r="P57179" s="167"/>
      <c r="Q57179" s="168"/>
    </row>
    <row r="57180" spans="16:17" ht="0" hidden="1" customHeight="1" x14ac:dyDescent="0.25">
      <c r="P57180" s="167"/>
      <c r="Q57180" s="168"/>
    </row>
    <row r="57181" spans="16:17" ht="0" hidden="1" customHeight="1" x14ac:dyDescent="0.25">
      <c r="P57181" s="167"/>
      <c r="Q57181" s="168"/>
    </row>
    <row r="57182" spans="16:17" ht="0" hidden="1" customHeight="1" x14ac:dyDescent="0.25">
      <c r="P57182" s="167"/>
      <c r="Q57182" s="168"/>
    </row>
    <row r="57183" spans="16:17" ht="0" hidden="1" customHeight="1" x14ac:dyDescent="0.25">
      <c r="P57183" s="167"/>
      <c r="Q57183" s="168"/>
    </row>
    <row r="57184" spans="16:17" ht="0" hidden="1" customHeight="1" x14ac:dyDescent="0.25">
      <c r="P57184" s="167"/>
      <c r="Q57184" s="168"/>
    </row>
    <row r="57185" spans="16:17" ht="0" hidden="1" customHeight="1" x14ac:dyDescent="0.25">
      <c r="P57185" s="167"/>
      <c r="Q57185" s="168"/>
    </row>
    <row r="57186" spans="16:17" ht="0" hidden="1" customHeight="1" x14ac:dyDescent="0.25">
      <c r="P57186" s="167"/>
      <c r="Q57186" s="168"/>
    </row>
    <row r="57187" spans="16:17" ht="0" hidden="1" customHeight="1" x14ac:dyDescent="0.25">
      <c r="P57187" s="167"/>
      <c r="Q57187" s="168"/>
    </row>
    <row r="57188" spans="16:17" ht="0" hidden="1" customHeight="1" x14ac:dyDescent="0.25">
      <c r="P57188" s="167"/>
      <c r="Q57188" s="168"/>
    </row>
    <row r="57189" spans="16:17" ht="0" hidden="1" customHeight="1" x14ac:dyDescent="0.25">
      <c r="P57189" s="167"/>
      <c r="Q57189" s="168"/>
    </row>
    <row r="57190" spans="16:17" ht="0" hidden="1" customHeight="1" x14ac:dyDescent="0.25">
      <c r="P57190" s="167"/>
      <c r="Q57190" s="168"/>
    </row>
    <row r="57191" spans="16:17" ht="0" hidden="1" customHeight="1" x14ac:dyDescent="0.25">
      <c r="P57191" s="167"/>
      <c r="Q57191" s="168"/>
    </row>
    <row r="57192" spans="16:17" ht="0" hidden="1" customHeight="1" x14ac:dyDescent="0.25">
      <c r="P57192" s="167"/>
      <c r="Q57192" s="168"/>
    </row>
    <row r="57193" spans="16:17" ht="0" hidden="1" customHeight="1" x14ac:dyDescent="0.25">
      <c r="P57193" s="167"/>
      <c r="Q57193" s="168"/>
    </row>
    <row r="57194" spans="16:17" ht="0" hidden="1" customHeight="1" x14ac:dyDescent="0.25">
      <c r="P57194" s="167"/>
      <c r="Q57194" s="168"/>
    </row>
    <row r="57195" spans="16:17" ht="0" hidden="1" customHeight="1" x14ac:dyDescent="0.25">
      <c r="P57195" s="167"/>
      <c r="Q57195" s="168"/>
    </row>
    <row r="57196" spans="16:17" ht="0" hidden="1" customHeight="1" x14ac:dyDescent="0.25">
      <c r="P57196" s="167"/>
      <c r="Q57196" s="168"/>
    </row>
    <row r="57197" spans="16:17" ht="0" hidden="1" customHeight="1" x14ac:dyDescent="0.25">
      <c r="P57197" s="167"/>
      <c r="Q57197" s="168"/>
    </row>
    <row r="57198" spans="16:17" ht="0" hidden="1" customHeight="1" x14ac:dyDescent="0.25">
      <c r="P57198" s="167"/>
      <c r="Q57198" s="168"/>
    </row>
    <row r="57199" spans="16:17" ht="0" hidden="1" customHeight="1" x14ac:dyDescent="0.25">
      <c r="P57199" s="167"/>
      <c r="Q57199" s="168"/>
    </row>
    <row r="57200" spans="16:17" ht="0" hidden="1" customHeight="1" x14ac:dyDescent="0.25">
      <c r="P57200" s="167"/>
      <c r="Q57200" s="168"/>
    </row>
    <row r="57201" spans="16:17" ht="0" hidden="1" customHeight="1" x14ac:dyDescent="0.25">
      <c r="P57201" s="167"/>
      <c r="Q57201" s="168"/>
    </row>
    <row r="57202" spans="16:17" ht="0" hidden="1" customHeight="1" x14ac:dyDescent="0.25">
      <c r="P57202" s="167"/>
      <c r="Q57202" s="168"/>
    </row>
    <row r="57203" spans="16:17" ht="0" hidden="1" customHeight="1" x14ac:dyDescent="0.25">
      <c r="P57203" s="167"/>
      <c r="Q57203" s="168"/>
    </row>
    <row r="57204" spans="16:17" ht="0" hidden="1" customHeight="1" x14ac:dyDescent="0.25">
      <c r="P57204" s="167"/>
      <c r="Q57204" s="168"/>
    </row>
    <row r="57205" spans="16:17" ht="0" hidden="1" customHeight="1" x14ac:dyDescent="0.25">
      <c r="P57205" s="167"/>
      <c r="Q57205" s="168"/>
    </row>
    <row r="57206" spans="16:17" ht="0" hidden="1" customHeight="1" x14ac:dyDescent="0.25">
      <c r="P57206" s="167"/>
      <c r="Q57206" s="168"/>
    </row>
    <row r="57207" spans="16:17" ht="0" hidden="1" customHeight="1" x14ac:dyDescent="0.25">
      <c r="P57207" s="167"/>
      <c r="Q57207" s="168"/>
    </row>
    <row r="57208" spans="16:17" ht="0" hidden="1" customHeight="1" x14ac:dyDescent="0.25">
      <c r="P57208" s="167"/>
      <c r="Q57208" s="168"/>
    </row>
    <row r="57209" spans="16:17" ht="0" hidden="1" customHeight="1" x14ac:dyDescent="0.25">
      <c r="P57209" s="167"/>
      <c r="Q57209" s="168"/>
    </row>
    <row r="57210" spans="16:17" ht="0" hidden="1" customHeight="1" x14ac:dyDescent="0.25">
      <c r="P57210" s="167"/>
      <c r="Q57210" s="168"/>
    </row>
    <row r="57211" spans="16:17" ht="0" hidden="1" customHeight="1" x14ac:dyDescent="0.25">
      <c r="P57211" s="167"/>
      <c r="Q57211" s="168"/>
    </row>
    <row r="57212" spans="16:17" ht="0" hidden="1" customHeight="1" x14ac:dyDescent="0.25">
      <c r="P57212" s="167"/>
      <c r="Q57212" s="168"/>
    </row>
    <row r="57213" spans="16:17" ht="0" hidden="1" customHeight="1" x14ac:dyDescent="0.25">
      <c r="P57213" s="167"/>
      <c r="Q57213" s="168"/>
    </row>
    <row r="57214" spans="16:17" ht="0" hidden="1" customHeight="1" x14ac:dyDescent="0.25">
      <c r="P57214" s="167"/>
      <c r="Q57214" s="168"/>
    </row>
    <row r="57215" spans="16:17" ht="0" hidden="1" customHeight="1" x14ac:dyDescent="0.25">
      <c r="P57215" s="167"/>
      <c r="Q57215" s="168"/>
    </row>
    <row r="57216" spans="16:17" ht="0" hidden="1" customHeight="1" x14ac:dyDescent="0.25">
      <c r="P57216" s="167"/>
      <c r="Q57216" s="168"/>
    </row>
    <row r="57217" spans="16:17" ht="0" hidden="1" customHeight="1" x14ac:dyDescent="0.25">
      <c r="P57217" s="167"/>
      <c r="Q57217" s="168"/>
    </row>
    <row r="57218" spans="16:17" ht="0" hidden="1" customHeight="1" x14ac:dyDescent="0.25">
      <c r="P57218" s="167"/>
      <c r="Q57218" s="168"/>
    </row>
    <row r="57219" spans="16:17" ht="0" hidden="1" customHeight="1" x14ac:dyDescent="0.25">
      <c r="P57219" s="167"/>
      <c r="Q57219" s="168"/>
    </row>
    <row r="57220" spans="16:17" ht="0" hidden="1" customHeight="1" x14ac:dyDescent="0.25">
      <c r="P57220" s="167"/>
      <c r="Q57220" s="168"/>
    </row>
    <row r="57221" spans="16:17" ht="0" hidden="1" customHeight="1" x14ac:dyDescent="0.25">
      <c r="P57221" s="167"/>
      <c r="Q57221" s="168"/>
    </row>
    <row r="57222" spans="16:17" ht="0" hidden="1" customHeight="1" x14ac:dyDescent="0.25">
      <c r="P57222" s="167"/>
      <c r="Q57222" s="168"/>
    </row>
    <row r="57223" spans="16:17" ht="0" hidden="1" customHeight="1" x14ac:dyDescent="0.25">
      <c r="P57223" s="167"/>
      <c r="Q57223" s="168"/>
    </row>
    <row r="57224" spans="16:17" ht="0" hidden="1" customHeight="1" x14ac:dyDescent="0.25">
      <c r="P57224" s="167"/>
      <c r="Q57224" s="168"/>
    </row>
    <row r="57225" spans="16:17" ht="0" hidden="1" customHeight="1" x14ac:dyDescent="0.25">
      <c r="P57225" s="167"/>
      <c r="Q57225" s="168"/>
    </row>
    <row r="57226" spans="16:17" ht="0" hidden="1" customHeight="1" x14ac:dyDescent="0.25">
      <c r="P57226" s="167"/>
      <c r="Q57226" s="168"/>
    </row>
    <row r="57227" spans="16:17" ht="0" hidden="1" customHeight="1" x14ac:dyDescent="0.25">
      <c r="P57227" s="167"/>
      <c r="Q57227" s="168"/>
    </row>
    <row r="57228" spans="16:17" ht="0" hidden="1" customHeight="1" x14ac:dyDescent="0.25">
      <c r="P57228" s="167"/>
      <c r="Q57228" s="168"/>
    </row>
    <row r="57229" spans="16:17" ht="0" hidden="1" customHeight="1" x14ac:dyDescent="0.25">
      <c r="P57229" s="167"/>
      <c r="Q57229" s="168"/>
    </row>
    <row r="57230" spans="16:17" ht="0" hidden="1" customHeight="1" x14ac:dyDescent="0.25">
      <c r="P57230" s="167"/>
      <c r="Q57230" s="168"/>
    </row>
    <row r="57231" spans="16:17" ht="0" hidden="1" customHeight="1" x14ac:dyDescent="0.25">
      <c r="P57231" s="167"/>
      <c r="Q57231" s="168"/>
    </row>
    <row r="57232" spans="16:17" ht="0" hidden="1" customHeight="1" x14ac:dyDescent="0.25">
      <c r="P57232" s="167"/>
      <c r="Q57232" s="168"/>
    </row>
    <row r="57233" spans="16:17" ht="0" hidden="1" customHeight="1" x14ac:dyDescent="0.25">
      <c r="P57233" s="167"/>
      <c r="Q57233" s="168"/>
    </row>
    <row r="57234" spans="16:17" ht="0" hidden="1" customHeight="1" x14ac:dyDescent="0.25">
      <c r="P57234" s="167"/>
      <c r="Q57234" s="168"/>
    </row>
    <row r="57235" spans="16:17" ht="0" hidden="1" customHeight="1" x14ac:dyDescent="0.25">
      <c r="P57235" s="167"/>
      <c r="Q57235" s="168"/>
    </row>
    <row r="57236" spans="16:17" ht="0" hidden="1" customHeight="1" x14ac:dyDescent="0.25">
      <c r="P57236" s="167"/>
      <c r="Q57236" s="168"/>
    </row>
    <row r="57237" spans="16:17" ht="0" hidden="1" customHeight="1" x14ac:dyDescent="0.25">
      <c r="P57237" s="167"/>
      <c r="Q57237" s="168"/>
    </row>
    <row r="57238" spans="16:17" ht="0" hidden="1" customHeight="1" x14ac:dyDescent="0.25">
      <c r="P57238" s="167"/>
      <c r="Q57238" s="168"/>
    </row>
    <row r="57239" spans="16:17" ht="0" hidden="1" customHeight="1" x14ac:dyDescent="0.25">
      <c r="P57239" s="167"/>
      <c r="Q57239" s="168"/>
    </row>
    <row r="57240" spans="16:17" ht="0" hidden="1" customHeight="1" x14ac:dyDescent="0.25">
      <c r="P57240" s="167"/>
      <c r="Q57240" s="168"/>
    </row>
    <row r="57241" spans="16:17" ht="0" hidden="1" customHeight="1" x14ac:dyDescent="0.25">
      <c r="P57241" s="167"/>
      <c r="Q57241" s="168"/>
    </row>
    <row r="57242" spans="16:17" ht="0" hidden="1" customHeight="1" x14ac:dyDescent="0.25">
      <c r="P57242" s="167"/>
      <c r="Q57242" s="168"/>
    </row>
    <row r="57243" spans="16:17" ht="0" hidden="1" customHeight="1" x14ac:dyDescent="0.25">
      <c r="P57243" s="167"/>
      <c r="Q57243" s="168"/>
    </row>
    <row r="57244" spans="16:17" ht="0" hidden="1" customHeight="1" x14ac:dyDescent="0.25">
      <c r="P57244" s="167"/>
      <c r="Q57244" s="168"/>
    </row>
    <row r="57245" spans="16:17" ht="0" hidden="1" customHeight="1" x14ac:dyDescent="0.25">
      <c r="P57245" s="167"/>
      <c r="Q57245" s="168"/>
    </row>
    <row r="57246" spans="16:17" ht="0" hidden="1" customHeight="1" x14ac:dyDescent="0.25">
      <c r="P57246" s="167"/>
      <c r="Q57246" s="168"/>
    </row>
    <row r="57247" spans="16:17" ht="0" hidden="1" customHeight="1" x14ac:dyDescent="0.25">
      <c r="P57247" s="167"/>
      <c r="Q57247" s="168"/>
    </row>
    <row r="57248" spans="16:17" ht="0" hidden="1" customHeight="1" x14ac:dyDescent="0.25">
      <c r="P57248" s="167"/>
      <c r="Q57248" s="168"/>
    </row>
    <row r="57249" spans="16:17" ht="0" hidden="1" customHeight="1" x14ac:dyDescent="0.25">
      <c r="P57249" s="167"/>
      <c r="Q57249" s="168"/>
    </row>
    <row r="57250" spans="16:17" ht="0" hidden="1" customHeight="1" x14ac:dyDescent="0.25">
      <c r="P57250" s="167"/>
      <c r="Q57250" s="168"/>
    </row>
    <row r="57251" spans="16:17" ht="0" hidden="1" customHeight="1" x14ac:dyDescent="0.25">
      <c r="P57251" s="167"/>
      <c r="Q57251" s="168"/>
    </row>
    <row r="57252" spans="16:17" ht="0" hidden="1" customHeight="1" x14ac:dyDescent="0.25">
      <c r="P57252" s="167"/>
      <c r="Q57252" s="168"/>
    </row>
    <row r="57253" spans="16:17" ht="0" hidden="1" customHeight="1" x14ac:dyDescent="0.25">
      <c r="P57253" s="167"/>
      <c r="Q57253" s="168"/>
    </row>
    <row r="57254" spans="16:17" ht="0" hidden="1" customHeight="1" x14ac:dyDescent="0.25">
      <c r="P57254" s="167"/>
      <c r="Q57254" s="168"/>
    </row>
    <row r="57255" spans="16:17" ht="0" hidden="1" customHeight="1" x14ac:dyDescent="0.25">
      <c r="P57255" s="167"/>
      <c r="Q57255" s="168"/>
    </row>
    <row r="57256" spans="16:17" ht="0" hidden="1" customHeight="1" x14ac:dyDescent="0.25">
      <c r="P57256" s="167"/>
      <c r="Q57256" s="168"/>
    </row>
    <row r="57257" spans="16:17" ht="0" hidden="1" customHeight="1" x14ac:dyDescent="0.25">
      <c r="P57257" s="167"/>
      <c r="Q57257" s="168"/>
    </row>
    <row r="57258" spans="16:17" ht="0" hidden="1" customHeight="1" x14ac:dyDescent="0.25">
      <c r="P57258" s="167"/>
      <c r="Q57258" s="168"/>
    </row>
    <row r="57259" spans="16:17" ht="0" hidden="1" customHeight="1" x14ac:dyDescent="0.25">
      <c r="P57259" s="167"/>
      <c r="Q57259" s="168"/>
    </row>
    <row r="57260" spans="16:17" ht="0" hidden="1" customHeight="1" x14ac:dyDescent="0.25">
      <c r="P57260" s="167"/>
      <c r="Q57260" s="168"/>
    </row>
    <row r="57261" spans="16:17" ht="0" hidden="1" customHeight="1" x14ac:dyDescent="0.25">
      <c r="P57261" s="167"/>
      <c r="Q57261" s="168"/>
    </row>
    <row r="57262" spans="16:17" ht="0" hidden="1" customHeight="1" x14ac:dyDescent="0.25">
      <c r="P57262" s="167"/>
      <c r="Q57262" s="168"/>
    </row>
    <row r="57263" spans="16:17" ht="0" hidden="1" customHeight="1" x14ac:dyDescent="0.25">
      <c r="P57263" s="167"/>
      <c r="Q57263" s="168"/>
    </row>
    <row r="57264" spans="16:17" ht="0" hidden="1" customHeight="1" x14ac:dyDescent="0.25">
      <c r="P57264" s="167"/>
      <c r="Q57264" s="168"/>
    </row>
    <row r="57265" spans="16:17" ht="0" hidden="1" customHeight="1" x14ac:dyDescent="0.25">
      <c r="P57265" s="167"/>
      <c r="Q57265" s="168"/>
    </row>
    <row r="57266" spans="16:17" ht="0" hidden="1" customHeight="1" x14ac:dyDescent="0.25">
      <c r="P57266" s="167"/>
      <c r="Q57266" s="168"/>
    </row>
    <row r="57267" spans="16:17" ht="0" hidden="1" customHeight="1" x14ac:dyDescent="0.25">
      <c r="P57267" s="167"/>
      <c r="Q57267" s="168"/>
    </row>
    <row r="57268" spans="16:17" ht="0" hidden="1" customHeight="1" x14ac:dyDescent="0.25">
      <c r="P57268" s="167"/>
      <c r="Q57268" s="168"/>
    </row>
    <row r="57269" spans="16:17" ht="0" hidden="1" customHeight="1" x14ac:dyDescent="0.25">
      <c r="P57269" s="167"/>
      <c r="Q57269" s="168"/>
    </row>
    <row r="57270" spans="16:17" ht="0" hidden="1" customHeight="1" x14ac:dyDescent="0.25">
      <c r="P57270" s="167"/>
      <c r="Q57270" s="168"/>
    </row>
    <row r="57271" spans="16:17" ht="0" hidden="1" customHeight="1" x14ac:dyDescent="0.25">
      <c r="P57271" s="167"/>
      <c r="Q57271" s="168"/>
    </row>
    <row r="57272" spans="16:17" ht="0" hidden="1" customHeight="1" x14ac:dyDescent="0.25">
      <c r="P57272" s="167"/>
      <c r="Q57272" s="168"/>
    </row>
    <row r="57273" spans="16:17" ht="0" hidden="1" customHeight="1" x14ac:dyDescent="0.25">
      <c r="P57273" s="167"/>
      <c r="Q57273" s="168"/>
    </row>
    <row r="57274" spans="16:17" ht="0" hidden="1" customHeight="1" x14ac:dyDescent="0.25">
      <c r="P57274" s="167"/>
      <c r="Q57274" s="168"/>
    </row>
    <row r="57275" spans="16:17" ht="0" hidden="1" customHeight="1" x14ac:dyDescent="0.25">
      <c r="P57275" s="167"/>
      <c r="Q57275" s="168"/>
    </row>
    <row r="57276" spans="16:17" ht="0" hidden="1" customHeight="1" x14ac:dyDescent="0.25">
      <c r="P57276" s="167"/>
      <c r="Q57276" s="168"/>
    </row>
    <row r="57277" spans="16:17" ht="0" hidden="1" customHeight="1" x14ac:dyDescent="0.25">
      <c r="P57277" s="167"/>
      <c r="Q57277" s="168"/>
    </row>
    <row r="57278" spans="16:17" ht="0" hidden="1" customHeight="1" x14ac:dyDescent="0.25">
      <c r="P57278" s="167"/>
      <c r="Q57278" s="168"/>
    </row>
    <row r="57279" spans="16:17" ht="0" hidden="1" customHeight="1" x14ac:dyDescent="0.25">
      <c r="P57279" s="167"/>
      <c r="Q57279" s="168"/>
    </row>
    <row r="57280" spans="16:17" ht="0" hidden="1" customHeight="1" x14ac:dyDescent="0.25">
      <c r="P57280" s="167"/>
      <c r="Q57280" s="168"/>
    </row>
    <row r="57281" spans="16:17" ht="0" hidden="1" customHeight="1" x14ac:dyDescent="0.25">
      <c r="P57281" s="167"/>
      <c r="Q57281" s="168"/>
    </row>
    <row r="57282" spans="16:17" ht="0" hidden="1" customHeight="1" x14ac:dyDescent="0.25">
      <c r="P57282" s="167"/>
      <c r="Q57282" s="168"/>
    </row>
    <row r="57283" spans="16:17" ht="0" hidden="1" customHeight="1" x14ac:dyDescent="0.25">
      <c r="P57283" s="167"/>
      <c r="Q57283" s="168"/>
    </row>
    <row r="57284" spans="16:17" ht="0" hidden="1" customHeight="1" x14ac:dyDescent="0.25">
      <c r="P57284" s="167"/>
      <c r="Q57284" s="168"/>
    </row>
    <row r="57285" spans="16:17" ht="0" hidden="1" customHeight="1" x14ac:dyDescent="0.25">
      <c r="P57285" s="167"/>
      <c r="Q57285" s="168"/>
    </row>
    <row r="57286" spans="16:17" ht="0" hidden="1" customHeight="1" x14ac:dyDescent="0.25">
      <c r="P57286" s="167"/>
      <c r="Q57286" s="168"/>
    </row>
    <row r="57287" spans="16:17" ht="0" hidden="1" customHeight="1" x14ac:dyDescent="0.25">
      <c r="P57287" s="167"/>
      <c r="Q57287" s="168"/>
    </row>
    <row r="57288" spans="16:17" ht="0" hidden="1" customHeight="1" x14ac:dyDescent="0.25">
      <c r="P57288" s="167"/>
      <c r="Q57288" s="168"/>
    </row>
    <row r="57289" spans="16:17" ht="0" hidden="1" customHeight="1" x14ac:dyDescent="0.25">
      <c r="P57289" s="167"/>
      <c r="Q57289" s="168"/>
    </row>
    <row r="57290" spans="16:17" ht="0" hidden="1" customHeight="1" x14ac:dyDescent="0.25">
      <c r="P57290" s="167"/>
      <c r="Q57290" s="168"/>
    </row>
    <row r="57291" spans="16:17" ht="0" hidden="1" customHeight="1" x14ac:dyDescent="0.25">
      <c r="P57291" s="167"/>
      <c r="Q57291" s="168"/>
    </row>
    <row r="57292" spans="16:17" ht="0" hidden="1" customHeight="1" x14ac:dyDescent="0.25">
      <c r="P57292" s="167"/>
      <c r="Q57292" s="168"/>
    </row>
    <row r="57293" spans="16:17" ht="0" hidden="1" customHeight="1" x14ac:dyDescent="0.25">
      <c r="P57293" s="167"/>
      <c r="Q57293" s="168"/>
    </row>
    <row r="57294" spans="16:17" ht="0" hidden="1" customHeight="1" x14ac:dyDescent="0.25">
      <c r="P57294" s="167"/>
      <c r="Q57294" s="168"/>
    </row>
    <row r="57295" spans="16:17" ht="0" hidden="1" customHeight="1" x14ac:dyDescent="0.25">
      <c r="P57295" s="167"/>
      <c r="Q57295" s="168"/>
    </row>
    <row r="57296" spans="16:17" ht="0" hidden="1" customHeight="1" x14ac:dyDescent="0.25">
      <c r="P57296" s="167"/>
      <c r="Q57296" s="168"/>
    </row>
    <row r="57297" spans="16:17" ht="0" hidden="1" customHeight="1" x14ac:dyDescent="0.25">
      <c r="P57297" s="167"/>
      <c r="Q57297" s="168"/>
    </row>
    <row r="57298" spans="16:17" ht="0" hidden="1" customHeight="1" x14ac:dyDescent="0.25">
      <c r="P57298" s="167"/>
      <c r="Q57298" s="168"/>
    </row>
    <row r="57299" spans="16:17" ht="0" hidden="1" customHeight="1" x14ac:dyDescent="0.25">
      <c r="P57299" s="167"/>
      <c r="Q57299" s="168"/>
    </row>
    <row r="57300" spans="16:17" ht="0" hidden="1" customHeight="1" x14ac:dyDescent="0.25">
      <c r="P57300" s="167"/>
      <c r="Q57300" s="168"/>
    </row>
    <row r="57301" spans="16:17" ht="0" hidden="1" customHeight="1" x14ac:dyDescent="0.25">
      <c r="P57301" s="167"/>
      <c r="Q57301" s="168"/>
    </row>
    <row r="57302" spans="16:17" ht="0" hidden="1" customHeight="1" x14ac:dyDescent="0.25">
      <c r="P57302" s="167"/>
      <c r="Q57302" s="168"/>
    </row>
    <row r="57303" spans="16:17" ht="0" hidden="1" customHeight="1" x14ac:dyDescent="0.25">
      <c r="P57303" s="167"/>
      <c r="Q57303" s="168"/>
    </row>
    <row r="57304" spans="16:17" ht="0" hidden="1" customHeight="1" x14ac:dyDescent="0.25">
      <c r="P57304" s="167"/>
      <c r="Q57304" s="168"/>
    </row>
    <row r="57305" spans="16:17" ht="0" hidden="1" customHeight="1" x14ac:dyDescent="0.25">
      <c r="P57305" s="167"/>
      <c r="Q57305" s="168"/>
    </row>
    <row r="57306" spans="16:17" ht="0" hidden="1" customHeight="1" x14ac:dyDescent="0.25">
      <c r="P57306" s="167"/>
      <c r="Q57306" s="168"/>
    </row>
    <row r="57307" spans="16:17" ht="0" hidden="1" customHeight="1" x14ac:dyDescent="0.25">
      <c r="P57307" s="167"/>
      <c r="Q57307" s="168"/>
    </row>
    <row r="57308" spans="16:17" ht="0" hidden="1" customHeight="1" x14ac:dyDescent="0.25">
      <c r="P57308" s="167"/>
      <c r="Q57308" s="168"/>
    </row>
    <row r="57309" spans="16:17" ht="0" hidden="1" customHeight="1" x14ac:dyDescent="0.25">
      <c r="P57309" s="167"/>
      <c r="Q57309" s="168"/>
    </row>
    <row r="57310" spans="16:17" ht="0" hidden="1" customHeight="1" x14ac:dyDescent="0.25">
      <c r="P57310" s="167"/>
      <c r="Q57310" s="168"/>
    </row>
    <row r="57311" spans="16:17" ht="0" hidden="1" customHeight="1" x14ac:dyDescent="0.25">
      <c r="P57311" s="167"/>
      <c r="Q57311" s="168"/>
    </row>
    <row r="57312" spans="16:17" ht="0" hidden="1" customHeight="1" x14ac:dyDescent="0.25">
      <c r="P57312" s="167"/>
      <c r="Q57312" s="168"/>
    </row>
    <row r="57313" spans="16:17" ht="0" hidden="1" customHeight="1" x14ac:dyDescent="0.25">
      <c r="P57313" s="167"/>
      <c r="Q57313" s="168"/>
    </row>
    <row r="57314" spans="16:17" ht="0" hidden="1" customHeight="1" x14ac:dyDescent="0.25">
      <c r="P57314" s="167"/>
      <c r="Q57314" s="168"/>
    </row>
    <row r="57315" spans="16:17" ht="0" hidden="1" customHeight="1" x14ac:dyDescent="0.25">
      <c r="P57315" s="167"/>
      <c r="Q57315" s="168"/>
    </row>
    <row r="57316" spans="16:17" ht="0" hidden="1" customHeight="1" x14ac:dyDescent="0.25">
      <c r="P57316" s="167"/>
      <c r="Q57316" s="168"/>
    </row>
    <row r="57317" spans="16:17" ht="0" hidden="1" customHeight="1" x14ac:dyDescent="0.25">
      <c r="P57317" s="167"/>
      <c r="Q57317" s="168"/>
    </row>
    <row r="57318" spans="16:17" ht="0" hidden="1" customHeight="1" x14ac:dyDescent="0.25">
      <c r="P57318" s="167"/>
      <c r="Q57318" s="168"/>
    </row>
    <row r="57319" spans="16:17" ht="0" hidden="1" customHeight="1" x14ac:dyDescent="0.25">
      <c r="P57319" s="167"/>
      <c r="Q57319" s="168"/>
    </row>
    <row r="57320" spans="16:17" ht="0" hidden="1" customHeight="1" x14ac:dyDescent="0.25">
      <c r="P57320" s="167"/>
      <c r="Q57320" s="168"/>
    </row>
    <row r="57321" spans="16:17" ht="0" hidden="1" customHeight="1" x14ac:dyDescent="0.25">
      <c r="P57321" s="167"/>
      <c r="Q57321" s="168"/>
    </row>
    <row r="57322" spans="16:17" ht="0" hidden="1" customHeight="1" x14ac:dyDescent="0.25">
      <c r="P57322" s="167"/>
      <c r="Q57322" s="168"/>
    </row>
    <row r="57323" spans="16:17" ht="0" hidden="1" customHeight="1" x14ac:dyDescent="0.25">
      <c r="P57323" s="167"/>
      <c r="Q57323" s="168"/>
    </row>
    <row r="57324" spans="16:17" ht="0" hidden="1" customHeight="1" x14ac:dyDescent="0.25">
      <c r="P57324" s="167"/>
      <c r="Q57324" s="168"/>
    </row>
    <row r="57325" spans="16:17" ht="0" hidden="1" customHeight="1" x14ac:dyDescent="0.25">
      <c r="P57325" s="167"/>
      <c r="Q57325" s="168"/>
    </row>
    <row r="57326" spans="16:17" ht="0" hidden="1" customHeight="1" x14ac:dyDescent="0.25">
      <c r="P57326" s="167"/>
      <c r="Q57326" s="168"/>
    </row>
    <row r="57327" spans="16:17" ht="0" hidden="1" customHeight="1" x14ac:dyDescent="0.25">
      <c r="P57327" s="167"/>
      <c r="Q57327" s="168"/>
    </row>
    <row r="57328" spans="16:17" ht="0" hidden="1" customHeight="1" x14ac:dyDescent="0.25">
      <c r="P57328" s="167"/>
      <c r="Q57328" s="168"/>
    </row>
    <row r="57329" spans="16:17" ht="0" hidden="1" customHeight="1" x14ac:dyDescent="0.25">
      <c r="P57329" s="167"/>
      <c r="Q57329" s="168"/>
    </row>
    <row r="57330" spans="16:17" ht="0" hidden="1" customHeight="1" x14ac:dyDescent="0.25">
      <c r="P57330" s="167"/>
      <c r="Q57330" s="168"/>
    </row>
    <row r="57331" spans="16:17" ht="0" hidden="1" customHeight="1" x14ac:dyDescent="0.25">
      <c r="P57331" s="167"/>
      <c r="Q57331" s="168"/>
    </row>
    <row r="57332" spans="16:17" ht="0" hidden="1" customHeight="1" x14ac:dyDescent="0.25">
      <c r="P57332" s="167"/>
      <c r="Q57332" s="168"/>
    </row>
    <row r="57333" spans="16:17" ht="0" hidden="1" customHeight="1" x14ac:dyDescent="0.25">
      <c r="P57333" s="167"/>
      <c r="Q57333" s="168"/>
    </row>
    <row r="57334" spans="16:17" ht="0" hidden="1" customHeight="1" x14ac:dyDescent="0.25">
      <c r="P57334" s="167"/>
      <c r="Q57334" s="168"/>
    </row>
    <row r="57335" spans="16:17" ht="0" hidden="1" customHeight="1" x14ac:dyDescent="0.25">
      <c r="P57335" s="167"/>
      <c r="Q57335" s="168"/>
    </row>
    <row r="57336" spans="16:17" ht="0" hidden="1" customHeight="1" x14ac:dyDescent="0.25">
      <c r="P57336" s="167"/>
      <c r="Q57336" s="168"/>
    </row>
    <row r="57337" spans="16:17" ht="0" hidden="1" customHeight="1" x14ac:dyDescent="0.25">
      <c r="P57337" s="167"/>
      <c r="Q57337" s="168"/>
    </row>
    <row r="57338" spans="16:17" ht="0" hidden="1" customHeight="1" x14ac:dyDescent="0.25">
      <c r="P57338" s="167"/>
      <c r="Q57338" s="168"/>
    </row>
    <row r="57339" spans="16:17" ht="0" hidden="1" customHeight="1" x14ac:dyDescent="0.25">
      <c r="P57339" s="167"/>
      <c r="Q57339" s="168"/>
    </row>
    <row r="57340" spans="16:17" ht="0" hidden="1" customHeight="1" x14ac:dyDescent="0.25">
      <c r="P57340" s="167"/>
      <c r="Q57340" s="168"/>
    </row>
    <row r="57341" spans="16:17" ht="0" hidden="1" customHeight="1" x14ac:dyDescent="0.25">
      <c r="P57341" s="167"/>
      <c r="Q57341" s="168"/>
    </row>
    <row r="57342" spans="16:17" ht="0" hidden="1" customHeight="1" x14ac:dyDescent="0.25">
      <c r="P57342" s="167"/>
      <c r="Q57342" s="168"/>
    </row>
    <row r="57343" spans="16:17" ht="0" hidden="1" customHeight="1" x14ac:dyDescent="0.25">
      <c r="P57343" s="167"/>
      <c r="Q57343" s="168"/>
    </row>
    <row r="57344" spans="16:17" ht="0" hidden="1" customHeight="1" x14ac:dyDescent="0.25">
      <c r="P57344" s="167"/>
      <c r="Q57344" s="168"/>
    </row>
    <row r="57345" spans="16:17" ht="0" hidden="1" customHeight="1" x14ac:dyDescent="0.25">
      <c r="P57345" s="167"/>
      <c r="Q57345" s="168"/>
    </row>
    <row r="57346" spans="16:17" ht="0" hidden="1" customHeight="1" x14ac:dyDescent="0.25">
      <c r="P57346" s="167"/>
      <c r="Q57346" s="168"/>
    </row>
    <row r="57347" spans="16:17" ht="0" hidden="1" customHeight="1" x14ac:dyDescent="0.25">
      <c r="P57347" s="167"/>
      <c r="Q57347" s="168"/>
    </row>
    <row r="57348" spans="16:17" ht="0" hidden="1" customHeight="1" x14ac:dyDescent="0.25">
      <c r="P57348" s="167"/>
      <c r="Q57348" s="168"/>
    </row>
    <row r="57349" spans="16:17" ht="0" hidden="1" customHeight="1" x14ac:dyDescent="0.25">
      <c r="P57349" s="167"/>
      <c r="Q57349" s="168"/>
    </row>
    <row r="57350" spans="16:17" ht="0" hidden="1" customHeight="1" x14ac:dyDescent="0.25">
      <c r="P57350" s="167"/>
      <c r="Q57350" s="168"/>
    </row>
    <row r="57351" spans="16:17" ht="0" hidden="1" customHeight="1" x14ac:dyDescent="0.25">
      <c r="P57351" s="167"/>
      <c r="Q57351" s="168"/>
    </row>
    <row r="57352" spans="16:17" ht="0" hidden="1" customHeight="1" x14ac:dyDescent="0.25">
      <c r="P57352" s="167"/>
      <c r="Q57352" s="168"/>
    </row>
    <row r="57353" spans="16:17" ht="0" hidden="1" customHeight="1" x14ac:dyDescent="0.25">
      <c r="P57353" s="167"/>
      <c r="Q57353" s="168"/>
    </row>
    <row r="57354" spans="16:17" ht="0" hidden="1" customHeight="1" x14ac:dyDescent="0.25">
      <c r="P57354" s="167"/>
      <c r="Q57354" s="168"/>
    </row>
    <row r="57355" spans="16:17" ht="0" hidden="1" customHeight="1" x14ac:dyDescent="0.25">
      <c r="P57355" s="167"/>
      <c r="Q57355" s="168"/>
    </row>
    <row r="57356" spans="16:17" ht="0" hidden="1" customHeight="1" x14ac:dyDescent="0.25">
      <c r="P57356" s="167"/>
      <c r="Q57356" s="168"/>
    </row>
    <row r="57357" spans="16:17" ht="0" hidden="1" customHeight="1" x14ac:dyDescent="0.25">
      <c r="P57357" s="167"/>
      <c r="Q57357" s="168"/>
    </row>
    <row r="57358" spans="16:17" ht="0" hidden="1" customHeight="1" x14ac:dyDescent="0.25">
      <c r="P57358" s="167"/>
      <c r="Q57358" s="168"/>
    </row>
    <row r="57359" spans="16:17" ht="0" hidden="1" customHeight="1" x14ac:dyDescent="0.25">
      <c r="P57359" s="167"/>
      <c r="Q57359" s="168"/>
    </row>
    <row r="57360" spans="16:17" ht="0" hidden="1" customHeight="1" x14ac:dyDescent="0.25">
      <c r="P57360" s="167"/>
      <c r="Q57360" s="168"/>
    </row>
    <row r="57361" spans="16:17" ht="0" hidden="1" customHeight="1" x14ac:dyDescent="0.25">
      <c r="P57361" s="167"/>
      <c r="Q57361" s="168"/>
    </row>
    <row r="57362" spans="16:17" ht="0" hidden="1" customHeight="1" x14ac:dyDescent="0.25">
      <c r="P57362" s="167"/>
      <c r="Q57362" s="168"/>
    </row>
    <row r="57363" spans="16:17" ht="0" hidden="1" customHeight="1" x14ac:dyDescent="0.25">
      <c r="P57363" s="167"/>
      <c r="Q57363" s="168"/>
    </row>
    <row r="57364" spans="16:17" ht="0" hidden="1" customHeight="1" x14ac:dyDescent="0.25">
      <c r="P57364" s="167"/>
      <c r="Q57364" s="168"/>
    </row>
    <row r="57365" spans="16:17" ht="0" hidden="1" customHeight="1" x14ac:dyDescent="0.25">
      <c r="P57365" s="167"/>
      <c r="Q57365" s="168"/>
    </row>
    <row r="57366" spans="16:17" ht="0" hidden="1" customHeight="1" x14ac:dyDescent="0.25">
      <c r="P57366" s="167"/>
      <c r="Q57366" s="168"/>
    </row>
    <row r="57367" spans="16:17" ht="0" hidden="1" customHeight="1" x14ac:dyDescent="0.25">
      <c r="P57367" s="167"/>
      <c r="Q57367" s="168"/>
    </row>
    <row r="57368" spans="16:17" ht="0" hidden="1" customHeight="1" x14ac:dyDescent="0.25">
      <c r="P57368" s="167"/>
      <c r="Q57368" s="168"/>
    </row>
    <row r="57369" spans="16:17" ht="0" hidden="1" customHeight="1" x14ac:dyDescent="0.25">
      <c r="P57369" s="167"/>
      <c r="Q57369" s="168"/>
    </row>
    <row r="57370" spans="16:17" ht="0" hidden="1" customHeight="1" x14ac:dyDescent="0.25">
      <c r="P57370" s="167"/>
      <c r="Q57370" s="168"/>
    </row>
    <row r="57371" spans="16:17" ht="0" hidden="1" customHeight="1" x14ac:dyDescent="0.25">
      <c r="P57371" s="167"/>
      <c r="Q57371" s="168"/>
    </row>
    <row r="57372" spans="16:17" ht="0" hidden="1" customHeight="1" x14ac:dyDescent="0.25">
      <c r="P57372" s="167"/>
      <c r="Q57372" s="168"/>
    </row>
    <row r="57373" spans="16:17" ht="0" hidden="1" customHeight="1" x14ac:dyDescent="0.25">
      <c r="P57373" s="167"/>
      <c r="Q57373" s="168"/>
    </row>
    <row r="57374" spans="16:17" ht="0" hidden="1" customHeight="1" x14ac:dyDescent="0.25">
      <c r="P57374" s="167"/>
      <c r="Q57374" s="168"/>
    </row>
    <row r="57375" spans="16:17" ht="0" hidden="1" customHeight="1" x14ac:dyDescent="0.25">
      <c r="P57375" s="167"/>
      <c r="Q57375" s="168"/>
    </row>
    <row r="57376" spans="16:17" ht="0" hidden="1" customHeight="1" x14ac:dyDescent="0.25">
      <c r="P57376" s="167"/>
      <c r="Q57376" s="168"/>
    </row>
    <row r="57377" spans="16:17" ht="0" hidden="1" customHeight="1" x14ac:dyDescent="0.25">
      <c r="P57377" s="167"/>
      <c r="Q57377" s="168"/>
    </row>
    <row r="57378" spans="16:17" ht="0" hidden="1" customHeight="1" x14ac:dyDescent="0.25">
      <c r="P57378" s="167"/>
      <c r="Q57378" s="168"/>
    </row>
    <row r="57379" spans="16:17" ht="0" hidden="1" customHeight="1" x14ac:dyDescent="0.25">
      <c r="P57379" s="167"/>
      <c r="Q57379" s="168"/>
    </row>
    <row r="57380" spans="16:17" ht="0" hidden="1" customHeight="1" x14ac:dyDescent="0.25">
      <c r="P57380" s="167"/>
      <c r="Q57380" s="168"/>
    </row>
    <row r="57381" spans="16:17" ht="0" hidden="1" customHeight="1" x14ac:dyDescent="0.25">
      <c r="P57381" s="167"/>
      <c r="Q57381" s="168"/>
    </row>
    <row r="57382" spans="16:17" ht="0" hidden="1" customHeight="1" x14ac:dyDescent="0.25">
      <c r="P57382" s="167"/>
      <c r="Q57382" s="168"/>
    </row>
    <row r="57383" spans="16:17" ht="0" hidden="1" customHeight="1" x14ac:dyDescent="0.25">
      <c r="P57383" s="167"/>
      <c r="Q57383" s="168"/>
    </row>
    <row r="57384" spans="16:17" ht="0" hidden="1" customHeight="1" x14ac:dyDescent="0.25">
      <c r="P57384" s="167"/>
      <c r="Q57384" s="168"/>
    </row>
    <row r="57385" spans="16:17" ht="0" hidden="1" customHeight="1" x14ac:dyDescent="0.25">
      <c r="P57385" s="167"/>
      <c r="Q57385" s="168"/>
    </row>
    <row r="57386" spans="16:17" ht="0" hidden="1" customHeight="1" x14ac:dyDescent="0.25">
      <c r="P57386" s="167"/>
      <c r="Q57386" s="168"/>
    </row>
    <row r="57387" spans="16:17" ht="0" hidden="1" customHeight="1" x14ac:dyDescent="0.25">
      <c r="P57387" s="167"/>
      <c r="Q57387" s="168"/>
    </row>
    <row r="57388" spans="16:17" ht="0" hidden="1" customHeight="1" x14ac:dyDescent="0.25">
      <c r="P57388" s="167"/>
      <c r="Q57388" s="168"/>
    </row>
    <row r="57389" spans="16:17" ht="0" hidden="1" customHeight="1" x14ac:dyDescent="0.25">
      <c r="P57389" s="167"/>
      <c r="Q57389" s="168"/>
    </row>
    <row r="57390" spans="16:17" ht="0" hidden="1" customHeight="1" x14ac:dyDescent="0.25">
      <c r="P57390" s="167"/>
      <c r="Q57390" s="168"/>
    </row>
    <row r="57391" spans="16:17" ht="0" hidden="1" customHeight="1" x14ac:dyDescent="0.25">
      <c r="P57391" s="167"/>
      <c r="Q57391" s="168"/>
    </row>
    <row r="57392" spans="16:17" ht="0" hidden="1" customHeight="1" x14ac:dyDescent="0.25">
      <c r="P57392" s="167"/>
      <c r="Q57392" s="168"/>
    </row>
    <row r="57393" spans="16:17" ht="0" hidden="1" customHeight="1" x14ac:dyDescent="0.25">
      <c r="P57393" s="167"/>
      <c r="Q57393" s="168"/>
    </row>
    <row r="57394" spans="16:17" ht="0" hidden="1" customHeight="1" x14ac:dyDescent="0.25">
      <c r="P57394" s="167"/>
      <c r="Q57394" s="168"/>
    </row>
    <row r="57395" spans="16:17" ht="0" hidden="1" customHeight="1" x14ac:dyDescent="0.25">
      <c r="P57395" s="167"/>
      <c r="Q57395" s="168"/>
    </row>
    <row r="57396" spans="16:17" ht="0" hidden="1" customHeight="1" x14ac:dyDescent="0.25">
      <c r="P57396" s="167"/>
      <c r="Q57396" s="168"/>
    </row>
    <row r="57397" spans="16:17" ht="0" hidden="1" customHeight="1" x14ac:dyDescent="0.25">
      <c r="P57397" s="167"/>
      <c r="Q57397" s="168"/>
    </row>
    <row r="57398" spans="16:17" ht="0" hidden="1" customHeight="1" x14ac:dyDescent="0.25">
      <c r="P57398" s="167"/>
      <c r="Q57398" s="168"/>
    </row>
    <row r="57399" spans="16:17" ht="0" hidden="1" customHeight="1" x14ac:dyDescent="0.25">
      <c r="P57399" s="167"/>
      <c r="Q57399" s="168"/>
    </row>
    <row r="57400" spans="16:17" ht="0" hidden="1" customHeight="1" x14ac:dyDescent="0.25">
      <c r="P57400" s="167"/>
      <c r="Q57400" s="168"/>
    </row>
    <row r="57401" spans="16:17" ht="0" hidden="1" customHeight="1" x14ac:dyDescent="0.25">
      <c r="P57401" s="167"/>
      <c r="Q57401" s="168"/>
    </row>
    <row r="57402" spans="16:17" ht="0" hidden="1" customHeight="1" x14ac:dyDescent="0.25">
      <c r="P57402" s="167"/>
      <c r="Q57402" s="168"/>
    </row>
    <row r="57403" spans="16:17" ht="0" hidden="1" customHeight="1" x14ac:dyDescent="0.25">
      <c r="P57403" s="167"/>
      <c r="Q57403" s="168"/>
    </row>
    <row r="57404" spans="16:17" ht="0" hidden="1" customHeight="1" x14ac:dyDescent="0.25">
      <c r="P57404" s="167"/>
      <c r="Q57404" s="168"/>
    </row>
    <row r="57405" spans="16:17" ht="0" hidden="1" customHeight="1" x14ac:dyDescent="0.25">
      <c r="P57405" s="167"/>
      <c r="Q57405" s="168"/>
    </row>
    <row r="57406" spans="16:17" ht="0" hidden="1" customHeight="1" x14ac:dyDescent="0.25">
      <c r="P57406" s="167"/>
      <c r="Q57406" s="168"/>
    </row>
    <row r="57407" spans="16:17" ht="0" hidden="1" customHeight="1" x14ac:dyDescent="0.25">
      <c r="P57407" s="167"/>
      <c r="Q57407" s="168"/>
    </row>
    <row r="57408" spans="16:17" ht="0" hidden="1" customHeight="1" x14ac:dyDescent="0.25">
      <c r="P57408" s="167"/>
      <c r="Q57408" s="168"/>
    </row>
    <row r="57409" spans="16:17" ht="0" hidden="1" customHeight="1" x14ac:dyDescent="0.25">
      <c r="P57409" s="167"/>
      <c r="Q57409" s="168"/>
    </row>
    <row r="57410" spans="16:17" ht="0" hidden="1" customHeight="1" x14ac:dyDescent="0.25">
      <c r="P57410" s="167"/>
      <c r="Q57410" s="168"/>
    </row>
    <row r="57411" spans="16:17" ht="0" hidden="1" customHeight="1" x14ac:dyDescent="0.25">
      <c r="P57411" s="167"/>
      <c r="Q57411" s="168"/>
    </row>
    <row r="57412" spans="16:17" ht="0" hidden="1" customHeight="1" x14ac:dyDescent="0.25">
      <c r="P57412" s="167"/>
      <c r="Q57412" s="168"/>
    </row>
    <row r="57413" spans="16:17" ht="0" hidden="1" customHeight="1" x14ac:dyDescent="0.25">
      <c r="P57413" s="167"/>
      <c r="Q57413" s="168"/>
    </row>
    <row r="57414" spans="16:17" ht="0" hidden="1" customHeight="1" x14ac:dyDescent="0.25">
      <c r="P57414" s="167"/>
      <c r="Q57414" s="168"/>
    </row>
    <row r="57415" spans="16:17" ht="0" hidden="1" customHeight="1" x14ac:dyDescent="0.25">
      <c r="P57415" s="167"/>
      <c r="Q57415" s="168"/>
    </row>
    <row r="57416" spans="16:17" ht="0" hidden="1" customHeight="1" x14ac:dyDescent="0.25">
      <c r="P57416" s="167"/>
      <c r="Q57416" s="168"/>
    </row>
    <row r="57417" spans="16:17" ht="0" hidden="1" customHeight="1" x14ac:dyDescent="0.25">
      <c r="P57417" s="167"/>
      <c r="Q57417" s="168"/>
    </row>
    <row r="57418" spans="16:17" ht="0" hidden="1" customHeight="1" x14ac:dyDescent="0.25">
      <c r="P57418" s="167"/>
      <c r="Q57418" s="168"/>
    </row>
    <row r="57419" spans="16:17" ht="0" hidden="1" customHeight="1" x14ac:dyDescent="0.25">
      <c r="P57419" s="167"/>
      <c r="Q57419" s="168"/>
    </row>
    <row r="57420" spans="16:17" ht="0" hidden="1" customHeight="1" x14ac:dyDescent="0.25">
      <c r="P57420" s="167"/>
      <c r="Q57420" s="168"/>
    </row>
    <row r="57421" spans="16:17" ht="0" hidden="1" customHeight="1" x14ac:dyDescent="0.25">
      <c r="P57421" s="167"/>
      <c r="Q57421" s="168"/>
    </row>
    <row r="57422" spans="16:17" ht="0" hidden="1" customHeight="1" x14ac:dyDescent="0.25">
      <c r="P57422" s="167"/>
      <c r="Q57422" s="168"/>
    </row>
    <row r="57423" spans="16:17" ht="0" hidden="1" customHeight="1" x14ac:dyDescent="0.25">
      <c r="P57423" s="167"/>
      <c r="Q57423" s="168"/>
    </row>
    <row r="57424" spans="16:17" ht="0" hidden="1" customHeight="1" x14ac:dyDescent="0.25">
      <c r="P57424" s="167"/>
      <c r="Q57424" s="168"/>
    </row>
    <row r="57425" spans="16:17" ht="0" hidden="1" customHeight="1" x14ac:dyDescent="0.25">
      <c r="P57425" s="167"/>
      <c r="Q57425" s="168"/>
    </row>
    <row r="57426" spans="16:17" ht="0" hidden="1" customHeight="1" x14ac:dyDescent="0.25">
      <c r="P57426" s="167"/>
      <c r="Q57426" s="168"/>
    </row>
    <row r="57427" spans="16:17" ht="0" hidden="1" customHeight="1" x14ac:dyDescent="0.25">
      <c r="P57427" s="167"/>
      <c r="Q57427" s="168"/>
    </row>
    <row r="57428" spans="16:17" ht="0" hidden="1" customHeight="1" x14ac:dyDescent="0.25">
      <c r="P57428" s="167"/>
      <c r="Q57428" s="168"/>
    </row>
    <row r="57429" spans="16:17" ht="0" hidden="1" customHeight="1" x14ac:dyDescent="0.25">
      <c r="P57429" s="167"/>
      <c r="Q57429" s="168"/>
    </row>
    <row r="57430" spans="16:17" ht="0" hidden="1" customHeight="1" x14ac:dyDescent="0.25">
      <c r="P57430" s="167"/>
      <c r="Q57430" s="168"/>
    </row>
    <row r="57431" spans="16:17" ht="0" hidden="1" customHeight="1" x14ac:dyDescent="0.25">
      <c r="P57431" s="167"/>
      <c r="Q57431" s="168"/>
    </row>
    <row r="57432" spans="16:17" ht="0" hidden="1" customHeight="1" x14ac:dyDescent="0.25">
      <c r="P57432" s="167"/>
      <c r="Q57432" s="168"/>
    </row>
    <row r="57433" spans="16:17" ht="0" hidden="1" customHeight="1" x14ac:dyDescent="0.25">
      <c r="P57433" s="167"/>
      <c r="Q57433" s="168"/>
    </row>
    <row r="57434" spans="16:17" ht="0" hidden="1" customHeight="1" x14ac:dyDescent="0.25">
      <c r="P57434" s="167"/>
      <c r="Q57434" s="168"/>
    </row>
    <row r="57435" spans="16:17" ht="0" hidden="1" customHeight="1" x14ac:dyDescent="0.25">
      <c r="P57435" s="167"/>
      <c r="Q57435" s="168"/>
    </row>
    <row r="57436" spans="16:17" ht="0" hidden="1" customHeight="1" x14ac:dyDescent="0.25">
      <c r="P57436" s="167"/>
      <c r="Q57436" s="168"/>
    </row>
    <row r="57437" spans="16:17" ht="0" hidden="1" customHeight="1" x14ac:dyDescent="0.25">
      <c r="P57437" s="167"/>
      <c r="Q57437" s="168"/>
    </row>
    <row r="57438" spans="16:17" ht="0" hidden="1" customHeight="1" x14ac:dyDescent="0.25">
      <c r="P57438" s="167"/>
      <c r="Q57438" s="168"/>
    </row>
    <row r="57439" spans="16:17" ht="0" hidden="1" customHeight="1" x14ac:dyDescent="0.25">
      <c r="P57439" s="167"/>
      <c r="Q57439" s="168"/>
    </row>
    <row r="57440" spans="16:17" ht="0" hidden="1" customHeight="1" x14ac:dyDescent="0.25">
      <c r="P57440" s="167"/>
      <c r="Q57440" s="168"/>
    </row>
    <row r="57441" spans="16:17" ht="0" hidden="1" customHeight="1" x14ac:dyDescent="0.25">
      <c r="P57441" s="167"/>
      <c r="Q57441" s="168"/>
    </row>
    <row r="57442" spans="16:17" ht="0" hidden="1" customHeight="1" x14ac:dyDescent="0.25">
      <c r="P57442" s="167"/>
      <c r="Q57442" s="168"/>
    </row>
    <row r="57443" spans="16:17" ht="0" hidden="1" customHeight="1" x14ac:dyDescent="0.25">
      <c r="P57443" s="167"/>
      <c r="Q57443" s="168"/>
    </row>
    <row r="57444" spans="16:17" ht="0" hidden="1" customHeight="1" x14ac:dyDescent="0.25">
      <c r="P57444" s="167"/>
      <c r="Q57444" s="168"/>
    </row>
    <row r="57445" spans="16:17" ht="0" hidden="1" customHeight="1" x14ac:dyDescent="0.25">
      <c r="P57445" s="167"/>
      <c r="Q57445" s="168"/>
    </row>
    <row r="57446" spans="16:17" ht="0" hidden="1" customHeight="1" x14ac:dyDescent="0.25">
      <c r="P57446" s="167"/>
      <c r="Q57446" s="168"/>
    </row>
    <row r="57447" spans="16:17" ht="0" hidden="1" customHeight="1" x14ac:dyDescent="0.25">
      <c r="P57447" s="167"/>
      <c r="Q57447" s="168"/>
    </row>
    <row r="57448" spans="16:17" ht="0" hidden="1" customHeight="1" x14ac:dyDescent="0.25">
      <c r="P57448" s="167"/>
      <c r="Q57448" s="168"/>
    </row>
    <row r="57449" spans="16:17" ht="0" hidden="1" customHeight="1" x14ac:dyDescent="0.25">
      <c r="P57449" s="167"/>
      <c r="Q57449" s="168"/>
    </row>
    <row r="57450" spans="16:17" ht="0" hidden="1" customHeight="1" x14ac:dyDescent="0.25">
      <c r="P57450" s="167"/>
      <c r="Q57450" s="168"/>
    </row>
    <row r="57451" spans="16:17" ht="0" hidden="1" customHeight="1" x14ac:dyDescent="0.25">
      <c r="P57451" s="167"/>
      <c r="Q57451" s="168"/>
    </row>
    <row r="57452" spans="16:17" ht="0" hidden="1" customHeight="1" x14ac:dyDescent="0.25">
      <c r="P57452" s="167"/>
      <c r="Q57452" s="168"/>
    </row>
    <row r="57453" spans="16:17" ht="0" hidden="1" customHeight="1" x14ac:dyDescent="0.25">
      <c r="P57453" s="167"/>
      <c r="Q57453" s="168"/>
    </row>
    <row r="57454" spans="16:17" ht="0" hidden="1" customHeight="1" x14ac:dyDescent="0.25">
      <c r="P57454" s="167"/>
      <c r="Q57454" s="168"/>
    </row>
    <row r="57455" spans="16:17" ht="0" hidden="1" customHeight="1" x14ac:dyDescent="0.25">
      <c r="P57455" s="167"/>
      <c r="Q57455" s="168"/>
    </row>
    <row r="57456" spans="16:17" ht="0" hidden="1" customHeight="1" x14ac:dyDescent="0.25">
      <c r="P57456" s="167"/>
      <c r="Q57456" s="168"/>
    </row>
    <row r="57457" spans="16:17" ht="0" hidden="1" customHeight="1" x14ac:dyDescent="0.25">
      <c r="P57457" s="167"/>
      <c r="Q57457" s="168"/>
    </row>
    <row r="57458" spans="16:17" ht="0" hidden="1" customHeight="1" x14ac:dyDescent="0.25">
      <c r="P57458" s="167"/>
      <c r="Q57458" s="168"/>
    </row>
    <row r="57459" spans="16:17" ht="0" hidden="1" customHeight="1" x14ac:dyDescent="0.25">
      <c r="P57459" s="167"/>
      <c r="Q57459" s="168"/>
    </row>
    <row r="57460" spans="16:17" ht="0" hidden="1" customHeight="1" x14ac:dyDescent="0.25">
      <c r="P57460" s="167"/>
      <c r="Q57460" s="168"/>
    </row>
    <row r="57461" spans="16:17" ht="0" hidden="1" customHeight="1" x14ac:dyDescent="0.25">
      <c r="P57461" s="167"/>
      <c r="Q57461" s="168"/>
    </row>
    <row r="57462" spans="16:17" ht="0" hidden="1" customHeight="1" x14ac:dyDescent="0.25">
      <c r="P57462" s="167"/>
      <c r="Q57462" s="168"/>
    </row>
    <row r="57463" spans="16:17" ht="0" hidden="1" customHeight="1" x14ac:dyDescent="0.25">
      <c r="P57463" s="167"/>
      <c r="Q57463" s="168"/>
    </row>
    <row r="57464" spans="16:17" ht="0" hidden="1" customHeight="1" x14ac:dyDescent="0.25">
      <c r="P57464" s="167"/>
      <c r="Q57464" s="168"/>
    </row>
    <row r="57465" spans="16:17" ht="0" hidden="1" customHeight="1" x14ac:dyDescent="0.25">
      <c r="P57465" s="167"/>
      <c r="Q57465" s="168"/>
    </row>
    <row r="57466" spans="16:17" ht="0" hidden="1" customHeight="1" x14ac:dyDescent="0.25">
      <c r="P57466" s="167"/>
      <c r="Q57466" s="168"/>
    </row>
    <row r="57467" spans="16:17" ht="0" hidden="1" customHeight="1" x14ac:dyDescent="0.25">
      <c r="P57467" s="167"/>
      <c r="Q57467" s="168"/>
    </row>
    <row r="57468" spans="16:17" ht="0" hidden="1" customHeight="1" x14ac:dyDescent="0.25">
      <c r="P57468" s="167"/>
      <c r="Q57468" s="168"/>
    </row>
    <row r="57469" spans="16:17" ht="0" hidden="1" customHeight="1" x14ac:dyDescent="0.25">
      <c r="P57469" s="167"/>
      <c r="Q57469" s="168"/>
    </row>
    <row r="57470" spans="16:17" ht="0" hidden="1" customHeight="1" x14ac:dyDescent="0.25">
      <c r="P57470" s="167"/>
      <c r="Q57470" s="168"/>
    </row>
    <row r="57471" spans="16:17" ht="0" hidden="1" customHeight="1" x14ac:dyDescent="0.25">
      <c r="P57471" s="167"/>
      <c r="Q57471" s="168"/>
    </row>
    <row r="57472" spans="16:17" ht="0" hidden="1" customHeight="1" x14ac:dyDescent="0.25">
      <c r="P57472" s="167"/>
      <c r="Q57472" s="168"/>
    </row>
    <row r="57473" spans="16:17" ht="0" hidden="1" customHeight="1" x14ac:dyDescent="0.25">
      <c r="P57473" s="167"/>
      <c r="Q57473" s="168"/>
    </row>
    <row r="57474" spans="16:17" ht="0" hidden="1" customHeight="1" x14ac:dyDescent="0.25">
      <c r="P57474" s="167"/>
      <c r="Q57474" s="168"/>
    </row>
    <row r="57475" spans="16:17" ht="0" hidden="1" customHeight="1" x14ac:dyDescent="0.25">
      <c r="P57475" s="167"/>
      <c r="Q57475" s="168"/>
    </row>
    <row r="57476" spans="16:17" ht="0" hidden="1" customHeight="1" x14ac:dyDescent="0.25">
      <c r="P57476" s="167"/>
      <c r="Q57476" s="168"/>
    </row>
    <row r="57477" spans="16:17" ht="0" hidden="1" customHeight="1" x14ac:dyDescent="0.25">
      <c r="P57477" s="167"/>
      <c r="Q57477" s="168"/>
    </row>
    <row r="57478" spans="16:17" ht="0" hidden="1" customHeight="1" x14ac:dyDescent="0.25">
      <c r="P57478" s="167"/>
      <c r="Q57478" s="168"/>
    </row>
    <row r="57479" spans="16:17" ht="0" hidden="1" customHeight="1" x14ac:dyDescent="0.25">
      <c r="P57479" s="167"/>
      <c r="Q57479" s="168"/>
    </row>
    <row r="57480" spans="16:17" ht="0" hidden="1" customHeight="1" x14ac:dyDescent="0.25">
      <c r="P57480" s="167"/>
      <c r="Q57480" s="168"/>
    </row>
    <row r="57481" spans="16:17" ht="0" hidden="1" customHeight="1" x14ac:dyDescent="0.25">
      <c r="P57481" s="167"/>
      <c r="Q57481" s="168"/>
    </row>
    <row r="57482" spans="16:17" ht="0" hidden="1" customHeight="1" x14ac:dyDescent="0.25">
      <c r="P57482" s="167"/>
      <c r="Q57482" s="168"/>
    </row>
    <row r="57483" spans="16:17" ht="0" hidden="1" customHeight="1" x14ac:dyDescent="0.25">
      <c r="P57483" s="167"/>
      <c r="Q57483" s="168"/>
    </row>
    <row r="57484" spans="16:17" ht="0" hidden="1" customHeight="1" x14ac:dyDescent="0.25">
      <c r="P57484" s="167"/>
      <c r="Q57484" s="168"/>
    </row>
    <row r="57485" spans="16:17" ht="0" hidden="1" customHeight="1" x14ac:dyDescent="0.25">
      <c r="P57485" s="167"/>
      <c r="Q57485" s="168"/>
    </row>
    <row r="57486" spans="16:17" ht="0" hidden="1" customHeight="1" x14ac:dyDescent="0.25">
      <c r="P57486" s="167"/>
      <c r="Q57486" s="168"/>
    </row>
    <row r="57487" spans="16:17" ht="0" hidden="1" customHeight="1" x14ac:dyDescent="0.25">
      <c r="P57487" s="167"/>
      <c r="Q57487" s="168"/>
    </row>
    <row r="57488" spans="16:17" ht="0" hidden="1" customHeight="1" x14ac:dyDescent="0.25">
      <c r="P57488" s="167"/>
      <c r="Q57488" s="168"/>
    </row>
    <row r="57489" spans="16:17" ht="0" hidden="1" customHeight="1" x14ac:dyDescent="0.25">
      <c r="P57489" s="167"/>
      <c r="Q57489" s="168"/>
    </row>
    <row r="57490" spans="16:17" ht="0" hidden="1" customHeight="1" x14ac:dyDescent="0.25">
      <c r="P57490" s="167"/>
      <c r="Q57490" s="168"/>
    </row>
    <row r="57491" spans="16:17" ht="0" hidden="1" customHeight="1" x14ac:dyDescent="0.25">
      <c r="P57491" s="167"/>
      <c r="Q57491" s="168"/>
    </row>
    <row r="57492" spans="16:17" ht="0" hidden="1" customHeight="1" x14ac:dyDescent="0.25">
      <c r="P57492" s="167"/>
      <c r="Q57492" s="168"/>
    </row>
    <row r="57493" spans="16:17" ht="0" hidden="1" customHeight="1" x14ac:dyDescent="0.25">
      <c r="P57493" s="167"/>
      <c r="Q57493" s="168"/>
    </row>
    <row r="57494" spans="16:17" ht="0" hidden="1" customHeight="1" x14ac:dyDescent="0.25">
      <c r="P57494" s="167"/>
      <c r="Q57494" s="168"/>
    </row>
    <row r="57495" spans="16:17" ht="0" hidden="1" customHeight="1" x14ac:dyDescent="0.25">
      <c r="P57495" s="167"/>
      <c r="Q57495" s="168"/>
    </row>
    <row r="57496" spans="16:17" ht="0" hidden="1" customHeight="1" x14ac:dyDescent="0.25">
      <c r="P57496" s="167"/>
      <c r="Q57496" s="168"/>
    </row>
    <row r="57497" spans="16:17" ht="0" hidden="1" customHeight="1" x14ac:dyDescent="0.25">
      <c r="P57497" s="167"/>
      <c r="Q57497" s="168"/>
    </row>
    <row r="57498" spans="16:17" ht="0" hidden="1" customHeight="1" x14ac:dyDescent="0.25">
      <c r="P57498" s="167"/>
      <c r="Q57498" s="168"/>
    </row>
    <row r="57499" spans="16:17" ht="0" hidden="1" customHeight="1" x14ac:dyDescent="0.25">
      <c r="P57499" s="167"/>
      <c r="Q57499" s="168"/>
    </row>
    <row r="57500" spans="16:17" ht="0" hidden="1" customHeight="1" x14ac:dyDescent="0.25">
      <c r="P57500" s="167"/>
      <c r="Q57500" s="168"/>
    </row>
    <row r="57501" spans="16:17" ht="0" hidden="1" customHeight="1" x14ac:dyDescent="0.25">
      <c r="P57501" s="167"/>
      <c r="Q57501" s="168"/>
    </row>
    <row r="57502" spans="16:17" ht="0" hidden="1" customHeight="1" x14ac:dyDescent="0.25">
      <c r="P57502" s="167"/>
      <c r="Q57502" s="168"/>
    </row>
    <row r="57503" spans="16:17" ht="0" hidden="1" customHeight="1" x14ac:dyDescent="0.25">
      <c r="P57503" s="167"/>
      <c r="Q57503" s="168"/>
    </row>
    <row r="57504" spans="16:17" ht="0" hidden="1" customHeight="1" x14ac:dyDescent="0.25">
      <c r="P57504" s="167"/>
      <c r="Q57504" s="168"/>
    </row>
    <row r="57505" spans="16:17" ht="0" hidden="1" customHeight="1" x14ac:dyDescent="0.25">
      <c r="P57505" s="167"/>
      <c r="Q57505" s="168"/>
    </row>
    <row r="57506" spans="16:17" ht="0" hidden="1" customHeight="1" x14ac:dyDescent="0.25">
      <c r="P57506" s="167"/>
      <c r="Q57506" s="168"/>
    </row>
    <row r="57507" spans="16:17" ht="0" hidden="1" customHeight="1" x14ac:dyDescent="0.25">
      <c r="P57507" s="167"/>
      <c r="Q57507" s="168"/>
    </row>
    <row r="57508" spans="16:17" ht="0" hidden="1" customHeight="1" x14ac:dyDescent="0.25">
      <c r="P57508" s="167"/>
      <c r="Q57508" s="168"/>
    </row>
    <row r="57509" spans="16:17" ht="0" hidden="1" customHeight="1" x14ac:dyDescent="0.25">
      <c r="P57509" s="167"/>
      <c r="Q57509" s="168"/>
    </row>
    <row r="57510" spans="16:17" ht="0" hidden="1" customHeight="1" x14ac:dyDescent="0.25">
      <c r="P57510" s="167"/>
      <c r="Q57510" s="168"/>
    </row>
    <row r="57511" spans="16:17" ht="0" hidden="1" customHeight="1" x14ac:dyDescent="0.25">
      <c r="P57511" s="167"/>
      <c r="Q57511" s="168"/>
    </row>
    <row r="57512" spans="16:17" ht="0" hidden="1" customHeight="1" x14ac:dyDescent="0.25">
      <c r="P57512" s="167"/>
      <c r="Q57512" s="168"/>
    </row>
    <row r="57513" spans="16:17" ht="0" hidden="1" customHeight="1" x14ac:dyDescent="0.25">
      <c r="P57513" s="167"/>
      <c r="Q57513" s="168"/>
    </row>
    <row r="57514" spans="16:17" ht="0" hidden="1" customHeight="1" x14ac:dyDescent="0.25">
      <c r="P57514" s="167"/>
      <c r="Q57514" s="168"/>
    </row>
    <row r="57515" spans="16:17" ht="0" hidden="1" customHeight="1" x14ac:dyDescent="0.25">
      <c r="P57515" s="167"/>
      <c r="Q57515" s="168"/>
    </row>
    <row r="57516" spans="16:17" ht="0" hidden="1" customHeight="1" x14ac:dyDescent="0.25">
      <c r="P57516" s="167"/>
      <c r="Q57516" s="168"/>
    </row>
    <row r="57517" spans="16:17" ht="0" hidden="1" customHeight="1" x14ac:dyDescent="0.25">
      <c r="P57517" s="167"/>
      <c r="Q57517" s="168"/>
    </row>
    <row r="57518" spans="16:17" ht="0" hidden="1" customHeight="1" x14ac:dyDescent="0.25">
      <c r="P57518" s="167"/>
      <c r="Q57518" s="168"/>
    </row>
    <row r="57519" spans="16:17" ht="0" hidden="1" customHeight="1" x14ac:dyDescent="0.25">
      <c r="P57519" s="167"/>
      <c r="Q57519" s="168"/>
    </row>
    <row r="57520" spans="16:17" ht="0" hidden="1" customHeight="1" x14ac:dyDescent="0.25">
      <c r="P57520" s="167"/>
      <c r="Q57520" s="168"/>
    </row>
    <row r="57521" spans="16:17" ht="0" hidden="1" customHeight="1" x14ac:dyDescent="0.25">
      <c r="P57521" s="167"/>
      <c r="Q57521" s="168"/>
    </row>
    <row r="57522" spans="16:17" ht="0" hidden="1" customHeight="1" x14ac:dyDescent="0.25">
      <c r="P57522" s="167"/>
      <c r="Q57522" s="168"/>
    </row>
    <row r="57523" spans="16:17" ht="0" hidden="1" customHeight="1" x14ac:dyDescent="0.25">
      <c r="P57523" s="167"/>
      <c r="Q57523" s="168"/>
    </row>
    <row r="57524" spans="16:17" ht="0" hidden="1" customHeight="1" x14ac:dyDescent="0.25">
      <c r="P57524" s="167"/>
      <c r="Q57524" s="168"/>
    </row>
    <row r="57525" spans="16:17" ht="0" hidden="1" customHeight="1" x14ac:dyDescent="0.25">
      <c r="P57525" s="167"/>
      <c r="Q57525" s="168"/>
    </row>
    <row r="57526" spans="16:17" ht="0" hidden="1" customHeight="1" x14ac:dyDescent="0.25">
      <c r="P57526" s="167"/>
      <c r="Q57526" s="168"/>
    </row>
    <row r="57527" spans="16:17" ht="0" hidden="1" customHeight="1" x14ac:dyDescent="0.25">
      <c r="P57527" s="167"/>
      <c r="Q57527" s="168"/>
    </row>
    <row r="57528" spans="16:17" ht="0" hidden="1" customHeight="1" x14ac:dyDescent="0.25">
      <c r="P57528" s="167"/>
      <c r="Q57528" s="168"/>
    </row>
    <row r="57529" spans="16:17" ht="0" hidden="1" customHeight="1" x14ac:dyDescent="0.25">
      <c r="P57529" s="167"/>
      <c r="Q57529" s="168"/>
    </row>
    <row r="57530" spans="16:17" ht="0" hidden="1" customHeight="1" x14ac:dyDescent="0.25">
      <c r="P57530" s="167"/>
      <c r="Q57530" s="168"/>
    </row>
    <row r="57531" spans="16:17" ht="0" hidden="1" customHeight="1" x14ac:dyDescent="0.25">
      <c r="P57531" s="167"/>
      <c r="Q57531" s="168"/>
    </row>
    <row r="57532" spans="16:17" ht="0" hidden="1" customHeight="1" x14ac:dyDescent="0.25">
      <c r="P57532" s="167"/>
      <c r="Q57532" s="168"/>
    </row>
    <row r="57533" spans="16:17" ht="0" hidden="1" customHeight="1" x14ac:dyDescent="0.25">
      <c r="P57533" s="167"/>
      <c r="Q57533" s="168"/>
    </row>
    <row r="57534" spans="16:17" ht="0" hidden="1" customHeight="1" x14ac:dyDescent="0.25">
      <c r="P57534" s="167"/>
      <c r="Q57534" s="168"/>
    </row>
    <row r="57535" spans="16:17" ht="0" hidden="1" customHeight="1" x14ac:dyDescent="0.25">
      <c r="P57535" s="167"/>
      <c r="Q57535" s="168"/>
    </row>
    <row r="57536" spans="16:17" ht="0" hidden="1" customHeight="1" x14ac:dyDescent="0.25">
      <c r="P57536" s="167"/>
      <c r="Q57536" s="168"/>
    </row>
    <row r="57537" spans="16:17" ht="0" hidden="1" customHeight="1" x14ac:dyDescent="0.25">
      <c r="P57537" s="167"/>
      <c r="Q57537" s="168"/>
    </row>
    <row r="57538" spans="16:17" ht="0" hidden="1" customHeight="1" x14ac:dyDescent="0.25">
      <c r="P57538" s="167"/>
      <c r="Q57538" s="168"/>
    </row>
    <row r="57539" spans="16:17" ht="0" hidden="1" customHeight="1" x14ac:dyDescent="0.25">
      <c r="P57539" s="167"/>
      <c r="Q57539" s="168"/>
    </row>
    <row r="57540" spans="16:17" ht="0" hidden="1" customHeight="1" x14ac:dyDescent="0.25">
      <c r="P57540" s="167"/>
      <c r="Q57540" s="168"/>
    </row>
    <row r="57541" spans="16:17" ht="0" hidden="1" customHeight="1" x14ac:dyDescent="0.25">
      <c r="P57541" s="167"/>
      <c r="Q57541" s="168"/>
    </row>
    <row r="57542" spans="16:17" ht="0" hidden="1" customHeight="1" x14ac:dyDescent="0.25">
      <c r="P57542" s="167"/>
      <c r="Q57542" s="168"/>
    </row>
    <row r="57543" spans="16:17" ht="0" hidden="1" customHeight="1" x14ac:dyDescent="0.25">
      <c r="P57543" s="167"/>
      <c r="Q57543" s="168"/>
    </row>
    <row r="57544" spans="16:17" ht="0" hidden="1" customHeight="1" x14ac:dyDescent="0.25">
      <c r="P57544" s="167"/>
      <c r="Q57544" s="168"/>
    </row>
    <row r="57545" spans="16:17" ht="0" hidden="1" customHeight="1" x14ac:dyDescent="0.25">
      <c r="P57545" s="167"/>
      <c r="Q57545" s="168"/>
    </row>
    <row r="57546" spans="16:17" ht="0" hidden="1" customHeight="1" x14ac:dyDescent="0.25">
      <c r="P57546" s="167"/>
      <c r="Q57546" s="168"/>
    </row>
    <row r="57547" spans="16:17" ht="0" hidden="1" customHeight="1" x14ac:dyDescent="0.25">
      <c r="P57547" s="167"/>
      <c r="Q57547" s="168"/>
    </row>
    <row r="57548" spans="16:17" ht="0" hidden="1" customHeight="1" x14ac:dyDescent="0.25">
      <c r="P57548" s="167"/>
      <c r="Q57548" s="168"/>
    </row>
    <row r="57549" spans="16:17" ht="0" hidden="1" customHeight="1" x14ac:dyDescent="0.25">
      <c r="P57549" s="167"/>
      <c r="Q57549" s="168"/>
    </row>
    <row r="57550" spans="16:17" ht="0" hidden="1" customHeight="1" x14ac:dyDescent="0.25">
      <c r="P57550" s="167"/>
      <c r="Q57550" s="168"/>
    </row>
    <row r="57551" spans="16:17" ht="0" hidden="1" customHeight="1" x14ac:dyDescent="0.25">
      <c r="P57551" s="167"/>
      <c r="Q57551" s="168"/>
    </row>
    <row r="57552" spans="16:17" ht="0" hidden="1" customHeight="1" x14ac:dyDescent="0.25">
      <c r="P57552" s="167"/>
      <c r="Q57552" s="168"/>
    </row>
    <row r="57553" spans="16:17" ht="0" hidden="1" customHeight="1" x14ac:dyDescent="0.25">
      <c r="P57553" s="167"/>
      <c r="Q57553" s="168"/>
    </row>
    <row r="57554" spans="16:17" ht="0" hidden="1" customHeight="1" x14ac:dyDescent="0.25">
      <c r="P57554" s="167"/>
      <c r="Q57554" s="168"/>
    </row>
    <row r="57555" spans="16:17" ht="0" hidden="1" customHeight="1" x14ac:dyDescent="0.25">
      <c r="P57555" s="167"/>
      <c r="Q57555" s="168"/>
    </row>
    <row r="57556" spans="16:17" ht="0" hidden="1" customHeight="1" x14ac:dyDescent="0.25">
      <c r="P57556" s="167"/>
      <c r="Q57556" s="168"/>
    </row>
    <row r="57557" spans="16:17" ht="0" hidden="1" customHeight="1" x14ac:dyDescent="0.25">
      <c r="P57557" s="167"/>
      <c r="Q57557" s="168"/>
    </row>
    <row r="57558" spans="16:17" ht="0" hidden="1" customHeight="1" x14ac:dyDescent="0.25">
      <c r="P57558" s="167"/>
      <c r="Q57558" s="168"/>
    </row>
    <row r="57559" spans="16:17" ht="0" hidden="1" customHeight="1" x14ac:dyDescent="0.25">
      <c r="P57559" s="167"/>
      <c r="Q57559" s="168"/>
    </row>
    <row r="57560" spans="16:17" ht="0" hidden="1" customHeight="1" x14ac:dyDescent="0.25">
      <c r="P57560" s="167"/>
      <c r="Q57560" s="168"/>
    </row>
    <row r="57561" spans="16:17" ht="0" hidden="1" customHeight="1" x14ac:dyDescent="0.25">
      <c r="P57561" s="167"/>
      <c r="Q57561" s="168"/>
    </row>
    <row r="57562" spans="16:17" ht="0" hidden="1" customHeight="1" x14ac:dyDescent="0.25">
      <c r="P57562" s="167"/>
      <c r="Q57562" s="168"/>
    </row>
    <row r="57563" spans="16:17" ht="0" hidden="1" customHeight="1" x14ac:dyDescent="0.25">
      <c r="P57563" s="167"/>
      <c r="Q57563" s="168"/>
    </row>
    <row r="57564" spans="16:17" ht="0" hidden="1" customHeight="1" x14ac:dyDescent="0.25">
      <c r="P57564" s="167"/>
      <c r="Q57564" s="168"/>
    </row>
    <row r="57565" spans="16:17" ht="0" hidden="1" customHeight="1" x14ac:dyDescent="0.25">
      <c r="P57565" s="167"/>
      <c r="Q57565" s="168"/>
    </row>
    <row r="57566" spans="16:17" ht="0" hidden="1" customHeight="1" x14ac:dyDescent="0.25">
      <c r="P57566" s="167"/>
      <c r="Q57566" s="168"/>
    </row>
    <row r="57567" spans="16:17" ht="0" hidden="1" customHeight="1" x14ac:dyDescent="0.25">
      <c r="P57567" s="167"/>
      <c r="Q57567" s="168"/>
    </row>
    <row r="57568" spans="16:17" ht="0" hidden="1" customHeight="1" x14ac:dyDescent="0.25">
      <c r="P57568" s="167"/>
      <c r="Q57568" s="168"/>
    </row>
    <row r="57569" spans="16:17" ht="0" hidden="1" customHeight="1" x14ac:dyDescent="0.25">
      <c r="P57569" s="167"/>
      <c r="Q57569" s="168"/>
    </row>
    <row r="57570" spans="16:17" ht="0" hidden="1" customHeight="1" x14ac:dyDescent="0.25">
      <c r="P57570" s="167"/>
      <c r="Q57570" s="168"/>
    </row>
    <row r="57571" spans="16:17" ht="0" hidden="1" customHeight="1" x14ac:dyDescent="0.25">
      <c r="P57571" s="167"/>
      <c r="Q57571" s="168"/>
    </row>
    <row r="57572" spans="16:17" ht="0" hidden="1" customHeight="1" x14ac:dyDescent="0.25">
      <c r="P57572" s="167"/>
      <c r="Q57572" s="168"/>
    </row>
    <row r="57573" spans="16:17" ht="0" hidden="1" customHeight="1" x14ac:dyDescent="0.25">
      <c r="P57573" s="167"/>
      <c r="Q57573" s="168"/>
    </row>
    <row r="57574" spans="16:17" ht="0" hidden="1" customHeight="1" x14ac:dyDescent="0.25">
      <c r="P57574" s="167"/>
      <c r="Q57574" s="168"/>
    </row>
    <row r="57575" spans="16:17" ht="0" hidden="1" customHeight="1" x14ac:dyDescent="0.25">
      <c r="P57575" s="167"/>
      <c r="Q57575" s="168"/>
    </row>
    <row r="57576" spans="16:17" ht="0" hidden="1" customHeight="1" x14ac:dyDescent="0.25">
      <c r="P57576" s="167"/>
      <c r="Q57576" s="168"/>
    </row>
    <row r="57577" spans="16:17" ht="0" hidden="1" customHeight="1" x14ac:dyDescent="0.25">
      <c r="P57577" s="167"/>
      <c r="Q57577" s="168"/>
    </row>
    <row r="57578" spans="16:17" ht="0" hidden="1" customHeight="1" x14ac:dyDescent="0.25">
      <c r="P57578" s="167"/>
      <c r="Q57578" s="168"/>
    </row>
    <row r="57579" spans="16:17" ht="0" hidden="1" customHeight="1" x14ac:dyDescent="0.25">
      <c r="P57579" s="167"/>
      <c r="Q57579" s="168"/>
    </row>
    <row r="57580" spans="16:17" ht="0" hidden="1" customHeight="1" x14ac:dyDescent="0.25">
      <c r="P57580" s="167"/>
      <c r="Q57580" s="168"/>
    </row>
    <row r="57581" spans="16:17" ht="0" hidden="1" customHeight="1" x14ac:dyDescent="0.25">
      <c r="P57581" s="167"/>
      <c r="Q57581" s="168"/>
    </row>
    <row r="57582" spans="16:17" ht="0" hidden="1" customHeight="1" x14ac:dyDescent="0.25">
      <c r="P57582" s="167"/>
      <c r="Q57582" s="168"/>
    </row>
    <row r="57583" spans="16:17" ht="0" hidden="1" customHeight="1" x14ac:dyDescent="0.25">
      <c r="P57583" s="167"/>
      <c r="Q57583" s="168"/>
    </row>
    <row r="57584" spans="16:17" ht="0" hidden="1" customHeight="1" x14ac:dyDescent="0.25">
      <c r="P57584" s="167"/>
      <c r="Q57584" s="168"/>
    </row>
    <row r="57585" spans="16:17" ht="0" hidden="1" customHeight="1" x14ac:dyDescent="0.25">
      <c r="P57585" s="167"/>
      <c r="Q57585" s="168"/>
    </row>
    <row r="57586" spans="16:17" ht="0" hidden="1" customHeight="1" x14ac:dyDescent="0.25">
      <c r="P57586" s="167"/>
      <c r="Q57586" s="168"/>
    </row>
    <row r="57587" spans="16:17" ht="0" hidden="1" customHeight="1" x14ac:dyDescent="0.25">
      <c r="P57587" s="167"/>
      <c r="Q57587" s="168"/>
    </row>
    <row r="57588" spans="16:17" ht="0" hidden="1" customHeight="1" x14ac:dyDescent="0.25">
      <c r="P57588" s="167"/>
      <c r="Q57588" s="168"/>
    </row>
    <row r="57589" spans="16:17" ht="0" hidden="1" customHeight="1" x14ac:dyDescent="0.25">
      <c r="P57589" s="167"/>
      <c r="Q57589" s="168"/>
    </row>
    <row r="57590" spans="16:17" ht="0" hidden="1" customHeight="1" x14ac:dyDescent="0.25">
      <c r="P57590" s="167"/>
      <c r="Q57590" s="168"/>
    </row>
    <row r="57591" spans="16:17" ht="0" hidden="1" customHeight="1" x14ac:dyDescent="0.25">
      <c r="P57591" s="167"/>
      <c r="Q57591" s="168"/>
    </row>
    <row r="57592" spans="16:17" ht="0" hidden="1" customHeight="1" x14ac:dyDescent="0.25">
      <c r="P57592" s="167"/>
      <c r="Q57592" s="168"/>
    </row>
    <row r="57593" spans="16:17" ht="0" hidden="1" customHeight="1" x14ac:dyDescent="0.25">
      <c r="P57593" s="167"/>
      <c r="Q57593" s="168"/>
    </row>
    <row r="57594" spans="16:17" ht="0" hidden="1" customHeight="1" x14ac:dyDescent="0.25">
      <c r="P57594" s="167"/>
      <c r="Q57594" s="168"/>
    </row>
    <row r="57595" spans="16:17" ht="0" hidden="1" customHeight="1" x14ac:dyDescent="0.25">
      <c r="P57595" s="167"/>
      <c r="Q57595" s="168"/>
    </row>
    <row r="57596" spans="16:17" ht="0" hidden="1" customHeight="1" x14ac:dyDescent="0.25">
      <c r="P57596" s="167"/>
      <c r="Q57596" s="168"/>
    </row>
    <row r="57597" spans="16:17" ht="0" hidden="1" customHeight="1" x14ac:dyDescent="0.25">
      <c r="P57597" s="167"/>
      <c r="Q57597" s="168"/>
    </row>
    <row r="57598" spans="16:17" ht="0" hidden="1" customHeight="1" x14ac:dyDescent="0.25">
      <c r="P57598" s="167"/>
      <c r="Q57598" s="168"/>
    </row>
    <row r="57599" spans="16:17" ht="0" hidden="1" customHeight="1" x14ac:dyDescent="0.25">
      <c r="P57599" s="167"/>
      <c r="Q57599" s="168"/>
    </row>
    <row r="57600" spans="16:17" ht="0" hidden="1" customHeight="1" x14ac:dyDescent="0.25">
      <c r="P57600" s="167"/>
      <c r="Q57600" s="168"/>
    </row>
    <row r="57601" spans="16:17" ht="0" hidden="1" customHeight="1" x14ac:dyDescent="0.25">
      <c r="P57601" s="167"/>
      <c r="Q57601" s="168"/>
    </row>
    <row r="57602" spans="16:17" ht="0" hidden="1" customHeight="1" x14ac:dyDescent="0.25">
      <c r="P57602" s="167"/>
      <c r="Q57602" s="168"/>
    </row>
    <row r="57603" spans="16:17" ht="0" hidden="1" customHeight="1" x14ac:dyDescent="0.25">
      <c r="P57603" s="167"/>
      <c r="Q57603" s="168"/>
    </row>
    <row r="57604" spans="16:17" ht="0" hidden="1" customHeight="1" x14ac:dyDescent="0.25">
      <c r="P57604" s="167"/>
      <c r="Q57604" s="168"/>
    </row>
    <row r="57605" spans="16:17" ht="0" hidden="1" customHeight="1" x14ac:dyDescent="0.25">
      <c r="P57605" s="167"/>
      <c r="Q57605" s="168"/>
    </row>
    <row r="57606" spans="16:17" ht="0" hidden="1" customHeight="1" x14ac:dyDescent="0.25">
      <c r="P57606" s="167"/>
      <c r="Q57606" s="168"/>
    </row>
    <row r="57607" spans="16:17" ht="0" hidden="1" customHeight="1" x14ac:dyDescent="0.25">
      <c r="P57607" s="167"/>
      <c r="Q57607" s="168"/>
    </row>
    <row r="57608" spans="16:17" ht="0" hidden="1" customHeight="1" x14ac:dyDescent="0.25">
      <c r="P57608" s="167"/>
      <c r="Q57608" s="168"/>
    </row>
    <row r="57609" spans="16:17" ht="0" hidden="1" customHeight="1" x14ac:dyDescent="0.25">
      <c r="P57609" s="167"/>
      <c r="Q57609" s="168"/>
    </row>
    <row r="57610" spans="16:17" ht="0" hidden="1" customHeight="1" x14ac:dyDescent="0.25">
      <c r="P57610" s="167"/>
      <c r="Q57610" s="168"/>
    </row>
    <row r="57611" spans="16:17" ht="0" hidden="1" customHeight="1" x14ac:dyDescent="0.25">
      <c r="P57611" s="167"/>
      <c r="Q57611" s="168"/>
    </row>
    <row r="57612" spans="16:17" ht="0" hidden="1" customHeight="1" x14ac:dyDescent="0.25">
      <c r="P57612" s="167"/>
      <c r="Q57612" s="168"/>
    </row>
    <row r="57613" spans="16:17" ht="0" hidden="1" customHeight="1" x14ac:dyDescent="0.25">
      <c r="P57613" s="167"/>
      <c r="Q57613" s="168"/>
    </row>
    <row r="57614" spans="16:17" ht="0" hidden="1" customHeight="1" x14ac:dyDescent="0.25">
      <c r="P57614" s="167"/>
      <c r="Q57614" s="168"/>
    </row>
    <row r="57615" spans="16:17" ht="0" hidden="1" customHeight="1" x14ac:dyDescent="0.25">
      <c r="P57615" s="167"/>
      <c r="Q57615" s="168"/>
    </row>
    <row r="57616" spans="16:17" ht="0" hidden="1" customHeight="1" x14ac:dyDescent="0.25">
      <c r="P57616" s="167"/>
      <c r="Q57616" s="168"/>
    </row>
    <row r="57617" spans="16:17" ht="0" hidden="1" customHeight="1" x14ac:dyDescent="0.25">
      <c r="P57617" s="167"/>
      <c r="Q57617" s="168"/>
    </row>
    <row r="57618" spans="16:17" ht="0" hidden="1" customHeight="1" x14ac:dyDescent="0.25">
      <c r="P57618" s="167"/>
      <c r="Q57618" s="168"/>
    </row>
    <row r="57619" spans="16:17" ht="0" hidden="1" customHeight="1" x14ac:dyDescent="0.25">
      <c r="P57619" s="167"/>
      <c r="Q57619" s="168"/>
    </row>
    <row r="57620" spans="16:17" ht="0" hidden="1" customHeight="1" x14ac:dyDescent="0.25">
      <c r="P57620" s="167"/>
      <c r="Q57620" s="168"/>
    </row>
    <row r="57621" spans="16:17" ht="0" hidden="1" customHeight="1" x14ac:dyDescent="0.25">
      <c r="P57621" s="167"/>
      <c r="Q57621" s="168"/>
    </row>
    <row r="57622" spans="16:17" ht="0" hidden="1" customHeight="1" x14ac:dyDescent="0.25">
      <c r="P57622" s="167"/>
      <c r="Q57622" s="168"/>
    </row>
    <row r="57623" spans="16:17" ht="0" hidden="1" customHeight="1" x14ac:dyDescent="0.25">
      <c r="P57623" s="167"/>
      <c r="Q57623" s="168"/>
    </row>
    <row r="57624" spans="16:17" ht="0" hidden="1" customHeight="1" x14ac:dyDescent="0.25">
      <c r="P57624" s="167"/>
      <c r="Q57624" s="168"/>
    </row>
    <row r="57625" spans="16:17" ht="0" hidden="1" customHeight="1" x14ac:dyDescent="0.25">
      <c r="P57625" s="167"/>
      <c r="Q57625" s="168"/>
    </row>
    <row r="57626" spans="16:17" ht="0" hidden="1" customHeight="1" x14ac:dyDescent="0.25">
      <c r="P57626" s="167"/>
      <c r="Q57626" s="168"/>
    </row>
    <row r="57627" spans="16:17" ht="0" hidden="1" customHeight="1" x14ac:dyDescent="0.25">
      <c r="P57627" s="167"/>
      <c r="Q57627" s="168"/>
    </row>
    <row r="57628" spans="16:17" ht="0" hidden="1" customHeight="1" x14ac:dyDescent="0.25">
      <c r="P57628" s="167"/>
      <c r="Q57628" s="168"/>
    </row>
    <row r="57629" spans="16:17" ht="0" hidden="1" customHeight="1" x14ac:dyDescent="0.25">
      <c r="P57629" s="167"/>
      <c r="Q57629" s="168"/>
    </row>
    <row r="57630" spans="16:17" ht="0" hidden="1" customHeight="1" x14ac:dyDescent="0.25">
      <c r="P57630" s="167"/>
      <c r="Q57630" s="168"/>
    </row>
    <row r="57631" spans="16:17" ht="0" hidden="1" customHeight="1" x14ac:dyDescent="0.25">
      <c r="P57631" s="167"/>
      <c r="Q57631" s="168"/>
    </row>
    <row r="57632" spans="16:17" ht="0" hidden="1" customHeight="1" x14ac:dyDescent="0.25">
      <c r="P57632" s="167"/>
      <c r="Q57632" s="168"/>
    </row>
    <row r="57633" spans="16:17" ht="0" hidden="1" customHeight="1" x14ac:dyDescent="0.25">
      <c r="P57633" s="167"/>
      <c r="Q57633" s="168"/>
    </row>
    <row r="57634" spans="16:17" ht="0" hidden="1" customHeight="1" x14ac:dyDescent="0.25">
      <c r="P57634" s="167"/>
      <c r="Q57634" s="168"/>
    </row>
    <row r="57635" spans="16:17" ht="0" hidden="1" customHeight="1" x14ac:dyDescent="0.25">
      <c r="P57635" s="167"/>
      <c r="Q57635" s="168"/>
    </row>
    <row r="57636" spans="16:17" ht="0" hidden="1" customHeight="1" x14ac:dyDescent="0.25">
      <c r="P57636" s="167"/>
      <c r="Q57636" s="168"/>
    </row>
    <row r="57637" spans="16:17" ht="0" hidden="1" customHeight="1" x14ac:dyDescent="0.25">
      <c r="P57637" s="167"/>
      <c r="Q57637" s="168"/>
    </row>
    <row r="57638" spans="16:17" ht="0" hidden="1" customHeight="1" x14ac:dyDescent="0.25">
      <c r="P57638" s="167"/>
      <c r="Q57638" s="168"/>
    </row>
    <row r="57639" spans="16:17" ht="0" hidden="1" customHeight="1" x14ac:dyDescent="0.25">
      <c r="P57639" s="167"/>
      <c r="Q57639" s="168"/>
    </row>
    <row r="57640" spans="16:17" ht="0" hidden="1" customHeight="1" x14ac:dyDescent="0.25">
      <c r="P57640" s="167"/>
      <c r="Q57640" s="168"/>
    </row>
    <row r="57641" spans="16:17" ht="0" hidden="1" customHeight="1" x14ac:dyDescent="0.25">
      <c r="P57641" s="167"/>
      <c r="Q57641" s="168"/>
    </row>
    <row r="57642" spans="16:17" ht="0" hidden="1" customHeight="1" x14ac:dyDescent="0.25">
      <c r="P57642" s="167"/>
      <c r="Q57642" s="168"/>
    </row>
    <row r="57643" spans="16:17" ht="0" hidden="1" customHeight="1" x14ac:dyDescent="0.25">
      <c r="P57643" s="167"/>
      <c r="Q57643" s="168"/>
    </row>
    <row r="57644" spans="16:17" ht="0" hidden="1" customHeight="1" x14ac:dyDescent="0.25">
      <c r="P57644" s="167"/>
      <c r="Q57644" s="168"/>
    </row>
    <row r="57645" spans="16:17" ht="0" hidden="1" customHeight="1" x14ac:dyDescent="0.25">
      <c r="P57645" s="167"/>
      <c r="Q57645" s="168"/>
    </row>
    <row r="57646" spans="16:17" ht="0" hidden="1" customHeight="1" x14ac:dyDescent="0.25">
      <c r="P57646" s="167"/>
      <c r="Q57646" s="168"/>
    </row>
    <row r="57647" spans="16:17" ht="0" hidden="1" customHeight="1" x14ac:dyDescent="0.25">
      <c r="P57647" s="167"/>
      <c r="Q57647" s="168"/>
    </row>
    <row r="57648" spans="16:17" ht="0" hidden="1" customHeight="1" x14ac:dyDescent="0.25">
      <c r="P57648" s="167"/>
      <c r="Q57648" s="168"/>
    </row>
    <row r="57649" spans="16:17" ht="0" hidden="1" customHeight="1" x14ac:dyDescent="0.25">
      <c r="P57649" s="167"/>
      <c r="Q57649" s="168"/>
    </row>
    <row r="57650" spans="16:17" ht="0" hidden="1" customHeight="1" x14ac:dyDescent="0.25">
      <c r="P57650" s="167"/>
      <c r="Q57650" s="168"/>
    </row>
    <row r="57651" spans="16:17" ht="0" hidden="1" customHeight="1" x14ac:dyDescent="0.25">
      <c r="P57651" s="167"/>
      <c r="Q57651" s="168"/>
    </row>
    <row r="57652" spans="16:17" ht="0" hidden="1" customHeight="1" x14ac:dyDescent="0.25">
      <c r="P57652" s="167"/>
      <c r="Q57652" s="168"/>
    </row>
    <row r="57653" spans="16:17" ht="0" hidden="1" customHeight="1" x14ac:dyDescent="0.25">
      <c r="P57653" s="167"/>
      <c r="Q57653" s="168"/>
    </row>
    <row r="57654" spans="16:17" ht="0" hidden="1" customHeight="1" x14ac:dyDescent="0.25">
      <c r="P57654" s="167"/>
      <c r="Q57654" s="168"/>
    </row>
    <row r="57655" spans="16:17" ht="0" hidden="1" customHeight="1" x14ac:dyDescent="0.25">
      <c r="P57655" s="167"/>
      <c r="Q57655" s="168"/>
    </row>
    <row r="57656" spans="16:17" ht="0" hidden="1" customHeight="1" x14ac:dyDescent="0.25">
      <c r="P57656" s="167"/>
      <c r="Q57656" s="168"/>
    </row>
    <row r="57657" spans="16:17" ht="0" hidden="1" customHeight="1" x14ac:dyDescent="0.25">
      <c r="P57657" s="167"/>
      <c r="Q57657" s="168"/>
    </row>
    <row r="57658" spans="16:17" ht="0" hidden="1" customHeight="1" x14ac:dyDescent="0.25">
      <c r="P57658" s="167"/>
      <c r="Q57658" s="168"/>
    </row>
    <row r="57659" spans="16:17" ht="0" hidden="1" customHeight="1" x14ac:dyDescent="0.25">
      <c r="P57659" s="167"/>
      <c r="Q57659" s="168"/>
    </row>
    <row r="57660" spans="16:17" ht="0" hidden="1" customHeight="1" x14ac:dyDescent="0.25">
      <c r="P57660" s="167"/>
      <c r="Q57660" s="168"/>
    </row>
    <row r="57661" spans="16:17" ht="0" hidden="1" customHeight="1" x14ac:dyDescent="0.25">
      <c r="P57661" s="167"/>
      <c r="Q57661" s="168"/>
    </row>
    <row r="57662" spans="16:17" ht="0" hidden="1" customHeight="1" x14ac:dyDescent="0.25">
      <c r="P57662" s="167"/>
      <c r="Q57662" s="168"/>
    </row>
    <row r="57663" spans="16:17" ht="0" hidden="1" customHeight="1" x14ac:dyDescent="0.25">
      <c r="P57663" s="167"/>
      <c r="Q57663" s="168"/>
    </row>
    <row r="57664" spans="16:17" ht="0" hidden="1" customHeight="1" x14ac:dyDescent="0.25">
      <c r="P57664" s="167"/>
      <c r="Q57664" s="168"/>
    </row>
    <row r="57665" spans="16:17" ht="0" hidden="1" customHeight="1" x14ac:dyDescent="0.25">
      <c r="P57665" s="167"/>
      <c r="Q57665" s="168"/>
    </row>
    <row r="57666" spans="16:17" ht="0" hidden="1" customHeight="1" x14ac:dyDescent="0.25">
      <c r="P57666" s="167"/>
      <c r="Q57666" s="168"/>
    </row>
    <row r="57667" spans="16:17" ht="0" hidden="1" customHeight="1" x14ac:dyDescent="0.25">
      <c r="P57667" s="167"/>
      <c r="Q57667" s="168"/>
    </row>
    <row r="57668" spans="16:17" ht="0" hidden="1" customHeight="1" x14ac:dyDescent="0.25">
      <c r="P57668" s="167"/>
      <c r="Q57668" s="168"/>
    </row>
    <row r="57669" spans="16:17" ht="0" hidden="1" customHeight="1" x14ac:dyDescent="0.25">
      <c r="P57669" s="167"/>
      <c r="Q57669" s="168"/>
    </row>
    <row r="57670" spans="16:17" ht="0" hidden="1" customHeight="1" x14ac:dyDescent="0.25">
      <c r="P57670" s="167"/>
      <c r="Q57670" s="168"/>
    </row>
    <row r="57671" spans="16:17" ht="0" hidden="1" customHeight="1" x14ac:dyDescent="0.25">
      <c r="P57671" s="167"/>
      <c r="Q57671" s="168"/>
    </row>
    <row r="57672" spans="16:17" ht="0" hidden="1" customHeight="1" x14ac:dyDescent="0.25">
      <c r="P57672" s="167"/>
      <c r="Q57672" s="168"/>
    </row>
    <row r="57673" spans="16:17" ht="0" hidden="1" customHeight="1" x14ac:dyDescent="0.25">
      <c r="P57673" s="167"/>
      <c r="Q57673" s="168"/>
    </row>
    <row r="57674" spans="16:17" ht="0" hidden="1" customHeight="1" x14ac:dyDescent="0.25">
      <c r="P57674" s="167"/>
      <c r="Q57674" s="168"/>
    </row>
    <row r="57675" spans="16:17" ht="0" hidden="1" customHeight="1" x14ac:dyDescent="0.25">
      <c r="P57675" s="167"/>
      <c r="Q57675" s="168"/>
    </row>
    <row r="57676" spans="16:17" ht="0" hidden="1" customHeight="1" x14ac:dyDescent="0.25">
      <c r="P57676" s="167"/>
      <c r="Q57676" s="168"/>
    </row>
    <row r="57677" spans="16:17" ht="0" hidden="1" customHeight="1" x14ac:dyDescent="0.25">
      <c r="P57677" s="167"/>
      <c r="Q57677" s="168"/>
    </row>
    <row r="57678" spans="16:17" ht="0" hidden="1" customHeight="1" x14ac:dyDescent="0.25">
      <c r="P57678" s="167"/>
      <c r="Q57678" s="168"/>
    </row>
    <row r="57679" spans="16:17" ht="0" hidden="1" customHeight="1" x14ac:dyDescent="0.25">
      <c r="P57679" s="167"/>
      <c r="Q57679" s="168"/>
    </row>
    <row r="57680" spans="16:17" ht="0" hidden="1" customHeight="1" x14ac:dyDescent="0.25">
      <c r="P57680" s="167"/>
      <c r="Q57680" s="168"/>
    </row>
    <row r="57681" spans="16:17" ht="0" hidden="1" customHeight="1" x14ac:dyDescent="0.25">
      <c r="P57681" s="167"/>
      <c r="Q57681" s="168"/>
    </row>
    <row r="57682" spans="16:17" ht="0" hidden="1" customHeight="1" x14ac:dyDescent="0.25">
      <c r="P57682" s="167"/>
      <c r="Q57682" s="168"/>
    </row>
    <row r="57683" spans="16:17" ht="0" hidden="1" customHeight="1" x14ac:dyDescent="0.25">
      <c r="P57683" s="167"/>
      <c r="Q57683" s="168"/>
    </row>
    <row r="57684" spans="16:17" ht="0" hidden="1" customHeight="1" x14ac:dyDescent="0.25">
      <c r="P57684" s="167"/>
      <c r="Q57684" s="168"/>
    </row>
    <row r="57685" spans="16:17" ht="0" hidden="1" customHeight="1" x14ac:dyDescent="0.25">
      <c r="P57685" s="167"/>
      <c r="Q57685" s="168"/>
    </row>
    <row r="57686" spans="16:17" ht="0" hidden="1" customHeight="1" x14ac:dyDescent="0.25">
      <c r="P57686" s="167"/>
      <c r="Q57686" s="168"/>
    </row>
    <row r="57687" spans="16:17" ht="0" hidden="1" customHeight="1" x14ac:dyDescent="0.25">
      <c r="P57687" s="167"/>
      <c r="Q57687" s="168"/>
    </row>
    <row r="57688" spans="16:17" ht="0" hidden="1" customHeight="1" x14ac:dyDescent="0.25">
      <c r="P57688" s="167"/>
      <c r="Q57688" s="168"/>
    </row>
    <row r="57689" spans="16:17" ht="0" hidden="1" customHeight="1" x14ac:dyDescent="0.25">
      <c r="P57689" s="167"/>
      <c r="Q57689" s="168"/>
    </row>
    <row r="57690" spans="16:17" ht="0" hidden="1" customHeight="1" x14ac:dyDescent="0.25">
      <c r="P57690" s="167"/>
      <c r="Q57690" s="168"/>
    </row>
    <row r="57691" spans="16:17" ht="0" hidden="1" customHeight="1" x14ac:dyDescent="0.25">
      <c r="P57691" s="167"/>
      <c r="Q57691" s="168"/>
    </row>
    <row r="57692" spans="16:17" ht="0" hidden="1" customHeight="1" x14ac:dyDescent="0.25">
      <c r="P57692" s="167"/>
      <c r="Q57692" s="168"/>
    </row>
    <row r="57693" spans="16:17" ht="0" hidden="1" customHeight="1" x14ac:dyDescent="0.25">
      <c r="P57693" s="167"/>
      <c r="Q57693" s="168"/>
    </row>
    <row r="57694" spans="16:17" ht="0" hidden="1" customHeight="1" x14ac:dyDescent="0.25">
      <c r="P57694" s="167"/>
      <c r="Q57694" s="168"/>
    </row>
    <row r="57695" spans="16:17" ht="0" hidden="1" customHeight="1" x14ac:dyDescent="0.25">
      <c r="P57695" s="167"/>
      <c r="Q57695" s="168"/>
    </row>
    <row r="57696" spans="16:17" ht="0" hidden="1" customHeight="1" x14ac:dyDescent="0.25">
      <c r="P57696" s="167"/>
      <c r="Q57696" s="168"/>
    </row>
    <row r="57697" spans="16:17" ht="0" hidden="1" customHeight="1" x14ac:dyDescent="0.25">
      <c r="P57697" s="167"/>
      <c r="Q57697" s="168"/>
    </row>
    <row r="57698" spans="16:17" ht="0" hidden="1" customHeight="1" x14ac:dyDescent="0.25">
      <c r="P57698" s="167"/>
      <c r="Q57698" s="168"/>
    </row>
    <row r="57699" spans="16:17" ht="0" hidden="1" customHeight="1" x14ac:dyDescent="0.25">
      <c r="P57699" s="167"/>
      <c r="Q57699" s="168"/>
    </row>
    <row r="57700" spans="16:17" ht="0" hidden="1" customHeight="1" x14ac:dyDescent="0.25">
      <c r="P57700" s="167"/>
      <c r="Q57700" s="168"/>
    </row>
    <row r="57701" spans="16:17" ht="0" hidden="1" customHeight="1" x14ac:dyDescent="0.25">
      <c r="P57701" s="167"/>
      <c r="Q57701" s="168"/>
    </row>
    <row r="57702" spans="16:17" ht="0" hidden="1" customHeight="1" x14ac:dyDescent="0.25">
      <c r="P57702" s="167"/>
      <c r="Q57702" s="168"/>
    </row>
    <row r="57703" spans="16:17" ht="0" hidden="1" customHeight="1" x14ac:dyDescent="0.25">
      <c r="P57703" s="167"/>
      <c r="Q57703" s="168"/>
    </row>
    <row r="57704" spans="16:17" ht="0" hidden="1" customHeight="1" x14ac:dyDescent="0.25">
      <c r="P57704" s="167"/>
      <c r="Q57704" s="168"/>
    </row>
    <row r="57705" spans="16:17" ht="0" hidden="1" customHeight="1" x14ac:dyDescent="0.25">
      <c r="P57705" s="167"/>
      <c r="Q57705" s="168"/>
    </row>
    <row r="57706" spans="16:17" ht="0" hidden="1" customHeight="1" x14ac:dyDescent="0.25">
      <c r="P57706" s="167"/>
      <c r="Q57706" s="168"/>
    </row>
    <row r="57707" spans="16:17" ht="0" hidden="1" customHeight="1" x14ac:dyDescent="0.25">
      <c r="P57707" s="167"/>
      <c r="Q57707" s="168"/>
    </row>
    <row r="57708" spans="16:17" ht="0" hidden="1" customHeight="1" x14ac:dyDescent="0.25">
      <c r="P57708" s="167"/>
      <c r="Q57708" s="168"/>
    </row>
    <row r="57709" spans="16:17" ht="0" hidden="1" customHeight="1" x14ac:dyDescent="0.25">
      <c r="P57709" s="167"/>
      <c r="Q57709" s="168"/>
    </row>
    <row r="57710" spans="16:17" ht="0" hidden="1" customHeight="1" x14ac:dyDescent="0.25">
      <c r="P57710" s="167"/>
      <c r="Q57710" s="168"/>
    </row>
    <row r="57711" spans="16:17" ht="0" hidden="1" customHeight="1" x14ac:dyDescent="0.25">
      <c r="P57711" s="167"/>
      <c r="Q57711" s="168"/>
    </row>
    <row r="57712" spans="16:17" ht="0" hidden="1" customHeight="1" x14ac:dyDescent="0.25">
      <c r="P57712" s="167"/>
      <c r="Q57712" s="168"/>
    </row>
    <row r="57713" spans="16:17" ht="0" hidden="1" customHeight="1" x14ac:dyDescent="0.25">
      <c r="P57713" s="167"/>
      <c r="Q57713" s="168"/>
    </row>
    <row r="57714" spans="16:17" ht="0" hidden="1" customHeight="1" x14ac:dyDescent="0.25">
      <c r="P57714" s="167"/>
      <c r="Q57714" s="168"/>
    </row>
    <row r="57715" spans="16:17" ht="0" hidden="1" customHeight="1" x14ac:dyDescent="0.25">
      <c r="P57715" s="167"/>
      <c r="Q57715" s="168"/>
    </row>
    <row r="57716" spans="16:17" ht="0" hidden="1" customHeight="1" x14ac:dyDescent="0.25">
      <c r="P57716" s="167"/>
      <c r="Q57716" s="168"/>
    </row>
    <row r="57717" spans="16:17" ht="0" hidden="1" customHeight="1" x14ac:dyDescent="0.25">
      <c r="P57717" s="167"/>
      <c r="Q57717" s="168"/>
    </row>
    <row r="57718" spans="16:17" ht="0" hidden="1" customHeight="1" x14ac:dyDescent="0.25">
      <c r="P57718" s="167"/>
      <c r="Q57718" s="168"/>
    </row>
    <row r="57719" spans="16:17" ht="0" hidden="1" customHeight="1" x14ac:dyDescent="0.25">
      <c r="P57719" s="167"/>
      <c r="Q57719" s="168"/>
    </row>
    <row r="57720" spans="16:17" ht="0" hidden="1" customHeight="1" x14ac:dyDescent="0.25">
      <c r="P57720" s="167"/>
      <c r="Q57720" s="168"/>
    </row>
    <row r="57721" spans="16:17" ht="0" hidden="1" customHeight="1" x14ac:dyDescent="0.25">
      <c r="P57721" s="167"/>
      <c r="Q57721" s="168"/>
    </row>
    <row r="57722" spans="16:17" ht="0" hidden="1" customHeight="1" x14ac:dyDescent="0.25">
      <c r="P57722" s="167"/>
      <c r="Q57722" s="168"/>
    </row>
    <row r="57723" spans="16:17" ht="0" hidden="1" customHeight="1" x14ac:dyDescent="0.25">
      <c r="P57723" s="167"/>
      <c r="Q57723" s="168"/>
    </row>
    <row r="57724" spans="16:17" ht="0" hidden="1" customHeight="1" x14ac:dyDescent="0.25">
      <c r="P57724" s="167"/>
      <c r="Q57724" s="168"/>
    </row>
    <row r="57725" spans="16:17" ht="0" hidden="1" customHeight="1" x14ac:dyDescent="0.25">
      <c r="P57725" s="167"/>
      <c r="Q57725" s="168"/>
    </row>
    <row r="57726" spans="16:17" ht="0" hidden="1" customHeight="1" x14ac:dyDescent="0.25">
      <c r="P57726" s="167"/>
      <c r="Q57726" s="168"/>
    </row>
    <row r="57727" spans="16:17" ht="0" hidden="1" customHeight="1" x14ac:dyDescent="0.25">
      <c r="P57727" s="167"/>
      <c r="Q57727" s="168"/>
    </row>
    <row r="57728" spans="16:17" ht="0" hidden="1" customHeight="1" x14ac:dyDescent="0.25">
      <c r="P57728" s="167"/>
      <c r="Q57728" s="168"/>
    </row>
    <row r="57729" spans="16:17" ht="0" hidden="1" customHeight="1" x14ac:dyDescent="0.25">
      <c r="P57729" s="167"/>
      <c r="Q57729" s="168"/>
    </row>
    <row r="57730" spans="16:17" ht="0" hidden="1" customHeight="1" x14ac:dyDescent="0.25">
      <c r="P57730" s="167"/>
      <c r="Q57730" s="168"/>
    </row>
    <row r="57731" spans="16:17" ht="0" hidden="1" customHeight="1" x14ac:dyDescent="0.25">
      <c r="P57731" s="167"/>
      <c r="Q57731" s="168"/>
    </row>
    <row r="57732" spans="16:17" ht="0" hidden="1" customHeight="1" x14ac:dyDescent="0.25">
      <c r="P57732" s="167"/>
      <c r="Q57732" s="168"/>
    </row>
    <row r="57733" spans="16:17" ht="0" hidden="1" customHeight="1" x14ac:dyDescent="0.25">
      <c r="P57733" s="167"/>
      <c r="Q57733" s="168"/>
    </row>
    <row r="57734" spans="16:17" ht="0" hidden="1" customHeight="1" x14ac:dyDescent="0.25">
      <c r="P57734" s="167"/>
      <c r="Q57734" s="168"/>
    </row>
    <row r="57735" spans="16:17" ht="0" hidden="1" customHeight="1" x14ac:dyDescent="0.25">
      <c r="P57735" s="167"/>
      <c r="Q57735" s="168"/>
    </row>
    <row r="57736" spans="16:17" ht="0" hidden="1" customHeight="1" x14ac:dyDescent="0.25">
      <c r="P57736" s="167"/>
      <c r="Q57736" s="168"/>
    </row>
    <row r="57737" spans="16:17" ht="0" hidden="1" customHeight="1" x14ac:dyDescent="0.25">
      <c r="P57737" s="167"/>
      <c r="Q57737" s="168"/>
    </row>
    <row r="57738" spans="16:17" ht="0" hidden="1" customHeight="1" x14ac:dyDescent="0.25">
      <c r="P57738" s="167"/>
      <c r="Q57738" s="168"/>
    </row>
    <row r="57739" spans="16:17" ht="0" hidden="1" customHeight="1" x14ac:dyDescent="0.25">
      <c r="P57739" s="167"/>
      <c r="Q57739" s="168"/>
    </row>
    <row r="57740" spans="16:17" ht="0" hidden="1" customHeight="1" x14ac:dyDescent="0.25">
      <c r="P57740" s="167"/>
      <c r="Q57740" s="168"/>
    </row>
    <row r="57741" spans="16:17" ht="0" hidden="1" customHeight="1" x14ac:dyDescent="0.25">
      <c r="P57741" s="167"/>
      <c r="Q57741" s="168"/>
    </row>
    <row r="57742" spans="16:17" ht="0" hidden="1" customHeight="1" x14ac:dyDescent="0.25">
      <c r="P57742" s="167"/>
      <c r="Q57742" s="168"/>
    </row>
    <row r="57743" spans="16:17" ht="0" hidden="1" customHeight="1" x14ac:dyDescent="0.25">
      <c r="P57743" s="167"/>
      <c r="Q57743" s="168"/>
    </row>
    <row r="57744" spans="16:17" ht="0" hidden="1" customHeight="1" x14ac:dyDescent="0.25">
      <c r="P57744" s="167"/>
      <c r="Q57744" s="168"/>
    </row>
    <row r="57745" spans="16:17" ht="0" hidden="1" customHeight="1" x14ac:dyDescent="0.25">
      <c r="P57745" s="167"/>
      <c r="Q57745" s="168"/>
    </row>
    <row r="57746" spans="16:17" ht="0" hidden="1" customHeight="1" x14ac:dyDescent="0.25">
      <c r="P57746" s="167"/>
      <c r="Q57746" s="168"/>
    </row>
    <row r="57747" spans="16:17" ht="0" hidden="1" customHeight="1" x14ac:dyDescent="0.25">
      <c r="P57747" s="167"/>
      <c r="Q57747" s="168"/>
    </row>
    <row r="57748" spans="16:17" ht="0" hidden="1" customHeight="1" x14ac:dyDescent="0.25">
      <c r="P57748" s="167"/>
      <c r="Q57748" s="168"/>
    </row>
    <row r="57749" spans="16:17" ht="0" hidden="1" customHeight="1" x14ac:dyDescent="0.25">
      <c r="P57749" s="167"/>
      <c r="Q57749" s="168"/>
    </row>
    <row r="57750" spans="16:17" ht="0" hidden="1" customHeight="1" x14ac:dyDescent="0.25">
      <c r="P57750" s="167"/>
      <c r="Q57750" s="168"/>
    </row>
    <row r="57751" spans="16:17" ht="0" hidden="1" customHeight="1" x14ac:dyDescent="0.25">
      <c r="P57751" s="167"/>
      <c r="Q57751" s="168"/>
    </row>
    <row r="57752" spans="16:17" ht="0" hidden="1" customHeight="1" x14ac:dyDescent="0.25">
      <c r="P57752" s="167"/>
      <c r="Q57752" s="168"/>
    </row>
    <row r="57753" spans="16:17" ht="0" hidden="1" customHeight="1" x14ac:dyDescent="0.25">
      <c r="P57753" s="167"/>
      <c r="Q57753" s="168"/>
    </row>
    <row r="57754" spans="16:17" ht="0" hidden="1" customHeight="1" x14ac:dyDescent="0.25">
      <c r="P57754" s="167"/>
      <c r="Q57754" s="168"/>
    </row>
    <row r="57755" spans="16:17" ht="0" hidden="1" customHeight="1" x14ac:dyDescent="0.25">
      <c r="P57755" s="167"/>
      <c r="Q57755" s="168"/>
    </row>
    <row r="57756" spans="16:17" ht="0" hidden="1" customHeight="1" x14ac:dyDescent="0.25">
      <c r="P57756" s="167"/>
      <c r="Q57756" s="168"/>
    </row>
    <row r="57757" spans="16:17" ht="0" hidden="1" customHeight="1" x14ac:dyDescent="0.25">
      <c r="P57757" s="167"/>
      <c r="Q57757" s="168"/>
    </row>
    <row r="57758" spans="16:17" ht="0" hidden="1" customHeight="1" x14ac:dyDescent="0.25">
      <c r="P57758" s="167"/>
      <c r="Q57758" s="168"/>
    </row>
    <row r="57759" spans="16:17" ht="0" hidden="1" customHeight="1" x14ac:dyDescent="0.25">
      <c r="P57759" s="167"/>
      <c r="Q57759" s="168"/>
    </row>
    <row r="57760" spans="16:17" ht="0" hidden="1" customHeight="1" x14ac:dyDescent="0.25">
      <c r="P57760" s="167"/>
      <c r="Q57760" s="168"/>
    </row>
    <row r="57761" spans="16:17" ht="0" hidden="1" customHeight="1" x14ac:dyDescent="0.25">
      <c r="P57761" s="167"/>
      <c r="Q57761" s="168"/>
    </row>
    <row r="57762" spans="16:17" ht="0" hidden="1" customHeight="1" x14ac:dyDescent="0.25">
      <c r="P57762" s="167"/>
      <c r="Q57762" s="168"/>
    </row>
    <row r="57763" spans="16:17" ht="0" hidden="1" customHeight="1" x14ac:dyDescent="0.25">
      <c r="P57763" s="167"/>
      <c r="Q57763" s="168"/>
    </row>
    <row r="57764" spans="16:17" ht="0" hidden="1" customHeight="1" x14ac:dyDescent="0.25">
      <c r="P57764" s="167"/>
      <c r="Q57764" s="168"/>
    </row>
    <row r="57765" spans="16:17" ht="0" hidden="1" customHeight="1" x14ac:dyDescent="0.25">
      <c r="P57765" s="167"/>
      <c r="Q57765" s="168"/>
    </row>
    <row r="57766" spans="16:17" ht="0" hidden="1" customHeight="1" x14ac:dyDescent="0.25">
      <c r="P57766" s="167"/>
      <c r="Q57766" s="168"/>
    </row>
    <row r="57767" spans="16:17" ht="0" hidden="1" customHeight="1" x14ac:dyDescent="0.25">
      <c r="P57767" s="167"/>
      <c r="Q57767" s="168"/>
    </row>
    <row r="57768" spans="16:17" ht="0" hidden="1" customHeight="1" x14ac:dyDescent="0.25">
      <c r="P57768" s="167"/>
      <c r="Q57768" s="168"/>
    </row>
    <row r="57769" spans="16:17" ht="0" hidden="1" customHeight="1" x14ac:dyDescent="0.25">
      <c r="P57769" s="167"/>
      <c r="Q57769" s="168"/>
    </row>
    <row r="57770" spans="16:17" ht="0" hidden="1" customHeight="1" x14ac:dyDescent="0.25">
      <c r="P57770" s="167"/>
      <c r="Q57770" s="168"/>
    </row>
    <row r="57771" spans="16:17" ht="0" hidden="1" customHeight="1" x14ac:dyDescent="0.25">
      <c r="P57771" s="167"/>
      <c r="Q57771" s="168"/>
    </row>
    <row r="57772" spans="16:17" ht="0" hidden="1" customHeight="1" x14ac:dyDescent="0.25">
      <c r="P57772" s="167"/>
      <c r="Q57772" s="168"/>
    </row>
    <row r="57773" spans="16:17" ht="0" hidden="1" customHeight="1" x14ac:dyDescent="0.25">
      <c r="P57773" s="167"/>
      <c r="Q57773" s="168"/>
    </row>
    <row r="57774" spans="16:17" ht="0" hidden="1" customHeight="1" x14ac:dyDescent="0.25">
      <c r="P57774" s="167"/>
      <c r="Q57774" s="168"/>
    </row>
    <row r="57775" spans="16:17" ht="0" hidden="1" customHeight="1" x14ac:dyDescent="0.25">
      <c r="P57775" s="167"/>
      <c r="Q57775" s="168"/>
    </row>
    <row r="57776" spans="16:17" ht="0" hidden="1" customHeight="1" x14ac:dyDescent="0.25">
      <c r="P57776" s="167"/>
      <c r="Q57776" s="168"/>
    </row>
    <row r="57777" spans="16:17" ht="0" hidden="1" customHeight="1" x14ac:dyDescent="0.25">
      <c r="P57777" s="167"/>
      <c r="Q57777" s="168"/>
    </row>
    <row r="57778" spans="16:17" ht="0" hidden="1" customHeight="1" x14ac:dyDescent="0.25">
      <c r="P57778" s="167"/>
      <c r="Q57778" s="168"/>
    </row>
    <row r="57779" spans="16:17" ht="0" hidden="1" customHeight="1" x14ac:dyDescent="0.25">
      <c r="P57779" s="167"/>
      <c r="Q57779" s="168"/>
    </row>
    <row r="57780" spans="16:17" ht="0" hidden="1" customHeight="1" x14ac:dyDescent="0.25">
      <c r="P57780" s="167"/>
      <c r="Q57780" s="168"/>
    </row>
    <row r="57781" spans="16:17" ht="0" hidden="1" customHeight="1" x14ac:dyDescent="0.25">
      <c r="P57781" s="167"/>
      <c r="Q57781" s="168"/>
    </row>
    <row r="57782" spans="16:17" ht="0" hidden="1" customHeight="1" x14ac:dyDescent="0.25">
      <c r="P57782" s="167"/>
      <c r="Q57782" s="168"/>
    </row>
    <row r="57783" spans="16:17" ht="0" hidden="1" customHeight="1" x14ac:dyDescent="0.25">
      <c r="P57783" s="167"/>
      <c r="Q57783" s="168"/>
    </row>
    <row r="57784" spans="16:17" ht="0" hidden="1" customHeight="1" x14ac:dyDescent="0.25">
      <c r="P57784" s="167"/>
      <c r="Q57784" s="168"/>
    </row>
    <row r="57785" spans="16:17" ht="0" hidden="1" customHeight="1" x14ac:dyDescent="0.25">
      <c r="P57785" s="167"/>
      <c r="Q57785" s="168"/>
    </row>
    <row r="57786" spans="16:17" ht="0" hidden="1" customHeight="1" x14ac:dyDescent="0.25">
      <c r="P57786" s="167"/>
      <c r="Q57786" s="168"/>
    </row>
    <row r="57787" spans="16:17" ht="0" hidden="1" customHeight="1" x14ac:dyDescent="0.25">
      <c r="P57787" s="167"/>
      <c r="Q57787" s="168"/>
    </row>
    <row r="57788" spans="16:17" ht="0" hidden="1" customHeight="1" x14ac:dyDescent="0.25">
      <c r="P57788" s="167"/>
      <c r="Q57788" s="168"/>
    </row>
    <row r="57789" spans="16:17" ht="0" hidden="1" customHeight="1" x14ac:dyDescent="0.25">
      <c r="P57789" s="167"/>
      <c r="Q57789" s="168"/>
    </row>
    <row r="57790" spans="16:17" ht="0" hidden="1" customHeight="1" x14ac:dyDescent="0.25">
      <c r="P57790" s="167"/>
      <c r="Q57790" s="168"/>
    </row>
    <row r="57791" spans="16:17" ht="0" hidden="1" customHeight="1" x14ac:dyDescent="0.25">
      <c r="P57791" s="167"/>
      <c r="Q57791" s="168"/>
    </row>
    <row r="57792" spans="16:17" ht="0" hidden="1" customHeight="1" x14ac:dyDescent="0.25">
      <c r="P57792" s="167"/>
      <c r="Q57792" s="168"/>
    </row>
    <row r="57793" spans="16:17" ht="0" hidden="1" customHeight="1" x14ac:dyDescent="0.25">
      <c r="P57793" s="167"/>
      <c r="Q57793" s="168"/>
    </row>
    <row r="57794" spans="16:17" ht="0" hidden="1" customHeight="1" x14ac:dyDescent="0.25">
      <c r="P57794" s="167"/>
      <c r="Q57794" s="168"/>
    </row>
    <row r="57795" spans="16:17" ht="0" hidden="1" customHeight="1" x14ac:dyDescent="0.25">
      <c r="P57795" s="167"/>
      <c r="Q57795" s="168"/>
    </row>
    <row r="57796" spans="16:17" ht="0" hidden="1" customHeight="1" x14ac:dyDescent="0.25">
      <c r="P57796" s="167"/>
      <c r="Q57796" s="168"/>
    </row>
    <row r="57797" spans="16:17" ht="0" hidden="1" customHeight="1" x14ac:dyDescent="0.25">
      <c r="P57797" s="167"/>
      <c r="Q57797" s="168"/>
    </row>
    <row r="57798" spans="16:17" ht="0" hidden="1" customHeight="1" x14ac:dyDescent="0.25">
      <c r="P57798" s="167"/>
      <c r="Q57798" s="168"/>
    </row>
    <row r="57799" spans="16:17" ht="0" hidden="1" customHeight="1" x14ac:dyDescent="0.25">
      <c r="P57799" s="167"/>
      <c r="Q57799" s="168"/>
    </row>
    <row r="57800" spans="16:17" ht="0" hidden="1" customHeight="1" x14ac:dyDescent="0.25">
      <c r="P57800" s="167"/>
      <c r="Q57800" s="168"/>
    </row>
    <row r="57801" spans="16:17" ht="0" hidden="1" customHeight="1" x14ac:dyDescent="0.25">
      <c r="P57801" s="167"/>
      <c r="Q57801" s="168"/>
    </row>
    <row r="57802" spans="16:17" ht="0" hidden="1" customHeight="1" x14ac:dyDescent="0.25">
      <c r="P57802" s="167"/>
      <c r="Q57802" s="168"/>
    </row>
    <row r="57803" spans="16:17" ht="0" hidden="1" customHeight="1" x14ac:dyDescent="0.25">
      <c r="P57803" s="167"/>
      <c r="Q57803" s="168"/>
    </row>
    <row r="57804" spans="16:17" ht="0" hidden="1" customHeight="1" x14ac:dyDescent="0.25">
      <c r="P57804" s="167"/>
      <c r="Q57804" s="168"/>
    </row>
    <row r="57805" spans="16:17" ht="0" hidden="1" customHeight="1" x14ac:dyDescent="0.25">
      <c r="P57805" s="167"/>
      <c r="Q57805" s="168"/>
    </row>
    <row r="57806" spans="16:17" ht="0" hidden="1" customHeight="1" x14ac:dyDescent="0.25">
      <c r="P57806" s="167"/>
      <c r="Q57806" s="168"/>
    </row>
    <row r="57807" spans="16:17" ht="0" hidden="1" customHeight="1" x14ac:dyDescent="0.25">
      <c r="P57807" s="167"/>
      <c r="Q57807" s="168"/>
    </row>
    <row r="57808" spans="16:17" ht="0" hidden="1" customHeight="1" x14ac:dyDescent="0.25">
      <c r="P57808" s="167"/>
      <c r="Q57808" s="168"/>
    </row>
    <row r="57809" spans="16:17" ht="0" hidden="1" customHeight="1" x14ac:dyDescent="0.25">
      <c r="P57809" s="167"/>
      <c r="Q57809" s="168"/>
    </row>
    <row r="57810" spans="16:17" ht="0" hidden="1" customHeight="1" x14ac:dyDescent="0.25">
      <c r="P57810" s="167"/>
      <c r="Q57810" s="168"/>
    </row>
    <row r="57811" spans="16:17" ht="0" hidden="1" customHeight="1" x14ac:dyDescent="0.25">
      <c r="P57811" s="167"/>
      <c r="Q57811" s="168"/>
    </row>
    <row r="57812" spans="16:17" ht="0" hidden="1" customHeight="1" x14ac:dyDescent="0.25">
      <c r="P57812" s="167"/>
      <c r="Q57812" s="168"/>
    </row>
    <row r="57813" spans="16:17" ht="0" hidden="1" customHeight="1" x14ac:dyDescent="0.25">
      <c r="P57813" s="167"/>
      <c r="Q57813" s="168"/>
    </row>
    <row r="57814" spans="16:17" ht="0" hidden="1" customHeight="1" x14ac:dyDescent="0.25">
      <c r="P57814" s="167"/>
      <c r="Q57814" s="168"/>
    </row>
    <row r="57815" spans="16:17" ht="0" hidden="1" customHeight="1" x14ac:dyDescent="0.25">
      <c r="P57815" s="167"/>
      <c r="Q57815" s="168"/>
    </row>
    <row r="57816" spans="16:17" ht="0" hidden="1" customHeight="1" x14ac:dyDescent="0.25">
      <c r="P57816" s="167"/>
      <c r="Q57816" s="168"/>
    </row>
    <row r="57817" spans="16:17" ht="0" hidden="1" customHeight="1" x14ac:dyDescent="0.25">
      <c r="P57817" s="167"/>
      <c r="Q57817" s="168"/>
    </row>
    <row r="57818" spans="16:17" ht="0" hidden="1" customHeight="1" x14ac:dyDescent="0.25">
      <c r="P57818" s="167"/>
      <c r="Q57818" s="168"/>
    </row>
    <row r="57819" spans="16:17" ht="0" hidden="1" customHeight="1" x14ac:dyDescent="0.25">
      <c r="P57819" s="167"/>
      <c r="Q57819" s="168"/>
    </row>
    <row r="57820" spans="16:17" ht="0" hidden="1" customHeight="1" x14ac:dyDescent="0.25">
      <c r="P57820" s="167"/>
      <c r="Q57820" s="168"/>
    </row>
    <row r="57821" spans="16:17" ht="0" hidden="1" customHeight="1" x14ac:dyDescent="0.25">
      <c r="P57821" s="167"/>
      <c r="Q57821" s="168"/>
    </row>
    <row r="57822" spans="16:17" ht="0" hidden="1" customHeight="1" x14ac:dyDescent="0.25">
      <c r="P57822" s="167"/>
      <c r="Q57822" s="168"/>
    </row>
    <row r="57823" spans="16:17" ht="0" hidden="1" customHeight="1" x14ac:dyDescent="0.25">
      <c r="P57823" s="167"/>
      <c r="Q57823" s="168"/>
    </row>
    <row r="57824" spans="16:17" ht="0" hidden="1" customHeight="1" x14ac:dyDescent="0.25">
      <c r="P57824" s="167"/>
      <c r="Q57824" s="168"/>
    </row>
    <row r="57825" spans="16:17" ht="0" hidden="1" customHeight="1" x14ac:dyDescent="0.25">
      <c r="P57825" s="167"/>
      <c r="Q57825" s="168"/>
    </row>
    <row r="57826" spans="16:17" ht="0" hidden="1" customHeight="1" x14ac:dyDescent="0.25">
      <c r="P57826" s="167"/>
      <c r="Q57826" s="168"/>
    </row>
    <row r="57827" spans="16:17" ht="0" hidden="1" customHeight="1" x14ac:dyDescent="0.25">
      <c r="P57827" s="167"/>
      <c r="Q57827" s="168"/>
    </row>
    <row r="57828" spans="16:17" ht="0" hidden="1" customHeight="1" x14ac:dyDescent="0.25">
      <c r="P57828" s="167"/>
      <c r="Q57828" s="168"/>
    </row>
    <row r="57829" spans="16:17" ht="0" hidden="1" customHeight="1" x14ac:dyDescent="0.25">
      <c r="P57829" s="167"/>
      <c r="Q57829" s="168"/>
    </row>
    <row r="57830" spans="16:17" ht="0" hidden="1" customHeight="1" x14ac:dyDescent="0.25">
      <c r="P57830" s="167"/>
      <c r="Q57830" s="168"/>
    </row>
    <row r="57831" spans="16:17" ht="0" hidden="1" customHeight="1" x14ac:dyDescent="0.25">
      <c r="P57831" s="167"/>
      <c r="Q57831" s="168"/>
    </row>
    <row r="57832" spans="16:17" ht="0" hidden="1" customHeight="1" x14ac:dyDescent="0.25">
      <c r="P57832" s="167"/>
      <c r="Q57832" s="168"/>
    </row>
    <row r="57833" spans="16:17" ht="0" hidden="1" customHeight="1" x14ac:dyDescent="0.25">
      <c r="P57833" s="167"/>
      <c r="Q57833" s="168"/>
    </row>
    <row r="57834" spans="16:17" ht="0" hidden="1" customHeight="1" x14ac:dyDescent="0.25">
      <c r="P57834" s="167"/>
      <c r="Q57834" s="168"/>
    </row>
    <row r="57835" spans="16:17" ht="0" hidden="1" customHeight="1" x14ac:dyDescent="0.25">
      <c r="P57835" s="167"/>
      <c r="Q57835" s="168"/>
    </row>
    <row r="57836" spans="16:17" ht="0" hidden="1" customHeight="1" x14ac:dyDescent="0.25">
      <c r="P57836" s="167"/>
      <c r="Q57836" s="168"/>
    </row>
    <row r="57837" spans="16:17" ht="0" hidden="1" customHeight="1" x14ac:dyDescent="0.25">
      <c r="P57837" s="167"/>
      <c r="Q57837" s="168"/>
    </row>
    <row r="57838" spans="16:17" ht="0" hidden="1" customHeight="1" x14ac:dyDescent="0.25">
      <c r="P57838" s="167"/>
      <c r="Q57838" s="168"/>
    </row>
    <row r="57839" spans="16:17" ht="0" hidden="1" customHeight="1" x14ac:dyDescent="0.25">
      <c r="P57839" s="167"/>
      <c r="Q57839" s="168"/>
    </row>
    <row r="57840" spans="16:17" ht="0" hidden="1" customHeight="1" x14ac:dyDescent="0.25">
      <c r="P57840" s="167"/>
      <c r="Q57840" s="168"/>
    </row>
    <row r="57841" spans="16:17" ht="0" hidden="1" customHeight="1" x14ac:dyDescent="0.25">
      <c r="P57841" s="167"/>
      <c r="Q57841" s="168"/>
    </row>
    <row r="57842" spans="16:17" ht="0" hidden="1" customHeight="1" x14ac:dyDescent="0.25">
      <c r="P57842" s="167"/>
      <c r="Q57842" s="168"/>
    </row>
    <row r="57843" spans="16:17" ht="0" hidden="1" customHeight="1" x14ac:dyDescent="0.25">
      <c r="P57843" s="167"/>
      <c r="Q57843" s="168"/>
    </row>
    <row r="57844" spans="16:17" ht="0" hidden="1" customHeight="1" x14ac:dyDescent="0.25">
      <c r="P57844" s="167"/>
      <c r="Q57844" s="168"/>
    </row>
    <row r="57845" spans="16:17" ht="0" hidden="1" customHeight="1" x14ac:dyDescent="0.25">
      <c r="P57845" s="167"/>
      <c r="Q57845" s="168"/>
    </row>
    <row r="57846" spans="16:17" ht="0" hidden="1" customHeight="1" x14ac:dyDescent="0.25">
      <c r="P57846" s="167"/>
      <c r="Q57846" s="168"/>
    </row>
    <row r="57847" spans="16:17" ht="0" hidden="1" customHeight="1" x14ac:dyDescent="0.25">
      <c r="P57847" s="167"/>
      <c r="Q57847" s="168"/>
    </row>
    <row r="57848" spans="16:17" ht="0" hidden="1" customHeight="1" x14ac:dyDescent="0.25">
      <c r="P57848" s="167"/>
      <c r="Q57848" s="168"/>
    </row>
    <row r="57849" spans="16:17" ht="0" hidden="1" customHeight="1" x14ac:dyDescent="0.25">
      <c r="P57849" s="167"/>
      <c r="Q57849" s="168"/>
    </row>
    <row r="57850" spans="16:17" ht="0" hidden="1" customHeight="1" x14ac:dyDescent="0.25">
      <c r="P57850" s="167"/>
      <c r="Q57850" s="168"/>
    </row>
    <row r="57851" spans="16:17" ht="0" hidden="1" customHeight="1" x14ac:dyDescent="0.25">
      <c r="P57851" s="167"/>
      <c r="Q57851" s="168"/>
    </row>
    <row r="57852" spans="16:17" ht="0" hidden="1" customHeight="1" x14ac:dyDescent="0.25">
      <c r="P57852" s="167"/>
      <c r="Q57852" s="168"/>
    </row>
    <row r="57853" spans="16:17" ht="0" hidden="1" customHeight="1" x14ac:dyDescent="0.25">
      <c r="P57853" s="167"/>
      <c r="Q57853" s="168"/>
    </row>
    <row r="57854" spans="16:17" ht="0" hidden="1" customHeight="1" x14ac:dyDescent="0.25">
      <c r="P57854" s="167"/>
      <c r="Q57854" s="168"/>
    </row>
    <row r="57855" spans="16:17" ht="0" hidden="1" customHeight="1" x14ac:dyDescent="0.25">
      <c r="P57855" s="167"/>
      <c r="Q57855" s="168"/>
    </row>
    <row r="57856" spans="16:17" ht="0" hidden="1" customHeight="1" x14ac:dyDescent="0.25">
      <c r="P57856" s="167"/>
      <c r="Q57856" s="168"/>
    </row>
    <row r="57857" spans="16:17" ht="0" hidden="1" customHeight="1" x14ac:dyDescent="0.25">
      <c r="P57857" s="167"/>
      <c r="Q57857" s="168"/>
    </row>
    <row r="57858" spans="16:17" ht="0" hidden="1" customHeight="1" x14ac:dyDescent="0.25">
      <c r="P57858" s="167"/>
      <c r="Q57858" s="168"/>
    </row>
    <row r="57859" spans="16:17" ht="0" hidden="1" customHeight="1" x14ac:dyDescent="0.25">
      <c r="P57859" s="167"/>
      <c r="Q57859" s="168"/>
    </row>
    <row r="57860" spans="16:17" ht="0" hidden="1" customHeight="1" x14ac:dyDescent="0.25">
      <c r="P57860" s="167"/>
      <c r="Q57860" s="168"/>
    </row>
    <row r="57861" spans="16:17" ht="0" hidden="1" customHeight="1" x14ac:dyDescent="0.25">
      <c r="P57861" s="167"/>
      <c r="Q57861" s="168"/>
    </row>
    <row r="57862" spans="16:17" ht="0" hidden="1" customHeight="1" x14ac:dyDescent="0.25">
      <c r="P57862" s="167"/>
      <c r="Q57862" s="168"/>
    </row>
    <row r="57863" spans="16:17" ht="0" hidden="1" customHeight="1" x14ac:dyDescent="0.25">
      <c r="P57863" s="167"/>
      <c r="Q57863" s="168"/>
    </row>
    <row r="57864" spans="16:17" ht="0" hidden="1" customHeight="1" x14ac:dyDescent="0.25">
      <c r="P57864" s="167"/>
      <c r="Q57864" s="168"/>
    </row>
    <row r="57865" spans="16:17" ht="0" hidden="1" customHeight="1" x14ac:dyDescent="0.25">
      <c r="P57865" s="167"/>
      <c r="Q57865" s="168"/>
    </row>
    <row r="57866" spans="16:17" ht="0" hidden="1" customHeight="1" x14ac:dyDescent="0.25">
      <c r="P57866" s="167"/>
      <c r="Q57866" s="168"/>
    </row>
    <row r="57867" spans="16:17" ht="0" hidden="1" customHeight="1" x14ac:dyDescent="0.25">
      <c r="P57867" s="167"/>
      <c r="Q57867" s="168"/>
    </row>
    <row r="57868" spans="16:17" ht="0" hidden="1" customHeight="1" x14ac:dyDescent="0.25">
      <c r="P57868" s="167"/>
      <c r="Q57868" s="168"/>
    </row>
    <row r="57869" spans="16:17" ht="0" hidden="1" customHeight="1" x14ac:dyDescent="0.25">
      <c r="P57869" s="167"/>
      <c r="Q57869" s="168"/>
    </row>
    <row r="57870" spans="16:17" ht="0" hidden="1" customHeight="1" x14ac:dyDescent="0.25">
      <c r="P57870" s="167"/>
      <c r="Q57870" s="168"/>
    </row>
    <row r="57871" spans="16:17" ht="0" hidden="1" customHeight="1" x14ac:dyDescent="0.25">
      <c r="P57871" s="167"/>
      <c r="Q57871" s="168"/>
    </row>
    <row r="57872" spans="16:17" ht="0" hidden="1" customHeight="1" x14ac:dyDescent="0.25">
      <c r="P57872" s="167"/>
      <c r="Q57872" s="168"/>
    </row>
    <row r="57873" spans="16:17" ht="0" hidden="1" customHeight="1" x14ac:dyDescent="0.25">
      <c r="P57873" s="167"/>
      <c r="Q57873" s="168"/>
    </row>
    <row r="57874" spans="16:17" ht="0" hidden="1" customHeight="1" x14ac:dyDescent="0.25">
      <c r="P57874" s="167"/>
      <c r="Q57874" s="168"/>
    </row>
    <row r="57875" spans="16:17" ht="0" hidden="1" customHeight="1" x14ac:dyDescent="0.25">
      <c r="P57875" s="167"/>
      <c r="Q57875" s="168"/>
    </row>
    <row r="57876" spans="16:17" ht="0" hidden="1" customHeight="1" x14ac:dyDescent="0.25">
      <c r="P57876" s="167"/>
      <c r="Q57876" s="168"/>
    </row>
    <row r="57877" spans="16:17" ht="0" hidden="1" customHeight="1" x14ac:dyDescent="0.25">
      <c r="P57877" s="167"/>
      <c r="Q57877" s="168"/>
    </row>
    <row r="57878" spans="16:17" ht="0" hidden="1" customHeight="1" x14ac:dyDescent="0.25">
      <c r="P57878" s="167"/>
      <c r="Q57878" s="168"/>
    </row>
    <row r="57879" spans="16:17" ht="0" hidden="1" customHeight="1" x14ac:dyDescent="0.25">
      <c r="P57879" s="167"/>
      <c r="Q57879" s="168"/>
    </row>
    <row r="57880" spans="16:17" ht="0" hidden="1" customHeight="1" x14ac:dyDescent="0.25">
      <c r="P57880" s="167"/>
      <c r="Q57880" s="168"/>
    </row>
    <row r="57881" spans="16:17" ht="0" hidden="1" customHeight="1" x14ac:dyDescent="0.25">
      <c r="P57881" s="167"/>
      <c r="Q57881" s="168"/>
    </row>
    <row r="57882" spans="16:17" ht="0" hidden="1" customHeight="1" x14ac:dyDescent="0.25">
      <c r="P57882" s="167"/>
      <c r="Q57882" s="168"/>
    </row>
    <row r="57883" spans="16:17" ht="0" hidden="1" customHeight="1" x14ac:dyDescent="0.25">
      <c r="P57883" s="167"/>
      <c r="Q57883" s="168"/>
    </row>
    <row r="57884" spans="16:17" ht="0" hidden="1" customHeight="1" x14ac:dyDescent="0.25">
      <c r="P57884" s="167"/>
      <c r="Q57884" s="168"/>
    </row>
    <row r="57885" spans="16:17" ht="0" hidden="1" customHeight="1" x14ac:dyDescent="0.25">
      <c r="P57885" s="167"/>
      <c r="Q57885" s="168"/>
    </row>
    <row r="57886" spans="16:17" ht="0" hidden="1" customHeight="1" x14ac:dyDescent="0.25">
      <c r="P57886" s="167"/>
      <c r="Q57886" s="168"/>
    </row>
    <row r="57887" spans="16:17" ht="0" hidden="1" customHeight="1" x14ac:dyDescent="0.25">
      <c r="P57887" s="167"/>
      <c r="Q57887" s="168"/>
    </row>
    <row r="57888" spans="16:17" ht="0" hidden="1" customHeight="1" x14ac:dyDescent="0.25">
      <c r="P57888" s="167"/>
      <c r="Q57888" s="168"/>
    </row>
    <row r="57889" spans="16:17" ht="0" hidden="1" customHeight="1" x14ac:dyDescent="0.25">
      <c r="P57889" s="167"/>
      <c r="Q57889" s="168"/>
    </row>
    <row r="57890" spans="16:17" ht="0" hidden="1" customHeight="1" x14ac:dyDescent="0.25">
      <c r="P57890" s="167"/>
      <c r="Q57890" s="168"/>
    </row>
    <row r="57891" spans="16:17" ht="0" hidden="1" customHeight="1" x14ac:dyDescent="0.25">
      <c r="P57891" s="167"/>
      <c r="Q57891" s="168"/>
    </row>
    <row r="57892" spans="16:17" ht="0" hidden="1" customHeight="1" x14ac:dyDescent="0.25">
      <c r="P57892" s="167"/>
      <c r="Q57892" s="168"/>
    </row>
    <row r="57893" spans="16:17" ht="0" hidden="1" customHeight="1" x14ac:dyDescent="0.25">
      <c r="P57893" s="167"/>
      <c r="Q57893" s="168"/>
    </row>
    <row r="57894" spans="16:17" ht="0" hidden="1" customHeight="1" x14ac:dyDescent="0.25">
      <c r="P57894" s="167"/>
      <c r="Q57894" s="168"/>
    </row>
    <row r="57895" spans="16:17" ht="0" hidden="1" customHeight="1" x14ac:dyDescent="0.25">
      <c r="P57895" s="167"/>
      <c r="Q57895" s="168"/>
    </row>
    <row r="57896" spans="16:17" ht="0" hidden="1" customHeight="1" x14ac:dyDescent="0.25">
      <c r="P57896" s="167"/>
      <c r="Q57896" s="168"/>
    </row>
    <row r="57897" spans="16:17" ht="0" hidden="1" customHeight="1" x14ac:dyDescent="0.25">
      <c r="P57897" s="167"/>
      <c r="Q57897" s="168"/>
    </row>
    <row r="57898" spans="16:17" ht="0" hidden="1" customHeight="1" x14ac:dyDescent="0.25">
      <c r="P57898" s="167"/>
      <c r="Q57898" s="168"/>
    </row>
    <row r="57899" spans="16:17" ht="0" hidden="1" customHeight="1" x14ac:dyDescent="0.25">
      <c r="P57899" s="167"/>
      <c r="Q57899" s="168"/>
    </row>
    <row r="57900" spans="16:17" ht="0" hidden="1" customHeight="1" x14ac:dyDescent="0.25">
      <c r="P57900" s="167"/>
      <c r="Q57900" s="168"/>
    </row>
    <row r="57901" spans="16:17" ht="0" hidden="1" customHeight="1" x14ac:dyDescent="0.25">
      <c r="P57901" s="167"/>
      <c r="Q57901" s="168"/>
    </row>
    <row r="57902" spans="16:17" ht="0" hidden="1" customHeight="1" x14ac:dyDescent="0.25">
      <c r="P57902" s="167"/>
      <c r="Q57902" s="168"/>
    </row>
    <row r="57903" spans="16:17" ht="0" hidden="1" customHeight="1" x14ac:dyDescent="0.25">
      <c r="P57903" s="167"/>
      <c r="Q57903" s="168"/>
    </row>
    <row r="57904" spans="16:17" ht="0" hidden="1" customHeight="1" x14ac:dyDescent="0.25">
      <c r="P57904" s="167"/>
      <c r="Q57904" s="168"/>
    </row>
    <row r="57905" spans="16:17" ht="0" hidden="1" customHeight="1" x14ac:dyDescent="0.25">
      <c r="P57905" s="167"/>
      <c r="Q57905" s="168"/>
    </row>
    <row r="57906" spans="16:17" ht="0" hidden="1" customHeight="1" x14ac:dyDescent="0.25">
      <c r="P57906" s="167"/>
      <c r="Q57906" s="168"/>
    </row>
    <row r="57907" spans="16:17" ht="0" hidden="1" customHeight="1" x14ac:dyDescent="0.25">
      <c r="P57907" s="167"/>
      <c r="Q57907" s="168"/>
    </row>
    <row r="57908" spans="16:17" ht="0" hidden="1" customHeight="1" x14ac:dyDescent="0.25">
      <c r="P57908" s="167"/>
      <c r="Q57908" s="168"/>
    </row>
    <row r="57909" spans="16:17" ht="0" hidden="1" customHeight="1" x14ac:dyDescent="0.25">
      <c r="P57909" s="167"/>
      <c r="Q57909" s="168"/>
    </row>
    <row r="57910" spans="16:17" ht="0" hidden="1" customHeight="1" x14ac:dyDescent="0.25">
      <c r="P57910" s="167"/>
      <c r="Q57910" s="168"/>
    </row>
    <row r="57911" spans="16:17" ht="0" hidden="1" customHeight="1" x14ac:dyDescent="0.25">
      <c r="P57911" s="167"/>
      <c r="Q57911" s="168"/>
    </row>
    <row r="57912" spans="16:17" ht="0" hidden="1" customHeight="1" x14ac:dyDescent="0.25">
      <c r="P57912" s="167"/>
      <c r="Q57912" s="168"/>
    </row>
    <row r="57913" spans="16:17" ht="0" hidden="1" customHeight="1" x14ac:dyDescent="0.25">
      <c r="P57913" s="167"/>
      <c r="Q57913" s="168"/>
    </row>
    <row r="57914" spans="16:17" ht="0" hidden="1" customHeight="1" x14ac:dyDescent="0.25">
      <c r="P57914" s="167"/>
      <c r="Q57914" s="168"/>
    </row>
    <row r="57915" spans="16:17" ht="0" hidden="1" customHeight="1" x14ac:dyDescent="0.25">
      <c r="P57915" s="167"/>
      <c r="Q57915" s="168"/>
    </row>
    <row r="57916" spans="16:17" ht="0" hidden="1" customHeight="1" x14ac:dyDescent="0.25">
      <c r="P57916" s="167"/>
      <c r="Q57916" s="168"/>
    </row>
    <row r="57917" spans="16:17" ht="0" hidden="1" customHeight="1" x14ac:dyDescent="0.25">
      <c r="P57917" s="167"/>
      <c r="Q57917" s="168"/>
    </row>
    <row r="57918" spans="16:17" ht="0" hidden="1" customHeight="1" x14ac:dyDescent="0.25">
      <c r="P57918" s="167"/>
      <c r="Q57918" s="168"/>
    </row>
    <row r="57919" spans="16:17" ht="0" hidden="1" customHeight="1" x14ac:dyDescent="0.25">
      <c r="P57919" s="167"/>
      <c r="Q57919" s="168"/>
    </row>
    <row r="57920" spans="16:17" ht="0" hidden="1" customHeight="1" x14ac:dyDescent="0.25">
      <c r="P57920" s="167"/>
      <c r="Q57920" s="168"/>
    </row>
    <row r="57921" spans="16:17" ht="0" hidden="1" customHeight="1" x14ac:dyDescent="0.25">
      <c r="P57921" s="167"/>
      <c r="Q57921" s="168"/>
    </row>
    <row r="57922" spans="16:17" ht="0" hidden="1" customHeight="1" x14ac:dyDescent="0.25">
      <c r="P57922" s="167"/>
      <c r="Q57922" s="168"/>
    </row>
    <row r="57923" spans="16:17" ht="0" hidden="1" customHeight="1" x14ac:dyDescent="0.25">
      <c r="P57923" s="167"/>
      <c r="Q57923" s="168"/>
    </row>
    <row r="57924" spans="16:17" ht="0" hidden="1" customHeight="1" x14ac:dyDescent="0.25">
      <c r="P57924" s="167"/>
      <c r="Q57924" s="168"/>
    </row>
    <row r="57925" spans="16:17" ht="0" hidden="1" customHeight="1" x14ac:dyDescent="0.25">
      <c r="P57925" s="167"/>
      <c r="Q57925" s="168"/>
    </row>
    <row r="57926" spans="16:17" ht="0" hidden="1" customHeight="1" x14ac:dyDescent="0.25">
      <c r="P57926" s="167"/>
      <c r="Q57926" s="168"/>
    </row>
    <row r="57927" spans="16:17" ht="0" hidden="1" customHeight="1" x14ac:dyDescent="0.25">
      <c r="P57927" s="167"/>
      <c r="Q57927" s="168"/>
    </row>
    <row r="57928" spans="16:17" ht="0" hidden="1" customHeight="1" x14ac:dyDescent="0.25">
      <c r="P57928" s="167"/>
      <c r="Q57928" s="168"/>
    </row>
    <row r="57929" spans="16:17" ht="0" hidden="1" customHeight="1" x14ac:dyDescent="0.25">
      <c r="P57929" s="167"/>
      <c r="Q57929" s="168"/>
    </row>
    <row r="57930" spans="16:17" ht="0" hidden="1" customHeight="1" x14ac:dyDescent="0.25">
      <c r="P57930" s="167"/>
      <c r="Q57930" s="168"/>
    </row>
    <row r="57931" spans="16:17" ht="0" hidden="1" customHeight="1" x14ac:dyDescent="0.25">
      <c r="P57931" s="167"/>
      <c r="Q57931" s="168"/>
    </row>
    <row r="57932" spans="16:17" ht="0" hidden="1" customHeight="1" x14ac:dyDescent="0.25">
      <c r="P57932" s="167"/>
      <c r="Q57932" s="168"/>
    </row>
    <row r="57933" spans="16:17" ht="0" hidden="1" customHeight="1" x14ac:dyDescent="0.25">
      <c r="P57933" s="167"/>
      <c r="Q57933" s="168"/>
    </row>
    <row r="57934" spans="16:17" ht="0" hidden="1" customHeight="1" x14ac:dyDescent="0.25">
      <c r="P57934" s="167"/>
      <c r="Q57934" s="168"/>
    </row>
    <row r="57935" spans="16:17" ht="0" hidden="1" customHeight="1" x14ac:dyDescent="0.25">
      <c r="P57935" s="167"/>
      <c r="Q57935" s="168"/>
    </row>
    <row r="57936" spans="16:17" ht="0" hidden="1" customHeight="1" x14ac:dyDescent="0.25">
      <c r="P57936" s="167"/>
      <c r="Q57936" s="168"/>
    </row>
    <row r="57937" spans="16:17" ht="0" hidden="1" customHeight="1" x14ac:dyDescent="0.25">
      <c r="P57937" s="167"/>
      <c r="Q57937" s="168"/>
    </row>
    <row r="57938" spans="16:17" ht="0" hidden="1" customHeight="1" x14ac:dyDescent="0.25">
      <c r="P57938" s="167"/>
      <c r="Q57938" s="168"/>
    </row>
    <row r="57939" spans="16:17" ht="0" hidden="1" customHeight="1" x14ac:dyDescent="0.25">
      <c r="P57939" s="167"/>
      <c r="Q57939" s="168"/>
    </row>
    <row r="57940" spans="16:17" ht="0" hidden="1" customHeight="1" x14ac:dyDescent="0.25">
      <c r="P57940" s="167"/>
      <c r="Q57940" s="168"/>
    </row>
    <row r="57941" spans="16:17" ht="0" hidden="1" customHeight="1" x14ac:dyDescent="0.25">
      <c r="P57941" s="167"/>
      <c r="Q57941" s="168"/>
    </row>
    <row r="57942" spans="16:17" ht="0" hidden="1" customHeight="1" x14ac:dyDescent="0.25">
      <c r="P57942" s="167"/>
      <c r="Q57942" s="168"/>
    </row>
    <row r="57943" spans="16:17" ht="0" hidden="1" customHeight="1" x14ac:dyDescent="0.25">
      <c r="P57943" s="167"/>
      <c r="Q57943" s="168"/>
    </row>
    <row r="57944" spans="16:17" ht="0" hidden="1" customHeight="1" x14ac:dyDescent="0.25">
      <c r="P57944" s="167"/>
      <c r="Q57944" s="168"/>
    </row>
    <row r="57945" spans="16:17" ht="0" hidden="1" customHeight="1" x14ac:dyDescent="0.25">
      <c r="P57945" s="167"/>
      <c r="Q57945" s="168"/>
    </row>
    <row r="57946" spans="16:17" ht="0" hidden="1" customHeight="1" x14ac:dyDescent="0.25">
      <c r="P57946" s="167"/>
      <c r="Q57946" s="168"/>
    </row>
    <row r="57947" spans="16:17" ht="0" hidden="1" customHeight="1" x14ac:dyDescent="0.25">
      <c r="P57947" s="167"/>
      <c r="Q57947" s="168"/>
    </row>
    <row r="57948" spans="16:17" ht="0" hidden="1" customHeight="1" x14ac:dyDescent="0.25">
      <c r="P57948" s="167"/>
      <c r="Q57948" s="168"/>
    </row>
    <row r="57949" spans="16:17" ht="0" hidden="1" customHeight="1" x14ac:dyDescent="0.25">
      <c r="P57949" s="167"/>
      <c r="Q57949" s="168"/>
    </row>
    <row r="57950" spans="16:17" ht="0" hidden="1" customHeight="1" x14ac:dyDescent="0.25">
      <c r="P57950" s="167"/>
      <c r="Q57950" s="168"/>
    </row>
    <row r="57951" spans="16:17" ht="0" hidden="1" customHeight="1" x14ac:dyDescent="0.25">
      <c r="P57951" s="167"/>
      <c r="Q57951" s="168"/>
    </row>
    <row r="57952" spans="16:17" ht="0" hidden="1" customHeight="1" x14ac:dyDescent="0.25">
      <c r="P57952" s="167"/>
      <c r="Q57952" s="168"/>
    </row>
    <row r="57953" spans="16:17" ht="0" hidden="1" customHeight="1" x14ac:dyDescent="0.25">
      <c r="P57953" s="167"/>
      <c r="Q57953" s="168"/>
    </row>
    <row r="57954" spans="16:17" ht="0" hidden="1" customHeight="1" x14ac:dyDescent="0.25">
      <c r="P57954" s="167"/>
      <c r="Q57954" s="168"/>
    </row>
    <row r="57955" spans="16:17" ht="0" hidden="1" customHeight="1" x14ac:dyDescent="0.25">
      <c r="P57955" s="167"/>
      <c r="Q57955" s="168"/>
    </row>
    <row r="57956" spans="16:17" ht="0" hidden="1" customHeight="1" x14ac:dyDescent="0.25">
      <c r="P57956" s="167"/>
      <c r="Q57956" s="168"/>
    </row>
    <row r="57957" spans="16:17" ht="0" hidden="1" customHeight="1" x14ac:dyDescent="0.25">
      <c r="P57957" s="167"/>
      <c r="Q57957" s="168"/>
    </row>
    <row r="57958" spans="16:17" ht="0" hidden="1" customHeight="1" x14ac:dyDescent="0.25">
      <c r="P57958" s="167"/>
      <c r="Q57958" s="168"/>
    </row>
    <row r="57959" spans="16:17" ht="0" hidden="1" customHeight="1" x14ac:dyDescent="0.25">
      <c r="P57959" s="167"/>
      <c r="Q57959" s="168"/>
    </row>
    <row r="57960" spans="16:17" ht="0" hidden="1" customHeight="1" x14ac:dyDescent="0.25">
      <c r="P57960" s="167"/>
      <c r="Q57960" s="168"/>
    </row>
    <row r="57961" spans="16:17" ht="0" hidden="1" customHeight="1" x14ac:dyDescent="0.25">
      <c r="P57961" s="167"/>
      <c r="Q57961" s="168"/>
    </row>
    <row r="57962" spans="16:17" ht="0" hidden="1" customHeight="1" x14ac:dyDescent="0.25">
      <c r="P57962" s="167"/>
      <c r="Q57962" s="168"/>
    </row>
    <row r="57963" spans="16:17" ht="0" hidden="1" customHeight="1" x14ac:dyDescent="0.25">
      <c r="P57963" s="167"/>
      <c r="Q57963" s="168"/>
    </row>
    <row r="57964" spans="16:17" ht="0" hidden="1" customHeight="1" x14ac:dyDescent="0.25">
      <c r="P57964" s="167"/>
      <c r="Q57964" s="168"/>
    </row>
    <row r="57965" spans="16:17" ht="0" hidden="1" customHeight="1" x14ac:dyDescent="0.25">
      <c r="P57965" s="167"/>
      <c r="Q57965" s="168"/>
    </row>
    <row r="57966" spans="16:17" ht="0" hidden="1" customHeight="1" x14ac:dyDescent="0.25">
      <c r="P57966" s="167"/>
      <c r="Q57966" s="168"/>
    </row>
    <row r="57967" spans="16:17" ht="0" hidden="1" customHeight="1" x14ac:dyDescent="0.25">
      <c r="P57967" s="167"/>
      <c r="Q57967" s="168"/>
    </row>
    <row r="57968" spans="16:17" ht="0" hidden="1" customHeight="1" x14ac:dyDescent="0.25">
      <c r="P57968" s="167"/>
      <c r="Q57968" s="168"/>
    </row>
    <row r="57969" spans="16:17" ht="0" hidden="1" customHeight="1" x14ac:dyDescent="0.25">
      <c r="P57969" s="167"/>
      <c r="Q57969" s="168"/>
    </row>
    <row r="57970" spans="16:17" ht="0" hidden="1" customHeight="1" x14ac:dyDescent="0.25">
      <c r="P57970" s="167"/>
      <c r="Q57970" s="168"/>
    </row>
    <row r="57971" spans="16:17" ht="0" hidden="1" customHeight="1" x14ac:dyDescent="0.25">
      <c r="P57971" s="167"/>
      <c r="Q57971" s="168"/>
    </row>
    <row r="57972" spans="16:17" ht="0" hidden="1" customHeight="1" x14ac:dyDescent="0.25">
      <c r="P57972" s="167"/>
      <c r="Q57972" s="168"/>
    </row>
    <row r="57973" spans="16:17" ht="0" hidden="1" customHeight="1" x14ac:dyDescent="0.25">
      <c r="P57973" s="167"/>
      <c r="Q57973" s="168"/>
    </row>
    <row r="57974" spans="16:17" ht="0" hidden="1" customHeight="1" x14ac:dyDescent="0.25">
      <c r="P57974" s="167"/>
      <c r="Q57974" s="168"/>
    </row>
    <row r="57975" spans="16:17" ht="0" hidden="1" customHeight="1" x14ac:dyDescent="0.25">
      <c r="P57975" s="167"/>
      <c r="Q57975" s="168"/>
    </row>
    <row r="57976" spans="16:17" ht="0" hidden="1" customHeight="1" x14ac:dyDescent="0.25">
      <c r="P57976" s="167"/>
      <c r="Q57976" s="168"/>
    </row>
    <row r="57977" spans="16:17" ht="0" hidden="1" customHeight="1" x14ac:dyDescent="0.25">
      <c r="P57977" s="167"/>
      <c r="Q57977" s="168"/>
    </row>
    <row r="57978" spans="16:17" ht="0" hidden="1" customHeight="1" x14ac:dyDescent="0.25">
      <c r="P57978" s="167"/>
      <c r="Q57978" s="168"/>
    </row>
    <row r="57979" spans="16:17" ht="0" hidden="1" customHeight="1" x14ac:dyDescent="0.25">
      <c r="P57979" s="167"/>
      <c r="Q57979" s="168"/>
    </row>
    <row r="57980" spans="16:17" ht="0" hidden="1" customHeight="1" x14ac:dyDescent="0.25">
      <c r="P57980" s="167"/>
      <c r="Q57980" s="168"/>
    </row>
    <row r="57981" spans="16:17" ht="0" hidden="1" customHeight="1" x14ac:dyDescent="0.25">
      <c r="P57981" s="167"/>
      <c r="Q57981" s="168"/>
    </row>
    <row r="57982" spans="16:17" ht="0" hidden="1" customHeight="1" x14ac:dyDescent="0.25">
      <c r="P57982" s="167"/>
      <c r="Q57982" s="168"/>
    </row>
    <row r="57983" spans="16:17" ht="0" hidden="1" customHeight="1" x14ac:dyDescent="0.25">
      <c r="P57983" s="167"/>
      <c r="Q57983" s="168"/>
    </row>
    <row r="57984" spans="16:17" ht="0" hidden="1" customHeight="1" x14ac:dyDescent="0.25">
      <c r="P57984" s="167"/>
      <c r="Q57984" s="168"/>
    </row>
    <row r="57985" spans="16:17" ht="0" hidden="1" customHeight="1" x14ac:dyDescent="0.25">
      <c r="P57985" s="167"/>
      <c r="Q57985" s="168"/>
    </row>
    <row r="57986" spans="16:17" ht="0" hidden="1" customHeight="1" x14ac:dyDescent="0.25">
      <c r="P57986" s="167"/>
      <c r="Q57986" s="168"/>
    </row>
    <row r="57987" spans="16:17" ht="0" hidden="1" customHeight="1" x14ac:dyDescent="0.25">
      <c r="P57987" s="167"/>
      <c r="Q57987" s="168"/>
    </row>
    <row r="57988" spans="16:17" ht="0" hidden="1" customHeight="1" x14ac:dyDescent="0.25">
      <c r="P57988" s="167"/>
      <c r="Q57988" s="168"/>
    </row>
    <row r="57989" spans="16:17" ht="0" hidden="1" customHeight="1" x14ac:dyDescent="0.25">
      <c r="P57989" s="167"/>
      <c r="Q57989" s="168"/>
    </row>
    <row r="57990" spans="16:17" ht="0" hidden="1" customHeight="1" x14ac:dyDescent="0.25">
      <c r="P57990" s="167"/>
      <c r="Q57990" s="168"/>
    </row>
    <row r="57991" spans="16:17" ht="0" hidden="1" customHeight="1" x14ac:dyDescent="0.25">
      <c r="P57991" s="167"/>
      <c r="Q57991" s="168"/>
    </row>
    <row r="57992" spans="16:17" ht="0" hidden="1" customHeight="1" x14ac:dyDescent="0.25">
      <c r="P57992" s="167"/>
      <c r="Q57992" s="168"/>
    </row>
    <row r="57993" spans="16:17" ht="0" hidden="1" customHeight="1" x14ac:dyDescent="0.25">
      <c r="P57993" s="167"/>
      <c r="Q57993" s="168"/>
    </row>
    <row r="57994" spans="16:17" ht="0" hidden="1" customHeight="1" x14ac:dyDescent="0.25">
      <c r="P57994" s="167"/>
      <c r="Q57994" s="168"/>
    </row>
    <row r="57995" spans="16:17" ht="0" hidden="1" customHeight="1" x14ac:dyDescent="0.25">
      <c r="P57995" s="167"/>
      <c r="Q57995" s="168"/>
    </row>
    <row r="57996" spans="16:17" ht="0" hidden="1" customHeight="1" x14ac:dyDescent="0.25">
      <c r="P57996" s="167"/>
      <c r="Q57996" s="168"/>
    </row>
    <row r="57997" spans="16:17" ht="0" hidden="1" customHeight="1" x14ac:dyDescent="0.25">
      <c r="P57997" s="167"/>
      <c r="Q57997" s="168"/>
    </row>
    <row r="57998" spans="16:17" ht="0" hidden="1" customHeight="1" x14ac:dyDescent="0.25">
      <c r="P57998" s="167"/>
      <c r="Q57998" s="168"/>
    </row>
    <row r="57999" spans="16:17" ht="0" hidden="1" customHeight="1" x14ac:dyDescent="0.25">
      <c r="P57999" s="167"/>
      <c r="Q57999" s="168"/>
    </row>
    <row r="58000" spans="16:17" ht="0" hidden="1" customHeight="1" x14ac:dyDescent="0.25">
      <c r="P58000" s="167"/>
      <c r="Q58000" s="168"/>
    </row>
    <row r="58001" spans="16:17" ht="0" hidden="1" customHeight="1" x14ac:dyDescent="0.25">
      <c r="P58001" s="167"/>
      <c r="Q58001" s="168"/>
    </row>
    <row r="58002" spans="16:17" ht="0" hidden="1" customHeight="1" x14ac:dyDescent="0.25">
      <c r="P58002" s="167"/>
      <c r="Q58002" s="168"/>
    </row>
    <row r="58003" spans="16:17" ht="0" hidden="1" customHeight="1" x14ac:dyDescent="0.25">
      <c r="P58003" s="167"/>
      <c r="Q58003" s="168"/>
    </row>
    <row r="58004" spans="16:17" ht="0" hidden="1" customHeight="1" x14ac:dyDescent="0.25">
      <c r="P58004" s="167"/>
      <c r="Q58004" s="168"/>
    </row>
    <row r="58005" spans="16:17" ht="0" hidden="1" customHeight="1" x14ac:dyDescent="0.25">
      <c r="P58005" s="167"/>
      <c r="Q58005" s="168"/>
    </row>
    <row r="58006" spans="16:17" ht="0" hidden="1" customHeight="1" x14ac:dyDescent="0.25">
      <c r="P58006" s="167"/>
      <c r="Q58006" s="168"/>
    </row>
    <row r="58007" spans="16:17" ht="0" hidden="1" customHeight="1" x14ac:dyDescent="0.25">
      <c r="P58007" s="167"/>
      <c r="Q58007" s="168"/>
    </row>
    <row r="58008" spans="16:17" ht="0" hidden="1" customHeight="1" x14ac:dyDescent="0.25">
      <c r="P58008" s="167"/>
      <c r="Q58008" s="168"/>
    </row>
    <row r="58009" spans="16:17" ht="0" hidden="1" customHeight="1" x14ac:dyDescent="0.25">
      <c r="P58009" s="167"/>
      <c r="Q58009" s="168"/>
    </row>
    <row r="58010" spans="16:17" ht="0" hidden="1" customHeight="1" x14ac:dyDescent="0.25">
      <c r="P58010" s="167"/>
      <c r="Q58010" s="168"/>
    </row>
    <row r="58011" spans="16:17" ht="0" hidden="1" customHeight="1" x14ac:dyDescent="0.25">
      <c r="P58011" s="167"/>
      <c r="Q58011" s="168"/>
    </row>
    <row r="58012" spans="16:17" ht="0" hidden="1" customHeight="1" x14ac:dyDescent="0.25">
      <c r="P58012" s="167"/>
      <c r="Q58012" s="168"/>
    </row>
    <row r="58013" spans="16:17" ht="0" hidden="1" customHeight="1" x14ac:dyDescent="0.25">
      <c r="P58013" s="167"/>
      <c r="Q58013" s="168"/>
    </row>
    <row r="58014" spans="16:17" ht="0" hidden="1" customHeight="1" x14ac:dyDescent="0.25">
      <c r="P58014" s="167"/>
      <c r="Q58014" s="168"/>
    </row>
    <row r="58015" spans="16:17" ht="0" hidden="1" customHeight="1" x14ac:dyDescent="0.25">
      <c r="P58015" s="167"/>
      <c r="Q58015" s="168"/>
    </row>
    <row r="58016" spans="16:17" ht="0" hidden="1" customHeight="1" x14ac:dyDescent="0.25">
      <c r="P58016" s="167"/>
      <c r="Q58016" s="168"/>
    </row>
    <row r="58017" spans="16:17" ht="0" hidden="1" customHeight="1" x14ac:dyDescent="0.25">
      <c r="P58017" s="167"/>
      <c r="Q58017" s="168"/>
    </row>
    <row r="58018" spans="16:17" ht="0" hidden="1" customHeight="1" x14ac:dyDescent="0.25">
      <c r="P58018" s="167"/>
      <c r="Q58018" s="168"/>
    </row>
    <row r="58019" spans="16:17" ht="0" hidden="1" customHeight="1" x14ac:dyDescent="0.25">
      <c r="P58019" s="167"/>
      <c r="Q58019" s="168"/>
    </row>
    <row r="58020" spans="16:17" ht="0" hidden="1" customHeight="1" x14ac:dyDescent="0.25">
      <c r="P58020" s="167"/>
      <c r="Q58020" s="168"/>
    </row>
    <row r="58021" spans="16:17" ht="0" hidden="1" customHeight="1" x14ac:dyDescent="0.25">
      <c r="P58021" s="167"/>
      <c r="Q58021" s="168"/>
    </row>
    <row r="58022" spans="16:17" ht="0" hidden="1" customHeight="1" x14ac:dyDescent="0.25">
      <c r="P58022" s="167"/>
      <c r="Q58022" s="168"/>
    </row>
    <row r="58023" spans="16:17" ht="0" hidden="1" customHeight="1" x14ac:dyDescent="0.25">
      <c r="P58023" s="167"/>
      <c r="Q58023" s="168"/>
    </row>
    <row r="58024" spans="16:17" ht="0" hidden="1" customHeight="1" x14ac:dyDescent="0.25">
      <c r="P58024" s="167"/>
      <c r="Q58024" s="168"/>
    </row>
    <row r="58025" spans="16:17" ht="0" hidden="1" customHeight="1" x14ac:dyDescent="0.25">
      <c r="P58025" s="167"/>
      <c r="Q58025" s="168"/>
    </row>
    <row r="58026" spans="16:17" ht="0" hidden="1" customHeight="1" x14ac:dyDescent="0.25">
      <c r="P58026" s="167"/>
      <c r="Q58026" s="168"/>
    </row>
    <row r="58027" spans="16:17" ht="0" hidden="1" customHeight="1" x14ac:dyDescent="0.25">
      <c r="P58027" s="167"/>
      <c r="Q58027" s="168"/>
    </row>
    <row r="58028" spans="16:17" ht="0" hidden="1" customHeight="1" x14ac:dyDescent="0.25">
      <c r="P58028" s="167"/>
      <c r="Q58028" s="168"/>
    </row>
    <row r="58029" spans="16:17" ht="0" hidden="1" customHeight="1" x14ac:dyDescent="0.25">
      <c r="P58029" s="167"/>
      <c r="Q58029" s="168"/>
    </row>
    <row r="58030" spans="16:17" ht="0" hidden="1" customHeight="1" x14ac:dyDescent="0.25">
      <c r="P58030" s="167"/>
      <c r="Q58030" s="168"/>
    </row>
    <row r="58031" spans="16:17" ht="0" hidden="1" customHeight="1" x14ac:dyDescent="0.25">
      <c r="P58031" s="167"/>
      <c r="Q58031" s="168"/>
    </row>
    <row r="58032" spans="16:17" ht="0" hidden="1" customHeight="1" x14ac:dyDescent="0.25">
      <c r="P58032" s="167"/>
      <c r="Q58032" s="168"/>
    </row>
    <row r="58033" spans="16:17" ht="0" hidden="1" customHeight="1" x14ac:dyDescent="0.25">
      <c r="P58033" s="167"/>
      <c r="Q58033" s="168"/>
    </row>
    <row r="58034" spans="16:17" ht="0" hidden="1" customHeight="1" x14ac:dyDescent="0.25">
      <c r="P58034" s="167"/>
      <c r="Q58034" s="168"/>
    </row>
    <row r="58035" spans="16:17" ht="0" hidden="1" customHeight="1" x14ac:dyDescent="0.25">
      <c r="P58035" s="167"/>
      <c r="Q58035" s="168"/>
    </row>
    <row r="58036" spans="16:17" ht="0" hidden="1" customHeight="1" x14ac:dyDescent="0.25">
      <c r="P58036" s="167"/>
      <c r="Q58036" s="168"/>
    </row>
    <row r="58037" spans="16:17" ht="0" hidden="1" customHeight="1" x14ac:dyDescent="0.25">
      <c r="P58037" s="167"/>
      <c r="Q58037" s="168"/>
    </row>
    <row r="58038" spans="16:17" ht="0" hidden="1" customHeight="1" x14ac:dyDescent="0.25">
      <c r="P58038" s="167"/>
      <c r="Q58038" s="168"/>
    </row>
    <row r="58039" spans="16:17" ht="0" hidden="1" customHeight="1" x14ac:dyDescent="0.25">
      <c r="P58039" s="167"/>
      <c r="Q58039" s="168"/>
    </row>
    <row r="58040" spans="16:17" ht="0" hidden="1" customHeight="1" x14ac:dyDescent="0.25">
      <c r="P58040" s="167"/>
      <c r="Q58040" s="168"/>
    </row>
    <row r="58041" spans="16:17" ht="0" hidden="1" customHeight="1" x14ac:dyDescent="0.25">
      <c r="P58041" s="167"/>
      <c r="Q58041" s="168"/>
    </row>
    <row r="58042" spans="16:17" ht="0" hidden="1" customHeight="1" x14ac:dyDescent="0.25">
      <c r="P58042" s="167"/>
      <c r="Q58042" s="168"/>
    </row>
    <row r="58043" spans="16:17" ht="0" hidden="1" customHeight="1" x14ac:dyDescent="0.25">
      <c r="P58043" s="167"/>
      <c r="Q58043" s="168"/>
    </row>
    <row r="58044" spans="16:17" ht="0" hidden="1" customHeight="1" x14ac:dyDescent="0.25">
      <c r="P58044" s="167"/>
      <c r="Q58044" s="168"/>
    </row>
    <row r="58045" spans="16:17" ht="0" hidden="1" customHeight="1" x14ac:dyDescent="0.25">
      <c r="P58045" s="167"/>
      <c r="Q58045" s="168"/>
    </row>
    <row r="58046" spans="16:17" ht="0" hidden="1" customHeight="1" x14ac:dyDescent="0.25">
      <c r="P58046" s="167"/>
      <c r="Q58046" s="168"/>
    </row>
    <row r="58047" spans="16:17" ht="0" hidden="1" customHeight="1" x14ac:dyDescent="0.25">
      <c r="P58047" s="167"/>
      <c r="Q58047" s="168"/>
    </row>
    <row r="58048" spans="16:17" ht="0" hidden="1" customHeight="1" x14ac:dyDescent="0.25">
      <c r="P58048" s="167"/>
      <c r="Q58048" s="168"/>
    </row>
    <row r="58049" spans="16:17" ht="0" hidden="1" customHeight="1" x14ac:dyDescent="0.25">
      <c r="P58049" s="167"/>
      <c r="Q58049" s="168"/>
    </row>
    <row r="58050" spans="16:17" ht="0" hidden="1" customHeight="1" x14ac:dyDescent="0.25">
      <c r="P58050" s="167"/>
      <c r="Q58050" s="168"/>
    </row>
    <row r="58051" spans="16:17" ht="0" hidden="1" customHeight="1" x14ac:dyDescent="0.25">
      <c r="P58051" s="167"/>
      <c r="Q58051" s="168"/>
    </row>
    <row r="58052" spans="16:17" ht="0" hidden="1" customHeight="1" x14ac:dyDescent="0.25">
      <c r="P58052" s="167"/>
      <c r="Q58052" s="168"/>
    </row>
    <row r="58053" spans="16:17" ht="0" hidden="1" customHeight="1" x14ac:dyDescent="0.25">
      <c r="P58053" s="167"/>
      <c r="Q58053" s="168"/>
    </row>
    <row r="58054" spans="16:17" ht="0" hidden="1" customHeight="1" x14ac:dyDescent="0.25">
      <c r="P58054" s="167"/>
      <c r="Q58054" s="168"/>
    </row>
    <row r="58055" spans="16:17" ht="0" hidden="1" customHeight="1" x14ac:dyDescent="0.25">
      <c r="P58055" s="167"/>
      <c r="Q58055" s="168"/>
    </row>
    <row r="58056" spans="16:17" ht="0" hidden="1" customHeight="1" x14ac:dyDescent="0.25">
      <c r="P58056" s="167"/>
      <c r="Q58056" s="168"/>
    </row>
    <row r="58057" spans="16:17" ht="0" hidden="1" customHeight="1" x14ac:dyDescent="0.25">
      <c r="P58057" s="167"/>
      <c r="Q58057" s="168"/>
    </row>
    <row r="58058" spans="16:17" ht="0" hidden="1" customHeight="1" x14ac:dyDescent="0.25">
      <c r="P58058" s="167"/>
      <c r="Q58058" s="168"/>
    </row>
    <row r="58059" spans="16:17" ht="0" hidden="1" customHeight="1" x14ac:dyDescent="0.25">
      <c r="P58059" s="167"/>
      <c r="Q58059" s="168"/>
    </row>
    <row r="58060" spans="16:17" ht="0" hidden="1" customHeight="1" x14ac:dyDescent="0.25">
      <c r="P58060" s="167"/>
      <c r="Q58060" s="168"/>
    </row>
    <row r="58061" spans="16:17" ht="0" hidden="1" customHeight="1" x14ac:dyDescent="0.25">
      <c r="P58061" s="167"/>
      <c r="Q58061" s="168"/>
    </row>
    <row r="58062" spans="16:17" ht="0" hidden="1" customHeight="1" x14ac:dyDescent="0.25">
      <c r="P58062" s="167"/>
      <c r="Q58062" s="168"/>
    </row>
    <row r="58063" spans="16:17" ht="0" hidden="1" customHeight="1" x14ac:dyDescent="0.25">
      <c r="P58063" s="167"/>
      <c r="Q58063" s="168"/>
    </row>
    <row r="58064" spans="16:17" ht="0" hidden="1" customHeight="1" x14ac:dyDescent="0.25">
      <c r="P58064" s="167"/>
      <c r="Q58064" s="168"/>
    </row>
    <row r="58065" spans="16:17" ht="0" hidden="1" customHeight="1" x14ac:dyDescent="0.25">
      <c r="P58065" s="167"/>
      <c r="Q58065" s="168"/>
    </row>
    <row r="58066" spans="16:17" ht="0" hidden="1" customHeight="1" x14ac:dyDescent="0.25">
      <c r="P58066" s="167"/>
      <c r="Q58066" s="168"/>
    </row>
    <row r="58067" spans="16:17" ht="0" hidden="1" customHeight="1" x14ac:dyDescent="0.25">
      <c r="P58067" s="167"/>
      <c r="Q58067" s="168"/>
    </row>
    <row r="58068" spans="16:17" ht="0" hidden="1" customHeight="1" x14ac:dyDescent="0.25">
      <c r="P58068" s="167"/>
      <c r="Q58068" s="168"/>
    </row>
    <row r="58069" spans="16:17" ht="0" hidden="1" customHeight="1" x14ac:dyDescent="0.25">
      <c r="P58069" s="167"/>
      <c r="Q58069" s="168"/>
    </row>
    <row r="58070" spans="16:17" ht="0" hidden="1" customHeight="1" x14ac:dyDescent="0.25">
      <c r="P58070" s="167"/>
      <c r="Q58070" s="168"/>
    </row>
    <row r="58071" spans="16:17" ht="0" hidden="1" customHeight="1" x14ac:dyDescent="0.25">
      <c r="P58071" s="167"/>
      <c r="Q58071" s="168"/>
    </row>
    <row r="58072" spans="16:17" ht="0" hidden="1" customHeight="1" x14ac:dyDescent="0.25">
      <c r="P58072" s="167"/>
      <c r="Q58072" s="168"/>
    </row>
    <row r="58073" spans="16:17" ht="0" hidden="1" customHeight="1" x14ac:dyDescent="0.25">
      <c r="P58073" s="167"/>
      <c r="Q58073" s="168"/>
    </row>
    <row r="58074" spans="16:17" ht="0" hidden="1" customHeight="1" x14ac:dyDescent="0.25">
      <c r="P58074" s="167"/>
      <c r="Q58074" s="168"/>
    </row>
    <row r="58075" spans="16:17" ht="0" hidden="1" customHeight="1" x14ac:dyDescent="0.25">
      <c r="P58075" s="167"/>
      <c r="Q58075" s="168"/>
    </row>
    <row r="58076" spans="16:17" ht="0" hidden="1" customHeight="1" x14ac:dyDescent="0.25">
      <c r="P58076" s="167"/>
      <c r="Q58076" s="168"/>
    </row>
    <row r="58077" spans="16:17" ht="0" hidden="1" customHeight="1" x14ac:dyDescent="0.25">
      <c r="P58077" s="167"/>
      <c r="Q58077" s="168"/>
    </row>
    <row r="58078" spans="16:17" ht="0" hidden="1" customHeight="1" x14ac:dyDescent="0.25">
      <c r="P58078" s="167"/>
      <c r="Q58078" s="168"/>
    </row>
    <row r="58079" spans="16:17" ht="0" hidden="1" customHeight="1" x14ac:dyDescent="0.25">
      <c r="P58079" s="167"/>
      <c r="Q58079" s="168"/>
    </row>
    <row r="58080" spans="16:17" ht="0" hidden="1" customHeight="1" x14ac:dyDescent="0.25">
      <c r="P58080" s="167"/>
      <c r="Q58080" s="168"/>
    </row>
    <row r="58081" spans="16:17" ht="0" hidden="1" customHeight="1" x14ac:dyDescent="0.25">
      <c r="P58081" s="167"/>
      <c r="Q58081" s="168"/>
    </row>
    <row r="58082" spans="16:17" ht="0" hidden="1" customHeight="1" x14ac:dyDescent="0.25">
      <c r="P58082" s="167"/>
      <c r="Q58082" s="168"/>
    </row>
    <row r="58083" spans="16:17" ht="0" hidden="1" customHeight="1" x14ac:dyDescent="0.25">
      <c r="P58083" s="167"/>
      <c r="Q58083" s="168"/>
    </row>
    <row r="58084" spans="16:17" ht="0" hidden="1" customHeight="1" x14ac:dyDescent="0.25">
      <c r="P58084" s="167"/>
      <c r="Q58084" s="168"/>
    </row>
    <row r="58085" spans="16:17" ht="0" hidden="1" customHeight="1" x14ac:dyDescent="0.25">
      <c r="P58085" s="167"/>
      <c r="Q58085" s="168"/>
    </row>
    <row r="58086" spans="16:17" ht="0" hidden="1" customHeight="1" x14ac:dyDescent="0.25">
      <c r="P58086" s="167"/>
      <c r="Q58086" s="168"/>
    </row>
    <row r="58087" spans="16:17" ht="0" hidden="1" customHeight="1" x14ac:dyDescent="0.25">
      <c r="P58087" s="167"/>
      <c r="Q58087" s="168"/>
    </row>
    <row r="58088" spans="16:17" ht="0" hidden="1" customHeight="1" x14ac:dyDescent="0.25">
      <c r="P58088" s="167"/>
      <c r="Q58088" s="168"/>
    </row>
    <row r="58089" spans="16:17" ht="0" hidden="1" customHeight="1" x14ac:dyDescent="0.25">
      <c r="P58089" s="167"/>
      <c r="Q58089" s="168"/>
    </row>
    <row r="58090" spans="16:17" ht="0" hidden="1" customHeight="1" x14ac:dyDescent="0.25">
      <c r="P58090" s="167"/>
      <c r="Q58090" s="168"/>
    </row>
    <row r="58091" spans="16:17" ht="0" hidden="1" customHeight="1" x14ac:dyDescent="0.25">
      <c r="P58091" s="167"/>
      <c r="Q58091" s="168"/>
    </row>
    <row r="58092" spans="16:17" ht="0" hidden="1" customHeight="1" x14ac:dyDescent="0.25">
      <c r="P58092" s="167"/>
      <c r="Q58092" s="168"/>
    </row>
    <row r="58093" spans="16:17" ht="0" hidden="1" customHeight="1" x14ac:dyDescent="0.25">
      <c r="P58093" s="167"/>
      <c r="Q58093" s="168"/>
    </row>
    <row r="58094" spans="16:17" ht="0" hidden="1" customHeight="1" x14ac:dyDescent="0.25">
      <c r="P58094" s="167"/>
      <c r="Q58094" s="168"/>
    </row>
    <row r="58095" spans="16:17" ht="0" hidden="1" customHeight="1" x14ac:dyDescent="0.25">
      <c r="P58095" s="167"/>
      <c r="Q58095" s="168"/>
    </row>
    <row r="58096" spans="16:17" ht="0" hidden="1" customHeight="1" x14ac:dyDescent="0.25">
      <c r="P58096" s="167"/>
      <c r="Q58096" s="168"/>
    </row>
    <row r="58097" spans="16:17" ht="0" hidden="1" customHeight="1" x14ac:dyDescent="0.25">
      <c r="P58097" s="167"/>
      <c r="Q58097" s="168"/>
    </row>
    <row r="58098" spans="16:17" ht="0" hidden="1" customHeight="1" x14ac:dyDescent="0.25">
      <c r="P58098" s="167"/>
      <c r="Q58098" s="168"/>
    </row>
    <row r="58099" spans="16:17" ht="0" hidden="1" customHeight="1" x14ac:dyDescent="0.25">
      <c r="P58099" s="167"/>
      <c r="Q58099" s="168"/>
    </row>
    <row r="58100" spans="16:17" ht="0" hidden="1" customHeight="1" x14ac:dyDescent="0.25">
      <c r="P58100" s="167"/>
      <c r="Q58100" s="168"/>
    </row>
    <row r="58101" spans="16:17" ht="0" hidden="1" customHeight="1" x14ac:dyDescent="0.25">
      <c r="P58101" s="167"/>
      <c r="Q58101" s="168"/>
    </row>
    <row r="58102" spans="16:17" ht="0" hidden="1" customHeight="1" x14ac:dyDescent="0.25">
      <c r="P58102" s="167"/>
      <c r="Q58102" s="168"/>
    </row>
    <row r="58103" spans="16:17" ht="0" hidden="1" customHeight="1" x14ac:dyDescent="0.25">
      <c r="P58103" s="167"/>
      <c r="Q58103" s="168"/>
    </row>
    <row r="58104" spans="16:17" ht="0" hidden="1" customHeight="1" x14ac:dyDescent="0.25">
      <c r="P58104" s="167"/>
      <c r="Q58104" s="168"/>
    </row>
    <row r="58105" spans="16:17" ht="0" hidden="1" customHeight="1" x14ac:dyDescent="0.25">
      <c r="P58105" s="167"/>
      <c r="Q58105" s="168"/>
    </row>
    <row r="58106" spans="16:17" ht="0" hidden="1" customHeight="1" x14ac:dyDescent="0.25">
      <c r="P58106" s="167"/>
      <c r="Q58106" s="168"/>
    </row>
    <row r="58107" spans="16:17" ht="0" hidden="1" customHeight="1" x14ac:dyDescent="0.25">
      <c r="P58107" s="167"/>
      <c r="Q58107" s="168"/>
    </row>
    <row r="58108" spans="16:17" ht="0" hidden="1" customHeight="1" x14ac:dyDescent="0.25">
      <c r="P58108" s="167"/>
      <c r="Q58108" s="168"/>
    </row>
    <row r="58109" spans="16:17" ht="0" hidden="1" customHeight="1" x14ac:dyDescent="0.25">
      <c r="P58109" s="167"/>
      <c r="Q58109" s="168"/>
    </row>
    <row r="58110" spans="16:17" ht="0" hidden="1" customHeight="1" x14ac:dyDescent="0.25">
      <c r="P58110" s="167"/>
      <c r="Q58110" s="168"/>
    </row>
    <row r="58111" spans="16:17" ht="0" hidden="1" customHeight="1" x14ac:dyDescent="0.25">
      <c r="P58111" s="167"/>
      <c r="Q58111" s="168"/>
    </row>
    <row r="58112" spans="16:17" ht="0" hidden="1" customHeight="1" x14ac:dyDescent="0.25">
      <c r="P58112" s="167"/>
      <c r="Q58112" s="168"/>
    </row>
    <row r="58113" spans="16:17" ht="0" hidden="1" customHeight="1" x14ac:dyDescent="0.25">
      <c r="P58113" s="167"/>
      <c r="Q58113" s="168"/>
    </row>
    <row r="58114" spans="16:17" ht="0" hidden="1" customHeight="1" x14ac:dyDescent="0.25">
      <c r="P58114" s="167"/>
      <c r="Q58114" s="168"/>
    </row>
    <row r="58115" spans="16:17" ht="0" hidden="1" customHeight="1" x14ac:dyDescent="0.25">
      <c r="P58115" s="167"/>
      <c r="Q58115" s="168"/>
    </row>
    <row r="58116" spans="16:17" ht="0" hidden="1" customHeight="1" x14ac:dyDescent="0.25">
      <c r="P58116" s="167"/>
      <c r="Q58116" s="168"/>
    </row>
    <row r="58117" spans="16:17" ht="0" hidden="1" customHeight="1" x14ac:dyDescent="0.25">
      <c r="P58117" s="167"/>
      <c r="Q58117" s="168"/>
    </row>
    <row r="58118" spans="16:17" ht="0" hidden="1" customHeight="1" x14ac:dyDescent="0.25">
      <c r="P58118" s="167"/>
      <c r="Q58118" s="168"/>
    </row>
    <row r="58119" spans="16:17" ht="0" hidden="1" customHeight="1" x14ac:dyDescent="0.25">
      <c r="P58119" s="167"/>
      <c r="Q58119" s="168"/>
    </row>
    <row r="58120" spans="16:17" ht="0" hidden="1" customHeight="1" x14ac:dyDescent="0.25">
      <c r="P58120" s="167"/>
      <c r="Q58120" s="168"/>
    </row>
    <row r="58121" spans="16:17" ht="0" hidden="1" customHeight="1" x14ac:dyDescent="0.25">
      <c r="P58121" s="167"/>
      <c r="Q58121" s="168"/>
    </row>
    <row r="58122" spans="16:17" ht="0" hidden="1" customHeight="1" x14ac:dyDescent="0.25">
      <c r="P58122" s="167"/>
      <c r="Q58122" s="168"/>
    </row>
    <row r="58123" spans="16:17" ht="0" hidden="1" customHeight="1" x14ac:dyDescent="0.25">
      <c r="P58123" s="167"/>
      <c r="Q58123" s="168"/>
    </row>
    <row r="58124" spans="16:17" ht="0" hidden="1" customHeight="1" x14ac:dyDescent="0.25">
      <c r="P58124" s="167"/>
      <c r="Q58124" s="168"/>
    </row>
    <row r="58125" spans="16:17" ht="0" hidden="1" customHeight="1" x14ac:dyDescent="0.25">
      <c r="P58125" s="167"/>
      <c r="Q58125" s="168"/>
    </row>
    <row r="58126" spans="16:17" ht="0" hidden="1" customHeight="1" x14ac:dyDescent="0.25">
      <c r="P58126" s="167"/>
      <c r="Q58126" s="168"/>
    </row>
    <row r="58127" spans="16:17" ht="0" hidden="1" customHeight="1" x14ac:dyDescent="0.25">
      <c r="P58127" s="167"/>
      <c r="Q58127" s="168"/>
    </row>
    <row r="58128" spans="16:17" ht="0" hidden="1" customHeight="1" x14ac:dyDescent="0.25">
      <c r="P58128" s="167"/>
      <c r="Q58128" s="168"/>
    </row>
    <row r="58129" spans="16:17" ht="0" hidden="1" customHeight="1" x14ac:dyDescent="0.25">
      <c r="P58129" s="167"/>
      <c r="Q58129" s="168"/>
    </row>
    <row r="58130" spans="16:17" ht="0" hidden="1" customHeight="1" x14ac:dyDescent="0.25">
      <c r="P58130" s="167"/>
      <c r="Q58130" s="168"/>
    </row>
    <row r="58131" spans="16:17" ht="0" hidden="1" customHeight="1" x14ac:dyDescent="0.25">
      <c r="P58131" s="167"/>
      <c r="Q58131" s="168"/>
    </row>
    <row r="58132" spans="16:17" ht="0" hidden="1" customHeight="1" x14ac:dyDescent="0.25">
      <c r="P58132" s="167"/>
      <c r="Q58132" s="168"/>
    </row>
    <row r="58133" spans="16:17" ht="0" hidden="1" customHeight="1" x14ac:dyDescent="0.25">
      <c r="P58133" s="167"/>
      <c r="Q58133" s="168"/>
    </row>
    <row r="58134" spans="16:17" ht="0" hidden="1" customHeight="1" x14ac:dyDescent="0.25">
      <c r="P58134" s="167"/>
      <c r="Q58134" s="168"/>
    </row>
    <row r="58135" spans="16:17" ht="0" hidden="1" customHeight="1" x14ac:dyDescent="0.25">
      <c r="P58135" s="167"/>
      <c r="Q58135" s="168"/>
    </row>
    <row r="58136" spans="16:17" ht="0" hidden="1" customHeight="1" x14ac:dyDescent="0.25">
      <c r="P58136" s="167"/>
      <c r="Q58136" s="168"/>
    </row>
    <row r="58137" spans="16:17" ht="0" hidden="1" customHeight="1" x14ac:dyDescent="0.25">
      <c r="P58137" s="167"/>
      <c r="Q58137" s="168"/>
    </row>
    <row r="58138" spans="16:17" ht="0" hidden="1" customHeight="1" x14ac:dyDescent="0.25">
      <c r="P58138" s="167"/>
      <c r="Q58138" s="168"/>
    </row>
    <row r="58139" spans="16:17" ht="0" hidden="1" customHeight="1" x14ac:dyDescent="0.25">
      <c r="P58139" s="167"/>
      <c r="Q58139" s="168"/>
    </row>
    <row r="58140" spans="16:17" ht="0" hidden="1" customHeight="1" x14ac:dyDescent="0.25">
      <c r="P58140" s="167"/>
      <c r="Q58140" s="168"/>
    </row>
    <row r="58141" spans="16:17" ht="0" hidden="1" customHeight="1" x14ac:dyDescent="0.25">
      <c r="P58141" s="167"/>
      <c r="Q58141" s="168"/>
    </row>
    <row r="58142" spans="16:17" ht="0" hidden="1" customHeight="1" x14ac:dyDescent="0.25">
      <c r="P58142" s="167"/>
      <c r="Q58142" s="168"/>
    </row>
    <row r="58143" spans="16:17" ht="0" hidden="1" customHeight="1" x14ac:dyDescent="0.25">
      <c r="P58143" s="167"/>
      <c r="Q58143" s="168"/>
    </row>
    <row r="58144" spans="16:17" ht="0" hidden="1" customHeight="1" x14ac:dyDescent="0.25">
      <c r="P58144" s="167"/>
      <c r="Q58144" s="168"/>
    </row>
    <row r="58145" spans="16:17" ht="0" hidden="1" customHeight="1" x14ac:dyDescent="0.25">
      <c r="P58145" s="167"/>
      <c r="Q58145" s="168"/>
    </row>
    <row r="58146" spans="16:17" ht="0" hidden="1" customHeight="1" x14ac:dyDescent="0.25">
      <c r="P58146" s="167"/>
      <c r="Q58146" s="168"/>
    </row>
    <row r="58147" spans="16:17" ht="0" hidden="1" customHeight="1" x14ac:dyDescent="0.25">
      <c r="P58147" s="167"/>
      <c r="Q58147" s="168"/>
    </row>
    <row r="58148" spans="16:17" ht="0" hidden="1" customHeight="1" x14ac:dyDescent="0.25">
      <c r="P58148" s="167"/>
      <c r="Q58148" s="168"/>
    </row>
    <row r="58149" spans="16:17" ht="0" hidden="1" customHeight="1" x14ac:dyDescent="0.25">
      <c r="P58149" s="167"/>
      <c r="Q58149" s="168"/>
    </row>
    <row r="58150" spans="16:17" ht="0" hidden="1" customHeight="1" x14ac:dyDescent="0.25">
      <c r="P58150" s="167"/>
      <c r="Q58150" s="168"/>
    </row>
    <row r="58151" spans="16:17" ht="0" hidden="1" customHeight="1" x14ac:dyDescent="0.25">
      <c r="P58151" s="167"/>
      <c r="Q58151" s="168"/>
    </row>
    <row r="58152" spans="16:17" ht="0" hidden="1" customHeight="1" x14ac:dyDescent="0.25">
      <c r="P58152" s="167"/>
      <c r="Q58152" s="168"/>
    </row>
    <row r="58153" spans="16:17" ht="0" hidden="1" customHeight="1" x14ac:dyDescent="0.25">
      <c r="P58153" s="167"/>
      <c r="Q58153" s="168"/>
    </row>
    <row r="58154" spans="16:17" ht="0" hidden="1" customHeight="1" x14ac:dyDescent="0.25">
      <c r="P58154" s="167"/>
      <c r="Q58154" s="168"/>
    </row>
    <row r="58155" spans="16:17" ht="0" hidden="1" customHeight="1" x14ac:dyDescent="0.25">
      <c r="P58155" s="167"/>
      <c r="Q58155" s="168"/>
    </row>
    <row r="58156" spans="16:17" ht="0" hidden="1" customHeight="1" x14ac:dyDescent="0.25">
      <c r="P58156" s="167"/>
      <c r="Q58156" s="168"/>
    </row>
    <row r="58157" spans="16:17" ht="0" hidden="1" customHeight="1" x14ac:dyDescent="0.25">
      <c r="P58157" s="167"/>
      <c r="Q58157" s="168"/>
    </row>
    <row r="58158" spans="16:17" ht="0" hidden="1" customHeight="1" x14ac:dyDescent="0.25">
      <c r="P58158" s="167"/>
      <c r="Q58158" s="168"/>
    </row>
    <row r="58159" spans="16:17" ht="0" hidden="1" customHeight="1" x14ac:dyDescent="0.25">
      <c r="P58159" s="167"/>
      <c r="Q58159" s="168"/>
    </row>
    <row r="58160" spans="16:17" ht="0" hidden="1" customHeight="1" x14ac:dyDescent="0.25">
      <c r="P58160" s="167"/>
      <c r="Q58160" s="168"/>
    </row>
    <row r="58161" spans="16:17" ht="0" hidden="1" customHeight="1" x14ac:dyDescent="0.25">
      <c r="P58161" s="167"/>
      <c r="Q58161" s="168"/>
    </row>
    <row r="58162" spans="16:17" ht="0" hidden="1" customHeight="1" x14ac:dyDescent="0.25">
      <c r="P58162" s="167"/>
      <c r="Q58162" s="168"/>
    </row>
    <row r="58163" spans="16:17" ht="0" hidden="1" customHeight="1" x14ac:dyDescent="0.25">
      <c r="P58163" s="167"/>
      <c r="Q58163" s="168"/>
    </row>
    <row r="58164" spans="16:17" ht="0" hidden="1" customHeight="1" x14ac:dyDescent="0.25">
      <c r="P58164" s="167"/>
      <c r="Q58164" s="168"/>
    </row>
    <row r="58165" spans="16:17" ht="0" hidden="1" customHeight="1" x14ac:dyDescent="0.25">
      <c r="P58165" s="167"/>
      <c r="Q58165" s="168"/>
    </row>
    <row r="58166" spans="16:17" ht="0" hidden="1" customHeight="1" x14ac:dyDescent="0.25">
      <c r="P58166" s="167"/>
      <c r="Q58166" s="168"/>
    </row>
    <row r="58167" spans="16:17" ht="0" hidden="1" customHeight="1" x14ac:dyDescent="0.25">
      <c r="P58167" s="167"/>
      <c r="Q58167" s="168"/>
    </row>
    <row r="58168" spans="16:17" ht="0" hidden="1" customHeight="1" x14ac:dyDescent="0.25">
      <c r="P58168" s="167"/>
      <c r="Q58168" s="168"/>
    </row>
    <row r="58169" spans="16:17" ht="0" hidden="1" customHeight="1" x14ac:dyDescent="0.25">
      <c r="P58169" s="167"/>
      <c r="Q58169" s="168"/>
    </row>
    <row r="58170" spans="16:17" ht="0" hidden="1" customHeight="1" x14ac:dyDescent="0.25">
      <c r="P58170" s="167"/>
      <c r="Q58170" s="168"/>
    </row>
    <row r="58171" spans="16:17" ht="0" hidden="1" customHeight="1" x14ac:dyDescent="0.25">
      <c r="P58171" s="167"/>
      <c r="Q58171" s="168"/>
    </row>
    <row r="58172" spans="16:17" ht="0" hidden="1" customHeight="1" x14ac:dyDescent="0.25">
      <c r="P58172" s="167"/>
      <c r="Q58172" s="168"/>
    </row>
    <row r="58173" spans="16:17" ht="0" hidden="1" customHeight="1" x14ac:dyDescent="0.25">
      <c r="P58173" s="167"/>
      <c r="Q58173" s="168"/>
    </row>
    <row r="58174" spans="16:17" ht="0" hidden="1" customHeight="1" x14ac:dyDescent="0.25">
      <c r="P58174" s="167"/>
      <c r="Q58174" s="168"/>
    </row>
    <row r="58175" spans="16:17" ht="0" hidden="1" customHeight="1" x14ac:dyDescent="0.25">
      <c r="P58175" s="167"/>
      <c r="Q58175" s="168"/>
    </row>
    <row r="58176" spans="16:17" ht="0" hidden="1" customHeight="1" x14ac:dyDescent="0.25">
      <c r="P58176" s="167"/>
      <c r="Q58176" s="168"/>
    </row>
    <row r="58177" spans="16:17" ht="0" hidden="1" customHeight="1" x14ac:dyDescent="0.25">
      <c r="P58177" s="167"/>
      <c r="Q58177" s="168"/>
    </row>
    <row r="58178" spans="16:17" ht="0" hidden="1" customHeight="1" x14ac:dyDescent="0.25">
      <c r="P58178" s="167"/>
      <c r="Q58178" s="168"/>
    </row>
    <row r="58179" spans="16:17" ht="0" hidden="1" customHeight="1" x14ac:dyDescent="0.25">
      <c r="P58179" s="167"/>
      <c r="Q58179" s="168"/>
    </row>
    <row r="58180" spans="16:17" ht="0" hidden="1" customHeight="1" x14ac:dyDescent="0.25">
      <c r="P58180" s="167"/>
      <c r="Q58180" s="168"/>
    </row>
    <row r="58181" spans="16:17" ht="0" hidden="1" customHeight="1" x14ac:dyDescent="0.25">
      <c r="P58181" s="167"/>
      <c r="Q58181" s="168"/>
    </row>
    <row r="58182" spans="16:17" ht="0" hidden="1" customHeight="1" x14ac:dyDescent="0.25">
      <c r="P58182" s="167"/>
      <c r="Q58182" s="168"/>
    </row>
    <row r="58183" spans="16:17" ht="0" hidden="1" customHeight="1" x14ac:dyDescent="0.25">
      <c r="P58183" s="167"/>
      <c r="Q58183" s="168"/>
    </row>
    <row r="58184" spans="16:17" ht="0" hidden="1" customHeight="1" x14ac:dyDescent="0.25">
      <c r="P58184" s="167"/>
      <c r="Q58184" s="168"/>
    </row>
    <row r="58185" spans="16:17" ht="0" hidden="1" customHeight="1" x14ac:dyDescent="0.25">
      <c r="P58185" s="167"/>
      <c r="Q58185" s="168"/>
    </row>
    <row r="58186" spans="16:17" ht="0" hidden="1" customHeight="1" x14ac:dyDescent="0.25">
      <c r="P58186" s="167"/>
      <c r="Q58186" s="168"/>
    </row>
    <row r="58187" spans="16:17" ht="0" hidden="1" customHeight="1" x14ac:dyDescent="0.25">
      <c r="P58187" s="167"/>
      <c r="Q58187" s="168"/>
    </row>
    <row r="58188" spans="16:17" ht="0" hidden="1" customHeight="1" x14ac:dyDescent="0.25">
      <c r="P58188" s="167"/>
      <c r="Q58188" s="168"/>
    </row>
    <row r="58189" spans="16:17" ht="0" hidden="1" customHeight="1" x14ac:dyDescent="0.25">
      <c r="P58189" s="167"/>
      <c r="Q58189" s="168"/>
    </row>
    <row r="58190" spans="16:17" ht="0" hidden="1" customHeight="1" x14ac:dyDescent="0.25">
      <c r="P58190" s="167"/>
      <c r="Q58190" s="168"/>
    </row>
    <row r="58191" spans="16:17" ht="0" hidden="1" customHeight="1" x14ac:dyDescent="0.25">
      <c r="P58191" s="167"/>
      <c r="Q58191" s="168"/>
    </row>
    <row r="58192" spans="16:17" ht="0" hidden="1" customHeight="1" x14ac:dyDescent="0.25">
      <c r="P58192" s="167"/>
      <c r="Q58192" s="168"/>
    </row>
    <row r="58193" spans="16:17" ht="0" hidden="1" customHeight="1" x14ac:dyDescent="0.25">
      <c r="P58193" s="167"/>
      <c r="Q58193" s="168"/>
    </row>
    <row r="58194" spans="16:17" ht="0" hidden="1" customHeight="1" x14ac:dyDescent="0.25">
      <c r="P58194" s="167"/>
      <c r="Q58194" s="168"/>
    </row>
    <row r="58195" spans="16:17" ht="0" hidden="1" customHeight="1" x14ac:dyDescent="0.25">
      <c r="P58195" s="167"/>
      <c r="Q58195" s="168"/>
    </row>
    <row r="58196" spans="16:17" ht="0" hidden="1" customHeight="1" x14ac:dyDescent="0.25">
      <c r="P58196" s="167"/>
      <c r="Q58196" s="168"/>
    </row>
    <row r="58197" spans="16:17" ht="0" hidden="1" customHeight="1" x14ac:dyDescent="0.25">
      <c r="P58197" s="167"/>
      <c r="Q58197" s="168"/>
    </row>
    <row r="58198" spans="16:17" ht="0" hidden="1" customHeight="1" x14ac:dyDescent="0.25">
      <c r="P58198" s="167"/>
      <c r="Q58198" s="168"/>
    </row>
    <row r="58199" spans="16:17" ht="0" hidden="1" customHeight="1" x14ac:dyDescent="0.25">
      <c r="P58199" s="167"/>
      <c r="Q58199" s="168"/>
    </row>
    <row r="58200" spans="16:17" ht="0" hidden="1" customHeight="1" x14ac:dyDescent="0.25">
      <c r="P58200" s="167"/>
      <c r="Q58200" s="168"/>
    </row>
    <row r="58201" spans="16:17" ht="0" hidden="1" customHeight="1" x14ac:dyDescent="0.25">
      <c r="P58201" s="167"/>
      <c r="Q58201" s="168"/>
    </row>
    <row r="58202" spans="16:17" ht="0" hidden="1" customHeight="1" x14ac:dyDescent="0.25">
      <c r="P58202" s="167"/>
      <c r="Q58202" s="168"/>
    </row>
    <row r="58203" spans="16:17" ht="0" hidden="1" customHeight="1" x14ac:dyDescent="0.25">
      <c r="P58203" s="167"/>
      <c r="Q58203" s="168"/>
    </row>
    <row r="58204" spans="16:17" ht="0" hidden="1" customHeight="1" x14ac:dyDescent="0.25">
      <c r="P58204" s="167"/>
      <c r="Q58204" s="168"/>
    </row>
    <row r="58205" spans="16:17" ht="0" hidden="1" customHeight="1" x14ac:dyDescent="0.25">
      <c r="P58205" s="167"/>
      <c r="Q58205" s="168"/>
    </row>
    <row r="58206" spans="16:17" ht="0" hidden="1" customHeight="1" x14ac:dyDescent="0.25">
      <c r="P58206" s="167"/>
      <c r="Q58206" s="168"/>
    </row>
    <row r="58207" spans="16:17" ht="0" hidden="1" customHeight="1" x14ac:dyDescent="0.25">
      <c r="P58207" s="167"/>
      <c r="Q58207" s="168"/>
    </row>
    <row r="58208" spans="16:17" ht="0" hidden="1" customHeight="1" x14ac:dyDescent="0.25">
      <c r="P58208" s="167"/>
      <c r="Q58208" s="168"/>
    </row>
    <row r="58209" spans="16:17" ht="0" hidden="1" customHeight="1" x14ac:dyDescent="0.25">
      <c r="P58209" s="167"/>
      <c r="Q58209" s="168"/>
    </row>
    <row r="58210" spans="16:17" ht="0" hidden="1" customHeight="1" x14ac:dyDescent="0.25">
      <c r="P58210" s="167"/>
      <c r="Q58210" s="168"/>
    </row>
    <row r="58211" spans="16:17" ht="0" hidden="1" customHeight="1" x14ac:dyDescent="0.25">
      <c r="P58211" s="167"/>
      <c r="Q58211" s="168"/>
    </row>
    <row r="58212" spans="16:17" ht="0" hidden="1" customHeight="1" x14ac:dyDescent="0.25">
      <c r="P58212" s="167"/>
      <c r="Q58212" s="168"/>
    </row>
    <row r="58213" spans="16:17" ht="0" hidden="1" customHeight="1" x14ac:dyDescent="0.25">
      <c r="P58213" s="167"/>
      <c r="Q58213" s="168"/>
    </row>
    <row r="58214" spans="16:17" ht="0" hidden="1" customHeight="1" x14ac:dyDescent="0.25">
      <c r="P58214" s="167"/>
      <c r="Q58214" s="168"/>
    </row>
    <row r="58215" spans="16:17" ht="0" hidden="1" customHeight="1" x14ac:dyDescent="0.25">
      <c r="P58215" s="167"/>
      <c r="Q58215" s="168"/>
    </row>
    <row r="58216" spans="16:17" ht="0" hidden="1" customHeight="1" x14ac:dyDescent="0.25">
      <c r="P58216" s="167"/>
      <c r="Q58216" s="168"/>
    </row>
    <row r="58217" spans="16:17" ht="0" hidden="1" customHeight="1" x14ac:dyDescent="0.25">
      <c r="P58217" s="167"/>
      <c r="Q58217" s="168"/>
    </row>
    <row r="58218" spans="16:17" ht="0" hidden="1" customHeight="1" x14ac:dyDescent="0.25">
      <c r="P58218" s="167"/>
      <c r="Q58218" s="168"/>
    </row>
    <row r="58219" spans="16:17" ht="0" hidden="1" customHeight="1" x14ac:dyDescent="0.25">
      <c r="P58219" s="167"/>
      <c r="Q58219" s="168"/>
    </row>
    <row r="58220" spans="16:17" ht="0" hidden="1" customHeight="1" x14ac:dyDescent="0.25">
      <c r="P58220" s="167"/>
      <c r="Q58220" s="168"/>
    </row>
    <row r="58221" spans="16:17" ht="0" hidden="1" customHeight="1" x14ac:dyDescent="0.25">
      <c r="P58221" s="167"/>
      <c r="Q58221" s="168"/>
    </row>
    <row r="58222" spans="16:17" ht="0" hidden="1" customHeight="1" x14ac:dyDescent="0.25">
      <c r="P58222" s="167"/>
      <c r="Q58222" s="168"/>
    </row>
    <row r="58223" spans="16:17" ht="0" hidden="1" customHeight="1" x14ac:dyDescent="0.25">
      <c r="P58223" s="167"/>
      <c r="Q58223" s="168"/>
    </row>
    <row r="58224" spans="16:17" ht="0" hidden="1" customHeight="1" x14ac:dyDescent="0.25">
      <c r="P58224" s="167"/>
      <c r="Q58224" s="168"/>
    </row>
    <row r="58225" spans="16:17" ht="0" hidden="1" customHeight="1" x14ac:dyDescent="0.25">
      <c r="P58225" s="167"/>
      <c r="Q58225" s="168"/>
    </row>
    <row r="58226" spans="16:17" ht="0" hidden="1" customHeight="1" x14ac:dyDescent="0.25">
      <c r="P58226" s="167"/>
      <c r="Q58226" s="168"/>
    </row>
    <row r="58227" spans="16:17" ht="0" hidden="1" customHeight="1" x14ac:dyDescent="0.25">
      <c r="P58227" s="167"/>
      <c r="Q58227" s="168"/>
    </row>
    <row r="58228" spans="16:17" ht="0" hidden="1" customHeight="1" x14ac:dyDescent="0.25">
      <c r="P58228" s="167"/>
      <c r="Q58228" s="168"/>
    </row>
    <row r="58229" spans="16:17" ht="0" hidden="1" customHeight="1" x14ac:dyDescent="0.25">
      <c r="P58229" s="167"/>
      <c r="Q58229" s="168"/>
    </row>
    <row r="58230" spans="16:17" ht="0" hidden="1" customHeight="1" x14ac:dyDescent="0.25">
      <c r="P58230" s="167"/>
      <c r="Q58230" s="168"/>
    </row>
    <row r="58231" spans="16:17" ht="0" hidden="1" customHeight="1" x14ac:dyDescent="0.25">
      <c r="P58231" s="167"/>
      <c r="Q58231" s="168"/>
    </row>
    <row r="58232" spans="16:17" ht="0" hidden="1" customHeight="1" x14ac:dyDescent="0.25">
      <c r="P58232" s="167"/>
      <c r="Q58232" s="168"/>
    </row>
    <row r="58233" spans="16:17" ht="0" hidden="1" customHeight="1" x14ac:dyDescent="0.25">
      <c r="P58233" s="167"/>
      <c r="Q58233" s="168"/>
    </row>
    <row r="58234" spans="16:17" ht="0" hidden="1" customHeight="1" x14ac:dyDescent="0.25">
      <c r="P58234" s="167"/>
      <c r="Q58234" s="168"/>
    </row>
    <row r="58235" spans="16:17" ht="0" hidden="1" customHeight="1" x14ac:dyDescent="0.25">
      <c r="P58235" s="167"/>
      <c r="Q58235" s="168"/>
    </row>
    <row r="58236" spans="16:17" ht="0" hidden="1" customHeight="1" x14ac:dyDescent="0.25">
      <c r="P58236" s="167"/>
      <c r="Q58236" s="168"/>
    </row>
    <row r="58237" spans="16:17" ht="0" hidden="1" customHeight="1" x14ac:dyDescent="0.25">
      <c r="P58237" s="167"/>
      <c r="Q58237" s="168"/>
    </row>
    <row r="58238" spans="16:17" ht="0" hidden="1" customHeight="1" x14ac:dyDescent="0.25">
      <c r="P58238" s="167"/>
      <c r="Q58238" s="168"/>
    </row>
    <row r="58239" spans="16:17" ht="0" hidden="1" customHeight="1" x14ac:dyDescent="0.25">
      <c r="P58239" s="167"/>
      <c r="Q58239" s="168"/>
    </row>
    <row r="58240" spans="16:17" ht="0" hidden="1" customHeight="1" x14ac:dyDescent="0.25">
      <c r="P58240" s="167"/>
      <c r="Q58240" s="168"/>
    </row>
    <row r="58241" spans="16:17" ht="0" hidden="1" customHeight="1" x14ac:dyDescent="0.25">
      <c r="P58241" s="167"/>
      <c r="Q58241" s="168"/>
    </row>
    <row r="58242" spans="16:17" ht="0" hidden="1" customHeight="1" x14ac:dyDescent="0.25">
      <c r="P58242" s="167"/>
      <c r="Q58242" s="168"/>
    </row>
    <row r="58243" spans="16:17" ht="0" hidden="1" customHeight="1" x14ac:dyDescent="0.25">
      <c r="P58243" s="167"/>
      <c r="Q58243" s="168"/>
    </row>
    <row r="58244" spans="16:17" ht="0" hidden="1" customHeight="1" x14ac:dyDescent="0.25">
      <c r="P58244" s="167"/>
      <c r="Q58244" s="168"/>
    </row>
    <row r="58245" spans="16:17" ht="0" hidden="1" customHeight="1" x14ac:dyDescent="0.25">
      <c r="P58245" s="167"/>
      <c r="Q58245" s="168"/>
    </row>
    <row r="58246" spans="16:17" ht="0" hidden="1" customHeight="1" x14ac:dyDescent="0.25">
      <c r="P58246" s="167"/>
      <c r="Q58246" s="168"/>
    </row>
    <row r="58247" spans="16:17" ht="0" hidden="1" customHeight="1" x14ac:dyDescent="0.25">
      <c r="P58247" s="167"/>
      <c r="Q58247" s="168"/>
    </row>
    <row r="58248" spans="16:17" ht="0" hidden="1" customHeight="1" x14ac:dyDescent="0.25">
      <c r="P58248" s="167"/>
      <c r="Q58248" s="168"/>
    </row>
    <row r="58249" spans="16:17" ht="0" hidden="1" customHeight="1" x14ac:dyDescent="0.25">
      <c r="P58249" s="167"/>
      <c r="Q58249" s="168"/>
    </row>
    <row r="58250" spans="16:17" ht="0" hidden="1" customHeight="1" x14ac:dyDescent="0.25">
      <c r="P58250" s="167"/>
      <c r="Q58250" s="168"/>
    </row>
    <row r="58251" spans="16:17" ht="0" hidden="1" customHeight="1" x14ac:dyDescent="0.25">
      <c r="P58251" s="167"/>
      <c r="Q58251" s="168"/>
    </row>
    <row r="58252" spans="16:17" ht="0" hidden="1" customHeight="1" x14ac:dyDescent="0.25">
      <c r="P58252" s="167"/>
      <c r="Q58252" s="168"/>
    </row>
    <row r="58253" spans="16:17" ht="0" hidden="1" customHeight="1" x14ac:dyDescent="0.25">
      <c r="P58253" s="167"/>
      <c r="Q58253" s="168"/>
    </row>
    <row r="58254" spans="16:17" ht="0" hidden="1" customHeight="1" x14ac:dyDescent="0.25">
      <c r="P58254" s="167"/>
      <c r="Q58254" s="168"/>
    </row>
    <row r="58255" spans="16:17" ht="0" hidden="1" customHeight="1" x14ac:dyDescent="0.25">
      <c r="P58255" s="167"/>
      <c r="Q58255" s="168"/>
    </row>
    <row r="58256" spans="16:17" ht="0" hidden="1" customHeight="1" x14ac:dyDescent="0.25">
      <c r="P58256" s="167"/>
      <c r="Q58256" s="168"/>
    </row>
    <row r="58257" spans="16:17" ht="0" hidden="1" customHeight="1" x14ac:dyDescent="0.25">
      <c r="P58257" s="167"/>
      <c r="Q58257" s="168"/>
    </row>
    <row r="58258" spans="16:17" ht="0" hidden="1" customHeight="1" x14ac:dyDescent="0.25">
      <c r="P58258" s="167"/>
      <c r="Q58258" s="168"/>
    </row>
    <row r="58259" spans="16:17" ht="0" hidden="1" customHeight="1" x14ac:dyDescent="0.25">
      <c r="P58259" s="167"/>
      <c r="Q58259" s="168"/>
    </row>
    <row r="58260" spans="16:17" ht="0" hidden="1" customHeight="1" x14ac:dyDescent="0.25">
      <c r="P58260" s="167"/>
      <c r="Q58260" s="168"/>
    </row>
    <row r="58261" spans="16:17" ht="0" hidden="1" customHeight="1" x14ac:dyDescent="0.25">
      <c r="P58261" s="167"/>
      <c r="Q58261" s="168"/>
    </row>
    <row r="58262" spans="16:17" ht="0" hidden="1" customHeight="1" x14ac:dyDescent="0.25">
      <c r="P58262" s="167"/>
      <c r="Q58262" s="168"/>
    </row>
    <row r="58263" spans="16:17" ht="0" hidden="1" customHeight="1" x14ac:dyDescent="0.25">
      <c r="P58263" s="167"/>
      <c r="Q58263" s="168"/>
    </row>
    <row r="58264" spans="16:17" ht="0" hidden="1" customHeight="1" x14ac:dyDescent="0.25">
      <c r="P58264" s="167"/>
      <c r="Q58264" s="168"/>
    </row>
    <row r="58265" spans="16:17" ht="0" hidden="1" customHeight="1" x14ac:dyDescent="0.25">
      <c r="P58265" s="167"/>
      <c r="Q58265" s="168"/>
    </row>
    <row r="58266" spans="16:17" ht="0" hidden="1" customHeight="1" x14ac:dyDescent="0.25">
      <c r="P58266" s="167"/>
      <c r="Q58266" s="168"/>
    </row>
    <row r="58267" spans="16:17" ht="0" hidden="1" customHeight="1" x14ac:dyDescent="0.25">
      <c r="P58267" s="167"/>
      <c r="Q58267" s="168"/>
    </row>
    <row r="58268" spans="16:17" ht="0" hidden="1" customHeight="1" x14ac:dyDescent="0.25">
      <c r="P58268" s="167"/>
      <c r="Q58268" s="168"/>
    </row>
    <row r="58269" spans="16:17" ht="0" hidden="1" customHeight="1" x14ac:dyDescent="0.25">
      <c r="P58269" s="167"/>
      <c r="Q58269" s="168"/>
    </row>
    <row r="58270" spans="16:17" ht="0" hidden="1" customHeight="1" x14ac:dyDescent="0.25">
      <c r="P58270" s="167"/>
      <c r="Q58270" s="168"/>
    </row>
    <row r="58271" spans="16:17" ht="0" hidden="1" customHeight="1" x14ac:dyDescent="0.25">
      <c r="P58271" s="167"/>
      <c r="Q58271" s="168"/>
    </row>
    <row r="58272" spans="16:17" ht="0" hidden="1" customHeight="1" x14ac:dyDescent="0.25">
      <c r="P58272" s="167"/>
      <c r="Q58272" s="168"/>
    </row>
    <row r="58273" spans="16:17" ht="0" hidden="1" customHeight="1" x14ac:dyDescent="0.25">
      <c r="P58273" s="167"/>
      <c r="Q58273" s="168"/>
    </row>
    <row r="58274" spans="16:17" ht="0" hidden="1" customHeight="1" x14ac:dyDescent="0.25">
      <c r="P58274" s="167"/>
      <c r="Q58274" s="168"/>
    </row>
    <row r="58275" spans="16:17" ht="0" hidden="1" customHeight="1" x14ac:dyDescent="0.25">
      <c r="P58275" s="167"/>
      <c r="Q58275" s="168"/>
    </row>
    <row r="58276" spans="16:17" ht="0" hidden="1" customHeight="1" x14ac:dyDescent="0.25">
      <c r="P58276" s="167"/>
      <c r="Q58276" s="168"/>
    </row>
    <row r="58277" spans="16:17" ht="0" hidden="1" customHeight="1" x14ac:dyDescent="0.25">
      <c r="P58277" s="167"/>
      <c r="Q58277" s="168"/>
    </row>
    <row r="58278" spans="16:17" ht="0" hidden="1" customHeight="1" x14ac:dyDescent="0.25">
      <c r="P58278" s="167"/>
      <c r="Q58278" s="168"/>
    </row>
    <row r="58279" spans="16:17" ht="0" hidden="1" customHeight="1" x14ac:dyDescent="0.25">
      <c r="P58279" s="167"/>
      <c r="Q58279" s="168"/>
    </row>
    <row r="58280" spans="16:17" ht="0" hidden="1" customHeight="1" x14ac:dyDescent="0.25">
      <c r="P58280" s="167"/>
      <c r="Q58280" s="168"/>
    </row>
    <row r="58281" spans="16:17" ht="0" hidden="1" customHeight="1" x14ac:dyDescent="0.25">
      <c r="P58281" s="167"/>
      <c r="Q58281" s="168"/>
    </row>
    <row r="58282" spans="16:17" ht="0" hidden="1" customHeight="1" x14ac:dyDescent="0.25">
      <c r="P58282" s="167"/>
      <c r="Q58282" s="168"/>
    </row>
    <row r="58283" spans="16:17" ht="0" hidden="1" customHeight="1" x14ac:dyDescent="0.25">
      <c r="P58283" s="167"/>
      <c r="Q58283" s="168"/>
    </row>
    <row r="58284" spans="16:17" ht="0" hidden="1" customHeight="1" x14ac:dyDescent="0.25">
      <c r="P58284" s="167"/>
      <c r="Q58284" s="168"/>
    </row>
    <row r="58285" spans="16:17" ht="0" hidden="1" customHeight="1" x14ac:dyDescent="0.25">
      <c r="P58285" s="167"/>
      <c r="Q58285" s="168"/>
    </row>
    <row r="58286" spans="16:17" ht="0" hidden="1" customHeight="1" x14ac:dyDescent="0.25">
      <c r="P58286" s="167"/>
      <c r="Q58286" s="168"/>
    </row>
    <row r="58287" spans="16:17" ht="0" hidden="1" customHeight="1" x14ac:dyDescent="0.25">
      <c r="P58287" s="167"/>
      <c r="Q58287" s="168"/>
    </row>
    <row r="58288" spans="16:17" ht="0" hidden="1" customHeight="1" x14ac:dyDescent="0.25">
      <c r="P58288" s="167"/>
      <c r="Q58288" s="168"/>
    </row>
    <row r="58289" spans="16:17" ht="0" hidden="1" customHeight="1" x14ac:dyDescent="0.25">
      <c r="P58289" s="167"/>
      <c r="Q58289" s="168"/>
    </row>
    <row r="58290" spans="16:17" ht="0" hidden="1" customHeight="1" x14ac:dyDescent="0.25">
      <c r="P58290" s="167"/>
      <c r="Q58290" s="168"/>
    </row>
    <row r="58291" spans="16:17" ht="0" hidden="1" customHeight="1" x14ac:dyDescent="0.25">
      <c r="P58291" s="167"/>
      <c r="Q58291" s="168"/>
    </row>
    <row r="58292" spans="16:17" ht="0" hidden="1" customHeight="1" x14ac:dyDescent="0.25">
      <c r="P58292" s="167"/>
      <c r="Q58292" s="168"/>
    </row>
    <row r="58293" spans="16:17" ht="0" hidden="1" customHeight="1" x14ac:dyDescent="0.25">
      <c r="P58293" s="167"/>
      <c r="Q58293" s="168"/>
    </row>
    <row r="58294" spans="16:17" ht="0" hidden="1" customHeight="1" x14ac:dyDescent="0.25">
      <c r="P58294" s="167"/>
      <c r="Q58294" s="168"/>
    </row>
    <row r="58295" spans="16:17" ht="0" hidden="1" customHeight="1" x14ac:dyDescent="0.25">
      <c r="P58295" s="167"/>
      <c r="Q58295" s="168"/>
    </row>
    <row r="58296" spans="16:17" ht="0" hidden="1" customHeight="1" x14ac:dyDescent="0.25">
      <c r="P58296" s="167"/>
      <c r="Q58296" s="168"/>
    </row>
    <row r="58297" spans="16:17" ht="0" hidden="1" customHeight="1" x14ac:dyDescent="0.25">
      <c r="P58297" s="167"/>
      <c r="Q58297" s="168"/>
    </row>
    <row r="58298" spans="16:17" ht="0" hidden="1" customHeight="1" x14ac:dyDescent="0.25">
      <c r="P58298" s="167"/>
      <c r="Q58298" s="168"/>
    </row>
    <row r="58299" spans="16:17" ht="0" hidden="1" customHeight="1" x14ac:dyDescent="0.25">
      <c r="P58299" s="167"/>
      <c r="Q58299" s="168"/>
    </row>
    <row r="58300" spans="16:17" ht="0" hidden="1" customHeight="1" x14ac:dyDescent="0.25">
      <c r="P58300" s="167"/>
      <c r="Q58300" s="168"/>
    </row>
    <row r="58301" spans="16:17" ht="0" hidden="1" customHeight="1" x14ac:dyDescent="0.25">
      <c r="P58301" s="167"/>
      <c r="Q58301" s="168"/>
    </row>
    <row r="58302" spans="16:17" ht="0" hidden="1" customHeight="1" x14ac:dyDescent="0.25">
      <c r="P58302" s="167"/>
      <c r="Q58302" s="168"/>
    </row>
    <row r="58303" spans="16:17" ht="0" hidden="1" customHeight="1" x14ac:dyDescent="0.25">
      <c r="P58303" s="167"/>
      <c r="Q58303" s="168"/>
    </row>
    <row r="58304" spans="16:17" ht="0" hidden="1" customHeight="1" x14ac:dyDescent="0.25">
      <c r="P58304" s="167"/>
      <c r="Q58304" s="168"/>
    </row>
    <row r="58305" spans="16:17" ht="0" hidden="1" customHeight="1" x14ac:dyDescent="0.25">
      <c r="P58305" s="167"/>
      <c r="Q58305" s="168"/>
    </row>
    <row r="58306" spans="16:17" ht="0" hidden="1" customHeight="1" x14ac:dyDescent="0.25">
      <c r="P58306" s="167"/>
      <c r="Q58306" s="168"/>
    </row>
    <row r="58307" spans="16:17" ht="0" hidden="1" customHeight="1" x14ac:dyDescent="0.25">
      <c r="P58307" s="167"/>
      <c r="Q58307" s="168"/>
    </row>
    <row r="58308" spans="16:17" ht="0" hidden="1" customHeight="1" x14ac:dyDescent="0.25">
      <c r="P58308" s="167"/>
      <c r="Q58308" s="168"/>
    </row>
    <row r="58309" spans="16:17" ht="0" hidden="1" customHeight="1" x14ac:dyDescent="0.25">
      <c r="P58309" s="167"/>
      <c r="Q58309" s="168"/>
    </row>
    <row r="58310" spans="16:17" ht="0" hidden="1" customHeight="1" x14ac:dyDescent="0.25">
      <c r="P58310" s="167"/>
      <c r="Q58310" s="168"/>
    </row>
    <row r="58311" spans="16:17" ht="0" hidden="1" customHeight="1" x14ac:dyDescent="0.25">
      <c r="P58311" s="167"/>
      <c r="Q58311" s="168"/>
    </row>
    <row r="58312" spans="16:17" ht="0" hidden="1" customHeight="1" x14ac:dyDescent="0.25">
      <c r="P58312" s="167"/>
      <c r="Q58312" s="168"/>
    </row>
    <row r="58313" spans="16:17" ht="0" hidden="1" customHeight="1" x14ac:dyDescent="0.25">
      <c r="P58313" s="167"/>
      <c r="Q58313" s="168"/>
    </row>
    <row r="58314" spans="16:17" ht="0" hidden="1" customHeight="1" x14ac:dyDescent="0.25">
      <c r="P58314" s="167"/>
      <c r="Q58314" s="168"/>
    </row>
    <row r="58315" spans="16:17" ht="0" hidden="1" customHeight="1" x14ac:dyDescent="0.25">
      <c r="P58315" s="167"/>
      <c r="Q58315" s="168"/>
    </row>
    <row r="58316" spans="16:17" ht="0" hidden="1" customHeight="1" x14ac:dyDescent="0.25">
      <c r="P58316" s="167"/>
      <c r="Q58316" s="168"/>
    </row>
    <row r="58317" spans="16:17" ht="0" hidden="1" customHeight="1" x14ac:dyDescent="0.25">
      <c r="P58317" s="167"/>
      <c r="Q58317" s="168"/>
    </row>
    <row r="58318" spans="16:17" ht="0" hidden="1" customHeight="1" x14ac:dyDescent="0.25">
      <c r="P58318" s="167"/>
      <c r="Q58318" s="168"/>
    </row>
    <row r="58319" spans="16:17" ht="0" hidden="1" customHeight="1" x14ac:dyDescent="0.25">
      <c r="P58319" s="167"/>
      <c r="Q58319" s="168"/>
    </row>
    <row r="58320" spans="16:17" ht="0" hidden="1" customHeight="1" x14ac:dyDescent="0.25">
      <c r="P58320" s="167"/>
      <c r="Q58320" s="168"/>
    </row>
    <row r="58321" spans="16:17" ht="0" hidden="1" customHeight="1" x14ac:dyDescent="0.25">
      <c r="P58321" s="167"/>
      <c r="Q58321" s="168"/>
    </row>
    <row r="58322" spans="16:17" ht="0" hidden="1" customHeight="1" x14ac:dyDescent="0.25">
      <c r="P58322" s="167"/>
      <c r="Q58322" s="168"/>
    </row>
    <row r="58323" spans="16:17" ht="0" hidden="1" customHeight="1" x14ac:dyDescent="0.25">
      <c r="P58323" s="167"/>
      <c r="Q58323" s="168"/>
    </row>
    <row r="58324" spans="16:17" ht="0" hidden="1" customHeight="1" x14ac:dyDescent="0.25">
      <c r="P58324" s="167"/>
      <c r="Q58324" s="168"/>
    </row>
    <row r="58325" spans="16:17" ht="0" hidden="1" customHeight="1" x14ac:dyDescent="0.25">
      <c r="P58325" s="167"/>
      <c r="Q58325" s="168"/>
    </row>
    <row r="58326" spans="16:17" ht="0" hidden="1" customHeight="1" x14ac:dyDescent="0.25">
      <c r="P58326" s="167"/>
      <c r="Q58326" s="168"/>
    </row>
    <row r="58327" spans="16:17" ht="0" hidden="1" customHeight="1" x14ac:dyDescent="0.25">
      <c r="P58327" s="167"/>
      <c r="Q58327" s="168"/>
    </row>
    <row r="58328" spans="16:17" ht="0" hidden="1" customHeight="1" x14ac:dyDescent="0.25">
      <c r="P58328" s="167"/>
      <c r="Q58328" s="168"/>
    </row>
    <row r="58329" spans="16:17" ht="0" hidden="1" customHeight="1" x14ac:dyDescent="0.25">
      <c r="P58329" s="167"/>
      <c r="Q58329" s="168"/>
    </row>
    <row r="58330" spans="16:17" ht="0" hidden="1" customHeight="1" x14ac:dyDescent="0.25">
      <c r="P58330" s="167"/>
      <c r="Q58330" s="168"/>
    </row>
    <row r="58331" spans="16:17" ht="0" hidden="1" customHeight="1" x14ac:dyDescent="0.25">
      <c r="P58331" s="167"/>
      <c r="Q58331" s="168"/>
    </row>
    <row r="58332" spans="16:17" ht="0" hidden="1" customHeight="1" x14ac:dyDescent="0.25">
      <c r="P58332" s="167"/>
      <c r="Q58332" s="168"/>
    </row>
    <row r="58333" spans="16:17" ht="0" hidden="1" customHeight="1" x14ac:dyDescent="0.25">
      <c r="P58333" s="167"/>
      <c r="Q58333" s="168"/>
    </row>
    <row r="58334" spans="16:17" ht="0" hidden="1" customHeight="1" x14ac:dyDescent="0.25">
      <c r="P58334" s="167"/>
      <c r="Q58334" s="168"/>
    </row>
    <row r="58335" spans="16:17" ht="0" hidden="1" customHeight="1" x14ac:dyDescent="0.25">
      <c r="P58335" s="167"/>
      <c r="Q58335" s="168"/>
    </row>
    <row r="58336" spans="16:17" ht="0" hidden="1" customHeight="1" x14ac:dyDescent="0.25">
      <c r="P58336" s="167"/>
      <c r="Q58336" s="168"/>
    </row>
    <row r="58337" spans="16:17" ht="0" hidden="1" customHeight="1" x14ac:dyDescent="0.25">
      <c r="P58337" s="167"/>
      <c r="Q58337" s="168"/>
    </row>
    <row r="58338" spans="16:17" ht="0" hidden="1" customHeight="1" x14ac:dyDescent="0.25">
      <c r="P58338" s="167"/>
      <c r="Q58338" s="168"/>
    </row>
    <row r="58339" spans="16:17" ht="0" hidden="1" customHeight="1" x14ac:dyDescent="0.25">
      <c r="P58339" s="167"/>
      <c r="Q58339" s="168"/>
    </row>
    <row r="58340" spans="16:17" ht="0" hidden="1" customHeight="1" x14ac:dyDescent="0.25">
      <c r="P58340" s="167"/>
      <c r="Q58340" s="168"/>
    </row>
    <row r="58341" spans="16:17" ht="0" hidden="1" customHeight="1" x14ac:dyDescent="0.25">
      <c r="P58341" s="167"/>
      <c r="Q58341" s="168"/>
    </row>
    <row r="58342" spans="16:17" ht="0" hidden="1" customHeight="1" x14ac:dyDescent="0.25">
      <c r="P58342" s="167"/>
      <c r="Q58342" s="168"/>
    </row>
    <row r="58343" spans="16:17" ht="0" hidden="1" customHeight="1" x14ac:dyDescent="0.25">
      <c r="P58343" s="167"/>
      <c r="Q58343" s="168"/>
    </row>
    <row r="58344" spans="16:17" ht="0" hidden="1" customHeight="1" x14ac:dyDescent="0.25">
      <c r="P58344" s="167"/>
      <c r="Q58344" s="168"/>
    </row>
    <row r="58345" spans="16:17" ht="0" hidden="1" customHeight="1" x14ac:dyDescent="0.25">
      <c r="P58345" s="167"/>
      <c r="Q58345" s="168"/>
    </row>
    <row r="58346" spans="16:17" ht="0" hidden="1" customHeight="1" x14ac:dyDescent="0.25">
      <c r="P58346" s="167"/>
      <c r="Q58346" s="168"/>
    </row>
    <row r="58347" spans="16:17" ht="0" hidden="1" customHeight="1" x14ac:dyDescent="0.25">
      <c r="P58347" s="167"/>
      <c r="Q58347" s="168"/>
    </row>
    <row r="58348" spans="16:17" ht="0" hidden="1" customHeight="1" x14ac:dyDescent="0.25">
      <c r="P58348" s="167"/>
      <c r="Q58348" s="168"/>
    </row>
    <row r="58349" spans="16:17" ht="0" hidden="1" customHeight="1" x14ac:dyDescent="0.25">
      <c r="P58349" s="167"/>
      <c r="Q58349" s="168"/>
    </row>
    <row r="58350" spans="16:17" ht="0" hidden="1" customHeight="1" x14ac:dyDescent="0.25">
      <c r="P58350" s="167"/>
      <c r="Q58350" s="168"/>
    </row>
    <row r="58351" spans="16:17" ht="0" hidden="1" customHeight="1" x14ac:dyDescent="0.25">
      <c r="P58351" s="167"/>
      <c r="Q58351" s="168"/>
    </row>
    <row r="58352" spans="16:17" ht="0" hidden="1" customHeight="1" x14ac:dyDescent="0.25">
      <c r="P58352" s="167"/>
      <c r="Q58352" s="168"/>
    </row>
    <row r="58353" spans="16:17" ht="0" hidden="1" customHeight="1" x14ac:dyDescent="0.25">
      <c r="P58353" s="167"/>
      <c r="Q58353" s="168"/>
    </row>
    <row r="58354" spans="16:17" ht="0" hidden="1" customHeight="1" x14ac:dyDescent="0.25">
      <c r="P58354" s="167"/>
      <c r="Q58354" s="168"/>
    </row>
    <row r="58355" spans="16:17" ht="0" hidden="1" customHeight="1" x14ac:dyDescent="0.25">
      <c r="P58355" s="167"/>
      <c r="Q58355" s="168"/>
    </row>
    <row r="58356" spans="16:17" ht="0" hidden="1" customHeight="1" x14ac:dyDescent="0.25">
      <c r="P58356" s="167"/>
      <c r="Q58356" s="168"/>
    </row>
    <row r="58357" spans="16:17" ht="0" hidden="1" customHeight="1" x14ac:dyDescent="0.25">
      <c r="P58357" s="167"/>
      <c r="Q58357" s="168"/>
    </row>
    <row r="58358" spans="16:17" ht="0" hidden="1" customHeight="1" x14ac:dyDescent="0.25">
      <c r="P58358" s="167"/>
      <c r="Q58358" s="168"/>
    </row>
    <row r="58359" spans="16:17" ht="0" hidden="1" customHeight="1" x14ac:dyDescent="0.25">
      <c r="P58359" s="167"/>
      <c r="Q58359" s="168"/>
    </row>
    <row r="58360" spans="16:17" ht="0" hidden="1" customHeight="1" x14ac:dyDescent="0.25">
      <c r="P58360" s="167"/>
      <c r="Q58360" s="168"/>
    </row>
    <row r="58361" spans="16:17" ht="0" hidden="1" customHeight="1" x14ac:dyDescent="0.25">
      <c r="P58361" s="167"/>
      <c r="Q58361" s="168"/>
    </row>
    <row r="58362" spans="16:17" ht="0" hidden="1" customHeight="1" x14ac:dyDescent="0.25">
      <c r="P58362" s="167"/>
      <c r="Q58362" s="168"/>
    </row>
    <row r="58363" spans="16:17" ht="0" hidden="1" customHeight="1" x14ac:dyDescent="0.25">
      <c r="P58363" s="167"/>
      <c r="Q58363" s="168"/>
    </row>
    <row r="58364" spans="16:17" ht="0" hidden="1" customHeight="1" x14ac:dyDescent="0.25">
      <c r="P58364" s="167"/>
      <c r="Q58364" s="168"/>
    </row>
    <row r="58365" spans="16:17" ht="0" hidden="1" customHeight="1" x14ac:dyDescent="0.25">
      <c r="P58365" s="167"/>
      <c r="Q58365" s="168"/>
    </row>
    <row r="58366" spans="16:17" ht="0" hidden="1" customHeight="1" x14ac:dyDescent="0.25">
      <c r="P58366" s="167"/>
      <c r="Q58366" s="168"/>
    </row>
    <row r="58367" spans="16:17" ht="0" hidden="1" customHeight="1" x14ac:dyDescent="0.25">
      <c r="P58367" s="167"/>
      <c r="Q58367" s="168"/>
    </row>
    <row r="58368" spans="16:17" ht="0" hidden="1" customHeight="1" x14ac:dyDescent="0.25">
      <c r="P58368" s="167"/>
      <c r="Q58368" s="168"/>
    </row>
    <row r="58369" spans="16:17" ht="0" hidden="1" customHeight="1" x14ac:dyDescent="0.25">
      <c r="P58369" s="167"/>
      <c r="Q58369" s="168"/>
    </row>
    <row r="58370" spans="16:17" ht="0" hidden="1" customHeight="1" x14ac:dyDescent="0.25">
      <c r="P58370" s="167"/>
      <c r="Q58370" s="168"/>
    </row>
    <row r="58371" spans="16:17" ht="0" hidden="1" customHeight="1" x14ac:dyDescent="0.25">
      <c r="P58371" s="167"/>
      <c r="Q58371" s="168"/>
    </row>
    <row r="58372" spans="16:17" ht="0" hidden="1" customHeight="1" x14ac:dyDescent="0.25">
      <c r="P58372" s="167"/>
      <c r="Q58372" s="168"/>
    </row>
    <row r="58373" spans="16:17" ht="0" hidden="1" customHeight="1" x14ac:dyDescent="0.25">
      <c r="P58373" s="167"/>
      <c r="Q58373" s="168"/>
    </row>
    <row r="58374" spans="16:17" ht="0" hidden="1" customHeight="1" x14ac:dyDescent="0.25">
      <c r="P58374" s="167"/>
      <c r="Q58374" s="168"/>
    </row>
    <row r="58375" spans="16:17" ht="0" hidden="1" customHeight="1" x14ac:dyDescent="0.25">
      <c r="P58375" s="167"/>
      <c r="Q58375" s="168"/>
    </row>
    <row r="58376" spans="16:17" ht="0" hidden="1" customHeight="1" x14ac:dyDescent="0.25">
      <c r="P58376" s="167"/>
      <c r="Q58376" s="168"/>
    </row>
    <row r="58377" spans="16:17" ht="0" hidden="1" customHeight="1" x14ac:dyDescent="0.25">
      <c r="P58377" s="167"/>
      <c r="Q58377" s="168"/>
    </row>
    <row r="58378" spans="16:17" ht="0" hidden="1" customHeight="1" x14ac:dyDescent="0.25">
      <c r="P58378" s="167"/>
      <c r="Q58378" s="168"/>
    </row>
    <row r="58379" spans="16:17" ht="0" hidden="1" customHeight="1" x14ac:dyDescent="0.25">
      <c r="P58379" s="167"/>
      <c r="Q58379" s="168"/>
    </row>
    <row r="58380" spans="16:17" ht="0" hidden="1" customHeight="1" x14ac:dyDescent="0.25">
      <c r="P58380" s="167"/>
      <c r="Q58380" s="168"/>
    </row>
    <row r="58381" spans="16:17" ht="0" hidden="1" customHeight="1" x14ac:dyDescent="0.25">
      <c r="P58381" s="167"/>
      <c r="Q58381" s="168"/>
    </row>
    <row r="58382" spans="16:17" ht="0" hidden="1" customHeight="1" x14ac:dyDescent="0.25">
      <c r="P58382" s="167"/>
      <c r="Q58382" s="168"/>
    </row>
    <row r="58383" spans="16:17" ht="0" hidden="1" customHeight="1" x14ac:dyDescent="0.25">
      <c r="P58383" s="167"/>
      <c r="Q58383" s="168"/>
    </row>
    <row r="58384" spans="16:17" ht="0" hidden="1" customHeight="1" x14ac:dyDescent="0.25">
      <c r="P58384" s="167"/>
      <c r="Q58384" s="168"/>
    </row>
    <row r="58385" spans="16:17" ht="0" hidden="1" customHeight="1" x14ac:dyDescent="0.25">
      <c r="P58385" s="167"/>
      <c r="Q58385" s="168"/>
    </row>
    <row r="58386" spans="16:17" ht="0" hidden="1" customHeight="1" x14ac:dyDescent="0.25">
      <c r="P58386" s="167"/>
      <c r="Q58386" s="168"/>
    </row>
    <row r="58387" spans="16:17" ht="0" hidden="1" customHeight="1" x14ac:dyDescent="0.25">
      <c r="P58387" s="167"/>
      <c r="Q58387" s="168"/>
    </row>
    <row r="58388" spans="16:17" ht="0" hidden="1" customHeight="1" x14ac:dyDescent="0.25">
      <c r="P58388" s="167"/>
      <c r="Q58388" s="168"/>
    </row>
    <row r="58389" spans="16:17" ht="0" hidden="1" customHeight="1" x14ac:dyDescent="0.25">
      <c r="P58389" s="167"/>
      <c r="Q58389" s="168"/>
    </row>
    <row r="58390" spans="16:17" ht="0" hidden="1" customHeight="1" x14ac:dyDescent="0.25">
      <c r="P58390" s="167"/>
      <c r="Q58390" s="168"/>
    </row>
    <row r="58391" spans="16:17" ht="0" hidden="1" customHeight="1" x14ac:dyDescent="0.25">
      <c r="P58391" s="167"/>
      <c r="Q58391" s="168"/>
    </row>
    <row r="58392" spans="16:17" ht="0" hidden="1" customHeight="1" x14ac:dyDescent="0.25">
      <c r="P58392" s="167"/>
      <c r="Q58392" s="168"/>
    </row>
    <row r="58393" spans="16:17" ht="0" hidden="1" customHeight="1" x14ac:dyDescent="0.25">
      <c r="P58393" s="167"/>
      <c r="Q58393" s="168"/>
    </row>
    <row r="58394" spans="16:17" ht="0" hidden="1" customHeight="1" x14ac:dyDescent="0.25">
      <c r="P58394" s="167"/>
      <c r="Q58394" s="168"/>
    </row>
    <row r="58395" spans="16:17" ht="0" hidden="1" customHeight="1" x14ac:dyDescent="0.25">
      <c r="P58395" s="167"/>
      <c r="Q58395" s="168"/>
    </row>
    <row r="58396" spans="16:17" ht="0" hidden="1" customHeight="1" x14ac:dyDescent="0.25">
      <c r="P58396" s="167"/>
      <c r="Q58396" s="168"/>
    </row>
    <row r="58397" spans="16:17" ht="0" hidden="1" customHeight="1" x14ac:dyDescent="0.25">
      <c r="P58397" s="167"/>
      <c r="Q58397" s="168"/>
    </row>
    <row r="58398" spans="16:17" ht="0" hidden="1" customHeight="1" x14ac:dyDescent="0.25">
      <c r="P58398" s="167"/>
      <c r="Q58398" s="168"/>
    </row>
    <row r="58399" spans="16:17" ht="0" hidden="1" customHeight="1" x14ac:dyDescent="0.25">
      <c r="P58399" s="167"/>
      <c r="Q58399" s="168"/>
    </row>
    <row r="58400" spans="16:17" ht="0" hidden="1" customHeight="1" x14ac:dyDescent="0.25">
      <c r="P58400" s="167"/>
      <c r="Q58400" s="168"/>
    </row>
    <row r="58401" spans="16:17" ht="0" hidden="1" customHeight="1" x14ac:dyDescent="0.25">
      <c r="P58401" s="167"/>
      <c r="Q58401" s="168"/>
    </row>
    <row r="58402" spans="16:17" ht="0" hidden="1" customHeight="1" x14ac:dyDescent="0.25">
      <c r="P58402" s="167"/>
      <c r="Q58402" s="168"/>
    </row>
    <row r="58403" spans="16:17" ht="0" hidden="1" customHeight="1" x14ac:dyDescent="0.25">
      <c r="P58403" s="167"/>
      <c r="Q58403" s="168"/>
    </row>
    <row r="58404" spans="16:17" ht="0" hidden="1" customHeight="1" x14ac:dyDescent="0.25">
      <c r="P58404" s="167"/>
      <c r="Q58404" s="168"/>
    </row>
    <row r="58405" spans="16:17" ht="0" hidden="1" customHeight="1" x14ac:dyDescent="0.25">
      <c r="P58405" s="167"/>
      <c r="Q58405" s="168"/>
    </row>
    <row r="58406" spans="16:17" ht="0" hidden="1" customHeight="1" x14ac:dyDescent="0.25">
      <c r="P58406" s="167"/>
      <c r="Q58406" s="168"/>
    </row>
    <row r="58407" spans="16:17" ht="0" hidden="1" customHeight="1" x14ac:dyDescent="0.25">
      <c r="P58407" s="167"/>
      <c r="Q58407" s="168"/>
    </row>
    <row r="58408" spans="16:17" ht="0" hidden="1" customHeight="1" x14ac:dyDescent="0.25">
      <c r="P58408" s="167"/>
      <c r="Q58408" s="168"/>
    </row>
    <row r="58409" spans="16:17" ht="0" hidden="1" customHeight="1" x14ac:dyDescent="0.25">
      <c r="P58409" s="167"/>
      <c r="Q58409" s="168"/>
    </row>
    <row r="58410" spans="16:17" ht="0" hidden="1" customHeight="1" x14ac:dyDescent="0.25">
      <c r="P58410" s="167"/>
      <c r="Q58410" s="168"/>
    </row>
    <row r="58411" spans="16:17" ht="0" hidden="1" customHeight="1" x14ac:dyDescent="0.25">
      <c r="P58411" s="167"/>
      <c r="Q58411" s="168"/>
    </row>
    <row r="58412" spans="16:17" ht="0" hidden="1" customHeight="1" x14ac:dyDescent="0.25">
      <c r="P58412" s="167"/>
      <c r="Q58412" s="168"/>
    </row>
    <row r="58413" spans="16:17" ht="0" hidden="1" customHeight="1" x14ac:dyDescent="0.25">
      <c r="P58413" s="167"/>
      <c r="Q58413" s="168"/>
    </row>
    <row r="58414" spans="16:17" ht="0" hidden="1" customHeight="1" x14ac:dyDescent="0.25">
      <c r="P58414" s="167"/>
      <c r="Q58414" s="168"/>
    </row>
    <row r="58415" spans="16:17" ht="0" hidden="1" customHeight="1" x14ac:dyDescent="0.25">
      <c r="P58415" s="167"/>
      <c r="Q58415" s="168"/>
    </row>
    <row r="58416" spans="16:17" ht="0" hidden="1" customHeight="1" x14ac:dyDescent="0.25">
      <c r="P58416" s="167"/>
      <c r="Q58416" s="168"/>
    </row>
    <row r="58417" spans="16:17" ht="0" hidden="1" customHeight="1" x14ac:dyDescent="0.25">
      <c r="P58417" s="167"/>
      <c r="Q58417" s="168"/>
    </row>
    <row r="58418" spans="16:17" ht="0" hidden="1" customHeight="1" x14ac:dyDescent="0.25">
      <c r="P58418" s="167"/>
      <c r="Q58418" s="168"/>
    </row>
    <row r="58419" spans="16:17" ht="0" hidden="1" customHeight="1" x14ac:dyDescent="0.25">
      <c r="P58419" s="167"/>
      <c r="Q58419" s="168"/>
    </row>
    <row r="58420" spans="16:17" ht="0" hidden="1" customHeight="1" x14ac:dyDescent="0.25">
      <c r="P58420" s="167"/>
      <c r="Q58420" s="168"/>
    </row>
    <row r="58421" spans="16:17" ht="0" hidden="1" customHeight="1" x14ac:dyDescent="0.25">
      <c r="P58421" s="167"/>
      <c r="Q58421" s="168"/>
    </row>
    <row r="58422" spans="16:17" ht="0" hidden="1" customHeight="1" x14ac:dyDescent="0.25">
      <c r="P58422" s="167"/>
      <c r="Q58422" s="168"/>
    </row>
    <row r="58423" spans="16:17" ht="0" hidden="1" customHeight="1" x14ac:dyDescent="0.25">
      <c r="P58423" s="167"/>
      <c r="Q58423" s="168"/>
    </row>
    <row r="58424" spans="16:17" ht="0" hidden="1" customHeight="1" x14ac:dyDescent="0.25">
      <c r="P58424" s="167"/>
      <c r="Q58424" s="168"/>
    </row>
    <row r="58425" spans="16:17" ht="0" hidden="1" customHeight="1" x14ac:dyDescent="0.25">
      <c r="P58425" s="167"/>
      <c r="Q58425" s="168"/>
    </row>
    <row r="58426" spans="16:17" ht="0" hidden="1" customHeight="1" x14ac:dyDescent="0.25">
      <c r="P58426" s="167"/>
      <c r="Q58426" s="168"/>
    </row>
    <row r="58427" spans="16:17" ht="0" hidden="1" customHeight="1" x14ac:dyDescent="0.25">
      <c r="P58427" s="167"/>
      <c r="Q58427" s="168"/>
    </row>
    <row r="58428" spans="16:17" ht="0" hidden="1" customHeight="1" x14ac:dyDescent="0.25">
      <c r="P58428" s="167"/>
      <c r="Q58428" s="168"/>
    </row>
    <row r="58429" spans="16:17" ht="0" hidden="1" customHeight="1" x14ac:dyDescent="0.25">
      <c r="P58429" s="167"/>
      <c r="Q58429" s="168"/>
    </row>
    <row r="58430" spans="16:17" ht="0" hidden="1" customHeight="1" x14ac:dyDescent="0.25">
      <c r="P58430" s="167"/>
      <c r="Q58430" s="168"/>
    </row>
    <row r="58431" spans="16:17" ht="0" hidden="1" customHeight="1" x14ac:dyDescent="0.25">
      <c r="P58431" s="167"/>
      <c r="Q58431" s="168"/>
    </row>
    <row r="58432" spans="16:17" ht="0" hidden="1" customHeight="1" x14ac:dyDescent="0.25">
      <c r="P58432" s="167"/>
      <c r="Q58432" s="168"/>
    </row>
    <row r="58433" spans="16:17" ht="0" hidden="1" customHeight="1" x14ac:dyDescent="0.25">
      <c r="P58433" s="167"/>
      <c r="Q58433" s="168"/>
    </row>
    <row r="58434" spans="16:17" ht="0" hidden="1" customHeight="1" x14ac:dyDescent="0.25">
      <c r="P58434" s="167"/>
      <c r="Q58434" s="168"/>
    </row>
    <row r="58435" spans="16:17" ht="0" hidden="1" customHeight="1" x14ac:dyDescent="0.25">
      <c r="P58435" s="167"/>
      <c r="Q58435" s="168"/>
    </row>
    <row r="58436" spans="16:17" ht="0" hidden="1" customHeight="1" x14ac:dyDescent="0.25">
      <c r="P58436" s="167"/>
      <c r="Q58436" s="168"/>
    </row>
    <row r="58437" spans="16:17" ht="0" hidden="1" customHeight="1" x14ac:dyDescent="0.25">
      <c r="P58437" s="167"/>
      <c r="Q58437" s="168"/>
    </row>
    <row r="58438" spans="16:17" ht="0" hidden="1" customHeight="1" x14ac:dyDescent="0.25">
      <c r="P58438" s="167"/>
      <c r="Q58438" s="168"/>
    </row>
    <row r="58439" spans="16:17" ht="0" hidden="1" customHeight="1" x14ac:dyDescent="0.25">
      <c r="P58439" s="167"/>
      <c r="Q58439" s="168"/>
    </row>
    <row r="58440" spans="16:17" ht="0" hidden="1" customHeight="1" x14ac:dyDescent="0.25">
      <c r="P58440" s="167"/>
      <c r="Q58440" s="168"/>
    </row>
    <row r="58441" spans="16:17" ht="0" hidden="1" customHeight="1" x14ac:dyDescent="0.25">
      <c r="P58441" s="167"/>
      <c r="Q58441" s="168"/>
    </row>
    <row r="58442" spans="16:17" ht="0" hidden="1" customHeight="1" x14ac:dyDescent="0.25">
      <c r="P58442" s="167"/>
      <c r="Q58442" s="168"/>
    </row>
    <row r="58443" spans="16:17" ht="0" hidden="1" customHeight="1" x14ac:dyDescent="0.25">
      <c r="P58443" s="167"/>
      <c r="Q58443" s="168"/>
    </row>
    <row r="58444" spans="16:17" ht="0" hidden="1" customHeight="1" x14ac:dyDescent="0.25">
      <c r="P58444" s="167"/>
      <c r="Q58444" s="168"/>
    </row>
    <row r="58445" spans="16:17" ht="0" hidden="1" customHeight="1" x14ac:dyDescent="0.25">
      <c r="P58445" s="167"/>
      <c r="Q58445" s="168"/>
    </row>
    <row r="58446" spans="16:17" ht="0" hidden="1" customHeight="1" x14ac:dyDescent="0.25">
      <c r="P58446" s="167"/>
      <c r="Q58446" s="168"/>
    </row>
    <row r="58447" spans="16:17" ht="0" hidden="1" customHeight="1" x14ac:dyDescent="0.25">
      <c r="P58447" s="167"/>
      <c r="Q58447" s="168"/>
    </row>
    <row r="58448" spans="16:17" ht="0" hidden="1" customHeight="1" x14ac:dyDescent="0.25">
      <c r="P58448" s="167"/>
      <c r="Q58448" s="168"/>
    </row>
    <row r="58449" spans="16:17" ht="0" hidden="1" customHeight="1" x14ac:dyDescent="0.25">
      <c r="P58449" s="167"/>
      <c r="Q58449" s="168"/>
    </row>
    <row r="58450" spans="16:17" ht="0" hidden="1" customHeight="1" x14ac:dyDescent="0.25">
      <c r="P58450" s="167"/>
      <c r="Q58450" s="168"/>
    </row>
    <row r="58451" spans="16:17" ht="0" hidden="1" customHeight="1" x14ac:dyDescent="0.25">
      <c r="P58451" s="167"/>
      <c r="Q58451" s="168"/>
    </row>
    <row r="58452" spans="16:17" ht="0" hidden="1" customHeight="1" x14ac:dyDescent="0.25">
      <c r="P58452" s="167"/>
      <c r="Q58452" s="168"/>
    </row>
    <row r="58453" spans="16:17" ht="0" hidden="1" customHeight="1" x14ac:dyDescent="0.25">
      <c r="P58453" s="167"/>
      <c r="Q58453" s="168"/>
    </row>
    <row r="58454" spans="16:17" ht="0" hidden="1" customHeight="1" x14ac:dyDescent="0.25">
      <c r="P58454" s="167"/>
      <c r="Q58454" s="168"/>
    </row>
    <row r="58455" spans="16:17" ht="0" hidden="1" customHeight="1" x14ac:dyDescent="0.25">
      <c r="P58455" s="167"/>
      <c r="Q58455" s="168"/>
    </row>
    <row r="58456" spans="16:17" ht="0" hidden="1" customHeight="1" x14ac:dyDescent="0.25">
      <c r="P58456" s="167"/>
      <c r="Q58456" s="168"/>
    </row>
    <row r="58457" spans="16:17" ht="0" hidden="1" customHeight="1" x14ac:dyDescent="0.25">
      <c r="P58457" s="167"/>
      <c r="Q58457" s="168"/>
    </row>
    <row r="58458" spans="16:17" ht="0" hidden="1" customHeight="1" x14ac:dyDescent="0.25">
      <c r="P58458" s="167"/>
      <c r="Q58458" s="168"/>
    </row>
    <row r="58459" spans="16:17" ht="0" hidden="1" customHeight="1" x14ac:dyDescent="0.25">
      <c r="P58459" s="167"/>
      <c r="Q58459" s="168"/>
    </row>
    <row r="58460" spans="16:17" ht="0" hidden="1" customHeight="1" x14ac:dyDescent="0.25">
      <c r="P58460" s="167"/>
      <c r="Q58460" s="168"/>
    </row>
    <row r="58461" spans="16:17" ht="0" hidden="1" customHeight="1" x14ac:dyDescent="0.25">
      <c r="P58461" s="167"/>
      <c r="Q58461" s="168"/>
    </row>
    <row r="58462" spans="16:17" ht="0" hidden="1" customHeight="1" x14ac:dyDescent="0.25">
      <c r="P58462" s="167"/>
      <c r="Q58462" s="168"/>
    </row>
    <row r="58463" spans="16:17" ht="0" hidden="1" customHeight="1" x14ac:dyDescent="0.25">
      <c r="P58463" s="167"/>
      <c r="Q58463" s="168"/>
    </row>
    <row r="58464" spans="16:17" ht="0" hidden="1" customHeight="1" x14ac:dyDescent="0.25">
      <c r="P58464" s="167"/>
      <c r="Q58464" s="168"/>
    </row>
    <row r="58465" spans="16:17" ht="0" hidden="1" customHeight="1" x14ac:dyDescent="0.25">
      <c r="P58465" s="167"/>
      <c r="Q58465" s="168"/>
    </row>
    <row r="58466" spans="16:17" ht="0" hidden="1" customHeight="1" x14ac:dyDescent="0.25">
      <c r="P58466" s="167"/>
      <c r="Q58466" s="168"/>
    </row>
    <row r="58467" spans="16:17" ht="0" hidden="1" customHeight="1" x14ac:dyDescent="0.25">
      <c r="P58467" s="167"/>
      <c r="Q58467" s="168"/>
    </row>
    <row r="58468" spans="16:17" ht="0" hidden="1" customHeight="1" x14ac:dyDescent="0.25">
      <c r="P58468" s="167"/>
      <c r="Q58468" s="168"/>
    </row>
    <row r="58469" spans="16:17" ht="0" hidden="1" customHeight="1" x14ac:dyDescent="0.25">
      <c r="P58469" s="167"/>
      <c r="Q58469" s="168"/>
    </row>
    <row r="58470" spans="16:17" ht="0" hidden="1" customHeight="1" x14ac:dyDescent="0.25">
      <c r="P58470" s="167"/>
      <c r="Q58470" s="168"/>
    </row>
    <row r="58471" spans="16:17" ht="0" hidden="1" customHeight="1" x14ac:dyDescent="0.25">
      <c r="P58471" s="167"/>
      <c r="Q58471" s="168"/>
    </row>
    <row r="58472" spans="16:17" ht="0" hidden="1" customHeight="1" x14ac:dyDescent="0.25">
      <c r="P58472" s="167"/>
      <c r="Q58472" s="168"/>
    </row>
    <row r="58473" spans="16:17" ht="0" hidden="1" customHeight="1" x14ac:dyDescent="0.25">
      <c r="P58473" s="167"/>
      <c r="Q58473" s="168"/>
    </row>
    <row r="58474" spans="16:17" ht="0" hidden="1" customHeight="1" x14ac:dyDescent="0.25">
      <c r="P58474" s="167"/>
      <c r="Q58474" s="168"/>
    </row>
    <row r="58475" spans="16:17" ht="0" hidden="1" customHeight="1" x14ac:dyDescent="0.25">
      <c r="P58475" s="167"/>
      <c r="Q58475" s="168"/>
    </row>
    <row r="58476" spans="16:17" ht="0" hidden="1" customHeight="1" x14ac:dyDescent="0.25">
      <c r="P58476" s="167"/>
      <c r="Q58476" s="168"/>
    </row>
    <row r="58477" spans="16:17" ht="0" hidden="1" customHeight="1" x14ac:dyDescent="0.25">
      <c r="P58477" s="167"/>
      <c r="Q58477" s="168"/>
    </row>
    <row r="58478" spans="16:17" ht="0" hidden="1" customHeight="1" x14ac:dyDescent="0.25">
      <c r="P58478" s="167"/>
      <c r="Q58478" s="168"/>
    </row>
    <row r="58479" spans="16:17" ht="0" hidden="1" customHeight="1" x14ac:dyDescent="0.25">
      <c r="P58479" s="167"/>
      <c r="Q58479" s="168"/>
    </row>
    <row r="58480" spans="16:17" ht="0" hidden="1" customHeight="1" x14ac:dyDescent="0.25">
      <c r="P58480" s="167"/>
      <c r="Q58480" s="168"/>
    </row>
    <row r="58481" spans="16:17" ht="0" hidden="1" customHeight="1" x14ac:dyDescent="0.25">
      <c r="P58481" s="167"/>
      <c r="Q58481" s="168"/>
    </row>
    <row r="58482" spans="16:17" ht="0" hidden="1" customHeight="1" x14ac:dyDescent="0.25">
      <c r="P58482" s="167"/>
      <c r="Q58482" s="168"/>
    </row>
    <row r="58483" spans="16:17" ht="0" hidden="1" customHeight="1" x14ac:dyDescent="0.25">
      <c r="P58483" s="167"/>
      <c r="Q58483" s="168"/>
    </row>
    <row r="58484" spans="16:17" ht="0" hidden="1" customHeight="1" x14ac:dyDescent="0.25">
      <c r="P58484" s="167"/>
      <c r="Q58484" s="168"/>
    </row>
    <row r="58485" spans="16:17" ht="0" hidden="1" customHeight="1" x14ac:dyDescent="0.25">
      <c r="P58485" s="167"/>
      <c r="Q58485" s="168"/>
    </row>
    <row r="58486" spans="16:17" ht="0" hidden="1" customHeight="1" x14ac:dyDescent="0.25">
      <c r="P58486" s="167"/>
      <c r="Q58486" s="168"/>
    </row>
    <row r="58487" spans="16:17" ht="0" hidden="1" customHeight="1" x14ac:dyDescent="0.25">
      <c r="P58487" s="167"/>
      <c r="Q58487" s="168"/>
    </row>
    <row r="58488" spans="16:17" ht="0" hidden="1" customHeight="1" x14ac:dyDescent="0.25">
      <c r="P58488" s="167"/>
      <c r="Q58488" s="168"/>
    </row>
    <row r="58489" spans="16:17" ht="0" hidden="1" customHeight="1" x14ac:dyDescent="0.25">
      <c r="P58489" s="167"/>
      <c r="Q58489" s="168"/>
    </row>
    <row r="58490" spans="16:17" ht="0" hidden="1" customHeight="1" x14ac:dyDescent="0.25">
      <c r="P58490" s="167"/>
      <c r="Q58490" s="168"/>
    </row>
    <row r="58491" spans="16:17" ht="0" hidden="1" customHeight="1" x14ac:dyDescent="0.25">
      <c r="P58491" s="167"/>
      <c r="Q58491" s="168"/>
    </row>
    <row r="58492" spans="16:17" ht="0" hidden="1" customHeight="1" x14ac:dyDescent="0.25">
      <c r="P58492" s="167"/>
      <c r="Q58492" s="168"/>
    </row>
    <row r="58493" spans="16:17" ht="0" hidden="1" customHeight="1" x14ac:dyDescent="0.25">
      <c r="P58493" s="167"/>
      <c r="Q58493" s="168"/>
    </row>
    <row r="58494" spans="16:17" ht="0" hidden="1" customHeight="1" x14ac:dyDescent="0.25">
      <c r="P58494" s="167"/>
      <c r="Q58494" s="168"/>
    </row>
    <row r="58495" spans="16:17" ht="0" hidden="1" customHeight="1" x14ac:dyDescent="0.25">
      <c r="P58495" s="167"/>
      <c r="Q58495" s="168"/>
    </row>
    <row r="58496" spans="16:17" ht="0" hidden="1" customHeight="1" x14ac:dyDescent="0.25">
      <c r="P58496" s="167"/>
      <c r="Q58496" s="168"/>
    </row>
    <row r="58497" spans="16:17" ht="0" hidden="1" customHeight="1" x14ac:dyDescent="0.25">
      <c r="P58497" s="167"/>
      <c r="Q58497" s="168"/>
    </row>
    <row r="58498" spans="16:17" ht="0" hidden="1" customHeight="1" x14ac:dyDescent="0.25">
      <c r="P58498" s="167"/>
      <c r="Q58498" s="168"/>
    </row>
    <row r="58499" spans="16:17" ht="0" hidden="1" customHeight="1" x14ac:dyDescent="0.25">
      <c r="P58499" s="167"/>
      <c r="Q58499" s="168"/>
    </row>
    <row r="58500" spans="16:17" ht="0" hidden="1" customHeight="1" x14ac:dyDescent="0.25">
      <c r="P58500" s="167"/>
      <c r="Q58500" s="168"/>
    </row>
    <row r="58501" spans="16:17" ht="0" hidden="1" customHeight="1" x14ac:dyDescent="0.25">
      <c r="P58501" s="167"/>
      <c r="Q58501" s="168"/>
    </row>
    <row r="58502" spans="16:17" ht="0" hidden="1" customHeight="1" x14ac:dyDescent="0.25">
      <c r="P58502" s="167"/>
      <c r="Q58502" s="168"/>
    </row>
    <row r="58503" spans="16:17" ht="0" hidden="1" customHeight="1" x14ac:dyDescent="0.25">
      <c r="P58503" s="167"/>
      <c r="Q58503" s="168"/>
    </row>
    <row r="58504" spans="16:17" ht="0" hidden="1" customHeight="1" x14ac:dyDescent="0.25">
      <c r="P58504" s="167"/>
      <c r="Q58504" s="168"/>
    </row>
    <row r="58505" spans="16:17" ht="0" hidden="1" customHeight="1" x14ac:dyDescent="0.25">
      <c r="P58505" s="167"/>
      <c r="Q58505" s="168"/>
    </row>
    <row r="58506" spans="16:17" ht="0" hidden="1" customHeight="1" x14ac:dyDescent="0.25">
      <c r="P58506" s="167"/>
      <c r="Q58506" s="168"/>
    </row>
    <row r="58507" spans="16:17" ht="0" hidden="1" customHeight="1" x14ac:dyDescent="0.25">
      <c r="P58507" s="167"/>
      <c r="Q58507" s="168"/>
    </row>
    <row r="58508" spans="16:17" ht="0" hidden="1" customHeight="1" x14ac:dyDescent="0.25">
      <c r="P58508" s="167"/>
      <c r="Q58508" s="168"/>
    </row>
    <row r="58509" spans="16:17" ht="0" hidden="1" customHeight="1" x14ac:dyDescent="0.25">
      <c r="P58509" s="167"/>
      <c r="Q58509" s="168"/>
    </row>
    <row r="58510" spans="16:17" ht="0" hidden="1" customHeight="1" x14ac:dyDescent="0.25">
      <c r="P58510" s="167"/>
      <c r="Q58510" s="168"/>
    </row>
    <row r="58511" spans="16:17" ht="0" hidden="1" customHeight="1" x14ac:dyDescent="0.25">
      <c r="P58511" s="167"/>
      <c r="Q58511" s="168"/>
    </row>
    <row r="58512" spans="16:17" ht="0" hidden="1" customHeight="1" x14ac:dyDescent="0.25">
      <c r="P58512" s="167"/>
      <c r="Q58512" s="168"/>
    </row>
    <row r="58513" spans="16:17" ht="0" hidden="1" customHeight="1" x14ac:dyDescent="0.25">
      <c r="P58513" s="167"/>
      <c r="Q58513" s="168"/>
    </row>
    <row r="58514" spans="16:17" ht="0" hidden="1" customHeight="1" x14ac:dyDescent="0.25">
      <c r="P58514" s="167"/>
      <c r="Q58514" s="168"/>
    </row>
    <row r="58515" spans="16:17" ht="0" hidden="1" customHeight="1" x14ac:dyDescent="0.25">
      <c r="P58515" s="167"/>
      <c r="Q58515" s="168"/>
    </row>
    <row r="58516" spans="16:17" ht="0" hidden="1" customHeight="1" x14ac:dyDescent="0.25">
      <c r="P58516" s="167"/>
      <c r="Q58516" s="168"/>
    </row>
    <row r="58517" spans="16:17" ht="0" hidden="1" customHeight="1" x14ac:dyDescent="0.25">
      <c r="P58517" s="167"/>
      <c r="Q58517" s="168"/>
    </row>
    <row r="58518" spans="16:17" ht="0" hidden="1" customHeight="1" x14ac:dyDescent="0.25">
      <c r="P58518" s="167"/>
      <c r="Q58518" s="168"/>
    </row>
    <row r="58519" spans="16:17" ht="0" hidden="1" customHeight="1" x14ac:dyDescent="0.25">
      <c r="P58519" s="167"/>
      <c r="Q58519" s="168"/>
    </row>
    <row r="58520" spans="16:17" ht="0" hidden="1" customHeight="1" x14ac:dyDescent="0.25">
      <c r="P58520" s="167"/>
      <c r="Q58520" s="168"/>
    </row>
    <row r="58521" spans="16:17" ht="0" hidden="1" customHeight="1" x14ac:dyDescent="0.25">
      <c r="P58521" s="167"/>
      <c r="Q58521" s="168"/>
    </row>
    <row r="58522" spans="16:17" ht="0" hidden="1" customHeight="1" x14ac:dyDescent="0.25">
      <c r="P58522" s="167"/>
      <c r="Q58522" s="168"/>
    </row>
    <row r="58523" spans="16:17" ht="0" hidden="1" customHeight="1" x14ac:dyDescent="0.25">
      <c r="P58523" s="167"/>
      <c r="Q58523" s="168"/>
    </row>
    <row r="58524" spans="16:17" ht="0" hidden="1" customHeight="1" x14ac:dyDescent="0.25">
      <c r="P58524" s="167"/>
      <c r="Q58524" s="168"/>
    </row>
    <row r="58525" spans="16:17" ht="0" hidden="1" customHeight="1" x14ac:dyDescent="0.25">
      <c r="P58525" s="167"/>
      <c r="Q58525" s="168"/>
    </row>
    <row r="58526" spans="16:17" ht="0" hidden="1" customHeight="1" x14ac:dyDescent="0.25">
      <c r="P58526" s="167"/>
      <c r="Q58526" s="168"/>
    </row>
    <row r="58527" spans="16:17" ht="0" hidden="1" customHeight="1" x14ac:dyDescent="0.25">
      <c r="P58527" s="167"/>
      <c r="Q58527" s="168"/>
    </row>
    <row r="58528" spans="16:17" ht="0" hidden="1" customHeight="1" x14ac:dyDescent="0.25">
      <c r="P58528" s="167"/>
      <c r="Q58528" s="168"/>
    </row>
    <row r="58529" spans="16:17" ht="0" hidden="1" customHeight="1" x14ac:dyDescent="0.25">
      <c r="P58529" s="167"/>
      <c r="Q58529" s="168"/>
    </row>
    <row r="58530" spans="16:17" ht="0" hidden="1" customHeight="1" x14ac:dyDescent="0.25">
      <c r="P58530" s="167"/>
      <c r="Q58530" s="168"/>
    </row>
    <row r="58531" spans="16:17" ht="0" hidden="1" customHeight="1" x14ac:dyDescent="0.25">
      <c r="P58531" s="167"/>
      <c r="Q58531" s="168"/>
    </row>
    <row r="58532" spans="16:17" ht="0" hidden="1" customHeight="1" x14ac:dyDescent="0.25">
      <c r="P58532" s="167"/>
      <c r="Q58532" s="168"/>
    </row>
    <row r="58533" spans="16:17" ht="0" hidden="1" customHeight="1" x14ac:dyDescent="0.25">
      <c r="P58533" s="167"/>
      <c r="Q58533" s="168"/>
    </row>
    <row r="58534" spans="16:17" ht="0" hidden="1" customHeight="1" x14ac:dyDescent="0.25">
      <c r="P58534" s="167"/>
      <c r="Q58534" s="168"/>
    </row>
    <row r="58535" spans="16:17" ht="0" hidden="1" customHeight="1" x14ac:dyDescent="0.25">
      <c r="P58535" s="167"/>
      <c r="Q58535" s="168"/>
    </row>
    <row r="58536" spans="16:17" ht="0" hidden="1" customHeight="1" x14ac:dyDescent="0.25">
      <c r="P58536" s="167"/>
      <c r="Q58536" s="168"/>
    </row>
    <row r="58537" spans="16:17" ht="0" hidden="1" customHeight="1" x14ac:dyDescent="0.25">
      <c r="P58537" s="167"/>
      <c r="Q58537" s="168"/>
    </row>
    <row r="58538" spans="16:17" ht="0" hidden="1" customHeight="1" x14ac:dyDescent="0.25">
      <c r="P58538" s="167"/>
      <c r="Q58538" s="168"/>
    </row>
    <row r="58539" spans="16:17" ht="0" hidden="1" customHeight="1" x14ac:dyDescent="0.25">
      <c r="P58539" s="167"/>
      <c r="Q58539" s="168"/>
    </row>
    <row r="58540" spans="16:17" ht="0" hidden="1" customHeight="1" x14ac:dyDescent="0.25">
      <c r="P58540" s="167"/>
      <c r="Q58540" s="168"/>
    </row>
    <row r="58541" spans="16:17" ht="0" hidden="1" customHeight="1" x14ac:dyDescent="0.25">
      <c r="P58541" s="167"/>
      <c r="Q58541" s="168"/>
    </row>
    <row r="58542" spans="16:17" ht="0" hidden="1" customHeight="1" x14ac:dyDescent="0.25">
      <c r="P58542" s="167"/>
      <c r="Q58542" s="168"/>
    </row>
    <row r="58543" spans="16:17" ht="0" hidden="1" customHeight="1" x14ac:dyDescent="0.25">
      <c r="P58543" s="167"/>
      <c r="Q58543" s="168"/>
    </row>
    <row r="58544" spans="16:17" ht="0" hidden="1" customHeight="1" x14ac:dyDescent="0.25">
      <c r="P58544" s="167"/>
      <c r="Q58544" s="168"/>
    </row>
    <row r="58545" spans="16:17" ht="0" hidden="1" customHeight="1" x14ac:dyDescent="0.25">
      <c r="P58545" s="167"/>
      <c r="Q58545" s="168"/>
    </row>
    <row r="58546" spans="16:17" ht="0" hidden="1" customHeight="1" x14ac:dyDescent="0.25">
      <c r="P58546" s="167"/>
      <c r="Q58546" s="168"/>
    </row>
    <row r="58547" spans="16:17" ht="0" hidden="1" customHeight="1" x14ac:dyDescent="0.25">
      <c r="P58547" s="167"/>
      <c r="Q58547" s="168"/>
    </row>
    <row r="58548" spans="16:17" ht="0" hidden="1" customHeight="1" x14ac:dyDescent="0.25">
      <c r="P58548" s="167"/>
      <c r="Q58548" s="168"/>
    </row>
    <row r="58549" spans="16:17" ht="0" hidden="1" customHeight="1" x14ac:dyDescent="0.25">
      <c r="P58549" s="167"/>
      <c r="Q58549" s="168"/>
    </row>
    <row r="58550" spans="16:17" ht="0" hidden="1" customHeight="1" x14ac:dyDescent="0.25">
      <c r="P58550" s="167"/>
      <c r="Q58550" s="168"/>
    </row>
    <row r="58551" spans="16:17" ht="0" hidden="1" customHeight="1" x14ac:dyDescent="0.25">
      <c r="P58551" s="167"/>
      <c r="Q58551" s="168"/>
    </row>
    <row r="58552" spans="16:17" ht="0" hidden="1" customHeight="1" x14ac:dyDescent="0.25">
      <c r="P58552" s="167"/>
      <c r="Q58552" s="168"/>
    </row>
    <row r="58553" spans="16:17" ht="0" hidden="1" customHeight="1" x14ac:dyDescent="0.25">
      <c r="P58553" s="167"/>
      <c r="Q58553" s="168"/>
    </row>
    <row r="58554" spans="16:17" ht="0" hidden="1" customHeight="1" x14ac:dyDescent="0.25">
      <c r="P58554" s="167"/>
      <c r="Q58554" s="168"/>
    </row>
    <row r="58555" spans="16:17" ht="0" hidden="1" customHeight="1" x14ac:dyDescent="0.25">
      <c r="P58555" s="167"/>
      <c r="Q58555" s="168"/>
    </row>
    <row r="58556" spans="16:17" ht="0" hidden="1" customHeight="1" x14ac:dyDescent="0.25">
      <c r="P58556" s="167"/>
      <c r="Q58556" s="168"/>
    </row>
    <row r="58557" spans="16:17" ht="0" hidden="1" customHeight="1" x14ac:dyDescent="0.25">
      <c r="P58557" s="167"/>
      <c r="Q58557" s="168"/>
    </row>
    <row r="58558" spans="16:17" ht="0" hidden="1" customHeight="1" x14ac:dyDescent="0.25">
      <c r="P58558" s="167"/>
      <c r="Q58558" s="168"/>
    </row>
    <row r="58559" spans="16:17" ht="0" hidden="1" customHeight="1" x14ac:dyDescent="0.25">
      <c r="P58559" s="167"/>
      <c r="Q58559" s="168"/>
    </row>
    <row r="58560" spans="16:17" ht="0" hidden="1" customHeight="1" x14ac:dyDescent="0.25">
      <c r="P58560" s="167"/>
      <c r="Q58560" s="168"/>
    </row>
    <row r="58561" spans="16:17" ht="0" hidden="1" customHeight="1" x14ac:dyDescent="0.25">
      <c r="P58561" s="167"/>
      <c r="Q58561" s="168"/>
    </row>
    <row r="58562" spans="16:17" ht="0" hidden="1" customHeight="1" x14ac:dyDescent="0.25">
      <c r="P58562" s="167"/>
      <c r="Q58562" s="168"/>
    </row>
    <row r="58563" spans="16:17" ht="0" hidden="1" customHeight="1" x14ac:dyDescent="0.25">
      <c r="P58563" s="167"/>
      <c r="Q58563" s="168"/>
    </row>
    <row r="58564" spans="16:17" ht="0" hidden="1" customHeight="1" x14ac:dyDescent="0.25">
      <c r="P58564" s="167"/>
      <c r="Q58564" s="168"/>
    </row>
    <row r="58565" spans="16:17" ht="0" hidden="1" customHeight="1" x14ac:dyDescent="0.25">
      <c r="P58565" s="167"/>
      <c r="Q58565" s="168"/>
    </row>
    <row r="58566" spans="16:17" ht="0" hidden="1" customHeight="1" x14ac:dyDescent="0.25">
      <c r="P58566" s="167"/>
      <c r="Q58566" s="168"/>
    </row>
    <row r="58567" spans="16:17" ht="0" hidden="1" customHeight="1" x14ac:dyDescent="0.25">
      <c r="P58567" s="167"/>
      <c r="Q58567" s="168"/>
    </row>
    <row r="58568" spans="16:17" ht="0" hidden="1" customHeight="1" x14ac:dyDescent="0.25">
      <c r="P58568" s="167"/>
      <c r="Q58568" s="168"/>
    </row>
    <row r="58569" spans="16:17" ht="0" hidden="1" customHeight="1" x14ac:dyDescent="0.25">
      <c r="P58569" s="167"/>
      <c r="Q58569" s="168"/>
    </row>
    <row r="58570" spans="16:17" ht="0" hidden="1" customHeight="1" x14ac:dyDescent="0.25">
      <c r="P58570" s="167"/>
      <c r="Q58570" s="168"/>
    </row>
    <row r="58571" spans="16:17" ht="0" hidden="1" customHeight="1" x14ac:dyDescent="0.25">
      <c r="P58571" s="167"/>
      <c r="Q58571" s="168"/>
    </row>
    <row r="58572" spans="16:17" ht="0" hidden="1" customHeight="1" x14ac:dyDescent="0.25">
      <c r="P58572" s="167"/>
      <c r="Q58572" s="168"/>
    </row>
    <row r="58573" spans="16:17" ht="0" hidden="1" customHeight="1" x14ac:dyDescent="0.25">
      <c r="P58573" s="167"/>
      <c r="Q58573" s="168"/>
    </row>
    <row r="58574" spans="16:17" ht="0" hidden="1" customHeight="1" x14ac:dyDescent="0.25">
      <c r="P58574" s="167"/>
      <c r="Q58574" s="168"/>
    </row>
    <row r="58575" spans="16:17" ht="0" hidden="1" customHeight="1" x14ac:dyDescent="0.25">
      <c r="P58575" s="167"/>
      <c r="Q58575" s="168"/>
    </row>
    <row r="58576" spans="16:17" ht="0" hidden="1" customHeight="1" x14ac:dyDescent="0.25">
      <c r="P58576" s="167"/>
      <c r="Q58576" s="168"/>
    </row>
    <row r="58577" spans="16:17" ht="0" hidden="1" customHeight="1" x14ac:dyDescent="0.25">
      <c r="P58577" s="167"/>
      <c r="Q58577" s="168"/>
    </row>
    <row r="58578" spans="16:17" ht="0" hidden="1" customHeight="1" x14ac:dyDescent="0.25">
      <c r="P58578" s="167"/>
      <c r="Q58578" s="168"/>
    </row>
    <row r="58579" spans="16:17" ht="0" hidden="1" customHeight="1" x14ac:dyDescent="0.25">
      <c r="P58579" s="167"/>
      <c r="Q58579" s="168"/>
    </row>
    <row r="58580" spans="16:17" ht="0" hidden="1" customHeight="1" x14ac:dyDescent="0.25">
      <c r="P58580" s="167"/>
      <c r="Q58580" s="168"/>
    </row>
    <row r="58581" spans="16:17" ht="0" hidden="1" customHeight="1" x14ac:dyDescent="0.25">
      <c r="P58581" s="167"/>
      <c r="Q58581" s="168"/>
    </row>
    <row r="58582" spans="16:17" ht="0" hidden="1" customHeight="1" x14ac:dyDescent="0.25">
      <c r="P58582" s="167"/>
      <c r="Q58582" s="168"/>
    </row>
    <row r="58583" spans="16:17" ht="0" hidden="1" customHeight="1" x14ac:dyDescent="0.25">
      <c r="P58583" s="167"/>
      <c r="Q58583" s="168"/>
    </row>
    <row r="58584" spans="16:17" ht="0" hidden="1" customHeight="1" x14ac:dyDescent="0.25">
      <c r="P58584" s="167"/>
      <c r="Q58584" s="168"/>
    </row>
    <row r="58585" spans="16:17" ht="0" hidden="1" customHeight="1" x14ac:dyDescent="0.25">
      <c r="P58585" s="167"/>
      <c r="Q58585" s="168"/>
    </row>
    <row r="58586" spans="16:17" ht="0" hidden="1" customHeight="1" x14ac:dyDescent="0.25">
      <c r="P58586" s="167"/>
      <c r="Q58586" s="168"/>
    </row>
    <row r="58587" spans="16:17" ht="0" hidden="1" customHeight="1" x14ac:dyDescent="0.25">
      <c r="P58587" s="167"/>
      <c r="Q58587" s="168"/>
    </row>
    <row r="58588" spans="16:17" ht="0" hidden="1" customHeight="1" x14ac:dyDescent="0.25">
      <c r="P58588" s="167"/>
      <c r="Q58588" s="168"/>
    </row>
    <row r="58589" spans="16:17" ht="0" hidden="1" customHeight="1" x14ac:dyDescent="0.25">
      <c r="P58589" s="167"/>
      <c r="Q58589" s="168"/>
    </row>
    <row r="58590" spans="16:17" ht="0" hidden="1" customHeight="1" x14ac:dyDescent="0.25">
      <c r="P58590" s="167"/>
      <c r="Q58590" s="168"/>
    </row>
    <row r="58591" spans="16:17" ht="0" hidden="1" customHeight="1" x14ac:dyDescent="0.25">
      <c r="P58591" s="167"/>
      <c r="Q58591" s="168"/>
    </row>
    <row r="58592" spans="16:17" ht="0" hidden="1" customHeight="1" x14ac:dyDescent="0.25">
      <c r="P58592" s="167"/>
      <c r="Q58592" s="168"/>
    </row>
    <row r="58593" spans="16:17" ht="0" hidden="1" customHeight="1" x14ac:dyDescent="0.25">
      <c r="P58593" s="167"/>
      <c r="Q58593" s="168"/>
    </row>
    <row r="58594" spans="16:17" ht="0" hidden="1" customHeight="1" x14ac:dyDescent="0.25">
      <c r="P58594" s="167"/>
      <c r="Q58594" s="168"/>
    </row>
    <row r="58595" spans="16:17" ht="0" hidden="1" customHeight="1" x14ac:dyDescent="0.25">
      <c r="P58595" s="167"/>
      <c r="Q58595" s="168"/>
    </row>
    <row r="58596" spans="16:17" ht="0" hidden="1" customHeight="1" x14ac:dyDescent="0.25">
      <c r="P58596" s="167"/>
      <c r="Q58596" s="168"/>
    </row>
    <row r="58597" spans="16:17" ht="0" hidden="1" customHeight="1" x14ac:dyDescent="0.25">
      <c r="P58597" s="167"/>
      <c r="Q58597" s="168"/>
    </row>
    <row r="58598" spans="16:17" ht="0" hidden="1" customHeight="1" x14ac:dyDescent="0.25">
      <c r="P58598" s="167"/>
      <c r="Q58598" s="168"/>
    </row>
    <row r="58599" spans="16:17" ht="0" hidden="1" customHeight="1" x14ac:dyDescent="0.25">
      <c r="P58599" s="167"/>
      <c r="Q58599" s="168"/>
    </row>
    <row r="58600" spans="16:17" ht="0" hidden="1" customHeight="1" x14ac:dyDescent="0.25">
      <c r="P58600" s="167"/>
      <c r="Q58600" s="168"/>
    </row>
    <row r="58601" spans="16:17" ht="0" hidden="1" customHeight="1" x14ac:dyDescent="0.25">
      <c r="P58601" s="167"/>
      <c r="Q58601" s="168"/>
    </row>
    <row r="58602" spans="16:17" ht="0" hidden="1" customHeight="1" x14ac:dyDescent="0.25">
      <c r="P58602" s="167"/>
      <c r="Q58602" s="168"/>
    </row>
    <row r="58603" spans="16:17" ht="0" hidden="1" customHeight="1" x14ac:dyDescent="0.25">
      <c r="P58603" s="167"/>
      <c r="Q58603" s="168"/>
    </row>
    <row r="58604" spans="16:17" ht="0" hidden="1" customHeight="1" x14ac:dyDescent="0.25">
      <c r="P58604" s="167"/>
      <c r="Q58604" s="168"/>
    </row>
    <row r="58605" spans="16:17" ht="0" hidden="1" customHeight="1" x14ac:dyDescent="0.25">
      <c r="P58605" s="167"/>
      <c r="Q58605" s="168"/>
    </row>
    <row r="58606" spans="16:17" ht="0" hidden="1" customHeight="1" x14ac:dyDescent="0.25">
      <c r="P58606" s="167"/>
      <c r="Q58606" s="168"/>
    </row>
    <row r="58607" spans="16:17" ht="0" hidden="1" customHeight="1" x14ac:dyDescent="0.25">
      <c r="P58607" s="167"/>
      <c r="Q58607" s="168"/>
    </row>
    <row r="58608" spans="16:17" ht="0" hidden="1" customHeight="1" x14ac:dyDescent="0.25">
      <c r="P58608" s="167"/>
      <c r="Q58608" s="168"/>
    </row>
    <row r="58609" spans="16:17" ht="0" hidden="1" customHeight="1" x14ac:dyDescent="0.25">
      <c r="P58609" s="167"/>
      <c r="Q58609" s="168"/>
    </row>
    <row r="58610" spans="16:17" ht="0" hidden="1" customHeight="1" x14ac:dyDescent="0.25">
      <c r="P58610" s="167"/>
      <c r="Q58610" s="168"/>
    </row>
    <row r="58611" spans="16:17" ht="0" hidden="1" customHeight="1" x14ac:dyDescent="0.25">
      <c r="P58611" s="167"/>
      <c r="Q58611" s="168"/>
    </row>
    <row r="58612" spans="16:17" ht="0" hidden="1" customHeight="1" x14ac:dyDescent="0.25">
      <c r="P58612" s="167"/>
      <c r="Q58612" s="168"/>
    </row>
    <row r="58613" spans="16:17" ht="0" hidden="1" customHeight="1" x14ac:dyDescent="0.25">
      <c r="P58613" s="167"/>
      <c r="Q58613" s="168"/>
    </row>
    <row r="58614" spans="16:17" ht="0" hidden="1" customHeight="1" x14ac:dyDescent="0.25">
      <c r="P58614" s="167"/>
      <c r="Q58614" s="168"/>
    </row>
    <row r="58615" spans="16:17" ht="0" hidden="1" customHeight="1" x14ac:dyDescent="0.25">
      <c r="P58615" s="167"/>
      <c r="Q58615" s="168"/>
    </row>
    <row r="58616" spans="16:17" ht="0" hidden="1" customHeight="1" x14ac:dyDescent="0.25">
      <c r="P58616" s="167"/>
      <c r="Q58616" s="168"/>
    </row>
    <row r="58617" spans="16:17" ht="0" hidden="1" customHeight="1" x14ac:dyDescent="0.25">
      <c r="P58617" s="167"/>
      <c r="Q58617" s="168"/>
    </row>
    <row r="58618" spans="16:17" ht="0" hidden="1" customHeight="1" x14ac:dyDescent="0.25">
      <c r="P58618" s="167"/>
      <c r="Q58618" s="168"/>
    </row>
    <row r="58619" spans="16:17" ht="0" hidden="1" customHeight="1" x14ac:dyDescent="0.25">
      <c r="P58619" s="167"/>
      <c r="Q58619" s="168"/>
    </row>
    <row r="58620" spans="16:17" ht="0" hidden="1" customHeight="1" x14ac:dyDescent="0.25">
      <c r="P58620" s="167"/>
      <c r="Q58620" s="168"/>
    </row>
    <row r="58621" spans="16:17" ht="0" hidden="1" customHeight="1" x14ac:dyDescent="0.25">
      <c r="P58621" s="167"/>
      <c r="Q58621" s="168"/>
    </row>
    <row r="58622" spans="16:17" ht="0" hidden="1" customHeight="1" x14ac:dyDescent="0.25">
      <c r="P58622" s="167"/>
      <c r="Q58622" s="168"/>
    </row>
    <row r="58623" spans="16:17" ht="0" hidden="1" customHeight="1" x14ac:dyDescent="0.25">
      <c r="P58623" s="167"/>
      <c r="Q58623" s="168"/>
    </row>
    <row r="58624" spans="16:17" ht="0" hidden="1" customHeight="1" x14ac:dyDescent="0.25">
      <c r="P58624" s="167"/>
      <c r="Q58624" s="168"/>
    </row>
    <row r="58625" spans="16:17" ht="0" hidden="1" customHeight="1" x14ac:dyDescent="0.25">
      <c r="P58625" s="167"/>
      <c r="Q58625" s="168"/>
    </row>
    <row r="58626" spans="16:17" ht="0" hidden="1" customHeight="1" x14ac:dyDescent="0.25">
      <c r="P58626" s="167"/>
      <c r="Q58626" s="168"/>
    </row>
    <row r="58627" spans="16:17" ht="0" hidden="1" customHeight="1" x14ac:dyDescent="0.25">
      <c r="P58627" s="167"/>
      <c r="Q58627" s="168"/>
    </row>
    <row r="58628" spans="16:17" ht="0" hidden="1" customHeight="1" x14ac:dyDescent="0.25">
      <c r="P58628" s="167"/>
      <c r="Q58628" s="168"/>
    </row>
    <row r="58629" spans="16:17" ht="0" hidden="1" customHeight="1" x14ac:dyDescent="0.25">
      <c r="P58629" s="167"/>
      <c r="Q58629" s="168"/>
    </row>
    <row r="58630" spans="16:17" ht="0" hidden="1" customHeight="1" x14ac:dyDescent="0.25">
      <c r="P58630" s="167"/>
      <c r="Q58630" s="168"/>
    </row>
    <row r="58631" spans="16:17" ht="0" hidden="1" customHeight="1" x14ac:dyDescent="0.25">
      <c r="P58631" s="167"/>
      <c r="Q58631" s="168"/>
    </row>
    <row r="58632" spans="16:17" ht="0" hidden="1" customHeight="1" x14ac:dyDescent="0.25">
      <c r="P58632" s="167"/>
      <c r="Q58632" s="168"/>
    </row>
    <row r="58633" spans="16:17" ht="0" hidden="1" customHeight="1" x14ac:dyDescent="0.25">
      <c r="P58633" s="167"/>
      <c r="Q58633" s="168"/>
    </row>
    <row r="58634" spans="16:17" ht="0" hidden="1" customHeight="1" x14ac:dyDescent="0.25">
      <c r="P58634" s="167"/>
      <c r="Q58634" s="168"/>
    </row>
    <row r="58635" spans="16:17" ht="0" hidden="1" customHeight="1" x14ac:dyDescent="0.25">
      <c r="P58635" s="167"/>
      <c r="Q58635" s="168"/>
    </row>
    <row r="58636" spans="16:17" ht="0" hidden="1" customHeight="1" x14ac:dyDescent="0.25">
      <c r="P58636" s="167"/>
      <c r="Q58636" s="168"/>
    </row>
    <row r="58637" spans="16:17" ht="0" hidden="1" customHeight="1" x14ac:dyDescent="0.25">
      <c r="P58637" s="167"/>
      <c r="Q58637" s="168"/>
    </row>
    <row r="58638" spans="16:17" ht="0" hidden="1" customHeight="1" x14ac:dyDescent="0.25">
      <c r="P58638" s="167"/>
      <c r="Q58638" s="168"/>
    </row>
    <row r="58639" spans="16:17" ht="0" hidden="1" customHeight="1" x14ac:dyDescent="0.25">
      <c r="P58639" s="167"/>
      <c r="Q58639" s="168"/>
    </row>
    <row r="58640" spans="16:17" ht="0" hidden="1" customHeight="1" x14ac:dyDescent="0.25">
      <c r="P58640" s="167"/>
      <c r="Q58640" s="168"/>
    </row>
    <row r="58641" spans="16:17" ht="0" hidden="1" customHeight="1" x14ac:dyDescent="0.25">
      <c r="P58641" s="167"/>
      <c r="Q58641" s="168"/>
    </row>
    <row r="58642" spans="16:17" ht="0" hidden="1" customHeight="1" x14ac:dyDescent="0.25">
      <c r="P58642" s="167"/>
      <c r="Q58642" s="168"/>
    </row>
    <row r="58643" spans="16:17" ht="0" hidden="1" customHeight="1" x14ac:dyDescent="0.25">
      <c r="P58643" s="167"/>
      <c r="Q58643" s="168"/>
    </row>
    <row r="58644" spans="16:17" ht="0" hidden="1" customHeight="1" x14ac:dyDescent="0.25">
      <c r="P58644" s="167"/>
      <c r="Q58644" s="168"/>
    </row>
    <row r="58645" spans="16:17" ht="0" hidden="1" customHeight="1" x14ac:dyDescent="0.25">
      <c r="P58645" s="167"/>
      <c r="Q58645" s="168"/>
    </row>
    <row r="58646" spans="16:17" ht="0" hidden="1" customHeight="1" x14ac:dyDescent="0.25">
      <c r="P58646" s="167"/>
      <c r="Q58646" s="168"/>
    </row>
    <row r="58647" spans="16:17" ht="0" hidden="1" customHeight="1" x14ac:dyDescent="0.25">
      <c r="P58647" s="167"/>
      <c r="Q58647" s="168"/>
    </row>
    <row r="58648" spans="16:17" ht="0" hidden="1" customHeight="1" x14ac:dyDescent="0.25">
      <c r="P58648" s="167"/>
      <c r="Q58648" s="168"/>
    </row>
    <row r="58649" spans="16:17" ht="0" hidden="1" customHeight="1" x14ac:dyDescent="0.25">
      <c r="P58649" s="167"/>
      <c r="Q58649" s="168"/>
    </row>
    <row r="58650" spans="16:17" ht="0" hidden="1" customHeight="1" x14ac:dyDescent="0.25">
      <c r="P58650" s="167"/>
      <c r="Q58650" s="168"/>
    </row>
    <row r="58651" spans="16:17" ht="0" hidden="1" customHeight="1" x14ac:dyDescent="0.25">
      <c r="P58651" s="167"/>
      <c r="Q58651" s="168"/>
    </row>
    <row r="58652" spans="16:17" ht="0" hidden="1" customHeight="1" x14ac:dyDescent="0.25">
      <c r="P58652" s="167"/>
      <c r="Q58652" s="168"/>
    </row>
    <row r="58653" spans="16:17" ht="0" hidden="1" customHeight="1" x14ac:dyDescent="0.25">
      <c r="P58653" s="167"/>
      <c r="Q58653" s="168"/>
    </row>
    <row r="58654" spans="16:17" ht="0" hidden="1" customHeight="1" x14ac:dyDescent="0.25">
      <c r="P58654" s="167"/>
      <c r="Q58654" s="168"/>
    </row>
    <row r="58655" spans="16:17" ht="0" hidden="1" customHeight="1" x14ac:dyDescent="0.25">
      <c r="P58655" s="167"/>
      <c r="Q58655" s="168"/>
    </row>
    <row r="58656" spans="16:17" ht="0" hidden="1" customHeight="1" x14ac:dyDescent="0.25">
      <c r="P58656" s="167"/>
      <c r="Q58656" s="168"/>
    </row>
    <row r="58657" spans="16:17" ht="0" hidden="1" customHeight="1" x14ac:dyDescent="0.25">
      <c r="P58657" s="167"/>
      <c r="Q58657" s="168"/>
    </row>
    <row r="58658" spans="16:17" ht="0" hidden="1" customHeight="1" x14ac:dyDescent="0.25">
      <c r="P58658" s="167"/>
      <c r="Q58658" s="168"/>
    </row>
    <row r="58659" spans="16:17" ht="0" hidden="1" customHeight="1" x14ac:dyDescent="0.25">
      <c r="P58659" s="167"/>
      <c r="Q58659" s="168"/>
    </row>
    <row r="58660" spans="16:17" ht="0" hidden="1" customHeight="1" x14ac:dyDescent="0.25">
      <c r="P58660" s="167"/>
      <c r="Q58660" s="168"/>
    </row>
    <row r="58661" spans="16:17" ht="0" hidden="1" customHeight="1" x14ac:dyDescent="0.25">
      <c r="P58661" s="167"/>
      <c r="Q58661" s="168"/>
    </row>
    <row r="58662" spans="16:17" ht="0" hidden="1" customHeight="1" x14ac:dyDescent="0.25">
      <c r="P58662" s="167"/>
      <c r="Q58662" s="168"/>
    </row>
    <row r="58663" spans="16:17" ht="0" hidden="1" customHeight="1" x14ac:dyDescent="0.25">
      <c r="P58663" s="167"/>
      <c r="Q58663" s="168"/>
    </row>
    <row r="58664" spans="16:17" ht="0" hidden="1" customHeight="1" x14ac:dyDescent="0.25">
      <c r="P58664" s="167"/>
      <c r="Q58664" s="168"/>
    </row>
    <row r="58665" spans="16:17" ht="0" hidden="1" customHeight="1" x14ac:dyDescent="0.25">
      <c r="P58665" s="167"/>
      <c r="Q58665" s="168"/>
    </row>
    <row r="58666" spans="16:17" ht="0" hidden="1" customHeight="1" x14ac:dyDescent="0.25">
      <c r="P58666" s="167"/>
      <c r="Q58666" s="168"/>
    </row>
    <row r="58667" spans="16:17" ht="0" hidden="1" customHeight="1" x14ac:dyDescent="0.25">
      <c r="P58667" s="167"/>
      <c r="Q58667" s="168"/>
    </row>
    <row r="58668" spans="16:17" ht="0" hidden="1" customHeight="1" x14ac:dyDescent="0.25">
      <c r="P58668" s="167"/>
      <c r="Q58668" s="168"/>
    </row>
    <row r="58669" spans="16:17" ht="0" hidden="1" customHeight="1" x14ac:dyDescent="0.25">
      <c r="P58669" s="167"/>
      <c r="Q58669" s="168"/>
    </row>
    <row r="58670" spans="16:17" ht="0" hidden="1" customHeight="1" x14ac:dyDescent="0.25">
      <c r="P58670" s="167"/>
      <c r="Q58670" s="168"/>
    </row>
    <row r="58671" spans="16:17" ht="0" hidden="1" customHeight="1" x14ac:dyDescent="0.25">
      <c r="P58671" s="167"/>
      <c r="Q58671" s="168"/>
    </row>
    <row r="58672" spans="16:17" ht="0" hidden="1" customHeight="1" x14ac:dyDescent="0.25">
      <c r="P58672" s="167"/>
      <c r="Q58672" s="168"/>
    </row>
    <row r="58673" spans="16:17" ht="0" hidden="1" customHeight="1" x14ac:dyDescent="0.25">
      <c r="P58673" s="167"/>
      <c r="Q58673" s="168"/>
    </row>
    <row r="58674" spans="16:17" ht="0" hidden="1" customHeight="1" x14ac:dyDescent="0.25">
      <c r="P58674" s="167"/>
      <c r="Q58674" s="168"/>
    </row>
    <row r="58675" spans="16:17" ht="0" hidden="1" customHeight="1" x14ac:dyDescent="0.25">
      <c r="P58675" s="167"/>
      <c r="Q58675" s="168"/>
    </row>
    <row r="58676" spans="16:17" ht="0" hidden="1" customHeight="1" x14ac:dyDescent="0.25">
      <c r="P58676" s="167"/>
      <c r="Q58676" s="168"/>
    </row>
    <row r="58677" spans="16:17" ht="0" hidden="1" customHeight="1" x14ac:dyDescent="0.25">
      <c r="P58677" s="167"/>
      <c r="Q58677" s="168"/>
    </row>
    <row r="58678" spans="16:17" ht="0" hidden="1" customHeight="1" x14ac:dyDescent="0.25">
      <c r="P58678" s="167"/>
      <c r="Q58678" s="168"/>
    </row>
    <row r="58679" spans="16:17" ht="0" hidden="1" customHeight="1" x14ac:dyDescent="0.25">
      <c r="P58679" s="167"/>
      <c r="Q58679" s="168"/>
    </row>
    <row r="58680" spans="16:17" ht="0" hidden="1" customHeight="1" x14ac:dyDescent="0.25">
      <c r="P58680" s="167"/>
      <c r="Q58680" s="168"/>
    </row>
    <row r="58681" spans="16:17" ht="0" hidden="1" customHeight="1" x14ac:dyDescent="0.25">
      <c r="P58681" s="167"/>
      <c r="Q58681" s="168"/>
    </row>
    <row r="58682" spans="16:17" ht="0" hidden="1" customHeight="1" x14ac:dyDescent="0.25">
      <c r="P58682" s="167"/>
      <c r="Q58682" s="168"/>
    </row>
    <row r="58683" spans="16:17" ht="0" hidden="1" customHeight="1" x14ac:dyDescent="0.25">
      <c r="P58683" s="167"/>
      <c r="Q58683" s="168"/>
    </row>
    <row r="58684" spans="16:17" ht="0" hidden="1" customHeight="1" x14ac:dyDescent="0.25">
      <c r="P58684" s="167"/>
      <c r="Q58684" s="168"/>
    </row>
    <row r="58685" spans="16:17" ht="0" hidden="1" customHeight="1" x14ac:dyDescent="0.25">
      <c r="P58685" s="167"/>
      <c r="Q58685" s="168"/>
    </row>
    <row r="58686" spans="16:17" ht="0" hidden="1" customHeight="1" x14ac:dyDescent="0.25">
      <c r="P58686" s="167"/>
      <c r="Q58686" s="168"/>
    </row>
    <row r="58687" spans="16:17" ht="0" hidden="1" customHeight="1" x14ac:dyDescent="0.25">
      <c r="P58687" s="167"/>
      <c r="Q58687" s="168"/>
    </row>
    <row r="58688" spans="16:17" ht="0" hidden="1" customHeight="1" x14ac:dyDescent="0.25">
      <c r="P58688" s="167"/>
      <c r="Q58688" s="168"/>
    </row>
    <row r="58689" spans="16:17" ht="0" hidden="1" customHeight="1" x14ac:dyDescent="0.25">
      <c r="P58689" s="167"/>
      <c r="Q58689" s="168"/>
    </row>
    <row r="58690" spans="16:17" ht="0" hidden="1" customHeight="1" x14ac:dyDescent="0.25">
      <c r="P58690" s="167"/>
      <c r="Q58690" s="168"/>
    </row>
    <row r="58691" spans="16:17" ht="0" hidden="1" customHeight="1" x14ac:dyDescent="0.25">
      <c r="P58691" s="167"/>
      <c r="Q58691" s="168"/>
    </row>
    <row r="58692" spans="16:17" ht="0" hidden="1" customHeight="1" x14ac:dyDescent="0.25">
      <c r="P58692" s="167"/>
      <c r="Q58692" s="168"/>
    </row>
    <row r="58693" spans="16:17" ht="0" hidden="1" customHeight="1" x14ac:dyDescent="0.25">
      <c r="P58693" s="167"/>
      <c r="Q58693" s="168"/>
    </row>
    <row r="58694" spans="16:17" ht="0" hidden="1" customHeight="1" x14ac:dyDescent="0.25">
      <c r="P58694" s="167"/>
      <c r="Q58694" s="168"/>
    </row>
    <row r="58695" spans="16:17" ht="0" hidden="1" customHeight="1" x14ac:dyDescent="0.25">
      <c r="P58695" s="167"/>
      <c r="Q58695" s="168"/>
    </row>
    <row r="58696" spans="16:17" ht="0" hidden="1" customHeight="1" x14ac:dyDescent="0.25">
      <c r="P58696" s="167"/>
      <c r="Q58696" s="168"/>
    </row>
    <row r="58697" spans="16:17" ht="0" hidden="1" customHeight="1" x14ac:dyDescent="0.25">
      <c r="P58697" s="167"/>
      <c r="Q58697" s="168"/>
    </row>
    <row r="58698" spans="16:17" ht="0" hidden="1" customHeight="1" x14ac:dyDescent="0.25">
      <c r="P58698" s="167"/>
      <c r="Q58698" s="168"/>
    </row>
    <row r="58699" spans="16:17" ht="0" hidden="1" customHeight="1" x14ac:dyDescent="0.25">
      <c r="P58699" s="167"/>
      <c r="Q58699" s="168"/>
    </row>
    <row r="58700" spans="16:17" ht="0" hidden="1" customHeight="1" x14ac:dyDescent="0.25">
      <c r="P58700" s="167"/>
      <c r="Q58700" s="168"/>
    </row>
    <row r="58701" spans="16:17" ht="0" hidden="1" customHeight="1" x14ac:dyDescent="0.25">
      <c r="P58701" s="167"/>
      <c r="Q58701" s="168"/>
    </row>
    <row r="58702" spans="16:17" ht="0" hidden="1" customHeight="1" x14ac:dyDescent="0.25">
      <c r="P58702" s="167"/>
      <c r="Q58702" s="168"/>
    </row>
    <row r="58703" spans="16:17" ht="0" hidden="1" customHeight="1" x14ac:dyDescent="0.25">
      <c r="P58703" s="167"/>
      <c r="Q58703" s="168"/>
    </row>
    <row r="58704" spans="16:17" ht="0" hidden="1" customHeight="1" x14ac:dyDescent="0.25">
      <c r="P58704" s="167"/>
      <c r="Q58704" s="168"/>
    </row>
    <row r="58705" spans="16:17" ht="0" hidden="1" customHeight="1" x14ac:dyDescent="0.25">
      <c r="P58705" s="167"/>
      <c r="Q58705" s="168"/>
    </row>
    <row r="58706" spans="16:17" ht="0" hidden="1" customHeight="1" x14ac:dyDescent="0.25">
      <c r="P58706" s="167"/>
      <c r="Q58706" s="168"/>
    </row>
    <row r="58707" spans="16:17" ht="0" hidden="1" customHeight="1" x14ac:dyDescent="0.25">
      <c r="P58707" s="167"/>
      <c r="Q58707" s="168"/>
    </row>
    <row r="58708" spans="16:17" ht="0" hidden="1" customHeight="1" x14ac:dyDescent="0.25">
      <c r="P58708" s="167"/>
      <c r="Q58708" s="168"/>
    </row>
    <row r="58709" spans="16:17" ht="0" hidden="1" customHeight="1" x14ac:dyDescent="0.25">
      <c r="P58709" s="167"/>
      <c r="Q58709" s="168"/>
    </row>
    <row r="58710" spans="16:17" ht="0" hidden="1" customHeight="1" x14ac:dyDescent="0.25">
      <c r="P58710" s="167"/>
      <c r="Q58710" s="168"/>
    </row>
    <row r="58711" spans="16:17" ht="0" hidden="1" customHeight="1" x14ac:dyDescent="0.25">
      <c r="P58711" s="167"/>
      <c r="Q58711" s="168"/>
    </row>
    <row r="58712" spans="16:17" ht="0" hidden="1" customHeight="1" x14ac:dyDescent="0.25">
      <c r="P58712" s="167"/>
      <c r="Q58712" s="168"/>
    </row>
    <row r="58713" spans="16:17" ht="0" hidden="1" customHeight="1" x14ac:dyDescent="0.25">
      <c r="P58713" s="167"/>
      <c r="Q58713" s="168"/>
    </row>
    <row r="58714" spans="16:17" ht="0" hidden="1" customHeight="1" x14ac:dyDescent="0.25">
      <c r="P58714" s="167"/>
      <c r="Q58714" s="168"/>
    </row>
    <row r="58715" spans="16:17" ht="0" hidden="1" customHeight="1" x14ac:dyDescent="0.25">
      <c r="P58715" s="167"/>
      <c r="Q58715" s="168"/>
    </row>
    <row r="58716" spans="16:17" ht="0" hidden="1" customHeight="1" x14ac:dyDescent="0.25">
      <c r="P58716" s="167"/>
      <c r="Q58716" s="168"/>
    </row>
    <row r="58717" spans="16:17" ht="0" hidden="1" customHeight="1" x14ac:dyDescent="0.25">
      <c r="P58717" s="167"/>
      <c r="Q58717" s="168"/>
    </row>
    <row r="58718" spans="16:17" ht="0" hidden="1" customHeight="1" x14ac:dyDescent="0.25">
      <c r="P58718" s="167"/>
      <c r="Q58718" s="168"/>
    </row>
    <row r="58719" spans="16:17" ht="0" hidden="1" customHeight="1" x14ac:dyDescent="0.25">
      <c r="P58719" s="167"/>
      <c r="Q58719" s="168"/>
    </row>
    <row r="58720" spans="16:17" ht="0" hidden="1" customHeight="1" x14ac:dyDescent="0.25">
      <c r="P58720" s="167"/>
      <c r="Q58720" s="168"/>
    </row>
    <row r="58721" spans="16:17" ht="0" hidden="1" customHeight="1" x14ac:dyDescent="0.25">
      <c r="P58721" s="167"/>
      <c r="Q58721" s="168"/>
    </row>
    <row r="58722" spans="16:17" ht="0" hidden="1" customHeight="1" x14ac:dyDescent="0.25">
      <c r="P58722" s="167"/>
      <c r="Q58722" s="168"/>
    </row>
    <row r="58723" spans="16:17" ht="0" hidden="1" customHeight="1" x14ac:dyDescent="0.25">
      <c r="P58723" s="167"/>
      <c r="Q58723" s="168"/>
    </row>
    <row r="58724" spans="16:17" ht="0" hidden="1" customHeight="1" x14ac:dyDescent="0.25">
      <c r="P58724" s="167"/>
      <c r="Q58724" s="168"/>
    </row>
    <row r="58725" spans="16:17" ht="0" hidden="1" customHeight="1" x14ac:dyDescent="0.25">
      <c r="P58725" s="167"/>
      <c r="Q58725" s="168"/>
    </row>
    <row r="58726" spans="16:17" ht="0" hidden="1" customHeight="1" x14ac:dyDescent="0.25">
      <c r="P58726" s="167"/>
      <c r="Q58726" s="168"/>
    </row>
    <row r="58727" spans="16:17" ht="0" hidden="1" customHeight="1" x14ac:dyDescent="0.25">
      <c r="P58727" s="167"/>
      <c r="Q58727" s="168"/>
    </row>
    <row r="58728" spans="16:17" ht="0" hidden="1" customHeight="1" x14ac:dyDescent="0.25">
      <c r="P58728" s="167"/>
      <c r="Q58728" s="168"/>
    </row>
    <row r="58729" spans="16:17" ht="0" hidden="1" customHeight="1" x14ac:dyDescent="0.25">
      <c r="P58729" s="167"/>
      <c r="Q58729" s="168"/>
    </row>
    <row r="58730" spans="16:17" ht="0" hidden="1" customHeight="1" x14ac:dyDescent="0.25">
      <c r="P58730" s="167"/>
      <c r="Q58730" s="168"/>
    </row>
    <row r="58731" spans="16:17" ht="0" hidden="1" customHeight="1" x14ac:dyDescent="0.25">
      <c r="P58731" s="167"/>
      <c r="Q58731" s="168"/>
    </row>
    <row r="58732" spans="16:17" ht="0" hidden="1" customHeight="1" x14ac:dyDescent="0.25">
      <c r="P58732" s="167"/>
      <c r="Q58732" s="168"/>
    </row>
    <row r="58733" spans="16:17" ht="0" hidden="1" customHeight="1" x14ac:dyDescent="0.25">
      <c r="P58733" s="167"/>
      <c r="Q58733" s="168"/>
    </row>
    <row r="58734" spans="16:17" ht="0" hidden="1" customHeight="1" x14ac:dyDescent="0.25">
      <c r="P58734" s="167"/>
      <c r="Q58734" s="168"/>
    </row>
    <row r="58735" spans="16:17" ht="0" hidden="1" customHeight="1" x14ac:dyDescent="0.25">
      <c r="P58735" s="167"/>
      <c r="Q58735" s="168"/>
    </row>
    <row r="58736" spans="16:17" ht="0" hidden="1" customHeight="1" x14ac:dyDescent="0.25">
      <c r="P58736" s="167"/>
      <c r="Q58736" s="168"/>
    </row>
    <row r="58737" spans="16:17" ht="0" hidden="1" customHeight="1" x14ac:dyDescent="0.25">
      <c r="P58737" s="167"/>
      <c r="Q58737" s="168"/>
    </row>
    <row r="58738" spans="16:17" ht="0" hidden="1" customHeight="1" x14ac:dyDescent="0.25">
      <c r="P58738" s="167"/>
      <c r="Q58738" s="168"/>
    </row>
    <row r="58739" spans="16:17" ht="0" hidden="1" customHeight="1" x14ac:dyDescent="0.25">
      <c r="P58739" s="167"/>
      <c r="Q58739" s="168"/>
    </row>
    <row r="58740" spans="16:17" ht="0" hidden="1" customHeight="1" x14ac:dyDescent="0.25">
      <c r="P58740" s="167"/>
      <c r="Q58740" s="168"/>
    </row>
    <row r="58741" spans="16:17" ht="0" hidden="1" customHeight="1" x14ac:dyDescent="0.25">
      <c r="P58741" s="167"/>
      <c r="Q58741" s="168"/>
    </row>
    <row r="58742" spans="16:17" ht="0" hidden="1" customHeight="1" x14ac:dyDescent="0.25">
      <c r="P58742" s="167"/>
      <c r="Q58742" s="168"/>
    </row>
    <row r="58743" spans="16:17" ht="0" hidden="1" customHeight="1" x14ac:dyDescent="0.25">
      <c r="P58743" s="167"/>
      <c r="Q58743" s="168"/>
    </row>
    <row r="58744" spans="16:17" ht="0" hidden="1" customHeight="1" x14ac:dyDescent="0.25">
      <c r="P58744" s="167"/>
      <c r="Q58744" s="168"/>
    </row>
    <row r="58745" spans="16:17" ht="0" hidden="1" customHeight="1" x14ac:dyDescent="0.25">
      <c r="P58745" s="167"/>
      <c r="Q58745" s="168"/>
    </row>
    <row r="58746" spans="16:17" ht="0" hidden="1" customHeight="1" x14ac:dyDescent="0.25">
      <c r="P58746" s="167"/>
      <c r="Q58746" s="168"/>
    </row>
    <row r="58747" spans="16:17" ht="0" hidden="1" customHeight="1" x14ac:dyDescent="0.25">
      <c r="P58747" s="167"/>
      <c r="Q58747" s="168"/>
    </row>
    <row r="58748" spans="16:17" ht="0" hidden="1" customHeight="1" x14ac:dyDescent="0.25">
      <c r="P58748" s="167"/>
      <c r="Q58748" s="168"/>
    </row>
    <row r="58749" spans="16:17" ht="0" hidden="1" customHeight="1" x14ac:dyDescent="0.25">
      <c r="P58749" s="167"/>
      <c r="Q58749" s="168"/>
    </row>
    <row r="58750" spans="16:17" ht="0" hidden="1" customHeight="1" x14ac:dyDescent="0.25">
      <c r="P58750" s="167"/>
      <c r="Q58750" s="168"/>
    </row>
    <row r="58751" spans="16:17" ht="0" hidden="1" customHeight="1" x14ac:dyDescent="0.25">
      <c r="P58751" s="167"/>
      <c r="Q58751" s="168"/>
    </row>
    <row r="58752" spans="16:17" ht="0" hidden="1" customHeight="1" x14ac:dyDescent="0.25">
      <c r="P58752" s="167"/>
      <c r="Q58752" s="168"/>
    </row>
    <row r="58753" spans="16:17" ht="0" hidden="1" customHeight="1" x14ac:dyDescent="0.25">
      <c r="P58753" s="167"/>
      <c r="Q58753" s="168"/>
    </row>
    <row r="58754" spans="16:17" ht="0" hidden="1" customHeight="1" x14ac:dyDescent="0.25">
      <c r="P58754" s="167"/>
      <c r="Q58754" s="168"/>
    </row>
    <row r="58755" spans="16:17" ht="0" hidden="1" customHeight="1" x14ac:dyDescent="0.25">
      <c r="P58755" s="167"/>
      <c r="Q58755" s="168"/>
    </row>
    <row r="58756" spans="16:17" ht="0" hidden="1" customHeight="1" x14ac:dyDescent="0.25">
      <c r="P58756" s="167"/>
      <c r="Q58756" s="168"/>
    </row>
    <row r="58757" spans="16:17" ht="0" hidden="1" customHeight="1" x14ac:dyDescent="0.25">
      <c r="P58757" s="167"/>
      <c r="Q58757" s="168"/>
    </row>
    <row r="58758" spans="16:17" ht="0" hidden="1" customHeight="1" x14ac:dyDescent="0.25">
      <c r="P58758" s="167"/>
      <c r="Q58758" s="168"/>
    </row>
    <row r="58759" spans="16:17" ht="0" hidden="1" customHeight="1" x14ac:dyDescent="0.25">
      <c r="P58759" s="167"/>
      <c r="Q58759" s="168"/>
    </row>
    <row r="58760" spans="16:17" ht="0" hidden="1" customHeight="1" x14ac:dyDescent="0.25">
      <c r="P58760" s="167"/>
      <c r="Q58760" s="168"/>
    </row>
    <row r="58761" spans="16:17" ht="0" hidden="1" customHeight="1" x14ac:dyDescent="0.25">
      <c r="P58761" s="167"/>
      <c r="Q58761" s="168"/>
    </row>
    <row r="58762" spans="16:17" ht="0" hidden="1" customHeight="1" x14ac:dyDescent="0.25">
      <c r="P58762" s="167"/>
      <c r="Q58762" s="168"/>
    </row>
    <row r="58763" spans="16:17" ht="0" hidden="1" customHeight="1" x14ac:dyDescent="0.25">
      <c r="P58763" s="167"/>
      <c r="Q58763" s="168"/>
    </row>
    <row r="58764" spans="16:17" ht="0" hidden="1" customHeight="1" x14ac:dyDescent="0.25">
      <c r="P58764" s="167"/>
      <c r="Q58764" s="168"/>
    </row>
    <row r="58765" spans="16:17" ht="0" hidden="1" customHeight="1" x14ac:dyDescent="0.25">
      <c r="P58765" s="167"/>
      <c r="Q58765" s="168"/>
    </row>
    <row r="58766" spans="16:17" ht="0" hidden="1" customHeight="1" x14ac:dyDescent="0.25">
      <c r="P58766" s="167"/>
      <c r="Q58766" s="168"/>
    </row>
    <row r="58767" spans="16:17" ht="0" hidden="1" customHeight="1" x14ac:dyDescent="0.25">
      <c r="P58767" s="167"/>
      <c r="Q58767" s="168"/>
    </row>
    <row r="58768" spans="16:17" ht="0" hidden="1" customHeight="1" x14ac:dyDescent="0.25">
      <c r="P58768" s="167"/>
      <c r="Q58768" s="168"/>
    </row>
    <row r="58769" spans="16:17" ht="0" hidden="1" customHeight="1" x14ac:dyDescent="0.25">
      <c r="P58769" s="167"/>
      <c r="Q58769" s="168"/>
    </row>
    <row r="58770" spans="16:17" ht="0" hidden="1" customHeight="1" x14ac:dyDescent="0.25">
      <c r="P58770" s="167"/>
      <c r="Q58770" s="168"/>
    </row>
    <row r="58771" spans="16:17" ht="0" hidden="1" customHeight="1" x14ac:dyDescent="0.25">
      <c r="P58771" s="167"/>
      <c r="Q58771" s="168"/>
    </row>
    <row r="58772" spans="16:17" ht="0" hidden="1" customHeight="1" x14ac:dyDescent="0.25">
      <c r="P58772" s="167"/>
      <c r="Q58772" s="168"/>
    </row>
    <row r="58773" spans="16:17" ht="0" hidden="1" customHeight="1" x14ac:dyDescent="0.25">
      <c r="P58773" s="167"/>
      <c r="Q58773" s="168"/>
    </row>
    <row r="58774" spans="16:17" ht="0" hidden="1" customHeight="1" x14ac:dyDescent="0.25">
      <c r="P58774" s="167"/>
      <c r="Q58774" s="168"/>
    </row>
    <row r="58775" spans="16:17" ht="0" hidden="1" customHeight="1" x14ac:dyDescent="0.25">
      <c r="P58775" s="167"/>
      <c r="Q58775" s="168"/>
    </row>
    <row r="58776" spans="16:17" ht="0" hidden="1" customHeight="1" x14ac:dyDescent="0.25">
      <c r="P58776" s="167"/>
      <c r="Q58776" s="168"/>
    </row>
    <row r="58777" spans="16:17" ht="0" hidden="1" customHeight="1" x14ac:dyDescent="0.25">
      <c r="P58777" s="167"/>
      <c r="Q58777" s="168"/>
    </row>
    <row r="58778" spans="16:17" ht="0" hidden="1" customHeight="1" x14ac:dyDescent="0.25">
      <c r="P58778" s="167"/>
      <c r="Q58778" s="168"/>
    </row>
    <row r="58779" spans="16:17" ht="0" hidden="1" customHeight="1" x14ac:dyDescent="0.25">
      <c r="P58779" s="167"/>
      <c r="Q58779" s="168"/>
    </row>
    <row r="58780" spans="16:17" ht="0" hidden="1" customHeight="1" x14ac:dyDescent="0.25">
      <c r="P58780" s="167"/>
      <c r="Q58780" s="168"/>
    </row>
    <row r="58781" spans="16:17" ht="0" hidden="1" customHeight="1" x14ac:dyDescent="0.25">
      <c r="P58781" s="167"/>
      <c r="Q58781" s="168"/>
    </row>
    <row r="58782" spans="16:17" ht="0" hidden="1" customHeight="1" x14ac:dyDescent="0.25">
      <c r="P58782" s="167"/>
      <c r="Q58782" s="168"/>
    </row>
    <row r="58783" spans="16:17" ht="0" hidden="1" customHeight="1" x14ac:dyDescent="0.25">
      <c r="P58783" s="167"/>
      <c r="Q58783" s="168"/>
    </row>
    <row r="58784" spans="16:17" ht="0" hidden="1" customHeight="1" x14ac:dyDescent="0.25">
      <c r="P58784" s="167"/>
      <c r="Q58784" s="168"/>
    </row>
    <row r="58785" spans="16:17" ht="0" hidden="1" customHeight="1" x14ac:dyDescent="0.25">
      <c r="P58785" s="167"/>
      <c r="Q58785" s="168"/>
    </row>
    <row r="58786" spans="16:17" ht="0" hidden="1" customHeight="1" x14ac:dyDescent="0.25">
      <c r="P58786" s="167"/>
      <c r="Q58786" s="168"/>
    </row>
    <row r="58787" spans="16:17" ht="0" hidden="1" customHeight="1" x14ac:dyDescent="0.25">
      <c r="P58787" s="167"/>
      <c r="Q58787" s="168"/>
    </row>
    <row r="58788" spans="16:17" ht="0" hidden="1" customHeight="1" x14ac:dyDescent="0.25">
      <c r="P58788" s="167"/>
      <c r="Q58788" s="168"/>
    </row>
    <row r="58789" spans="16:17" ht="0" hidden="1" customHeight="1" x14ac:dyDescent="0.25">
      <c r="P58789" s="167"/>
      <c r="Q58789" s="168"/>
    </row>
    <row r="58790" spans="16:17" ht="0" hidden="1" customHeight="1" x14ac:dyDescent="0.25">
      <c r="P58790" s="167"/>
      <c r="Q58790" s="168"/>
    </row>
    <row r="58791" spans="16:17" ht="0" hidden="1" customHeight="1" x14ac:dyDescent="0.25">
      <c r="P58791" s="167"/>
      <c r="Q58791" s="168"/>
    </row>
    <row r="58792" spans="16:17" ht="0" hidden="1" customHeight="1" x14ac:dyDescent="0.25">
      <c r="P58792" s="167"/>
      <c r="Q58792" s="168"/>
    </row>
    <row r="58793" spans="16:17" ht="0" hidden="1" customHeight="1" x14ac:dyDescent="0.25">
      <c r="P58793" s="167"/>
      <c r="Q58793" s="168"/>
    </row>
    <row r="58794" spans="16:17" ht="0" hidden="1" customHeight="1" x14ac:dyDescent="0.25">
      <c r="P58794" s="167"/>
      <c r="Q58794" s="168"/>
    </row>
    <row r="58795" spans="16:17" ht="0" hidden="1" customHeight="1" x14ac:dyDescent="0.25">
      <c r="P58795" s="167"/>
      <c r="Q58795" s="168"/>
    </row>
    <row r="58796" spans="16:17" ht="0" hidden="1" customHeight="1" x14ac:dyDescent="0.25">
      <c r="P58796" s="167"/>
      <c r="Q58796" s="168"/>
    </row>
    <row r="58797" spans="16:17" ht="0" hidden="1" customHeight="1" x14ac:dyDescent="0.25">
      <c r="P58797" s="167"/>
      <c r="Q58797" s="168"/>
    </row>
    <row r="58798" spans="16:17" ht="0" hidden="1" customHeight="1" x14ac:dyDescent="0.25">
      <c r="P58798" s="167"/>
      <c r="Q58798" s="168"/>
    </row>
    <row r="58799" spans="16:17" ht="0" hidden="1" customHeight="1" x14ac:dyDescent="0.25">
      <c r="P58799" s="167"/>
      <c r="Q58799" s="168"/>
    </row>
    <row r="58800" spans="16:17" ht="0" hidden="1" customHeight="1" x14ac:dyDescent="0.25">
      <c r="P58800" s="167"/>
      <c r="Q58800" s="168"/>
    </row>
    <row r="58801" spans="16:17" ht="0" hidden="1" customHeight="1" x14ac:dyDescent="0.25">
      <c r="P58801" s="167"/>
      <c r="Q58801" s="168"/>
    </row>
    <row r="58802" spans="16:17" ht="0" hidden="1" customHeight="1" x14ac:dyDescent="0.25">
      <c r="P58802" s="167"/>
      <c r="Q58802" s="168"/>
    </row>
    <row r="58803" spans="16:17" ht="0" hidden="1" customHeight="1" x14ac:dyDescent="0.25">
      <c r="P58803" s="167"/>
      <c r="Q58803" s="168"/>
    </row>
    <row r="58804" spans="16:17" ht="0" hidden="1" customHeight="1" x14ac:dyDescent="0.25">
      <c r="P58804" s="167"/>
      <c r="Q58804" s="168"/>
    </row>
    <row r="58805" spans="16:17" ht="0" hidden="1" customHeight="1" x14ac:dyDescent="0.25">
      <c r="P58805" s="167"/>
      <c r="Q58805" s="168"/>
    </row>
    <row r="58806" spans="16:17" ht="0" hidden="1" customHeight="1" x14ac:dyDescent="0.25">
      <c r="P58806" s="167"/>
      <c r="Q58806" s="168"/>
    </row>
    <row r="58807" spans="16:17" ht="0" hidden="1" customHeight="1" x14ac:dyDescent="0.25">
      <c r="P58807" s="167"/>
      <c r="Q58807" s="168"/>
    </row>
    <row r="58808" spans="16:17" ht="0" hidden="1" customHeight="1" x14ac:dyDescent="0.25">
      <c r="P58808" s="167"/>
      <c r="Q58808" s="168"/>
    </row>
    <row r="58809" spans="16:17" ht="0" hidden="1" customHeight="1" x14ac:dyDescent="0.25">
      <c r="P58809" s="167"/>
      <c r="Q58809" s="168"/>
    </row>
    <row r="58810" spans="16:17" ht="0" hidden="1" customHeight="1" x14ac:dyDescent="0.25">
      <c r="P58810" s="167"/>
      <c r="Q58810" s="168"/>
    </row>
    <row r="58811" spans="16:17" ht="0" hidden="1" customHeight="1" x14ac:dyDescent="0.25">
      <c r="P58811" s="167"/>
      <c r="Q58811" s="168"/>
    </row>
    <row r="58812" spans="16:17" ht="0" hidden="1" customHeight="1" x14ac:dyDescent="0.25">
      <c r="P58812" s="167"/>
      <c r="Q58812" s="168"/>
    </row>
    <row r="58813" spans="16:17" ht="0" hidden="1" customHeight="1" x14ac:dyDescent="0.25">
      <c r="P58813" s="167"/>
      <c r="Q58813" s="168"/>
    </row>
    <row r="58814" spans="16:17" ht="0" hidden="1" customHeight="1" x14ac:dyDescent="0.25">
      <c r="P58814" s="167"/>
      <c r="Q58814" s="168"/>
    </row>
    <row r="58815" spans="16:17" ht="0" hidden="1" customHeight="1" x14ac:dyDescent="0.25">
      <c r="P58815" s="167"/>
      <c r="Q58815" s="168"/>
    </row>
    <row r="58816" spans="16:17" ht="0" hidden="1" customHeight="1" x14ac:dyDescent="0.25">
      <c r="P58816" s="167"/>
      <c r="Q58816" s="168"/>
    </row>
    <row r="58817" spans="16:17" ht="0" hidden="1" customHeight="1" x14ac:dyDescent="0.25">
      <c r="P58817" s="167"/>
      <c r="Q58817" s="168"/>
    </row>
    <row r="58818" spans="16:17" ht="0" hidden="1" customHeight="1" x14ac:dyDescent="0.25">
      <c r="P58818" s="167"/>
      <c r="Q58818" s="168"/>
    </row>
    <row r="58819" spans="16:17" ht="0" hidden="1" customHeight="1" x14ac:dyDescent="0.25">
      <c r="P58819" s="167"/>
      <c r="Q58819" s="168"/>
    </row>
    <row r="58820" spans="16:17" ht="0" hidden="1" customHeight="1" x14ac:dyDescent="0.25">
      <c r="P58820" s="167"/>
      <c r="Q58820" s="168"/>
    </row>
    <row r="58821" spans="16:17" ht="0" hidden="1" customHeight="1" x14ac:dyDescent="0.25">
      <c r="P58821" s="167"/>
      <c r="Q58821" s="168"/>
    </row>
    <row r="58822" spans="16:17" ht="0" hidden="1" customHeight="1" x14ac:dyDescent="0.25">
      <c r="P58822" s="167"/>
      <c r="Q58822" s="168"/>
    </row>
    <row r="58823" spans="16:17" ht="0" hidden="1" customHeight="1" x14ac:dyDescent="0.25">
      <c r="P58823" s="167"/>
      <c r="Q58823" s="168"/>
    </row>
    <row r="58824" spans="16:17" ht="0" hidden="1" customHeight="1" x14ac:dyDescent="0.25">
      <c r="P58824" s="167"/>
      <c r="Q58824" s="168"/>
    </row>
    <row r="58825" spans="16:17" ht="0" hidden="1" customHeight="1" x14ac:dyDescent="0.25">
      <c r="P58825" s="167"/>
      <c r="Q58825" s="168"/>
    </row>
    <row r="58826" spans="16:17" ht="0" hidden="1" customHeight="1" x14ac:dyDescent="0.25">
      <c r="P58826" s="167"/>
      <c r="Q58826" s="168"/>
    </row>
    <row r="58827" spans="16:17" ht="0" hidden="1" customHeight="1" x14ac:dyDescent="0.25">
      <c r="P58827" s="167"/>
      <c r="Q58827" s="168"/>
    </row>
    <row r="58828" spans="16:17" ht="0" hidden="1" customHeight="1" x14ac:dyDescent="0.25">
      <c r="P58828" s="167"/>
      <c r="Q58828" s="168"/>
    </row>
    <row r="58829" spans="16:17" ht="0" hidden="1" customHeight="1" x14ac:dyDescent="0.25">
      <c r="P58829" s="167"/>
      <c r="Q58829" s="168"/>
    </row>
    <row r="58830" spans="16:17" ht="0" hidden="1" customHeight="1" x14ac:dyDescent="0.25">
      <c r="P58830" s="167"/>
      <c r="Q58830" s="168"/>
    </row>
    <row r="58831" spans="16:17" ht="0" hidden="1" customHeight="1" x14ac:dyDescent="0.25">
      <c r="P58831" s="167"/>
      <c r="Q58831" s="168"/>
    </row>
    <row r="58832" spans="16:17" ht="0" hidden="1" customHeight="1" x14ac:dyDescent="0.25">
      <c r="P58832" s="167"/>
      <c r="Q58832" s="168"/>
    </row>
    <row r="58833" spans="16:17" ht="0" hidden="1" customHeight="1" x14ac:dyDescent="0.25">
      <c r="P58833" s="167"/>
      <c r="Q58833" s="168"/>
    </row>
    <row r="58834" spans="16:17" ht="0" hidden="1" customHeight="1" x14ac:dyDescent="0.25">
      <c r="P58834" s="167"/>
      <c r="Q58834" s="168"/>
    </row>
    <row r="58835" spans="16:17" ht="0" hidden="1" customHeight="1" x14ac:dyDescent="0.25">
      <c r="P58835" s="167"/>
      <c r="Q58835" s="168"/>
    </row>
    <row r="58836" spans="16:17" ht="0" hidden="1" customHeight="1" x14ac:dyDescent="0.25">
      <c r="P58836" s="167"/>
      <c r="Q58836" s="168"/>
    </row>
    <row r="58837" spans="16:17" ht="0" hidden="1" customHeight="1" x14ac:dyDescent="0.25">
      <c r="P58837" s="167"/>
      <c r="Q58837" s="168"/>
    </row>
    <row r="58838" spans="16:17" ht="0" hidden="1" customHeight="1" x14ac:dyDescent="0.25">
      <c r="P58838" s="167"/>
      <c r="Q58838" s="168"/>
    </row>
    <row r="58839" spans="16:17" ht="0" hidden="1" customHeight="1" x14ac:dyDescent="0.25">
      <c r="P58839" s="167"/>
      <c r="Q58839" s="168"/>
    </row>
    <row r="58840" spans="16:17" ht="0" hidden="1" customHeight="1" x14ac:dyDescent="0.25">
      <c r="P58840" s="167"/>
      <c r="Q58840" s="168"/>
    </row>
    <row r="58841" spans="16:17" ht="0" hidden="1" customHeight="1" x14ac:dyDescent="0.25">
      <c r="P58841" s="167"/>
      <c r="Q58841" s="168"/>
    </row>
    <row r="58842" spans="16:17" ht="0" hidden="1" customHeight="1" x14ac:dyDescent="0.25">
      <c r="P58842" s="167"/>
      <c r="Q58842" s="168"/>
    </row>
    <row r="58843" spans="16:17" ht="0" hidden="1" customHeight="1" x14ac:dyDescent="0.25">
      <c r="P58843" s="167"/>
      <c r="Q58843" s="168"/>
    </row>
    <row r="58844" spans="16:17" ht="0" hidden="1" customHeight="1" x14ac:dyDescent="0.25">
      <c r="P58844" s="167"/>
      <c r="Q58844" s="168"/>
    </row>
    <row r="58845" spans="16:17" ht="0" hidden="1" customHeight="1" x14ac:dyDescent="0.25">
      <c r="P58845" s="167"/>
      <c r="Q58845" s="168"/>
    </row>
    <row r="58846" spans="16:17" ht="0" hidden="1" customHeight="1" x14ac:dyDescent="0.25">
      <c r="P58846" s="167"/>
      <c r="Q58846" s="168"/>
    </row>
    <row r="58847" spans="16:17" ht="0" hidden="1" customHeight="1" x14ac:dyDescent="0.25">
      <c r="P58847" s="167"/>
      <c r="Q58847" s="168"/>
    </row>
    <row r="58848" spans="16:17" ht="0" hidden="1" customHeight="1" x14ac:dyDescent="0.25">
      <c r="P58848" s="167"/>
      <c r="Q58848" s="168"/>
    </row>
    <row r="58849" spans="16:17" ht="0" hidden="1" customHeight="1" x14ac:dyDescent="0.25">
      <c r="P58849" s="167"/>
      <c r="Q58849" s="168"/>
    </row>
    <row r="58850" spans="16:17" ht="0" hidden="1" customHeight="1" x14ac:dyDescent="0.25">
      <c r="P58850" s="167"/>
      <c r="Q58850" s="168"/>
    </row>
    <row r="58851" spans="16:17" ht="0" hidden="1" customHeight="1" x14ac:dyDescent="0.25">
      <c r="P58851" s="167"/>
      <c r="Q58851" s="168"/>
    </row>
    <row r="58852" spans="16:17" ht="0" hidden="1" customHeight="1" x14ac:dyDescent="0.25">
      <c r="P58852" s="167"/>
      <c r="Q58852" s="168"/>
    </row>
    <row r="58853" spans="16:17" ht="0" hidden="1" customHeight="1" x14ac:dyDescent="0.25">
      <c r="P58853" s="167"/>
      <c r="Q58853" s="168"/>
    </row>
    <row r="58854" spans="16:17" ht="0" hidden="1" customHeight="1" x14ac:dyDescent="0.25">
      <c r="P58854" s="167"/>
      <c r="Q58854" s="168"/>
    </row>
    <row r="58855" spans="16:17" ht="0" hidden="1" customHeight="1" x14ac:dyDescent="0.25">
      <c r="P58855" s="167"/>
      <c r="Q58855" s="168"/>
    </row>
    <row r="58856" spans="16:17" ht="0" hidden="1" customHeight="1" x14ac:dyDescent="0.25">
      <c r="P58856" s="167"/>
      <c r="Q58856" s="168"/>
    </row>
    <row r="58857" spans="16:17" ht="0" hidden="1" customHeight="1" x14ac:dyDescent="0.25">
      <c r="P58857" s="167"/>
      <c r="Q58857" s="168"/>
    </row>
    <row r="58858" spans="16:17" ht="0" hidden="1" customHeight="1" x14ac:dyDescent="0.25">
      <c r="P58858" s="167"/>
      <c r="Q58858" s="168"/>
    </row>
    <row r="58859" spans="16:17" ht="0" hidden="1" customHeight="1" x14ac:dyDescent="0.25">
      <c r="P58859" s="167"/>
      <c r="Q58859" s="168"/>
    </row>
    <row r="58860" spans="16:17" ht="0" hidden="1" customHeight="1" x14ac:dyDescent="0.25">
      <c r="P58860" s="167"/>
      <c r="Q58860" s="168"/>
    </row>
    <row r="58861" spans="16:17" ht="0" hidden="1" customHeight="1" x14ac:dyDescent="0.25">
      <c r="P58861" s="167"/>
      <c r="Q58861" s="168"/>
    </row>
    <row r="58862" spans="16:17" ht="0" hidden="1" customHeight="1" x14ac:dyDescent="0.25">
      <c r="P58862" s="167"/>
      <c r="Q58862" s="168"/>
    </row>
    <row r="58863" spans="16:17" ht="0" hidden="1" customHeight="1" x14ac:dyDescent="0.25">
      <c r="P58863" s="167"/>
      <c r="Q58863" s="168"/>
    </row>
    <row r="58864" spans="16:17" ht="0" hidden="1" customHeight="1" x14ac:dyDescent="0.25">
      <c r="P58864" s="167"/>
      <c r="Q58864" s="168"/>
    </row>
    <row r="58865" spans="16:17" ht="0" hidden="1" customHeight="1" x14ac:dyDescent="0.25">
      <c r="P58865" s="167"/>
      <c r="Q58865" s="168"/>
    </row>
    <row r="58866" spans="16:17" ht="0" hidden="1" customHeight="1" x14ac:dyDescent="0.25">
      <c r="P58866" s="167"/>
      <c r="Q58866" s="168"/>
    </row>
    <row r="58867" spans="16:17" ht="0" hidden="1" customHeight="1" x14ac:dyDescent="0.25">
      <c r="P58867" s="167"/>
      <c r="Q58867" s="168"/>
    </row>
    <row r="58868" spans="16:17" ht="0" hidden="1" customHeight="1" x14ac:dyDescent="0.25">
      <c r="P58868" s="167"/>
      <c r="Q58868" s="168"/>
    </row>
    <row r="58869" spans="16:17" ht="0" hidden="1" customHeight="1" x14ac:dyDescent="0.25">
      <c r="P58869" s="167"/>
      <c r="Q58869" s="168"/>
    </row>
    <row r="58870" spans="16:17" ht="0" hidden="1" customHeight="1" x14ac:dyDescent="0.25">
      <c r="P58870" s="167"/>
      <c r="Q58870" s="168"/>
    </row>
    <row r="58871" spans="16:17" ht="0" hidden="1" customHeight="1" x14ac:dyDescent="0.25">
      <c r="P58871" s="167"/>
      <c r="Q58871" s="168"/>
    </row>
    <row r="58872" spans="16:17" ht="0" hidden="1" customHeight="1" x14ac:dyDescent="0.25">
      <c r="P58872" s="167"/>
      <c r="Q58872" s="168"/>
    </row>
    <row r="58873" spans="16:17" ht="0" hidden="1" customHeight="1" x14ac:dyDescent="0.25">
      <c r="P58873" s="167"/>
      <c r="Q58873" s="168"/>
    </row>
    <row r="58874" spans="16:17" ht="0" hidden="1" customHeight="1" x14ac:dyDescent="0.25">
      <c r="P58874" s="167"/>
      <c r="Q58874" s="168"/>
    </row>
    <row r="58875" spans="16:17" ht="0" hidden="1" customHeight="1" x14ac:dyDescent="0.25">
      <c r="P58875" s="167"/>
      <c r="Q58875" s="168"/>
    </row>
    <row r="58876" spans="16:17" ht="0" hidden="1" customHeight="1" x14ac:dyDescent="0.25">
      <c r="P58876" s="167"/>
      <c r="Q58876" s="168"/>
    </row>
    <row r="58877" spans="16:17" ht="0" hidden="1" customHeight="1" x14ac:dyDescent="0.25">
      <c r="P58877" s="167"/>
      <c r="Q58877" s="168"/>
    </row>
    <row r="58878" spans="16:17" ht="0" hidden="1" customHeight="1" x14ac:dyDescent="0.25">
      <c r="P58878" s="167"/>
      <c r="Q58878" s="168"/>
    </row>
    <row r="58879" spans="16:17" ht="0" hidden="1" customHeight="1" x14ac:dyDescent="0.25">
      <c r="P58879" s="167"/>
      <c r="Q58879" s="168"/>
    </row>
    <row r="58880" spans="16:17" ht="0" hidden="1" customHeight="1" x14ac:dyDescent="0.25">
      <c r="P58880" s="167"/>
      <c r="Q58880" s="168"/>
    </row>
    <row r="58881" spans="16:17" ht="0" hidden="1" customHeight="1" x14ac:dyDescent="0.25">
      <c r="P58881" s="167"/>
      <c r="Q58881" s="168"/>
    </row>
    <row r="58882" spans="16:17" ht="0" hidden="1" customHeight="1" x14ac:dyDescent="0.25">
      <c r="P58882" s="167"/>
      <c r="Q58882" s="168"/>
    </row>
    <row r="58883" spans="16:17" ht="0" hidden="1" customHeight="1" x14ac:dyDescent="0.25">
      <c r="P58883" s="167"/>
      <c r="Q58883" s="168"/>
    </row>
    <row r="58884" spans="16:17" ht="0" hidden="1" customHeight="1" x14ac:dyDescent="0.25">
      <c r="P58884" s="167"/>
      <c r="Q58884" s="168"/>
    </row>
    <row r="58885" spans="16:17" ht="0" hidden="1" customHeight="1" x14ac:dyDescent="0.25">
      <c r="P58885" s="167"/>
      <c r="Q58885" s="168"/>
    </row>
    <row r="58886" spans="16:17" ht="0" hidden="1" customHeight="1" x14ac:dyDescent="0.25">
      <c r="P58886" s="167"/>
      <c r="Q58886" s="168"/>
    </row>
    <row r="58887" spans="16:17" ht="0" hidden="1" customHeight="1" x14ac:dyDescent="0.25">
      <c r="P58887" s="167"/>
      <c r="Q58887" s="168"/>
    </row>
    <row r="58888" spans="16:17" ht="0" hidden="1" customHeight="1" x14ac:dyDescent="0.25">
      <c r="P58888" s="167"/>
      <c r="Q58888" s="168"/>
    </row>
    <row r="58889" spans="16:17" ht="0" hidden="1" customHeight="1" x14ac:dyDescent="0.25">
      <c r="P58889" s="167"/>
      <c r="Q58889" s="168"/>
    </row>
    <row r="58890" spans="16:17" ht="0" hidden="1" customHeight="1" x14ac:dyDescent="0.25">
      <c r="P58890" s="167"/>
      <c r="Q58890" s="168"/>
    </row>
    <row r="58891" spans="16:17" ht="0" hidden="1" customHeight="1" x14ac:dyDescent="0.25">
      <c r="P58891" s="167"/>
      <c r="Q58891" s="168"/>
    </row>
    <row r="58892" spans="16:17" ht="0" hidden="1" customHeight="1" x14ac:dyDescent="0.25">
      <c r="P58892" s="167"/>
      <c r="Q58892" s="168"/>
    </row>
    <row r="58893" spans="16:17" ht="0" hidden="1" customHeight="1" x14ac:dyDescent="0.25">
      <c r="P58893" s="167"/>
      <c r="Q58893" s="168"/>
    </row>
    <row r="58894" spans="16:17" ht="0" hidden="1" customHeight="1" x14ac:dyDescent="0.25">
      <c r="P58894" s="167"/>
      <c r="Q58894" s="168"/>
    </row>
    <row r="58895" spans="16:17" ht="0" hidden="1" customHeight="1" x14ac:dyDescent="0.25">
      <c r="P58895" s="167"/>
      <c r="Q58895" s="168"/>
    </row>
    <row r="58896" spans="16:17" ht="0" hidden="1" customHeight="1" x14ac:dyDescent="0.25">
      <c r="P58896" s="167"/>
      <c r="Q58896" s="168"/>
    </row>
    <row r="58897" spans="16:17" ht="0" hidden="1" customHeight="1" x14ac:dyDescent="0.25">
      <c r="P58897" s="167"/>
      <c r="Q58897" s="168"/>
    </row>
    <row r="58898" spans="16:17" ht="0" hidden="1" customHeight="1" x14ac:dyDescent="0.25">
      <c r="P58898" s="167"/>
      <c r="Q58898" s="168"/>
    </row>
    <row r="58899" spans="16:17" ht="0" hidden="1" customHeight="1" x14ac:dyDescent="0.25">
      <c r="P58899" s="167"/>
      <c r="Q58899" s="168"/>
    </row>
    <row r="58900" spans="16:17" ht="0" hidden="1" customHeight="1" x14ac:dyDescent="0.25">
      <c r="P58900" s="167"/>
      <c r="Q58900" s="168"/>
    </row>
    <row r="58901" spans="16:17" ht="0" hidden="1" customHeight="1" x14ac:dyDescent="0.25">
      <c r="P58901" s="167"/>
      <c r="Q58901" s="168"/>
    </row>
    <row r="58902" spans="16:17" ht="0" hidden="1" customHeight="1" x14ac:dyDescent="0.25">
      <c r="P58902" s="167"/>
      <c r="Q58902" s="168"/>
    </row>
    <row r="58903" spans="16:17" ht="0" hidden="1" customHeight="1" x14ac:dyDescent="0.25">
      <c r="P58903" s="167"/>
      <c r="Q58903" s="168"/>
    </row>
    <row r="58904" spans="16:17" ht="0" hidden="1" customHeight="1" x14ac:dyDescent="0.25">
      <c r="P58904" s="167"/>
      <c r="Q58904" s="168"/>
    </row>
    <row r="58905" spans="16:17" ht="0" hidden="1" customHeight="1" x14ac:dyDescent="0.25">
      <c r="P58905" s="167"/>
      <c r="Q58905" s="168"/>
    </row>
    <row r="58906" spans="16:17" ht="0" hidden="1" customHeight="1" x14ac:dyDescent="0.25">
      <c r="P58906" s="167"/>
      <c r="Q58906" s="168"/>
    </row>
    <row r="58907" spans="16:17" ht="0" hidden="1" customHeight="1" x14ac:dyDescent="0.25">
      <c r="P58907" s="167"/>
      <c r="Q58907" s="168"/>
    </row>
    <row r="58908" spans="16:17" ht="0" hidden="1" customHeight="1" x14ac:dyDescent="0.25">
      <c r="P58908" s="167"/>
      <c r="Q58908" s="168"/>
    </row>
    <row r="58909" spans="16:17" ht="0" hidden="1" customHeight="1" x14ac:dyDescent="0.25">
      <c r="P58909" s="167"/>
      <c r="Q58909" s="168"/>
    </row>
    <row r="58910" spans="16:17" ht="0" hidden="1" customHeight="1" x14ac:dyDescent="0.25">
      <c r="P58910" s="167"/>
      <c r="Q58910" s="168"/>
    </row>
    <row r="58911" spans="16:17" ht="0" hidden="1" customHeight="1" x14ac:dyDescent="0.25">
      <c r="P58911" s="167"/>
      <c r="Q58911" s="168"/>
    </row>
    <row r="58912" spans="16:17" ht="0" hidden="1" customHeight="1" x14ac:dyDescent="0.25">
      <c r="P58912" s="167"/>
      <c r="Q58912" s="168"/>
    </row>
    <row r="58913" spans="16:17" ht="0" hidden="1" customHeight="1" x14ac:dyDescent="0.25">
      <c r="P58913" s="167"/>
      <c r="Q58913" s="168"/>
    </row>
    <row r="58914" spans="16:17" ht="0" hidden="1" customHeight="1" x14ac:dyDescent="0.25">
      <c r="P58914" s="167"/>
      <c r="Q58914" s="168"/>
    </row>
    <row r="58915" spans="16:17" ht="0" hidden="1" customHeight="1" x14ac:dyDescent="0.25">
      <c r="P58915" s="167"/>
      <c r="Q58915" s="168"/>
    </row>
    <row r="58916" spans="16:17" ht="0" hidden="1" customHeight="1" x14ac:dyDescent="0.25">
      <c r="P58916" s="167"/>
      <c r="Q58916" s="168"/>
    </row>
    <row r="58917" spans="16:17" ht="0" hidden="1" customHeight="1" x14ac:dyDescent="0.25">
      <c r="P58917" s="167"/>
      <c r="Q58917" s="168"/>
    </row>
    <row r="58918" spans="16:17" ht="0" hidden="1" customHeight="1" x14ac:dyDescent="0.25">
      <c r="P58918" s="167"/>
      <c r="Q58918" s="168"/>
    </row>
    <row r="58919" spans="16:17" ht="0" hidden="1" customHeight="1" x14ac:dyDescent="0.25">
      <c r="P58919" s="167"/>
      <c r="Q58919" s="168"/>
    </row>
    <row r="58920" spans="16:17" ht="0" hidden="1" customHeight="1" x14ac:dyDescent="0.25">
      <c r="P58920" s="167"/>
      <c r="Q58920" s="168"/>
    </row>
    <row r="58921" spans="16:17" ht="0" hidden="1" customHeight="1" x14ac:dyDescent="0.25">
      <c r="P58921" s="167"/>
      <c r="Q58921" s="168"/>
    </row>
    <row r="58922" spans="16:17" ht="0" hidden="1" customHeight="1" x14ac:dyDescent="0.25">
      <c r="P58922" s="167"/>
      <c r="Q58922" s="168"/>
    </row>
    <row r="58923" spans="16:17" ht="0" hidden="1" customHeight="1" x14ac:dyDescent="0.25">
      <c r="P58923" s="167"/>
      <c r="Q58923" s="168"/>
    </row>
    <row r="58924" spans="16:17" ht="0" hidden="1" customHeight="1" x14ac:dyDescent="0.25">
      <c r="P58924" s="167"/>
      <c r="Q58924" s="168"/>
    </row>
    <row r="58925" spans="16:17" ht="0" hidden="1" customHeight="1" x14ac:dyDescent="0.25">
      <c r="P58925" s="167"/>
      <c r="Q58925" s="168"/>
    </row>
    <row r="58926" spans="16:17" ht="0" hidden="1" customHeight="1" x14ac:dyDescent="0.25">
      <c r="P58926" s="167"/>
      <c r="Q58926" s="168"/>
    </row>
    <row r="58927" spans="16:17" ht="0" hidden="1" customHeight="1" x14ac:dyDescent="0.25">
      <c r="P58927" s="167"/>
      <c r="Q58927" s="168"/>
    </row>
    <row r="58928" spans="16:17" ht="0" hidden="1" customHeight="1" x14ac:dyDescent="0.25">
      <c r="P58928" s="167"/>
      <c r="Q58928" s="168"/>
    </row>
    <row r="58929" spans="16:17" ht="0" hidden="1" customHeight="1" x14ac:dyDescent="0.25">
      <c r="P58929" s="167"/>
      <c r="Q58929" s="168"/>
    </row>
    <row r="58930" spans="16:17" ht="0" hidden="1" customHeight="1" x14ac:dyDescent="0.25">
      <c r="P58930" s="167"/>
      <c r="Q58930" s="168"/>
    </row>
    <row r="58931" spans="16:17" ht="0" hidden="1" customHeight="1" x14ac:dyDescent="0.25">
      <c r="P58931" s="167"/>
      <c r="Q58931" s="168"/>
    </row>
    <row r="58932" spans="16:17" ht="0" hidden="1" customHeight="1" x14ac:dyDescent="0.25">
      <c r="P58932" s="167"/>
      <c r="Q58932" s="168"/>
    </row>
    <row r="58933" spans="16:17" ht="0" hidden="1" customHeight="1" x14ac:dyDescent="0.25">
      <c r="P58933" s="167"/>
      <c r="Q58933" s="168"/>
    </row>
    <row r="58934" spans="16:17" ht="0" hidden="1" customHeight="1" x14ac:dyDescent="0.25">
      <c r="P58934" s="167"/>
      <c r="Q58934" s="168"/>
    </row>
    <row r="58935" spans="16:17" ht="0" hidden="1" customHeight="1" x14ac:dyDescent="0.25">
      <c r="P58935" s="167"/>
      <c r="Q58935" s="168"/>
    </row>
    <row r="58936" spans="16:17" ht="0" hidden="1" customHeight="1" x14ac:dyDescent="0.25">
      <c r="P58936" s="167"/>
      <c r="Q58936" s="168"/>
    </row>
    <row r="58937" spans="16:17" ht="0" hidden="1" customHeight="1" x14ac:dyDescent="0.25">
      <c r="P58937" s="167"/>
      <c r="Q58937" s="168"/>
    </row>
    <row r="58938" spans="16:17" ht="0" hidden="1" customHeight="1" x14ac:dyDescent="0.25">
      <c r="P58938" s="167"/>
      <c r="Q58938" s="168"/>
    </row>
    <row r="58939" spans="16:17" ht="0" hidden="1" customHeight="1" x14ac:dyDescent="0.25">
      <c r="P58939" s="167"/>
      <c r="Q58939" s="168"/>
    </row>
    <row r="58940" spans="16:17" ht="0" hidden="1" customHeight="1" x14ac:dyDescent="0.25">
      <c r="P58940" s="167"/>
      <c r="Q58940" s="168"/>
    </row>
    <row r="58941" spans="16:17" ht="0" hidden="1" customHeight="1" x14ac:dyDescent="0.25">
      <c r="P58941" s="167"/>
      <c r="Q58941" s="168"/>
    </row>
    <row r="58942" spans="16:17" ht="0" hidden="1" customHeight="1" x14ac:dyDescent="0.25">
      <c r="P58942" s="167"/>
      <c r="Q58942" s="168"/>
    </row>
    <row r="58943" spans="16:17" ht="0" hidden="1" customHeight="1" x14ac:dyDescent="0.25">
      <c r="P58943" s="167"/>
      <c r="Q58943" s="168"/>
    </row>
    <row r="58944" spans="16:17" ht="0" hidden="1" customHeight="1" x14ac:dyDescent="0.25">
      <c r="P58944" s="167"/>
      <c r="Q58944" s="168"/>
    </row>
    <row r="58945" spans="16:17" ht="0" hidden="1" customHeight="1" x14ac:dyDescent="0.25">
      <c r="P58945" s="167"/>
      <c r="Q58945" s="168"/>
    </row>
    <row r="58946" spans="16:17" ht="0" hidden="1" customHeight="1" x14ac:dyDescent="0.25">
      <c r="P58946" s="167"/>
      <c r="Q58946" s="168"/>
    </row>
    <row r="58947" spans="16:17" ht="0" hidden="1" customHeight="1" x14ac:dyDescent="0.25">
      <c r="P58947" s="167"/>
      <c r="Q58947" s="168"/>
    </row>
    <row r="58948" spans="16:17" ht="0" hidden="1" customHeight="1" x14ac:dyDescent="0.25">
      <c r="P58948" s="167"/>
      <c r="Q58948" s="168"/>
    </row>
    <row r="58949" spans="16:17" ht="0" hidden="1" customHeight="1" x14ac:dyDescent="0.25">
      <c r="P58949" s="167"/>
      <c r="Q58949" s="168"/>
    </row>
    <row r="58950" spans="16:17" ht="0" hidden="1" customHeight="1" x14ac:dyDescent="0.25">
      <c r="P58950" s="167"/>
      <c r="Q58950" s="168"/>
    </row>
    <row r="58951" spans="16:17" ht="0" hidden="1" customHeight="1" x14ac:dyDescent="0.25">
      <c r="P58951" s="167"/>
      <c r="Q58951" s="168"/>
    </row>
    <row r="58952" spans="16:17" ht="0" hidden="1" customHeight="1" x14ac:dyDescent="0.25">
      <c r="P58952" s="167"/>
      <c r="Q58952" s="168"/>
    </row>
    <row r="58953" spans="16:17" ht="0" hidden="1" customHeight="1" x14ac:dyDescent="0.25">
      <c r="P58953" s="167"/>
      <c r="Q58953" s="168"/>
    </row>
    <row r="58954" spans="16:17" ht="0" hidden="1" customHeight="1" x14ac:dyDescent="0.25">
      <c r="P58954" s="167"/>
      <c r="Q58954" s="168"/>
    </row>
    <row r="58955" spans="16:17" ht="0" hidden="1" customHeight="1" x14ac:dyDescent="0.25">
      <c r="P58955" s="167"/>
      <c r="Q58955" s="168"/>
    </row>
    <row r="58956" spans="16:17" ht="0" hidden="1" customHeight="1" x14ac:dyDescent="0.25">
      <c r="P58956" s="167"/>
      <c r="Q58956" s="168"/>
    </row>
    <row r="58957" spans="16:17" ht="0" hidden="1" customHeight="1" x14ac:dyDescent="0.25">
      <c r="P58957" s="167"/>
      <c r="Q58957" s="168"/>
    </row>
    <row r="58958" spans="16:17" ht="0" hidden="1" customHeight="1" x14ac:dyDescent="0.25">
      <c r="P58958" s="167"/>
      <c r="Q58958" s="168"/>
    </row>
    <row r="58959" spans="16:17" ht="0" hidden="1" customHeight="1" x14ac:dyDescent="0.25">
      <c r="P58959" s="167"/>
      <c r="Q58959" s="168"/>
    </row>
    <row r="58960" spans="16:17" ht="0" hidden="1" customHeight="1" x14ac:dyDescent="0.25">
      <c r="P58960" s="167"/>
      <c r="Q58960" s="168"/>
    </row>
    <row r="58961" spans="16:17" ht="0" hidden="1" customHeight="1" x14ac:dyDescent="0.25">
      <c r="P58961" s="167"/>
      <c r="Q58961" s="168"/>
    </row>
    <row r="58962" spans="16:17" ht="0" hidden="1" customHeight="1" x14ac:dyDescent="0.25">
      <c r="P58962" s="167"/>
      <c r="Q58962" s="168"/>
    </row>
    <row r="58963" spans="16:17" ht="0" hidden="1" customHeight="1" x14ac:dyDescent="0.25">
      <c r="P58963" s="167"/>
      <c r="Q58963" s="168"/>
    </row>
    <row r="58964" spans="16:17" ht="0" hidden="1" customHeight="1" x14ac:dyDescent="0.25">
      <c r="P58964" s="167"/>
      <c r="Q58964" s="168"/>
    </row>
    <row r="58965" spans="16:17" ht="0" hidden="1" customHeight="1" x14ac:dyDescent="0.25">
      <c r="P58965" s="167"/>
      <c r="Q58965" s="168"/>
    </row>
    <row r="58966" spans="16:17" ht="0" hidden="1" customHeight="1" x14ac:dyDescent="0.25">
      <c r="P58966" s="167"/>
      <c r="Q58966" s="168"/>
    </row>
    <row r="58967" spans="16:17" ht="0" hidden="1" customHeight="1" x14ac:dyDescent="0.25">
      <c r="P58967" s="167"/>
      <c r="Q58967" s="168"/>
    </row>
    <row r="58968" spans="16:17" ht="0" hidden="1" customHeight="1" x14ac:dyDescent="0.25">
      <c r="P58968" s="167"/>
      <c r="Q58968" s="168"/>
    </row>
    <row r="58969" spans="16:17" ht="0" hidden="1" customHeight="1" x14ac:dyDescent="0.25">
      <c r="P58969" s="167"/>
      <c r="Q58969" s="168"/>
    </row>
    <row r="58970" spans="16:17" ht="0" hidden="1" customHeight="1" x14ac:dyDescent="0.25">
      <c r="P58970" s="167"/>
      <c r="Q58970" s="168"/>
    </row>
    <row r="58971" spans="16:17" ht="0" hidden="1" customHeight="1" x14ac:dyDescent="0.25">
      <c r="P58971" s="167"/>
      <c r="Q58971" s="168"/>
    </row>
    <row r="58972" spans="16:17" ht="0" hidden="1" customHeight="1" x14ac:dyDescent="0.25">
      <c r="P58972" s="167"/>
      <c r="Q58972" s="168"/>
    </row>
    <row r="58973" spans="16:17" ht="0" hidden="1" customHeight="1" x14ac:dyDescent="0.25">
      <c r="P58973" s="167"/>
      <c r="Q58973" s="168"/>
    </row>
    <row r="58974" spans="16:17" ht="0" hidden="1" customHeight="1" x14ac:dyDescent="0.25">
      <c r="P58974" s="167"/>
      <c r="Q58974" s="168"/>
    </row>
    <row r="58975" spans="16:17" ht="0" hidden="1" customHeight="1" x14ac:dyDescent="0.25">
      <c r="P58975" s="167"/>
      <c r="Q58975" s="168"/>
    </row>
    <row r="58976" spans="16:17" ht="0" hidden="1" customHeight="1" x14ac:dyDescent="0.25">
      <c r="P58976" s="167"/>
      <c r="Q58976" s="168"/>
    </row>
    <row r="58977" spans="16:17" ht="0" hidden="1" customHeight="1" x14ac:dyDescent="0.25">
      <c r="P58977" s="167"/>
      <c r="Q58977" s="168"/>
    </row>
    <row r="58978" spans="16:17" ht="0" hidden="1" customHeight="1" x14ac:dyDescent="0.25">
      <c r="P58978" s="167"/>
      <c r="Q58978" s="168"/>
    </row>
    <row r="58979" spans="16:17" ht="0" hidden="1" customHeight="1" x14ac:dyDescent="0.25">
      <c r="P58979" s="167"/>
      <c r="Q58979" s="168"/>
    </row>
    <row r="58980" spans="16:17" ht="0" hidden="1" customHeight="1" x14ac:dyDescent="0.25">
      <c r="P58980" s="167"/>
      <c r="Q58980" s="168"/>
    </row>
    <row r="58981" spans="16:17" ht="0" hidden="1" customHeight="1" x14ac:dyDescent="0.25">
      <c r="P58981" s="167"/>
      <c r="Q58981" s="168"/>
    </row>
    <row r="58982" spans="16:17" ht="0" hidden="1" customHeight="1" x14ac:dyDescent="0.25">
      <c r="P58982" s="167"/>
      <c r="Q58982" s="168"/>
    </row>
    <row r="58983" spans="16:17" ht="0" hidden="1" customHeight="1" x14ac:dyDescent="0.25">
      <c r="P58983" s="167"/>
      <c r="Q58983" s="168"/>
    </row>
    <row r="58984" spans="16:17" ht="0" hidden="1" customHeight="1" x14ac:dyDescent="0.25">
      <c r="P58984" s="167"/>
      <c r="Q58984" s="168"/>
    </row>
    <row r="58985" spans="16:17" ht="0" hidden="1" customHeight="1" x14ac:dyDescent="0.25">
      <c r="P58985" s="167"/>
      <c r="Q58985" s="168"/>
    </row>
    <row r="58986" spans="16:17" ht="0" hidden="1" customHeight="1" x14ac:dyDescent="0.25">
      <c r="P58986" s="167"/>
      <c r="Q58986" s="168"/>
    </row>
    <row r="58987" spans="16:17" ht="0" hidden="1" customHeight="1" x14ac:dyDescent="0.25">
      <c r="P58987" s="167"/>
      <c r="Q58987" s="168"/>
    </row>
    <row r="58988" spans="16:17" ht="0" hidden="1" customHeight="1" x14ac:dyDescent="0.25">
      <c r="P58988" s="167"/>
      <c r="Q58988" s="168"/>
    </row>
    <row r="58989" spans="16:17" ht="0" hidden="1" customHeight="1" x14ac:dyDescent="0.25">
      <c r="P58989" s="167"/>
      <c r="Q58989" s="168"/>
    </row>
    <row r="58990" spans="16:17" ht="0" hidden="1" customHeight="1" x14ac:dyDescent="0.25">
      <c r="P58990" s="167"/>
      <c r="Q58990" s="168"/>
    </row>
    <row r="58991" spans="16:17" ht="0" hidden="1" customHeight="1" x14ac:dyDescent="0.25">
      <c r="P58991" s="167"/>
      <c r="Q58991" s="168"/>
    </row>
    <row r="58992" spans="16:17" ht="0" hidden="1" customHeight="1" x14ac:dyDescent="0.25">
      <c r="P58992" s="167"/>
      <c r="Q58992" s="168"/>
    </row>
    <row r="58993" spans="16:17" ht="0" hidden="1" customHeight="1" x14ac:dyDescent="0.25">
      <c r="P58993" s="167"/>
      <c r="Q58993" s="168"/>
    </row>
    <row r="58994" spans="16:17" ht="0" hidden="1" customHeight="1" x14ac:dyDescent="0.25">
      <c r="P58994" s="167"/>
      <c r="Q58994" s="168"/>
    </row>
    <row r="58995" spans="16:17" ht="0" hidden="1" customHeight="1" x14ac:dyDescent="0.25">
      <c r="P58995" s="167"/>
      <c r="Q58995" s="168"/>
    </row>
    <row r="58996" spans="16:17" ht="0" hidden="1" customHeight="1" x14ac:dyDescent="0.25">
      <c r="P58996" s="167"/>
      <c r="Q58996" s="168"/>
    </row>
    <row r="58997" spans="16:17" ht="0" hidden="1" customHeight="1" x14ac:dyDescent="0.25">
      <c r="P58997" s="167"/>
      <c r="Q58997" s="168"/>
    </row>
    <row r="58998" spans="16:17" ht="0" hidden="1" customHeight="1" x14ac:dyDescent="0.25">
      <c r="P58998" s="167"/>
      <c r="Q58998" s="168"/>
    </row>
    <row r="58999" spans="16:17" ht="0" hidden="1" customHeight="1" x14ac:dyDescent="0.25">
      <c r="P58999" s="167"/>
      <c r="Q58999" s="168"/>
    </row>
    <row r="59000" spans="16:17" ht="0" hidden="1" customHeight="1" x14ac:dyDescent="0.25">
      <c r="P59000" s="167"/>
      <c r="Q59000" s="168"/>
    </row>
    <row r="59001" spans="16:17" ht="0" hidden="1" customHeight="1" x14ac:dyDescent="0.25">
      <c r="P59001" s="167"/>
      <c r="Q59001" s="168"/>
    </row>
    <row r="59002" spans="16:17" ht="0" hidden="1" customHeight="1" x14ac:dyDescent="0.25">
      <c r="P59002" s="167"/>
      <c r="Q59002" s="168"/>
    </row>
    <row r="59003" spans="16:17" ht="0" hidden="1" customHeight="1" x14ac:dyDescent="0.25">
      <c r="P59003" s="167"/>
      <c r="Q59003" s="168"/>
    </row>
    <row r="59004" spans="16:17" ht="0" hidden="1" customHeight="1" x14ac:dyDescent="0.25">
      <c r="P59004" s="167"/>
      <c r="Q59004" s="168"/>
    </row>
    <row r="59005" spans="16:17" ht="0" hidden="1" customHeight="1" x14ac:dyDescent="0.25">
      <c r="P59005" s="167"/>
      <c r="Q59005" s="168"/>
    </row>
    <row r="59006" spans="16:17" ht="0" hidden="1" customHeight="1" x14ac:dyDescent="0.25">
      <c r="P59006" s="167"/>
      <c r="Q59006" s="168"/>
    </row>
    <row r="59007" spans="16:17" ht="0" hidden="1" customHeight="1" x14ac:dyDescent="0.25">
      <c r="P59007" s="167"/>
      <c r="Q59007" s="168"/>
    </row>
    <row r="59008" spans="16:17" ht="0" hidden="1" customHeight="1" x14ac:dyDescent="0.25">
      <c r="P59008" s="167"/>
      <c r="Q59008" s="168"/>
    </row>
    <row r="59009" spans="16:17" ht="0" hidden="1" customHeight="1" x14ac:dyDescent="0.25">
      <c r="P59009" s="167"/>
      <c r="Q59009" s="168"/>
    </row>
    <row r="59010" spans="16:17" ht="0" hidden="1" customHeight="1" x14ac:dyDescent="0.25">
      <c r="P59010" s="167"/>
      <c r="Q59010" s="168"/>
    </row>
    <row r="59011" spans="16:17" ht="0" hidden="1" customHeight="1" x14ac:dyDescent="0.25">
      <c r="P59011" s="167"/>
      <c r="Q59011" s="168"/>
    </row>
    <row r="59012" spans="16:17" ht="0" hidden="1" customHeight="1" x14ac:dyDescent="0.25">
      <c r="P59012" s="167"/>
      <c r="Q59012" s="168"/>
    </row>
    <row r="59013" spans="16:17" ht="0" hidden="1" customHeight="1" x14ac:dyDescent="0.25">
      <c r="P59013" s="167"/>
      <c r="Q59013" s="168"/>
    </row>
    <row r="59014" spans="16:17" ht="0" hidden="1" customHeight="1" x14ac:dyDescent="0.25">
      <c r="P59014" s="167"/>
      <c r="Q59014" s="168"/>
    </row>
    <row r="59015" spans="16:17" ht="0" hidden="1" customHeight="1" x14ac:dyDescent="0.25">
      <c r="P59015" s="167"/>
      <c r="Q59015" s="168"/>
    </row>
    <row r="59016" spans="16:17" ht="0" hidden="1" customHeight="1" x14ac:dyDescent="0.25">
      <c r="P59016" s="167"/>
      <c r="Q59016" s="168"/>
    </row>
    <row r="59017" spans="16:17" ht="0" hidden="1" customHeight="1" x14ac:dyDescent="0.25">
      <c r="P59017" s="167"/>
      <c r="Q59017" s="168"/>
    </row>
    <row r="59018" spans="16:17" ht="0" hidden="1" customHeight="1" x14ac:dyDescent="0.25">
      <c r="P59018" s="167"/>
      <c r="Q59018" s="168"/>
    </row>
    <row r="59019" spans="16:17" ht="0" hidden="1" customHeight="1" x14ac:dyDescent="0.25">
      <c r="P59019" s="167"/>
      <c r="Q59019" s="168"/>
    </row>
    <row r="59020" spans="16:17" ht="0" hidden="1" customHeight="1" x14ac:dyDescent="0.25">
      <c r="P59020" s="167"/>
      <c r="Q59020" s="168"/>
    </row>
    <row r="59021" spans="16:17" ht="0" hidden="1" customHeight="1" x14ac:dyDescent="0.25">
      <c r="P59021" s="167"/>
      <c r="Q59021" s="168"/>
    </row>
    <row r="59022" spans="16:17" ht="0" hidden="1" customHeight="1" x14ac:dyDescent="0.25">
      <c r="P59022" s="167"/>
      <c r="Q59022" s="168"/>
    </row>
    <row r="59023" spans="16:17" ht="0" hidden="1" customHeight="1" x14ac:dyDescent="0.25">
      <c r="P59023" s="167"/>
      <c r="Q59023" s="168"/>
    </row>
    <row r="59024" spans="16:17" ht="0" hidden="1" customHeight="1" x14ac:dyDescent="0.25">
      <c r="P59024" s="167"/>
      <c r="Q59024" s="168"/>
    </row>
    <row r="59025" spans="16:17" ht="0" hidden="1" customHeight="1" x14ac:dyDescent="0.25">
      <c r="P59025" s="167"/>
      <c r="Q59025" s="168"/>
    </row>
    <row r="59026" spans="16:17" ht="0" hidden="1" customHeight="1" x14ac:dyDescent="0.25">
      <c r="P59026" s="167"/>
      <c r="Q59026" s="168"/>
    </row>
    <row r="59027" spans="16:17" ht="0" hidden="1" customHeight="1" x14ac:dyDescent="0.25">
      <c r="P59027" s="167"/>
      <c r="Q59027" s="168"/>
    </row>
    <row r="59028" spans="16:17" ht="0" hidden="1" customHeight="1" x14ac:dyDescent="0.25">
      <c r="P59028" s="167"/>
      <c r="Q59028" s="168"/>
    </row>
    <row r="59029" spans="16:17" ht="0" hidden="1" customHeight="1" x14ac:dyDescent="0.25">
      <c r="P59029" s="167"/>
      <c r="Q59029" s="168"/>
    </row>
    <row r="59030" spans="16:17" ht="0" hidden="1" customHeight="1" x14ac:dyDescent="0.25">
      <c r="P59030" s="167"/>
      <c r="Q59030" s="168"/>
    </row>
    <row r="59031" spans="16:17" ht="0" hidden="1" customHeight="1" x14ac:dyDescent="0.25">
      <c r="P59031" s="167"/>
      <c r="Q59031" s="168"/>
    </row>
    <row r="59032" spans="16:17" ht="0" hidden="1" customHeight="1" x14ac:dyDescent="0.25">
      <c r="P59032" s="167"/>
      <c r="Q59032" s="168"/>
    </row>
    <row r="59033" spans="16:17" ht="0" hidden="1" customHeight="1" x14ac:dyDescent="0.25">
      <c r="P59033" s="167"/>
      <c r="Q59033" s="168"/>
    </row>
    <row r="59034" spans="16:17" ht="0" hidden="1" customHeight="1" x14ac:dyDescent="0.25">
      <c r="P59034" s="167"/>
      <c r="Q59034" s="168"/>
    </row>
    <row r="59035" spans="16:17" ht="0" hidden="1" customHeight="1" x14ac:dyDescent="0.25">
      <c r="P59035" s="167"/>
      <c r="Q59035" s="168"/>
    </row>
    <row r="59036" spans="16:17" ht="0" hidden="1" customHeight="1" x14ac:dyDescent="0.25">
      <c r="P59036" s="167"/>
      <c r="Q59036" s="168"/>
    </row>
    <row r="59037" spans="16:17" ht="0" hidden="1" customHeight="1" x14ac:dyDescent="0.25">
      <c r="P59037" s="167"/>
      <c r="Q59037" s="168"/>
    </row>
    <row r="59038" spans="16:17" ht="0" hidden="1" customHeight="1" x14ac:dyDescent="0.25">
      <c r="P59038" s="167"/>
      <c r="Q59038" s="168"/>
    </row>
    <row r="59039" spans="16:17" ht="0" hidden="1" customHeight="1" x14ac:dyDescent="0.25">
      <c r="P59039" s="167"/>
      <c r="Q59039" s="168"/>
    </row>
    <row r="59040" spans="16:17" ht="0" hidden="1" customHeight="1" x14ac:dyDescent="0.25">
      <c r="P59040" s="167"/>
      <c r="Q59040" s="168"/>
    </row>
    <row r="59041" spans="16:17" ht="0" hidden="1" customHeight="1" x14ac:dyDescent="0.25">
      <c r="P59041" s="167"/>
      <c r="Q59041" s="168"/>
    </row>
    <row r="59042" spans="16:17" ht="0" hidden="1" customHeight="1" x14ac:dyDescent="0.25">
      <c r="P59042" s="167"/>
      <c r="Q59042" s="168"/>
    </row>
    <row r="59043" spans="16:17" ht="0" hidden="1" customHeight="1" x14ac:dyDescent="0.25">
      <c r="P59043" s="167"/>
      <c r="Q59043" s="168"/>
    </row>
    <row r="59044" spans="16:17" ht="0" hidden="1" customHeight="1" x14ac:dyDescent="0.25">
      <c r="P59044" s="167"/>
      <c r="Q59044" s="168"/>
    </row>
    <row r="59045" spans="16:17" ht="0" hidden="1" customHeight="1" x14ac:dyDescent="0.25">
      <c r="P59045" s="167"/>
      <c r="Q59045" s="168"/>
    </row>
    <row r="59046" spans="16:17" ht="0" hidden="1" customHeight="1" x14ac:dyDescent="0.25">
      <c r="P59046" s="167"/>
      <c r="Q59046" s="168"/>
    </row>
    <row r="59047" spans="16:17" ht="0" hidden="1" customHeight="1" x14ac:dyDescent="0.25">
      <c r="P59047" s="167"/>
      <c r="Q59047" s="168"/>
    </row>
    <row r="59048" spans="16:17" ht="0" hidden="1" customHeight="1" x14ac:dyDescent="0.25">
      <c r="P59048" s="167"/>
      <c r="Q59048" s="168"/>
    </row>
    <row r="59049" spans="16:17" ht="0" hidden="1" customHeight="1" x14ac:dyDescent="0.25">
      <c r="P59049" s="167"/>
      <c r="Q59049" s="168"/>
    </row>
    <row r="59050" spans="16:17" ht="0" hidden="1" customHeight="1" x14ac:dyDescent="0.25">
      <c r="P59050" s="167"/>
      <c r="Q59050" s="168"/>
    </row>
    <row r="59051" spans="16:17" ht="0" hidden="1" customHeight="1" x14ac:dyDescent="0.25">
      <c r="P59051" s="167"/>
      <c r="Q59051" s="168"/>
    </row>
    <row r="59052" spans="16:17" ht="0" hidden="1" customHeight="1" x14ac:dyDescent="0.25">
      <c r="P59052" s="167"/>
      <c r="Q59052" s="168"/>
    </row>
    <row r="59053" spans="16:17" ht="0" hidden="1" customHeight="1" x14ac:dyDescent="0.25">
      <c r="P59053" s="167"/>
      <c r="Q59053" s="168"/>
    </row>
    <row r="59054" spans="16:17" ht="0" hidden="1" customHeight="1" x14ac:dyDescent="0.25">
      <c r="P59054" s="167"/>
      <c r="Q59054" s="168"/>
    </row>
    <row r="59055" spans="16:17" ht="0" hidden="1" customHeight="1" x14ac:dyDescent="0.25">
      <c r="P59055" s="167"/>
      <c r="Q59055" s="168"/>
    </row>
    <row r="59056" spans="16:17" ht="0" hidden="1" customHeight="1" x14ac:dyDescent="0.25">
      <c r="P59056" s="167"/>
      <c r="Q59056" s="168"/>
    </row>
    <row r="59057" spans="16:17" ht="0" hidden="1" customHeight="1" x14ac:dyDescent="0.25">
      <c r="P59057" s="167"/>
      <c r="Q59057" s="168"/>
    </row>
    <row r="59058" spans="16:17" ht="0" hidden="1" customHeight="1" x14ac:dyDescent="0.25">
      <c r="P59058" s="167"/>
      <c r="Q59058" s="168"/>
    </row>
    <row r="59059" spans="16:17" ht="0" hidden="1" customHeight="1" x14ac:dyDescent="0.25">
      <c r="P59059" s="167"/>
      <c r="Q59059" s="168"/>
    </row>
    <row r="59060" spans="16:17" ht="0" hidden="1" customHeight="1" x14ac:dyDescent="0.25">
      <c r="P59060" s="167"/>
      <c r="Q59060" s="168"/>
    </row>
    <row r="59061" spans="16:17" ht="0" hidden="1" customHeight="1" x14ac:dyDescent="0.25">
      <c r="P59061" s="167"/>
      <c r="Q59061" s="168"/>
    </row>
    <row r="59062" spans="16:17" ht="0" hidden="1" customHeight="1" x14ac:dyDescent="0.25">
      <c r="P59062" s="167"/>
      <c r="Q59062" s="168"/>
    </row>
    <row r="59063" spans="16:17" ht="0" hidden="1" customHeight="1" x14ac:dyDescent="0.25">
      <c r="P59063" s="167"/>
      <c r="Q59063" s="168"/>
    </row>
    <row r="59064" spans="16:17" ht="0" hidden="1" customHeight="1" x14ac:dyDescent="0.25">
      <c r="P59064" s="167"/>
      <c r="Q59064" s="168"/>
    </row>
    <row r="59065" spans="16:17" ht="0" hidden="1" customHeight="1" x14ac:dyDescent="0.25">
      <c r="P59065" s="167"/>
      <c r="Q59065" s="168"/>
    </row>
    <row r="59066" spans="16:17" ht="0" hidden="1" customHeight="1" x14ac:dyDescent="0.25">
      <c r="P59066" s="167"/>
      <c r="Q59066" s="168"/>
    </row>
    <row r="59067" spans="16:17" ht="0" hidden="1" customHeight="1" x14ac:dyDescent="0.25">
      <c r="P59067" s="167"/>
      <c r="Q59067" s="168"/>
    </row>
    <row r="59068" spans="16:17" ht="0" hidden="1" customHeight="1" x14ac:dyDescent="0.25">
      <c r="P59068" s="167"/>
      <c r="Q59068" s="168"/>
    </row>
    <row r="59069" spans="16:17" ht="0" hidden="1" customHeight="1" x14ac:dyDescent="0.25">
      <c r="P59069" s="167"/>
      <c r="Q59069" s="168"/>
    </row>
    <row r="59070" spans="16:17" ht="0" hidden="1" customHeight="1" x14ac:dyDescent="0.25">
      <c r="P59070" s="167"/>
      <c r="Q59070" s="168"/>
    </row>
    <row r="59071" spans="16:17" ht="0" hidden="1" customHeight="1" x14ac:dyDescent="0.25">
      <c r="P59071" s="167"/>
      <c r="Q59071" s="168"/>
    </row>
    <row r="59072" spans="16:17" ht="0" hidden="1" customHeight="1" x14ac:dyDescent="0.25">
      <c r="P59072" s="167"/>
      <c r="Q59072" s="168"/>
    </row>
    <row r="59073" spans="16:17" ht="0" hidden="1" customHeight="1" x14ac:dyDescent="0.25">
      <c r="P59073" s="167"/>
      <c r="Q59073" s="168"/>
    </row>
    <row r="59074" spans="16:17" ht="0" hidden="1" customHeight="1" x14ac:dyDescent="0.25">
      <c r="P59074" s="167"/>
      <c r="Q59074" s="168"/>
    </row>
    <row r="59075" spans="16:17" ht="0" hidden="1" customHeight="1" x14ac:dyDescent="0.25">
      <c r="P59075" s="167"/>
      <c r="Q59075" s="168"/>
    </row>
    <row r="59076" spans="16:17" ht="0" hidden="1" customHeight="1" x14ac:dyDescent="0.25">
      <c r="P59076" s="167"/>
      <c r="Q59076" s="168"/>
    </row>
    <row r="59077" spans="16:17" ht="0" hidden="1" customHeight="1" x14ac:dyDescent="0.25">
      <c r="P59077" s="167"/>
      <c r="Q59077" s="168"/>
    </row>
    <row r="59078" spans="16:17" ht="0" hidden="1" customHeight="1" x14ac:dyDescent="0.25">
      <c r="P59078" s="167"/>
      <c r="Q59078" s="168"/>
    </row>
    <row r="59079" spans="16:17" ht="0" hidden="1" customHeight="1" x14ac:dyDescent="0.25">
      <c r="P59079" s="167"/>
      <c r="Q59079" s="168"/>
    </row>
    <row r="59080" spans="16:17" ht="0" hidden="1" customHeight="1" x14ac:dyDescent="0.25">
      <c r="P59080" s="167"/>
      <c r="Q59080" s="168"/>
    </row>
    <row r="59081" spans="16:17" ht="0" hidden="1" customHeight="1" x14ac:dyDescent="0.25">
      <c r="P59081" s="167"/>
      <c r="Q59081" s="168"/>
    </row>
    <row r="59082" spans="16:17" ht="0" hidden="1" customHeight="1" x14ac:dyDescent="0.25">
      <c r="P59082" s="167"/>
      <c r="Q59082" s="168"/>
    </row>
    <row r="59083" spans="16:17" ht="0" hidden="1" customHeight="1" x14ac:dyDescent="0.25">
      <c r="P59083" s="167"/>
      <c r="Q59083" s="168"/>
    </row>
    <row r="59084" spans="16:17" ht="0" hidden="1" customHeight="1" x14ac:dyDescent="0.25">
      <c r="P59084" s="167"/>
      <c r="Q59084" s="168"/>
    </row>
    <row r="59085" spans="16:17" ht="0" hidden="1" customHeight="1" x14ac:dyDescent="0.25">
      <c r="P59085" s="167"/>
      <c r="Q59085" s="168"/>
    </row>
    <row r="59086" spans="16:17" ht="0" hidden="1" customHeight="1" x14ac:dyDescent="0.25">
      <c r="P59086" s="167"/>
      <c r="Q59086" s="168"/>
    </row>
    <row r="59087" spans="16:17" ht="0" hidden="1" customHeight="1" x14ac:dyDescent="0.25">
      <c r="P59087" s="167"/>
      <c r="Q59087" s="168"/>
    </row>
    <row r="59088" spans="16:17" ht="0" hidden="1" customHeight="1" x14ac:dyDescent="0.25">
      <c r="P59088" s="167"/>
      <c r="Q59088" s="168"/>
    </row>
    <row r="59089" spans="16:17" ht="0" hidden="1" customHeight="1" x14ac:dyDescent="0.25">
      <c r="P59089" s="167"/>
      <c r="Q59089" s="168"/>
    </row>
    <row r="59090" spans="16:17" ht="0" hidden="1" customHeight="1" x14ac:dyDescent="0.25">
      <c r="P59090" s="167"/>
      <c r="Q59090" s="168"/>
    </row>
    <row r="59091" spans="16:17" ht="0" hidden="1" customHeight="1" x14ac:dyDescent="0.25">
      <c r="P59091" s="167"/>
      <c r="Q59091" s="168"/>
    </row>
    <row r="59092" spans="16:17" ht="0" hidden="1" customHeight="1" x14ac:dyDescent="0.25">
      <c r="P59092" s="167"/>
      <c r="Q59092" s="168"/>
    </row>
    <row r="59093" spans="16:17" ht="0" hidden="1" customHeight="1" x14ac:dyDescent="0.25">
      <c r="P59093" s="167"/>
      <c r="Q59093" s="168"/>
    </row>
    <row r="59094" spans="16:17" ht="0" hidden="1" customHeight="1" x14ac:dyDescent="0.25">
      <c r="P59094" s="167"/>
      <c r="Q59094" s="168"/>
    </row>
    <row r="59095" spans="16:17" ht="0" hidden="1" customHeight="1" x14ac:dyDescent="0.25">
      <c r="P59095" s="167"/>
      <c r="Q59095" s="168"/>
    </row>
    <row r="59096" spans="16:17" ht="0" hidden="1" customHeight="1" x14ac:dyDescent="0.25">
      <c r="P59096" s="167"/>
      <c r="Q59096" s="168"/>
    </row>
    <row r="59097" spans="16:17" ht="0" hidden="1" customHeight="1" x14ac:dyDescent="0.25">
      <c r="P59097" s="167"/>
      <c r="Q59097" s="168"/>
    </row>
    <row r="59098" spans="16:17" ht="0" hidden="1" customHeight="1" x14ac:dyDescent="0.25">
      <c r="P59098" s="167"/>
      <c r="Q59098" s="168"/>
    </row>
    <row r="59099" spans="16:17" ht="0" hidden="1" customHeight="1" x14ac:dyDescent="0.25">
      <c r="P59099" s="167"/>
      <c r="Q59099" s="168"/>
    </row>
    <row r="59100" spans="16:17" ht="0" hidden="1" customHeight="1" x14ac:dyDescent="0.25">
      <c r="P59100" s="167"/>
      <c r="Q59100" s="168"/>
    </row>
    <row r="59101" spans="16:17" ht="0" hidden="1" customHeight="1" x14ac:dyDescent="0.25">
      <c r="P59101" s="167"/>
      <c r="Q59101" s="168"/>
    </row>
    <row r="59102" spans="16:17" ht="0" hidden="1" customHeight="1" x14ac:dyDescent="0.25">
      <c r="P59102" s="167"/>
      <c r="Q59102" s="168"/>
    </row>
    <row r="59103" spans="16:17" ht="0" hidden="1" customHeight="1" x14ac:dyDescent="0.25">
      <c r="P59103" s="167"/>
      <c r="Q59103" s="168"/>
    </row>
    <row r="59104" spans="16:17" ht="0" hidden="1" customHeight="1" x14ac:dyDescent="0.25">
      <c r="P59104" s="167"/>
      <c r="Q59104" s="168"/>
    </row>
    <row r="59105" spans="16:17" ht="0" hidden="1" customHeight="1" x14ac:dyDescent="0.25">
      <c r="P59105" s="167"/>
      <c r="Q59105" s="168"/>
    </row>
    <row r="59106" spans="16:17" ht="0" hidden="1" customHeight="1" x14ac:dyDescent="0.25">
      <c r="P59106" s="167"/>
      <c r="Q59106" s="168"/>
    </row>
    <row r="59107" spans="16:17" ht="0" hidden="1" customHeight="1" x14ac:dyDescent="0.25">
      <c r="P59107" s="167"/>
      <c r="Q59107" s="168"/>
    </row>
    <row r="59108" spans="16:17" ht="0" hidden="1" customHeight="1" x14ac:dyDescent="0.25">
      <c r="P59108" s="167"/>
      <c r="Q59108" s="168"/>
    </row>
    <row r="59109" spans="16:17" ht="0" hidden="1" customHeight="1" x14ac:dyDescent="0.25">
      <c r="P59109" s="167"/>
      <c r="Q59109" s="168"/>
    </row>
    <row r="59110" spans="16:17" ht="0" hidden="1" customHeight="1" x14ac:dyDescent="0.25">
      <c r="P59110" s="167"/>
      <c r="Q59110" s="168"/>
    </row>
    <row r="59111" spans="16:17" ht="0" hidden="1" customHeight="1" x14ac:dyDescent="0.25">
      <c r="P59111" s="167"/>
      <c r="Q59111" s="168"/>
    </row>
    <row r="59112" spans="16:17" ht="0" hidden="1" customHeight="1" x14ac:dyDescent="0.25">
      <c r="P59112" s="167"/>
      <c r="Q59112" s="168"/>
    </row>
    <row r="59113" spans="16:17" ht="0" hidden="1" customHeight="1" x14ac:dyDescent="0.25">
      <c r="P59113" s="167"/>
      <c r="Q59113" s="168"/>
    </row>
    <row r="59114" spans="16:17" ht="0" hidden="1" customHeight="1" x14ac:dyDescent="0.25">
      <c r="P59114" s="167"/>
      <c r="Q59114" s="168"/>
    </row>
    <row r="59115" spans="16:17" ht="0" hidden="1" customHeight="1" x14ac:dyDescent="0.25">
      <c r="P59115" s="167"/>
      <c r="Q59115" s="168"/>
    </row>
    <row r="59116" spans="16:17" ht="0" hidden="1" customHeight="1" x14ac:dyDescent="0.25">
      <c r="P59116" s="167"/>
      <c r="Q59116" s="168"/>
    </row>
    <row r="59117" spans="16:17" ht="0" hidden="1" customHeight="1" x14ac:dyDescent="0.25">
      <c r="P59117" s="167"/>
      <c r="Q59117" s="168"/>
    </row>
    <row r="59118" spans="16:17" ht="0" hidden="1" customHeight="1" x14ac:dyDescent="0.25">
      <c r="P59118" s="167"/>
      <c r="Q59118" s="168"/>
    </row>
    <row r="59119" spans="16:17" ht="0" hidden="1" customHeight="1" x14ac:dyDescent="0.25">
      <c r="P59119" s="167"/>
      <c r="Q59119" s="168"/>
    </row>
    <row r="59120" spans="16:17" ht="0" hidden="1" customHeight="1" x14ac:dyDescent="0.25">
      <c r="P59120" s="167"/>
      <c r="Q59120" s="168"/>
    </row>
    <row r="59121" spans="16:17" ht="0" hidden="1" customHeight="1" x14ac:dyDescent="0.25">
      <c r="P59121" s="167"/>
      <c r="Q59121" s="168"/>
    </row>
    <row r="59122" spans="16:17" ht="0" hidden="1" customHeight="1" x14ac:dyDescent="0.25">
      <c r="P59122" s="167"/>
      <c r="Q59122" s="168"/>
    </row>
    <row r="59123" spans="16:17" ht="0" hidden="1" customHeight="1" x14ac:dyDescent="0.25">
      <c r="P59123" s="167"/>
      <c r="Q59123" s="168"/>
    </row>
    <row r="59124" spans="16:17" ht="0" hidden="1" customHeight="1" x14ac:dyDescent="0.25">
      <c r="P59124" s="167"/>
      <c r="Q59124" s="168"/>
    </row>
    <row r="59125" spans="16:17" ht="0" hidden="1" customHeight="1" x14ac:dyDescent="0.25">
      <c r="P59125" s="167"/>
      <c r="Q59125" s="168"/>
    </row>
    <row r="59126" spans="16:17" ht="0" hidden="1" customHeight="1" x14ac:dyDescent="0.25">
      <c r="P59126" s="167"/>
      <c r="Q59126" s="168"/>
    </row>
    <row r="59127" spans="16:17" ht="0" hidden="1" customHeight="1" x14ac:dyDescent="0.25">
      <c r="P59127" s="167"/>
      <c r="Q59127" s="168"/>
    </row>
    <row r="59128" spans="16:17" ht="0" hidden="1" customHeight="1" x14ac:dyDescent="0.25">
      <c r="P59128" s="167"/>
      <c r="Q59128" s="168"/>
    </row>
    <row r="59129" spans="16:17" ht="0" hidden="1" customHeight="1" x14ac:dyDescent="0.25">
      <c r="P59129" s="167"/>
      <c r="Q59129" s="168"/>
    </row>
    <row r="59130" spans="16:17" ht="0" hidden="1" customHeight="1" x14ac:dyDescent="0.25">
      <c r="P59130" s="167"/>
      <c r="Q59130" s="168"/>
    </row>
    <row r="59131" spans="16:17" ht="0" hidden="1" customHeight="1" x14ac:dyDescent="0.25">
      <c r="P59131" s="167"/>
      <c r="Q59131" s="168"/>
    </row>
    <row r="59132" spans="16:17" ht="0" hidden="1" customHeight="1" x14ac:dyDescent="0.25">
      <c r="P59132" s="167"/>
      <c r="Q59132" s="168"/>
    </row>
    <row r="59133" spans="16:17" ht="0" hidden="1" customHeight="1" x14ac:dyDescent="0.25">
      <c r="P59133" s="167"/>
      <c r="Q59133" s="168"/>
    </row>
    <row r="59134" spans="16:17" ht="0" hidden="1" customHeight="1" x14ac:dyDescent="0.25">
      <c r="P59134" s="167"/>
      <c r="Q59134" s="168"/>
    </row>
    <row r="59135" spans="16:17" ht="0" hidden="1" customHeight="1" x14ac:dyDescent="0.25">
      <c r="P59135" s="167"/>
      <c r="Q59135" s="168"/>
    </row>
    <row r="59136" spans="16:17" ht="0" hidden="1" customHeight="1" x14ac:dyDescent="0.25">
      <c r="P59136" s="167"/>
      <c r="Q59136" s="168"/>
    </row>
    <row r="59137" spans="16:17" ht="0" hidden="1" customHeight="1" x14ac:dyDescent="0.25">
      <c r="P59137" s="167"/>
      <c r="Q59137" s="168"/>
    </row>
    <row r="59138" spans="16:17" ht="0" hidden="1" customHeight="1" x14ac:dyDescent="0.25">
      <c r="P59138" s="167"/>
      <c r="Q59138" s="168"/>
    </row>
    <row r="59139" spans="16:17" ht="0" hidden="1" customHeight="1" x14ac:dyDescent="0.25">
      <c r="P59139" s="167"/>
      <c r="Q59139" s="168"/>
    </row>
    <row r="59140" spans="16:17" ht="0" hidden="1" customHeight="1" x14ac:dyDescent="0.25">
      <c r="P59140" s="167"/>
      <c r="Q59140" s="168"/>
    </row>
    <row r="59141" spans="16:17" ht="0" hidden="1" customHeight="1" x14ac:dyDescent="0.25">
      <c r="P59141" s="167"/>
      <c r="Q59141" s="168"/>
    </row>
    <row r="59142" spans="16:17" ht="0" hidden="1" customHeight="1" x14ac:dyDescent="0.25">
      <c r="P59142" s="167"/>
      <c r="Q59142" s="168"/>
    </row>
    <row r="59143" spans="16:17" ht="0" hidden="1" customHeight="1" x14ac:dyDescent="0.25">
      <c r="P59143" s="167"/>
      <c r="Q59143" s="168"/>
    </row>
    <row r="59144" spans="16:17" ht="0" hidden="1" customHeight="1" x14ac:dyDescent="0.25">
      <c r="P59144" s="167"/>
      <c r="Q59144" s="168"/>
    </row>
    <row r="59145" spans="16:17" ht="0" hidden="1" customHeight="1" x14ac:dyDescent="0.25">
      <c r="P59145" s="167"/>
      <c r="Q59145" s="168"/>
    </row>
    <row r="59146" spans="16:17" ht="0" hidden="1" customHeight="1" x14ac:dyDescent="0.25">
      <c r="P59146" s="167"/>
      <c r="Q59146" s="168"/>
    </row>
    <row r="59147" spans="16:17" ht="0" hidden="1" customHeight="1" x14ac:dyDescent="0.25">
      <c r="P59147" s="167"/>
      <c r="Q59147" s="168"/>
    </row>
    <row r="59148" spans="16:17" ht="0" hidden="1" customHeight="1" x14ac:dyDescent="0.25">
      <c r="P59148" s="167"/>
      <c r="Q59148" s="168"/>
    </row>
    <row r="59149" spans="16:17" ht="0" hidden="1" customHeight="1" x14ac:dyDescent="0.25">
      <c r="P59149" s="167"/>
      <c r="Q59149" s="168"/>
    </row>
    <row r="59150" spans="16:17" ht="0" hidden="1" customHeight="1" x14ac:dyDescent="0.25">
      <c r="P59150" s="167"/>
      <c r="Q59150" s="168"/>
    </row>
    <row r="59151" spans="16:17" ht="0" hidden="1" customHeight="1" x14ac:dyDescent="0.25">
      <c r="P59151" s="167"/>
      <c r="Q59151" s="168"/>
    </row>
    <row r="59152" spans="16:17" ht="0" hidden="1" customHeight="1" x14ac:dyDescent="0.25">
      <c r="P59152" s="167"/>
      <c r="Q59152" s="168"/>
    </row>
    <row r="59153" spans="16:17" ht="0" hidden="1" customHeight="1" x14ac:dyDescent="0.25">
      <c r="P59153" s="167"/>
      <c r="Q59153" s="168"/>
    </row>
    <row r="59154" spans="16:17" ht="0" hidden="1" customHeight="1" x14ac:dyDescent="0.25">
      <c r="P59154" s="167"/>
      <c r="Q59154" s="168"/>
    </row>
    <row r="59155" spans="16:17" ht="0" hidden="1" customHeight="1" x14ac:dyDescent="0.25">
      <c r="P59155" s="167"/>
      <c r="Q59155" s="168"/>
    </row>
    <row r="59156" spans="16:17" ht="0" hidden="1" customHeight="1" x14ac:dyDescent="0.25">
      <c r="P59156" s="167"/>
      <c r="Q59156" s="168"/>
    </row>
    <row r="59157" spans="16:17" ht="0" hidden="1" customHeight="1" x14ac:dyDescent="0.25">
      <c r="P59157" s="167"/>
      <c r="Q59157" s="168"/>
    </row>
    <row r="59158" spans="16:17" ht="0" hidden="1" customHeight="1" x14ac:dyDescent="0.25">
      <c r="P59158" s="167"/>
      <c r="Q59158" s="168"/>
    </row>
    <row r="59159" spans="16:17" ht="0" hidden="1" customHeight="1" x14ac:dyDescent="0.25">
      <c r="P59159" s="167"/>
      <c r="Q59159" s="168"/>
    </row>
    <row r="59160" spans="16:17" ht="0" hidden="1" customHeight="1" x14ac:dyDescent="0.25">
      <c r="P59160" s="167"/>
      <c r="Q59160" s="168"/>
    </row>
    <row r="59161" spans="16:17" ht="0" hidden="1" customHeight="1" x14ac:dyDescent="0.25">
      <c r="P59161" s="167"/>
      <c r="Q59161" s="168"/>
    </row>
    <row r="59162" spans="16:17" ht="0" hidden="1" customHeight="1" x14ac:dyDescent="0.25">
      <c r="P59162" s="167"/>
      <c r="Q59162" s="168"/>
    </row>
    <row r="59163" spans="16:17" ht="0" hidden="1" customHeight="1" x14ac:dyDescent="0.25">
      <c r="P59163" s="167"/>
      <c r="Q59163" s="168"/>
    </row>
    <row r="59164" spans="16:17" ht="0" hidden="1" customHeight="1" x14ac:dyDescent="0.25">
      <c r="P59164" s="167"/>
      <c r="Q59164" s="168"/>
    </row>
    <row r="59165" spans="16:17" ht="0" hidden="1" customHeight="1" x14ac:dyDescent="0.25">
      <c r="P59165" s="167"/>
      <c r="Q59165" s="168"/>
    </row>
    <row r="59166" spans="16:17" ht="0" hidden="1" customHeight="1" x14ac:dyDescent="0.25">
      <c r="P59166" s="167"/>
      <c r="Q59166" s="168"/>
    </row>
    <row r="59167" spans="16:17" ht="0" hidden="1" customHeight="1" x14ac:dyDescent="0.25">
      <c r="P59167" s="167"/>
      <c r="Q59167" s="168"/>
    </row>
    <row r="59168" spans="16:17" ht="0" hidden="1" customHeight="1" x14ac:dyDescent="0.25">
      <c r="P59168" s="167"/>
      <c r="Q59168" s="168"/>
    </row>
    <row r="59169" spans="16:17" ht="0" hidden="1" customHeight="1" x14ac:dyDescent="0.25">
      <c r="P59169" s="167"/>
      <c r="Q59169" s="168"/>
    </row>
    <row r="59170" spans="16:17" ht="0" hidden="1" customHeight="1" x14ac:dyDescent="0.25">
      <c r="P59170" s="167"/>
      <c r="Q59170" s="168"/>
    </row>
    <row r="59171" spans="16:17" ht="0" hidden="1" customHeight="1" x14ac:dyDescent="0.25">
      <c r="P59171" s="167"/>
      <c r="Q59171" s="168"/>
    </row>
    <row r="59172" spans="16:17" ht="0" hidden="1" customHeight="1" x14ac:dyDescent="0.25">
      <c r="P59172" s="167"/>
      <c r="Q59172" s="168"/>
    </row>
    <row r="59173" spans="16:17" ht="0" hidden="1" customHeight="1" x14ac:dyDescent="0.25">
      <c r="P59173" s="167"/>
      <c r="Q59173" s="168"/>
    </row>
    <row r="59174" spans="16:17" ht="0" hidden="1" customHeight="1" x14ac:dyDescent="0.25">
      <c r="P59174" s="167"/>
      <c r="Q59174" s="168"/>
    </row>
    <row r="59175" spans="16:17" ht="0" hidden="1" customHeight="1" x14ac:dyDescent="0.25">
      <c r="P59175" s="167"/>
      <c r="Q59175" s="168"/>
    </row>
    <row r="59176" spans="16:17" ht="0" hidden="1" customHeight="1" x14ac:dyDescent="0.25">
      <c r="P59176" s="167"/>
      <c r="Q59176" s="168"/>
    </row>
    <row r="59177" spans="16:17" ht="0" hidden="1" customHeight="1" x14ac:dyDescent="0.25">
      <c r="P59177" s="167"/>
      <c r="Q59177" s="168"/>
    </row>
    <row r="59178" spans="16:17" ht="0" hidden="1" customHeight="1" x14ac:dyDescent="0.25">
      <c r="P59178" s="167"/>
      <c r="Q59178" s="168"/>
    </row>
    <row r="59179" spans="16:17" ht="0" hidden="1" customHeight="1" x14ac:dyDescent="0.25">
      <c r="P59179" s="167"/>
      <c r="Q59179" s="168"/>
    </row>
    <row r="59180" spans="16:17" ht="0" hidden="1" customHeight="1" x14ac:dyDescent="0.25">
      <c r="P59180" s="167"/>
      <c r="Q59180" s="168"/>
    </row>
    <row r="59181" spans="16:17" ht="0" hidden="1" customHeight="1" x14ac:dyDescent="0.25">
      <c r="P59181" s="167"/>
      <c r="Q59181" s="168"/>
    </row>
    <row r="59182" spans="16:17" ht="0" hidden="1" customHeight="1" x14ac:dyDescent="0.25">
      <c r="P59182" s="167"/>
      <c r="Q59182" s="168"/>
    </row>
    <row r="59183" spans="16:17" ht="0" hidden="1" customHeight="1" x14ac:dyDescent="0.25">
      <c r="P59183" s="167"/>
      <c r="Q59183" s="168"/>
    </row>
    <row r="59184" spans="16:17" ht="0" hidden="1" customHeight="1" x14ac:dyDescent="0.25">
      <c r="P59184" s="167"/>
      <c r="Q59184" s="168"/>
    </row>
    <row r="59185" spans="16:17" ht="0" hidden="1" customHeight="1" x14ac:dyDescent="0.25">
      <c r="P59185" s="167"/>
      <c r="Q59185" s="168"/>
    </row>
    <row r="59186" spans="16:17" ht="0" hidden="1" customHeight="1" x14ac:dyDescent="0.25">
      <c r="P59186" s="167"/>
      <c r="Q59186" s="168"/>
    </row>
    <row r="59187" spans="16:17" ht="0" hidden="1" customHeight="1" x14ac:dyDescent="0.25">
      <c r="P59187" s="167"/>
      <c r="Q59187" s="168"/>
    </row>
    <row r="59188" spans="16:17" ht="0" hidden="1" customHeight="1" x14ac:dyDescent="0.25">
      <c r="P59188" s="167"/>
      <c r="Q59188" s="168"/>
    </row>
    <row r="59189" spans="16:17" ht="0" hidden="1" customHeight="1" x14ac:dyDescent="0.25">
      <c r="P59189" s="167"/>
      <c r="Q59189" s="168"/>
    </row>
    <row r="59190" spans="16:17" ht="0" hidden="1" customHeight="1" x14ac:dyDescent="0.25">
      <c r="P59190" s="167"/>
      <c r="Q59190" s="168"/>
    </row>
    <row r="59191" spans="16:17" ht="0" hidden="1" customHeight="1" x14ac:dyDescent="0.25">
      <c r="P59191" s="167"/>
      <c r="Q59191" s="168"/>
    </row>
    <row r="59192" spans="16:17" ht="0" hidden="1" customHeight="1" x14ac:dyDescent="0.25">
      <c r="P59192" s="167"/>
      <c r="Q59192" s="168"/>
    </row>
    <row r="59193" spans="16:17" ht="0" hidden="1" customHeight="1" x14ac:dyDescent="0.25">
      <c r="P59193" s="167"/>
      <c r="Q59193" s="168"/>
    </row>
    <row r="59194" spans="16:17" ht="0" hidden="1" customHeight="1" x14ac:dyDescent="0.25">
      <c r="P59194" s="167"/>
      <c r="Q59194" s="168"/>
    </row>
    <row r="59195" spans="16:17" ht="0" hidden="1" customHeight="1" x14ac:dyDescent="0.25">
      <c r="P59195" s="167"/>
      <c r="Q59195" s="168"/>
    </row>
    <row r="59196" spans="16:17" ht="0" hidden="1" customHeight="1" x14ac:dyDescent="0.25">
      <c r="P59196" s="167"/>
      <c r="Q59196" s="168"/>
    </row>
    <row r="59197" spans="16:17" ht="0" hidden="1" customHeight="1" x14ac:dyDescent="0.25">
      <c r="P59197" s="167"/>
      <c r="Q59197" s="168"/>
    </row>
    <row r="59198" spans="16:17" ht="0" hidden="1" customHeight="1" x14ac:dyDescent="0.25">
      <c r="P59198" s="167"/>
      <c r="Q59198" s="168"/>
    </row>
    <row r="59199" spans="16:17" ht="0" hidden="1" customHeight="1" x14ac:dyDescent="0.25">
      <c r="P59199" s="167"/>
      <c r="Q59199" s="168"/>
    </row>
    <row r="59200" spans="16:17" ht="0" hidden="1" customHeight="1" x14ac:dyDescent="0.25">
      <c r="P59200" s="167"/>
      <c r="Q59200" s="168"/>
    </row>
    <row r="59201" spans="16:17" ht="0" hidden="1" customHeight="1" x14ac:dyDescent="0.25">
      <c r="P59201" s="167"/>
      <c r="Q59201" s="168"/>
    </row>
    <row r="59202" spans="16:17" ht="0" hidden="1" customHeight="1" x14ac:dyDescent="0.25">
      <c r="P59202" s="167"/>
      <c r="Q59202" s="168"/>
    </row>
    <row r="59203" spans="16:17" ht="0" hidden="1" customHeight="1" x14ac:dyDescent="0.25">
      <c r="P59203" s="167"/>
      <c r="Q59203" s="168"/>
    </row>
    <row r="59204" spans="16:17" ht="0" hidden="1" customHeight="1" x14ac:dyDescent="0.25">
      <c r="P59204" s="167"/>
      <c r="Q59204" s="168"/>
    </row>
    <row r="59205" spans="16:17" ht="0" hidden="1" customHeight="1" x14ac:dyDescent="0.25">
      <c r="P59205" s="167"/>
      <c r="Q59205" s="168"/>
    </row>
    <row r="59206" spans="16:17" ht="0" hidden="1" customHeight="1" x14ac:dyDescent="0.25">
      <c r="P59206" s="167"/>
      <c r="Q59206" s="168"/>
    </row>
    <row r="59207" spans="16:17" ht="0" hidden="1" customHeight="1" x14ac:dyDescent="0.25">
      <c r="P59207" s="167"/>
      <c r="Q59207" s="168"/>
    </row>
    <row r="59208" spans="16:17" ht="0" hidden="1" customHeight="1" x14ac:dyDescent="0.25">
      <c r="P59208" s="167"/>
      <c r="Q59208" s="168"/>
    </row>
    <row r="59209" spans="16:17" ht="0" hidden="1" customHeight="1" x14ac:dyDescent="0.25">
      <c r="P59209" s="167"/>
      <c r="Q59209" s="168"/>
    </row>
    <row r="59210" spans="16:17" ht="0" hidden="1" customHeight="1" x14ac:dyDescent="0.25">
      <c r="P59210" s="167"/>
      <c r="Q59210" s="168"/>
    </row>
    <row r="59211" spans="16:17" ht="0" hidden="1" customHeight="1" x14ac:dyDescent="0.25">
      <c r="P59211" s="167"/>
      <c r="Q59211" s="168"/>
    </row>
    <row r="59212" spans="16:17" ht="0" hidden="1" customHeight="1" x14ac:dyDescent="0.25">
      <c r="P59212" s="167"/>
      <c r="Q59212" s="168"/>
    </row>
    <row r="59213" spans="16:17" ht="0" hidden="1" customHeight="1" x14ac:dyDescent="0.25">
      <c r="P59213" s="167"/>
      <c r="Q59213" s="168"/>
    </row>
    <row r="59214" spans="16:17" ht="0" hidden="1" customHeight="1" x14ac:dyDescent="0.25">
      <c r="P59214" s="167"/>
      <c r="Q59214" s="168"/>
    </row>
    <row r="59215" spans="16:17" ht="0" hidden="1" customHeight="1" x14ac:dyDescent="0.25">
      <c r="P59215" s="167"/>
      <c r="Q59215" s="168"/>
    </row>
    <row r="59216" spans="16:17" ht="0" hidden="1" customHeight="1" x14ac:dyDescent="0.25">
      <c r="P59216" s="167"/>
      <c r="Q59216" s="168"/>
    </row>
    <row r="59217" spans="16:17" ht="0" hidden="1" customHeight="1" x14ac:dyDescent="0.25">
      <c r="P59217" s="167"/>
      <c r="Q59217" s="168"/>
    </row>
    <row r="59218" spans="16:17" ht="0" hidden="1" customHeight="1" x14ac:dyDescent="0.25">
      <c r="P59218" s="167"/>
      <c r="Q59218" s="168"/>
    </row>
    <row r="59219" spans="16:17" ht="0" hidden="1" customHeight="1" x14ac:dyDescent="0.25">
      <c r="P59219" s="167"/>
      <c r="Q59219" s="168"/>
    </row>
    <row r="59220" spans="16:17" ht="0" hidden="1" customHeight="1" x14ac:dyDescent="0.25">
      <c r="P59220" s="167"/>
      <c r="Q59220" s="168"/>
    </row>
    <row r="59221" spans="16:17" ht="0" hidden="1" customHeight="1" x14ac:dyDescent="0.25">
      <c r="P59221" s="167"/>
      <c r="Q59221" s="168"/>
    </row>
    <row r="59222" spans="16:17" ht="0" hidden="1" customHeight="1" x14ac:dyDescent="0.25">
      <c r="P59222" s="167"/>
      <c r="Q59222" s="168"/>
    </row>
    <row r="59223" spans="16:17" ht="0" hidden="1" customHeight="1" x14ac:dyDescent="0.25">
      <c r="P59223" s="167"/>
      <c r="Q59223" s="168"/>
    </row>
    <row r="59224" spans="16:17" ht="0" hidden="1" customHeight="1" x14ac:dyDescent="0.25">
      <c r="P59224" s="167"/>
      <c r="Q59224" s="168"/>
    </row>
    <row r="59225" spans="16:17" ht="0" hidden="1" customHeight="1" x14ac:dyDescent="0.25">
      <c r="P59225" s="167"/>
      <c r="Q59225" s="168"/>
    </row>
    <row r="59226" spans="16:17" ht="0" hidden="1" customHeight="1" x14ac:dyDescent="0.25">
      <c r="P59226" s="167"/>
      <c r="Q59226" s="168"/>
    </row>
    <row r="59227" spans="16:17" ht="0" hidden="1" customHeight="1" x14ac:dyDescent="0.25">
      <c r="P59227" s="167"/>
      <c r="Q59227" s="168"/>
    </row>
    <row r="59228" spans="16:17" ht="0" hidden="1" customHeight="1" x14ac:dyDescent="0.25">
      <c r="P59228" s="167"/>
      <c r="Q59228" s="168"/>
    </row>
    <row r="59229" spans="16:17" ht="0" hidden="1" customHeight="1" x14ac:dyDescent="0.25">
      <c r="P59229" s="167"/>
      <c r="Q59229" s="168"/>
    </row>
    <row r="59230" spans="16:17" ht="0" hidden="1" customHeight="1" x14ac:dyDescent="0.25">
      <c r="P59230" s="167"/>
      <c r="Q59230" s="168"/>
    </row>
    <row r="59231" spans="16:17" ht="0" hidden="1" customHeight="1" x14ac:dyDescent="0.25">
      <c r="P59231" s="167"/>
      <c r="Q59231" s="168"/>
    </row>
    <row r="59232" spans="16:17" ht="0" hidden="1" customHeight="1" x14ac:dyDescent="0.25">
      <c r="P59232" s="167"/>
      <c r="Q59232" s="168"/>
    </row>
    <row r="59233" spans="16:17" ht="0" hidden="1" customHeight="1" x14ac:dyDescent="0.25">
      <c r="P59233" s="167"/>
      <c r="Q59233" s="168"/>
    </row>
    <row r="59234" spans="16:17" ht="0" hidden="1" customHeight="1" x14ac:dyDescent="0.25">
      <c r="P59234" s="167"/>
      <c r="Q59234" s="168"/>
    </row>
    <row r="59235" spans="16:17" ht="0" hidden="1" customHeight="1" x14ac:dyDescent="0.25">
      <c r="P59235" s="167"/>
      <c r="Q59235" s="168"/>
    </row>
    <row r="59236" spans="16:17" ht="0" hidden="1" customHeight="1" x14ac:dyDescent="0.25">
      <c r="P59236" s="167"/>
      <c r="Q59236" s="168"/>
    </row>
    <row r="59237" spans="16:17" ht="0" hidden="1" customHeight="1" x14ac:dyDescent="0.25">
      <c r="P59237" s="167"/>
      <c r="Q59237" s="168"/>
    </row>
    <row r="59238" spans="16:17" ht="0" hidden="1" customHeight="1" x14ac:dyDescent="0.25">
      <c r="P59238" s="167"/>
      <c r="Q59238" s="168"/>
    </row>
    <row r="59239" spans="16:17" ht="0" hidden="1" customHeight="1" x14ac:dyDescent="0.25">
      <c r="P59239" s="167"/>
      <c r="Q59239" s="168"/>
    </row>
    <row r="59240" spans="16:17" ht="0" hidden="1" customHeight="1" x14ac:dyDescent="0.25">
      <c r="P59240" s="167"/>
      <c r="Q59240" s="168"/>
    </row>
    <row r="59241" spans="16:17" ht="0" hidden="1" customHeight="1" x14ac:dyDescent="0.25">
      <c r="P59241" s="167"/>
      <c r="Q59241" s="168"/>
    </row>
    <row r="59242" spans="16:17" ht="0" hidden="1" customHeight="1" x14ac:dyDescent="0.25">
      <c r="P59242" s="167"/>
      <c r="Q59242" s="168"/>
    </row>
    <row r="59243" spans="16:17" ht="0" hidden="1" customHeight="1" x14ac:dyDescent="0.25">
      <c r="P59243" s="167"/>
      <c r="Q59243" s="168"/>
    </row>
    <row r="59244" spans="16:17" ht="0" hidden="1" customHeight="1" x14ac:dyDescent="0.25">
      <c r="P59244" s="167"/>
      <c r="Q59244" s="168"/>
    </row>
    <row r="59245" spans="16:17" ht="0" hidden="1" customHeight="1" x14ac:dyDescent="0.25">
      <c r="P59245" s="167"/>
      <c r="Q59245" s="168"/>
    </row>
    <row r="59246" spans="16:17" ht="0" hidden="1" customHeight="1" x14ac:dyDescent="0.25">
      <c r="P59246" s="167"/>
      <c r="Q59246" s="168"/>
    </row>
    <row r="59247" spans="16:17" ht="0" hidden="1" customHeight="1" x14ac:dyDescent="0.25">
      <c r="P59247" s="167"/>
      <c r="Q59247" s="168"/>
    </row>
    <row r="59248" spans="16:17" ht="0" hidden="1" customHeight="1" x14ac:dyDescent="0.25">
      <c r="P59248" s="167"/>
      <c r="Q59248" s="168"/>
    </row>
    <row r="59249" spans="16:17" ht="0" hidden="1" customHeight="1" x14ac:dyDescent="0.25">
      <c r="P59249" s="167"/>
      <c r="Q59249" s="168"/>
    </row>
    <row r="59250" spans="16:17" ht="0" hidden="1" customHeight="1" x14ac:dyDescent="0.25">
      <c r="P59250" s="167"/>
      <c r="Q59250" s="168"/>
    </row>
    <row r="59251" spans="16:17" ht="0" hidden="1" customHeight="1" x14ac:dyDescent="0.25">
      <c r="P59251" s="167"/>
      <c r="Q59251" s="168"/>
    </row>
    <row r="59252" spans="16:17" ht="0" hidden="1" customHeight="1" x14ac:dyDescent="0.25">
      <c r="P59252" s="167"/>
      <c r="Q59252" s="168"/>
    </row>
    <row r="59253" spans="16:17" ht="0" hidden="1" customHeight="1" x14ac:dyDescent="0.25">
      <c r="P59253" s="167"/>
      <c r="Q59253" s="168"/>
    </row>
    <row r="59254" spans="16:17" ht="0" hidden="1" customHeight="1" x14ac:dyDescent="0.25">
      <c r="P59254" s="167"/>
      <c r="Q59254" s="168"/>
    </row>
    <row r="59255" spans="16:17" ht="0" hidden="1" customHeight="1" x14ac:dyDescent="0.25">
      <c r="P59255" s="167"/>
      <c r="Q59255" s="168"/>
    </row>
    <row r="59256" spans="16:17" ht="0" hidden="1" customHeight="1" x14ac:dyDescent="0.25">
      <c r="P59256" s="167"/>
      <c r="Q59256" s="168"/>
    </row>
    <row r="59257" spans="16:17" ht="0" hidden="1" customHeight="1" x14ac:dyDescent="0.25">
      <c r="P59257" s="167"/>
      <c r="Q59257" s="168"/>
    </row>
    <row r="59258" spans="16:17" ht="0" hidden="1" customHeight="1" x14ac:dyDescent="0.25">
      <c r="P59258" s="167"/>
      <c r="Q59258" s="168"/>
    </row>
    <row r="59259" spans="16:17" ht="0" hidden="1" customHeight="1" x14ac:dyDescent="0.25">
      <c r="P59259" s="167"/>
      <c r="Q59259" s="168"/>
    </row>
    <row r="59260" spans="16:17" ht="0" hidden="1" customHeight="1" x14ac:dyDescent="0.25">
      <c r="P59260" s="167"/>
      <c r="Q59260" s="168"/>
    </row>
    <row r="59261" spans="16:17" ht="0" hidden="1" customHeight="1" x14ac:dyDescent="0.25">
      <c r="P59261" s="167"/>
      <c r="Q59261" s="168"/>
    </row>
    <row r="59262" spans="16:17" ht="0" hidden="1" customHeight="1" x14ac:dyDescent="0.25">
      <c r="P59262" s="167"/>
      <c r="Q59262" s="168"/>
    </row>
    <row r="59263" spans="16:17" ht="0" hidden="1" customHeight="1" x14ac:dyDescent="0.25">
      <c r="P59263" s="167"/>
      <c r="Q59263" s="168"/>
    </row>
    <row r="59264" spans="16:17" ht="0" hidden="1" customHeight="1" x14ac:dyDescent="0.25">
      <c r="P59264" s="167"/>
      <c r="Q59264" s="168"/>
    </row>
    <row r="59265" spans="16:17" ht="0" hidden="1" customHeight="1" x14ac:dyDescent="0.25">
      <c r="P59265" s="167"/>
      <c r="Q59265" s="168"/>
    </row>
    <row r="59266" spans="16:17" ht="0" hidden="1" customHeight="1" x14ac:dyDescent="0.25">
      <c r="P59266" s="167"/>
      <c r="Q59266" s="168"/>
    </row>
    <row r="59267" spans="16:17" ht="0" hidden="1" customHeight="1" x14ac:dyDescent="0.25">
      <c r="P59267" s="167"/>
      <c r="Q59267" s="168"/>
    </row>
    <row r="59268" spans="16:17" ht="0" hidden="1" customHeight="1" x14ac:dyDescent="0.25">
      <c r="P59268" s="167"/>
      <c r="Q59268" s="168"/>
    </row>
    <row r="59269" spans="16:17" ht="0" hidden="1" customHeight="1" x14ac:dyDescent="0.25">
      <c r="P59269" s="167"/>
      <c r="Q59269" s="168"/>
    </row>
    <row r="59270" spans="16:17" ht="0" hidden="1" customHeight="1" x14ac:dyDescent="0.25">
      <c r="P59270" s="167"/>
      <c r="Q59270" s="168"/>
    </row>
    <row r="59271" spans="16:17" ht="0" hidden="1" customHeight="1" x14ac:dyDescent="0.25">
      <c r="P59271" s="167"/>
      <c r="Q59271" s="168"/>
    </row>
    <row r="59272" spans="16:17" ht="0" hidden="1" customHeight="1" x14ac:dyDescent="0.25">
      <c r="P59272" s="167"/>
      <c r="Q59272" s="168"/>
    </row>
    <row r="59273" spans="16:17" ht="0" hidden="1" customHeight="1" x14ac:dyDescent="0.25">
      <c r="P59273" s="167"/>
      <c r="Q59273" s="168"/>
    </row>
    <row r="59274" spans="16:17" ht="0" hidden="1" customHeight="1" x14ac:dyDescent="0.25">
      <c r="P59274" s="167"/>
      <c r="Q59274" s="168"/>
    </row>
    <row r="59275" spans="16:17" ht="0" hidden="1" customHeight="1" x14ac:dyDescent="0.25">
      <c r="P59275" s="167"/>
      <c r="Q59275" s="168"/>
    </row>
    <row r="59276" spans="16:17" ht="0" hidden="1" customHeight="1" x14ac:dyDescent="0.25">
      <c r="P59276" s="167"/>
      <c r="Q59276" s="168"/>
    </row>
    <row r="59277" spans="16:17" ht="0" hidden="1" customHeight="1" x14ac:dyDescent="0.25">
      <c r="P59277" s="167"/>
      <c r="Q59277" s="168"/>
    </row>
    <row r="59278" spans="16:17" ht="0" hidden="1" customHeight="1" x14ac:dyDescent="0.25">
      <c r="P59278" s="167"/>
      <c r="Q59278" s="168"/>
    </row>
    <row r="59279" spans="16:17" ht="0" hidden="1" customHeight="1" x14ac:dyDescent="0.25">
      <c r="P59279" s="167"/>
      <c r="Q59279" s="168"/>
    </row>
    <row r="59280" spans="16:17" ht="0" hidden="1" customHeight="1" x14ac:dyDescent="0.25">
      <c r="P59280" s="167"/>
      <c r="Q59280" s="168"/>
    </row>
    <row r="59281" spans="16:17" ht="0" hidden="1" customHeight="1" x14ac:dyDescent="0.25">
      <c r="P59281" s="167"/>
      <c r="Q59281" s="168"/>
    </row>
    <row r="59282" spans="16:17" ht="0" hidden="1" customHeight="1" x14ac:dyDescent="0.25">
      <c r="P59282" s="167"/>
      <c r="Q59282" s="168"/>
    </row>
    <row r="59283" spans="16:17" ht="0" hidden="1" customHeight="1" x14ac:dyDescent="0.25">
      <c r="P59283" s="167"/>
      <c r="Q59283" s="168"/>
    </row>
    <row r="59284" spans="16:17" ht="0" hidden="1" customHeight="1" x14ac:dyDescent="0.25">
      <c r="P59284" s="167"/>
      <c r="Q59284" s="168"/>
    </row>
    <row r="59285" spans="16:17" ht="0" hidden="1" customHeight="1" x14ac:dyDescent="0.25">
      <c r="P59285" s="167"/>
      <c r="Q59285" s="168"/>
    </row>
    <row r="59286" spans="16:17" ht="0" hidden="1" customHeight="1" x14ac:dyDescent="0.25">
      <c r="P59286" s="167"/>
      <c r="Q59286" s="168"/>
    </row>
    <row r="59287" spans="16:17" ht="0" hidden="1" customHeight="1" x14ac:dyDescent="0.25">
      <c r="P59287" s="167"/>
      <c r="Q59287" s="168"/>
    </row>
    <row r="59288" spans="16:17" ht="0" hidden="1" customHeight="1" x14ac:dyDescent="0.25">
      <c r="P59288" s="167"/>
      <c r="Q59288" s="168"/>
    </row>
    <row r="59289" spans="16:17" ht="0" hidden="1" customHeight="1" x14ac:dyDescent="0.25">
      <c r="P59289" s="167"/>
      <c r="Q59289" s="168"/>
    </row>
    <row r="59290" spans="16:17" ht="0" hidden="1" customHeight="1" x14ac:dyDescent="0.25">
      <c r="P59290" s="167"/>
      <c r="Q59290" s="168"/>
    </row>
    <row r="59291" spans="16:17" ht="0" hidden="1" customHeight="1" x14ac:dyDescent="0.25">
      <c r="P59291" s="167"/>
      <c r="Q59291" s="168"/>
    </row>
    <row r="59292" spans="16:17" ht="0" hidden="1" customHeight="1" x14ac:dyDescent="0.25">
      <c r="P59292" s="167"/>
      <c r="Q59292" s="168"/>
    </row>
    <row r="59293" spans="16:17" ht="0" hidden="1" customHeight="1" x14ac:dyDescent="0.25">
      <c r="P59293" s="167"/>
      <c r="Q59293" s="168"/>
    </row>
    <row r="59294" spans="16:17" ht="0" hidden="1" customHeight="1" x14ac:dyDescent="0.25">
      <c r="P59294" s="167"/>
      <c r="Q59294" s="168"/>
    </row>
    <row r="59295" spans="16:17" ht="0" hidden="1" customHeight="1" x14ac:dyDescent="0.25">
      <c r="P59295" s="167"/>
      <c r="Q59295" s="168"/>
    </row>
    <row r="59296" spans="16:17" ht="0" hidden="1" customHeight="1" x14ac:dyDescent="0.25">
      <c r="P59296" s="167"/>
      <c r="Q59296" s="168"/>
    </row>
    <row r="59297" spans="16:17" ht="0" hidden="1" customHeight="1" x14ac:dyDescent="0.25">
      <c r="P59297" s="167"/>
      <c r="Q59297" s="168"/>
    </row>
    <row r="59298" spans="16:17" ht="0" hidden="1" customHeight="1" x14ac:dyDescent="0.25">
      <c r="P59298" s="167"/>
      <c r="Q59298" s="168"/>
    </row>
    <row r="59299" spans="16:17" ht="0" hidden="1" customHeight="1" x14ac:dyDescent="0.25">
      <c r="P59299" s="167"/>
      <c r="Q59299" s="168"/>
    </row>
    <row r="59300" spans="16:17" ht="0" hidden="1" customHeight="1" x14ac:dyDescent="0.25">
      <c r="P59300" s="167"/>
      <c r="Q59300" s="168"/>
    </row>
    <row r="59301" spans="16:17" ht="0" hidden="1" customHeight="1" x14ac:dyDescent="0.25">
      <c r="P59301" s="167"/>
      <c r="Q59301" s="168"/>
    </row>
    <row r="59302" spans="16:17" ht="0" hidden="1" customHeight="1" x14ac:dyDescent="0.25">
      <c r="P59302" s="167"/>
      <c r="Q59302" s="168"/>
    </row>
    <row r="59303" spans="16:17" ht="0" hidden="1" customHeight="1" x14ac:dyDescent="0.25">
      <c r="P59303" s="167"/>
      <c r="Q59303" s="168"/>
    </row>
    <row r="59304" spans="16:17" ht="0" hidden="1" customHeight="1" x14ac:dyDescent="0.25">
      <c r="P59304" s="167"/>
      <c r="Q59304" s="168"/>
    </row>
    <row r="59305" spans="16:17" ht="0" hidden="1" customHeight="1" x14ac:dyDescent="0.25">
      <c r="P59305" s="167"/>
      <c r="Q59305" s="168"/>
    </row>
    <row r="59306" spans="16:17" ht="0" hidden="1" customHeight="1" x14ac:dyDescent="0.25">
      <c r="P59306" s="167"/>
      <c r="Q59306" s="168"/>
    </row>
    <row r="59307" spans="16:17" ht="0" hidden="1" customHeight="1" x14ac:dyDescent="0.25">
      <c r="P59307" s="167"/>
      <c r="Q59307" s="168"/>
    </row>
    <row r="59308" spans="16:17" ht="0" hidden="1" customHeight="1" x14ac:dyDescent="0.25">
      <c r="P59308" s="167"/>
      <c r="Q59308" s="168"/>
    </row>
    <row r="59309" spans="16:17" ht="0" hidden="1" customHeight="1" x14ac:dyDescent="0.25">
      <c r="P59309" s="167"/>
      <c r="Q59309" s="168"/>
    </row>
    <row r="59310" spans="16:17" ht="0" hidden="1" customHeight="1" x14ac:dyDescent="0.25">
      <c r="P59310" s="167"/>
      <c r="Q59310" s="168"/>
    </row>
    <row r="59311" spans="16:17" ht="0" hidden="1" customHeight="1" x14ac:dyDescent="0.25">
      <c r="P59311" s="167"/>
      <c r="Q59311" s="168"/>
    </row>
    <row r="59312" spans="16:17" ht="0" hidden="1" customHeight="1" x14ac:dyDescent="0.25">
      <c r="P59312" s="167"/>
      <c r="Q59312" s="168"/>
    </row>
    <row r="59313" spans="16:17" ht="0" hidden="1" customHeight="1" x14ac:dyDescent="0.25">
      <c r="P59313" s="167"/>
      <c r="Q59313" s="168"/>
    </row>
    <row r="59314" spans="16:17" ht="0" hidden="1" customHeight="1" x14ac:dyDescent="0.25">
      <c r="P59314" s="167"/>
      <c r="Q59314" s="168"/>
    </row>
    <row r="59315" spans="16:17" ht="0" hidden="1" customHeight="1" x14ac:dyDescent="0.25">
      <c r="P59315" s="167"/>
      <c r="Q59315" s="168"/>
    </row>
    <row r="59316" spans="16:17" ht="0" hidden="1" customHeight="1" x14ac:dyDescent="0.25">
      <c r="P59316" s="167"/>
      <c r="Q59316" s="168"/>
    </row>
    <row r="59317" spans="16:17" ht="0" hidden="1" customHeight="1" x14ac:dyDescent="0.25">
      <c r="P59317" s="167"/>
      <c r="Q59317" s="168"/>
    </row>
    <row r="59318" spans="16:17" ht="0" hidden="1" customHeight="1" x14ac:dyDescent="0.25">
      <c r="P59318" s="167"/>
      <c r="Q59318" s="168"/>
    </row>
    <row r="59319" spans="16:17" ht="0" hidden="1" customHeight="1" x14ac:dyDescent="0.25">
      <c r="P59319" s="167"/>
      <c r="Q59319" s="168"/>
    </row>
    <row r="59320" spans="16:17" ht="0" hidden="1" customHeight="1" x14ac:dyDescent="0.25">
      <c r="P59320" s="167"/>
      <c r="Q59320" s="168"/>
    </row>
    <row r="59321" spans="16:17" ht="0" hidden="1" customHeight="1" x14ac:dyDescent="0.25">
      <c r="P59321" s="167"/>
      <c r="Q59321" s="168"/>
    </row>
    <row r="59322" spans="16:17" ht="0" hidden="1" customHeight="1" x14ac:dyDescent="0.25">
      <c r="P59322" s="167"/>
      <c r="Q59322" s="168"/>
    </row>
    <row r="59323" spans="16:17" ht="0" hidden="1" customHeight="1" x14ac:dyDescent="0.25">
      <c r="P59323" s="167"/>
      <c r="Q59323" s="168"/>
    </row>
    <row r="59324" spans="16:17" ht="0" hidden="1" customHeight="1" x14ac:dyDescent="0.25">
      <c r="P59324" s="167"/>
      <c r="Q59324" s="168"/>
    </row>
    <row r="59325" spans="16:17" ht="0" hidden="1" customHeight="1" x14ac:dyDescent="0.25">
      <c r="P59325" s="167"/>
      <c r="Q59325" s="168"/>
    </row>
    <row r="59326" spans="16:17" ht="0" hidden="1" customHeight="1" x14ac:dyDescent="0.25">
      <c r="P59326" s="167"/>
      <c r="Q59326" s="168"/>
    </row>
    <row r="59327" spans="16:17" ht="0" hidden="1" customHeight="1" x14ac:dyDescent="0.25">
      <c r="P59327" s="167"/>
      <c r="Q59327" s="168"/>
    </row>
    <row r="59328" spans="16:17" ht="0" hidden="1" customHeight="1" x14ac:dyDescent="0.25">
      <c r="P59328" s="167"/>
      <c r="Q59328" s="168"/>
    </row>
    <row r="59329" spans="16:17" ht="0" hidden="1" customHeight="1" x14ac:dyDescent="0.25">
      <c r="P59329" s="167"/>
      <c r="Q59329" s="168"/>
    </row>
    <row r="59330" spans="16:17" ht="0" hidden="1" customHeight="1" x14ac:dyDescent="0.25">
      <c r="P59330" s="167"/>
      <c r="Q59330" s="168"/>
    </row>
    <row r="59331" spans="16:17" ht="0" hidden="1" customHeight="1" x14ac:dyDescent="0.25">
      <c r="P59331" s="167"/>
      <c r="Q59331" s="168"/>
    </row>
    <row r="59332" spans="16:17" ht="0" hidden="1" customHeight="1" x14ac:dyDescent="0.25">
      <c r="P59332" s="167"/>
      <c r="Q59332" s="168"/>
    </row>
    <row r="59333" spans="16:17" ht="0" hidden="1" customHeight="1" x14ac:dyDescent="0.25">
      <c r="P59333" s="167"/>
      <c r="Q59333" s="168"/>
    </row>
    <row r="59334" spans="16:17" ht="0" hidden="1" customHeight="1" x14ac:dyDescent="0.25">
      <c r="P59334" s="167"/>
      <c r="Q59334" s="168"/>
    </row>
    <row r="59335" spans="16:17" ht="0" hidden="1" customHeight="1" x14ac:dyDescent="0.25">
      <c r="P59335" s="167"/>
      <c r="Q59335" s="168"/>
    </row>
    <row r="59336" spans="16:17" ht="0" hidden="1" customHeight="1" x14ac:dyDescent="0.25">
      <c r="P59336" s="167"/>
      <c r="Q59336" s="168"/>
    </row>
    <row r="59337" spans="16:17" ht="0" hidden="1" customHeight="1" x14ac:dyDescent="0.25">
      <c r="P59337" s="167"/>
      <c r="Q59337" s="168"/>
    </row>
    <row r="59338" spans="16:17" ht="0" hidden="1" customHeight="1" x14ac:dyDescent="0.25">
      <c r="P59338" s="167"/>
      <c r="Q59338" s="168"/>
    </row>
    <row r="59339" spans="16:17" ht="0" hidden="1" customHeight="1" x14ac:dyDescent="0.25">
      <c r="P59339" s="167"/>
      <c r="Q59339" s="168"/>
    </row>
    <row r="59340" spans="16:17" ht="0" hidden="1" customHeight="1" x14ac:dyDescent="0.25">
      <c r="P59340" s="167"/>
      <c r="Q59340" s="168"/>
    </row>
    <row r="59341" spans="16:17" ht="0" hidden="1" customHeight="1" x14ac:dyDescent="0.25">
      <c r="P59341" s="167"/>
      <c r="Q59341" s="168"/>
    </row>
    <row r="59342" spans="16:17" ht="0" hidden="1" customHeight="1" x14ac:dyDescent="0.25">
      <c r="P59342" s="167"/>
      <c r="Q59342" s="168"/>
    </row>
    <row r="59343" spans="16:17" ht="0" hidden="1" customHeight="1" x14ac:dyDescent="0.25">
      <c r="P59343" s="167"/>
      <c r="Q59343" s="168"/>
    </row>
    <row r="59344" spans="16:17" ht="0" hidden="1" customHeight="1" x14ac:dyDescent="0.25">
      <c r="P59344" s="167"/>
      <c r="Q59344" s="168"/>
    </row>
    <row r="59345" spans="16:17" ht="0" hidden="1" customHeight="1" x14ac:dyDescent="0.25">
      <c r="P59345" s="167"/>
      <c r="Q59345" s="168"/>
    </row>
    <row r="59346" spans="16:17" ht="0" hidden="1" customHeight="1" x14ac:dyDescent="0.25">
      <c r="P59346" s="167"/>
      <c r="Q59346" s="168"/>
    </row>
    <row r="59347" spans="16:17" ht="0" hidden="1" customHeight="1" x14ac:dyDescent="0.25">
      <c r="P59347" s="167"/>
      <c r="Q59347" s="168"/>
    </row>
    <row r="59348" spans="16:17" ht="0" hidden="1" customHeight="1" x14ac:dyDescent="0.25">
      <c r="P59348" s="167"/>
      <c r="Q59348" s="168"/>
    </row>
    <row r="59349" spans="16:17" ht="0" hidden="1" customHeight="1" x14ac:dyDescent="0.25">
      <c r="P59349" s="167"/>
      <c r="Q59349" s="168"/>
    </row>
    <row r="59350" spans="16:17" ht="0" hidden="1" customHeight="1" x14ac:dyDescent="0.25">
      <c r="P59350" s="167"/>
      <c r="Q59350" s="168"/>
    </row>
    <row r="59351" spans="16:17" ht="0" hidden="1" customHeight="1" x14ac:dyDescent="0.25">
      <c r="P59351" s="167"/>
      <c r="Q59351" s="168"/>
    </row>
    <row r="59352" spans="16:17" ht="0" hidden="1" customHeight="1" x14ac:dyDescent="0.25">
      <c r="P59352" s="167"/>
      <c r="Q59352" s="168"/>
    </row>
    <row r="59353" spans="16:17" ht="0" hidden="1" customHeight="1" x14ac:dyDescent="0.25">
      <c r="P59353" s="167"/>
      <c r="Q59353" s="168"/>
    </row>
    <row r="59354" spans="16:17" ht="0" hidden="1" customHeight="1" x14ac:dyDescent="0.25">
      <c r="P59354" s="167"/>
      <c r="Q59354" s="168"/>
    </row>
    <row r="59355" spans="16:17" ht="0" hidden="1" customHeight="1" x14ac:dyDescent="0.25">
      <c r="P59355" s="167"/>
      <c r="Q59355" s="168"/>
    </row>
    <row r="59356" spans="16:17" ht="0" hidden="1" customHeight="1" x14ac:dyDescent="0.25">
      <c r="P59356" s="167"/>
      <c r="Q59356" s="168"/>
    </row>
    <row r="59357" spans="16:17" ht="0" hidden="1" customHeight="1" x14ac:dyDescent="0.25">
      <c r="P59357" s="167"/>
      <c r="Q59357" s="168"/>
    </row>
    <row r="59358" spans="16:17" ht="0" hidden="1" customHeight="1" x14ac:dyDescent="0.25">
      <c r="P59358" s="167"/>
      <c r="Q59358" s="168"/>
    </row>
    <row r="59359" spans="16:17" ht="0" hidden="1" customHeight="1" x14ac:dyDescent="0.25">
      <c r="P59359" s="167"/>
      <c r="Q59359" s="168"/>
    </row>
    <row r="59360" spans="16:17" ht="0" hidden="1" customHeight="1" x14ac:dyDescent="0.25">
      <c r="P59360" s="167"/>
      <c r="Q59360" s="168"/>
    </row>
    <row r="59361" spans="16:17" ht="0" hidden="1" customHeight="1" x14ac:dyDescent="0.25">
      <c r="P59361" s="167"/>
      <c r="Q59361" s="168"/>
    </row>
    <row r="59362" spans="16:17" ht="0" hidden="1" customHeight="1" x14ac:dyDescent="0.25">
      <c r="P59362" s="167"/>
      <c r="Q59362" s="168"/>
    </row>
    <row r="59363" spans="16:17" ht="0" hidden="1" customHeight="1" x14ac:dyDescent="0.25">
      <c r="P59363" s="167"/>
      <c r="Q59363" s="168"/>
    </row>
    <row r="59364" spans="16:17" ht="0" hidden="1" customHeight="1" x14ac:dyDescent="0.25">
      <c r="P59364" s="167"/>
      <c r="Q59364" s="168"/>
    </row>
    <row r="59365" spans="16:17" ht="0" hidden="1" customHeight="1" x14ac:dyDescent="0.25">
      <c r="P59365" s="167"/>
      <c r="Q59365" s="168"/>
    </row>
    <row r="59366" spans="16:17" ht="0" hidden="1" customHeight="1" x14ac:dyDescent="0.25">
      <c r="P59366" s="167"/>
      <c r="Q59366" s="168"/>
    </row>
    <row r="59367" spans="16:17" ht="0" hidden="1" customHeight="1" x14ac:dyDescent="0.25">
      <c r="P59367" s="167"/>
      <c r="Q59367" s="168"/>
    </row>
    <row r="59368" spans="16:17" ht="0" hidden="1" customHeight="1" x14ac:dyDescent="0.25">
      <c r="P59368" s="167"/>
      <c r="Q59368" s="168"/>
    </row>
    <row r="59369" spans="16:17" ht="0" hidden="1" customHeight="1" x14ac:dyDescent="0.25">
      <c r="P59369" s="167"/>
      <c r="Q59369" s="168"/>
    </row>
    <row r="59370" spans="16:17" ht="0" hidden="1" customHeight="1" x14ac:dyDescent="0.25">
      <c r="P59370" s="167"/>
      <c r="Q59370" s="168"/>
    </row>
    <row r="59371" spans="16:17" ht="0" hidden="1" customHeight="1" x14ac:dyDescent="0.25">
      <c r="P59371" s="167"/>
      <c r="Q59371" s="168"/>
    </row>
    <row r="59372" spans="16:17" ht="0" hidden="1" customHeight="1" x14ac:dyDescent="0.25">
      <c r="P59372" s="167"/>
      <c r="Q59372" s="168"/>
    </row>
    <row r="59373" spans="16:17" ht="0" hidden="1" customHeight="1" x14ac:dyDescent="0.25">
      <c r="P59373" s="167"/>
      <c r="Q59373" s="168"/>
    </row>
    <row r="59374" spans="16:17" ht="0" hidden="1" customHeight="1" x14ac:dyDescent="0.25">
      <c r="P59374" s="167"/>
      <c r="Q59374" s="168"/>
    </row>
    <row r="59375" spans="16:17" ht="0" hidden="1" customHeight="1" x14ac:dyDescent="0.25">
      <c r="P59375" s="167"/>
      <c r="Q59375" s="168"/>
    </row>
    <row r="59376" spans="16:17" ht="0" hidden="1" customHeight="1" x14ac:dyDescent="0.25">
      <c r="P59376" s="167"/>
      <c r="Q59376" s="168"/>
    </row>
    <row r="59377" spans="16:17" ht="0" hidden="1" customHeight="1" x14ac:dyDescent="0.25">
      <c r="P59377" s="167"/>
      <c r="Q59377" s="168"/>
    </row>
    <row r="59378" spans="16:17" ht="0" hidden="1" customHeight="1" x14ac:dyDescent="0.25">
      <c r="P59378" s="167"/>
      <c r="Q59378" s="168"/>
    </row>
    <row r="59379" spans="16:17" ht="0" hidden="1" customHeight="1" x14ac:dyDescent="0.25">
      <c r="P59379" s="167"/>
      <c r="Q59379" s="168"/>
    </row>
    <row r="59380" spans="16:17" ht="0" hidden="1" customHeight="1" x14ac:dyDescent="0.25">
      <c r="P59380" s="167"/>
      <c r="Q59380" s="168"/>
    </row>
    <row r="59381" spans="16:17" ht="0" hidden="1" customHeight="1" x14ac:dyDescent="0.25">
      <c r="P59381" s="167"/>
      <c r="Q59381" s="168"/>
    </row>
    <row r="59382" spans="16:17" ht="0" hidden="1" customHeight="1" x14ac:dyDescent="0.25">
      <c r="P59382" s="167"/>
      <c r="Q59382" s="168"/>
    </row>
    <row r="59383" spans="16:17" ht="0" hidden="1" customHeight="1" x14ac:dyDescent="0.25">
      <c r="P59383" s="167"/>
      <c r="Q59383" s="168"/>
    </row>
    <row r="59384" spans="16:17" ht="0" hidden="1" customHeight="1" x14ac:dyDescent="0.25">
      <c r="P59384" s="167"/>
      <c r="Q59384" s="168"/>
    </row>
    <row r="59385" spans="16:17" ht="0" hidden="1" customHeight="1" x14ac:dyDescent="0.25">
      <c r="P59385" s="167"/>
      <c r="Q59385" s="168"/>
    </row>
    <row r="59386" spans="16:17" ht="0" hidden="1" customHeight="1" x14ac:dyDescent="0.25">
      <c r="P59386" s="167"/>
      <c r="Q59386" s="168"/>
    </row>
    <row r="59387" spans="16:17" ht="0" hidden="1" customHeight="1" x14ac:dyDescent="0.25">
      <c r="P59387" s="167"/>
      <c r="Q59387" s="168"/>
    </row>
    <row r="59388" spans="16:17" ht="0" hidden="1" customHeight="1" x14ac:dyDescent="0.25">
      <c r="P59388" s="167"/>
      <c r="Q59388" s="168"/>
    </row>
    <row r="59389" spans="16:17" ht="0" hidden="1" customHeight="1" x14ac:dyDescent="0.25">
      <c r="P59389" s="167"/>
      <c r="Q59389" s="168"/>
    </row>
    <row r="59390" spans="16:17" ht="0" hidden="1" customHeight="1" x14ac:dyDescent="0.25">
      <c r="P59390" s="167"/>
      <c r="Q59390" s="168"/>
    </row>
    <row r="59391" spans="16:17" ht="0" hidden="1" customHeight="1" x14ac:dyDescent="0.25">
      <c r="P59391" s="167"/>
      <c r="Q59391" s="168"/>
    </row>
    <row r="59392" spans="16:17" ht="0" hidden="1" customHeight="1" x14ac:dyDescent="0.25">
      <c r="P59392" s="167"/>
      <c r="Q59392" s="168"/>
    </row>
    <row r="59393" spans="16:17" ht="0" hidden="1" customHeight="1" x14ac:dyDescent="0.25">
      <c r="P59393" s="167"/>
      <c r="Q59393" s="168"/>
    </row>
    <row r="59394" spans="16:17" ht="0" hidden="1" customHeight="1" x14ac:dyDescent="0.25">
      <c r="P59394" s="167"/>
      <c r="Q59394" s="168"/>
    </row>
    <row r="59395" spans="16:17" ht="0" hidden="1" customHeight="1" x14ac:dyDescent="0.25">
      <c r="P59395" s="167"/>
      <c r="Q59395" s="168"/>
    </row>
    <row r="59396" spans="16:17" ht="0" hidden="1" customHeight="1" x14ac:dyDescent="0.25">
      <c r="P59396" s="167"/>
      <c r="Q59396" s="168"/>
    </row>
    <row r="59397" spans="16:17" ht="0" hidden="1" customHeight="1" x14ac:dyDescent="0.25">
      <c r="P59397" s="167"/>
      <c r="Q59397" s="168"/>
    </row>
    <row r="59398" spans="16:17" ht="0" hidden="1" customHeight="1" x14ac:dyDescent="0.25">
      <c r="P59398" s="167"/>
      <c r="Q59398" s="168"/>
    </row>
    <row r="59399" spans="16:17" ht="0" hidden="1" customHeight="1" x14ac:dyDescent="0.25">
      <c r="P59399" s="167"/>
      <c r="Q59399" s="168"/>
    </row>
    <row r="59400" spans="16:17" ht="0" hidden="1" customHeight="1" x14ac:dyDescent="0.25">
      <c r="P59400" s="167"/>
      <c r="Q59400" s="168"/>
    </row>
    <row r="59401" spans="16:17" ht="0" hidden="1" customHeight="1" x14ac:dyDescent="0.25">
      <c r="P59401" s="167"/>
      <c r="Q59401" s="168"/>
    </row>
    <row r="59402" spans="16:17" ht="0" hidden="1" customHeight="1" x14ac:dyDescent="0.25">
      <c r="P59402" s="167"/>
      <c r="Q59402" s="168"/>
    </row>
    <row r="59403" spans="16:17" ht="0" hidden="1" customHeight="1" x14ac:dyDescent="0.25">
      <c r="P59403" s="167"/>
      <c r="Q59403" s="168"/>
    </row>
    <row r="59404" spans="16:17" ht="0" hidden="1" customHeight="1" x14ac:dyDescent="0.25">
      <c r="P59404" s="167"/>
      <c r="Q59404" s="168"/>
    </row>
    <row r="59405" spans="16:17" ht="0" hidden="1" customHeight="1" x14ac:dyDescent="0.25">
      <c r="P59405" s="167"/>
      <c r="Q59405" s="168"/>
    </row>
    <row r="59406" spans="16:17" ht="0" hidden="1" customHeight="1" x14ac:dyDescent="0.25">
      <c r="P59406" s="167"/>
      <c r="Q59406" s="168"/>
    </row>
    <row r="59407" spans="16:17" ht="0" hidden="1" customHeight="1" x14ac:dyDescent="0.25">
      <c r="P59407" s="167"/>
      <c r="Q59407" s="168"/>
    </row>
    <row r="59408" spans="16:17" ht="0" hidden="1" customHeight="1" x14ac:dyDescent="0.25">
      <c r="P59408" s="167"/>
      <c r="Q59408" s="168"/>
    </row>
    <row r="59409" spans="16:17" ht="0" hidden="1" customHeight="1" x14ac:dyDescent="0.25">
      <c r="P59409" s="167"/>
      <c r="Q59409" s="168"/>
    </row>
    <row r="59410" spans="16:17" ht="0" hidden="1" customHeight="1" x14ac:dyDescent="0.25">
      <c r="P59410" s="167"/>
      <c r="Q59410" s="168"/>
    </row>
    <row r="59411" spans="16:17" ht="0" hidden="1" customHeight="1" x14ac:dyDescent="0.25">
      <c r="P59411" s="167"/>
      <c r="Q59411" s="168"/>
    </row>
    <row r="59412" spans="16:17" ht="0" hidden="1" customHeight="1" x14ac:dyDescent="0.25">
      <c r="P59412" s="167"/>
      <c r="Q59412" s="168"/>
    </row>
    <row r="59413" spans="16:17" ht="0" hidden="1" customHeight="1" x14ac:dyDescent="0.25">
      <c r="P59413" s="167"/>
      <c r="Q59413" s="168"/>
    </row>
    <row r="59414" spans="16:17" ht="0" hidden="1" customHeight="1" x14ac:dyDescent="0.25">
      <c r="P59414" s="167"/>
      <c r="Q59414" s="168"/>
    </row>
    <row r="59415" spans="16:17" ht="0" hidden="1" customHeight="1" x14ac:dyDescent="0.25">
      <c r="P59415" s="167"/>
      <c r="Q59415" s="168"/>
    </row>
    <row r="59416" spans="16:17" ht="0" hidden="1" customHeight="1" x14ac:dyDescent="0.25">
      <c r="P59416" s="167"/>
      <c r="Q59416" s="168"/>
    </row>
    <row r="59417" spans="16:17" ht="0" hidden="1" customHeight="1" x14ac:dyDescent="0.25">
      <c r="P59417" s="167"/>
      <c r="Q59417" s="168"/>
    </row>
    <row r="59418" spans="16:17" ht="0" hidden="1" customHeight="1" x14ac:dyDescent="0.25">
      <c r="P59418" s="167"/>
      <c r="Q59418" s="168"/>
    </row>
    <row r="59419" spans="16:17" ht="0" hidden="1" customHeight="1" x14ac:dyDescent="0.25">
      <c r="P59419" s="167"/>
      <c r="Q59419" s="168"/>
    </row>
    <row r="59420" spans="16:17" ht="0" hidden="1" customHeight="1" x14ac:dyDescent="0.25">
      <c r="P59420" s="167"/>
      <c r="Q59420" s="168"/>
    </row>
    <row r="59421" spans="16:17" ht="0" hidden="1" customHeight="1" x14ac:dyDescent="0.25">
      <c r="P59421" s="167"/>
      <c r="Q59421" s="168"/>
    </row>
    <row r="59422" spans="16:17" ht="0" hidden="1" customHeight="1" x14ac:dyDescent="0.25">
      <c r="P59422" s="167"/>
      <c r="Q59422" s="168"/>
    </row>
    <row r="59423" spans="16:17" ht="0" hidden="1" customHeight="1" x14ac:dyDescent="0.25">
      <c r="P59423" s="167"/>
      <c r="Q59423" s="168"/>
    </row>
    <row r="59424" spans="16:17" ht="0" hidden="1" customHeight="1" x14ac:dyDescent="0.25">
      <c r="P59424" s="167"/>
      <c r="Q59424" s="168"/>
    </row>
    <row r="59425" spans="16:17" ht="0" hidden="1" customHeight="1" x14ac:dyDescent="0.25">
      <c r="P59425" s="167"/>
      <c r="Q59425" s="168"/>
    </row>
    <row r="59426" spans="16:17" ht="0" hidden="1" customHeight="1" x14ac:dyDescent="0.25">
      <c r="P59426" s="167"/>
      <c r="Q59426" s="168"/>
    </row>
    <row r="59427" spans="16:17" ht="0" hidden="1" customHeight="1" x14ac:dyDescent="0.25">
      <c r="P59427" s="167"/>
      <c r="Q59427" s="168"/>
    </row>
    <row r="59428" spans="16:17" ht="0" hidden="1" customHeight="1" x14ac:dyDescent="0.25">
      <c r="P59428" s="167"/>
      <c r="Q59428" s="168"/>
    </row>
    <row r="59429" spans="16:17" ht="0" hidden="1" customHeight="1" x14ac:dyDescent="0.25">
      <c r="P59429" s="167"/>
      <c r="Q59429" s="168"/>
    </row>
    <row r="59430" spans="16:17" ht="0" hidden="1" customHeight="1" x14ac:dyDescent="0.25">
      <c r="P59430" s="167"/>
      <c r="Q59430" s="168"/>
    </row>
    <row r="59431" spans="16:17" ht="0" hidden="1" customHeight="1" x14ac:dyDescent="0.25">
      <c r="P59431" s="167"/>
      <c r="Q59431" s="168"/>
    </row>
    <row r="59432" spans="16:17" ht="0" hidden="1" customHeight="1" x14ac:dyDescent="0.25">
      <c r="P59432" s="167"/>
      <c r="Q59432" s="168"/>
    </row>
    <row r="59433" spans="16:17" ht="0" hidden="1" customHeight="1" x14ac:dyDescent="0.25">
      <c r="P59433" s="167"/>
      <c r="Q59433" s="168"/>
    </row>
    <row r="59434" spans="16:17" ht="0" hidden="1" customHeight="1" x14ac:dyDescent="0.25">
      <c r="P59434" s="167"/>
      <c r="Q59434" s="168"/>
    </row>
    <row r="59435" spans="16:17" ht="0" hidden="1" customHeight="1" x14ac:dyDescent="0.25">
      <c r="P59435" s="167"/>
      <c r="Q59435" s="168"/>
    </row>
    <row r="59436" spans="16:17" ht="0" hidden="1" customHeight="1" x14ac:dyDescent="0.25">
      <c r="P59436" s="167"/>
      <c r="Q59436" s="168"/>
    </row>
    <row r="59437" spans="16:17" ht="0" hidden="1" customHeight="1" x14ac:dyDescent="0.25">
      <c r="P59437" s="167"/>
      <c r="Q59437" s="168"/>
    </row>
    <row r="59438" spans="16:17" ht="0" hidden="1" customHeight="1" x14ac:dyDescent="0.25">
      <c r="P59438" s="167"/>
      <c r="Q59438" s="168"/>
    </row>
    <row r="59439" spans="16:17" ht="0" hidden="1" customHeight="1" x14ac:dyDescent="0.25">
      <c r="P59439" s="167"/>
      <c r="Q59439" s="168"/>
    </row>
    <row r="59440" spans="16:17" ht="0" hidden="1" customHeight="1" x14ac:dyDescent="0.25">
      <c r="P59440" s="167"/>
      <c r="Q59440" s="168"/>
    </row>
    <row r="59441" spans="16:17" ht="0" hidden="1" customHeight="1" x14ac:dyDescent="0.25">
      <c r="P59441" s="167"/>
      <c r="Q59441" s="168"/>
    </row>
    <row r="59442" spans="16:17" ht="0" hidden="1" customHeight="1" x14ac:dyDescent="0.25">
      <c r="P59442" s="167"/>
      <c r="Q59442" s="168"/>
    </row>
    <row r="59443" spans="16:17" ht="0" hidden="1" customHeight="1" x14ac:dyDescent="0.25">
      <c r="P59443" s="167"/>
      <c r="Q59443" s="168"/>
    </row>
    <row r="59444" spans="16:17" ht="0" hidden="1" customHeight="1" x14ac:dyDescent="0.25">
      <c r="P59444" s="167"/>
      <c r="Q59444" s="168"/>
    </row>
    <row r="59445" spans="16:17" ht="0" hidden="1" customHeight="1" x14ac:dyDescent="0.25">
      <c r="P59445" s="167"/>
      <c r="Q59445" s="168"/>
    </row>
    <row r="59446" spans="16:17" ht="0" hidden="1" customHeight="1" x14ac:dyDescent="0.25">
      <c r="P59446" s="167"/>
      <c r="Q59446" s="168"/>
    </row>
    <row r="59447" spans="16:17" ht="0" hidden="1" customHeight="1" x14ac:dyDescent="0.25">
      <c r="P59447" s="167"/>
      <c r="Q59447" s="168"/>
    </row>
    <row r="59448" spans="16:17" ht="0" hidden="1" customHeight="1" x14ac:dyDescent="0.25">
      <c r="P59448" s="167"/>
      <c r="Q59448" s="168"/>
    </row>
    <row r="59449" spans="16:17" ht="0" hidden="1" customHeight="1" x14ac:dyDescent="0.25">
      <c r="P59449" s="167"/>
      <c r="Q59449" s="168"/>
    </row>
    <row r="59450" spans="16:17" ht="0" hidden="1" customHeight="1" x14ac:dyDescent="0.25">
      <c r="P59450" s="167"/>
      <c r="Q59450" s="168"/>
    </row>
    <row r="59451" spans="16:17" ht="0" hidden="1" customHeight="1" x14ac:dyDescent="0.25">
      <c r="P59451" s="167"/>
      <c r="Q59451" s="168"/>
    </row>
    <row r="59452" spans="16:17" ht="0" hidden="1" customHeight="1" x14ac:dyDescent="0.25">
      <c r="P59452" s="167"/>
      <c r="Q59452" s="168"/>
    </row>
    <row r="59453" spans="16:17" ht="0" hidden="1" customHeight="1" x14ac:dyDescent="0.25">
      <c r="P59453" s="167"/>
      <c r="Q59453" s="168"/>
    </row>
    <row r="59454" spans="16:17" ht="0" hidden="1" customHeight="1" x14ac:dyDescent="0.25">
      <c r="P59454" s="167"/>
      <c r="Q59454" s="168"/>
    </row>
    <row r="59455" spans="16:17" ht="0" hidden="1" customHeight="1" x14ac:dyDescent="0.25">
      <c r="P59455" s="167"/>
      <c r="Q59455" s="168"/>
    </row>
    <row r="59456" spans="16:17" ht="0" hidden="1" customHeight="1" x14ac:dyDescent="0.25">
      <c r="P59456" s="167"/>
      <c r="Q59456" s="168"/>
    </row>
    <row r="59457" spans="16:17" ht="0" hidden="1" customHeight="1" x14ac:dyDescent="0.25">
      <c r="P59457" s="167"/>
      <c r="Q59457" s="168"/>
    </row>
    <row r="59458" spans="16:17" ht="0" hidden="1" customHeight="1" x14ac:dyDescent="0.25">
      <c r="P59458" s="167"/>
      <c r="Q59458" s="168"/>
    </row>
    <row r="59459" spans="16:17" ht="0" hidden="1" customHeight="1" x14ac:dyDescent="0.25">
      <c r="P59459" s="167"/>
      <c r="Q59459" s="168"/>
    </row>
    <row r="59460" spans="16:17" ht="0" hidden="1" customHeight="1" x14ac:dyDescent="0.25">
      <c r="P59460" s="167"/>
      <c r="Q59460" s="168"/>
    </row>
    <row r="59461" spans="16:17" ht="0" hidden="1" customHeight="1" x14ac:dyDescent="0.25">
      <c r="P59461" s="167"/>
      <c r="Q59461" s="168"/>
    </row>
    <row r="59462" spans="16:17" ht="0" hidden="1" customHeight="1" x14ac:dyDescent="0.25">
      <c r="P59462" s="167"/>
      <c r="Q59462" s="168"/>
    </row>
    <row r="59463" spans="16:17" ht="0" hidden="1" customHeight="1" x14ac:dyDescent="0.25">
      <c r="P59463" s="167"/>
      <c r="Q59463" s="168"/>
    </row>
    <row r="59464" spans="16:17" ht="0" hidden="1" customHeight="1" x14ac:dyDescent="0.25">
      <c r="P59464" s="167"/>
      <c r="Q59464" s="168"/>
    </row>
    <row r="59465" spans="16:17" ht="0" hidden="1" customHeight="1" x14ac:dyDescent="0.25">
      <c r="P59465" s="167"/>
      <c r="Q59465" s="168"/>
    </row>
    <row r="59466" spans="16:17" ht="0" hidden="1" customHeight="1" x14ac:dyDescent="0.25">
      <c r="P59466" s="167"/>
      <c r="Q59466" s="168"/>
    </row>
    <row r="59467" spans="16:17" ht="0" hidden="1" customHeight="1" x14ac:dyDescent="0.25">
      <c r="P59467" s="167"/>
      <c r="Q59467" s="168"/>
    </row>
    <row r="59468" spans="16:17" ht="0" hidden="1" customHeight="1" x14ac:dyDescent="0.25">
      <c r="P59468" s="167"/>
      <c r="Q59468" s="168"/>
    </row>
    <row r="59469" spans="16:17" ht="0" hidden="1" customHeight="1" x14ac:dyDescent="0.25">
      <c r="P59469" s="167"/>
      <c r="Q59469" s="168"/>
    </row>
    <row r="59470" spans="16:17" ht="0" hidden="1" customHeight="1" x14ac:dyDescent="0.25">
      <c r="P59470" s="167"/>
      <c r="Q59470" s="168"/>
    </row>
    <row r="59471" spans="16:17" ht="0" hidden="1" customHeight="1" x14ac:dyDescent="0.25">
      <c r="P59471" s="167"/>
      <c r="Q59471" s="168"/>
    </row>
    <row r="59472" spans="16:17" ht="0" hidden="1" customHeight="1" x14ac:dyDescent="0.25">
      <c r="P59472" s="167"/>
      <c r="Q59472" s="168"/>
    </row>
    <row r="59473" spans="16:17" ht="0" hidden="1" customHeight="1" x14ac:dyDescent="0.25">
      <c r="P59473" s="167"/>
      <c r="Q59473" s="168"/>
    </row>
    <row r="59474" spans="16:17" ht="0" hidden="1" customHeight="1" x14ac:dyDescent="0.25">
      <c r="P59474" s="167"/>
      <c r="Q59474" s="168"/>
    </row>
    <row r="59475" spans="16:17" ht="0" hidden="1" customHeight="1" x14ac:dyDescent="0.25">
      <c r="P59475" s="167"/>
      <c r="Q59475" s="168"/>
    </row>
    <row r="59476" spans="16:17" ht="0" hidden="1" customHeight="1" x14ac:dyDescent="0.25">
      <c r="P59476" s="167"/>
      <c r="Q59476" s="168"/>
    </row>
    <row r="59477" spans="16:17" ht="0" hidden="1" customHeight="1" x14ac:dyDescent="0.25">
      <c r="P59477" s="167"/>
      <c r="Q59477" s="168"/>
    </row>
    <row r="59478" spans="16:17" ht="0" hidden="1" customHeight="1" x14ac:dyDescent="0.25">
      <c r="P59478" s="167"/>
      <c r="Q59478" s="168"/>
    </row>
    <row r="59479" spans="16:17" ht="0" hidden="1" customHeight="1" x14ac:dyDescent="0.25">
      <c r="P59479" s="167"/>
      <c r="Q59479" s="168"/>
    </row>
    <row r="59480" spans="16:17" ht="0" hidden="1" customHeight="1" x14ac:dyDescent="0.25">
      <c r="P59480" s="167"/>
      <c r="Q59480" s="168"/>
    </row>
    <row r="59481" spans="16:17" ht="0" hidden="1" customHeight="1" x14ac:dyDescent="0.25">
      <c r="P59481" s="167"/>
      <c r="Q59481" s="168"/>
    </row>
    <row r="59482" spans="16:17" ht="0" hidden="1" customHeight="1" x14ac:dyDescent="0.25">
      <c r="P59482" s="167"/>
      <c r="Q59482" s="168"/>
    </row>
    <row r="59483" spans="16:17" ht="0" hidden="1" customHeight="1" x14ac:dyDescent="0.25">
      <c r="P59483" s="167"/>
      <c r="Q59483" s="168"/>
    </row>
    <row r="59484" spans="16:17" ht="0" hidden="1" customHeight="1" x14ac:dyDescent="0.25">
      <c r="P59484" s="167"/>
      <c r="Q59484" s="168"/>
    </row>
    <row r="59485" spans="16:17" ht="0" hidden="1" customHeight="1" x14ac:dyDescent="0.25">
      <c r="P59485" s="167"/>
      <c r="Q59485" s="168"/>
    </row>
    <row r="59486" spans="16:17" ht="0" hidden="1" customHeight="1" x14ac:dyDescent="0.25">
      <c r="P59486" s="167"/>
      <c r="Q59486" s="168"/>
    </row>
    <row r="59487" spans="16:17" ht="0" hidden="1" customHeight="1" x14ac:dyDescent="0.25">
      <c r="P59487" s="167"/>
      <c r="Q59487" s="168"/>
    </row>
    <row r="59488" spans="16:17" ht="0" hidden="1" customHeight="1" x14ac:dyDescent="0.25">
      <c r="P59488" s="167"/>
      <c r="Q59488" s="168"/>
    </row>
    <row r="59489" spans="16:17" ht="0" hidden="1" customHeight="1" x14ac:dyDescent="0.25">
      <c r="P59489" s="167"/>
      <c r="Q59489" s="168"/>
    </row>
    <row r="59490" spans="16:17" ht="0" hidden="1" customHeight="1" x14ac:dyDescent="0.25">
      <c r="P59490" s="167"/>
      <c r="Q59490" s="168"/>
    </row>
    <row r="59491" spans="16:17" ht="0" hidden="1" customHeight="1" x14ac:dyDescent="0.25">
      <c r="P59491" s="167"/>
      <c r="Q59491" s="168"/>
    </row>
    <row r="59492" spans="16:17" ht="0" hidden="1" customHeight="1" x14ac:dyDescent="0.25">
      <c r="P59492" s="167"/>
      <c r="Q59492" s="168"/>
    </row>
    <row r="59493" spans="16:17" ht="0" hidden="1" customHeight="1" x14ac:dyDescent="0.25">
      <c r="P59493" s="167"/>
      <c r="Q59493" s="168"/>
    </row>
    <row r="59494" spans="16:17" ht="0" hidden="1" customHeight="1" x14ac:dyDescent="0.25">
      <c r="P59494" s="167"/>
      <c r="Q59494" s="168"/>
    </row>
    <row r="59495" spans="16:17" ht="0" hidden="1" customHeight="1" x14ac:dyDescent="0.25">
      <c r="P59495" s="167"/>
      <c r="Q59495" s="168"/>
    </row>
    <row r="59496" spans="16:17" ht="0" hidden="1" customHeight="1" x14ac:dyDescent="0.25">
      <c r="P59496" s="167"/>
      <c r="Q59496" s="168"/>
    </row>
    <row r="59497" spans="16:17" ht="0" hidden="1" customHeight="1" x14ac:dyDescent="0.25">
      <c r="P59497" s="167"/>
      <c r="Q59497" s="168"/>
    </row>
    <row r="59498" spans="16:17" ht="0" hidden="1" customHeight="1" x14ac:dyDescent="0.25">
      <c r="P59498" s="167"/>
      <c r="Q59498" s="168"/>
    </row>
    <row r="59499" spans="16:17" ht="0" hidden="1" customHeight="1" x14ac:dyDescent="0.25">
      <c r="P59499" s="167"/>
      <c r="Q59499" s="168"/>
    </row>
    <row r="59500" spans="16:17" ht="0" hidden="1" customHeight="1" x14ac:dyDescent="0.25">
      <c r="P59500" s="167"/>
      <c r="Q59500" s="168"/>
    </row>
    <row r="59501" spans="16:17" ht="0" hidden="1" customHeight="1" x14ac:dyDescent="0.25">
      <c r="P59501" s="167"/>
      <c r="Q59501" s="168"/>
    </row>
    <row r="59502" spans="16:17" ht="0" hidden="1" customHeight="1" x14ac:dyDescent="0.25">
      <c r="P59502" s="167"/>
      <c r="Q59502" s="168"/>
    </row>
    <row r="59503" spans="16:17" ht="0" hidden="1" customHeight="1" x14ac:dyDescent="0.25">
      <c r="P59503" s="167"/>
      <c r="Q59503" s="168"/>
    </row>
    <row r="59504" spans="16:17" ht="0" hidden="1" customHeight="1" x14ac:dyDescent="0.25">
      <c r="P59504" s="167"/>
      <c r="Q59504" s="168"/>
    </row>
    <row r="59505" spans="16:17" ht="0" hidden="1" customHeight="1" x14ac:dyDescent="0.25">
      <c r="P59505" s="167"/>
      <c r="Q59505" s="168"/>
    </row>
    <row r="59506" spans="16:17" ht="0" hidden="1" customHeight="1" x14ac:dyDescent="0.25">
      <c r="P59506" s="167"/>
      <c r="Q59506" s="168"/>
    </row>
    <row r="59507" spans="16:17" ht="0" hidden="1" customHeight="1" x14ac:dyDescent="0.25">
      <c r="P59507" s="167"/>
      <c r="Q59507" s="168"/>
    </row>
    <row r="59508" spans="16:17" ht="0" hidden="1" customHeight="1" x14ac:dyDescent="0.25">
      <c r="P59508" s="167"/>
      <c r="Q59508" s="168"/>
    </row>
    <row r="59509" spans="16:17" ht="0" hidden="1" customHeight="1" x14ac:dyDescent="0.25">
      <c r="P59509" s="167"/>
      <c r="Q59509" s="168"/>
    </row>
    <row r="59510" spans="16:17" ht="0" hidden="1" customHeight="1" x14ac:dyDescent="0.25">
      <c r="P59510" s="167"/>
      <c r="Q59510" s="168"/>
    </row>
    <row r="59511" spans="16:17" ht="0" hidden="1" customHeight="1" x14ac:dyDescent="0.25">
      <c r="P59511" s="167"/>
      <c r="Q59511" s="168"/>
    </row>
    <row r="59512" spans="16:17" ht="0" hidden="1" customHeight="1" x14ac:dyDescent="0.25">
      <c r="P59512" s="167"/>
      <c r="Q59512" s="168"/>
    </row>
    <row r="59513" spans="16:17" ht="0" hidden="1" customHeight="1" x14ac:dyDescent="0.25">
      <c r="P59513" s="167"/>
      <c r="Q59513" s="168"/>
    </row>
    <row r="59514" spans="16:17" ht="0" hidden="1" customHeight="1" x14ac:dyDescent="0.25">
      <c r="P59514" s="167"/>
      <c r="Q59514" s="168"/>
    </row>
    <row r="59515" spans="16:17" ht="0" hidden="1" customHeight="1" x14ac:dyDescent="0.25">
      <c r="P59515" s="167"/>
      <c r="Q59515" s="168"/>
    </row>
    <row r="59516" spans="16:17" ht="0" hidden="1" customHeight="1" x14ac:dyDescent="0.25">
      <c r="P59516" s="167"/>
      <c r="Q59516" s="168"/>
    </row>
    <row r="59517" spans="16:17" ht="0" hidden="1" customHeight="1" x14ac:dyDescent="0.25">
      <c r="P59517" s="167"/>
      <c r="Q59517" s="168"/>
    </row>
    <row r="59518" spans="16:17" ht="0" hidden="1" customHeight="1" x14ac:dyDescent="0.25">
      <c r="P59518" s="167"/>
      <c r="Q59518" s="168"/>
    </row>
    <row r="59519" spans="16:17" ht="0" hidden="1" customHeight="1" x14ac:dyDescent="0.25">
      <c r="P59519" s="167"/>
      <c r="Q59519" s="168"/>
    </row>
    <row r="59520" spans="16:17" ht="0" hidden="1" customHeight="1" x14ac:dyDescent="0.25">
      <c r="P59520" s="167"/>
      <c r="Q59520" s="168"/>
    </row>
    <row r="59521" spans="16:17" ht="0" hidden="1" customHeight="1" x14ac:dyDescent="0.25">
      <c r="P59521" s="167"/>
      <c r="Q59521" s="168"/>
    </row>
    <row r="59522" spans="16:17" ht="0" hidden="1" customHeight="1" x14ac:dyDescent="0.25">
      <c r="P59522" s="167"/>
      <c r="Q59522" s="168"/>
    </row>
    <row r="59523" spans="16:17" ht="0" hidden="1" customHeight="1" x14ac:dyDescent="0.25">
      <c r="P59523" s="167"/>
      <c r="Q59523" s="168"/>
    </row>
    <row r="59524" spans="16:17" ht="0" hidden="1" customHeight="1" x14ac:dyDescent="0.25">
      <c r="P59524" s="167"/>
      <c r="Q59524" s="168"/>
    </row>
    <row r="59525" spans="16:17" ht="0" hidden="1" customHeight="1" x14ac:dyDescent="0.25">
      <c r="P59525" s="167"/>
      <c r="Q59525" s="168"/>
    </row>
    <row r="59526" spans="16:17" ht="0" hidden="1" customHeight="1" x14ac:dyDescent="0.25">
      <c r="P59526" s="167"/>
      <c r="Q59526" s="168"/>
    </row>
    <row r="59527" spans="16:17" ht="0" hidden="1" customHeight="1" x14ac:dyDescent="0.25">
      <c r="P59527" s="167"/>
      <c r="Q59527" s="168"/>
    </row>
    <row r="59528" spans="16:17" ht="0" hidden="1" customHeight="1" x14ac:dyDescent="0.25">
      <c r="P59528" s="167"/>
      <c r="Q59528" s="168"/>
    </row>
    <row r="59529" spans="16:17" ht="0" hidden="1" customHeight="1" x14ac:dyDescent="0.25">
      <c r="P59529" s="167"/>
      <c r="Q59529" s="168"/>
    </row>
    <row r="59530" spans="16:17" ht="0" hidden="1" customHeight="1" x14ac:dyDescent="0.25">
      <c r="P59530" s="167"/>
      <c r="Q59530" s="168"/>
    </row>
    <row r="59531" spans="16:17" ht="0" hidden="1" customHeight="1" x14ac:dyDescent="0.25">
      <c r="P59531" s="167"/>
      <c r="Q59531" s="168"/>
    </row>
    <row r="59532" spans="16:17" ht="0" hidden="1" customHeight="1" x14ac:dyDescent="0.25">
      <c r="P59532" s="167"/>
      <c r="Q59532" s="168"/>
    </row>
    <row r="59533" spans="16:17" ht="0" hidden="1" customHeight="1" x14ac:dyDescent="0.25">
      <c r="P59533" s="167"/>
      <c r="Q59533" s="168"/>
    </row>
    <row r="59534" spans="16:17" ht="0" hidden="1" customHeight="1" x14ac:dyDescent="0.25">
      <c r="P59534" s="167"/>
      <c r="Q59534" s="168"/>
    </row>
    <row r="59535" spans="16:17" ht="0" hidden="1" customHeight="1" x14ac:dyDescent="0.25">
      <c r="P59535" s="167"/>
      <c r="Q59535" s="168"/>
    </row>
    <row r="59536" spans="16:17" ht="0" hidden="1" customHeight="1" x14ac:dyDescent="0.25">
      <c r="P59536" s="167"/>
      <c r="Q59536" s="168"/>
    </row>
    <row r="59537" spans="16:17" ht="0" hidden="1" customHeight="1" x14ac:dyDescent="0.25">
      <c r="P59537" s="167"/>
      <c r="Q59537" s="168"/>
    </row>
    <row r="59538" spans="16:17" ht="0" hidden="1" customHeight="1" x14ac:dyDescent="0.25">
      <c r="P59538" s="167"/>
      <c r="Q59538" s="168"/>
    </row>
    <row r="59539" spans="16:17" ht="0" hidden="1" customHeight="1" x14ac:dyDescent="0.25">
      <c r="P59539" s="167"/>
      <c r="Q59539" s="168"/>
    </row>
    <row r="59540" spans="16:17" ht="0" hidden="1" customHeight="1" x14ac:dyDescent="0.25">
      <c r="P59540" s="167"/>
      <c r="Q59540" s="168"/>
    </row>
    <row r="59541" spans="16:17" ht="0" hidden="1" customHeight="1" x14ac:dyDescent="0.25">
      <c r="P59541" s="167"/>
      <c r="Q59541" s="168"/>
    </row>
    <row r="59542" spans="16:17" ht="0" hidden="1" customHeight="1" x14ac:dyDescent="0.25">
      <c r="P59542" s="167"/>
      <c r="Q59542" s="168"/>
    </row>
    <row r="59543" spans="16:17" ht="0" hidden="1" customHeight="1" x14ac:dyDescent="0.25">
      <c r="P59543" s="167"/>
      <c r="Q59543" s="168"/>
    </row>
    <row r="59544" spans="16:17" ht="0" hidden="1" customHeight="1" x14ac:dyDescent="0.25">
      <c r="P59544" s="167"/>
      <c r="Q59544" s="168"/>
    </row>
    <row r="59545" spans="16:17" ht="0" hidden="1" customHeight="1" x14ac:dyDescent="0.25">
      <c r="P59545" s="167"/>
      <c r="Q59545" s="168"/>
    </row>
    <row r="59546" spans="16:17" ht="0" hidden="1" customHeight="1" x14ac:dyDescent="0.25">
      <c r="P59546" s="167"/>
      <c r="Q59546" s="168"/>
    </row>
    <row r="59547" spans="16:17" ht="0" hidden="1" customHeight="1" x14ac:dyDescent="0.25">
      <c r="P59547" s="167"/>
      <c r="Q59547" s="168"/>
    </row>
    <row r="59548" spans="16:17" ht="0" hidden="1" customHeight="1" x14ac:dyDescent="0.25">
      <c r="P59548" s="167"/>
      <c r="Q59548" s="168"/>
    </row>
    <row r="59549" spans="16:17" ht="0" hidden="1" customHeight="1" x14ac:dyDescent="0.25">
      <c r="P59549" s="167"/>
      <c r="Q59549" s="168"/>
    </row>
    <row r="59550" spans="16:17" ht="0" hidden="1" customHeight="1" x14ac:dyDescent="0.25">
      <c r="P59550" s="167"/>
      <c r="Q59550" s="168"/>
    </row>
    <row r="59551" spans="16:17" ht="0" hidden="1" customHeight="1" x14ac:dyDescent="0.25">
      <c r="P59551" s="167"/>
      <c r="Q59551" s="168"/>
    </row>
    <row r="59552" spans="16:17" ht="0" hidden="1" customHeight="1" x14ac:dyDescent="0.25">
      <c r="P59552" s="167"/>
      <c r="Q59552" s="168"/>
    </row>
    <row r="59553" spans="16:17" ht="0" hidden="1" customHeight="1" x14ac:dyDescent="0.25">
      <c r="P59553" s="167"/>
      <c r="Q59553" s="168"/>
    </row>
    <row r="59554" spans="16:17" ht="0" hidden="1" customHeight="1" x14ac:dyDescent="0.25">
      <c r="P59554" s="167"/>
      <c r="Q59554" s="168"/>
    </row>
    <row r="59555" spans="16:17" ht="0" hidden="1" customHeight="1" x14ac:dyDescent="0.25">
      <c r="P59555" s="167"/>
      <c r="Q59555" s="168"/>
    </row>
    <row r="59556" spans="16:17" ht="0" hidden="1" customHeight="1" x14ac:dyDescent="0.25">
      <c r="P59556" s="167"/>
      <c r="Q59556" s="168"/>
    </row>
    <row r="59557" spans="16:17" ht="0" hidden="1" customHeight="1" x14ac:dyDescent="0.25">
      <c r="P59557" s="167"/>
      <c r="Q59557" s="168"/>
    </row>
    <row r="59558" spans="16:17" ht="0" hidden="1" customHeight="1" x14ac:dyDescent="0.25">
      <c r="P59558" s="167"/>
      <c r="Q59558" s="168"/>
    </row>
    <row r="59559" spans="16:17" ht="0" hidden="1" customHeight="1" x14ac:dyDescent="0.25">
      <c r="P59559" s="167"/>
      <c r="Q59559" s="168"/>
    </row>
    <row r="59560" spans="16:17" ht="0" hidden="1" customHeight="1" x14ac:dyDescent="0.25">
      <c r="P59560" s="167"/>
      <c r="Q59560" s="168"/>
    </row>
    <row r="59561" spans="16:17" ht="0" hidden="1" customHeight="1" x14ac:dyDescent="0.25">
      <c r="P59561" s="167"/>
      <c r="Q59561" s="168"/>
    </row>
    <row r="59562" spans="16:17" ht="0" hidden="1" customHeight="1" x14ac:dyDescent="0.25">
      <c r="P59562" s="167"/>
      <c r="Q59562" s="168"/>
    </row>
    <row r="59563" spans="16:17" ht="0" hidden="1" customHeight="1" x14ac:dyDescent="0.25">
      <c r="P59563" s="167"/>
      <c r="Q59563" s="168"/>
    </row>
    <row r="59564" spans="16:17" ht="0" hidden="1" customHeight="1" x14ac:dyDescent="0.25">
      <c r="P59564" s="167"/>
      <c r="Q59564" s="168"/>
    </row>
    <row r="59565" spans="16:17" ht="0" hidden="1" customHeight="1" x14ac:dyDescent="0.25">
      <c r="P59565" s="167"/>
      <c r="Q59565" s="168"/>
    </row>
    <row r="59566" spans="16:17" ht="0" hidden="1" customHeight="1" x14ac:dyDescent="0.25">
      <c r="P59566" s="167"/>
      <c r="Q59566" s="168"/>
    </row>
    <row r="59567" spans="16:17" ht="0" hidden="1" customHeight="1" x14ac:dyDescent="0.25">
      <c r="P59567" s="167"/>
      <c r="Q59567" s="168"/>
    </row>
    <row r="59568" spans="16:17" ht="0" hidden="1" customHeight="1" x14ac:dyDescent="0.25">
      <c r="P59568" s="167"/>
      <c r="Q59568" s="168"/>
    </row>
    <row r="59569" spans="16:17" ht="0" hidden="1" customHeight="1" x14ac:dyDescent="0.25">
      <c r="P59569" s="167"/>
      <c r="Q59569" s="168"/>
    </row>
    <row r="59570" spans="16:17" ht="0" hidden="1" customHeight="1" x14ac:dyDescent="0.25">
      <c r="P59570" s="167"/>
      <c r="Q59570" s="168"/>
    </row>
    <row r="59571" spans="16:17" ht="0" hidden="1" customHeight="1" x14ac:dyDescent="0.25">
      <c r="P59571" s="167"/>
      <c r="Q59571" s="168"/>
    </row>
    <row r="59572" spans="16:17" ht="0" hidden="1" customHeight="1" x14ac:dyDescent="0.25">
      <c r="P59572" s="167"/>
      <c r="Q59572" s="168"/>
    </row>
    <row r="59573" spans="16:17" ht="0" hidden="1" customHeight="1" x14ac:dyDescent="0.25">
      <c r="P59573" s="167"/>
      <c r="Q59573" s="168"/>
    </row>
    <row r="59574" spans="16:17" ht="0" hidden="1" customHeight="1" x14ac:dyDescent="0.25">
      <c r="P59574" s="167"/>
      <c r="Q59574" s="168"/>
    </row>
    <row r="59575" spans="16:17" ht="0" hidden="1" customHeight="1" x14ac:dyDescent="0.25">
      <c r="P59575" s="167"/>
      <c r="Q59575" s="168"/>
    </row>
    <row r="59576" spans="16:17" ht="0" hidden="1" customHeight="1" x14ac:dyDescent="0.25">
      <c r="P59576" s="167"/>
      <c r="Q59576" s="168"/>
    </row>
    <row r="59577" spans="16:17" ht="0" hidden="1" customHeight="1" x14ac:dyDescent="0.25">
      <c r="P59577" s="167"/>
      <c r="Q59577" s="168"/>
    </row>
    <row r="59578" spans="16:17" ht="0" hidden="1" customHeight="1" x14ac:dyDescent="0.25">
      <c r="P59578" s="167"/>
      <c r="Q59578" s="168"/>
    </row>
    <row r="59579" spans="16:17" ht="0" hidden="1" customHeight="1" x14ac:dyDescent="0.25">
      <c r="P59579" s="167"/>
      <c r="Q59579" s="168"/>
    </row>
    <row r="59580" spans="16:17" ht="0" hidden="1" customHeight="1" x14ac:dyDescent="0.25">
      <c r="P59580" s="167"/>
      <c r="Q59580" s="168"/>
    </row>
    <row r="59581" spans="16:17" ht="0" hidden="1" customHeight="1" x14ac:dyDescent="0.25">
      <c r="P59581" s="167"/>
      <c r="Q59581" s="168"/>
    </row>
    <row r="59582" spans="16:17" ht="0" hidden="1" customHeight="1" x14ac:dyDescent="0.25">
      <c r="P59582" s="167"/>
      <c r="Q59582" s="168"/>
    </row>
    <row r="59583" spans="16:17" ht="0" hidden="1" customHeight="1" x14ac:dyDescent="0.25">
      <c r="P59583" s="167"/>
      <c r="Q59583" s="168"/>
    </row>
    <row r="59584" spans="16:17" ht="0" hidden="1" customHeight="1" x14ac:dyDescent="0.25">
      <c r="P59584" s="167"/>
      <c r="Q59584" s="168"/>
    </row>
    <row r="59585" spans="16:17" ht="0" hidden="1" customHeight="1" x14ac:dyDescent="0.25">
      <c r="P59585" s="167"/>
      <c r="Q59585" s="168"/>
    </row>
    <row r="59586" spans="16:17" ht="0" hidden="1" customHeight="1" x14ac:dyDescent="0.25">
      <c r="P59586" s="167"/>
      <c r="Q59586" s="168"/>
    </row>
    <row r="59587" spans="16:17" ht="0" hidden="1" customHeight="1" x14ac:dyDescent="0.25">
      <c r="P59587" s="167"/>
      <c r="Q59587" s="168"/>
    </row>
    <row r="59588" spans="16:17" ht="0" hidden="1" customHeight="1" x14ac:dyDescent="0.25">
      <c r="P59588" s="167"/>
      <c r="Q59588" s="168"/>
    </row>
    <row r="59589" spans="16:17" ht="0" hidden="1" customHeight="1" x14ac:dyDescent="0.25">
      <c r="P59589" s="167"/>
      <c r="Q59589" s="168"/>
    </row>
    <row r="59590" spans="16:17" ht="0" hidden="1" customHeight="1" x14ac:dyDescent="0.25">
      <c r="P59590" s="167"/>
      <c r="Q59590" s="168"/>
    </row>
    <row r="59591" spans="16:17" ht="0" hidden="1" customHeight="1" x14ac:dyDescent="0.25">
      <c r="P59591" s="167"/>
      <c r="Q59591" s="168"/>
    </row>
    <row r="59592" spans="16:17" ht="0" hidden="1" customHeight="1" x14ac:dyDescent="0.25">
      <c r="P59592" s="167"/>
      <c r="Q59592" s="168"/>
    </row>
    <row r="59593" spans="16:17" ht="0" hidden="1" customHeight="1" x14ac:dyDescent="0.25">
      <c r="P59593" s="167"/>
      <c r="Q59593" s="168"/>
    </row>
    <row r="59594" spans="16:17" ht="0" hidden="1" customHeight="1" x14ac:dyDescent="0.25">
      <c r="P59594" s="167"/>
      <c r="Q59594" s="168"/>
    </row>
    <row r="59595" spans="16:17" ht="0" hidden="1" customHeight="1" x14ac:dyDescent="0.25">
      <c r="P59595" s="167"/>
      <c r="Q59595" s="168"/>
    </row>
    <row r="59596" spans="16:17" ht="0" hidden="1" customHeight="1" x14ac:dyDescent="0.25">
      <c r="P59596" s="167"/>
      <c r="Q59596" s="168"/>
    </row>
    <row r="59597" spans="16:17" ht="0" hidden="1" customHeight="1" x14ac:dyDescent="0.25">
      <c r="P59597" s="167"/>
      <c r="Q59597" s="168"/>
    </row>
    <row r="59598" spans="16:17" ht="0" hidden="1" customHeight="1" x14ac:dyDescent="0.25">
      <c r="P59598" s="167"/>
      <c r="Q59598" s="168"/>
    </row>
    <row r="59599" spans="16:17" ht="0" hidden="1" customHeight="1" x14ac:dyDescent="0.25">
      <c r="P59599" s="167"/>
      <c r="Q59599" s="168"/>
    </row>
    <row r="59600" spans="16:17" ht="0" hidden="1" customHeight="1" x14ac:dyDescent="0.25">
      <c r="P59600" s="167"/>
      <c r="Q59600" s="168"/>
    </row>
    <row r="59601" spans="16:17" ht="0" hidden="1" customHeight="1" x14ac:dyDescent="0.25">
      <c r="P59601" s="167"/>
      <c r="Q59601" s="168"/>
    </row>
    <row r="59602" spans="16:17" ht="0" hidden="1" customHeight="1" x14ac:dyDescent="0.25">
      <c r="P59602" s="167"/>
      <c r="Q59602" s="168"/>
    </row>
    <row r="59603" spans="16:17" ht="0" hidden="1" customHeight="1" x14ac:dyDescent="0.25">
      <c r="P59603" s="167"/>
      <c r="Q59603" s="168"/>
    </row>
    <row r="59604" spans="16:17" ht="0" hidden="1" customHeight="1" x14ac:dyDescent="0.25">
      <c r="P59604" s="167"/>
      <c r="Q59604" s="168"/>
    </row>
    <row r="59605" spans="16:17" ht="0" hidden="1" customHeight="1" x14ac:dyDescent="0.25">
      <c r="P59605" s="167"/>
      <c r="Q59605" s="168"/>
    </row>
    <row r="59606" spans="16:17" ht="0" hidden="1" customHeight="1" x14ac:dyDescent="0.25">
      <c r="P59606" s="167"/>
      <c r="Q59606" s="168"/>
    </row>
    <row r="59607" spans="16:17" ht="0" hidden="1" customHeight="1" x14ac:dyDescent="0.25">
      <c r="P59607" s="167"/>
      <c r="Q59607" s="168"/>
    </row>
    <row r="59608" spans="16:17" ht="0" hidden="1" customHeight="1" x14ac:dyDescent="0.25">
      <c r="P59608" s="167"/>
      <c r="Q59608" s="168"/>
    </row>
    <row r="59609" spans="16:17" ht="0" hidden="1" customHeight="1" x14ac:dyDescent="0.25">
      <c r="P59609" s="167"/>
      <c r="Q59609" s="168"/>
    </row>
    <row r="59610" spans="16:17" ht="0" hidden="1" customHeight="1" x14ac:dyDescent="0.25">
      <c r="P59610" s="167"/>
      <c r="Q59610" s="168"/>
    </row>
    <row r="59611" spans="16:17" ht="0" hidden="1" customHeight="1" x14ac:dyDescent="0.25">
      <c r="P59611" s="167"/>
      <c r="Q59611" s="168"/>
    </row>
    <row r="59612" spans="16:17" ht="0" hidden="1" customHeight="1" x14ac:dyDescent="0.25">
      <c r="P59612" s="167"/>
      <c r="Q59612" s="168"/>
    </row>
    <row r="59613" spans="16:17" ht="0" hidden="1" customHeight="1" x14ac:dyDescent="0.25">
      <c r="P59613" s="167"/>
      <c r="Q59613" s="168"/>
    </row>
    <row r="59614" spans="16:17" ht="0" hidden="1" customHeight="1" x14ac:dyDescent="0.25">
      <c r="P59614" s="167"/>
      <c r="Q59614" s="168"/>
    </row>
    <row r="59615" spans="16:17" ht="0" hidden="1" customHeight="1" x14ac:dyDescent="0.25">
      <c r="P59615" s="167"/>
      <c r="Q59615" s="168"/>
    </row>
    <row r="59616" spans="16:17" ht="0" hidden="1" customHeight="1" x14ac:dyDescent="0.25">
      <c r="P59616" s="167"/>
      <c r="Q59616" s="168"/>
    </row>
    <row r="59617" spans="16:17" ht="0" hidden="1" customHeight="1" x14ac:dyDescent="0.25">
      <c r="P59617" s="167"/>
      <c r="Q59617" s="168"/>
    </row>
    <row r="59618" spans="16:17" ht="0" hidden="1" customHeight="1" x14ac:dyDescent="0.25">
      <c r="P59618" s="167"/>
      <c r="Q59618" s="168"/>
    </row>
    <row r="59619" spans="16:17" ht="0" hidden="1" customHeight="1" x14ac:dyDescent="0.25">
      <c r="P59619" s="167"/>
      <c r="Q59619" s="168"/>
    </row>
    <row r="59620" spans="16:17" ht="0" hidden="1" customHeight="1" x14ac:dyDescent="0.25">
      <c r="P59620" s="167"/>
      <c r="Q59620" s="168"/>
    </row>
    <row r="59621" spans="16:17" ht="0" hidden="1" customHeight="1" x14ac:dyDescent="0.25">
      <c r="P59621" s="167"/>
      <c r="Q59621" s="168"/>
    </row>
    <row r="59622" spans="16:17" ht="0" hidden="1" customHeight="1" x14ac:dyDescent="0.25">
      <c r="P59622" s="167"/>
      <c r="Q59622" s="168"/>
    </row>
    <row r="59623" spans="16:17" ht="0" hidden="1" customHeight="1" x14ac:dyDescent="0.25">
      <c r="P59623" s="167"/>
      <c r="Q59623" s="168"/>
    </row>
    <row r="59624" spans="16:17" ht="0" hidden="1" customHeight="1" x14ac:dyDescent="0.25">
      <c r="P59624" s="167"/>
      <c r="Q59624" s="168"/>
    </row>
    <row r="59625" spans="16:17" ht="0" hidden="1" customHeight="1" x14ac:dyDescent="0.25">
      <c r="P59625" s="167"/>
      <c r="Q59625" s="168"/>
    </row>
    <row r="59626" spans="16:17" ht="0" hidden="1" customHeight="1" x14ac:dyDescent="0.25">
      <c r="P59626" s="167"/>
      <c r="Q59626" s="168"/>
    </row>
    <row r="59627" spans="16:17" ht="0" hidden="1" customHeight="1" x14ac:dyDescent="0.25">
      <c r="P59627" s="167"/>
      <c r="Q59627" s="168"/>
    </row>
    <row r="59628" spans="16:17" ht="0" hidden="1" customHeight="1" x14ac:dyDescent="0.25">
      <c r="P59628" s="167"/>
      <c r="Q59628" s="168"/>
    </row>
    <row r="59629" spans="16:17" ht="0" hidden="1" customHeight="1" x14ac:dyDescent="0.25">
      <c r="P59629" s="167"/>
      <c r="Q59629" s="168"/>
    </row>
    <row r="59630" spans="16:17" ht="0" hidden="1" customHeight="1" x14ac:dyDescent="0.25">
      <c r="P59630" s="167"/>
      <c r="Q59630" s="168"/>
    </row>
    <row r="59631" spans="16:17" ht="0" hidden="1" customHeight="1" x14ac:dyDescent="0.25">
      <c r="P59631" s="167"/>
      <c r="Q59631" s="168"/>
    </row>
    <row r="59632" spans="16:17" ht="0" hidden="1" customHeight="1" x14ac:dyDescent="0.25">
      <c r="P59632" s="167"/>
      <c r="Q59632" s="168"/>
    </row>
    <row r="59633" spans="16:17" ht="0" hidden="1" customHeight="1" x14ac:dyDescent="0.25">
      <c r="P59633" s="167"/>
      <c r="Q59633" s="168"/>
    </row>
    <row r="59634" spans="16:17" ht="0" hidden="1" customHeight="1" x14ac:dyDescent="0.25">
      <c r="P59634" s="167"/>
      <c r="Q59634" s="168"/>
    </row>
    <row r="59635" spans="16:17" ht="0" hidden="1" customHeight="1" x14ac:dyDescent="0.25">
      <c r="P59635" s="167"/>
      <c r="Q59635" s="168"/>
    </row>
    <row r="59636" spans="16:17" ht="0" hidden="1" customHeight="1" x14ac:dyDescent="0.25">
      <c r="P59636" s="167"/>
      <c r="Q59636" s="168"/>
    </row>
    <row r="59637" spans="16:17" ht="0" hidden="1" customHeight="1" x14ac:dyDescent="0.25">
      <c r="P59637" s="167"/>
      <c r="Q59637" s="168"/>
    </row>
    <row r="59638" spans="16:17" ht="0" hidden="1" customHeight="1" x14ac:dyDescent="0.25">
      <c r="P59638" s="167"/>
      <c r="Q59638" s="168"/>
    </row>
    <row r="59639" spans="16:17" ht="0" hidden="1" customHeight="1" x14ac:dyDescent="0.25">
      <c r="P59639" s="167"/>
      <c r="Q59639" s="168"/>
    </row>
    <row r="59640" spans="16:17" ht="0" hidden="1" customHeight="1" x14ac:dyDescent="0.25">
      <c r="P59640" s="167"/>
      <c r="Q59640" s="168"/>
    </row>
    <row r="59641" spans="16:17" ht="0" hidden="1" customHeight="1" x14ac:dyDescent="0.25">
      <c r="P59641" s="167"/>
      <c r="Q59641" s="168"/>
    </row>
    <row r="59642" spans="16:17" ht="0" hidden="1" customHeight="1" x14ac:dyDescent="0.25">
      <c r="P59642" s="167"/>
      <c r="Q59642" s="168"/>
    </row>
    <row r="59643" spans="16:17" ht="0" hidden="1" customHeight="1" x14ac:dyDescent="0.25">
      <c r="P59643" s="167"/>
      <c r="Q59643" s="168"/>
    </row>
    <row r="59644" spans="16:17" ht="0" hidden="1" customHeight="1" x14ac:dyDescent="0.25">
      <c r="P59644" s="167"/>
      <c r="Q59644" s="168"/>
    </row>
    <row r="59645" spans="16:17" ht="0" hidden="1" customHeight="1" x14ac:dyDescent="0.25">
      <c r="P59645" s="167"/>
      <c r="Q59645" s="168"/>
    </row>
    <row r="59646" spans="16:17" ht="0" hidden="1" customHeight="1" x14ac:dyDescent="0.25">
      <c r="P59646" s="167"/>
      <c r="Q59646" s="168"/>
    </row>
    <row r="59647" spans="16:17" ht="0" hidden="1" customHeight="1" x14ac:dyDescent="0.25">
      <c r="P59647" s="167"/>
      <c r="Q59647" s="168"/>
    </row>
    <row r="59648" spans="16:17" ht="0" hidden="1" customHeight="1" x14ac:dyDescent="0.25">
      <c r="P59648" s="167"/>
      <c r="Q59648" s="168"/>
    </row>
    <row r="59649" spans="16:17" ht="0" hidden="1" customHeight="1" x14ac:dyDescent="0.25">
      <c r="P59649" s="167"/>
      <c r="Q59649" s="168"/>
    </row>
    <row r="59650" spans="16:17" ht="0" hidden="1" customHeight="1" x14ac:dyDescent="0.25">
      <c r="P59650" s="167"/>
      <c r="Q59650" s="168"/>
    </row>
    <row r="59651" spans="16:17" ht="0" hidden="1" customHeight="1" x14ac:dyDescent="0.25">
      <c r="P59651" s="167"/>
      <c r="Q59651" s="168"/>
    </row>
    <row r="59652" spans="16:17" ht="0" hidden="1" customHeight="1" x14ac:dyDescent="0.25">
      <c r="P59652" s="167"/>
      <c r="Q59652" s="168"/>
    </row>
    <row r="59653" spans="16:17" ht="0" hidden="1" customHeight="1" x14ac:dyDescent="0.25">
      <c r="P59653" s="167"/>
      <c r="Q59653" s="168"/>
    </row>
    <row r="59654" spans="16:17" ht="0" hidden="1" customHeight="1" x14ac:dyDescent="0.25">
      <c r="P59654" s="167"/>
      <c r="Q59654" s="168"/>
    </row>
    <row r="59655" spans="16:17" ht="0" hidden="1" customHeight="1" x14ac:dyDescent="0.25">
      <c r="P59655" s="167"/>
      <c r="Q59655" s="168"/>
    </row>
    <row r="59656" spans="16:17" ht="0" hidden="1" customHeight="1" x14ac:dyDescent="0.25">
      <c r="P59656" s="167"/>
      <c r="Q59656" s="168"/>
    </row>
    <row r="59657" spans="16:17" ht="0" hidden="1" customHeight="1" x14ac:dyDescent="0.25">
      <c r="P59657" s="167"/>
      <c r="Q59657" s="168"/>
    </row>
    <row r="59658" spans="16:17" ht="0" hidden="1" customHeight="1" x14ac:dyDescent="0.25">
      <c r="P59658" s="167"/>
      <c r="Q59658" s="168"/>
    </row>
    <row r="59659" spans="16:17" ht="0" hidden="1" customHeight="1" x14ac:dyDescent="0.25">
      <c r="P59659" s="167"/>
      <c r="Q59659" s="168"/>
    </row>
    <row r="59660" spans="16:17" ht="0" hidden="1" customHeight="1" x14ac:dyDescent="0.25">
      <c r="P59660" s="167"/>
      <c r="Q59660" s="168"/>
    </row>
    <row r="59661" spans="16:17" ht="0" hidden="1" customHeight="1" x14ac:dyDescent="0.25">
      <c r="P59661" s="167"/>
      <c r="Q59661" s="168"/>
    </row>
    <row r="59662" spans="16:17" ht="0" hidden="1" customHeight="1" x14ac:dyDescent="0.25">
      <c r="P59662" s="167"/>
      <c r="Q59662" s="168"/>
    </row>
    <row r="59663" spans="16:17" ht="0" hidden="1" customHeight="1" x14ac:dyDescent="0.25">
      <c r="P59663" s="167"/>
      <c r="Q59663" s="168"/>
    </row>
    <row r="59664" spans="16:17" ht="0" hidden="1" customHeight="1" x14ac:dyDescent="0.25">
      <c r="P59664" s="167"/>
      <c r="Q59664" s="168"/>
    </row>
    <row r="59665" spans="16:17" ht="0" hidden="1" customHeight="1" x14ac:dyDescent="0.25">
      <c r="P59665" s="167"/>
      <c r="Q59665" s="168"/>
    </row>
    <row r="59666" spans="16:17" ht="0" hidden="1" customHeight="1" x14ac:dyDescent="0.25">
      <c r="P59666" s="167"/>
      <c r="Q59666" s="168"/>
    </row>
    <row r="59667" spans="16:17" ht="0" hidden="1" customHeight="1" x14ac:dyDescent="0.25">
      <c r="P59667" s="167"/>
      <c r="Q59667" s="168"/>
    </row>
    <row r="59668" spans="16:17" ht="0" hidden="1" customHeight="1" x14ac:dyDescent="0.25">
      <c r="P59668" s="167"/>
      <c r="Q59668" s="168"/>
    </row>
    <row r="59669" spans="16:17" ht="0" hidden="1" customHeight="1" x14ac:dyDescent="0.25">
      <c r="P59669" s="167"/>
      <c r="Q59669" s="168"/>
    </row>
    <row r="59670" spans="16:17" ht="0" hidden="1" customHeight="1" x14ac:dyDescent="0.25">
      <c r="P59670" s="167"/>
      <c r="Q59670" s="168"/>
    </row>
    <row r="59671" spans="16:17" ht="0" hidden="1" customHeight="1" x14ac:dyDescent="0.25">
      <c r="P59671" s="167"/>
      <c r="Q59671" s="168"/>
    </row>
    <row r="59672" spans="16:17" ht="0" hidden="1" customHeight="1" x14ac:dyDescent="0.25">
      <c r="P59672" s="167"/>
      <c r="Q59672" s="168"/>
    </row>
    <row r="59673" spans="16:17" ht="0" hidden="1" customHeight="1" x14ac:dyDescent="0.25">
      <c r="P59673" s="167"/>
      <c r="Q59673" s="168"/>
    </row>
    <row r="59674" spans="16:17" ht="0" hidden="1" customHeight="1" x14ac:dyDescent="0.25">
      <c r="P59674" s="167"/>
      <c r="Q59674" s="168"/>
    </row>
    <row r="59675" spans="16:17" ht="0" hidden="1" customHeight="1" x14ac:dyDescent="0.25">
      <c r="P59675" s="167"/>
      <c r="Q59675" s="168"/>
    </row>
    <row r="59676" spans="16:17" ht="0" hidden="1" customHeight="1" x14ac:dyDescent="0.25">
      <c r="P59676" s="167"/>
      <c r="Q59676" s="168"/>
    </row>
    <row r="59677" spans="16:17" ht="0" hidden="1" customHeight="1" x14ac:dyDescent="0.25">
      <c r="P59677" s="167"/>
      <c r="Q59677" s="168"/>
    </row>
    <row r="59678" spans="16:17" ht="0" hidden="1" customHeight="1" x14ac:dyDescent="0.25">
      <c r="P59678" s="167"/>
      <c r="Q59678" s="168"/>
    </row>
    <row r="59679" spans="16:17" ht="0" hidden="1" customHeight="1" x14ac:dyDescent="0.25">
      <c r="P59679" s="167"/>
      <c r="Q59679" s="168"/>
    </row>
    <row r="59680" spans="16:17" ht="0" hidden="1" customHeight="1" x14ac:dyDescent="0.25">
      <c r="P59680" s="167"/>
      <c r="Q59680" s="168"/>
    </row>
    <row r="59681" spans="16:17" ht="0" hidden="1" customHeight="1" x14ac:dyDescent="0.25">
      <c r="P59681" s="167"/>
      <c r="Q59681" s="168"/>
    </row>
    <row r="59682" spans="16:17" ht="0" hidden="1" customHeight="1" x14ac:dyDescent="0.25">
      <c r="P59682" s="167"/>
      <c r="Q59682" s="168"/>
    </row>
    <row r="59683" spans="16:17" ht="0" hidden="1" customHeight="1" x14ac:dyDescent="0.25">
      <c r="P59683" s="167"/>
      <c r="Q59683" s="168"/>
    </row>
    <row r="59684" spans="16:17" ht="0" hidden="1" customHeight="1" x14ac:dyDescent="0.25">
      <c r="P59684" s="167"/>
      <c r="Q59684" s="168"/>
    </row>
    <row r="59685" spans="16:17" ht="0" hidden="1" customHeight="1" x14ac:dyDescent="0.25">
      <c r="P59685" s="167"/>
      <c r="Q59685" s="168"/>
    </row>
    <row r="59686" spans="16:17" ht="0" hidden="1" customHeight="1" x14ac:dyDescent="0.25">
      <c r="P59686" s="167"/>
      <c r="Q59686" s="168"/>
    </row>
    <row r="59687" spans="16:17" ht="0" hidden="1" customHeight="1" x14ac:dyDescent="0.25">
      <c r="P59687" s="167"/>
      <c r="Q59687" s="168"/>
    </row>
    <row r="59688" spans="16:17" ht="0" hidden="1" customHeight="1" x14ac:dyDescent="0.25">
      <c r="P59688" s="167"/>
      <c r="Q59688" s="168"/>
    </row>
    <row r="59689" spans="16:17" ht="0" hidden="1" customHeight="1" x14ac:dyDescent="0.25">
      <c r="P59689" s="167"/>
      <c r="Q59689" s="168"/>
    </row>
    <row r="59690" spans="16:17" ht="0" hidden="1" customHeight="1" x14ac:dyDescent="0.25">
      <c r="P59690" s="167"/>
      <c r="Q59690" s="168"/>
    </row>
    <row r="59691" spans="16:17" ht="0" hidden="1" customHeight="1" x14ac:dyDescent="0.25">
      <c r="P59691" s="167"/>
      <c r="Q59691" s="168"/>
    </row>
    <row r="59692" spans="16:17" ht="0" hidden="1" customHeight="1" x14ac:dyDescent="0.25">
      <c r="P59692" s="167"/>
      <c r="Q59692" s="168"/>
    </row>
    <row r="59693" spans="16:17" ht="0" hidden="1" customHeight="1" x14ac:dyDescent="0.25">
      <c r="P59693" s="167"/>
      <c r="Q59693" s="168"/>
    </row>
    <row r="59694" spans="16:17" ht="0" hidden="1" customHeight="1" x14ac:dyDescent="0.25">
      <c r="P59694" s="167"/>
      <c r="Q59694" s="168"/>
    </row>
    <row r="59695" spans="16:17" ht="0" hidden="1" customHeight="1" x14ac:dyDescent="0.25">
      <c r="P59695" s="167"/>
      <c r="Q59695" s="168"/>
    </row>
    <row r="59696" spans="16:17" ht="0" hidden="1" customHeight="1" x14ac:dyDescent="0.25">
      <c r="P59696" s="167"/>
      <c r="Q59696" s="168"/>
    </row>
    <row r="59697" spans="16:17" ht="0" hidden="1" customHeight="1" x14ac:dyDescent="0.25">
      <c r="P59697" s="167"/>
      <c r="Q59697" s="168"/>
    </row>
    <row r="59698" spans="16:17" ht="0" hidden="1" customHeight="1" x14ac:dyDescent="0.25">
      <c r="P59698" s="167"/>
      <c r="Q59698" s="168"/>
    </row>
    <row r="59699" spans="16:17" ht="0" hidden="1" customHeight="1" x14ac:dyDescent="0.25">
      <c r="P59699" s="167"/>
      <c r="Q59699" s="168"/>
    </row>
    <row r="59700" spans="16:17" ht="0" hidden="1" customHeight="1" x14ac:dyDescent="0.25">
      <c r="P59700" s="167"/>
      <c r="Q59700" s="168"/>
    </row>
    <row r="59701" spans="16:17" ht="0" hidden="1" customHeight="1" x14ac:dyDescent="0.25">
      <c r="P59701" s="167"/>
      <c r="Q59701" s="168"/>
    </row>
    <row r="59702" spans="16:17" ht="0" hidden="1" customHeight="1" x14ac:dyDescent="0.25">
      <c r="P59702" s="167"/>
      <c r="Q59702" s="168"/>
    </row>
    <row r="59703" spans="16:17" ht="0" hidden="1" customHeight="1" x14ac:dyDescent="0.25">
      <c r="P59703" s="167"/>
      <c r="Q59703" s="168"/>
    </row>
    <row r="59704" spans="16:17" ht="0" hidden="1" customHeight="1" x14ac:dyDescent="0.25">
      <c r="P59704" s="167"/>
      <c r="Q59704" s="168"/>
    </row>
    <row r="59705" spans="16:17" ht="0" hidden="1" customHeight="1" x14ac:dyDescent="0.25">
      <c r="P59705" s="167"/>
      <c r="Q59705" s="168"/>
    </row>
    <row r="59706" spans="16:17" ht="0" hidden="1" customHeight="1" x14ac:dyDescent="0.25">
      <c r="P59706" s="167"/>
      <c r="Q59706" s="168"/>
    </row>
    <row r="59707" spans="16:17" ht="0" hidden="1" customHeight="1" x14ac:dyDescent="0.25">
      <c r="P59707" s="167"/>
      <c r="Q59707" s="168"/>
    </row>
    <row r="59708" spans="16:17" ht="0" hidden="1" customHeight="1" x14ac:dyDescent="0.25">
      <c r="P59708" s="167"/>
      <c r="Q59708" s="168"/>
    </row>
    <row r="59709" spans="16:17" ht="0" hidden="1" customHeight="1" x14ac:dyDescent="0.25">
      <c r="P59709" s="167"/>
      <c r="Q59709" s="168"/>
    </row>
    <row r="59710" spans="16:17" ht="0" hidden="1" customHeight="1" x14ac:dyDescent="0.25">
      <c r="P59710" s="167"/>
      <c r="Q59710" s="168"/>
    </row>
    <row r="59711" spans="16:17" ht="0" hidden="1" customHeight="1" x14ac:dyDescent="0.25">
      <c r="P59711" s="167"/>
      <c r="Q59711" s="168"/>
    </row>
    <row r="59712" spans="16:17" ht="0" hidden="1" customHeight="1" x14ac:dyDescent="0.25">
      <c r="P59712" s="167"/>
      <c r="Q59712" s="168"/>
    </row>
    <row r="59713" spans="16:17" ht="0" hidden="1" customHeight="1" x14ac:dyDescent="0.25">
      <c r="P59713" s="167"/>
      <c r="Q59713" s="168"/>
    </row>
    <row r="59714" spans="16:17" ht="0" hidden="1" customHeight="1" x14ac:dyDescent="0.25">
      <c r="P59714" s="167"/>
      <c r="Q59714" s="168"/>
    </row>
    <row r="59715" spans="16:17" ht="0" hidden="1" customHeight="1" x14ac:dyDescent="0.25">
      <c r="P59715" s="167"/>
      <c r="Q59715" s="168"/>
    </row>
    <row r="59716" spans="16:17" ht="0" hidden="1" customHeight="1" x14ac:dyDescent="0.25">
      <c r="P59716" s="167"/>
      <c r="Q59716" s="168"/>
    </row>
    <row r="59717" spans="16:17" ht="0" hidden="1" customHeight="1" x14ac:dyDescent="0.25">
      <c r="P59717" s="167"/>
      <c r="Q59717" s="168"/>
    </row>
    <row r="59718" spans="16:17" ht="0" hidden="1" customHeight="1" x14ac:dyDescent="0.25">
      <c r="P59718" s="167"/>
      <c r="Q59718" s="168"/>
    </row>
    <row r="59719" spans="16:17" ht="0" hidden="1" customHeight="1" x14ac:dyDescent="0.25">
      <c r="P59719" s="167"/>
      <c r="Q59719" s="168"/>
    </row>
    <row r="59720" spans="16:17" ht="0" hidden="1" customHeight="1" x14ac:dyDescent="0.25">
      <c r="P59720" s="167"/>
      <c r="Q59720" s="168"/>
    </row>
    <row r="59721" spans="16:17" ht="0" hidden="1" customHeight="1" x14ac:dyDescent="0.25">
      <c r="P59721" s="167"/>
      <c r="Q59721" s="168"/>
    </row>
    <row r="59722" spans="16:17" ht="0" hidden="1" customHeight="1" x14ac:dyDescent="0.25">
      <c r="P59722" s="167"/>
      <c r="Q59722" s="168"/>
    </row>
    <row r="59723" spans="16:17" ht="0" hidden="1" customHeight="1" x14ac:dyDescent="0.25">
      <c r="P59723" s="167"/>
      <c r="Q59723" s="168"/>
    </row>
    <row r="59724" spans="16:17" ht="0" hidden="1" customHeight="1" x14ac:dyDescent="0.25">
      <c r="P59724" s="167"/>
      <c r="Q59724" s="168"/>
    </row>
    <row r="59725" spans="16:17" ht="0" hidden="1" customHeight="1" x14ac:dyDescent="0.25">
      <c r="P59725" s="167"/>
      <c r="Q59725" s="168"/>
    </row>
    <row r="59726" spans="16:17" ht="0" hidden="1" customHeight="1" x14ac:dyDescent="0.25">
      <c r="P59726" s="167"/>
      <c r="Q59726" s="168"/>
    </row>
    <row r="59727" spans="16:17" ht="0" hidden="1" customHeight="1" x14ac:dyDescent="0.25">
      <c r="P59727" s="167"/>
      <c r="Q59727" s="168"/>
    </row>
    <row r="59728" spans="16:17" ht="0" hidden="1" customHeight="1" x14ac:dyDescent="0.25">
      <c r="P59728" s="167"/>
      <c r="Q59728" s="168"/>
    </row>
    <row r="59729" spans="16:17" ht="0" hidden="1" customHeight="1" x14ac:dyDescent="0.25">
      <c r="P59729" s="167"/>
      <c r="Q59729" s="168"/>
    </row>
    <row r="59730" spans="16:17" ht="0" hidden="1" customHeight="1" x14ac:dyDescent="0.25">
      <c r="P59730" s="167"/>
      <c r="Q59730" s="168"/>
    </row>
    <row r="59731" spans="16:17" ht="0" hidden="1" customHeight="1" x14ac:dyDescent="0.25">
      <c r="P59731" s="167"/>
      <c r="Q59731" s="168"/>
    </row>
    <row r="59732" spans="16:17" ht="0" hidden="1" customHeight="1" x14ac:dyDescent="0.25">
      <c r="P59732" s="167"/>
      <c r="Q59732" s="168"/>
    </row>
    <row r="59733" spans="16:17" ht="0" hidden="1" customHeight="1" x14ac:dyDescent="0.25">
      <c r="P59733" s="167"/>
      <c r="Q59733" s="168"/>
    </row>
    <row r="59734" spans="16:17" ht="0" hidden="1" customHeight="1" x14ac:dyDescent="0.25">
      <c r="P59734" s="167"/>
      <c r="Q59734" s="168"/>
    </row>
    <row r="59735" spans="16:17" ht="0" hidden="1" customHeight="1" x14ac:dyDescent="0.25">
      <c r="P59735" s="167"/>
      <c r="Q59735" s="168"/>
    </row>
    <row r="59736" spans="16:17" ht="0" hidden="1" customHeight="1" x14ac:dyDescent="0.25">
      <c r="P59736" s="167"/>
      <c r="Q59736" s="168"/>
    </row>
    <row r="59737" spans="16:17" ht="0" hidden="1" customHeight="1" x14ac:dyDescent="0.25">
      <c r="P59737" s="167"/>
      <c r="Q59737" s="168"/>
    </row>
    <row r="59738" spans="16:17" ht="0" hidden="1" customHeight="1" x14ac:dyDescent="0.25">
      <c r="P59738" s="167"/>
      <c r="Q59738" s="168"/>
    </row>
    <row r="59739" spans="16:17" ht="0" hidden="1" customHeight="1" x14ac:dyDescent="0.25">
      <c r="P59739" s="167"/>
      <c r="Q59739" s="168"/>
    </row>
    <row r="59740" spans="16:17" ht="0" hidden="1" customHeight="1" x14ac:dyDescent="0.25">
      <c r="P59740" s="167"/>
      <c r="Q59740" s="168"/>
    </row>
    <row r="59741" spans="16:17" ht="0" hidden="1" customHeight="1" x14ac:dyDescent="0.25">
      <c r="P59741" s="167"/>
      <c r="Q59741" s="168"/>
    </row>
    <row r="59742" spans="16:17" ht="0" hidden="1" customHeight="1" x14ac:dyDescent="0.25">
      <c r="P59742" s="167"/>
      <c r="Q59742" s="168"/>
    </row>
    <row r="59743" spans="16:17" ht="0" hidden="1" customHeight="1" x14ac:dyDescent="0.25">
      <c r="P59743" s="167"/>
      <c r="Q59743" s="168"/>
    </row>
    <row r="59744" spans="16:17" ht="0" hidden="1" customHeight="1" x14ac:dyDescent="0.25">
      <c r="P59744" s="167"/>
      <c r="Q59744" s="168"/>
    </row>
    <row r="59745" spans="16:17" ht="0" hidden="1" customHeight="1" x14ac:dyDescent="0.25">
      <c r="P59745" s="167"/>
      <c r="Q59745" s="168"/>
    </row>
    <row r="59746" spans="16:17" ht="0" hidden="1" customHeight="1" x14ac:dyDescent="0.25">
      <c r="P59746" s="167"/>
      <c r="Q59746" s="168"/>
    </row>
    <row r="59747" spans="16:17" ht="0" hidden="1" customHeight="1" x14ac:dyDescent="0.25">
      <c r="P59747" s="167"/>
      <c r="Q59747" s="168"/>
    </row>
    <row r="59748" spans="16:17" ht="0" hidden="1" customHeight="1" x14ac:dyDescent="0.25">
      <c r="P59748" s="167"/>
      <c r="Q59748" s="168"/>
    </row>
    <row r="59749" spans="16:17" ht="0" hidden="1" customHeight="1" x14ac:dyDescent="0.25">
      <c r="P59749" s="167"/>
      <c r="Q59749" s="168"/>
    </row>
    <row r="59750" spans="16:17" ht="0" hidden="1" customHeight="1" x14ac:dyDescent="0.25">
      <c r="P59750" s="167"/>
      <c r="Q59750" s="168"/>
    </row>
    <row r="59751" spans="16:17" ht="0" hidden="1" customHeight="1" x14ac:dyDescent="0.25">
      <c r="P59751" s="167"/>
      <c r="Q59751" s="168"/>
    </row>
    <row r="59752" spans="16:17" ht="0" hidden="1" customHeight="1" x14ac:dyDescent="0.25">
      <c r="P59752" s="167"/>
      <c r="Q59752" s="168"/>
    </row>
    <row r="59753" spans="16:17" ht="0" hidden="1" customHeight="1" x14ac:dyDescent="0.25">
      <c r="P59753" s="167"/>
      <c r="Q59753" s="168"/>
    </row>
    <row r="59754" spans="16:17" ht="0" hidden="1" customHeight="1" x14ac:dyDescent="0.25">
      <c r="P59754" s="167"/>
      <c r="Q59754" s="168"/>
    </row>
    <row r="59755" spans="16:17" ht="0" hidden="1" customHeight="1" x14ac:dyDescent="0.25">
      <c r="P59755" s="167"/>
      <c r="Q59755" s="168"/>
    </row>
    <row r="59756" spans="16:17" ht="0" hidden="1" customHeight="1" x14ac:dyDescent="0.25">
      <c r="P59756" s="167"/>
      <c r="Q59756" s="168"/>
    </row>
    <row r="59757" spans="16:17" ht="0" hidden="1" customHeight="1" x14ac:dyDescent="0.25">
      <c r="P59757" s="167"/>
      <c r="Q59757" s="168"/>
    </row>
    <row r="59758" spans="16:17" ht="0" hidden="1" customHeight="1" x14ac:dyDescent="0.25">
      <c r="P59758" s="167"/>
      <c r="Q59758" s="168"/>
    </row>
    <row r="59759" spans="16:17" ht="0" hidden="1" customHeight="1" x14ac:dyDescent="0.25">
      <c r="P59759" s="167"/>
      <c r="Q59759" s="168"/>
    </row>
    <row r="59760" spans="16:17" ht="0" hidden="1" customHeight="1" x14ac:dyDescent="0.25">
      <c r="P59760" s="167"/>
      <c r="Q59760" s="168"/>
    </row>
    <row r="59761" spans="16:17" ht="0" hidden="1" customHeight="1" x14ac:dyDescent="0.25">
      <c r="P59761" s="167"/>
      <c r="Q59761" s="168"/>
    </row>
    <row r="59762" spans="16:17" ht="0" hidden="1" customHeight="1" x14ac:dyDescent="0.25">
      <c r="P59762" s="167"/>
      <c r="Q59762" s="168"/>
    </row>
    <row r="59763" spans="16:17" ht="0" hidden="1" customHeight="1" x14ac:dyDescent="0.25">
      <c r="P59763" s="167"/>
      <c r="Q59763" s="168"/>
    </row>
    <row r="59764" spans="16:17" ht="0" hidden="1" customHeight="1" x14ac:dyDescent="0.25">
      <c r="P59764" s="167"/>
      <c r="Q59764" s="168"/>
    </row>
    <row r="59765" spans="16:17" ht="0" hidden="1" customHeight="1" x14ac:dyDescent="0.25">
      <c r="P59765" s="167"/>
      <c r="Q59765" s="168"/>
    </row>
    <row r="59766" spans="16:17" ht="0" hidden="1" customHeight="1" x14ac:dyDescent="0.25">
      <c r="P59766" s="167"/>
      <c r="Q59766" s="168"/>
    </row>
    <row r="59767" spans="16:17" ht="0" hidden="1" customHeight="1" x14ac:dyDescent="0.25">
      <c r="P59767" s="167"/>
      <c r="Q59767" s="168"/>
    </row>
    <row r="59768" spans="16:17" ht="0" hidden="1" customHeight="1" x14ac:dyDescent="0.25">
      <c r="P59768" s="167"/>
      <c r="Q59768" s="168"/>
    </row>
    <row r="59769" spans="16:17" ht="0" hidden="1" customHeight="1" x14ac:dyDescent="0.25">
      <c r="P59769" s="167"/>
      <c r="Q59769" s="168"/>
    </row>
    <row r="59770" spans="16:17" ht="0" hidden="1" customHeight="1" x14ac:dyDescent="0.25">
      <c r="P59770" s="167"/>
      <c r="Q59770" s="168"/>
    </row>
    <row r="59771" spans="16:17" ht="0" hidden="1" customHeight="1" x14ac:dyDescent="0.25">
      <c r="P59771" s="167"/>
      <c r="Q59771" s="168"/>
    </row>
    <row r="59772" spans="16:17" ht="0" hidden="1" customHeight="1" x14ac:dyDescent="0.25">
      <c r="P59772" s="167"/>
      <c r="Q59772" s="168"/>
    </row>
    <row r="59773" spans="16:17" ht="0" hidden="1" customHeight="1" x14ac:dyDescent="0.25">
      <c r="P59773" s="167"/>
      <c r="Q59773" s="168"/>
    </row>
    <row r="59774" spans="16:17" ht="0" hidden="1" customHeight="1" x14ac:dyDescent="0.25">
      <c r="P59774" s="167"/>
      <c r="Q59774" s="168"/>
    </row>
    <row r="59775" spans="16:17" ht="0" hidden="1" customHeight="1" x14ac:dyDescent="0.25">
      <c r="P59775" s="167"/>
      <c r="Q59775" s="168"/>
    </row>
    <row r="59776" spans="16:17" ht="0" hidden="1" customHeight="1" x14ac:dyDescent="0.25">
      <c r="P59776" s="167"/>
      <c r="Q59776" s="168"/>
    </row>
    <row r="59777" spans="16:17" ht="0" hidden="1" customHeight="1" x14ac:dyDescent="0.25">
      <c r="P59777" s="167"/>
      <c r="Q59777" s="168"/>
    </row>
    <row r="59778" spans="16:17" ht="0" hidden="1" customHeight="1" x14ac:dyDescent="0.25">
      <c r="P59778" s="167"/>
      <c r="Q59778" s="168"/>
    </row>
    <row r="59779" spans="16:17" ht="0" hidden="1" customHeight="1" x14ac:dyDescent="0.25">
      <c r="P59779" s="167"/>
      <c r="Q59779" s="168"/>
    </row>
    <row r="59780" spans="16:17" ht="0" hidden="1" customHeight="1" x14ac:dyDescent="0.25">
      <c r="P59780" s="167"/>
      <c r="Q59780" s="168"/>
    </row>
    <row r="59781" spans="16:17" ht="0" hidden="1" customHeight="1" x14ac:dyDescent="0.25">
      <c r="P59781" s="167"/>
      <c r="Q59781" s="168"/>
    </row>
    <row r="59782" spans="16:17" ht="0" hidden="1" customHeight="1" x14ac:dyDescent="0.25">
      <c r="P59782" s="167"/>
      <c r="Q59782" s="168"/>
    </row>
    <row r="59783" spans="16:17" ht="0" hidden="1" customHeight="1" x14ac:dyDescent="0.25">
      <c r="P59783" s="167"/>
      <c r="Q59783" s="168"/>
    </row>
    <row r="59784" spans="16:17" ht="0" hidden="1" customHeight="1" x14ac:dyDescent="0.25">
      <c r="P59784" s="167"/>
      <c r="Q59784" s="168"/>
    </row>
    <row r="59785" spans="16:17" ht="0" hidden="1" customHeight="1" x14ac:dyDescent="0.25">
      <c r="P59785" s="167"/>
      <c r="Q59785" s="168"/>
    </row>
    <row r="59786" spans="16:17" ht="0" hidden="1" customHeight="1" x14ac:dyDescent="0.25">
      <c r="P59786" s="167"/>
      <c r="Q59786" s="168"/>
    </row>
    <row r="59787" spans="16:17" ht="0" hidden="1" customHeight="1" x14ac:dyDescent="0.25">
      <c r="P59787" s="167"/>
      <c r="Q59787" s="168"/>
    </row>
    <row r="59788" spans="16:17" ht="0" hidden="1" customHeight="1" x14ac:dyDescent="0.25">
      <c r="P59788" s="167"/>
      <c r="Q59788" s="168"/>
    </row>
    <row r="59789" spans="16:17" ht="0" hidden="1" customHeight="1" x14ac:dyDescent="0.25">
      <c r="P59789" s="167"/>
      <c r="Q59789" s="168"/>
    </row>
    <row r="59790" spans="16:17" ht="0" hidden="1" customHeight="1" x14ac:dyDescent="0.25">
      <c r="P59790" s="167"/>
      <c r="Q59790" s="168"/>
    </row>
    <row r="59791" spans="16:17" ht="0" hidden="1" customHeight="1" x14ac:dyDescent="0.25">
      <c r="P59791" s="167"/>
      <c r="Q59791" s="168"/>
    </row>
    <row r="59792" spans="16:17" ht="0" hidden="1" customHeight="1" x14ac:dyDescent="0.25">
      <c r="P59792" s="167"/>
      <c r="Q59792" s="168"/>
    </row>
    <row r="59793" spans="16:17" ht="0" hidden="1" customHeight="1" x14ac:dyDescent="0.25">
      <c r="P59793" s="167"/>
      <c r="Q59793" s="168"/>
    </row>
    <row r="59794" spans="16:17" ht="0" hidden="1" customHeight="1" x14ac:dyDescent="0.25">
      <c r="P59794" s="167"/>
      <c r="Q59794" s="168"/>
    </row>
    <row r="59795" spans="16:17" ht="0" hidden="1" customHeight="1" x14ac:dyDescent="0.25">
      <c r="P59795" s="167"/>
      <c r="Q59795" s="168"/>
    </row>
    <row r="59796" spans="16:17" ht="0" hidden="1" customHeight="1" x14ac:dyDescent="0.25">
      <c r="P59796" s="167"/>
      <c r="Q59796" s="168"/>
    </row>
    <row r="59797" spans="16:17" ht="0" hidden="1" customHeight="1" x14ac:dyDescent="0.25">
      <c r="P59797" s="167"/>
      <c r="Q59797" s="168"/>
    </row>
    <row r="59798" spans="16:17" ht="0" hidden="1" customHeight="1" x14ac:dyDescent="0.25">
      <c r="P59798" s="167"/>
      <c r="Q59798" s="168"/>
    </row>
    <row r="59799" spans="16:17" ht="0" hidden="1" customHeight="1" x14ac:dyDescent="0.25">
      <c r="P59799" s="167"/>
      <c r="Q59799" s="168"/>
    </row>
    <row r="59800" spans="16:17" ht="0" hidden="1" customHeight="1" x14ac:dyDescent="0.25">
      <c r="P59800" s="167"/>
      <c r="Q59800" s="168"/>
    </row>
    <row r="59801" spans="16:17" ht="0" hidden="1" customHeight="1" x14ac:dyDescent="0.25">
      <c r="P59801" s="167"/>
      <c r="Q59801" s="168"/>
    </row>
    <row r="59802" spans="16:17" ht="0" hidden="1" customHeight="1" x14ac:dyDescent="0.25">
      <c r="P59802" s="167"/>
      <c r="Q59802" s="168"/>
    </row>
    <row r="59803" spans="16:17" ht="0" hidden="1" customHeight="1" x14ac:dyDescent="0.25">
      <c r="P59803" s="167"/>
      <c r="Q59803" s="168"/>
    </row>
    <row r="59804" spans="16:17" ht="0" hidden="1" customHeight="1" x14ac:dyDescent="0.25">
      <c r="P59804" s="167"/>
      <c r="Q59804" s="168"/>
    </row>
    <row r="59805" spans="16:17" ht="0" hidden="1" customHeight="1" x14ac:dyDescent="0.25">
      <c r="P59805" s="167"/>
      <c r="Q59805" s="168"/>
    </row>
    <row r="59806" spans="16:17" ht="0" hidden="1" customHeight="1" x14ac:dyDescent="0.25">
      <c r="P59806" s="167"/>
      <c r="Q59806" s="168"/>
    </row>
    <row r="59807" spans="16:17" ht="0" hidden="1" customHeight="1" x14ac:dyDescent="0.25">
      <c r="P59807" s="167"/>
      <c r="Q59807" s="168"/>
    </row>
    <row r="59808" spans="16:17" ht="0" hidden="1" customHeight="1" x14ac:dyDescent="0.25">
      <c r="P59808" s="167"/>
      <c r="Q59808" s="168"/>
    </row>
    <row r="59809" spans="16:17" ht="0" hidden="1" customHeight="1" x14ac:dyDescent="0.25">
      <c r="P59809" s="167"/>
      <c r="Q59809" s="168"/>
    </row>
    <row r="59810" spans="16:17" ht="0" hidden="1" customHeight="1" x14ac:dyDescent="0.25">
      <c r="P59810" s="167"/>
      <c r="Q59810" s="168"/>
    </row>
    <row r="59811" spans="16:17" ht="0" hidden="1" customHeight="1" x14ac:dyDescent="0.25">
      <c r="P59811" s="167"/>
      <c r="Q59811" s="168"/>
    </row>
    <row r="59812" spans="16:17" ht="0" hidden="1" customHeight="1" x14ac:dyDescent="0.25">
      <c r="P59812" s="167"/>
      <c r="Q59812" s="168"/>
    </row>
    <row r="59813" spans="16:17" ht="0" hidden="1" customHeight="1" x14ac:dyDescent="0.25">
      <c r="P59813" s="167"/>
      <c r="Q59813" s="168"/>
    </row>
    <row r="59814" spans="16:17" ht="0" hidden="1" customHeight="1" x14ac:dyDescent="0.25">
      <c r="P59814" s="167"/>
      <c r="Q59814" s="168"/>
    </row>
    <row r="59815" spans="16:17" ht="0" hidden="1" customHeight="1" x14ac:dyDescent="0.25">
      <c r="P59815" s="167"/>
      <c r="Q59815" s="168"/>
    </row>
    <row r="59816" spans="16:17" ht="0" hidden="1" customHeight="1" x14ac:dyDescent="0.25">
      <c r="P59816" s="167"/>
      <c r="Q59816" s="168"/>
    </row>
    <row r="59817" spans="16:17" ht="0" hidden="1" customHeight="1" x14ac:dyDescent="0.25">
      <c r="P59817" s="167"/>
      <c r="Q59817" s="168"/>
    </row>
    <row r="59818" spans="16:17" ht="0" hidden="1" customHeight="1" x14ac:dyDescent="0.25">
      <c r="P59818" s="167"/>
      <c r="Q59818" s="168"/>
    </row>
    <row r="59819" spans="16:17" ht="0" hidden="1" customHeight="1" x14ac:dyDescent="0.25">
      <c r="P59819" s="167"/>
      <c r="Q59819" s="168"/>
    </row>
    <row r="59820" spans="16:17" ht="0" hidden="1" customHeight="1" x14ac:dyDescent="0.25">
      <c r="P59820" s="167"/>
      <c r="Q59820" s="168"/>
    </row>
    <row r="59821" spans="16:17" ht="0" hidden="1" customHeight="1" x14ac:dyDescent="0.25">
      <c r="P59821" s="167"/>
      <c r="Q59821" s="168"/>
    </row>
    <row r="59822" spans="16:17" ht="0" hidden="1" customHeight="1" x14ac:dyDescent="0.25">
      <c r="P59822" s="167"/>
      <c r="Q59822" s="168"/>
    </row>
    <row r="59823" spans="16:17" ht="0" hidden="1" customHeight="1" x14ac:dyDescent="0.25">
      <c r="P59823" s="167"/>
      <c r="Q59823" s="168"/>
    </row>
    <row r="59824" spans="16:17" ht="0" hidden="1" customHeight="1" x14ac:dyDescent="0.25">
      <c r="P59824" s="167"/>
      <c r="Q59824" s="168"/>
    </row>
    <row r="59825" spans="16:17" ht="0" hidden="1" customHeight="1" x14ac:dyDescent="0.25">
      <c r="P59825" s="167"/>
      <c r="Q59825" s="168"/>
    </row>
    <row r="59826" spans="16:17" ht="0" hidden="1" customHeight="1" x14ac:dyDescent="0.25">
      <c r="P59826" s="167"/>
      <c r="Q59826" s="168"/>
    </row>
    <row r="59827" spans="16:17" ht="0" hidden="1" customHeight="1" x14ac:dyDescent="0.25">
      <c r="P59827" s="167"/>
      <c r="Q59827" s="168"/>
    </row>
    <row r="59828" spans="16:17" ht="0" hidden="1" customHeight="1" x14ac:dyDescent="0.25">
      <c r="P59828" s="167"/>
      <c r="Q59828" s="168"/>
    </row>
    <row r="59829" spans="16:17" ht="0" hidden="1" customHeight="1" x14ac:dyDescent="0.25">
      <c r="P59829" s="167"/>
      <c r="Q59829" s="168"/>
    </row>
    <row r="59830" spans="16:17" ht="0" hidden="1" customHeight="1" x14ac:dyDescent="0.25">
      <c r="P59830" s="167"/>
      <c r="Q59830" s="168"/>
    </row>
    <row r="59831" spans="16:17" ht="0" hidden="1" customHeight="1" x14ac:dyDescent="0.25">
      <c r="P59831" s="167"/>
      <c r="Q59831" s="168"/>
    </row>
    <row r="59832" spans="16:17" ht="0" hidden="1" customHeight="1" x14ac:dyDescent="0.25">
      <c r="P59832" s="167"/>
      <c r="Q59832" s="168"/>
    </row>
    <row r="59833" spans="16:17" ht="0" hidden="1" customHeight="1" x14ac:dyDescent="0.25">
      <c r="P59833" s="167"/>
      <c r="Q59833" s="168"/>
    </row>
    <row r="59834" spans="16:17" ht="0" hidden="1" customHeight="1" x14ac:dyDescent="0.25">
      <c r="P59834" s="167"/>
      <c r="Q59834" s="168"/>
    </row>
    <row r="59835" spans="16:17" ht="0" hidden="1" customHeight="1" x14ac:dyDescent="0.25">
      <c r="P59835" s="167"/>
      <c r="Q59835" s="168"/>
    </row>
    <row r="59836" spans="16:17" ht="0" hidden="1" customHeight="1" x14ac:dyDescent="0.25">
      <c r="P59836" s="167"/>
      <c r="Q59836" s="168"/>
    </row>
    <row r="59837" spans="16:17" ht="0" hidden="1" customHeight="1" x14ac:dyDescent="0.25">
      <c r="P59837" s="167"/>
      <c r="Q59837" s="168"/>
    </row>
    <row r="59838" spans="16:17" ht="0" hidden="1" customHeight="1" x14ac:dyDescent="0.25">
      <c r="P59838" s="167"/>
      <c r="Q59838" s="168"/>
    </row>
    <row r="59839" spans="16:17" ht="0" hidden="1" customHeight="1" x14ac:dyDescent="0.25">
      <c r="P59839" s="167"/>
      <c r="Q59839" s="168"/>
    </row>
    <row r="59840" spans="16:17" ht="0" hidden="1" customHeight="1" x14ac:dyDescent="0.25">
      <c r="P59840" s="167"/>
      <c r="Q59840" s="168"/>
    </row>
    <row r="59841" spans="16:17" ht="0" hidden="1" customHeight="1" x14ac:dyDescent="0.25">
      <c r="P59841" s="167"/>
      <c r="Q59841" s="168"/>
    </row>
    <row r="59842" spans="16:17" ht="0" hidden="1" customHeight="1" x14ac:dyDescent="0.25">
      <c r="P59842" s="167"/>
      <c r="Q59842" s="168"/>
    </row>
    <row r="59843" spans="16:17" ht="0" hidden="1" customHeight="1" x14ac:dyDescent="0.25">
      <c r="P59843" s="167"/>
      <c r="Q59843" s="168"/>
    </row>
    <row r="59844" spans="16:17" ht="0" hidden="1" customHeight="1" x14ac:dyDescent="0.25">
      <c r="P59844" s="167"/>
      <c r="Q59844" s="168"/>
    </row>
    <row r="59845" spans="16:17" ht="0" hidden="1" customHeight="1" x14ac:dyDescent="0.25">
      <c r="P59845" s="167"/>
      <c r="Q59845" s="168"/>
    </row>
    <row r="59846" spans="16:17" ht="0" hidden="1" customHeight="1" x14ac:dyDescent="0.25">
      <c r="P59846" s="167"/>
      <c r="Q59846" s="168"/>
    </row>
    <row r="59847" spans="16:17" ht="0" hidden="1" customHeight="1" x14ac:dyDescent="0.25">
      <c r="P59847" s="167"/>
      <c r="Q59847" s="168"/>
    </row>
    <row r="59848" spans="16:17" ht="0" hidden="1" customHeight="1" x14ac:dyDescent="0.25">
      <c r="P59848" s="167"/>
      <c r="Q59848" s="168"/>
    </row>
    <row r="59849" spans="16:17" ht="0" hidden="1" customHeight="1" x14ac:dyDescent="0.25">
      <c r="P59849" s="167"/>
      <c r="Q59849" s="168"/>
    </row>
    <row r="59850" spans="16:17" ht="0" hidden="1" customHeight="1" x14ac:dyDescent="0.25">
      <c r="P59850" s="167"/>
      <c r="Q59850" s="168"/>
    </row>
    <row r="59851" spans="16:17" ht="0" hidden="1" customHeight="1" x14ac:dyDescent="0.25">
      <c r="P59851" s="167"/>
      <c r="Q59851" s="168"/>
    </row>
    <row r="59852" spans="16:17" ht="0" hidden="1" customHeight="1" x14ac:dyDescent="0.25">
      <c r="P59852" s="167"/>
      <c r="Q59852" s="168"/>
    </row>
    <row r="59853" spans="16:17" ht="0" hidden="1" customHeight="1" x14ac:dyDescent="0.25">
      <c r="P59853" s="167"/>
      <c r="Q59853" s="168"/>
    </row>
    <row r="59854" spans="16:17" ht="0" hidden="1" customHeight="1" x14ac:dyDescent="0.25">
      <c r="P59854" s="167"/>
      <c r="Q59854" s="168"/>
    </row>
    <row r="59855" spans="16:17" ht="0" hidden="1" customHeight="1" x14ac:dyDescent="0.25">
      <c r="P59855" s="167"/>
      <c r="Q59855" s="168"/>
    </row>
    <row r="59856" spans="16:17" ht="0" hidden="1" customHeight="1" x14ac:dyDescent="0.25">
      <c r="P59856" s="167"/>
      <c r="Q59856" s="168"/>
    </row>
    <row r="59857" spans="16:17" ht="0" hidden="1" customHeight="1" x14ac:dyDescent="0.25">
      <c r="P59857" s="167"/>
      <c r="Q59857" s="168"/>
    </row>
    <row r="59858" spans="16:17" ht="0" hidden="1" customHeight="1" x14ac:dyDescent="0.25">
      <c r="P59858" s="167"/>
      <c r="Q59858" s="168"/>
    </row>
    <row r="59859" spans="16:17" ht="0" hidden="1" customHeight="1" x14ac:dyDescent="0.25">
      <c r="P59859" s="167"/>
      <c r="Q59859" s="168"/>
    </row>
    <row r="59860" spans="16:17" ht="0" hidden="1" customHeight="1" x14ac:dyDescent="0.25">
      <c r="P59860" s="167"/>
      <c r="Q59860" s="168"/>
    </row>
    <row r="59861" spans="16:17" ht="0" hidden="1" customHeight="1" x14ac:dyDescent="0.25">
      <c r="P59861" s="167"/>
      <c r="Q59861" s="168"/>
    </row>
    <row r="59862" spans="16:17" ht="0" hidden="1" customHeight="1" x14ac:dyDescent="0.25">
      <c r="P59862" s="167"/>
      <c r="Q59862" s="168"/>
    </row>
    <row r="59863" spans="16:17" ht="0" hidden="1" customHeight="1" x14ac:dyDescent="0.25">
      <c r="P59863" s="167"/>
      <c r="Q59863" s="168"/>
    </row>
    <row r="59864" spans="16:17" ht="0" hidden="1" customHeight="1" x14ac:dyDescent="0.25">
      <c r="P59864" s="167"/>
      <c r="Q59864" s="168"/>
    </row>
    <row r="59865" spans="16:17" ht="0" hidden="1" customHeight="1" x14ac:dyDescent="0.25">
      <c r="P59865" s="167"/>
      <c r="Q59865" s="168"/>
    </row>
    <row r="59866" spans="16:17" ht="0" hidden="1" customHeight="1" x14ac:dyDescent="0.25">
      <c r="P59866" s="167"/>
      <c r="Q59866" s="168"/>
    </row>
    <row r="59867" spans="16:17" ht="0" hidden="1" customHeight="1" x14ac:dyDescent="0.25">
      <c r="P59867" s="167"/>
      <c r="Q59867" s="168"/>
    </row>
    <row r="59868" spans="16:17" ht="0" hidden="1" customHeight="1" x14ac:dyDescent="0.25">
      <c r="P59868" s="167"/>
      <c r="Q59868" s="168"/>
    </row>
    <row r="59869" spans="16:17" ht="0" hidden="1" customHeight="1" x14ac:dyDescent="0.25">
      <c r="P59869" s="167"/>
      <c r="Q59869" s="168"/>
    </row>
    <row r="59870" spans="16:17" ht="0" hidden="1" customHeight="1" x14ac:dyDescent="0.25">
      <c r="P59870" s="167"/>
      <c r="Q59870" s="168"/>
    </row>
    <row r="59871" spans="16:17" ht="0" hidden="1" customHeight="1" x14ac:dyDescent="0.25">
      <c r="P59871" s="167"/>
      <c r="Q59871" s="168"/>
    </row>
    <row r="59872" spans="16:17" ht="0" hidden="1" customHeight="1" x14ac:dyDescent="0.25">
      <c r="P59872" s="167"/>
      <c r="Q59872" s="168"/>
    </row>
    <row r="59873" spans="16:17" ht="0" hidden="1" customHeight="1" x14ac:dyDescent="0.25">
      <c r="P59873" s="167"/>
      <c r="Q59873" s="168"/>
    </row>
    <row r="59874" spans="16:17" ht="0" hidden="1" customHeight="1" x14ac:dyDescent="0.25">
      <c r="P59874" s="167"/>
      <c r="Q59874" s="168"/>
    </row>
    <row r="59875" spans="16:17" ht="0" hidden="1" customHeight="1" x14ac:dyDescent="0.25">
      <c r="P59875" s="167"/>
      <c r="Q59875" s="168"/>
    </row>
    <row r="59876" spans="16:17" ht="0" hidden="1" customHeight="1" x14ac:dyDescent="0.25">
      <c r="P59876" s="167"/>
      <c r="Q59876" s="168"/>
    </row>
    <row r="59877" spans="16:17" ht="0" hidden="1" customHeight="1" x14ac:dyDescent="0.25">
      <c r="P59877" s="167"/>
      <c r="Q59877" s="168"/>
    </row>
    <row r="59878" spans="16:17" ht="0" hidden="1" customHeight="1" x14ac:dyDescent="0.25">
      <c r="P59878" s="167"/>
      <c r="Q59878" s="168"/>
    </row>
    <row r="59879" spans="16:17" ht="0" hidden="1" customHeight="1" x14ac:dyDescent="0.25">
      <c r="P59879" s="167"/>
      <c r="Q59879" s="168"/>
    </row>
    <row r="59880" spans="16:17" ht="0" hidden="1" customHeight="1" x14ac:dyDescent="0.25">
      <c r="P59880" s="167"/>
      <c r="Q59880" s="168"/>
    </row>
    <row r="59881" spans="16:17" ht="0" hidden="1" customHeight="1" x14ac:dyDescent="0.25">
      <c r="P59881" s="167"/>
      <c r="Q59881" s="168"/>
    </row>
    <row r="59882" spans="16:17" ht="0" hidden="1" customHeight="1" x14ac:dyDescent="0.25">
      <c r="P59882" s="167"/>
      <c r="Q59882" s="168"/>
    </row>
    <row r="59883" spans="16:17" ht="0" hidden="1" customHeight="1" x14ac:dyDescent="0.25">
      <c r="P59883" s="167"/>
      <c r="Q59883" s="168"/>
    </row>
    <row r="59884" spans="16:17" ht="0" hidden="1" customHeight="1" x14ac:dyDescent="0.25">
      <c r="P59884" s="167"/>
      <c r="Q59884" s="168"/>
    </row>
    <row r="59885" spans="16:17" ht="0" hidden="1" customHeight="1" x14ac:dyDescent="0.25">
      <c r="P59885" s="167"/>
      <c r="Q59885" s="168"/>
    </row>
    <row r="59886" spans="16:17" ht="0" hidden="1" customHeight="1" x14ac:dyDescent="0.25">
      <c r="P59886" s="167"/>
      <c r="Q59886" s="168"/>
    </row>
    <row r="59887" spans="16:17" ht="0" hidden="1" customHeight="1" x14ac:dyDescent="0.25">
      <c r="P59887" s="167"/>
      <c r="Q59887" s="168"/>
    </row>
    <row r="59888" spans="16:17" ht="0" hidden="1" customHeight="1" x14ac:dyDescent="0.25">
      <c r="P59888" s="167"/>
      <c r="Q59888" s="168"/>
    </row>
    <row r="59889" spans="16:17" ht="0" hidden="1" customHeight="1" x14ac:dyDescent="0.25">
      <c r="P59889" s="167"/>
      <c r="Q59889" s="168"/>
    </row>
    <row r="59890" spans="16:17" ht="0" hidden="1" customHeight="1" x14ac:dyDescent="0.25">
      <c r="P59890" s="167"/>
      <c r="Q59890" s="168"/>
    </row>
    <row r="59891" spans="16:17" ht="0" hidden="1" customHeight="1" x14ac:dyDescent="0.25">
      <c r="P59891" s="167"/>
      <c r="Q59891" s="168"/>
    </row>
    <row r="59892" spans="16:17" ht="0" hidden="1" customHeight="1" x14ac:dyDescent="0.25">
      <c r="P59892" s="167"/>
      <c r="Q59892" s="168"/>
    </row>
    <row r="59893" spans="16:17" ht="0" hidden="1" customHeight="1" x14ac:dyDescent="0.25">
      <c r="P59893" s="167"/>
      <c r="Q59893" s="168"/>
    </row>
    <row r="59894" spans="16:17" ht="0" hidden="1" customHeight="1" x14ac:dyDescent="0.25">
      <c r="P59894" s="167"/>
      <c r="Q59894" s="168"/>
    </row>
    <row r="59895" spans="16:17" ht="0" hidden="1" customHeight="1" x14ac:dyDescent="0.25">
      <c r="P59895" s="167"/>
      <c r="Q59895" s="168"/>
    </row>
    <row r="59896" spans="16:17" ht="0" hidden="1" customHeight="1" x14ac:dyDescent="0.25">
      <c r="P59896" s="167"/>
      <c r="Q59896" s="168"/>
    </row>
    <row r="59897" spans="16:17" ht="0" hidden="1" customHeight="1" x14ac:dyDescent="0.25">
      <c r="P59897" s="167"/>
      <c r="Q59897" s="168"/>
    </row>
    <row r="59898" spans="16:17" ht="0" hidden="1" customHeight="1" x14ac:dyDescent="0.25">
      <c r="P59898" s="167"/>
      <c r="Q59898" s="168"/>
    </row>
    <row r="59899" spans="16:17" ht="0" hidden="1" customHeight="1" x14ac:dyDescent="0.25">
      <c r="P59899" s="167"/>
      <c r="Q59899" s="168"/>
    </row>
    <row r="59900" spans="16:17" ht="0" hidden="1" customHeight="1" x14ac:dyDescent="0.25">
      <c r="P59900" s="167"/>
      <c r="Q59900" s="168"/>
    </row>
    <row r="59901" spans="16:17" ht="0" hidden="1" customHeight="1" x14ac:dyDescent="0.25">
      <c r="P59901" s="167"/>
      <c r="Q59901" s="168"/>
    </row>
    <row r="59902" spans="16:17" ht="0" hidden="1" customHeight="1" x14ac:dyDescent="0.25">
      <c r="P59902" s="167"/>
      <c r="Q59902" s="168"/>
    </row>
    <row r="59903" spans="16:17" ht="0" hidden="1" customHeight="1" x14ac:dyDescent="0.25">
      <c r="P59903" s="167"/>
      <c r="Q59903" s="168"/>
    </row>
    <row r="59904" spans="16:17" ht="0" hidden="1" customHeight="1" x14ac:dyDescent="0.25">
      <c r="P59904" s="167"/>
      <c r="Q59904" s="168"/>
    </row>
    <row r="59905" spans="16:17" ht="0" hidden="1" customHeight="1" x14ac:dyDescent="0.25">
      <c r="P59905" s="167"/>
      <c r="Q59905" s="168"/>
    </row>
    <row r="59906" spans="16:17" ht="0" hidden="1" customHeight="1" x14ac:dyDescent="0.25">
      <c r="P59906" s="167"/>
      <c r="Q59906" s="168"/>
    </row>
    <row r="59907" spans="16:17" ht="0" hidden="1" customHeight="1" x14ac:dyDescent="0.25">
      <c r="P59907" s="167"/>
      <c r="Q59907" s="168"/>
    </row>
    <row r="59908" spans="16:17" ht="0" hidden="1" customHeight="1" x14ac:dyDescent="0.25">
      <c r="P59908" s="167"/>
      <c r="Q59908" s="168"/>
    </row>
    <row r="59909" spans="16:17" ht="0" hidden="1" customHeight="1" x14ac:dyDescent="0.25">
      <c r="P59909" s="167"/>
      <c r="Q59909" s="168"/>
    </row>
    <row r="59910" spans="16:17" ht="0" hidden="1" customHeight="1" x14ac:dyDescent="0.25">
      <c r="P59910" s="167"/>
      <c r="Q59910" s="168"/>
    </row>
    <row r="59911" spans="16:17" ht="0" hidden="1" customHeight="1" x14ac:dyDescent="0.25">
      <c r="P59911" s="167"/>
      <c r="Q59911" s="168"/>
    </row>
    <row r="59912" spans="16:17" ht="0" hidden="1" customHeight="1" x14ac:dyDescent="0.25">
      <c r="P59912" s="167"/>
      <c r="Q59912" s="168"/>
    </row>
    <row r="59913" spans="16:17" ht="0" hidden="1" customHeight="1" x14ac:dyDescent="0.25">
      <c r="P59913" s="167"/>
      <c r="Q59913" s="168"/>
    </row>
    <row r="59914" spans="16:17" ht="0" hidden="1" customHeight="1" x14ac:dyDescent="0.25">
      <c r="P59914" s="167"/>
      <c r="Q59914" s="168"/>
    </row>
    <row r="59915" spans="16:17" ht="0" hidden="1" customHeight="1" x14ac:dyDescent="0.25">
      <c r="P59915" s="167"/>
      <c r="Q59915" s="168"/>
    </row>
    <row r="59916" spans="16:17" ht="0" hidden="1" customHeight="1" x14ac:dyDescent="0.25">
      <c r="P59916" s="167"/>
      <c r="Q59916" s="168"/>
    </row>
    <row r="59917" spans="16:17" ht="0" hidden="1" customHeight="1" x14ac:dyDescent="0.25">
      <c r="P59917" s="167"/>
      <c r="Q59917" s="168"/>
    </row>
    <row r="59918" spans="16:17" ht="0" hidden="1" customHeight="1" x14ac:dyDescent="0.25">
      <c r="P59918" s="167"/>
      <c r="Q59918" s="168"/>
    </row>
    <row r="59919" spans="16:17" ht="0" hidden="1" customHeight="1" x14ac:dyDescent="0.25">
      <c r="P59919" s="167"/>
      <c r="Q59919" s="168"/>
    </row>
    <row r="59920" spans="16:17" ht="0" hidden="1" customHeight="1" x14ac:dyDescent="0.25">
      <c r="P59920" s="167"/>
      <c r="Q59920" s="168"/>
    </row>
    <row r="59921" spans="16:17" ht="0" hidden="1" customHeight="1" x14ac:dyDescent="0.25">
      <c r="P59921" s="167"/>
      <c r="Q59921" s="168"/>
    </row>
    <row r="59922" spans="16:17" ht="0" hidden="1" customHeight="1" x14ac:dyDescent="0.25">
      <c r="P59922" s="167"/>
      <c r="Q59922" s="168"/>
    </row>
    <row r="59923" spans="16:17" ht="0" hidden="1" customHeight="1" x14ac:dyDescent="0.25">
      <c r="P59923" s="167"/>
      <c r="Q59923" s="168"/>
    </row>
    <row r="59924" spans="16:17" ht="0" hidden="1" customHeight="1" x14ac:dyDescent="0.25">
      <c r="P59924" s="167"/>
      <c r="Q59924" s="168"/>
    </row>
    <row r="59925" spans="16:17" ht="0" hidden="1" customHeight="1" x14ac:dyDescent="0.25">
      <c r="P59925" s="167"/>
      <c r="Q59925" s="168"/>
    </row>
    <row r="59926" spans="16:17" ht="0" hidden="1" customHeight="1" x14ac:dyDescent="0.25">
      <c r="P59926" s="167"/>
      <c r="Q59926" s="168"/>
    </row>
    <row r="59927" spans="16:17" ht="0" hidden="1" customHeight="1" x14ac:dyDescent="0.25">
      <c r="P59927" s="167"/>
      <c r="Q59927" s="168"/>
    </row>
    <row r="59928" spans="16:17" ht="0" hidden="1" customHeight="1" x14ac:dyDescent="0.25">
      <c r="P59928" s="167"/>
      <c r="Q59928" s="168"/>
    </row>
    <row r="59929" spans="16:17" ht="0" hidden="1" customHeight="1" x14ac:dyDescent="0.25">
      <c r="P59929" s="167"/>
      <c r="Q59929" s="168"/>
    </row>
    <row r="59930" spans="16:17" ht="0" hidden="1" customHeight="1" x14ac:dyDescent="0.25">
      <c r="P59930" s="167"/>
      <c r="Q59930" s="168"/>
    </row>
    <row r="59931" spans="16:17" ht="0" hidden="1" customHeight="1" x14ac:dyDescent="0.25">
      <c r="P59931" s="167"/>
      <c r="Q59931" s="168"/>
    </row>
    <row r="59932" spans="16:17" ht="0" hidden="1" customHeight="1" x14ac:dyDescent="0.25">
      <c r="P59932" s="167"/>
      <c r="Q59932" s="168"/>
    </row>
    <row r="59933" spans="16:17" ht="0" hidden="1" customHeight="1" x14ac:dyDescent="0.25">
      <c r="P59933" s="167"/>
      <c r="Q59933" s="168"/>
    </row>
    <row r="59934" spans="16:17" ht="0" hidden="1" customHeight="1" x14ac:dyDescent="0.25">
      <c r="P59934" s="167"/>
      <c r="Q59934" s="168"/>
    </row>
    <row r="59935" spans="16:17" ht="0" hidden="1" customHeight="1" x14ac:dyDescent="0.25">
      <c r="P59935" s="167"/>
      <c r="Q59935" s="168"/>
    </row>
    <row r="59936" spans="16:17" ht="0" hidden="1" customHeight="1" x14ac:dyDescent="0.25">
      <c r="P59936" s="167"/>
      <c r="Q59936" s="168"/>
    </row>
    <row r="59937" spans="16:17" ht="0" hidden="1" customHeight="1" x14ac:dyDescent="0.25">
      <c r="P59937" s="167"/>
      <c r="Q59937" s="168"/>
    </row>
    <row r="59938" spans="16:17" ht="0" hidden="1" customHeight="1" x14ac:dyDescent="0.25">
      <c r="P59938" s="167"/>
      <c r="Q59938" s="168"/>
    </row>
    <row r="59939" spans="16:17" ht="0" hidden="1" customHeight="1" x14ac:dyDescent="0.25">
      <c r="P59939" s="167"/>
      <c r="Q59939" s="168"/>
    </row>
    <row r="59940" spans="16:17" ht="0" hidden="1" customHeight="1" x14ac:dyDescent="0.25">
      <c r="P59940" s="167"/>
      <c r="Q59940" s="168"/>
    </row>
    <row r="59941" spans="16:17" ht="0" hidden="1" customHeight="1" x14ac:dyDescent="0.25">
      <c r="P59941" s="167"/>
      <c r="Q59941" s="168"/>
    </row>
    <row r="59942" spans="16:17" ht="0" hidden="1" customHeight="1" x14ac:dyDescent="0.25">
      <c r="P59942" s="167"/>
      <c r="Q59942" s="168"/>
    </row>
    <row r="59943" spans="16:17" ht="0" hidden="1" customHeight="1" x14ac:dyDescent="0.25">
      <c r="P59943" s="167"/>
      <c r="Q59943" s="168"/>
    </row>
    <row r="59944" spans="16:17" ht="0" hidden="1" customHeight="1" x14ac:dyDescent="0.25">
      <c r="P59944" s="167"/>
      <c r="Q59944" s="168"/>
    </row>
    <row r="59945" spans="16:17" ht="0" hidden="1" customHeight="1" x14ac:dyDescent="0.25">
      <c r="P59945" s="167"/>
      <c r="Q59945" s="168"/>
    </row>
    <row r="59946" spans="16:17" ht="0" hidden="1" customHeight="1" x14ac:dyDescent="0.25">
      <c r="P59946" s="167"/>
      <c r="Q59946" s="168"/>
    </row>
    <row r="59947" spans="16:17" ht="0" hidden="1" customHeight="1" x14ac:dyDescent="0.25">
      <c r="P59947" s="167"/>
      <c r="Q59947" s="168"/>
    </row>
    <row r="59948" spans="16:17" ht="0" hidden="1" customHeight="1" x14ac:dyDescent="0.25">
      <c r="P59948" s="167"/>
      <c r="Q59948" s="168"/>
    </row>
    <row r="59949" spans="16:17" ht="0" hidden="1" customHeight="1" x14ac:dyDescent="0.25">
      <c r="P59949" s="167"/>
      <c r="Q59949" s="168"/>
    </row>
    <row r="59950" spans="16:17" ht="0" hidden="1" customHeight="1" x14ac:dyDescent="0.25">
      <c r="P59950" s="167"/>
      <c r="Q59950" s="168"/>
    </row>
    <row r="59951" spans="16:17" ht="0" hidden="1" customHeight="1" x14ac:dyDescent="0.25">
      <c r="P59951" s="167"/>
      <c r="Q59951" s="168"/>
    </row>
    <row r="59952" spans="16:17" ht="0" hidden="1" customHeight="1" x14ac:dyDescent="0.25">
      <c r="P59952" s="167"/>
      <c r="Q59952" s="168"/>
    </row>
    <row r="59953" spans="16:17" ht="0" hidden="1" customHeight="1" x14ac:dyDescent="0.25">
      <c r="P59953" s="167"/>
      <c r="Q59953" s="168"/>
    </row>
    <row r="59954" spans="16:17" ht="0" hidden="1" customHeight="1" x14ac:dyDescent="0.25">
      <c r="P59954" s="167"/>
      <c r="Q59954" s="168"/>
    </row>
    <row r="59955" spans="16:17" ht="0" hidden="1" customHeight="1" x14ac:dyDescent="0.25">
      <c r="P59955" s="167"/>
      <c r="Q59955" s="168"/>
    </row>
    <row r="59956" spans="16:17" ht="0" hidden="1" customHeight="1" x14ac:dyDescent="0.25">
      <c r="P59956" s="167"/>
      <c r="Q59956" s="168"/>
    </row>
    <row r="59957" spans="16:17" ht="0" hidden="1" customHeight="1" x14ac:dyDescent="0.25">
      <c r="P59957" s="167"/>
      <c r="Q59957" s="168"/>
    </row>
    <row r="59958" spans="16:17" ht="0" hidden="1" customHeight="1" x14ac:dyDescent="0.25">
      <c r="P59958" s="167"/>
      <c r="Q59958" s="168"/>
    </row>
    <row r="59959" spans="16:17" ht="0" hidden="1" customHeight="1" x14ac:dyDescent="0.25">
      <c r="P59959" s="167"/>
      <c r="Q59959" s="168"/>
    </row>
    <row r="59960" spans="16:17" ht="0" hidden="1" customHeight="1" x14ac:dyDescent="0.25">
      <c r="P59960" s="167"/>
      <c r="Q59960" s="168"/>
    </row>
    <row r="59961" spans="16:17" ht="0" hidden="1" customHeight="1" x14ac:dyDescent="0.25">
      <c r="P59961" s="167"/>
      <c r="Q59961" s="168"/>
    </row>
    <row r="59962" spans="16:17" ht="0" hidden="1" customHeight="1" x14ac:dyDescent="0.25">
      <c r="P59962" s="167"/>
      <c r="Q59962" s="168"/>
    </row>
    <row r="59963" spans="16:17" ht="0" hidden="1" customHeight="1" x14ac:dyDescent="0.25">
      <c r="P59963" s="167"/>
      <c r="Q59963" s="168"/>
    </row>
    <row r="59964" spans="16:17" ht="0" hidden="1" customHeight="1" x14ac:dyDescent="0.25">
      <c r="P59964" s="167"/>
      <c r="Q59964" s="168"/>
    </row>
    <row r="59965" spans="16:17" ht="0" hidden="1" customHeight="1" x14ac:dyDescent="0.25">
      <c r="P59965" s="167"/>
      <c r="Q59965" s="168"/>
    </row>
    <row r="59966" spans="16:17" ht="0" hidden="1" customHeight="1" x14ac:dyDescent="0.25">
      <c r="P59966" s="167"/>
      <c r="Q59966" s="168"/>
    </row>
    <row r="59967" spans="16:17" ht="0" hidden="1" customHeight="1" x14ac:dyDescent="0.25">
      <c r="P59967" s="167"/>
      <c r="Q59967" s="168"/>
    </row>
    <row r="59968" spans="16:17" ht="0" hidden="1" customHeight="1" x14ac:dyDescent="0.25">
      <c r="P59968" s="167"/>
      <c r="Q59968" s="168"/>
    </row>
    <row r="59969" spans="16:17" ht="0" hidden="1" customHeight="1" x14ac:dyDescent="0.25">
      <c r="P59969" s="167"/>
      <c r="Q59969" s="168"/>
    </row>
    <row r="59970" spans="16:17" ht="0" hidden="1" customHeight="1" x14ac:dyDescent="0.25">
      <c r="P59970" s="167"/>
      <c r="Q59970" s="168"/>
    </row>
    <row r="59971" spans="16:17" ht="0" hidden="1" customHeight="1" x14ac:dyDescent="0.25">
      <c r="P59971" s="167"/>
      <c r="Q59971" s="168"/>
    </row>
    <row r="59972" spans="16:17" ht="0" hidden="1" customHeight="1" x14ac:dyDescent="0.25">
      <c r="P59972" s="167"/>
      <c r="Q59972" s="168"/>
    </row>
    <row r="59973" spans="16:17" ht="0" hidden="1" customHeight="1" x14ac:dyDescent="0.25">
      <c r="P59973" s="167"/>
      <c r="Q59973" s="168"/>
    </row>
    <row r="59974" spans="16:17" ht="0" hidden="1" customHeight="1" x14ac:dyDescent="0.25">
      <c r="P59974" s="167"/>
      <c r="Q59974" s="168"/>
    </row>
    <row r="59975" spans="16:17" ht="0" hidden="1" customHeight="1" x14ac:dyDescent="0.25">
      <c r="P59975" s="167"/>
      <c r="Q59975" s="168"/>
    </row>
    <row r="59976" spans="16:17" ht="0" hidden="1" customHeight="1" x14ac:dyDescent="0.25">
      <c r="P59976" s="167"/>
      <c r="Q59976" s="168"/>
    </row>
    <row r="59977" spans="16:17" ht="0" hidden="1" customHeight="1" x14ac:dyDescent="0.25">
      <c r="P59977" s="167"/>
      <c r="Q59977" s="168"/>
    </row>
    <row r="59978" spans="16:17" ht="0" hidden="1" customHeight="1" x14ac:dyDescent="0.25">
      <c r="P59978" s="167"/>
      <c r="Q59978" s="168"/>
    </row>
    <row r="59979" spans="16:17" ht="0" hidden="1" customHeight="1" x14ac:dyDescent="0.25">
      <c r="P59979" s="167"/>
      <c r="Q59979" s="168"/>
    </row>
    <row r="59980" spans="16:17" ht="0" hidden="1" customHeight="1" x14ac:dyDescent="0.25">
      <c r="P59980" s="167"/>
      <c r="Q59980" s="168"/>
    </row>
    <row r="59981" spans="16:17" ht="0" hidden="1" customHeight="1" x14ac:dyDescent="0.25">
      <c r="P59981" s="167"/>
      <c r="Q59981" s="168"/>
    </row>
    <row r="59982" spans="16:17" ht="0" hidden="1" customHeight="1" x14ac:dyDescent="0.25">
      <c r="P59982" s="167"/>
      <c r="Q59982" s="168"/>
    </row>
    <row r="59983" spans="16:17" ht="0" hidden="1" customHeight="1" x14ac:dyDescent="0.25">
      <c r="P59983" s="167"/>
      <c r="Q59983" s="168"/>
    </row>
    <row r="59984" spans="16:17" ht="0" hidden="1" customHeight="1" x14ac:dyDescent="0.25">
      <c r="P59984" s="167"/>
      <c r="Q59984" s="168"/>
    </row>
    <row r="59985" spans="16:17" ht="0" hidden="1" customHeight="1" x14ac:dyDescent="0.25">
      <c r="P59985" s="167"/>
      <c r="Q59985" s="168"/>
    </row>
    <row r="59986" spans="16:17" ht="0" hidden="1" customHeight="1" x14ac:dyDescent="0.25">
      <c r="P59986" s="167"/>
      <c r="Q59986" s="168"/>
    </row>
    <row r="59987" spans="16:17" ht="0" hidden="1" customHeight="1" x14ac:dyDescent="0.25">
      <c r="P59987" s="167"/>
      <c r="Q59987" s="168"/>
    </row>
    <row r="59988" spans="16:17" ht="0" hidden="1" customHeight="1" x14ac:dyDescent="0.25">
      <c r="P59988" s="167"/>
      <c r="Q59988" s="168"/>
    </row>
    <row r="59989" spans="16:17" ht="0" hidden="1" customHeight="1" x14ac:dyDescent="0.25">
      <c r="P59989" s="167"/>
      <c r="Q59989" s="168"/>
    </row>
    <row r="59990" spans="16:17" ht="0" hidden="1" customHeight="1" x14ac:dyDescent="0.25">
      <c r="P59990" s="167"/>
      <c r="Q59990" s="168"/>
    </row>
    <row r="59991" spans="16:17" ht="0" hidden="1" customHeight="1" x14ac:dyDescent="0.25">
      <c r="P59991" s="167"/>
      <c r="Q59991" s="168"/>
    </row>
    <row r="59992" spans="16:17" ht="0" hidden="1" customHeight="1" x14ac:dyDescent="0.25">
      <c r="P59992" s="167"/>
      <c r="Q59992" s="168"/>
    </row>
    <row r="59993" spans="16:17" ht="0" hidden="1" customHeight="1" x14ac:dyDescent="0.25">
      <c r="P59993" s="167"/>
      <c r="Q59993" s="168"/>
    </row>
    <row r="59994" spans="16:17" ht="0" hidden="1" customHeight="1" x14ac:dyDescent="0.25">
      <c r="P59994" s="167"/>
      <c r="Q59994" s="168"/>
    </row>
    <row r="59995" spans="16:17" ht="0" hidden="1" customHeight="1" x14ac:dyDescent="0.25">
      <c r="P59995" s="167"/>
      <c r="Q59995" s="168"/>
    </row>
    <row r="59996" spans="16:17" ht="0" hidden="1" customHeight="1" x14ac:dyDescent="0.25">
      <c r="P59996" s="167"/>
      <c r="Q59996" s="168"/>
    </row>
    <row r="59997" spans="16:17" ht="0" hidden="1" customHeight="1" x14ac:dyDescent="0.25">
      <c r="P59997" s="167"/>
      <c r="Q59997" s="168"/>
    </row>
    <row r="59998" spans="16:17" ht="0" hidden="1" customHeight="1" x14ac:dyDescent="0.25">
      <c r="P59998" s="167"/>
      <c r="Q59998" s="168"/>
    </row>
    <row r="59999" spans="16:17" ht="0" hidden="1" customHeight="1" x14ac:dyDescent="0.25">
      <c r="P59999" s="167"/>
      <c r="Q59999" s="168"/>
    </row>
    <row r="60000" spans="16:17" ht="0" hidden="1" customHeight="1" x14ac:dyDescent="0.25">
      <c r="P60000" s="167"/>
      <c r="Q60000" s="168"/>
    </row>
    <row r="60001" spans="16:17" ht="0" hidden="1" customHeight="1" x14ac:dyDescent="0.25">
      <c r="P60001" s="167"/>
      <c r="Q60001" s="168"/>
    </row>
    <row r="60002" spans="16:17" ht="0" hidden="1" customHeight="1" x14ac:dyDescent="0.25">
      <c r="P60002" s="167"/>
      <c r="Q60002" s="168"/>
    </row>
    <row r="60003" spans="16:17" ht="0" hidden="1" customHeight="1" x14ac:dyDescent="0.25">
      <c r="P60003" s="167"/>
      <c r="Q60003" s="168"/>
    </row>
    <row r="60004" spans="16:17" ht="0" hidden="1" customHeight="1" x14ac:dyDescent="0.25">
      <c r="P60004" s="167"/>
      <c r="Q60004" s="168"/>
    </row>
    <row r="60005" spans="16:17" ht="0" hidden="1" customHeight="1" x14ac:dyDescent="0.25">
      <c r="P60005" s="167"/>
      <c r="Q60005" s="168"/>
    </row>
    <row r="60006" spans="16:17" ht="0" hidden="1" customHeight="1" x14ac:dyDescent="0.25">
      <c r="P60006" s="167"/>
      <c r="Q60006" s="168"/>
    </row>
    <row r="60007" spans="16:17" ht="0" hidden="1" customHeight="1" x14ac:dyDescent="0.25">
      <c r="P60007" s="167"/>
      <c r="Q60007" s="168"/>
    </row>
    <row r="60008" spans="16:17" ht="0" hidden="1" customHeight="1" x14ac:dyDescent="0.25">
      <c r="P60008" s="167"/>
      <c r="Q60008" s="168"/>
    </row>
    <row r="60009" spans="16:17" ht="0" hidden="1" customHeight="1" x14ac:dyDescent="0.25">
      <c r="P60009" s="167"/>
      <c r="Q60009" s="168"/>
    </row>
    <row r="60010" spans="16:17" ht="0" hidden="1" customHeight="1" x14ac:dyDescent="0.25">
      <c r="P60010" s="167"/>
      <c r="Q60010" s="168"/>
    </row>
    <row r="60011" spans="16:17" ht="0" hidden="1" customHeight="1" x14ac:dyDescent="0.25">
      <c r="P60011" s="167"/>
      <c r="Q60011" s="168"/>
    </row>
    <row r="60012" spans="16:17" ht="0" hidden="1" customHeight="1" x14ac:dyDescent="0.25">
      <c r="P60012" s="167"/>
      <c r="Q60012" s="168"/>
    </row>
    <row r="60013" spans="16:17" ht="0" hidden="1" customHeight="1" x14ac:dyDescent="0.25">
      <c r="P60013" s="167"/>
      <c r="Q60013" s="168"/>
    </row>
    <row r="60014" spans="16:17" ht="0" hidden="1" customHeight="1" x14ac:dyDescent="0.25">
      <c r="P60014" s="167"/>
      <c r="Q60014" s="168"/>
    </row>
    <row r="60015" spans="16:17" ht="0" hidden="1" customHeight="1" x14ac:dyDescent="0.25">
      <c r="P60015" s="167"/>
      <c r="Q60015" s="168"/>
    </row>
    <row r="60016" spans="16:17" ht="0" hidden="1" customHeight="1" x14ac:dyDescent="0.25">
      <c r="P60016" s="167"/>
      <c r="Q60016" s="168"/>
    </row>
    <row r="60017" spans="16:17" ht="0" hidden="1" customHeight="1" x14ac:dyDescent="0.25">
      <c r="P60017" s="167"/>
      <c r="Q60017" s="168"/>
    </row>
    <row r="60018" spans="16:17" ht="0" hidden="1" customHeight="1" x14ac:dyDescent="0.25">
      <c r="P60018" s="167"/>
      <c r="Q60018" s="168"/>
    </row>
    <row r="60019" spans="16:17" ht="0" hidden="1" customHeight="1" x14ac:dyDescent="0.25">
      <c r="P60019" s="167"/>
      <c r="Q60019" s="168"/>
    </row>
    <row r="60020" spans="16:17" ht="0" hidden="1" customHeight="1" x14ac:dyDescent="0.25">
      <c r="P60020" s="167"/>
      <c r="Q60020" s="168"/>
    </row>
    <row r="60021" spans="16:17" ht="0" hidden="1" customHeight="1" x14ac:dyDescent="0.25">
      <c r="P60021" s="167"/>
      <c r="Q60021" s="168"/>
    </row>
    <row r="60022" spans="16:17" ht="0" hidden="1" customHeight="1" x14ac:dyDescent="0.25">
      <c r="P60022" s="167"/>
      <c r="Q60022" s="168"/>
    </row>
    <row r="60023" spans="16:17" ht="0" hidden="1" customHeight="1" x14ac:dyDescent="0.25">
      <c r="P60023" s="167"/>
      <c r="Q60023" s="168"/>
    </row>
    <row r="60024" spans="16:17" ht="0" hidden="1" customHeight="1" x14ac:dyDescent="0.25">
      <c r="P60024" s="167"/>
      <c r="Q60024" s="168"/>
    </row>
    <row r="60025" spans="16:17" ht="0" hidden="1" customHeight="1" x14ac:dyDescent="0.25">
      <c r="P60025" s="167"/>
      <c r="Q60025" s="168"/>
    </row>
    <row r="60026" spans="16:17" ht="0" hidden="1" customHeight="1" x14ac:dyDescent="0.25">
      <c r="P60026" s="167"/>
      <c r="Q60026" s="168"/>
    </row>
    <row r="60027" spans="16:17" ht="0" hidden="1" customHeight="1" x14ac:dyDescent="0.25">
      <c r="P60027" s="167"/>
      <c r="Q60027" s="168"/>
    </row>
    <row r="60028" spans="16:17" ht="0" hidden="1" customHeight="1" x14ac:dyDescent="0.25">
      <c r="P60028" s="167"/>
      <c r="Q60028" s="168"/>
    </row>
    <row r="60029" spans="16:17" ht="0" hidden="1" customHeight="1" x14ac:dyDescent="0.25">
      <c r="P60029" s="167"/>
      <c r="Q60029" s="168"/>
    </row>
    <row r="60030" spans="16:17" ht="0" hidden="1" customHeight="1" x14ac:dyDescent="0.25">
      <c r="P60030" s="167"/>
      <c r="Q60030" s="168"/>
    </row>
    <row r="60031" spans="16:17" ht="0" hidden="1" customHeight="1" x14ac:dyDescent="0.25">
      <c r="P60031" s="167"/>
      <c r="Q60031" s="168"/>
    </row>
    <row r="60032" spans="16:17" ht="0" hidden="1" customHeight="1" x14ac:dyDescent="0.25">
      <c r="P60032" s="167"/>
      <c r="Q60032" s="168"/>
    </row>
    <row r="60033" spans="16:17" ht="0" hidden="1" customHeight="1" x14ac:dyDescent="0.25">
      <c r="P60033" s="167"/>
      <c r="Q60033" s="168"/>
    </row>
    <row r="60034" spans="16:17" ht="0" hidden="1" customHeight="1" x14ac:dyDescent="0.25">
      <c r="P60034" s="167"/>
      <c r="Q60034" s="168"/>
    </row>
    <row r="60035" spans="16:17" ht="0" hidden="1" customHeight="1" x14ac:dyDescent="0.25">
      <c r="P60035" s="167"/>
      <c r="Q60035" s="168"/>
    </row>
    <row r="60036" spans="16:17" ht="0" hidden="1" customHeight="1" x14ac:dyDescent="0.25">
      <c r="P60036" s="167"/>
      <c r="Q60036" s="168"/>
    </row>
    <row r="60037" spans="16:17" ht="0" hidden="1" customHeight="1" x14ac:dyDescent="0.25">
      <c r="P60037" s="167"/>
      <c r="Q60037" s="168"/>
    </row>
    <row r="60038" spans="16:17" ht="0" hidden="1" customHeight="1" x14ac:dyDescent="0.25">
      <c r="P60038" s="167"/>
      <c r="Q60038" s="168"/>
    </row>
    <row r="60039" spans="16:17" ht="0" hidden="1" customHeight="1" x14ac:dyDescent="0.25">
      <c r="P60039" s="167"/>
      <c r="Q60039" s="168"/>
    </row>
    <row r="60040" spans="16:17" ht="0" hidden="1" customHeight="1" x14ac:dyDescent="0.25">
      <c r="P60040" s="167"/>
      <c r="Q60040" s="168"/>
    </row>
    <row r="60041" spans="16:17" ht="0" hidden="1" customHeight="1" x14ac:dyDescent="0.25">
      <c r="P60041" s="167"/>
      <c r="Q60041" s="168"/>
    </row>
    <row r="60042" spans="16:17" ht="0" hidden="1" customHeight="1" x14ac:dyDescent="0.25">
      <c r="P60042" s="167"/>
      <c r="Q60042" s="168"/>
    </row>
    <row r="60043" spans="16:17" ht="0" hidden="1" customHeight="1" x14ac:dyDescent="0.25">
      <c r="P60043" s="167"/>
      <c r="Q60043" s="168"/>
    </row>
    <row r="60044" spans="16:17" ht="0" hidden="1" customHeight="1" x14ac:dyDescent="0.25">
      <c r="P60044" s="167"/>
      <c r="Q60044" s="168"/>
    </row>
    <row r="60045" spans="16:17" ht="0" hidden="1" customHeight="1" x14ac:dyDescent="0.25">
      <c r="P60045" s="167"/>
      <c r="Q60045" s="168"/>
    </row>
    <row r="60046" spans="16:17" ht="0" hidden="1" customHeight="1" x14ac:dyDescent="0.25">
      <c r="P60046" s="167"/>
      <c r="Q60046" s="168"/>
    </row>
    <row r="60047" spans="16:17" ht="0" hidden="1" customHeight="1" x14ac:dyDescent="0.25">
      <c r="P60047" s="167"/>
      <c r="Q60047" s="168"/>
    </row>
    <row r="60048" spans="16:17" ht="0" hidden="1" customHeight="1" x14ac:dyDescent="0.25">
      <c r="P60048" s="167"/>
      <c r="Q60048" s="168"/>
    </row>
    <row r="60049" spans="16:17" ht="0" hidden="1" customHeight="1" x14ac:dyDescent="0.25">
      <c r="P60049" s="167"/>
      <c r="Q60049" s="168"/>
    </row>
    <row r="60050" spans="16:17" ht="0" hidden="1" customHeight="1" x14ac:dyDescent="0.25">
      <c r="P60050" s="167"/>
      <c r="Q60050" s="168"/>
    </row>
    <row r="60051" spans="16:17" ht="0" hidden="1" customHeight="1" x14ac:dyDescent="0.25">
      <c r="P60051" s="167"/>
      <c r="Q60051" s="168"/>
    </row>
    <row r="60052" spans="16:17" ht="0" hidden="1" customHeight="1" x14ac:dyDescent="0.25">
      <c r="P60052" s="167"/>
      <c r="Q60052" s="168"/>
    </row>
    <row r="60053" spans="16:17" ht="0" hidden="1" customHeight="1" x14ac:dyDescent="0.25">
      <c r="P60053" s="167"/>
      <c r="Q60053" s="168"/>
    </row>
    <row r="60054" spans="16:17" ht="0" hidden="1" customHeight="1" x14ac:dyDescent="0.25">
      <c r="P60054" s="167"/>
      <c r="Q60054" s="168"/>
    </row>
    <row r="60055" spans="16:17" ht="0" hidden="1" customHeight="1" x14ac:dyDescent="0.25">
      <c r="P60055" s="167"/>
      <c r="Q60055" s="168"/>
    </row>
    <row r="60056" spans="16:17" ht="0" hidden="1" customHeight="1" x14ac:dyDescent="0.25">
      <c r="P60056" s="167"/>
      <c r="Q60056" s="168"/>
    </row>
    <row r="60057" spans="16:17" ht="0" hidden="1" customHeight="1" x14ac:dyDescent="0.25">
      <c r="P60057" s="167"/>
      <c r="Q60057" s="168"/>
    </row>
    <row r="60058" spans="16:17" ht="0" hidden="1" customHeight="1" x14ac:dyDescent="0.25">
      <c r="P60058" s="167"/>
      <c r="Q60058" s="168"/>
    </row>
    <row r="60059" spans="16:17" ht="0" hidden="1" customHeight="1" x14ac:dyDescent="0.25">
      <c r="P60059" s="167"/>
      <c r="Q60059" s="168"/>
    </row>
    <row r="60060" spans="16:17" ht="0" hidden="1" customHeight="1" x14ac:dyDescent="0.25">
      <c r="P60060" s="167"/>
      <c r="Q60060" s="168"/>
    </row>
    <row r="60061" spans="16:17" ht="0" hidden="1" customHeight="1" x14ac:dyDescent="0.25">
      <c r="P60061" s="167"/>
      <c r="Q60061" s="168"/>
    </row>
    <row r="60062" spans="16:17" ht="0" hidden="1" customHeight="1" x14ac:dyDescent="0.25">
      <c r="P60062" s="167"/>
      <c r="Q60062" s="168"/>
    </row>
    <row r="60063" spans="16:17" ht="0" hidden="1" customHeight="1" x14ac:dyDescent="0.25">
      <c r="P60063" s="167"/>
      <c r="Q60063" s="168"/>
    </row>
    <row r="60064" spans="16:17" ht="0" hidden="1" customHeight="1" x14ac:dyDescent="0.25">
      <c r="P60064" s="167"/>
      <c r="Q60064" s="168"/>
    </row>
    <row r="60065" spans="16:17" ht="0" hidden="1" customHeight="1" x14ac:dyDescent="0.25">
      <c r="P60065" s="167"/>
      <c r="Q60065" s="168"/>
    </row>
    <row r="60066" spans="16:17" ht="0" hidden="1" customHeight="1" x14ac:dyDescent="0.25">
      <c r="P60066" s="167"/>
      <c r="Q60066" s="168"/>
    </row>
    <row r="60067" spans="16:17" ht="0" hidden="1" customHeight="1" x14ac:dyDescent="0.25">
      <c r="P60067" s="167"/>
      <c r="Q60067" s="168"/>
    </row>
    <row r="60068" spans="16:17" ht="0" hidden="1" customHeight="1" x14ac:dyDescent="0.25">
      <c r="P60068" s="167"/>
      <c r="Q60068" s="168"/>
    </row>
    <row r="60069" spans="16:17" ht="0" hidden="1" customHeight="1" x14ac:dyDescent="0.25">
      <c r="P60069" s="167"/>
      <c r="Q60069" s="168"/>
    </row>
    <row r="60070" spans="16:17" ht="0" hidden="1" customHeight="1" x14ac:dyDescent="0.25">
      <c r="P60070" s="167"/>
      <c r="Q60070" s="168"/>
    </row>
    <row r="60071" spans="16:17" ht="0" hidden="1" customHeight="1" x14ac:dyDescent="0.25">
      <c r="P60071" s="167"/>
      <c r="Q60071" s="168"/>
    </row>
    <row r="60072" spans="16:17" ht="0" hidden="1" customHeight="1" x14ac:dyDescent="0.25">
      <c r="P60072" s="167"/>
      <c r="Q60072" s="168"/>
    </row>
    <row r="60073" spans="16:17" ht="0" hidden="1" customHeight="1" x14ac:dyDescent="0.25">
      <c r="P60073" s="167"/>
      <c r="Q60073" s="168"/>
    </row>
    <row r="60074" spans="16:17" ht="0" hidden="1" customHeight="1" x14ac:dyDescent="0.25">
      <c r="P60074" s="167"/>
      <c r="Q60074" s="168"/>
    </row>
    <row r="60075" spans="16:17" ht="0" hidden="1" customHeight="1" x14ac:dyDescent="0.25">
      <c r="P60075" s="167"/>
      <c r="Q60075" s="168"/>
    </row>
    <row r="60076" spans="16:17" ht="0" hidden="1" customHeight="1" x14ac:dyDescent="0.25">
      <c r="P60076" s="167"/>
      <c r="Q60076" s="168"/>
    </row>
    <row r="60077" spans="16:17" ht="0" hidden="1" customHeight="1" x14ac:dyDescent="0.25">
      <c r="P60077" s="167"/>
      <c r="Q60077" s="168"/>
    </row>
    <row r="60078" spans="16:17" ht="0" hidden="1" customHeight="1" x14ac:dyDescent="0.25">
      <c r="P60078" s="167"/>
      <c r="Q60078" s="168"/>
    </row>
    <row r="60079" spans="16:17" ht="0" hidden="1" customHeight="1" x14ac:dyDescent="0.25">
      <c r="P60079" s="167"/>
      <c r="Q60079" s="168"/>
    </row>
    <row r="60080" spans="16:17" ht="0" hidden="1" customHeight="1" x14ac:dyDescent="0.25">
      <c r="P60080" s="167"/>
      <c r="Q60080" s="168"/>
    </row>
    <row r="60081" spans="16:17" ht="0" hidden="1" customHeight="1" x14ac:dyDescent="0.25">
      <c r="P60081" s="167"/>
      <c r="Q60081" s="168"/>
    </row>
    <row r="60082" spans="16:17" ht="0" hidden="1" customHeight="1" x14ac:dyDescent="0.25">
      <c r="P60082" s="167"/>
      <c r="Q60082" s="168"/>
    </row>
    <row r="60083" spans="16:17" ht="0" hidden="1" customHeight="1" x14ac:dyDescent="0.25">
      <c r="P60083" s="167"/>
      <c r="Q60083" s="168"/>
    </row>
    <row r="60084" spans="16:17" ht="0" hidden="1" customHeight="1" x14ac:dyDescent="0.25">
      <c r="P60084" s="167"/>
      <c r="Q60084" s="168"/>
    </row>
    <row r="60085" spans="16:17" ht="0" hidden="1" customHeight="1" x14ac:dyDescent="0.25">
      <c r="P60085" s="167"/>
      <c r="Q60085" s="168"/>
    </row>
    <row r="60086" spans="16:17" ht="0" hidden="1" customHeight="1" x14ac:dyDescent="0.25">
      <c r="P60086" s="167"/>
      <c r="Q60086" s="168"/>
    </row>
    <row r="60087" spans="16:17" ht="0" hidden="1" customHeight="1" x14ac:dyDescent="0.25">
      <c r="P60087" s="167"/>
      <c r="Q60087" s="168"/>
    </row>
    <row r="60088" spans="16:17" ht="0" hidden="1" customHeight="1" x14ac:dyDescent="0.25">
      <c r="P60088" s="167"/>
      <c r="Q60088" s="168"/>
    </row>
    <row r="60089" spans="16:17" ht="0" hidden="1" customHeight="1" x14ac:dyDescent="0.25">
      <c r="P60089" s="167"/>
      <c r="Q60089" s="168"/>
    </row>
    <row r="60090" spans="16:17" ht="0" hidden="1" customHeight="1" x14ac:dyDescent="0.25">
      <c r="P60090" s="167"/>
      <c r="Q60090" s="168"/>
    </row>
    <row r="60091" spans="16:17" ht="0" hidden="1" customHeight="1" x14ac:dyDescent="0.25">
      <c r="P60091" s="167"/>
      <c r="Q60091" s="168"/>
    </row>
    <row r="60092" spans="16:17" ht="0" hidden="1" customHeight="1" x14ac:dyDescent="0.25">
      <c r="P60092" s="167"/>
      <c r="Q60092" s="168"/>
    </row>
    <row r="60093" spans="16:17" ht="0" hidden="1" customHeight="1" x14ac:dyDescent="0.25">
      <c r="P60093" s="167"/>
      <c r="Q60093" s="168"/>
    </row>
    <row r="60094" spans="16:17" ht="0" hidden="1" customHeight="1" x14ac:dyDescent="0.25">
      <c r="P60094" s="167"/>
      <c r="Q60094" s="168"/>
    </row>
    <row r="60095" spans="16:17" ht="0" hidden="1" customHeight="1" x14ac:dyDescent="0.25">
      <c r="P60095" s="167"/>
      <c r="Q60095" s="168"/>
    </row>
    <row r="60096" spans="16:17" ht="0" hidden="1" customHeight="1" x14ac:dyDescent="0.25">
      <c r="P60096" s="167"/>
      <c r="Q60096" s="168"/>
    </row>
    <row r="60097" spans="16:17" ht="0" hidden="1" customHeight="1" x14ac:dyDescent="0.25">
      <c r="P60097" s="167"/>
      <c r="Q60097" s="168"/>
    </row>
    <row r="60098" spans="16:17" ht="0" hidden="1" customHeight="1" x14ac:dyDescent="0.25">
      <c r="P60098" s="167"/>
      <c r="Q60098" s="168"/>
    </row>
    <row r="60099" spans="16:17" ht="0" hidden="1" customHeight="1" x14ac:dyDescent="0.25">
      <c r="P60099" s="167"/>
      <c r="Q60099" s="168"/>
    </row>
    <row r="60100" spans="16:17" ht="0" hidden="1" customHeight="1" x14ac:dyDescent="0.25">
      <c r="P60100" s="167"/>
      <c r="Q60100" s="168"/>
    </row>
    <row r="60101" spans="16:17" ht="0" hidden="1" customHeight="1" x14ac:dyDescent="0.25">
      <c r="P60101" s="167"/>
      <c r="Q60101" s="168"/>
    </row>
    <row r="60102" spans="16:17" ht="0" hidden="1" customHeight="1" x14ac:dyDescent="0.25">
      <c r="P60102" s="167"/>
      <c r="Q60102" s="168"/>
    </row>
    <row r="60103" spans="16:17" ht="0" hidden="1" customHeight="1" x14ac:dyDescent="0.25">
      <c r="P60103" s="167"/>
      <c r="Q60103" s="168"/>
    </row>
    <row r="60104" spans="16:17" ht="0" hidden="1" customHeight="1" x14ac:dyDescent="0.25">
      <c r="P60104" s="167"/>
      <c r="Q60104" s="168"/>
    </row>
    <row r="60105" spans="16:17" ht="0" hidden="1" customHeight="1" x14ac:dyDescent="0.25">
      <c r="P60105" s="167"/>
      <c r="Q60105" s="168"/>
    </row>
    <row r="60106" spans="16:17" ht="0" hidden="1" customHeight="1" x14ac:dyDescent="0.25">
      <c r="P60106" s="167"/>
      <c r="Q60106" s="168"/>
    </row>
    <row r="60107" spans="16:17" ht="0" hidden="1" customHeight="1" x14ac:dyDescent="0.25">
      <c r="P60107" s="167"/>
      <c r="Q60107" s="168"/>
    </row>
    <row r="60108" spans="16:17" ht="0" hidden="1" customHeight="1" x14ac:dyDescent="0.25">
      <c r="P60108" s="167"/>
      <c r="Q60108" s="168"/>
    </row>
    <row r="60109" spans="16:17" ht="0" hidden="1" customHeight="1" x14ac:dyDescent="0.25">
      <c r="P60109" s="167"/>
      <c r="Q60109" s="168"/>
    </row>
    <row r="60110" spans="16:17" ht="0" hidden="1" customHeight="1" x14ac:dyDescent="0.25">
      <c r="P60110" s="167"/>
      <c r="Q60110" s="168"/>
    </row>
    <row r="60111" spans="16:17" ht="0" hidden="1" customHeight="1" x14ac:dyDescent="0.25">
      <c r="P60111" s="167"/>
      <c r="Q60111" s="168"/>
    </row>
    <row r="60112" spans="16:17" ht="0" hidden="1" customHeight="1" x14ac:dyDescent="0.25">
      <c r="P60112" s="167"/>
      <c r="Q60112" s="168"/>
    </row>
    <row r="60113" spans="16:17" ht="0" hidden="1" customHeight="1" x14ac:dyDescent="0.25">
      <c r="P60113" s="167"/>
      <c r="Q60113" s="168"/>
    </row>
    <row r="60114" spans="16:17" ht="0" hidden="1" customHeight="1" x14ac:dyDescent="0.25">
      <c r="P60114" s="167"/>
      <c r="Q60114" s="168"/>
    </row>
    <row r="60115" spans="16:17" ht="0" hidden="1" customHeight="1" x14ac:dyDescent="0.25">
      <c r="P60115" s="167"/>
      <c r="Q60115" s="168"/>
    </row>
    <row r="60116" spans="16:17" ht="0" hidden="1" customHeight="1" x14ac:dyDescent="0.25">
      <c r="P60116" s="167"/>
      <c r="Q60116" s="168"/>
    </row>
    <row r="60117" spans="16:17" ht="0" hidden="1" customHeight="1" x14ac:dyDescent="0.25">
      <c r="P60117" s="167"/>
      <c r="Q60117" s="168"/>
    </row>
    <row r="60118" spans="16:17" ht="0" hidden="1" customHeight="1" x14ac:dyDescent="0.25">
      <c r="P60118" s="167"/>
      <c r="Q60118" s="168"/>
    </row>
    <row r="60119" spans="16:17" ht="0" hidden="1" customHeight="1" x14ac:dyDescent="0.25">
      <c r="P60119" s="167"/>
      <c r="Q60119" s="168"/>
    </row>
    <row r="60120" spans="16:17" ht="0" hidden="1" customHeight="1" x14ac:dyDescent="0.25">
      <c r="P60120" s="167"/>
      <c r="Q60120" s="168"/>
    </row>
    <row r="60121" spans="16:17" ht="0" hidden="1" customHeight="1" x14ac:dyDescent="0.25">
      <c r="P60121" s="167"/>
      <c r="Q60121" s="168"/>
    </row>
    <row r="60122" spans="16:17" ht="0" hidden="1" customHeight="1" x14ac:dyDescent="0.25">
      <c r="P60122" s="167"/>
      <c r="Q60122" s="168"/>
    </row>
    <row r="60123" spans="16:17" ht="0" hidden="1" customHeight="1" x14ac:dyDescent="0.25">
      <c r="P60123" s="167"/>
      <c r="Q60123" s="168"/>
    </row>
    <row r="60124" spans="16:17" ht="0" hidden="1" customHeight="1" x14ac:dyDescent="0.25">
      <c r="P60124" s="167"/>
      <c r="Q60124" s="168"/>
    </row>
    <row r="60125" spans="16:17" ht="0" hidden="1" customHeight="1" x14ac:dyDescent="0.25">
      <c r="P60125" s="167"/>
      <c r="Q60125" s="168"/>
    </row>
    <row r="60126" spans="16:17" ht="0" hidden="1" customHeight="1" x14ac:dyDescent="0.25">
      <c r="P60126" s="167"/>
      <c r="Q60126" s="168"/>
    </row>
    <row r="60127" spans="16:17" ht="0" hidden="1" customHeight="1" x14ac:dyDescent="0.25">
      <c r="P60127" s="167"/>
      <c r="Q60127" s="168"/>
    </row>
    <row r="60128" spans="16:17" ht="0" hidden="1" customHeight="1" x14ac:dyDescent="0.25">
      <c r="P60128" s="167"/>
      <c r="Q60128" s="168"/>
    </row>
    <row r="60129" spans="16:17" ht="0" hidden="1" customHeight="1" x14ac:dyDescent="0.25">
      <c r="P60129" s="167"/>
      <c r="Q60129" s="168"/>
    </row>
    <row r="60130" spans="16:17" ht="0" hidden="1" customHeight="1" x14ac:dyDescent="0.25">
      <c r="P60130" s="167"/>
      <c r="Q60130" s="168"/>
    </row>
    <row r="60131" spans="16:17" ht="0" hidden="1" customHeight="1" x14ac:dyDescent="0.25">
      <c r="P60131" s="167"/>
      <c r="Q60131" s="168"/>
    </row>
    <row r="60132" spans="16:17" ht="0" hidden="1" customHeight="1" x14ac:dyDescent="0.25">
      <c r="P60132" s="167"/>
      <c r="Q60132" s="168"/>
    </row>
    <row r="60133" spans="16:17" ht="0" hidden="1" customHeight="1" x14ac:dyDescent="0.25">
      <c r="P60133" s="167"/>
      <c r="Q60133" s="168"/>
    </row>
    <row r="60134" spans="16:17" ht="0" hidden="1" customHeight="1" x14ac:dyDescent="0.25">
      <c r="P60134" s="167"/>
      <c r="Q60134" s="168"/>
    </row>
    <row r="60135" spans="16:17" ht="0" hidden="1" customHeight="1" x14ac:dyDescent="0.25">
      <c r="P60135" s="167"/>
      <c r="Q60135" s="168"/>
    </row>
    <row r="60136" spans="16:17" ht="0" hidden="1" customHeight="1" x14ac:dyDescent="0.25">
      <c r="P60136" s="167"/>
      <c r="Q60136" s="168"/>
    </row>
    <row r="60137" spans="16:17" ht="0" hidden="1" customHeight="1" x14ac:dyDescent="0.25">
      <c r="P60137" s="167"/>
      <c r="Q60137" s="168"/>
    </row>
    <row r="60138" spans="16:17" ht="0" hidden="1" customHeight="1" x14ac:dyDescent="0.25">
      <c r="P60138" s="167"/>
      <c r="Q60138" s="168"/>
    </row>
    <row r="60139" spans="16:17" ht="0" hidden="1" customHeight="1" x14ac:dyDescent="0.25">
      <c r="P60139" s="167"/>
      <c r="Q60139" s="168"/>
    </row>
    <row r="60140" spans="16:17" ht="0" hidden="1" customHeight="1" x14ac:dyDescent="0.25">
      <c r="P60140" s="167"/>
      <c r="Q60140" s="168"/>
    </row>
    <row r="60141" spans="16:17" ht="0" hidden="1" customHeight="1" x14ac:dyDescent="0.25">
      <c r="P60141" s="167"/>
      <c r="Q60141" s="168"/>
    </row>
    <row r="60142" spans="16:17" ht="0" hidden="1" customHeight="1" x14ac:dyDescent="0.25">
      <c r="P60142" s="167"/>
      <c r="Q60142" s="168"/>
    </row>
    <row r="60143" spans="16:17" ht="0" hidden="1" customHeight="1" x14ac:dyDescent="0.25">
      <c r="P60143" s="167"/>
      <c r="Q60143" s="168"/>
    </row>
    <row r="60144" spans="16:17" ht="0" hidden="1" customHeight="1" x14ac:dyDescent="0.25">
      <c r="P60144" s="167"/>
      <c r="Q60144" s="168"/>
    </row>
    <row r="60145" spans="16:17" ht="0" hidden="1" customHeight="1" x14ac:dyDescent="0.25">
      <c r="P60145" s="167"/>
      <c r="Q60145" s="168"/>
    </row>
    <row r="60146" spans="16:17" ht="0" hidden="1" customHeight="1" x14ac:dyDescent="0.25">
      <c r="P60146" s="167"/>
      <c r="Q60146" s="168"/>
    </row>
    <row r="60147" spans="16:17" ht="0" hidden="1" customHeight="1" x14ac:dyDescent="0.25">
      <c r="P60147" s="167"/>
      <c r="Q60147" s="168"/>
    </row>
    <row r="60148" spans="16:17" ht="0" hidden="1" customHeight="1" x14ac:dyDescent="0.25">
      <c r="P60148" s="167"/>
      <c r="Q60148" s="168"/>
    </row>
    <row r="60149" spans="16:17" ht="0" hidden="1" customHeight="1" x14ac:dyDescent="0.25">
      <c r="P60149" s="167"/>
      <c r="Q60149" s="168"/>
    </row>
    <row r="60150" spans="16:17" ht="0" hidden="1" customHeight="1" x14ac:dyDescent="0.25">
      <c r="P60150" s="167"/>
      <c r="Q60150" s="168"/>
    </row>
    <row r="60151" spans="16:17" ht="0" hidden="1" customHeight="1" x14ac:dyDescent="0.25">
      <c r="P60151" s="167"/>
      <c r="Q60151" s="168"/>
    </row>
    <row r="60152" spans="16:17" ht="0" hidden="1" customHeight="1" x14ac:dyDescent="0.25">
      <c r="P60152" s="167"/>
      <c r="Q60152" s="168"/>
    </row>
    <row r="60153" spans="16:17" ht="0" hidden="1" customHeight="1" x14ac:dyDescent="0.25">
      <c r="P60153" s="167"/>
      <c r="Q60153" s="168"/>
    </row>
    <row r="60154" spans="16:17" ht="0" hidden="1" customHeight="1" x14ac:dyDescent="0.25">
      <c r="P60154" s="167"/>
      <c r="Q60154" s="168"/>
    </row>
    <row r="60155" spans="16:17" ht="0" hidden="1" customHeight="1" x14ac:dyDescent="0.25">
      <c r="P60155" s="167"/>
      <c r="Q60155" s="168"/>
    </row>
    <row r="60156" spans="16:17" ht="0" hidden="1" customHeight="1" x14ac:dyDescent="0.25">
      <c r="P60156" s="167"/>
      <c r="Q60156" s="168"/>
    </row>
    <row r="60157" spans="16:17" ht="0" hidden="1" customHeight="1" x14ac:dyDescent="0.25">
      <c r="P60157" s="167"/>
      <c r="Q60157" s="168"/>
    </row>
    <row r="60158" spans="16:17" ht="0" hidden="1" customHeight="1" x14ac:dyDescent="0.25">
      <c r="P60158" s="167"/>
      <c r="Q60158" s="168"/>
    </row>
    <row r="60159" spans="16:17" ht="0" hidden="1" customHeight="1" x14ac:dyDescent="0.25">
      <c r="P60159" s="167"/>
      <c r="Q60159" s="168"/>
    </row>
    <row r="60160" spans="16:17" ht="0" hidden="1" customHeight="1" x14ac:dyDescent="0.25">
      <c r="P60160" s="167"/>
      <c r="Q60160" s="168"/>
    </row>
    <row r="60161" spans="16:17" ht="0" hidden="1" customHeight="1" x14ac:dyDescent="0.25">
      <c r="P60161" s="167"/>
      <c r="Q60161" s="168"/>
    </row>
    <row r="60162" spans="16:17" ht="0" hidden="1" customHeight="1" x14ac:dyDescent="0.25">
      <c r="P60162" s="167"/>
      <c r="Q60162" s="168"/>
    </row>
    <row r="60163" spans="16:17" ht="0" hidden="1" customHeight="1" x14ac:dyDescent="0.25">
      <c r="P60163" s="167"/>
      <c r="Q60163" s="168"/>
    </row>
    <row r="60164" spans="16:17" ht="0" hidden="1" customHeight="1" x14ac:dyDescent="0.25">
      <c r="P60164" s="167"/>
      <c r="Q60164" s="168"/>
    </row>
    <row r="60165" spans="16:17" ht="0" hidden="1" customHeight="1" x14ac:dyDescent="0.25">
      <c r="P60165" s="167"/>
      <c r="Q60165" s="168"/>
    </row>
    <row r="60166" spans="16:17" ht="0" hidden="1" customHeight="1" x14ac:dyDescent="0.25">
      <c r="P60166" s="167"/>
      <c r="Q60166" s="168"/>
    </row>
    <row r="60167" spans="16:17" ht="0" hidden="1" customHeight="1" x14ac:dyDescent="0.25">
      <c r="P60167" s="167"/>
      <c r="Q60167" s="168"/>
    </row>
    <row r="60168" spans="16:17" ht="0" hidden="1" customHeight="1" x14ac:dyDescent="0.25">
      <c r="P60168" s="167"/>
      <c r="Q60168" s="168"/>
    </row>
    <row r="60169" spans="16:17" ht="0" hidden="1" customHeight="1" x14ac:dyDescent="0.25">
      <c r="P60169" s="167"/>
      <c r="Q60169" s="168"/>
    </row>
    <row r="60170" spans="16:17" ht="0" hidden="1" customHeight="1" x14ac:dyDescent="0.25">
      <c r="P60170" s="167"/>
      <c r="Q60170" s="168"/>
    </row>
    <row r="60171" spans="16:17" ht="0" hidden="1" customHeight="1" x14ac:dyDescent="0.25">
      <c r="P60171" s="167"/>
      <c r="Q60171" s="168"/>
    </row>
    <row r="60172" spans="16:17" ht="0" hidden="1" customHeight="1" x14ac:dyDescent="0.25">
      <c r="P60172" s="167"/>
      <c r="Q60172" s="168"/>
    </row>
    <row r="60173" spans="16:17" ht="0" hidden="1" customHeight="1" x14ac:dyDescent="0.25">
      <c r="P60173" s="167"/>
      <c r="Q60173" s="168"/>
    </row>
    <row r="60174" spans="16:17" ht="0" hidden="1" customHeight="1" x14ac:dyDescent="0.25">
      <c r="P60174" s="167"/>
      <c r="Q60174" s="168"/>
    </row>
    <row r="60175" spans="16:17" ht="0" hidden="1" customHeight="1" x14ac:dyDescent="0.25">
      <c r="P60175" s="167"/>
      <c r="Q60175" s="168"/>
    </row>
    <row r="60176" spans="16:17" ht="0" hidden="1" customHeight="1" x14ac:dyDescent="0.25">
      <c r="P60176" s="167"/>
      <c r="Q60176" s="168"/>
    </row>
    <row r="60177" spans="16:17" ht="0" hidden="1" customHeight="1" x14ac:dyDescent="0.25">
      <c r="P60177" s="167"/>
      <c r="Q60177" s="168"/>
    </row>
    <row r="60178" spans="16:17" ht="0" hidden="1" customHeight="1" x14ac:dyDescent="0.25">
      <c r="P60178" s="167"/>
      <c r="Q60178" s="168"/>
    </row>
    <row r="60179" spans="16:17" ht="0" hidden="1" customHeight="1" x14ac:dyDescent="0.25">
      <c r="P60179" s="167"/>
      <c r="Q60179" s="168"/>
    </row>
    <row r="60180" spans="16:17" ht="0" hidden="1" customHeight="1" x14ac:dyDescent="0.25">
      <c r="P60180" s="167"/>
      <c r="Q60180" s="168"/>
    </row>
    <row r="60181" spans="16:17" ht="0" hidden="1" customHeight="1" x14ac:dyDescent="0.25">
      <c r="P60181" s="167"/>
      <c r="Q60181" s="168"/>
    </row>
    <row r="60182" spans="16:17" ht="0" hidden="1" customHeight="1" x14ac:dyDescent="0.25">
      <c r="P60182" s="167"/>
      <c r="Q60182" s="168"/>
    </row>
    <row r="60183" spans="16:17" ht="0" hidden="1" customHeight="1" x14ac:dyDescent="0.25">
      <c r="P60183" s="167"/>
      <c r="Q60183" s="168"/>
    </row>
    <row r="60184" spans="16:17" ht="0" hidden="1" customHeight="1" x14ac:dyDescent="0.25">
      <c r="P60184" s="167"/>
      <c r="Q60184" s="168"/>
    </row>
    <row r="60185" spans="16:17" ht="0" hidden="1" customHeight="1" x14ac:dyDescent="0.25">
      <c r="P60185" s="167"/>
      <c r="Q60185" s="168"/>
    </row>
    <row r="60186" spans="16:17" ht="0" hidden="1" customHeight="1" x14ac:dyDescent="0.25">
      <c r="P60186" s="167"/>
      <c r="Q60186" s="168"/>
    </row>
    <row r="60187" spans="16:17" ht="0" hidden="1" customHeight="1" x14ac:dyDescent="0.25">
      <c r="P60187" s="167"/>
      <c r="Q60187" s="168"/>
    </row>
    <row r="60188" spans="16:17" ht="0" hidden="1" customHeight="1" x14ac:dyDescent="0.25">
      <c r="P60188" s="167"/>
      <c r="Q60188" s="168"/>
    </row>
    <row r="60189" spans="16:17" ht="0" hidden="1" customHeight="1" x14ac:dyDescent="0.25">
      <c r="P60189" s="167"/>
      <c r="Q60189" s="168"/>
    </row>
    <row r="60190" spans="16:17" ht="0" hidden="1" customHeight="1" x14ac:dyDescent="0.25">
      <c r="P60190" s="167"/>
      <c r="Q60190" s="168"/>
    </row>
    <row r="60191" spans="16:17" ht="0" hidden="1" customHeight="1" x14ac:dyDescent="0.25">
      <c r="P60191" s="167"/>
      <c r="Q60191" s="168"/>
    </row>
    <row r="60192" spans="16:17" ht="0" hidden="1" customHeight="1" x14ac:dyDescent="0.25">
      <c r="P60192" s="167"/>
      <c r="Q60192" s="168"/>
    </row>
    <row r="60193" spans="16:17" ht="0" hidden="1" customHeight="1" x14ac:dyDescent="0.25">
      <c r="P60193" s="167"/>
      <c r="Q60193" s="168"/>
    </row>
    <row r="60194" spans="16:17" ht="0" hidden="1" customHeight="1" x14ac:dyDescent="0.25">
      <c r="P60194" s="167"/>
      <c r="Q60194" s="168"/>
    </row>
    <row r="60195" spans="16:17" ht="0" hidden="1" customHeight="1" x14ac:dyDescent="0.25">
      <c r="P60195" s="167"/>
      <c r="Q60195" s="168"/>
    </row>
    <row r="60196" spans="16:17" ht="0" hidden="1" customHeight="1" x14ac:dyDescent="0.25">
      <c r="P60196" s="167"/>
      <c r="Q60196" s="168"/>
    </row>
    <row r="60197" spans="16:17" ht="0" hidden="1" customHeight="1" x14ac:dyDescent="0.25">
      <c r="P60197" s="167"/>
      <c r="Q60197" s="168"/>
    </row>
    <row r="60198" spans="16:17" ht="0" hidden="1" customHeight="1" x14ac:dyDescent="0.25">
      <c r="P60198" s="167"/>
      <c r="Q60198" s="168"/>
    </row>
    <row r="60199" spans="16:17" ht="0" hidden="1" customHeight="1" x14ac:dyDescent="0.25">
      <c r="P60199" s="167"/>
      <c r="Q60199" s="168"/>
    </row>
    <row r="60200" spans="16:17" ht="0" hidden="1" customHeight="1" x14ac:dyDescent="0.25">
      <c r="P60200" s="167"/>
      <c r="Q60200" s="168"/>
    </row>
    <row r="60201" spans="16:17" ht="0" hidden="1" customHeight="1" x14ac:dyDescent="0.25">
      <c r="P60201" s="167"/>
      <c r="Q60201" s="168"/>
    </row>
    <row r="60202" spans="16:17" ht="0" hidden="1" customHeight="1" x14ac:dyDescent="0.25">
      <c r="P60202" s="167"/>
      <c r="Q60202" s="168"/>
    </row>
    <row r="60203" spans="16:17" ht="0" hidden="1" customHeight="1" x14ac:dyDescent="0.25">
      <c r="P60203" s="167"/>
      <c r="Q60203" s="168"/>
    </row>
    <row r="60204" spans="16:17" ht="0" hidden="1" customHeight="1" x14ac:dyDescent="0.25">
      <c r="P60204" s="167"/>
      <c r="Q60204" s="168"/>
    </row>
    <row r="60205" spans="16:17" ht="0" hidden="1" customHeight="1" x14ac:dyDescent="0.25">
      <c r="P60205" s="167"/>
      <c r="Q60205" s="168"/>
    </row>
    <row r="60206" spans="16:17" ht="0" hidden="1" customHeight="1" x14ac:dyDescent="0.25">
      <c r="P60206" s="167"/>
      <c r="Q60206" s="168"/>
    </row>
    <row r="60207" spans="16:17" ht="0" hidden="1" customHeight="1" x14ac:dyDescent="0.25">
      <c r="P60207" s="167"/>
      <c r="Q60207" s="168"/>
    </row>
    <row r="60208" spans="16:17" ht="0" hidden="1" customHeight="1" x14ac:dyDescent="0.25">
      <c r="P60208" s="167"/>
      <c r="Q60208" s="168"/>
    </row>
    <row r="60209" spans="16:17" ht="0" hidden="1" customHeight="1" x14ac:dyDescent="0.25">
      <c r="P60209" s="167"/>
      <c r="Q60209" s="168"/>
    </row>
    <row r="60210" spans="16:17" ht="0" hidden="1" customHeight="1" x14ac:dyDescent="0.25">
      <c r="P60210" s="167"/>
      <c r="Q60210" s="168"/>
    </row>
    <row r="60211" spans="16:17" ht="0" hidden="1" customHeight="1" x14ac:dyDescent="0.25">
      <c r="P60211" s="167"/>
      <c r="Q60211" s="168"/>
    </row>
    <row r="60212" spans="16:17" ht="0" hidden="1" customHeight="1" x14ac:dyDescent="0.25">
      <c r="P60212" s="167"/>
      <c r="Q60212" s="168"/>
    </row>
    <row r="60213" spans="16:17" ht="0" hidden="1" customHeight="1" x14ac:dyDescent="0.25">
      <c r="P60213" s="167"/>
      <c r="Q60213" s="168"/>
    </row>
    <row r="60214" spans="16:17" ht="0" hidden="1" customHeight="1" x14ac:dyDescent="0.25">
      <c r="P60214" s="167"/>
      <c r="Q60214" s="168"/>
    </row>
    <row r="60215" spans="16:17" ht="0" hidden="1" customHeight="1" x14ac:dyDescent="0.25">
      <c r="P60215" s="167"/>
      <c r="Q60215" s="168"/>
    </row>
    <row r="60216" spans="16:17" ht="0" hidden="1" customHeight="1" x14ac:dyDescent="0.25">
      <c r="P60216" s="167"/>
      <c r="Q60216" s="168"/>
    </row>
    <row r="60217" spans="16:17" ht="0" hidden="1" customHeight="1" x14ac:dyDescent="0.25">
      <c r="P60217" s="167"/>
      <c r="Q60217" s="168"/>
    </row>
    <row r="60218" spans="16:17" ht="0" hidden="1" customHeight="1" x14ac:dyDescent="0.25">
      <c r="P60218" s="167"/>
      <c r="Q60218" s="168"/>
    </row>
    <row r="60219" spans="16:17" ht="0" hidden="1" customHeight="1" x14ac:dyDescent="0.25">
      <c r="P60219" s="167"/>
      <c r="Q60219" s="168"/>
    </row>
    <row r="60220" spans="16:17" ht="0" hidden="1" customHeight="1" x14ac:dyDescent="0.25">
      <c r="P60220" s="167"/>
      <c r="Q60220" s="168"/>
    </row>
    <row r="60221" spans="16:17" ht="0" hidden="1" customHeight="1" x14ac:dyDescent="0.25">
      <c r="P60221" s="167"/>
      <c r="Q60221" s="168"/>
    </row>
    <row r="60222" spans="16:17" ht="0" hidden="1" customHeight="1" x14ac:dyDescent="0.25">
      <c r="P60222" s="167"/>
      <c r="Q60222" s="168"/>
    </row>
    <row r="60223" spans="16:17" ht="0" hidden="1" customHeight="1" x14ac:dyDescent="0.25">
      <c r="P60223" s="167"/>
      <c r="Q60223" s="168"/>
    </row>
    <row r="60224" spans="16:17" ht="0" hidden="1" customHeight="1" x14ac:dyDescent="0.25">
      <c r="P60224" s="167"/>
      <c r="Q60224" s="168"/>
    </row>
    <row r="60225" spans="16:17" ht="0" hidden="1" customHeight="1" x14ac:dyDescent="0.25">
      <c r="P60225" s="167"/>
      <c r="Q60225" s="168"/>
    </row>
    <row r="60226" spans="16:17" ht="0" hidden="1" customHeight="1" x14ac:dyDescent="0.25">
      <c r="P60226" s="167"/>
      <c r="Q60226" s="168"/>
    </row>
    <row r="60227" spans="16:17" ht="0" hidden="1" customHeight="1" x14ac:dyDescent="0.25">
      <c r="P60227" s="167"/>
      <c r="Q60227" s="168"/>
    </row>
    <row r="60228" spans="16:17" ht="0" hidden="1" customHeight="1" x14ac:dyDescent="0.25">
      <c r="P60228" s="167"/>
      <c r="Q60228" s="168"/>
    </row>
    <row r="60229" spans="16:17" ht="0" hidden="1" customHeight="1" x14ac:dyDescent="0.25">
      <c r="P60229" s="167"/>
      <c r="Q60229" s="168"/>
    </row>
    <row r="60230" spans="16:17" ht="0" hidden="1" customHeight="1" x14ac:dyDescent="0.25">
      <c r="P60230" s="167"/>
      <c r="Q60230" s="168"/>
    </row>
    <row r="60231" spans="16:17" ht="0" hidden="1" customHeight="1" x14ac:dyDescent="0.25">
      <c r="P60231" s="167"/>
      <c r="Q60231" s="168"/>
    </row>
    <row r="60232" spans="16:17" ht="0" hidden="1" customHeight="1" x14ac:dyDescent="0.25">
      <c r="P60232" s="167"/>
      <c r="Q60232" s="168"/>
    </row>
    <row r="60233" spans="16:17" ht="0" hidden="1" customHeight="1" x14ac:dyDescent="0.25">
      <c r="P60233" s="167"/>
      <c r="Q60233" s="168"/>
    </row>
    <row r="60234" spans="16:17" ht="0" hidden="1" customHeight="1" x14ac:dyDescent="0.25">
      <c r="P60234" s="167"/>
      <c r="Q60234" s="168"/>
    </row>
    <row r="60235" spans="16:17" ht="0" hidden="1" customHeight="1" x14ac:dyDescent="0.25">
      <c r="P60235" s="167"/>
      <c r="Q60235" s="168"/>
    </row>
    <row r="60236" spans="16:17" ht="0" hidden="1" customHeight="1" x14ac:dyDescent="0.25">
      <c r="P60236" s="167"/>
      <c r="Q60236" s="168"/>
    </row>
    <row r="60237" spans="16:17" ht="0" hidden="1" customHeight="1" x14ac:dyDescent="0.25">
      <c r="P60237" s="167"/>
      <c r="Q60237" s="168"/>
    </row>
    <row r="60238" spans="16:17" ht="0" hidden="1" customHeight="1" x14ac:dyDescent="0.25">
      <c r="P60238" s="167"/>
      <c r="Q60238" s="168"/>
    </row>
    <row r="60239" spans="16:17" ht="0" hidden="1" customHeight="1" x14ac:dyDescent="0.25">
      <c r="P60239" s="167"/>
      <c r="Q60239" s="168"/>
    </row>
    <row r="60240" spans="16:17" ht="0" hidden="1" customHeight="1" x14ac:dyDescent="0.25">
      <c r="P60240" s="167"/>
      <c r="Q60240" s="168"/>
    </row>
    <row r="60241" spans="16:17" ht="0" hidden="1" customHeight="1" x14ac:dyDescent="0.25">
      <c r="P60241" s="167"/>
      <c r="Q60241" s="168"/>
    </row>
    <row r="60242" spans="16:17" ht="0" hidden="1" customHeight="1" x14ac:dyDescent="0.25">
      <c r="P60242" s="167"/>
      <c r="Q60242" s="168"/>
    </row>
    <row r="60243" spans="16:17" ht="0" hidden="1" customHeight="1" x14ac:dyDescent="0.25">
      <c r="P60243" s="167"/>
      <c r="Q60243" s="168"/>
    </row>
    <row r="60244" spans="16:17" ht="0" hidden="1" customHeight="1" x14ac:dyDescent="0.25">
      <c r="P60244" s="167"/>
      <c r="Q60244" s="168"/>
    </row>
    <row r="60245" spans="16:17" ht="0" hidden="1" customHeight="1" x14ac:dyDescent="0.25">
      <c r="P60245" s="167"/>
      <c r="Q60245" s="168"/>
    </row>
    <row r="60246" spans="16:17" ht="0" hidden="1" customHeight="1" x14ac:dyDescent="0.25">
      <c r="P60246" s="167"/>
      <c r="Q60246" s="168"/>
    </row>
    <row r="60247" spans="16:17" ht="0" hidden="1" customHeight="1" x14ac:dyDescent="0.25">
      <c r="P60247" s="167"/>
      <c r="Q60247" s="168"/>
    </row>
    <row r="60248" spans="16:17" ht="0" hidden="1" customHeight="1" x14ac:dyDescent="0.25">
      <c r="P60248" s="167"/>
      <c r="Q60248" s="168"/>
    </row>
    <row r="60249" spans="16:17" ht="0" hidden="1" customHeight="1" x14ac:dyDescent="0.25">
      <c r="P60249" s="167"/>
      <c r="Q60249" s="168"/>
    </row>
    <row r="60250" spans="16:17" ht="0" hidden="1" customHeight="1" x14ac:dyDescent="0.25">
      <c r="P60250" s="167"/>
      <c r="Q60250" s="168"/>
    </row>
    <row r="60251" spans="16:17" ht="0" hidden="1" customHeight="1" x14ac:dyDescent="0.25">
      <c r="P60251" s="167"/>
      <c r="Q60251" s="168"/>
    </row>
    <row r="60252" spans="16:17" ht="0" hidden="1" customHeight="1" x14ac:dyDescent="0.25">
      <c r="P60252" s="167"/>
      <c r="Q60252" s="168"/>
    </row>
    <row r="60253" spans="16:17" ht="0" hidden="1" customHeight="1" x14ac:dyDescent="0.25">
      <c r="P60253" s="167"/>
      <c r="Q60253" s="168"/>
    </row>
    <row r="60254" spans="16:17" ht="0" hidden="1" customHeight="1" x14ac:dyDescent="0.25">
      <c r="P60254" s="167"/>
      <c r="Q60254" s="168"/>
    </row>
    <row r="60255" spans="16:17" ht="0" hidden="1" customHeight="1" x14ac:dyDescent="0.25">
      <c r="P60255" s="167"/>
      <c r="Q60255" s="168"/>
    </row>
    <row r="60256" spans="16:17" ht="0" hidden="1" customHeight="1" x14ac:dyDescent="0.25">
      <c r="P60256" s="167"/>
      <c r="Q60256" s="168"/>
    </row>
    <row r="60257" spans="16:17" ht="0" hidden="1" customHeight="1" x14ac:dyDescent="0.25">
      <c r="P60257" s="167"/>
      <c r="Q60257" s="168"/>
    </row>
    <row r="60258" spans="16:17" ht="0" hidden="1" customHeight="1" x14ac:dyDescent="0.25">
      <c r="P60258" s="167"/>
      <c r="Q60258" s="168"/>
    </row>
    <row r="60259" spans="16:17" ht="0" hidden="1" customHeight="1" x14ac:dyDescent="0.25">
      <c r="P60259" s="167"/>
      <c r="Q60259" s="168"/>
    </row>
    <row r="60260" spans="16:17" ht="0" hidden="1" customHeight="1" x14ac:dyDescent="0.25">
      <c r="P60260" s="167"/>
      <c r="Q60260" s="168"/>
    </row>
    <row r="60261" spans="16:17" ht="0" hidden="1" customHeight="1" x14ac:dyDescent="0.25">
      <c r="P60261" s="167"/>
      <c r="Q60261" s="168"/>
    </row>
    <row r="60262" spans="16:17" ht="0" hidden="1" customHeight="1" x14ac:dyDescent="0.25">
      <c r="P60262" s="167"/>
      <c r="Q60262" s="168"/>
    </row>
    <row r="60263" spans="16:17" ht="0" hidden="1" customHeight="1" x14ac:dyDescent="0.25">
      <c r="P60263" s="167"/>
      <c r="Q60263" s="168"/>
    </row>
    <row r="60264" spans="16:17" ht="0" hidden="1" customHeight="1" x14ac:dyDescent="0.25">
      <c r="P60264" s="167"/>
      <c r="Q60264" s="168"/>
    </row>
    <row r="60265" spans="16:17" ht="0" hidden="1" customHeight="1" x14ac:dyDescent="0.25">
      <c r="P60265" s="167"/>
      <c r="Q60265" s="168"/>
    </row>
    <row r="60266" spans="16:17" ht="0" hidden="1" customHeight="1" x14ac:dyDescent="0.25">
      <c r="P60266" s="167"/>
      <c r="Q60266" s="168"/>
    </row>
    <row r="60267" spans="16:17" ht="0" hidden="1" customHeight="1" x14ac:dyDescent="0.25">
      <c r="P60267" s="167"/>
      <c r="Q60267" s="168"/>
    </row>
    <row r="60268" spans="16:17" ht="0" hidden="1" customHeight="1" x14ac:dyDescent="0.25">
      <c r="P60268" s="167"/>
      <c r="Q60268" s="168"/>
    </row>
    <row r="60269" spans="16:17" ht="0" hidden="1" customHeight="1" x14ac:dyDescent="0.25">
      <c r="P60269" s="167"/>
      <c r="Q60269" s="168"/>
    </row>
    <row r="60270" spans="16:17" ht="0" hidden="1" customHeight="1" x14ac:dyDescent="0.25">
      <c r="P60270" s="167"/>
      <c r="Q60270" s="168"/>
    </row>
    <row r="60271" spans="16:17" ht="0" hidden="1" customHeight="1" x14ac:dyDescent="0.25">
      <c r="P60271" s="167"/>
      <c r="Q60271" s="168"/>
    </row>
    <row r="60272" spans="16:17" ht="0" hidden="1" customHeight="1" x14ac:dyDescent="0.25">
      <c r="P60272" s="167"/>
      <c r="Q60272" s="168"/>
    </row>
    <row r="60273" spans="16:17" ht="0" hidden="1" customHeight="1" x14ac:dyDescent="0.25">
      <c r="P60273" s="167"/>
      <c r="Q60273" s="168"/>
    </row>
    <row r="60274" spans="16:17" ht="0" hidden="1" customHeight="1" x14ac:dyDescent="0.25">
      <c r="P60274" s="167"/>
      <c r="Q60274" s="168"/>
    </row>
    <row r="60275" spans="16:17" ht="0" hidden="1" customHeight="1" x14ac:dyDescent="0.25">
      <c r="P60275" s="167"/>
      <c r="Q60275" s="168"/>
    </row>
    <row r="60276" spans="16:17" ht="0" hidden="1" customHeight="1" x14ac:dyDescent="0.25">
      <c r="P60276" s="167"/>
      <c r="Q60276" s="168"/>
    </row>
    <row r="60277" spans="16:17" ht="0" hidden="1" customHeight="1" x14ac:dyDescent="0.25">
      <c r="P60277" s="167"/>
      <c r="Q60277" s="168"/>
    </row>
    <row r="60278" spans="16:17" ht="0" hidden="1" customHeight="1" x14ac:dyDescent="0.25">
      <c r="P60278" s="167"/>
      <c r="Q60278" s="168"/>
    </row>
    <row r="60279" spans="16:17" ht="0" hidden="1" customHeight="1" x14ac:dyDescent="0.25">
      <c r="P60279" s="167"/>
      <c r="Q60279" s="168"/>
    </row>
    <row r="60280" spans="16:17" ht="0" hidden="1" customHeight="1" x14ac:dyDescent="0.25">
      <c r="P60280" s="167"/>
      <c r="Q60280" s="168"/>
    </row>
    <row r="60281" spans="16:17" ht="0" hidden="1" customHeight="1" x14ac:dyDescent="0.25">
      <c r="P60281" s="167"/>
      <c r="Q60281" s="168"/>
    </row>
    <row r="60282" spans="16:17" ht="0" hidden="1" customHeight="1" x14ac:dyDescent="0.25">
      <c r="P60282" s="167"/>
      <c r="Q60282" s="168"/>
    </row>
    <row r="60283" spans="16:17" ht="0" hidden="1" customHeight="1" x14ac:dyDescent="0.25">
      <c r="P60283" s="167"/>
      <c r="Q60283" s="168"/>
    </row>
    <row r="60284" spans="16:17" ht="0" hidden="1" customHeight="1" x14ac:dyDescent="0.25">
      <c r="P60284" s="167"/>
      <c r="Q60284" s="168"/>
    </row>
    <row r="60285" spans="16:17" ht="0" hidden="1" customHeight="1" x14ac:dyDescent="0.25">
      <c r="P60285" s="167"/>
      <c r="Q60285" s="168"/>
    </row>
    <row r="60286" spans="16:17" ht="0" hidden="1" customHeight="1" x14ac:dyDescent="0.25">
      <c r="P60286" s="167"/>
      <c r="Q60286" s="168"/>
    </row>
    <row r="60287" spans="16:17" ht="0" hidden="1" customHeight="1" x14ac:dyDescent="0.25">
      <c r="P60287" s="167"/>
      <c r="Q60287" s="168"/>
    </row>
    <row r="60288" spans="16:17" ht="0" hidden="1" customHeight="1" x14ac:dyDescent="0.25">
      <c r="P60288" s="167"/>
      <c r="Q60288" s="168"/>
    </row>
    <row r="60289" spans="16:17" ht="0" hidden="1" customHeight="1" x14ac:dyDescent="0.25">
      <c r="P60289" s="167"/>
      <c r="Q60289" s="168"/>
    </row>
    <row r="60290" spans="16:17" ht="0" hidden="1" customHeight="1" x14ac:dyDescent="0.25">
      <c r="P60290" s="167"/>
      <c r="Q60290" s="168"/>
    </row>
    <row r="60291" spans="16:17" ht="0" hidden="1" customHeight="1" x14ac:dyDescent="0.25">
      <c r="P60291" s="167"/>
      <c r="Q60291" s="168"/>
    </row>
    <row r="60292" spans="16:17" ht="0" hidden="1" customHeight="1" x14ac:dyDescent="0.25">
      <c r="P60292" s="167"/>
      <c r="Q60292" s="168"/>
    </row>
    <row r="60293" spans="16:17" ht="0" hidden="1" customHeight="1" x14ac:dyDescent="0.25">
      <c r="P60293" s="167"/>
      <c r="Q60293" s="168"/>
    </row>
    <row r="60294" spans="16:17" ht="0" hidden="1" customHeight="1" x14ac:dyDescent="0.25">
      <c r="P60294" s="167"/>
      <c r="Q60294" s="168"/>
    </row>
    <row r="60295" spans="16:17" ht="0" hidden="1" customHeight="1" x14ac:dyDescent="0.25">
      <c r="P60295" s="167"/>
      <c r="Q60295" s="168"/>
    </row>
    <row r="60296" spans="16:17" ht="0" hidden="1" customHeight="1" x14ac:dyDescent="0.25">
      <c r="P60296" s="167"/>
      <c r="Q60296" s="168"/>
    </row>
    <row r="60297" spans="16:17" ht="0" hidden="1" customHeight="1" x14ac:dyDescent="0.25">
      <c r="P60297" s="167"/>
      <c r="Q60297" s="168"/>
    </row>
    <row r="60298" spans="16:17" ht="0" hidden="1" customHeight="1" x14ac:dyDescent="0.25">
      <c r="P60298" s="167"/>
      <c r="Q60298" s="168"/>
    </row>
    <row r="60299" spans="16:17" ht="0" hidden="1" customHeight="1" x14ac:dyDescent="0.25">
      <c r="P60299" s="167"/>
      <c r="Q60299" s="168"/>
    </row>
    <row r="60300" spans="16:17" ht="0" hidden="1" customHeight="1" x14ac:dyDescent="0.25">
      <c r="P60300" s="167"/>
      <c r="Q60300" s="168"/>
    </row>
    <row r="60301" spans="16:17" ht="0" hidden="1" customHeight="1" x14ac:dyDescent="0.25">
      <c r="P60301" s="167"/>
      <c r="Q60301" s="168"/>
    </row>
    <row r="60302" spans="16:17" ht="0" hidden="1" customHeight="1" x14ac:dyDescent="0.25">
      <c r="P60302" s="167"/>
      <c r="Q60302" s="168"/>
    </row>
    <row r="60303" spans="16:17" ht="0" hidden="1" customHeight="1" x14ac:dyDescent="0.25">
      <c r="P60303" s="167"/>
      <c r="Q60303" s="168"/>
    </row>
    <row r="60304" spans="16:17" ht="0" hidden="1" customHeight="1" x14ac:dyDescent="0.25">
      <c r="P60304" s="167"/>
      <c r="Q60304" s="168"/>
    </row>
    <row r="60305" spans="16:17" ht="0" hidden="1" customHeight="1" x14ac:dyDescent="0.25">
      <c r="P60305" s="167"/>
      <c r="Q60305" s="168"/>
    </row>
    <row r="60306" spans="16:17" ht="0" hidden="1" customHeight="1" x14ac:dyDescent="0.25">
      <c r="P60306" s="167"/>
      <c r="Q60306" s="168"/>
    </row>
    <row r="60307" spans="16:17" ht="0" hidden="1" customHeight="1" x14ac:dyDescent="0.25">
      <c r="P60307" s="167"/>
      <c r="Q60307" s="168"/>
    </row>
    <row r="60308" spans="16:17" ht="0" hidden="1" customHeight="1" x14ac:dyDescent="0.25">
      <c r="P60308" s="167"/>
      <c r="Q60308" s="168"/>
    </row>
    <row r="60309" spans="16:17" ht="0" hidden="1" customHeight="1" x14ac:dyDescent="0.25">
      <c r="P60309" s="167"/>
      <c r="Q60309" s="168"/>
    </row>
    <row r="60310" spans="16:17" ht="0" hidden="1" customHeight="1" x14ac:dyDescent="0.25">
      <c r="P60310" s="167"/>
      <c r="Q60310" s="168"/>
    </row>
    <row r="60311" spans="16:17" ht="0" hidden="1" customHeight="1" x14ac:dyDescent="0.25">
      <c r="P60311" s="167"/>
      <c r="Q60311" s="168"/>
    </row>
    <row r="60312" spans="16:17" ht="0" hidden="1" customHeight="1" x14ac:dyDescent="0.25">
      <c r="P60312" s="167"/>
      <c r="Q60312" s="168"/>
    </row>
    <row r="60313" spans="16:17" ht="0" hidden="1" customHeight="1" x14ac:dyDescent="0.25">
      <c r="P60313" s="167"/>
      <c r="Q60313" s="168"/>
    </row>
    <row r="60314" spans="16:17" ht="0" hidden="1" customHeight="1" x14ac:dyDescent="0.25">
      <c r="P60314" s="167"/>
      <c r="Q60314" s="168"/>
    </row>
    <row r="60315" spans="16:17" ht="0" hidden="1" customHeight="1" x14ac:dyDescent="0.25">
      <c r="P60315" s="167"/>
      <c r="Q60315" s="168"/>
    </row>
    <row r="60316" spans="16:17" ht="0" hidden="1" customHeight="1" x14ac:dyDescent="0.25">
      <c r="P60316" s="167"/>
      <c r="Q60316" s="168"/>
    </row>
    <row r="60317" spans="16:17" ht="0" hidden="1" customHeight="1" x14ac:dyDescent="0.25">
      <c r="P60317" s="167"/>
      <c r="Q60317" s="168"/>
    </row>
    <row r="60318" spans="16:17" ht="0" hidden="1" customHeight="1" x14ac:dyDescent="0.25">
      <c r="P60318" s="167"/>
      <c r="Q60318" s="168"/>
    </row>
    <row r="60319" spans="16:17" ht="0" hidden="1" customHeight="1" x14ac:dyDescent="0.25">
      <c r="P60319" s="167"/>
      <c r="Q60319" s="168"/>
    </row>
    <row r="60320" spans="16:17" ht="0" hidden="1" customHeight="1" x14ac:dyDescent="0.25">
      <c r="P60320" s="167"/>
      <c r="Q60320" s="168"/>
    </row>
    <row r="60321" spans="16:17" ht="0" hidden="1" customHeight="1" x14ac:dyDescent="0.25">
      <c r="P60321" s="167"/>
      <c r="Q60321" s="168"/>
    </row>
    <row r="60322" spans="16:17" ht="0" hidden="1" customHeight="1" x14ac:dyDescent="0.25">
      <c r="P60322" s="167"/>
      <c r="Q60322" s="168"/>
    </row>
    <row r="60323" spans="16:17" ht="0" hidden="1" customHeight="1" x14ac:dyDescent="0.25">
      <c r="P60323" s="167"/>
      <c r="Q60323" s="168"/>
    </row>
    <row r="60324" spans="16:17" ht="0" hidden="1" customHeight="1" x14ac:dyDescent="0.25">
      <c r="P60324" s="167"/>
      <c r="Q60324" s="168"/>
    </row>
    <row r="60325" spans="16:17" ht="0" hidden="1" customHeight="1" x14ac:dyDescent="0.25">
      <c r="P60325" s="167"/>
      <c r="Q60325" s="168"/>
    </row>
    <row r="60326" spans="16:17" ht="0" hidden="1" customHeight="1" x14ac:dyDescent="0.25">
      <c r="P60326" s="167"/>
      <c r="Q60326" s="168"/>
    </row>
    <row r="60327" spans="16:17" ht="0" hidden="1" customHeight="1" x14ac:dyDescent="0.25">
      <c r="P60327" s="167"/>
      <c r="Q60327" s="168"/>
    </row>
    <row r="60328" spans="16:17" ht="0" hidden="1" customHeight="1" x14ac:dyDescent="0.25">
      <c r="P60328" s="167"/>
      <c r="Q60328" s="168"/>
    </row>
    <row r="60329" spans="16:17" ht="0" hidden="1" customHeight="1" x14ac:dyDescent="0.25">
      <c r="P60329" s="167"/>
      <c r="Q60329" s="168"/>
    </row>
    <row r="60330" spans="16:17" ht="0" hidden="1" customHeight="1" x14ac:dyDescent="0.25">
      <c r="P60330" s="167"/>
      <c r="Q60330" s="168"/>
    </row>
    <row r="60331" spans="16:17" ht="0" hidden="1" customHeight="1" x14ac:dyDescent="0.25">
      <c r="P60331" s="167"/>
      <c r="Q60331" s="168"/>
    </row>
    <row r="60332" spans="16:17" ht="0" hidden="1" customHeight="1" x14ac:dyDescent="0.25">
      <c r="P60332" s="167"/>
      <c r="Q60332" s="168"/>
    </row>
    <row r="60333" spans="16:17" ht="0" hidden="1" customHeight="1" x14ac:dyDescent="0.25">
      <c r="P60333" s="167"/>
      <c r="Q60333" s="168"/>
    </row>
    <row r="60334" spans="16:17" ht="0" hidden="1" customHeight="1" x14ac:dyDescent="0.25">
      <c r="P60334" s="167"/>
      <c r="Q60334" s="168"/>
    </row>
    <row r="60335" spans="16:17" ht="0" hidden="1" customHeight="1" x14ac:dyDescent="0.25">
      <c r="P60335" s="167"/>
      <c r="Q60335" s="168"/>
    </row>
    <row r="60336" spans="16:17" ht="0" hidden="1" customHeight="1" x14ac:dyDescent="0.25">
      <c r="P60336" s="167"/>
      <c r="Q60336" s="168"/>
    </row>
    <row r="60337" spans="16:17" ht="0" hidden="1" customHeight="1" x14ac:dyDescent="0.25">
      <c r="P60337" s="167"/>
      <c r="Q60337" s="168"/>
    </row>
    <row r="60338" spans="16:17" ht="0" hidden="1" customHeight="1" x14ac:dyDescent="0.25">
      <c r="P60338" s="167"/>
      <c r="Q60338" s="168"/>
    </row>
    <row r="60339" spans="16:17" ht="0" hidden="1" customHeight="1" x14ac:dyDescent="0.25">
      <c r="P60339" s="167"/>
      <c r="Q60339" s="168"/>
    </row>
    <row r="60340" spans="16:17" ht="0" hidden="1" customHeight="1" x14ac:dyDescent="0.25">
      <c r="P60340" s="167"/>
      <c r="Q60340" s="168"/>
    </row>
    <row r="60341" spans="16:17" ht="0" hidden="1" customHeight="1" x14ac:dyDescent="0.25">
      <c r="P60341" s="167"/>
      <c r="Q60341" s="168"/>
    </row>
    <row r="60342" spans="16:17" ht="0" hidden="1" customHeight="1" x14ac:dyDescent="0.25">
      <c r="P60342" s="167"/>
      <c r="Q60342" s="168"/>
    </row>
    <row r="60343" spans="16:17" ht="0" hidden="1" customHeight="1" x14ac:dyDescent="0.25">
      <c r="P60343" s="167"/>
      <c r="Q60343" s="168"/>
    </row>
    <row r="60344" spans="16:17" ht="0" hidden="1" customHeight="1" x14ac:dyDescent="0.25">
      <c r="P60344" s="167"/>
      <c r="Q60344" s="168"/>
    </row>
    <row r="60345" spans="16:17" ht="0" hidden="1" customHeight="1" x14ac:dyDescent="0.25">
      <c r="P60345" s="167"/>
      <c r="Q60345" s="168"/>
    </row>
    <row r="60346" spans="16:17" ht="0" hidden="1" customHeight="1" x14ac:dyDescent="0.25">
      <c r="P60346" s="167"/>
      <c r="Q60346" s="168"/>
    </row>
    <row r="60347" spans="16:17" ht="0" hidden="1" customHeight="1" x14ac:dyDescent="0.25">
      <c r="P60347" s="167"/>
      <c r="Q60347" s="168"/>
    </row>
    <row r="60348" spans="16:17" ht="0" hidden="1" customHeight="1" x14ac:dyDescent="0.25">
      <c r="P60348" s="167"/>
      <c r="Q60348" s="168"/>
    </row>
    <row r="60349" spans="16:17" ht="0" hidden="1" customHeight="1" x14ac:dyDescent="0.25">
      <c r="P60349" s="167"/>
      <c r="Q60349" s="168"/>
    </row>
    <row r="60350" spans="16:17" ht="0" hidden="1" customHeight="1" x14ac:dyDescent="0.25">
      <c r="P60350" s="167"/>
      <c r="Q60350" s="168"/>
    </row>
    <row r="60351" spans="16:17" ht="0" hidden="1" customHeight="1" x14ac:dyDescent="0.25">
      <c r="P60351" s="167"/>
      <c r="Q60351" s="168"/>
    </row>
    <row r="60352" spans="16:17" ht="0" hidden="1" customHeight="1" x14ac:dyDescent="0.25">
      <c r="P60352" s="167"/>
      <c r="Q60352" s="168"/>
    </row>
    <row r="60353" spans="16:17" ht="0" hidden="1" customHeight="1" x14ac:dyDescent="0.25">
      <c r="P60353" s="167"/>
      <c r="Q60353" s="168"/>
    </row>
    <row r="60354" spans="16:17" ht="0" hidden="1" customHeight="1" x14ac:dyDescent="0.25">
      <c r="P60354" s="167"/>
      <c r="Q60354" s="168"/>
    </row>
    <row r="60355" spans="16:17" ht="0" hidden="1" customHeight="1" x14ac:dyDescent="0.25">
      <c r="P60355" s="167"/>
      <c r="Q60355" s="168"/>
    </row>
    <row r="60356" spans="16:17" ht="0" hidden="1" customHeight="1" x14ac:dyDescent="0.25">
      <c r="P60356" s="167"/>
      <c r="Q60356" s="168"/>
    </row>
    <row r="60357" spans="16:17" ht="0" hidden="1" customHeight="1" x14ac:dyDescent="0.25">
      <c r="P60357" s="167"/>
      <c r="Q60357" s="168"/>
    </row>
    <row r="60358" spans="16:17" ht="0" hidden="1" customHeight="1" x14ac:dyDescent="0.25">
      <c r="P60358" s="167"/>
      <c r="Q60358" s="168"/>
    </row>
    <row r="60359" spans="16:17" ht="0" hidden="1" customHeight="1" x14ac:dyDescent="0.25">
      <c r="P60359" s="167"/>
      <c r="Q60359" s="168"/>
    </row>
    <row r="60360" spans="16:17" ht="0" hidden="1" customHeight="1" x14ac:dyDescent="0.25">
      <c r="P60360" s="167"/>
      <c r="Q60360" s="168"/>
    </row>
    <row r="60361" spans="16:17" ht="0" hidden="1" customHeight="1" x14ac:dyDescent="0.25">
      <c r="P60361" s="167"/>
      <c r="Q60361" s="168"/>
    </row>
    <row r="60362" spans="16:17" ht="0" hidden="1" customHeight="1" x14ac:dyDescent="0.25">
      <c r="P60362" s="167"/>
      <c r="Q60362" s="168"/>
    </row>
    <row r="60363" spans="16:17" ht="0" hidden="1" customHeight="1" x14ac:dyDescent="0.25">
      <c r="P60363" s="167"/>
      <c r="Q60363" s="168"/>
    </row>
    <row r="60364" spans="16:17" ht="0" hidden="1" customHeight="1" x14ac:dyDescent="0.25">
      <c r="P60364" s="167"/>
      <c r="Q60364" s="168"/>
    </row>
    <row r="60365" spans="16:17" ht="0" hidden="1" customHeight="1" x14ac:dyDescent="0.25">
      <c r="P60365" s="167"/>
      <c r="Q60365" s="168"/>
    </row>
    <row r="60366" spans="16:17" ht="0" hidden="1" customHeight="1" x14ac:dyDescent="0.25">
      <c r="P60366" s="167"/>
      <c r="Q60366" s="168"/>
    </row>
    <row r="60367" spans="16:17" ht="0" hidden="1" customHeight="1" x14ac:dyDescent="0.25">
      <c r="P60367" s="167"/>
      <c r="Q60367" s="168"/>
    </row>
    <row r="60368" spans="16:17" ht="0" hidden="1" customHeight="1" x14ac:dyDescent="0.25">
      <c r="P60368" s="167"/>
      <c r="Q60368" s="168"/>
    </row>
    <row r="60369" spans="16:17" ht="0" hidden="1" customHeight="1" x14ac:dyDescent="0.25">
      <c r="P60369" s="167"/>
      <c r="Q60369" s="168"/>
    </row>
    <row r="60370" spans="16:17" ht="0" hidden="1" customHeight="1" x14ac:dyDescent="0.25">
      <c r="P60370" s="167"/>
      <c r="Q60370" s="168"/>
    </row>
    <row r="60371" spans="16:17" ht="0" hidden="1" customHeight="1" x14ac:dyDescent="0.25">
      <c r="P60371" s="167"/>
      <c r="Q60371" s="168"/>
    </row>
    <row r="60372" spans="16:17" ht="0" hidden="1" customHeight="1" x14ac:dyDescent="0.25">
      <c r="P60372" s="167"/>
      <c r="Q60372" s="168"/>
    </row>
    <row r="60373" spans="16:17" ht="0" hidden="1" customHeight="1" x14ac:dyDescent="0.25">
      <c r="P60373" s="167"/>
      <c r="Q60373" s="168"/>
    </row>
    <row r="60374" spans="16:17" ht="0" hidden="1" customHeight="1" x14ac:dyDescent="0.25">
      <c r="P60374" s="167"/>
      <c r="Q60374" s="168"/>
    </row>
    <row r="60375" spans="16:17" ht="0" hidden="1" customHeight="1" x14ac:dyDescent="0.25">
      <c r="P60375" s="167"/>
      <c r="Q60375" s="168"/>
    </row>
    <row r="60376" spans="16:17" ht="0" hidden="1" customHeight="1" x14ac:dyDescent="0.25">
      <c r="P60376" s="167"/>
      <c r="Q60376" s="168"/>
    </row>
    <row r="60377" spans="16:17" ht="0" hidden="1" customHeight="1" x14ac:dyDescent="0.25">
      <c r="P60377" s="167"/>
      <c r="Q60377" s="168"/>
    </row>
    <row r="60378" spans="16:17" ht="0" hidden="1" customHeight="1" x14ac:dyDescent="0.25">
      <c r="P60378" s="167"/>
      <c r="Q60378" s="168"/>
    </row>
    <row r="60379" spans="16:17" ht="0" hidden="1" customHeight="1" x14ac:dyDescent="0.25">
      <c r="P60379" s="167"/>
      <c r="Q60379" s="168"/>
    </row>
    <row r="60380" spans="16:17" ht="0" hidden="1" customHeight="1" x14ac:dyDescent="0.25">
      <c r="P60380" s="167"/>
      <c r="Q60380" s="168"/>
    </row>
    <row r="60381" spans="16:17" ht="0" hidden="1" customHeight="1" x14ac:dyDescent="0.25">
      <c r="P60381" s="167"/>
      <c r="Q60381" s="168"/>
    </row>
    <row r="60382" spans="16:17" ht="0" hidden="1" customHeight="1" x14ac:dyDescent="0.25">
      <c r="P60382" s="167"/>
      <c r="Q60382" s="168"/>
    </row>
    <row r="60383" spans="16:17" ht="0" hidden="1" customHeight="1" x14ac:dyDescent="0.25">
      <c r="P60383" s="167"/>
      <c r="Q60383" s="168"/>
    </row>
    <row r="60384" spans="16:17" ht="0" hidden="1" customHeight="1" x14ac:dyDescent="0.25">
      <c r="P60384" s="167"/>
      <c r="Q60384" s="168"/>
    </row>
    <row r="60385" spans="16:17" ht="0" hidden="1" customHeight="1" x14ac:dyDescent="0.25">
      <c r="P60385" s="167"/>
      <c r="Q60385" s="168"/>
    </row>
    <row r="60386" spans="16:17" ht="0" hidden="1" customHeight="1" x14ac:dyDescent="0.25">
      <c r="P60386" s="167"/>
      <c r="Q60386" s="168"/>
    </row>
    <row r="60387" spans="16:17" ht="0" hidden="1" customHeight="1" x14ac:dyDescent="0.25">
      <c r="P60387" s="167"/>
      <c r="Q60387" s="168"/>
    </row>
    <row r="60388" spans="16:17" ht="0" hidden="1" customHeight="1" x14ac:dyDescent="0.25">
      <c r="P60388" s="167"/>
      <c r="Q60388" s="168"/>
    </row>
    <row r="60389" spans="16:17" ht="0" hidden="1" customHeight="1" x14ac:dyDescent="0.25">
      <c r="P60389" s="167"/>
      <c r="Q60389" s="168"/>
    </row>
    <row r="60390" spans="16:17" ht="0" hidden="1" customHeight="1" x14ac:dyDescent="0.25">
      <c r="P60390" s="167"/>
      <c r="Q60390" s="168"/>
    </row>
    <row r="60391" spans="16:17" ht="0" hidden="1" customHeight="1" x14ac:dyDescent="0.25">
      <c r="P60391" s="167"/>
      <c r="Q60391" s="168"/>
    </row>
    <row r="60392" spans="16:17" ht="0" hidden="1" customHeight="1" x14ac:dyDescent="0.25">
      <c r="P60392" s="167"/>
      <c r="Q60392" s="168"/>
    </row>
    <row r="60393" spans="16:17" ht="0" hidden="1" customHeight="1" x14ac:dyDescent="0.25">
      <c r="P60393" s="167"/>
      <c r="Q60393" s="168"/>
    </row>
    <row r="60394" spans="16:17" ht="0" hidden="1" customHeight="1" x14ac:dyDescent="0.25">
      <c r="P60394" s="167"/>
      <c r="Q60394" s="168"/>
    </row>
    <row r="60395" spans="16:17" ht="0" hidden="1" customHeight="1" x14ac:dyDescent="0.25">
      <c r="P60395" s="167"/>
      <c r="Q60395" s="168"/>
    </row>
    <row r="60396" spans="16:17" ht="0" hidden="1" customHeight="1" x14ac:dyDescent="0.25">
      <c r="P60396" s="167"/>
      <c r="Q60396" s="168"/>
    </row>
    <row r="60397" spans="16:17" ht="0" hidden="1" customHeight="1" x14ac:dyDescent="0.25">
      <c r="P60397" s="167"/>
      <c r="Q60397" s="168"/>
    </row>
    <row r="60398" spans="16:17" ht="0" hidden="1" customHeight="1" x14ac:dyDescent="0.25">
      <c r="P60398" s="167"/>
      <c r="Q60398" s="168"/>
    </row>
    <row r="60399" spans="16:17" ht="0" hidden="1" customHeight="1" x14ac:dyDescent="0.25">
      <c r="P60399" s="167"/>
      <c r="Q60399" s="168"/>
    </row>
    <row r="60400" spans="16:17" ht="0" hidden="1" customHeight="1" x14ac:dyDescent="0.25">
      <c r="P60400" s="167"/>
      <c r="Q60400" s="168"/>
    </row>
    <row r="60401" spans="16:17" ht="0" hidden="1" customHeight="1" x14ac:dyDescent="0.25">
      <c r="P60401" s="167"/>
      <c r="Q60401" s="168"/>
    </row>
    <row r="60402" spans="16:17" ht="0" hidden="1" customHeight="1" x14ac:dyDescent="0.25">
      <c r="P60402" s="167"/>
      <c r="Q60402" s="168"/>
    </row>
    <row r="60403" spans="16:17" ht="0" hidden="1" customHeight="1" x14ac:dyDescent="0.25">
      <c r="P60403" s="167"/>
      <c r="Q60403" s="168"/>
    </row>
    <row r="60404" spans="16:17" ht="0" hidden="1" customHeight="1" x14ac:dyDescent="0.25">
      <c r="P60404" s="167"/>
      <c r="Q60404" s="168"/>
    </row>
    <row r="60405" spans="16:17" ht="0" hidden="1" customHeight="1" x14ac:dyDescent="0.25">
      <c r="P60405" s="167"/>
      <c r="Q60405" s="168"/>
    </row>
    <row r="60406" spans="16:17" ht="0" hidden="1" customHeight="1" x14ac:dyDescent="0.25">
      <c r="P60406" s="167"/>
      <c r="Q60406" s="168"/>
    </row>
    <row r="60407" spans="16:17" ht="0" hidden="1" customHeight="1" x14ac:dyDescent="0.25">
      <c r="P60407" s="167"/>
      <c r="Q60407" s="168"/>
    </row>
    <row r="60408" spans="16:17" ht="0" hidden="1" customHeight="1" x14ac:dyDescent="0.25">
      <c r="P60408" s="167"/>
      <c r="Q60408" s="168"/>
    </row>
    <row r="60409" spans="16:17" ht="0" hidden="1" customHeight="1" x14ac:dyDescent="0.25">
      <c r="P60409" s="167"/>
      <c r="Q60409" s="168"/>
    </row>
    <row r="60410" spans="16:17" ht="0" hidden="1" customHeight="1" x14ac:dyDescent="0.25">
      <c r="P60410" s="167"/>
      <c r="Q60410" s="168"/>
    </row>
    <row r="60411" spans="16:17" ht="0" hidden="1" customHeight="1" x14ac:dyDescent="0.25">
      <c r="P60411" s="167"/>
      <c r="Q60411" s="168"/>
    </row>
    <row r="60412" spans="16:17" ht="0" hidden="1" customHeight="1" x14ac:dyDescent="0.25">
      <c r="P60412" s="167"/>
      <c r="Q60412" s="168"/>
    </row>
    <row r="60413" spans="16:17" ht="0" hidden="1" customHeight="1" x14ac:dyDescent="0.25">
      <c r="P60413" s="167"/>
      <c r="Q60413" s="168"/>
    </row>
    <row r="60414" spans="16:17" ht="0" hidden="1" customHeight="1" x14ac:dyDescent="0.25">
      <c r="P60414" s="167"/>
      <c r="Q60414" s="168"/>
    </row>
    <row r="60415" spans="16:17" ht="0" hidden="1" customHeight="1" x14ac:dyDescent="0.25">
      <c r="P60415" s="167"/>
      <c r="Q60415" s="168"/>
    </row>
    <row r="60416" spans="16:17" ht="0" hidden="1" customHeight="1" x14ac:dyDescent="0.25">
      <c r="P60416" s="167"/>
      <c r="Q60416" s="168"/>
    </row>
    <row r="60417" spans="16:17" ht="0" hidden="1" customHeight="1" x14ac:dyDescent="0.25">
      <c r="P60417" s="167"/>
      <c r="Q60417" s="168"/>
    </row>
    <row r="60418" spans="16:17" ht="0" hidden="1" customHeight="1" x14ac:dyDescent="0.25">
      <c r="P60418" s="167"/>
      <c r="Q60418" s="168"/>
    </row>
    <row r="60419" spans="16:17" ht="0" hidden="1" customHeight="1" x14ac:dyDescent="0.25">
      <c r="P60419" s="167"/>
      <c r="Q60419" s="168"/>
    </row>
    <row r="60420" spans="16:17" ht="0" hidden="1" customHeight="1" x14ac:dyDescent="0.25">
      <c r="P60420" s="167"/>
      <c r="Q60420" s="168"/>
    </row>
    <row r="60421" spans="16:17" ht="0" hidden="1" customHeight="1" x14ac:dyDescent="0.25">
      <c r="P60421" s="167"/>
      <c r="Q60421" s="168"/>
    </row>
    <row r="60422" spans="16:17" ht="0" hidden="1" customHeight="1" x14ac:dyDescent="0.25">
      <c r="P60422" s="167"/>
      <c r="Q60422" s="168"/>
    </row>
    <row r="60423" spans="16:17" ht="0" hidden="1" customHeight="1" x14ac:dyDescent="0.25">
      <c r="P60423" s="167"/>
      <c r="Q60423" s="168"/>
    </row>
    <row r="60424" spans="16:17" ht="0" hidden="1" customHeight="1" x14ac:dyDescent="0.25">
      <c r="P60424" s="167"/>
      <c r="Q60424" s="168"/>
    </row>
    <row r="60425" spans="16:17" ht="0" hidden="1" customHeight="1" x14ac:dyDescent="0.25">
      <c r="P60425" s="167"/>
      <c r="Q60425" s="168"/>
    </row>
    <row r="60426" spans="16:17" ht="0" hidden="1" customHeight="1" x14ac:dyDescent="0.25">
      <c r="P60426" s="167"/>
      <c r="Q60426" s="168"/>
    </row>
    <row r="60427" spans="16:17" ht="0" hidden="1" customHeight="1" x14ac:dyDescent="0.25">
      <c r="P60427" s="167"/>
      <c r="Q60427" s="168"/>
    </row>
    <row r="60428" spans="16:17" ht="0" hidden="1" customHeight="1" x14ac:dyDescent="0.25">
      <c r="P60428" s="167"/>
      <c r="Q60428" s="168"/>
    </row>
    <row r="60429" spans="16:17" ht="0" hidden="1" customHeight="1" x14ac:dyDescent="0.25">
      <c r="P60429" s="167"/>
      <c r="Q60429" s="168"/>
    </row>
    <row r="60430" spans="16:17" ht="0" hidden="1" customHeight="1" x14ac:dyDescent="0.25">
      <c r="P60430" s="167"/>
      <c r="Q60430" s="168"/>
    </row>
    <row r="60431" spans="16:17" ht="0" hidden="1" customHeight="1" x14ac:dyDescent="0.25">
      <c r="P60431" s="167"/>
      <c r="Q60431" s="168"/>
    </row>
    <row r="60432" spans="16:17" ht="0" hidden="1" customHeight="1" x14ac:dyDescent="0.25">
      <c r="P60432" s="167"/>
      <c r="Q60432" s="168"/>
    </row>
    <row r="60433" spans="16:17" ht="0" hidden="1" customHeight="1" x14ac:dyDescent="0.25">
      <c r="P60433" s="167"/>
      <c r="Q60433" s="168"/>
    </row>
    <row r="60434" spans="16:17" ht="0" hidden="1" customHeight="1" x14ac:dyDescent="0.25">
      <c r="P60434" s="167"/>
      <c r="Q60434" s="168"/>
    </row>
    <row r="60435" spans="16:17" ht="0" hidden="1" customHeight="1" x14ac:dyDescent="0.25">
      <c r="P60435" s="167"/>
      <c r="Q60435" s="168"/>
    </row>
    <row r="60436" spans="16:17" ht="0" hidden="1" customHeight="1" x14ac:dyDescent="0.25">
      <c r="P60436" s="167"/>
      <c r="Q60436" s="168"/>
    </row>
    <row r="60437" spans="16:17" ht="0" hidden="1" customHeight="1" x14ac:dyDescent="0.25">
      <c r="P60437" s="167"/>
      <c r="Q60437" s="168"/>
    </row>
    <row r="60438" spans="16:17" ht="0" hidden="1" customHeight="1" x14ac:dyDescent="0.25">
      <c r="P60438" s="167"/>
      <c r="Q60438" s="168"/>
    </row>
    <row r="60439" spans="16:17" ht="0" hidden="1" customHeight="1" x14ac:dyDescent="0.25">
      <c r="P60439" s="167"/>
      <c r="Q60439" s="168"/>
    </row>
    <row r="60440" spans="16:17" ht="0" hidden="1" customHeight="1" x14ac:dyDescent="0.25">
      <c r="P60440" s="167"/>
      <c r="Q60440" s="168"/>
    </row>
    <row r="60441" spans="16:17" ht="0" hidden="1" customHeight="1" x14ac:dyDescent="0.25">
      <c r="P60441" s="167"/>
      <c r="Q60441" s="168"/>
    </row>
    <row r="60442" spans="16:17" ht="0" hidden="1" customHeight="1" x14ac:dyDescent="0.25">
      <c r="P60442" s="167"/>
      <c r="Q60442" s="168"/>
    </row>
    <row r="60443" spans="16:17" ht="0" hidden="1" customHeight="1" x14ac:dyDescent="0.25">
      <c r="P60443" s="167"/>
      <c r="Q60443" s="168"/>
    </row>
    <row r="60444" spans="16:17" ht="0" hidden="1" customHeight="1" x14ac:dyDescent="0.25">
      <c r="P60444" s="167"/>
      <c r="Q60444" s="168"/>
    </row>
    <row r="60445" spans="16:17" ht="0" hidden="1" customHeight="1" x14ac:dyDescent="0.25">
      <c r="P60445" s="167"/>
      <c r="Q60445" s="168"/>
    </row>
    <row r="60446" spans="16:17" ht="0" hidden="1" customHeight="1" x14ac:dyDescent="0.25">
      <c r="P60446" s="167"/>
      <c r="Q60446" s="168"/>
    </row>
    <row r="60447" spans="16:17" ht="0" hidden="1" customHeight="1" x14ac:dyDescent="0.25">
      <c r="P60447" s="167"/>
      <c r="Q60447" s="168"/>
    </row>
    <row r="60448" spans="16:17" ht="0" hidden="1" customHeight="1" x14ac:dyDescent="0.25">
      <c r="P60448" s="167"/>
      <c r="Q60448" s="168"/>
    </row>
    <row r="60449" spans="16:17" ht="0" hidden="1" customHeight="1" x14ac:dyDescent="0.25">
      <c r="P60449" s="167"/>
      <c r="Q60449" s="168"/>
    </row>
    <row r="60450" spans="16:17" ht="0" hidden="1" customHeight="1" x14ac:dyDescent="0.25">
      <c r="P60450" s="167"/>
      <c r="Q60450" s="168"/>
    </row>
    <row r="60451" spans="16:17" ht="0" hidden="1" customHeight="1" x14ac:dyDescent="0.25">
      <c r="P60451" s="167"/>
      <c r="Q60451" s="168"/>
    </row>
    <row r="60452" spans="16:17" ht="0" hidden="1" customHeight="1" x14ac:dyDescent="0.25">
      <c r="P60452" s="167"/>
      <c r="Q60452" s="168"/>
    </row>
    <row r="60453" spans="16:17" ht="0" hidden="1" customHeight="1" x14ac:dyDescent="0.25">
      <c r="P60453" s="167"/>
      <c r="Q60453" s="168"/>
    </row>
    <row r="60454" spans="16:17" ht="0" hidden="1" customHeight="1" x14ac:dyDescent="0.25">
      <c r="P60454" s="167"/>
      <c r="Q60454" s="168"/>
    </row>
    <row r="60455" spans="16:17" ht="0" hidden="1" customHeight="1" x14ac:dyDescent="0.25">
      <c r="P60455" s="167"/>
      <c r="Q60455" s="168"/>
    </row>
    <row r="60456" spans="16:17" ht="0" hidden="1" customHeight="1" x14ac:dyDescent="0.25">
      <c r="P60456" s="167"/>
      <c r="Q60456" s="168"/>
    </row>
    <row r="60457" spans="16:17" ht="0" hidden="1" customHeight="1" x14ac:dyDescent="0.25">
      <c r="P60457" s="167"/>
      <c r="Q60457" s="168"/>
    </row>
    <row r="60458" spans="16:17" ht="0" hidden="1" customHeight="1" x14ac:dyDescent="0.25">
      <c r="P60458" s="167"/>
      <c r="Q60458" s="168"/>
    </row>
    <row r="60459" spans="16:17" ht="0" hidden="1" customHeight="1" x14ac:dyDescent="0.25">
      <c r="P60459" s="167"/>
      <c r="Q60459" s="168"/>
    </row>
    <row r="60460" spans="16:17" ht="0" hidden="1" customHeight="1" x14ac:dyDescent="0.25">
      <c r="P60460" s="167"/>
      <c r="Q60460" s="168"/>
    </row>
    <row r="60461" spans="16:17" ht="0" hidden="1" customHeight="1" x14ac:dyDescent="0.25">
      <c r="P60461" s="167"/>
      <c r="Q60461" s="168"/>
    </row>
    <row r="60462" spans="16:17" ht="0" hidden="1" customHeight="1" x14ac:dyDescent="0.25">
      <c r="P60462" s="167"/>
      <c r="Q60462" s="168"/>
    </row>
    <row r="60463" spans="16:17" ht="0" hidden="1" customHeight="1" x14ac:dyDescent="0.25">
      <c r="P60463" s="167"/>
      <c r="Q60463" s="168"/>
    </row>
    <row r="60464" spans="16:17" ht="0" hidden="1" customHeight="1" x14ac:dyDescent="0.25">
      <c r="P60464" s="167"/>
      <c r="Q60464" s="168"/>
    </row>
    <row r="60465" spans="16:17" ht="0" hidden="1" customHeight="1" x14ac:dyDescent="0.25">
      <c r="P60465" s="167"/>
      <c r="Q60465" s="168"/>
    </row>
    <row r="60466" spans="16:17" ht="0" hidden="1" customHeight="1" x14ac:dyDescent="0.25">
      <c r="P60466" s="167"/>
      <c r="Q60466" s="168"/>
    </row>
    <row r="60467" spans="16:17" ht="0" hidden="1" customHeight="1" x14ac:dyDescent="0.25">
      <c r="P60467" s="167"/>
      <c r="Q60467" s="168"/>
    </row>
    <row r="60468" spans="16:17" ht="0" hidden="1" customHeight="1" x14ac:dyDescent="0.25">
      <c r="P60468" s="167"/>
      <c r="Q60468" s="168"/>
    </row>
    <row r="60469" spans="16:17" ht="0" hidden="1" customHeight="1" x14ac:dyDescent="0.25">
      <c r="P60469" s="167"/>
      <c r="Q60469" s="168"/>
    </row>
    <row r="60470" spans="16:17" ht="0" hidden="1" customHeight="1" x14ac:dyDescent="0.25">
      <c r="P60470" s="167"/>
      <c r="Q60470" s="168"/>
    </row>
    <row r="60471" spans="16:17" ht="0" hidden="1" customHeight="1" x14ac:dyDescent="0.25">
      <c r="P60471" s="167"/>
      <c r="Q60471" s="168"/>
    </row>
    <row r="60472" spans="16:17" ht="0" hidden="1" customHeight="1" x14ac:dyDescent="0.25">
      <c r="P60472" s="167"/>
      <c r="Q60472" s="168"/>
    </row>
    <row r="60473" spans="16:17" ht="0" hidden="1" customHeight="1" x14ac:dyDescent="0.25">
      <c r="P60473" s="167"/>
      <c r="Q60473" s="168"/>
    </row>
    <row r="60474" spans="16:17" ht="0" hidden="1" customHeight="1" x14ac:dyDescent="0.25">
      <c r="P60474" s="167"/>
      <c r="Q60474" s="168"/>
    </row>
    <row r="60475" spans="16:17" ht="0" hidden="1" customHeight="1" x14ac:dyDescent="0.25">
      <c r="P60475" s="167"/>
      <c r="Q60475" s="168"/>
    </row>
    <row r="60476" spans="16:17" ht="0" hidden="1" customHeight="1" x14ac:dyDescent="0.25">
      <c r="P60476" s="167"/>
      <c r="Q60476" s="168"/>
    </row>
    <row r="60477" spans="16:17" ht="0" hidden="1" customHeight="1" x14ac:dyDescent="0.25">
      <c r="P60477" s="167"/>
      <c r="Q60477" s="168"/>
    </row>
    <row r="60478" spans="16:17" ht="0" hidden="1" customHeight="1" x14ac:dyDescent="0.25">
      <c r="P60478" s="167"/>
      <c r="Q60478" s="168"/>
    </row>
    <row r="60479" spans="16:17" ht="0" hidden="1" customHeight="1" x14ac:dyDescent="0.25">
      <c r="P60479" s="167"/>
      <c r="Q60479" s="168"/>
    </row>
    <row r="60480" spans="16:17" ht="0" hidden="1" customHeight="1" x14ac:dyDescent="0.25">
      <c r="P60480" s="167"/>
      <c r="Q60480" s="168"/>
    </row>
    <row r="60481" spans="16:17" ht="0" hidden="1" customHeight="1" x14ac:dyDescent="0.25">
      <c r="P60481" s="167"/>
      <c r="Q60481" s="168"/>
    </row>
    <row r="60482" spans="16:17" ht="0" hidden="1" customHeight="1" x14ac:dyDescent="0.25">
      <c r="P60482" s="167"/>
      <c r="Q60482" s="168"/>
    </row>
    <row r="60483" spans="16:17" ht="0" hidden="1" customHeight="1" x14ac:dyDescent="0.25">
      <c r="P60483" s="167"/>
      <c r="Q60483" s="168"/>
    </row>
    <row r="60484" spans="16:17" ht="0" hidden="1" customHeight="1" x14ac:dyDescent="0.25">
      <c r="P60484" s="167"/>
      <c r="Q60484" s="168"/>
    </row>
    <row r="60485" spans="16:17" ht="0" hidden="1" customHeight="1" x14ac:dyDescent="0.25">
      <c r="P60485" s="167"/>
      <c r="Q60485" s="168"/>
    </row>
    <row r="60486" spans="16:17" ht="0" hidden="1" customHeight="1" x14ac:dyDescent="0.25">
      <c r="P60486" s="167"/>
      <c r="Q60486" s="168"/>
    </row>
    <row r="60487" spans="16:17" ht="0" hidden="1" customHeight="1" x14ac:dyDescent="0.25">
      <c r="P60487" s="167"/>
      <c r="Q60487" s="168"/>
    </row>
    <row r="60488" spans="16:17" ht="0" hidden="1" customHeight="1" x14ac:dyDescent="0.25">
      <c r="P60488" s="167"/>
      <c r="Q60488" s="168"/>
    </row>
    <row r="60489" spans="16:17" ht="0" hidden="1" customHeight="1" x14ac:dyDescent="0.25">
      <c r="P60489" s="167"/>
      <c r="Q60489" s="168"/>
    </row>
    <row r="60490" spans="16:17" ht="0" hidden="1" customHeight="1" x14ac:dyDescent="0.25">
      <c r="P60490" s="167"/>
      <c r="Q60490" s="168"/>
    </row>
    <row r="60491" spans="16:17" ht="0" hidden="1" customHeight="1" x14ac:dyDescent="0.25">
      <c r="P60491" s="167"/>
      <c r="Q60491" s="168"/>
    </row>
    <row r="60492" spans="16:17" ht="0" hidden="1" customHeight="1" x14ac:dyDescent="0.25">
      <c r="P60492" s="167"/>
      <c r="Q60492" s="168"/>
    </row>
    <row r="60493" spans="16:17" ht="0" hidden="1" customHeight="1" x14ac:dyDescent="0.25">
      <c r="P60493" s="167"/>
      <c r="Q60493" s="168"/>
    </row>
    <row r="60494" spans="16:17" ht="0" hidden="1" customHeight="1" x14ac:dyDescent="0.25">
      <c r="P60494" s="167"/>
      <c r="Q60494" s="168"/>
    </row>
    <row r="60495" spans="16:17" ht="0" hidden="1" customHeight="1" x14ac:dyDescent="0.25">
      <c r="P60495" s="167"/>
      <c r="Q60495" s="168"/>
    </row>
    <row r="60496" spans="16:17" ht="0" hidden="1" customHeight="1" x14ac:dyDescent="0.25">
      <c r="P60496" s="167"/>
      <c r="Q60496" s="168"/>
    </row>
    <row r="60497" spans="16:17" ht="0" hidden="1" customHeight="1" x14ac:dyDescent="0.25">
      <c r="P60497" s="167"/>
      <c r="Q60497" s="168"/>
    </row>
    <row r="60498" spans="16:17" ht="0" hidden="1" customHeight="1" x14ac:dyDescent="0.25">
      <c r="P60498" s="167"/>
      <c r="Q60498" s="168"/>
    </row>
    <row r="60499" spans="16:17" ht="0" hidden="1" customHeight="1" x14ac:dyDescent="0.25">
      <c r="P60499" s="167"/>
      <c r="Q60499" s="168"/>
    </row>
    <row r="60500" spans="16:17" ht="0" hidden="1" customHeight="1" x14ac:dyDescent="0.25">
      <c r="P60500" s="167"/>
      <c r="Q60500" s="168"/>
    </row>
    <row r="60501" spans="16:17" ht="0" hidden="1" customHeight="1" x14ac:dyDescent="0.25">
      <c r="P60501" s="167"/>
      <c r="Q60501" s="168"/>
    </row>
    <row r="60502" spans="16:17" ht="0" hidden="1" customHeight="1" x14ac:dyDescent="0.25">
      <c r="P60502" s="167"/>
      <c r="Q60502" s="168"/>
    </row>
    <row r="60503" spans="16:17" ht="0" hidden="1" customHeight="1" x14ac:dyDescent="0.25">
      <c r="P60503" s="167"/>
      <c r="Q60503" s="168"/>
    </row>
    <row r="60504" spans="16:17" ht="0" hidden="1" customHeight="1" x14ac:dyDescent="0.25">
      <c r="P60504" s="167"/>
      <c r="Q60504" s="168"/>
    </row>
    <row r="60505" spans="16:17" ht="0" hidden="1" customHeight="1" x14ac:dyDescent="0.25">
      <c r="P60505" s="167"/>
      <c r="Q60505" s="168"/>
    </row>
    <row r="60506" spans="16:17" ht="0" hidden="1" customHeight="1" x14ac:dyDescent="0.25">
      <c r="P60506" s="167"/>
      <c r="Q60506" s="168"/>
    </row>
    <row r="60507" spans="16:17" ht="0" hidden="1" customHeight="1" x14ac:dyDescent="0.25">
      <c r="P60507" s="167"/>
      <c r="Q60507" s="168"/>
    </row>
    <row r="60508" spans="16:17" ht="0" hidden="1" customHeight="1" x14ac:dyDescent="0.25">
      <c r="P60508" s="167"/>
      <c r="Q60508" s="168"/>
    </row>
    <row r="60509" spans="16:17" ht="0" hidden="1" customHeight="1" x14ac:dyDescent="0.25">
      <c r="P60509" s="167"/>
      <c r="Q60509" s="168"/>
    </row>
    <row r="60510" spans="16:17" ht="0" hidden="1" customHeight="1" x14ac:dyDescent="0.25">
      <c r="P60510" s="167"/>
      <c r="Q60510" s="168"/>
    </row>
    <row r="60511" spans="16:17" ht="0" hidden="1" customHeight="1" x14ac:dyDescent="0.25">
      <c r="P60511" s="167"/>
      <c r="Q60511" s="168"/>
    </row>
    <row r="60512" spans="16:17" ht="0" hidden="1" customHeight="1" x14ac:dyDescent="0.25">
      <c r="P60512" s="167"/>
      <c r="Q60512" s="168"/>
    </row>
    <row r="60513" spans="16:17" ht="0" hidden="1" customHeight="1" x14ac:dyDescent="0.25">
      <c r="P60513" s="167"/>
      <c r="Q60513" s="168"/>
    </row>
    <row r="60514" spans="16:17" ht="0" hidden="1" customHeight="1" x14ac:dyDescent="0.25">
      <c r="P60514" s="167"/>
      <c r="Q60514" s="168"/>
    </row>
    <row r="60515" spans="16:17" ht="0" hidden="1" customHeight="1" x14ac:dyDescent="0.25">
      <c r="P60515" s="167"/>
      <c r="Q60515" s="168"/>
    </row>
    <row r="60516" spans="16:17" ht="0" hidden="1" customHeight="1" x14ac:dyDescent="0.25">
      <c r="P60516" s="167"/>
      <c r="Q60516" s="168"/>
    </row>
    <row r="60517" spans="16:17" ht="0" hidden="1" customHeight="1" x14ac:dyDescent="0.25">
      <c r="P60517" s="167"/>
      <c r="Q60517" s="168"/>
    </row>
    <row r="60518" spans="16:17" ht="0" hidden="1" customHeight="1" x14ac:dyDescent="0.25">
      <c r="P60518" s="167"/>
      <c r="Q60518" s="168"/>
    </row>
    <row r="60519" spans="16:17" ht="0" hidden="1" customHeight="1" x14ac:dyDescent="0.25">
      <c r="P60519" s="167"/>
      <c r="Q60519" s="168"/>
    </row>
    <row r="60520" spans="16:17" ht="0" hidden="1" customHeight="1" x14ac:dyDescent="0.25">
      <c r="P60520" s="167"/>
      <c r="Q60520" s="168"/>
    </row>
    <row r="60521" spans="16:17" ht="0" hidden="1" customHeight="1" x14ac:dyDescent="0.25">
      <c r="P60521" s="167"/>
      <c r="Q60521" s="168"/>
    </row>
    <row r="60522" spans="16:17" ht="0" hidden="1" customHeight="1" x14ac:dyDescent="0.25">
      <c r="P60522" s="167"/>
      <c r="Q60522" s="168"/>
    </row>
    <row r="60523" spans="16:17" ht="0" hidden="1" customHeight="1" x14ac:dyDescent="0.25">
      <c r="P60523" s="167"/>
      <c r="Q60523" s="168"/>
    </row>
    <row r="60524" spans="16:17" ht="0" hidden="1" customHeight="1" x14ac:dyDescent="0.25">
      <c r="P60524" s="167"/>
      <c r="Q60524" s="168"/>
    </row>
    <row r="60525" spans="16:17" ht="0" hidden="1" customHeight="1" x14ac:dyDescent="0.25">
      <c r="P60525" s="167"/>
      <c r="Q60525" s="168"/>
    </row>
    <row r="60526" spans="16:17" ht="0" hidden="1" customHeight="1" x14ac:dyDescent="0.25">
      <c r="P60526" s="167"/>
      <c r="Q60526" s="168"/>
    </row>
    <row r="60527" spans="16:17" ht="0" hidden="1" customHeight="1" x14ac:dyDescent="0.25">
      <c r="P60527" s="167"/>
      <c r="Q60527" s="168"/>
    </row>
    <row r="60528" spans="16:17" ht="0" hidden="1" customHeight="1" x14ac:dyDescent="0.25">
      <c r="P60528" s="167"/>
      <c r="Q60528" s="168"/>
    </row>
    <row r="60529" spans="16:17" ht="0" hidden="1" customHeight="1" x14ac:dyDescent="0.25">
      <c r="P60529" s="167"/>
      <c r="Q60529" s="168"/>
    </row>
    <row r="60530" spans="16:17" ht="0" hidden="1" customHeight="1" x14ac:dyDescent="0.25">
      <c r="P60530" s="167"/>
      <c r="Q60530" s="168"/>
    </row>
    <row r="60531" spans="16:17" ht="0" hidden="1" customHeight="1" x14ac:dyDescent="0.25">
      <c r="P60531" s="167"/>
      <c r="Q60531" s="168"/>
    </row>
    <row r="60532" spans="16:17" ht="0" hidden="1" customHeight="1" x14ac:dyDescent="0.25">
      <c r="P60532" s="167"/>
      <c r="Q60532" s="168"/>
    </row>
    <row r="60533" spans="16:17" ht="0" hidden="1" customHeight="1" x14ac:dyDescent="0.25">
      <c r="P60533" s="167"/>
      <c r="Q60533" s="168"/>
    </row>
    <row r="60534" spans="16:17" ht="0" hidden="1" customHeight="1" x14ac:dyDescent="0.25">
      <c r="P60534" s="167"/>
      <c r="Q60534" s="168"/>
    </row>
    <row r="60535" spans="16:17" ht="0" hidden="1" customHeight="1" x14ac:dyDescent="0.25">
      <c r="P60535" s="167"/>
      <c r="Q60535" s="168"/>
    </row>
    <row r="60536" spans="16:17" ht="0" hidden="1" customHeight="1" x14ac:dyDescent="0.25">
      <c r="P60536" s="167"/>
      <c r="Q60536" s="168"/>
    </row>
    <row r="60537" spans="16:17" ht="0" hidden="1" customHeight="1" x14ac:dyDescent="0.25">
      <c r="P60537" s="167"/>
      <c r="Q60537" s="168"/>
    </row>
    <row r="60538" spans="16:17" ht="0" hidden="1" customHeight="1" x14ac:dyDescent="0.25">
      <c r="P60538" s="167"/>
      <c r="Q60538" s="168"/>
    </row>
    <row r="60539" spans="16:17" ht="0" hidden="1" customHeight="1" x14ac:dyDescent="0.25">
      <c r="P60539" s="167"/>
      <c r="Q60539" s="168"/>
    </row>
    <row r="60540" spans="16:17" ht="0" hidden="1" customHeight="1" x14ac:dyDescent="0.25">
      <c r="P60540" s="167"/>
      <c r="Q60540" s="168"/>
    </row>
    <row r="60541" spans="16:17" ht="0" hidden="1" customHeight="1" x14ac:dyDescent="0.25">
      <c r="P60541" s="167"/>
      <c r="Q60541" s="168"/>
    </row>
    <row r="60542" spans="16:17" ht="0" hidden="1" customHeight="1" x14ac:dyDescent="0.25">
      <c r="P60542" s="167"/>
      <c r="Q60542" s="168"/>
    </row>
    <row r="60543" spans="16:17" ht="0" hidden="1" customHeight="1" x14ac:dyDescent="0.25">
      <c r="P60543" s="167"/>
      <c r="Q60543" s="168"/>
    </row>
    <row r="60544" spans="16:17" ht="0" hidden="1" customHeight="1" x14ac:dyDescent="0.25">
      <c r="P60544" s="167"/>
      <c r="Q60544" s="168"/>
    </row>
    <row r="60545" spans="16:17" ht="0" hidden="1" customHeight="1" x14ac:dyDescent="0.25">
      <c r="P60545" s="167"/>
      <c r="Q60545" s="168"/>
    </row>
    <row r="60546" spans="16:17" ht="0" hidden="1" customHeight="1" x14ac:dyDescent="0.25">
      <c r="P60546" s="167"/>
      <c r="Q60546" s="168"/>
    </row>
    <row r="60547" spans="16:17" ht="0" hidden="1" customHeight="1" x14ac:dyDescent="0.25">
      <c r="P60547" s="167"/>
      <c r="Q60547" s="168"/>
    </row>
    <row r="60548" spans="16:17" ht="0" hidden="1" customHeight="1" x14ac:dyDescent="0.25">
      <c r="P60548" s="167"/>
      <c r="Q60548" s="168"/>
    </row>
    <row r="60549" spans="16:17" ht="0" hidden="1" customHeight="1" x14ac:dyDescent="0.25">
      <c r="P60549" s="167"/>
      <c r="Q60549" s="168"/>
    </row>
    <row r="60550" spans="16:17" ht="0" hidden="1" customHeight="1" x14ac:dyDescent="0.25">
      <c r="P60550" s="167"/>
      <c r="Q60550" s="168"/>
    </row>
    <row r="60551" spans="16:17" ht="0" hidden="1" customHeight="1" x14ac:dyDescent="0.25">
      <c r="P60551" s="167"/>
      <c r="Q60551" s="168"/>
    </row>
    <row r="60552" spans="16:17" ht="0" hidden="1" customHeight="1" x14ac:dyDescent="0.25">
      <c r="P60552" s="167"/>
      <c r="Q60552" s="168"/>
    </row>
    <row r="60553" spans="16:17" ht="0" hidden="1" customHeight="1" x14ac:dyDescent="0.25">
      <c r="P60553" s="167"/>
      <c r="Q60553" s="168"/>
    </row>
    <row r="60554" spans="16:17" ht="0" hidden="1" customHeight="1" x14ac:dyDescent="0.25">
      <c r="P60554" s="167"/>
      <c r="Q60554" s="168"/>
    </row>
    <row r="60555" spans="16:17" ht="0" hidden="1" customHeight="1" x14ac:dyDescent="0.25">
      <c r="P60555" s="167"/>
      <c r="Q60555" s="168"/>
    </row>
    <row r="60556" spans="16:17" ht="0" hidden="1" customHeight="1" x14ac:dyDescent="0.25">
      <c r="P60556" s="167"/>
      <c r="Q60556" s="168"/>
    </row>
    <row r="60557" spans="16:17" ht="0" hidden="1" customHeight="1" x14ac:dyDescent="0.25">
      <c r="P60557" s="167"/>
      <c r="Q60557" s="168"/>
    </row>
    <row r="60558" spans="16:17" ht="0" hidden="1" customHeight="1" x14ac:dyDescent="0.25">
      <c r="P60558" s="167"/>
      <c r="Q60558" s="168"/>
    </row>
    <row r="60559" spans="16:17" ht="0" hidden="1" customHeight="1" x14ac:dyDescent="0.25">
      <c r="P60559" s="167"/>
      <c r="Q60559" s="168"/>
    </row>
    <row r="60560" spans="16:17" ht="0" hidden="1" customHeight="1" x14ac:dyDescent="0.25">
      <c r="P60560" s="167"/>
      <c r="Q60560" s="168"/>
    </row>
    <row r="60561" spans="16:17" ht="0" hidden="1" customHeight="1" x14ac:dyDescent="0.25">
      <c r="P60561" s="167"/>
      <c r="Q60561" s="168"/>
    </row>
    <row r="60562" spans="16:17" ht="0" hidden="1" customHeight="1" x14ac:dyDescent="0.25">
      <c r="P60562" s="167"/>
      <c r="Q60562" s="168"/>
    </row>
    <row r="60563" spans="16:17" ht="0" hidden="1" customHeight="1" x14ac:dyDescent="0.25">
      <c r="P60563" s="167"/>
      <c r="Q60563" s="168"/>
    </row>
    <row r="60564" spans="16:17" ht="0" hidden="1" customHeight="1" x14ac:dyDescent="0.25">
      <c r="P60564" s="167"/>
      <c r="Q60564" s="168"/>
    </row>
    <row r="60565" spans="16:17" ht="0" hidden="1" customHeight="1" x14ac:dyDescent="0.25">
      <c r="P60565" s="167"/>
      <c r="Q60565" s="168"/>
    </row>
    <row r="60566" spans="16:17" ht="0" hidden="1" customHeight="1" x14ac:dyDescent="0.25">
      <c r="P60566" s="167"/>
      <c r="Q60566" s="168"/>
    </row>
    <row r="60567" spans="16:17" ht="0" hidden="1" customHeight="1" x14ac:dyDescent="0.25">
      <c r="P60567" s="167"/>
      <c r="Q60567" s="168"/>
    </row>
    <row r="60568" spans="16:17" ht="0" hidden="1" customHeight="1" x14ac:dyDescent="0.25">
      <c r="P60568" s="167"/>
      <c r="Q60568" s="168"/>
    </row>
    <row r="60569" spans="16:17" ht="0" hidden="1" customHeight="1" x14ac:dyDescent="0.25">
      <c r="P60569" s="167"/>
      <c r="Q60569" s="168"/>
    </row>
    <row r="60570" spans="16:17" ht="0" hidden="1" customHeight="1" x14ac:dyDescent="0.25">
      <c r="P60570" s="167"/>
      <c r="Q60570" s="168"/>
    </row>
    <row r="60571" spans="16:17" ht="0" hidden="1" customHeight="1" x14ac:dyDescent="0.25">
      <c r="P60571" s="167"/>
      <c r="Q60571" s="168"/>
    </row>
    <row r="60572" spans="16:17" ht="0" hidden="1" customHeight="1" x14ac:dyDescent="0.25">
      <c r="P60572" s="167"/>
      <c r="Q60572" s="168"/>
    </row>
    <row r="60573" spans="16:17" ht="0" hidden="1" customHeight="1" x14ac:dyDescent="0.25">
      <c r="P60573" s="167"/>
      <c r="Q60573" s="168"/>
    </row>
    <row r="60574" spans="16:17" ht="0" hidden="1" customHeight="1" x14ac:dyDescent="0.25">
      <c r="P60574" s="167"/>
      <c r="Q60574" s="168"/>
    </row>
    <row r="60575" spans="16:17" ht="0" hidden="1" customHeight="1" x14ac:dyDescent="0.25">
      <c r="P60575" s="167"/>
      <c r="Q60575" s="168"/>
    </row>
    <row r="60576" spans="16:17" ht="0" hidden="1" customHeight="1" x14ac:dyDescent="0.25">
      <c r="P60576" s="167"/>
      <c r="Q60576" s="168"/>
    </row>
    <row r="60577" spans="16:17" ht="0" hidden="1" customHeight="1" x14ac:dyDescent="0.25">
      <c r="P60577" s="167"/>
      <c r="Q60577" s="168"/>
    </row>
    <row r="60578" spans="16:17" ht="0" hidden="1" customHeight="1" x14ac:dyDescent="0.25">
      <c r="P60578" s="167"/>
      <c r="Q60578" s="168"/>
    </row>
    <row r="60579" spans="16:17" ht="0" hidden="1" customHeight="1" x14ac:dyDescent="0.25">
      <c r="P60579" s="167"/>
      <c r="Q60579" s="168"/>
    </row>
    <row r="60580" spans="16:17" ht="0" hidden="1" customHeight="1" x14ac:dyDescent="0.25">
      <c r="P60580" s="167"/>
      <c r="Q60580" s="168"/>
    </row>
    <row r="60581" spans="16:17" ht="0" hidden="1" customHeight="1" x14ac:dyDescent="0.25">
      <c r="P60581" s="167"/>
      <c r="Q60581" s="168"/>
    </row>
    <row r="60582" spans="16:17" ht="0" hidden="1" customHeight="1" x14ac:dyDescent="0.25">
      <c r="P60582" s="167"/>
      <c r="Q60582" s="168"/>
    </row>
    <row r="60583" spans="16:17" ht="0" hidden="1" customHeight="1" x14ac:dyDescent="0.25">
      <c r="P60583" s="167"/>
      <c r="Q60583" s="168"/>
    </row>
    <row r="60584" spans="16:17" ht="0" hidden="1" customHeight="1" x14ac:dyDescent="0.25">
      <c r="P60584" s="167"/>
      <c r="Q60584" s="168"/>
    </row>
    <row r="60585" spans="16:17" ht="0" hidden="1" customHeight="1" x14ac:dyDescent="0.25">
      <c r="P60585" s="167"/>
      <c r="Q60585" s="168"/>
    </row>
    <row r="60586" spans="16:17" ht="0" hidden="1" customHeight="1" x14ac:dyDescent="0.25">
      <c r="P60586" s="167"/>
      <c r="Q60586" s="168"/>
    </row>
    <row r="60587" spans="16:17" ht="0" hidden="1" customHeight="1" x14ac:dyDescent="0.25">
      <c r="P60587" s="167"/>
      <c r="Q60587" s="168"/>
    </row>
    <row r="60588" spans="16:17" ht="0" hidden="1" customHeight="1" x14ac:dyDescent="0.25">
      <c r="P60588" s="167"/>
      <c r="Q60588" s="168"/>
    </row>
    <row r="60589" spans="16:17" ht="0" hidden="1" customHeight="1" x14ac:dyDescent="0.25">
      <c r="P60589" s="167"/>
      <c r="Q60589" s="168"/>
    </row>
    <row r="60590" spans="16:17" ht="0" hidden="1" customHeight="1" x14ac:dyDescent="0.25">
      <c r="P60590" s="167"/>
      <c r="Q60590" s="168"/>
    </row>
    <row r="60591" spans="16:17" ht="0" hidden="1" customHeight="1" x14ac:dyDescent="0.25">
      <c r="P60591" s="167"/>
      <c r="Q60591" s="168"/>
    </row>
    <row r="60592" spans="16:17" ht="0" hidden="1" customHeight="1" x14ac:dyDescent="0.25">
      <c r="P60592" s="167"/>
      <c r="Q60592" s="168"/>
    </row>
    <row r="60593" spans="16:17" ht="0" hidden="1" customHeight="1" x14ac:dyDescent="0.25">
      <c r="P60593" s="167"/>
      <c r="Q60593" s="168"/>
    </row>
    <row r="60594" spans="16:17" ht="0" hidden="1" customHeight="1" x14ac:dyDescent="0.25">
      <c r="P60594" s="167"/>
      <c r="Q60594" s="168"/>
    </row>
    <row r="60595" spans="16:17" ht="0" hidden="1" customHeight="1" x14ac:dyDescent="0.25">
      <c r="P60595" s="167"/>
      <c r="Q60595" s="168"/>
    </row>
    <row r="60596" spans="16:17" ht="0" hidden="1" customHeight="1" x14ac:dyDescent="0.25">
      <c r="P60596" s="167"/>
      <c r="Q60596" s="168"/>
    </row>
    <row r="60597" spans="16:17" ht="0" hidden="1" customHeight="1" x14ac:dyDescent="0.25">
      <c r="P60597" s="167"/>
      <c r="Q60597" s="168"/>
    </row>
    <row r="60598" spans="16:17" ht="0" hidden="1" customHeight="1" x14ac:dyDescent="0.25">
      <c r="P60598" s="167"/>
      <c r="Q60598" s="168"/>
    </row>
    <row r="60599" spans="16:17" ht="0" hidden="1" customHeight="1" x14ac:dyDescent="0.25">
      <c r="P60599" s="167"/>
      <c r="Q60599" s="168"/>
    </row>
    <row r="60600" spans="16:17" ht="0" hidden="1" customHeight="1" x14ac:dyDescent="0.25">
      <c r="P60600" s="167"/>
      <c r="Q60600" s="168"/>
    </row>
    <row r="60601" spans="16:17" ht="0" hidden="1" customHeight="1" x14ac:dyDescent="0.25">
      <c r="P60601" s="167"/>
      <c r="Q60601" s="168"/>
    </row>
    <row r="60602" spans="16:17" ht="0" hidden="1" customHeight="1" x14ac:dyDescent="0.25">
      <c r="P60602" s="167"/>
      <c r="Q60602" s="168"/>
    </row>
    <row r="60603" spans="16:17" ht="0" hidden="1" customHeight="1" x14ac:dyDescent="0.25">
      <c r="P60603" s="167"/>
      <c r="Q60603" s="168"/>
    </row>
    <row r="60604" spans="16:17" ht="0" hidden="1" customHeight="1" x14ac:dyDescent="0.25">
      <c r="P60604" s="167"/>
      <c r="Q60604" s="168"/>
    </row>
    <row r="60605" spans="16:17" ht="0" hidden="1" customHeight="1" x14ac:dyDescent="0.25">
      <c r="P60605" s="167"/>
      <c r="Q60605" s="168"/>
    </row>
    <row r="60606" spans="16:17" ht="0" hidden="1" customHeight="1" x14ac:dyDescent="0.25">
      <c r="P60606" s="167"/>
      <c r="Q60606" s="168"/>
    </row>
    <row r="60607" spans="16:17" ht="0" hidden="1" customHeight="1" x14ac:dyDescent="0.25">
      <c r="P60607" s="167"/>
      <c r="Q60607" s="168"/>
    </row>
    <row r="60608" spans="16:17" ht="0" hidden="1" customHeight="1" x14ac:dyDescent="0.25">
      <c r="P60608" s="167"/>
      <c r="Q60608" s="168"/>
    </row>
    <row r="60609" spans="16:17" ht="0" hidden="1" customHeight="1" x14ac:dyDescent="0.25">
      <c r="P60609" s="167"/>
      <c r="Q60609" s="168"/>
    </row>
    <row r="60610" spans="16:17" ht="0" hidden="1" customHeight="1" x14ac:dyDescent="0.25">
      <c r="P60610" s="167"/>
      <c r="Q60610" s="168"/>
    </row>
    <row r="60611" spans="16:17" ht="0" hidden="1" customHeight="1" x14ac:dyDescent="0.25">
      <c r="P60611" s="167"/>
      <c r="Q60611" s="168"/>
    </row>
    <row r="60612" spans="16:17" ht="0" hidden="1" customHeight="1" x14ac:dyDescent="0.25">
      <c r="P60612" s="167"/>
      <c r="Q60612" s="168"/>
    </row>
    <row r="60613" spans="16:17" ht="0" hidden="1" customHeight="1" x14ac:dyDescent="0.25">
      <c r="P60613" s="167"/>
      <c r="Q60613" s="168"/>
    </row>
    <row r="60614" spans="16:17" ht="0" hidden="1" customHeight="1" x14ac:dyDescent="0.25">
      <c r="P60614" s="167"/>
      <c r="Q60614" s="168"/>
    </row>
    <row r="60615" spans="16:17" ht="0" hidden="1" customHeight="1" x14ac:dyDescent="0.25">
      <c r="P60615" s="167"/>
      <c r="Q60615" s="168"/>
    </row>
    <row r="60616" spans="16:17" ht="0" hidden="1" customHeight="1" x14ac:dyDescent="0.25">
      <c r="P60616" s="167"/>
      <c r="Q60616" s="168"/>
    </row>
    <row r="60617" spans="16:17" ht="0" hidden="1" customHeight="1" x14ac:dyDescent="0.25">
      <c r="P60617" s="167"/>
      <c r="Q60617" s="168"/>
    </row>
    <row r="60618" spans="16:17" ht="0" hidden="1" customHeight="1" x14ac:dyDescent="0.25">
      <c r="P60618" s="167"/>
      <c r="Q60618" s="168"/>
    </row>
    <row r="60619" spans="16:17" ht="0" hidden="1" customHeight="1" x14ac:dyDescent="0.25">
      <c r="P60619" s="167"/>
      <c r="Q60619" s="168"/>
    </row>
    <row r="60620" spans="16:17" ht="0" hidden="1" customHeight="1" x14ac:dyDescent="0.25">
      <c r="P60620" s="167"/>
      <c r="Q60620" s="168"/>
    </row>
    <row r="60621" spans="16:17" ht="0" hidden="1" customHeight="1" x14ac:dyDescent="0.25">
      <c r="P60621" s="167"/>
      <c r="Q60621" s="168"/>
    </row>
    <row r="60622" spans="16:17" ht="0" hidden="1" customHeight="1" x14ac:dyDescent="0.25">
      <c r="P60622" s="167"/>
      <c r="Q60622" s="168"/>
    </row>
    <row r="60623" spans="16:17" ht="0" hidden="1" customHeight="1" x14ac:dyDescent="0.25">
      <c r="P60623" s="167"/>
      <c r="Q60623" s="168"/>
    </row>
    <row r="60624" spans="16:17" ht="0" hidden="1" customHeight="1" x14ac:dyDescent="0.25">
      <c r="P60624" s="167"/>
      <c r="Q60624" s="168"/>
    </row>
    <row r="60625" spans="16:17" ht="0" hidden="1" customHeight="1" x14ac:dyDescent="0.25">
      <c r="P60625" s="167"/>
      <c r="Q60625" s="168"/>
    </row>
    <row r="60626" spans="16:17" ht="0" hidden="1" customHeight="1" x14ac:dyDescent="0.25">
      <c r="P60626" s="167"/>
      <c r="Q60626" s="168"/>
    </row>
    <row r="60627" spans="16:17" ht="0" hidden="1" customHeight="1" x14ac:dyDescent="0.25">
      <c r="P60627" s="167"/>
      <c r="Q60627" s="168"/>
    </row>
    <row r="60628" spans="16:17" ht="0" hidden="1" customHeight="1" x14ac:dyDescent="0.25">
      <c r="P60628" s="167"/>
      <c r="Q60628" s="168"/>
    </row>
    <row r="60629" spans="16:17" ht="0" hidden="1" customHeight="1" x14ac:dyDescent="0.25">
      <c r="P60629" s="167"/>
      <c r="Q60629" s="168"/>
    </row>
    <row r="60630" spans="16:17" ht="0" hidden="1" customHeight="1" x14ac:dyDescent="0.25">
      <c r="P60630" s="167"/>
      <c r="Q60630" s="168"/>
    </row>
    <row r="60631" spans="16:17" ht="0" hidden="1" customHeight="1" x14ac:dyDescent="0.25">
      <c r="P60631" s="167"/>
      <c r="Q60631" s="168"/>
    </row>
    <row r="60632" spans="16:17" ht="0" hidden="1" customHeight="1" x14ac:dyDescent="0.25">
      <c r="P60632" s="167"/>
      <c r="Q60632" s="168"/>
    </row>
    <row r="60633" spans="16:17" ht="0" hidden="1" customHeight="1" x14ac:dyDescent="0.25">
      <c r="P60633" s="167"/>
      <c r="Q60633" s="168"/>
    </row>
    <row r="60634" spans="16:17" ht="0" hidden="1" customHeight="1" x14ac:dyDescent="0.25">
      <c r="P60634" s="167"/>
      <c r="Q60634" s="168"/>
    </row>
    <row r="60635" spans="16:17" ht="0" hidden="1" customHeight="1" x14ac:dyDescent="0.25">
      <c r="P60635" s="167"/>
      <c r="Q60635" s="168"/>
    </row>
    <row r="60636" spans="16:17" ht="0" hidden="1" customHeight="1" x14ac:dyDescent="0.25">
      <c r="P60636" s="167"/>
      <c r="Q60636" s="168"/>
    </row>
    <row r="60637" spans="16:17" ht="0" hidden="1" customHeight="1" x14ac:dyDescent="0.25">
      <c r="P60637" s="167"/>
      <c r="Q60637" s="168"/>
    </row>
    <row r="60638" spans="16:17" ht="0" hidden="1" customHeight="1" x14ac:dyDescent="0.25">
      <c r="P60638" s="167"/>
      <c r="Q60638" s="168"/>
    </row>
    <row r="60639" spans="16:17" ht="0" hidden="1" customHeight="1" x14ac:dyDescent="0.25">
      <c r="P60639" s="167"/>
      <c r="Q60639" s="168"/>
    </row>
    <row r="60640" spans="16:17" ht="0" hidden="1" customHeight="1" x14ac:dyDescent="0.25">
      <c r="P60640" s="167"/>
      <c r="Q60640" s="168"/>
    </row>
    <row r="60641" spans="16:17" ht="0" hidden="1" customHeight="1" x14ac:dyDescent="0.25">
      <c r="P60641" s="167"/>
      <c r="Q60641" s="168"/>
    </row>
    <row r="60642" spans="16:17" ht="0" hidden="1" customHeight="1" x14ac:dyDescent="0.25">
      <c r="P60642" s="167"/>
      <c r="Q60642" s="168"/>
    </row>
    <row r="60643" spans="16:17" ht="0" hidden="1" customHeight="1" x14ac:dyDescent="0.25">
      <c r="P60643" s="167"/>
      <c r="Q60643" s="168"/>
    </row>
    <row r="60644" spans="16:17" ht="0" hidden="1" customHeight="1" x14ac:dyDescent="0.25">
      <c r="P60644" s="167"/>
      <c r="Q60644" s="168"/>
    </row>
    <row r="60645" spans="16:17" ht="0" hidden="1" customHeight="1" x14ac:dyDescent="0.25">
      <c r="P60645" s="167"/>
      <c r="Q60645" s="168"/>
    </row>
    <row r="60646" spans="16:17" ht="0" hidden="1" customHeight="1" x14ac:dyDescent="0.25">
      <c r="P60646" s="167"/>
      <c r="Q60646" s="168"/>
    </row>
    <row r="60647" spans="16:17" ht="0" hidden="1" customHeight="1" x14ac:dyDescent="0.25">
      <c r="P60647" s="167"/>
      <c r="Q60647" s="168"/>
    </row>
    <row r="60648" spans="16:17" ht="0" hidden="1" customHeight="1" x14ac:dyDescent="0.25">
      <c r="P60648" s="167"/>
      <c r="Q60648" s="168"/>
    </row>
    <row r="60649" spans="16:17" ht="0" hidden="1" customHeight="1" x14ac:dyDescent="0.25">
      <c r="P60649" s="167"/>
      <c r="Q60649" s="168"/>
    </row>
    <row r="60650" spans="16:17" ht="0" hidden="1" customHeight="1" x14ac:dyDescent="0.25">
      <c r="P60650" s="167"/>
      <c r="Q60650" s="168"/>
    </row>
    <row r="60651" spans="16:17" ht="0" hidden="1" customHeight="1" x14ac:dyDescent="0.25">
      <c r="P60651" s="167"/>
      <c r="Q60651" s="168"/>
    </row>
    <row r="60652" spans="16:17" ht="0" hidden="1" customHeight="1" x14ac:dyDescent="0.25">
      <c r="P60652" s="167"/>
      <c r="Q60652" s="168"/>
    </row>
    <row r="60653" spans="16:17" ht="0" hidden="1" customHeight="1" x14ac:dyDescent="0.25">
      <c r="P60653" s="167"/>
      <c r="Q60653" s="168"/>
    </row>
    <row r="60654" spans="16:17" ht="0" hidden="1" customHeight="1" x14ac:dyDescent="0.25">
      <c r="P60654" s="167"/>
      <c r="Q60654" s="168"/>
    </row>
    <row r="60655" spans="16:17" ht="0" hidden="1" customHeight="1" x14ac:dyDescent="0.25">
      <c r="P60655" s="167"/>
      <c r="Q60655" s="168"/>
    </row>
    <row r="60656" spans="16:17" ht="0" hidden="1" customHeight="1" x14ac:dyDescent="0.25">
      <c r="P60656" s="167"/>
      <c r="Q60656" s="168"/>
    </row>
    <row r="60657" spans="16:17" ht="0" hidden="1" customHeight="1" x14ac:dyDescent="0.25">
      <c r="P60657" s="167"/>
      <c r="Q60657" s="168"/>
    </row>
    <row r="60658" spans="16:17" ht="0" hidden="1" customHeight="1" x14ac:dyDescent="0.25">
      <c r="P60658" s="167"/>
      <c r="Q60658" s="168"/>
    </row>
    <row r="60659" spans="16:17" ht="0" hidden="1" customHeight="1" x14ac:dyDescent="0.25">
      <c r="P60659" s="167"/>
      <c r="Q60659" s="168"/>
    </row>
    <row r="60660" spans="16:17" ht="0" hidden="1" customHeight="1" x14ac:dyDescent="0.25">
      <c r="P60660" s="167"/>
      <c r="Q60660" s="168"/>
    </row>
    <row r="60661" spans="16:17" ht="0" hidden="1" customHeight="1" x14ac:dyDescent="0.25">
      <c r="P60661" s="167"/>
      <c r="Q60661" s="168"/>
    </row>
    <row r="60662" spans="16:17" ht="0" hidden="1" customHeight="1" x14ac:dyDescent="0.25">
      <c r="P60662" s="167"/>
      <c r="Q60662" s="168"/>
    </row>
    <row r="60663" spans="16:17" ht="0" hidden="1" customHeight="1" x14ac:dyDescent="0.25">
      <c r="P60663" s="167"/>
      <c r="Q60663" s="168"/>
    </row>
    <row r="60664" spans="16:17" ht="0" hidden="1" customHeight="1" x14ac:dyDescent="0.25">
      <c r="P60664" s="167"/>
      <c r="Q60664" s="168"/>
    </row>
    <row r="60665" spans="16:17" ht="0" hidden="1" customHeight="1" x14ac:dyDescent="0.25">
      <c r="P60665" s="167"/>
      <c r="Q60665" s="168"/>
    </row>
    <row r="60666" spans="16:17" ht="0" hidden="1" customHeight="1" x14ac:dyDescent="0.25">
      <c r="P60666" s="167"/>
      <c r="Q60666" s="168"/>
    </row>
    <row r="60667" spans="16:17" ht="0" hidden="1" customHeight="1" x14ac:dyDescent="0.25">
      <c r="P60667" s="167"/>
      <c r="Q60667" s="168"/>
    </row>
    <row r="60668" spans="16:17" ht="0" hidden="1" customHeight="1" x14ac:dyDescent="0.25">
      <c r="P60668" s="167"/>
      <c r="Q60668" s="168"/>
    </row>
    <row r="60669" spans="16:17" ht="0" hidden="1" customHeight="1" x14ac:dyDescent="0.25">
      <c r="P60669" s="167"/>
      <c r="Q60669" s="168"/>
    </row>
    <row r="60670" spans="16:17" ht="0" hidden="1" customHeight="1" x14ac:dyDescent="0.25">
      <c r="P60670" s="167"/>
      <c r="Q60670" s="168"/>
    </row>
    <row r="60671" spans="16:17" ht="0" hidden="1" customHeight="1" x14ac:dyDescent="0.25">
      <c r="P60671" s="167"/>
      <c r="Q60671" s="168"/>
    </row>
    <row r="60672" spans="16:17" ht="0" hidden="1" customHeight="1" x14ac:dyDescent="0.25">
      <c r="P60672" s="167"/>
      <c r="Q60672" s="168"/>
    </row>
    <row r="60673" spans="16:17" ht="0" hidden="1" customHeight="1" x14ac:dyDescent="0.25">
      <c r="P60673" s="167"/>
      <c r="Q60673" s="168"/>
    </row>
    <row r="60674" spans="16:17" ht="0" hidden="1" customHeight="1" x14ac:dyDescent="0.25">
      <c r="P60674" s="167"/>
      <c r="Q60674" s="168"/>
    </row>
    <row r="60675" spans="16:17" ht="0" hidden="1" customHeight="1" x14ac:dyDescent="0.25">
      <c r="P60675" s="167"/>
      <c r="Q60675" s="168"/>
    </row>
    <row r="60676" spans="16:17" ht="0" hidden="1" customHeight="1" x14ac:dyDescent="0.25">
      <c r="P60676" s="167"/>
      <c r="Q60676" s="168"/>
    </row>
    <row r="60677" spans="16:17" ht="0" hidden="1" customHeight="1" x14ac:dyDescent="0.25">
      <c r="P60677" s="167"/>
      <c r="Q60677" s="168"/>
    </row>
    <row r="60678" spans="16:17" ht="0" hidden="1" customHeight="1" x14ac:dyDescent="0.25">
      <c r="P60678" s="167"/>
      <c r="Q60678" s="168"/>
    </row>
    <row r="60679" spans="16:17" ht="0" hidden="1" customHeight="1" x14ac:dyDescent="0.25">
      <c r="P60679" s="167"/>
      <c r="Q60679" s="168"/>
    </row>
    <row r="60680" spans="16:17" ht="0" hidden="1" customHeight="1" x14ac:dyDescent="0.25">
      <c r="P60680" s="167"/>
      <c r="Q60680" s="168"/>
    </row>
    <row r="60681" spans="16:17" ht="0" hidden="1" customHeight="1" x14ac:dyDescent="0.25">
      <c r="P60681" s="167"/>
      <c r="Q60681" s="168"/>
    </row>
    <row r="60682" spans="16:17" ht="0" hidden="1" customHeight="1" x14ac:dyDescent="0.25">
      <c r="P60682" s="167"/>
      <c r="Q60682" s="168"/>
    </row>
    <row r="60683" spans="16:17" ht="0" hidden="1" customHeight="1" x14ac:dyDescent="0.25">
      <c r="P60683" s="167"/>
      <c r="Q60683" s="168"/>
    </row>
    <row r="60684" spans="16:17" ht="0" hidden="1" customHeight="1" x14ac:dyDescent="0.25">
      <c r="P60684" s="167"/>
      <c r="Q60684" s="168"/>
    </row>
    <row r="60685" spans="16:17" ht="0" hidden="1" customHeight="1" x14ac:dyDescent="0.25">
      <c r="P60685" s="167"/>
      <c r="Q60685" s="168"/>
    </row>
    <row r="60686" spans="16:17" ht="0" hidden="1" customHeight="1" x14ac:dyDescent="0.25">
      <c r="P60686" s="167"/>
      <c r="Q60686" s="168"/>
    </row>
    <row r="60687" spans="16:17" ht="0" hidden="1" customHeight="1" x14ac:dyDescent="0.25">
      <c r="P60687" s="167"/>
      <c r="Q60687" s="168"/>
    </row>
    <row r="60688" spans="16:17" ht="0" hidden="1" customHeight="1" x14ac:dyDescent="0.25">
      <c r="P60688" s="167"/>
      <c r="Q60688" s="168"/>
    </row>
    <row r="60689" spans="16:17" ht="0" hidden="1" customHeight="1" x14ac:dyDescent="0.25">
      <c r="P60689" s="167"/>
      <c r="Q60689" s="168"/>
    </row>
    <row r="60690" spans="16:17" ht="0" hidden="1" customHeight="1" x14ac:dyDescent="0.25">
      <c r="P60690" s="167"/>
      <c r="Q60690" s="168"/>
    </row>
    <row r="60691" spans="16:17" ht="0" hidden="1" customHeight="1" x14ac:dyDescent="0.25">
      <c r="P60691" s="167"/>
      <c r="Q60691" s="168"/>
    </row>
    <row r="60692" spans="16:17" ht="0" hidden="1" customHeight="1" x14ac:dyDescent="0.25">
      <c r="P60692" s="167"/>
      <c r="Q60692" s="168"/>
    </row>
    <row r="60693" spans="16:17" ht="0" hidden="1" customHeight="1" x14ac:dyDescent="0.25">
      <c r="P60693" s="167"/>
      <c r="Q60693" s="168"/>
    </row>
    <row r="60694" spans="16:17" ht="0" hidden="1" customHeight="1" x14ac:dyDescent="0.25">
      <c r="P60694" s="167"/>
      <c r="Q60694" s="168"/>
    </row>
    <row r="60695" spans="16:17" ht="0" hidden="1" customHeight="1" x14ac:dyDescent="0.25">
      <c r="P60695" s="167"/>
      <c r="Q60695" s="168"/>
    </row>
    <row r="60696" spans="16:17" ht="0" hidden="1" customHeight="1" x14ac:dyDescent="0.25">
      <c r="P60696" s="167"/>
      <c r="Q60696" s="168"/>
    </row>
    <row r="60697" spans="16:17" ht="0" hidden="1" customHeight="1" x14ac:dyDescent="0.25">
      <c r="P60697" s="167"/>
      <c r="Q60697" s="168"/>
    </row>
    <row r="60698" spans="16:17" ht="0" hidden="1" customHeight="1" x14ac:dyDescent="0.25">
      <c r="P60698" s="167"/>
      <c r="Q60698" s="168"/>
    </row>
    <row r="60699" spans="16:17" ht="0" hidden="1" customHeight="1" x14ac:dyDescent="0.25">
      <c r="P60699" s="167"/>
      <c r="Q60699" s="168"/>
    </row>
    <row r="60700" spans="16:17" ht="0" hidden="1" customHeight="1" x14ac:dyDescent="0.25">
      <c r="P60700" s="167"/>
      <c r="Q60700" s="168"/>
    </row>
    <row r="60701" spans="16:17" ht="0" hidden="1" customHeight="1" x14ac:dyDescent="0.25">
      <c r="P60701" s="167"/>
      <c r="Q60701" s="168"/>
    </row>
    <row r="60702" spans="16:17" ht="0" hidden="1" customHeight="1" x14ac:dyDescent="0.25">
      <c r="P60702" s="167"/>
      <c r="Q60702" s="168"/>
    </row>
    <row r="60703" spans="16:17" ht="0" hidden="1" customHeight="1" x14ac:dyDescent="0.25">
      <c r="P60703" s="167"/>
      <c r="Q60703" s="168"/>
    </row>
    <row r="60704" spans="16:17" ht="0" hidden="1" customHeight="1" x14ac:dyDescent="0.25">
      <c r="P60704" s="167"/>
      <c r="Q60704" s="168"/>
    </row>
    <row r="60705" spans="16:17" ht="0" hidden="1" customHeight="1" x14ac:dyDescent="0.25">
      <c r="P60705" s="167"/>
      <c r="Q60705" s="168"/>
    </row>
    <row r="60706" spans="16:17" ht="0" hidden="1" customHeight="1" x14ac:dyDescent="0.25">
      <c r="P60706" s="167"/>
      <c r="Q60706" s="168"/>
    </row>
    <row r="60707" spans="16:17" ht="0" hidden="1" customHeight="1" x14ac:dyDescent="0.25">
      <c r="P60707" s="167"/>
      <c r="Q60707" s="168"/>
    </row>
    <row r="60708" spans="16:17" ht="0" hidden="1" customHeight="1" x14ac:dyDescent="0.25">
      <c r="P60708" s="167"/>
      <c r="Q60708" s="168"/>
    </row>
    <row r="60709" spans="16:17" ht="0" hidden="1" customHeight="1" x14ac:dyDescent="0.25">
      <c r="P60709" s="167"/>
      <c r="Q60709" s="168"/>
    </row>
    <row r="60710" spans="16:17" ht="0" hidden="1" customHeight="1" x14ac:dyDescent="0.25">
      <c r="P60710" s="167"/>
      <c r="Q60710" s="168"/>
    </row>
    <row r="60711" spans="16:17" ht="0" hidden="1" customHeight="1" x14ac:dyDescent="0.25">
      <c r="P60711" s="167"/>
      <c r="Q60711" s="168"/>
    </row>
    <row r="60712" spans="16:17" ht="0" hidden="1" customHeight="1" x14ac:dyDescent="0.25">
      <c r="P60712" s="167"/>
      <c r="Q60712" s="168"/>
    </row>
    <row r="60713" spans="16:17" ht="0" hidden="1" customHeight="1" x14ac:dyDescent="0.25">
      <c r="P60713" s="167"/>
      <c r="Q60713" s="168"/>
    </row>
    <row r="60714" spans="16:17" ht="0" hidden="1" customHeight="1" x14ac:dyDescent="0.25">
      <c r="P60714" s="167"/>
      <c r="Q60714" s="168"/>
    </row>
    <row r="60715" spans="16:17" ht="0" hidden="1" customHeight="1" x14ac:dyDescent="0.25">
      <c r="P60715" s="167"/>
      <c r="Q60715" s="168"/>
    </row>
    <row r="60716" spans="16:17" ht="0" hidden="1" customHeight="1" x14ac:dyDescent="0.25">
      <c r="P60716" s="167"/>
      <c r="Q60716" s="168"/>
    </row>
    <row r="60717" spans="16:17" ht="0" hidden="1" customHeight="1" x14ac:dyDescent="0.25">
      <c r="P60717" s="167"/>
      <c r="Q60717" s="168"/>
    </row>
    <row r="60718" spans="16:17" ht="0" hidden="1" customHeight="1" x14ac:dyDescent="0.25">
      <c r="P60718" s="167"/>
      <c r="Q60718" s="168"/>
    </row>
    <row r="60719" spans="16:17" ht="0" hidden="1" customHeight="1" x14ac:dyDescent="0.25">
      <c r="P60719" s="167"/>
      <c r="Q60719" s="168"/>
    </row>
    <row r="60720" spans="16:17" ht="0" hidden="1" customHeight="1" x14ac:dyDescent="0.25">
      <c r="P60720" s="167"/>
      <c r="Q60720" s="168"/>
    </row>
    <row r="60721" spans="16:17" ht="0" hidden="1" customHeight="1" x14ac:dyDescent="0.25">
      <c r="P60721" s="167"/>
      <c r="Q60721" s="168"/>
    </row>
    <row r="60722" spans="16:17" ht="0" hidden="1" customHeight="1" x14ac:dyDescent="0.25">
      <c r="P60722" s="167"/>
      <c r="Q60722" s="168"/>
    </row>
    <row r="60723" spans="16:17" ht="0" hidden="1" customHeight="1" x14ac:dyDescent="0.25">
      <c r="P60723" s="167"/>
      <c r="Q60723" s="168"/>
    </row>
    <row r="60724" spans="16:17" ht="0" hidden="1" customHeight="1" x14ac:dyDescent="0.25">
      <c r="P60724" s="167"/>
      <c r="Q60724" s="168"/>
    </row>
    <row r="60725" spans="16:17" ht="0" hidden="1" customHeight="1" x14ac:dyDescent="0.25">
      <c r="P60725" s="167"/>
      <c r="Q60725" s="168"/>
    </row>
    <row r="60726" spans="16:17" ht="0" hidden="1" customHeight="1" x14ac:dyDescent="0.25">
      <c r="P60726" s="167"/>
      <c r="Q60726" s="168"/>
    </row>
    <row r="60727" spans="16:17" ht="0" hidden="1" customHeight="1" x14ac:dyDescent="0.25">
      <c r="P60727" s="167"/>
      <c r="Q60727" s="168"/>
    </row>
    <row r="60728" spans="16:17" ht="0" hidden="1" customHeight="1" x14ac:dyDescent="0.25">
      <c r="P60728" s="167"/>
      <c r="Q60728" s="168"/>
    </row>
    <row r="60729" spans="16:17" ht="0" hidden="1" customHeight="1" x14ac:dyDescent="0.25">
      <c r="P60729" s="167"/>
      <c r="Q60729" s="168"/>
    </row>
    <row r="60730" spans="16:17" ht="0" hidden="1" customHeight="1" x14ac:dyDescent="0.25">
      <c r="P60730" s="167"/>
      <c r="Q60730" s="168"/>
    </row>
    <row r="60731" spans="16:17" ht="0" hidden="1" customHeight="1" x14ac:dyDescent="0.25">
      <c r="P60731" s="167"/>
      <c r="Q60731" s="168"/>
    </row>
    <row r="60732" spans="16:17" ht="0" hidden="1" customHeight="1" x14ac:dyDescent="0.25">
      <c r="P60732" s="167"/>
      <c r="Q60732" s="168"/>
    </row>
    <row r="60733" spans="16:17" ht="0" hidden="1" customHeight="1" x14ac:dyDescent="0.25">
      <c r="P60733" s="167"/>
      <c r="Q60733" s="168"/>
    </row>
    <row r="60734" spans="16:17" ht="0" hidden="1" customHeight="1" x14ac:dyDescent="0.25">
      <c r="P60734" s="167"/>
      <c r="Q60734" s="168"/>
    </row>
    <row r="60735" spans="16:17" ht="0" hidden="1" customHeight="1" x14ac:dyDescent="0.25">
      <c r="P60735" s="167"/>
      <c r="Q60735" s="168"/>
    </row>
    <row r="60736" spans="16:17" ht="0" hidden="1" customHeight="1" x14ac:dyDescent="0.25">
      <c r="P60736" s="167"/>
      <c r="Q60736" s="168"/>
    </row>
    <row r="60737" spans="16:17" ht="0" hidden="1" customHeight="1" x14ac:dyDescent="0.25">
      <c r="P60737" s="167"/>
      <c r="Q60737" s="168"/>
    </row>
    <row r="60738" spans="16:17" ht="0" hidden="1" customHeight="1" x14ac:dyDescent="0.25">
      <c r="P60738" s="167"/>
      <c r="Q60738" s="168"/>
    </row>
    <row r="60739" spans="16:17" ht="0" hidden="1" customHeight="1" x14ac:dyDescent="0.25">
      <c r="P60739" s="167"/>
      <c r="Q60739" s="168"/>
    </row>
    <row r="60740" spans="16:17" ht="0" hidden="1" customHeight="1" x14ac:dyDescent="0.25">
      <c r="P60740" s="167"/>
      <c r="Q60740" s="168"/>
    </row>
    <row r="60741" spans="16:17" ht="0" hidden="1" customHeight="1" x14ac:dyDescent="0.25">
      <c r="P60741" s="167"/>
      <c r="Q60741" s="168"/>
    </row>
    <row r="60742" spans="16:17" ht="0" hidden="1" customHeight="1" x14ac:dyDescent="0.25">
      <c r="P60742" s="167"/>
      <c r="Q60742" s="168"/>
    </row>
    <row r="60743" spans="16:17" ht="0" hidden="1" customHeight="1" x14ac:dyDescent="0.25">
      <c r="P60743" s="167"/>
      <c r="Q60743" s="168"/>
    </row>
    <row r="60744" spans="16:17" ht="0" hidden="1" customHeight="1" x14ac:dyDescent="0.25">
      <c r="P60744" s="167"/>
      <c r="Q60744" s="168"/>
    </row>
    <row r="60745" spans="16:17" ht="0" hidden="1" customHeight="1" x14ac:dyDescent="0.25">
      <c r="P60745" s="167"/>
      <c r="Q60745" s="168"/>
    </row>
    <row r="60746" spans="16:17" ht="0" hidden="1" customHeight="1" x14ac:dyDescent="0.25">
      <c r="P60746" s="167"/>
      <c r="Q60746" s="168"/>
    </row>
    <row r="60747" spans="16:17" ht="0" hidden="1" customHeight="1" x14ac:dyDescent="0.25">
      <c r="P60747" s="167"/>
      <c r="Q60747" s="168"/>
    </row>
    <row r="60748" spans="16:17" ht="0" hidden="1" customHeight="1" x14ac:dyDescent="0.25">
      <c r="P60748" s="167"/>
      <c r="Q60748" s="168"/>
    </row>
    <row r="60749" spans="16:17" ht="0" hidden="1" customHeight="1" x14ac:dyDescent="0.25">
      <c r="P60749" s="167"/>
      <c r="Q60749" s="168"/>
    </row>
    <row r="60750" spans="16:17" ht="0" hidden="1" customHeight="1" x14ac:dyDescent="0.25">
      <c r="P60750" s="167"/>
      <c r="Q60750" s="168"/>
    </row>
    <row r="60751" spans="16:17" ht="0" hidden="1" customHeight="1" x14ac:dyDescent="0.25">
      <c r="P60751" s="167"/>
      <c r="Q60751" s="168"/>
    </row>
    <row r="60752" spans="16:17" ht="0" hidden="1" customHeight="1" x14ac:dyDescent="0.25">
      <c r="P60752" s="167"/>
      <c r="Q60752" s="168"/>
    </row>
    <row r="60753" spans="16:17" ht="0" hidden="1" customHeight="1" x14ac:dyDescent="0.25">
      <c r="P60753" s="167"/>
      <c r="Q60753" s="168"/>
    </row>
    <row r="60754" spans="16:17" ht="0" hidden="1" customHeight="1" x14ac:dyDescent="0.25">
      <c r="P60754" s="167"/>
      <c r="Q60754" s="168"/>
    </row>
    <row r="60755" spans="16:17" ht="0" hidden="1" customHeight="1" x14ac:dyDescent="0.25">
      <c r="P60755" s="167"/>
      <c r="Q60755" s="168"/>
    </row>
    <row r="60756" spans="16:17" ht="0" hidden="1" customHeight="1" x14ac:dyDescent="0.25">
      <c r="P60756" s="167"/>
      <c r="Q60756" s="168"/>
    </row>
    <row r="60757" spans="16:17" ht="0" hidden="1" customHeight="1" x14ac:dyDescent="0.25">
      <c r="P60757" s="167"/>
      <c r="Q60757" s="168"/>
    </row>
    <row r="60758" spans="16:17" ht="0" hidden="1" customHeight="1" x14ac:dyDescent="0.25">
      <c r="P60758" s="167"/>
      <c r="Q60758" s="168"/>
    </row>
    <row r="60759" spans="16:17" ht="0" hidden="1" customHeight="1" x14ac:dyDescent="0.25">
      <c r="P60759" s="167"/>
      <c r="Q60759" s="168"/>
    </row>
    <row r="60760" spans="16:17" ht="0" hidden="1" customHeight="1" x14ac:dyDescent="0.25">
      <c r="P60760" s="167"/>
      <c r="Q60760" s="168"/>
    </row>
    <row r="60761" spans="16:17" ht="0" hidden="1" customHeight="1" x14ac:dyDescent="0.25">
      <c r="P60761" s="167"/>
      <c r="Q60761" s="168"/>
    </row>
    <row r="60762" spans="16:17" ht="0" hidden="1" customHeight="1" x14ac:dyDescent="0.25">
      <c r="P60762" s="167"/>
      <c r="Q60762" s="168"/>
    </row>
    <row r="60763" spans="16:17" ht="0" hidden="1" customHeight="1" x14ac:dyDescent="0.25">
      <c r="P60763" s="167"/>
      <c r="Q60763" s="168"/>
    </row>
    <row r="60764" spans="16:17" ht="0" hidden="1" customHeight="1" x14ac:dyDescent="0.25">
      <c r="P60764" s="167"/>
      <c r="Q60764" s="168"/>
    </row>
    <row r="60765" spans="16:17" ht="0" hidden="1" customHeight="1" x14ac:dyDescent="0.25">
      <c r="P60765" s="167"/>
      <c r="Q60765" s="168"/>
    </row>
    <row r="60766" spans="16:17" ht="0" hidden="1" customHeight="1" x14ac:dyDescent="0.25">
      <c r="P60766" s="167"/>
      <c r="Q60766" s="168"/>
    </row>
    <row r="60767" spans="16:17" ht="0" hidden="1" customHeight="1" x14ac:dyDescent="0.25">
      <c r="P60767" s="167"/>
      <c r="Q60767" s="168"/>
    </row>
    <row r="60768" spans="16:17" ht="0" hidden="1" customHeight="1" x14ac:dyDescent="0.25">
      <c r="P60768" s="167"/>
      <c r="Q60768" s="168"/>
    </row>
    <row r="60769" spans="16:17" ht="0" hidden="1" customHeight="1" x14ac:dyDescent="0.25">
      <c r="P60769" s="167"/>
      <c r="Q60769" s="168"/>
    </row>
    <row r="60770" spans="16:17" ht="0" hidden="1" customHeight="1" x14ac:dyDescent="0.25">
      <c r="P60770" s="167"/>
      <c r="Q60770" s="168"/>
    </row>
    <row r="60771" spans="16:17" ht="0" hidden="1" customHeight="1" x14ac:dyDescent="0.25">
      <c r="P60771" s="167"/>
      <c r="Q60771" s="168"/>
    </row>
    <row r="60772" spans="16:17" ht="0" hidden="1" customHeight="1" x14ac:dyDescent="0.25">
      <c r="P60772" s="167"/>
      <c r="Q60772" s="168"/>
    </row>
    <row r="60773" spans="16:17" ht="0" hidden="1" customHeight="1" x14ac:dyDescent="0.25">
      <c r="P60773" s="167"/>
      <c r="Q60773" s="168"/>
    </row>
    <row r="60774" spans="16:17" ht="0" hidden="1" customHeight="1" x14ac:dyDescent="0.25">
      <c r="P60774" s="167"/>
      <c r="Q60774" s="168"/>
    </row>
    <row r="60775" spans="16:17" ht="0" hidden="1" customHeight="1" x14ac:dyDescent="0.25">
      <c r="P60775" s="167"/>
      <c r="Q60775" s="168"/>
    </row>
    <row r="60776" spans="16:17" ht="0" hidden="1" customHeight="1" x14ac:dyDescent="0.25">
      <c r="P60776" s="167"/>
      <c r="Q60776" s="168"/>
    </row>
    <row r="60777" spans="16:17" ht="0" hidden="1" customHeight="1" x14ac:dyDescent="0.25">
      <c r="P60777" s="167"/>
      <c r="Q60777" s="168"/>
    </row>
    <row r="60778" spans="16:17" ht="0" hidden="1" customHeight="1" x14ac:dyDescent="0.25">
      <c r="P60778" s="167"/>
      <c r="Q60778" s="168"/>
    </row>
    <row r="60779" spans="16:17" ht="0" hidden="1" customHeight="1" x14ac:dyDescent="0.25">
      <c r="P60779" s="167"/>
      <c r="Q60779" s="168"/>
    </row>
    <row r="60780" spans="16:17" ht="0" hidden="1" customHeight="1" x14ac:dyDescent="0.25">
      <c r="P60780" s="167"/>
      <c r="Q60780" s="168"/>
    </row>
    <row r="60781" spans="16:17" ht="0" hidden="1" customHeight="1" x14ac:dyDescent="0.25">
      <c r="P60781" s="167"/>
      <c r="Q60781" s="168"/>
    </row>
    <row r="60782" spans="16:17" ht="0" hidden="1" customHeight="1" x14ac:dyDescent="0.25">
      <c r="P60782" s="167"/>
      <c r="Q60782" s="168"/>
    </row>
    <row r="60783" spans="16:17" ht="0" hidden="1" customHeight="1" x14ac:dyDescent="0.25">
      <c r="P60783" s="167"/>
      <c r="Q60783" s="168"/>
    </row>
    <row r="60784" spans="16:17" ht="0" hidden="1" customHeight="1" x14ac:dyDescent="0.25">
      <c r="P60784" s="167"/>
      <c r="Q60784" s="168"/>
    </row>
    <row r="60785" spans="16:17" ht="0" hidden="1" customHeight="1" x14ac:dyDescent="0.25">
      <c r="P60785" s="167"/>
      <c r="Q60785" s="168"/>
    </row>
    <row r="60786" spans="16:17" ht="0" hidden="1" customHeight="1" x14ac:dyDescent="0.25">
      <c r="P60786" s="167"/>
      <c r="Q60786" s="168"/>
    </row>
    <row r="60787" spans="16:17" ht="0" hidden="1" customHeight="1" x14ac:dyDescent="0.25">
      <c r="P60787" s="167"/>
      <c r="Q60787" s="168"/>
    </row>
    <row r="60788" spans="16:17" ht="0" hidden="1" customHeight="1" x14ac:dyDescent="0.25">
      <c r="P60788" s="167"/>
      <c r="Q60788" s="168"/>
    </row>
    <row r="60789" spans="16:17" ht="0" hidden="1" customHeight="1" x14ac:dyDescent="0.25">
      <c r="P60789" s="167"/>
      <c r="Q60789" s="168"/>
    </row>
    <row r="60790" spans="16:17" ht="0" hidden="1" customHeight="1" x14ac:dyDescent="0.25">
      <c r="P60790" s="167"/>
      <c r="Q60790" s="168"/>
    </row>
    <row r="60791" spans="16:17" ht="0" hidden="1" customHeight="1" x14ac:dyDescent="0.25">
      <c r="P60791" s="167"/>
      <c r="Q60791" s="168"/>
    </row>
    <row r="60792" spans="16:17" ht="0" hidden="1" customHeight="1" x14ac:dyDescent="0.25">
      <c r="P60792" s="167"/>
      <c r="Q60792" s="168"/>
    </row>
    <row r="60793" spans="16:17" ht="0" hidden="1" customHeight="1" x14ac:dyDescent="0.25">
      <c r="P60793" s="167"/>
      <c r="Q60793" s="168"/>
    </row>
    <row r="60794" spans="16:17" ht="0" hidden="1" customHeight="1" x14ac:dyDescent="0.25">
      <c r="P60794" s="167"/>
      <c r="Q60794" s="168"/>
    </row>
    <row r="60795" spans="16:17" ht="0" hidden="1" customHeight="1" x14ac:dyDescent="0.25">
      <c r="P60795" s="167"/>
      <c r="Q60795" s="168"/>
    </row>
    <row r="60796" spans="16:17" ht="0" hidden="1" customHeight="1" x14ac:dyDescent="0.25">
      <c r="P60796" s="167"/>
      <c r="Q60796" s="168"/>
    </row>
    <row r="60797" spans="16:17" ht="0" hidden="1" customHeight="1" x14ac:dyDescent="0.25">
      <c r="P60797" s="167"/>
      <c r="Q60797" s="168"/>
    </row>
    <row r="60798" spans="16:17" ht="0" hidden="1" customHeight="1" x14ac:dyDescent="0.25">
      <c r="P60798" s="167"/>
      <c r="Q60798" s="168"/>
    </row>
    <row r="60799" spans="16:17" ht="0" hidden="1" customHeight="1" x14ac:dyDescent="0.25">
      <c r="P60799" s="167"/>
      <c r="Q60799" s="168"/>
    </row>
    <row r="60800" spans="16:17" ht="0" hidden="1" customHeight="1" x14ac:dyDescent="0.25">
      <c r="P60800" s="167"/>
      <c r="Q60800" s="168"/>
    </row>
    <row r="60801" spans="16:17" ht="0" hidden="1" customHeight="1" x14ac:dyDescent="0.25">
      <c r="P60801" s="167"/>
      <c r="Q60801" s="168"/>
    </row>
    <row r="60802" spans="16:17" ht="0" hidden="1" customHeight="1" x14ac:dyDescent="0.25">
      <c r="P60802" s="167"/>
      <c r="Q60802" s="168"/>
    </row>
    <row r="60803" spans="16:17" ht="0" hidden="1" customHeight="1" x14ac:dyDescent="0.25">
      <c r="P60803" s="167"/>
      <c r="Q60803" s="168"/>
    </row>
    <row r="60804" spans="16:17" ht="0" hidden="1" customHeight="1" x14ac:dyDescent="0.25">
      <c r="P60804" s="167"/>
      <c r="Q60804" s="168"/>
    </row>
    <row r="60805" spans="16:17" ht="0" hidden="1" customHeight="1" x14ac:dyDescent="0.25">
      <c r="P60805" s="167"/>
      <c r="Q60805" s="168"/>
    </row>
    <row r="60806" spans="16:17" ht="0" hidden="1" customHeight="1" x14ac:dyDescent="0.25">
      <c r="P60806" s="167"/>
      <c r="Q60806" s="168"/>
    </row>
    <row r="60807" spans="16:17" ht="0" hidden="1" customHeight="1" x14ac:dyDescent="0.25">
      <c r="P60807" s="167"/>
      <c r="Q60807" s="168"/>
    </row>
    <row r="60808" spans="16:17" ht="0" hidden="1" customHeight="1" x14ac:dyDescent="0.25">
      <c r="P60808" s="167"/>
      <c r="Q60808" s="168"/>
    </row>
    <row r="60809" spans="16:17" ht="0" hidden="1" customHeight="1" x14ac:dyDescent="0.25">
      <c r="P60809" s="167"/>
      <c r="Q60809" s="168"/>
    </row>
    <row r="60810" spans="16:17" ht="0" hidden="1" customHeight="1" x14ac:dyDescent="0.25">
      <c r="P60810" s="167"/>
      <c r="Q60810" s="168"/>
    </row>
    <row r="60811" spans="16:17" ht="0" hidden="1" customHeight="1" x14ac:dyDescent="0.25">
      <c r="P60811" s="167"/>
      <c r="Q60811" s="168"/>
    </row>
    <row r="60812" spans="16:17" ht="0" hidden="1" customHeight="1" x14ac:dyDescent="0.25">
      <c r="P60812" s="167"/>
      <c r="Q60812" s="168"/>
    </row>
    <row r="60813" spans="16:17" ht="0" hidden="1" customHeight="1" x14ac:dyDescent="0.25">
      <c r="P60813" s="167"/>
      <c r="Q60813" s="168"/>
    </row>
    <row r="60814" spans="16:17" ht="0" hidden="1" customHeight="1" x14ac:dyDescent="0.25">
      <c r="P60814" s="167"/>
      <c r="Q60814" s="168"/>
    </row>
    <row r="60815" spans="16:17" ht="0" hidden="1" customHeight="1" x14ac:dyDescent="0.25">
      <c r="P60815" s="167"/>
      <c r="Q60815" s="168"/>
    </row>
    <row r="60816" spans="16:17" ht="0" hidden="1" customHeight="1" x14ac:dyDescent="0.25">
      <c r="P60816" s="167"/>
      <c r="Q60816" s="168"/>
    </row>
    <row r="60817" spans="16:17" ht="0" hidden="1" customHeight="1" x14ac:dyDescent="0.25">
      <c r="P60817" s="167"/>
      <c r="Q60817" s="168"/>
    </row>
    <row r="60818" spans="16:17" ht="0" hidden="1" customHeight="1" x14ac:dyDescent="0.25">
      <c r="P60818" s="167"/>
      <c r="Q60818" s="168"/>
    </row>
    <row r="60819" spans="16:17" ht="0" hidden="1" customHeight="1" x14ac:dyDescent="0.25">
      <c r="P60819" s="167"/>
      <c r="Q60819" s="168"/>
    </row>
    <row r="60820" spans="16:17" ht="0" hidden="1" customHeight="1" x14ac:dyDescent="0.25">
      <c r="P60820" s="167"/>
      <c r="Q60820" s="168"/>
    </row>
    <row r="60821" spans="16:17" ht="0" hidden="1" customHeight="1" x14ac:dyDescent="0.25">
      <c r="P60821" s="167"/>
      <c r="Q60821" s="168"/>
    </row>
    <row r="60822" spans="16:17" ht="0" hidden="1" customHeight="1" x14ac:dyDescent="0.25">
      <c r="P60822" s="167"/>
      <c r="Q60822" s="168"/>
    </row>
    <row r="60823" spans="16:17" ht="0" hidden="1" customHeight="1" x14ac:dyDescent="0.25">
      <c r="P60823" s="167"/>
      <c r="Q60823" s="168"/>
    </row>
    <row r="60824" spans="16:17" ht="0" hidden="1" customHeight="1" x14ac:dyDescent="0.25">
      <c r="P60824" s="167"/>
      <c r="Q60824" s="168"/>
    </row>
    <row r="60825" spans="16:17" ht="0" hidden="1" customHeight="1" x14ac:dyDescent="0.25">
      <c r="P60825" s="167"/>
      <c r="Q60825" s="168"/>
    </row>
    <row r="60826" spans="16:17" ht="0" hidden="1" customHeight="1" x14ac:dyDescent="0.25">
      <c r="P60826" s="167"/>
      <c r="Q60826" s="168"/>
    </row>
    <row r="60827" spans="16:17" ht="0" hidden="1" customHeight="1" x14ac:dyDescent="0.25">
      <c r="P60827" s="167"/>
      <c r="Q60827" s="168"/>
    </row>
    <row r="60828" spans="16:17" ht="0" hidden="1" customHeight="1" x14ac:dyDescent="0.25">
      <c r="P60828" s="167"/>
      <c r="Q60828" s="168"/>
    </row>
    <row r="60829" spans="16:17" ht="0" hidden="1" customHeight="1" x14ac:dyDescent="0.25">
      <c r="P60829" s="167"/>
      <c r="Q60829" s="168"/>
    </row>
    <row r="60830" spans="16:17" ht="0" hidden="1" customHeight="1" x14ac:dyDescent="0.25">
      <c r="P60830" s="167"/>
      <c r="Q60830" s="168"/>
    </row>
    <row r="60831" spans="16:17" ht="0" hidden="1" customHeight="1" x14ac:dyDescent="0.25">
      <c r="P60831" s="167"/>
      <c r="Q60831" s="168"/>
    </row>
    <row r="60832" spans="16:17" ht="0" hidden="1" customHeight="1" x14ac:dyDescent="0.25">
      <c r="P60832" s="167"/>
      <c r="Q60832" s="168"/>
    </row>
    <row r="60833" spans="16:17" ht="0" hidden="1" customHeight="1" x14ac:dyDescent="0.25">
      <c r="P60833" s="167"/>
      <c r="Q60833" s="168"/>
    </row>
    <row r="60834" spans="16:17" ht="0" hidden="1" customHeight="1" x14ac:dyDescent="0.25">
      <c r="P60834" s="167"/>
      <c r="Q60834" s="168"/>
    </row>
    <row r="60835" spans="16:17" ht="0" hidden="1" customHeight="1" x14ac:dyDescent="0.25">
      <c r="P60835" s="167"/>
      <c r="Q60835" s="168"/>
    </row>
    <row r="60836" spans="16:17" ht="0" hidden="1" customHeight="1" x14ac:dyDescent="0.25">
      <c r="P60836" s="167"/>
      <c r="Q60836" s="168"/>
    </row>
    <row r="60837" spans="16:17" ht="0" hidden="1" customHeight="1" x14ac:dyDescent="0.25">
      <c r="P60837" s="167"/>
      <c r="Q60837" s="168"/>
    </row>
    <row r="60838" spans="16:17" ht="0" hidden="1" customHeight="1" x14ac:dyDescent="0.25">
      <c r="P60838" s="167"/>
      <c r="Q60838" s="168"/>
    </row>
    <row r="60839" spans="16:17" ht="0" hidden="1" customHeight="1" x14ac:dyDescent="0.25">
      <c r="P60839" s="167"/>
      <c r="Q60839" s="168"/>
    </row>
    <row r="60840" spans="16:17" ht="0" hidden="1" customHeight="1" x14ac:dyDescent="0.25">
      <c r="P60840" s="167"/>
      <c r="Q60840" s="168"/>
    </row>
    <row r="60841" spans="16:17" ht="0" hidden="1" customHeight="1" x14ac:dyDescent="0.25">
      <c r="P60841" s="167"/>
      <c r="Q60841" s="168"/>
    </row>
    <row r="60842" spans="16:17" ht="0" hidden="1" customHeight="1" x14ac:dyDescent="0.25">
      <c r="P60842" s="167"/>
      <c r="Q60842" s="168"/>
    </row>
    <row r="60843" spans="16:17" ht="0" hidden="1" customHeight="1" x14ac:dyDescent="0.25">
      <c r="P60843" s="167"/>
      <c r="Q60843" s="168"/>
    </row>
    <row r="60844" spans="16:17" ht="0" hidden="1" customHeight="1" x14ac:dyDescent="0.25">
      <c r="P60844" s="167"/>
      <c r="Q60844" s="168"/>
    </row>
    <row r="60845" spans="16:17" ht="0" hidden="1" customHeight="1" x14ac:dyDescent="0.25">
      <c r="P60845" s="167"/>
      <c r="Q60845" s="168"/>
    </row>
    <row r="60846" spans="16:17" ht="0" hidden="1" customHeight="1" x14ac:dyDescent="0.25">
      <c r="P60846" s="167"/>
      <c r="Q60846" s="168"/>
    </row>
    <row r="60847" spans="16:17" ht="0" hidden="1" customHeight="1" x14ac:dyDescent="0.25">
      <c r="P60847" s="167"/>
      <c r="Q60847" s="168"/>
    </row>
    <row r="60848" spans="16:17" ht="0" hidden="1" customHeight="1" x14ac:dyDescent="0.25">
      <c r="P60848" s="167"/>
      <c r="Q60848" s="168"/>
    </row>
    <row r="60849" spans="16:17" ht="0" hidden="1" customHeight="1" x14ac:dyDescent="0.25">
      <c r="P60849" s="167"/>
      <c r="Q60849" s="168"/>
    </row>
    <row r="60850" spans="16:17" ht="0" hidden="1" customHeight="1" x14ac:dyDescent="0.25">
      <c r="P60850" s="167"/>
      <c r="Q60850" s="168"/>
    </row>
    <row r="60851" spans="16:17" ht="0" hidden="1" customHeight="1" x14ac:dyDescent="0.25">
      <c r="P60851" s="167"/>
      <c r="Q60851" s="168"/>
    </row>
    <row r="60852" spans="16:17" ht="0" hidden="1" customHeight="1" x14ac:dyDescent="0.25">
      <c r="P60852" s="167"/>
      <c r="Q60852" s="168"/>
    </row>
    <row r="60853" spans="16:17" ht="0" hidden="1" customHeight="1" x14ac:dyDescent="0.25">
      <c r="P60853" s="167"/>
      <c r="Q60853" s="168"/>
    </row>
    <row r="60854" spans="16:17" ht="0" hidden="1" customHeight="1" x14ac:dyDescent="0.25">
      <c r="P60854" s="167"/>
      <c r="Q60854" s="168"/>
    </row>
    <row r="60855" spans="16:17" ht="0" hidden="1" customHeight="1" x14ac:dyDescent="0.25">
      <c r="P60855" s="167"/>
      <c r="Q60855" s="168"/>
    </row>
    <row r="60856" spans="16:17" ht="0" hidden="1" customHeight="1" x14ac:dyDescent="0.25">
      <c r="P60856" s="167"/>
      <c r="Q60856" s="168"/>
    </row>
    <row r="60857" spans="16:17" ht="0" hidden="1" customHeight="1" x14ac:dyDescent="0.25">
      <c r="P60857" s="167"/>
      <c r="Q60857" s="168"/>
    </row>
    <row r="60858" spans="16:17" ht="0" hidden="1" customHeight="1" x14ac:dyDescent="0.25">
      <c r="P60858" s="167"/>
      <c r="Q60858" s="168"/>
    </row>
    <row r="60859" spans="16:17" ht="0" hidden="1" customHeight="1" x14ac:dyDescent="0.25">
      <c r="P60859" s="167"/>
      <c r="Q60859" s="168"/>
    </row>
    <row r="60860" spans="16:17" ht="0" hidden="1" customHeight="1" x14ac:dyDescent="0.25">
      <c r="P60860" s="167"/>
      <c r="Q60860" s="168"/>
    </row>
    <row r="60861" spans="16:17" ht="0" hidden="1" customHeight="1" x14ac:dyDescent="0.25">
      <c r="P60861" s="167"/>
      <c r="Q60861" s="168"/>
    </row>
    <row r="60862" spans="16:17" ht="0" hidden="1" customHeight="1" x14ac:dyDescent="0.25">
      <c r="P60862" s="167"/>
      <c r="Q60862" s="168"/>
    </row>
    <row r="60863" spans="16:17" ht="0" hidden="1" customHeight="1" x14ac:dyDescent="0.25">
      <c r="P60863" s="167"/>
      <c r="Q60863" s="168"/>
    </row>
    <row r="60864" spans="16:17" ht="0" hidden="1" customHeight="1" x14ac:dyDescent="0.25">
      <c r="P60864" s="167"/>
      <c r="Q60864" s="168"/>
    </row>
    <row r="60865" spans="16:17" ht="0" hidden="1" customHeight="1" x14ac:dyDescent="0.25">
      <c r="P60865" s="167"/>
      <c r="Q60865" s="168"/>
    </row>
    <row r="60866" spans="16:17" ht="0" hidden="1" customHeight="1" x14ac:dyDescent="0.25">
      <c r="P60866" s="167"/>
      <c r="Q60866" s="168"/>
    </row>
    <row r="60867" spans="16:17" ht="0" hidden="1" customHeight="1" x14ac:dyDescent="0.25">
      <c r="P60867" s="167"/>
      <c r="Q60867" s="168"/>
    </row>
    <row r="60868" spans="16:17" ht="0" hidden="1" customHeight="1" x14ac:dyDescent="0.25">
      <c r="P60868" s="167"/>
      <c r="Q60868" s="168"/>
    </row>
    <row r="60869" spans="16:17" ht="0" hidden="1" customHeight="1" x14ac:dyDescent="0.25">
      <c r="P60869" s="167"/>
      <c r="Q60869" s="168"/>
    </row>
    <row r="60870" spans="16:17" ht="0" hidden="1" customHeight="1" x14ac:dyDescent="0.25">
      <c r="P60870" s="167"/>
      <c r="Q60870" s="168"/>
    </row>
    <row r="60871" spans="16:17" ht="0" hidden="1" customHeight="1" x14ac:dyDescent="0.25">
      <c r="P60871" s="167"/>
      <c r="Q60871" s="168"/>
    </row>
    <row r="60872" spans="16:17" ht="0" hidden="1" customHeight="1" x14ac:dyDescent="0.25">
      <c r="P60872" s="167"/>
      <c r="Q60872" s="168"/>
    </row>
    <row r="60873" spans="16:17" ht="0" hidden="1" customHeight="1" x14ac:dyDescent="0.25">
      <c r="P60873" s="167"/>
      <c r="Q60873" s="168"/>
    </row>
    <row r="60874" spans="16:17" ht="0" hidden="1" customHeight="1" x14ac:dyDescent="0.25">
      <c r="P60874" s="167"/>
      <c r="Q60874" s="168"/>
    </row>
    <row r="60875" spans="16:17" ht="0" hidden="1" customHeight="1" x14ac:dyDescent="0.25">
      <c r="P60875" s="167"/>
      <c r="Q60875" s="168"/>
    </row>
    <row r="60876" spans="16:17" ht="0" hidden="1" customHeight="1" x14ac:dyDescent="0.25">
      <c r="P60876" s="167"/>
      <c r="Q60876" s="168"/>
    </row>
    <row r="60877" spans="16:17" ht="0" hidden="1" customHeight="1" x14ac:dyDescent="0.25">
      <c r="P60877" s="167"/>
      <c r="Q60877" s="168"/>
    </row>
    <row r="60878" spans="16:17" ht="0" hidden="1" customHeight="1" x14ac:dyDescent="0.25">
      <c r="P60878" s="167"/>
      <c r="Q60878" s="168"/>
    </row>
    <row r="60879" spans="16:17" ht="0" hidden="1" customHeight="1" x14ac:dyDescent="0.25">
      <c r="P60879" s="167"/>
      <c r="Q60879" s="168"/>
    </row>
    <row r="60880" spans="16:17" ht="0" hidden="1" customHeight="1" x14ac:dyDescent="0.25">
      <c r="P60880" s="167"/>
      <c r="Q60880" s="168"/>
    </row>
    <row r="60881" spans="16:17" ht="0" hidden="1" customHeight="1" x14ac:dyDescent="0.25">
      <c r="P60881" s="167"/>
      <c r="Q60881" s="168"/>
    </row>
    <row r="60882" spans="16:17" ht="0" hidden="1" customHeight="1" x14ac:dyDescent="0.25">
      <c r="P60882" s="167"/>
      <c r="Q60882" s="168"/>
    </row>
    <row r="60883" spans="16:17" ht="0" hidden="1" customHeight="1" x14ac:dyDescent="0.25">
      <c r="P60883" s="167"/>
      <c r="Q60883" s="168"/>
    </row>
    <row r="60884" spans="16:17" ht="0" hidden="1" customHeight="1" x14ac:dyDescent="0.25">
      <c r="P60884" s="167"/>
      <c r="Q60884" s="168"/>
    </row>
    <row r="60885" spans="16:17" ht="0" hidden="1" customHeight="1" x14ac:dyDescent="0.25">
      <c r="P60885" s="167"/>
      <c r="Q60885" s="168"/>
    </row>
    <row r="60886" spans="16:17" ht="0" hidden="1" customHeight="1" x14ac:dyDescent="0.25">
      <c r="P60886" s="167"/>
      <c r="Q60886" s="168"/>
    </row>
    <row r="60887" spans="16:17" ht="0" hidden="1" customHeight="1" x14ac:dyDescent="0.25">
      <c r="P60887" s="167"/>
      <c r="Q60887" s="168"/>
    </row>
    <row r="60888" spans="16:17" ht="0" hidden="1" customHeight="1" x14ac:dyDescent="0.25">
      <c r="P60888" s="167"/>
      <c r="Q60888" s="168"/>
    </row>
    <row r="60889" spans="16:17" ht="0" hidden="1" customHeight="1" x14ac:dyDescent="0.25">
      <c r="P60889" s="167"/>
      <c r="Q60889" s="168"/>
    </row>
    <row r="60890" spans="16:17" ht="0" hidden="1" customHeight="1" x14ac:dyDescent="0.25">
      <c r="P60890" s="167"/>
      <c r="Q60890" s="168"/>
    </row>
    <row r="60891" spans="16:17" ht="0" hidden="1" customHeight="1" x14ac:dyDescent="0.25">
      <c r="P60891" s="167"/>
      <c r="Q60891" s="168"/>
    </row>
    <row r="60892" spans="16:17" ht="0" hidden="1" customHeight="1" x14ac:dyDescent="0.25">
      <c r="P60892" s="167"/>
      <c r="Q60892" s="168"/>
    </row>
    <row r="60893" spans="16:17" ht="0" hidden="1" customHeight="1" x14ac:dyDescent="0.25">
      <c r="P60893" s="167"/>
      <c r="Q60893" s="168"/>
    </row>
    <row r="60894" spans="16:17" ht="0" hidden="1" customHeight="1" x14ac:dyDescent="0.25">
      <c r="P60894" s="167"/>
      <c r="Q60894" s="168"/>
    </row>
    <row r="60895" spans="16:17" ht="0" hidden="1" customHeight="1" x14ac:dyDescent="0.25">
      <c r="P60895" s="167"/>
      <c r="Q60895" s="168"/>
    </row>
    <row r="60896" spans="16:17" ht="0" hidden="1" customHeight="1" x14ac:dyDescent="0.25">
      <c r="P60896" s="167"/>
      <c r="Q60896" s="168"/>
    </row>
    <row r="60897" spans="16:17" ht="0" hidden="1" customHeight="1" x14ac:dyDescent="0.25">
      <c r="P60897" s="167"/>
      <c r="Q60897" s="168"/>
    </row>
    <row r="60898" spans="16:17" ht="0" hidden="1" customHeight="1" x14ac:dyDescent="0.25">
      <c r="P60898" s="167"/>
      <c r="Q60898" s="168"/>
    </row>
    <row r="60899" spans="16:17" ht="0" hidden="1" customHeight="1" x14ac:dyDescent="0.25">
      <c r="P60899" s="167"/>
      <c r="Q60899" s="168"/>
    </row>
    <row r="60900" spans="16:17" ht="0" hidden="1" customHeight="1" x14ac:dyDescent="0.25">
      <c r="P60900" s="167"/>
      <c r="Q60900" s="168"/>
    </row>
    <row r="60901" spans="16:17" ht="0" hidden="1" customHeight="1" x14ac:dyDescent="0.25">
      <c r="P60901" s="167"/>
      <c r="Q60901" s="168"/>
    </row>
    <row r="60902" spans="16:17" ht="0" hidden="1" customHeight="1" x14ac:dyDescent="0.25">
      <c r="P60902" s="167"/>
      <c r="Q60902" s="168"/>
    </row>
    <row r="60903" spans="16:17" ht="0" hidden="1" customHeight="1" x14ac:dyDescent="0.25">
      <c r="P60903" s="167"/>
      <c r="Q60903" s="168"/>
    </row>
    <row r="60904" spans="16:17" ht="0" hidden="1" customHeight="1" x14ac:dyDescent="0.25">
      <c r="P60904" s="167"/>
      <c r="Q60904" s="168"/>
    </row>
    <row r="60905" spans="16:17" ht="0" hidden="1" customHeight="1" x14ac:dyDescent="0.25">
      <c r="P60905" s="167"/>
      <c r="Q60905" s="168"/>
    </row>
    <row r="60906" spans="16:17" ht="0" hidden="1" customHeight="1" x14ac:dyDescent="0.25">
      <c r="P60906" s="167"/>
      <c r="Q60906" s="168"/>
    </row>
    <row r="60907" spans="16:17" ht="0" hidden="1" customHeight="1" x14ac:dyDescent="0.25">
      <c r="P60907" s="167"/>
      <c r="Q60907" s="168"/>
    </row>
    <row r="60908" spans="16:17" ht="0" hidden="1" customHeight="1" x14ac:dyDescent="0.25">
      <c r="P60908" s="167"/>
      <c r="Q60908" s="168"/>
    </row>
    <row r="60909" spans="16:17" ht="0" hidden="1" customHeight="1" x14ac:dyDescent="0.25">
      <c r="P60909" s="167"/>
      <c r="Q60909" s="168"/>
    </row>
    <row r="60910" spans="16:17" ht="0" hidden="1" customHeight="1" x14ac:dyDescent="0.25">
      <c r="P60910" s="167"/>
      <c r="Q60910" s="168"/>
    </row>
    <row r="60911" spans="16:17" ht="0" hidden="1" customHeight="1" x14ac:dyDescent="0.25">
      <c r="P60911" s="167"/>
      <c r="Q60911" s="168"/>
    </row>
    <row r="60912" spans="16:17" ht="0" hidden="1" customHeight="1" x14ac:dyDescent="0.25">
      <c r="P60912" s="167"/>
      <c r="Q60912" s="168"/>
    </row>
    <row r="60913" spans="16:17" ht="0" hidden="1" customHeight="1" x14ac:dyDescent="0.25">
      <c r="P60913" s="167"/>
      <c r="Q60913" s="168"/>
    </row>
    <row r="60914" spans="16:17" ht="0" hidden="1" customHeight="1" x14ac:dyDescent="0.25">
      <c r="P60914" s="167"/>
      <c r="Q60914" s="168"/>
    </row>
    <row r="60915" spans="16:17" ht="0" hidden="1" customHeight="1" x14ac:dyDescent="0.25">
      <c r="P60915" s="167"/>
      <c r="Q60915" s="168"/>
    </row>
    <row r="60916" spans="16:17" ht="0" hidden="1" customHeight="1" x14ac:dyDescent="0.25">
      <c r="P60916" s="167"/>
      <c r="Q60916" s="168"/>
    </row>
    <row r="60917" spans="16:17" ht="0" hidden="1" customHeight="1" x14ac:dyDescent="0.25">
      <c r="P60917" s="167"/>
      <c r="Q60917" s="168"/>
    </row>
    <row r="60918" spans="16:17" ht="0" hidden="1" customHeight="1" x14ac:dyDescent="0.25">
      <c r="P60918" s="167"/>
      <c r="Q60918" s="168"/>
    </row>
    <row r="60919" spans="16:17" ht="0" hidden="1" customHeight="1" x14ac:dyDescent="0.25">
      <c r="P60919" s="167"/>
      <c r="Q60919" s="168"/>
    </row>
    <row r="60920" spans="16:17" ht="0" hidden="1" customHeight="1" x14ac:dyDescent="0.25">
      <c r="P60920" s="167"/>
      <c r="Q60920" s="168"/>
    </row>
    <row r="60921" spans="16:17" ht="0" hidden="1" customHeight="1" x14ac:dyDescent="0.25">
      <c r="P60921" s="167"/>
      <c r="Q60921" s="168"/>
    </row>
    <row r="60922" spans="16:17" ht="0" hidden="1" customHeight="1" x14ac:dyDescent="0.25">
      <c r="P60922" s="167"/>
      <c r="Q60922" s="168"/>
    </row>
    <row r="60923" spans="16:17" ht="0" hidden="1" customHeight="1" x14ac:dyDescent="0.25">
      <c r="P60923" s="167"/>
      <c r="Q60923" s="168"/>
    </row>
    <row r="60924" spans="16:17" ht="0" hidden="1" customHeight="1" x14ac:dyDescent="0.25">
      <c r="P60924" s="167"/>
      <c r="Q60924" s="168"/>
    </row>
    <row r="60925" spans="16:17" ht="0" hidden="1" customHeight="1" x14ac:dyDescent="0.25">
      <c r="P60925" s="167"/>
      <c r="Q60925" s="168"/>
    </row>
    <row r="60926" spans="16:17" ht="0" hidden="1" customHeight="1" x14ac:dyDescent="0.25">
      <c r="P60926" s="167"/>
      <c r="Q60926" s="168"/>
    </row>
    <row r="60927" spans="16:17" ht="0" hidden="1" customHeight="1" x14ac:dyDescent="0.25">
      <c r="P60927" s="167"/>
      <c r="Q60927" s="168"/>
    </row>
    <row r="60928" spans="16:17" ht="0" hidden="1" customHeight="1" x14ac:dyDescent="0.25">
      <c r="P60928" s="167"/>
      <c r="Q60928" s="168"/>
    </row>
    <row r="60929" spans="16:17" ht="0" hidden="1" customHeight="1" x14ac:dyDescent="0.25">
      <c r="P60929" s="167"/>
      <c r="Q60929" s="168"/>
    </row>
    <row r="60930" spans="16:17" ht="0" hidden="1" customHeight="1" x14ac:dyDescent="0.25">
      <c r="P60930" s="167"/>
      <c r="Q60930" s="168"/>
    </row>
    <row r="60931" spans="16:17" ht="0" hidden="1" customHeight="1" x14ac:dyDescent="0.25">
      <c r="P60931" s="167"/>
      <c r="Q60931" s="168"/>
    </row>
    <row r="60932" spans="16:17" ht="0" hidden="1" customHeight="1" x14ac:dyDescent="0.25">
      <c r="P60932" s="167"/>
      <c r="Q60932" s="168"/>
    </row>
    <row r="60933" spans="16:17" ht="0" hidden="1" customHeight="1" x14ac:dyDescent="0.25">
      <c r="P60933" s="167"/>
      <c r="Q60933" s="168"/>
    </row>
    <row r="60934" spans="16:17" ht="0" hidden="1" customHeight="1" x14ac:dyDescent="0.25">
      <c r="P60934" s="167"/>
      <c r="Q60934" s="168"/>
    </row>
    <row r="60935" spans="16:17" ht="0" hidden="1" customHeight="1" x14ac:dyDescent="0.25">
      <c r="P60935" s="167"/>
      <c r="Q60935" s="168"/>
    </row>
    <row r="60936" spans="16:17" ht="0" hidden="1" customHeight="1" x14ac:dyDescent="0.25">
      <c r="P60936" s="167"/>
      <c r="Q60936" s="168"/>
    </row>
    <row r="60937" spans="16:17" ht="0" hidden="1" customHeight="1" x14ac:dyDescent="0.25">
      <c r="P60937" s="167"/>
      <c r="Q60937" s="168"/>
    </row>
    <row r="60938" spans="16:17" ht="0" hidden="1" customHeight="1" x14ac:dyDescent="0.25">
      <c r="P60938" s="167"/>
      <c r="Q60938" s="168"/>
    </row>
    <row r="60939" spans="16:17" ht="0" hidden="1" customHeight="1" x14ac:dyDescent="0.25">
      <c r="P60939" s="167"/>
      <c r="Q60939" s="168"/>
    </row>
    <row r="60940" spans="16:17" ht="0" hidden="1" customHeight="1" x14ac:dyDescent="0.25">
      <c r="P60940" s="167"/>
      <c r="Q60940" s="168"/>
    </row>
    <row r="60941" spans="16:17" ht="0" hidden="1" customHeight="1" x14ac:dyDescent="0.25">
      <c r="P60941" s="167"/>
      <c r="Q60941" s="168"/>
    </row>
    <row r="60942" spans="16:17" ht="0" hidden="1" customHeight="1" x14ac:dyDescent="0.25">
      <c r="P60942" s="167"/>
      <c r="Q60942" s="168"/>
    </row>
    <row r="60943" spans="16:17" ht="0" hidden="1" customHeight="1" x14ac:dyDescent="0.25">
      <c r="P60943" s="167"/>
      <c r="Q60943" s="168"/>
    </row>
    <row r="60944" spans="16:17" ht="0" hidden="1" customHeight="1" x14ac:dyDescent="0.25">
      <c r="P60944" s="167"/>
      <c r="Q60944" s="168"/>
    </row>
    <row r="60945" spans="16:17" ht="0" hidden="1" customHeight="1" x14ac:dyDescent="0.25">
      <c r="P60945" s="167"/>
      <c r="Q60945" s="168"/>
    </row>
    <row r="60946" spans="16:17" ht="0" hidden="1" customHeight="1" x14ac:dyDescent="0.25">
      <c r="P60946" s="167"/>
      <c r="Q60946" s="168"/>
    </row>
    <row r="60947" spans="16:17" ht="0" hidden="1" customHeight="1" x14ac:dyDescent="0.25">
      <c r="P60947" s="167"/>
      <c r="Q60947" s="168"/>
    </row>
    <row r="60948" spans="16:17" ht="0" hidden="1" customHeight="1" x14ac:dyDescent="0.25">
      <c r="P60948" s="167"/>
      <c r="Q60948" s="168"/>
    </row>
    <row r="60949" spans="16:17" ht="0" hidden="1" customHeight="1" x14ac:dyDescent="0.25">
      <c r="P60949" s="167"/>
      <c r="Q60949" s="168"/>
    </row>
    <row r="60950" spans="16:17" ht="0" hidden="1" customHeight="1" x14ac:dyDescent="0.25">
      <c r="P60950" s="167"/>
      <c r="Q60950" s="168"/>
    </row>
    <row r="60951" spans="16:17" ht="0" hidden="1" customHeight="1" x14ac:dyDescent="0.25">
      <c r="P60951" s="167"/>
      <c r="Q60951" s="168"/>
    </row>
    <row r="60952" spans="16:17" ht="0" hidden="1" customHeight="1" x14ac:dyDescent="0.25">
      <c r="P60952" s="167"/>
      <c r="Q60952" s="168"/>
    </row>
    <row r="60953" spans="16:17" ht="0" hidden="1" customHeight="1" x14ac:dyDescent="0.25">
      <c r="P60953" s="167"/>
      <c r="Q60953" s="168"/>
    </row>
    <row r="60954" spans="16:17" ht="0" hidden="1" customHeight="1" x14ac:dyDescent="0.25">
      <c r="P60954" s="167"/>
      <c r="Q60954" s="168"/>
    </row>
    <row r="60955" spans="16:17" ht="0" hidden="1" customHeight="1" x14ac:dyDescent="0.25">
      <c r="P60955" s="167"/>
      <c r="Q60955" s="168"/>
    </row>
    <row r="60956" spans="16:17" ht="0" hidden="1" customHeight="1" x14ac:dyDescent="0.25">
      <c r="P60956" s="167"/>
      <c r="Q60956" s="168"/>
    </row>
    <row r="60957" spans="16:17" ht="0" hidden="1" customHeight="1" x14ac:dyDescent="0.25">
      <c r="P60957" s="167"/>
      <c r="Q60957" s="168"/>
    </row>
    <row r="60958" spans="16:17" ht="0" hidden="1" customHeight="1" x14ac:dyDescent="0.25">
      <c r="P60958" s="167"/>
      <c r="Q60958" s="168"/>
    </row>
    <row r="60959" spans="16:17" ht="0" hidden="1" customHeight="1" x14ac:dyDescent="0.25">
      <c r="P60959" s="167"/>
      <c r="Q60959" s="168"/>
    </row>
    <row r="60960" spans="16:17" ht="0" hidden="1" customHeight="1" x14ac:dyDescent="0.25">
      <c r="P60960" s="167"/>
      <c r="Q60960" s="168"/>
    </row>
    <row r="60961" spans="16:17" ht="0" hidden="1" customHeight="1" x14ac:dyDescent="0.25">
      <c r="P60961" s="167"/>
      <c r="Q60961" s="168"/>
    </row>
    <row r="60962" spans="16:17" ht="0" hidden="1" customHeight="1" x14ac:dyDescent="0.25">
      <c r="P60962" s="167"/>
      <c r="Q60962" s="168"/>
    </row>
    <row r="60963" spans="16:17" ht="0" hidden="1" customHeight="1" x14ac:dyDescent="0.25">
      <c r="P60963" s="167"/>
      <c r="Q60963" s="168"/>
    </row>
    <row r="60964" spans="16:17" ht="0" hidden="1" customHeight="1" x14ac:dyDescent="0.25">
      <c r="P60964" s="167"/>
      <c r="Q60964" s="168"/>
    </row>
    <row r="60965" spans="16:17" ht="0" hidden="1" customHeight="1" x14ac:dyDescent="0.25">
      <c r="P60965" s="167"/>
      <c r="Q60965" s="168"/>
    </row>
    <row r="60966" spans="16:17" ht="0" hidden="1" customHeight="1" x14ac:dyDescent="0.25">
      <c r="P60966" s="167"/>
      <c r="Q60966" s="168"/>
    </row>
    <row r="60967" spans="16:17" ht="0" hidden="1" customHeight="1" x14ac:dyDescent="0.25">
      <c r="P60967" s="167"/>
      <c r="Q60967" s="168"/>
    </row>
    <row r="60968" spans="16:17" ht="0" hidden="1" customHeight="1" x14ac:dyDescent="0.25">
      <c r="P60968" s="167"/>
      <c r="Q60968" s="168"/>
    </row>
    <row r="60969" spans="16:17" ht="0" hidden="1" customHeight="1" x14ac:dyDescent="0.25">
      <c r="P60969" s="167"/>
      <c r="Q60969" s="168"/>
    </row>
    <row r="60970" spans="16:17" ht="0" hidden="1" customHeight="1" x14ac:dyDescent="0.25">
      <c r="P60970" s="167"/>
      <c r="Q60970" s="168"/>
    </row>
    <row r="60971" spans="16:17" ht="0" hidden="1" customHeight="1" x14ac:dyDescent="0.25">
      <c r="P60971" s="167"/>
      <c r="Q60971" s="168"/>
    </row>
    <row r="60972" spans="16:17" ht="0" hidden="1" customHeight="1" x14ac:dyDescent="0.25">
      <c r="P60972" s="167"/>
      <c r="Q60972" s="168"/>
    </row>
    <row r="60973" spans="16:17" ht="0" hidden="1" customHeight="1" x14ac:dyDescent="0.25">
      <c r="P60973" s="167"/>
      <c r="Q60973" s="168"/>
    </row>
    <row r="60974" spans="16:17" ht="0" hidden="1" customHeight="1" x14ac:dyDescent="0.25">
      <c r="P60974" s="167"/>
      <c r="Q60974" s="168"/>
    </row>
    <row r="60975" spans="16:17" ht="0" hidden="1" customHeight="1" x14ac:dyDescent="0.25">
      <c r="P60975" s="167"/>
      <c r="Q60975" s="168"/>
    </row>
    <row r="60976" spans="16:17" ht="0" hidden="1" customHeight="1" x14ac:dyDescent="0.25">
      <c r="P60976" s="167"/>
      <c r="Q60976" s="168"/>
    </row>
    <row r="60977" spans="16:17" ht="0" hidden="1" customHeight="1" x14ac:dyDescent="0.25">
      <c r="P60977" s="167"/>
      <c r="Q60977" s="168"/>
    </row>
    <row r="60978" spans="16:17" ht="0" hidden="1" customHeight="1" x14ac:dyDescent="0.25">
      <c r="P60978" s="167"/>
      <c r="Q60978" s="168"/>
    </row>
    <row r="60979" spans="16:17" ht="0" hidden="1" customHeight="1" x14ac:dyDescent="0.25">
      <c r="P60979" s="167"/>
      <c r="Q60979" s="168"/>
    </row>
    <row r="60980" spans="16:17" ht="0" hidden="1" customHeight="1" x14ac:dyDescent="0.25">
      <c r="P60980" s="167"/>
      <c r="Q60980" s="168"/>
    </row>
    <row r="60981" spans="16:17" ht="0" hidden="1" customHeight="1" x14ac:dyDescent="0.25">
      <c r="P60981" s="167"/>
      <c r="Q60981" s="168"/>
    </row>
    <row r="60982" spans="16:17" ht="0" hidden="1" customHeight="1" x14ac:dyDescent="0.25">
      <c r="P60982" s="167"/>
      <c r="Q60982" s="168"/>
    </row>
    <row r="60983" spans="16:17" ht="0" hidden="1" customHeight="1" x14ac:dyDescent="0.25">
      <c r="P60983" s="167"/>
      <c r="Q60983" s="168"/>
    </row>
    <row r="60984" spans="16:17" ht="0" hidden="1" customHeight="1" x14ac:dyDescent="0.25">
      <c r="P60984" s="167"/>
      <c r="Q60984" s="168"/>
    </row>
    <row r="60985" spans="16:17" ht="0" hidden="1" customHeight="1" x14ac:dyDescent="0.25">
      <c r="P60985" s="167"/>
      <c r="Q60985" s="168"/>
    </row>
    <row r="60986" spans="16:17" ht="0" hidden="1" customHeight="1" x14ac:dyDescent="0.25">
      <c r="P60986" s="167"/>
      <c r="Q60986" s="168"/>
    </row>
    <row r="60987" spans="16:17" ht="0" hidden="1" customHeight="1" x14ac:dyDescent="0.25">
      <c r="P60987" s="167"/>
      <c r="Q60987" s="168"/>
    </row>
    <row r="60988" spans="16:17" ht="0" hidden="1" customHeight="1" x14ac:dyDescent="0.25">
      <c r="P60988" s="167"/>
      <c r="Q60988" s="168"/>
    </row>
    <row r="60989" spans="16:17" ht="0" hidden="1" customHeight="1" x14ac:dyDescent="0.25">
      <c r="P60989" s="167"/>
      <c r="Q60989" s="168"/>
    </row>
    <row r="60990" spans="16:17" ht="0" hidden="1" customHeight="1" x14ac:dyDescent="0.25">
      <c r="P60990" s="167"/>
      <c r="Q60990" s="168"/>
    </row>
    <row r="60991" spans="16:17" ht="0" hidden="1" customHeight="1" x14ac:dyDescent="0.25">
      <c r="P60991" s="167"/>
      <c r="Q60991" s="168"/>
    </row>
    <row r="60992" spans="16:17" ht="0" hidden="1" customHeight="1" x14ac:dyDescent="0.25">
      <c r="P60992" s="167"/>
      <c r="Q60992" s="168"/>
    </row>
    <row r="60993" spans="16:17" ht="0" hidden="1" customHeight="1" x14ac:dyDescent="0.25">
      <c r="P60993" s="167"/>
      <c r="Q60993" s="168"/>
    </row>
    <row r="60994" spans="16:17" ht="0" hidden="1" customHeight="1" x14ac:dyDescent="0.25">
      <c r="P60994" s="167"/>
      <c r="Q60994" s="168"/>
    </row>
    <row r="60995" spans="16:17" ht="0" hidden="1" customHeight="1" x14ac:dyDescent="0.25">
      <c r="P60995" s="167"/>
      <c r="Q60995" s="168"/>
    </row>
    <row r="60996" spans="16:17" ht="0" hidden="1" customHeight="1" x14ac:dyDescent="0.25">
      <c r="P60996" s="167"/>
      <c r="Q60996" s="168"/>
    </row>
    <row r="60997" spans="16:17" ht="0" hidden="1" customHeight="1" x14ac:dyDescent="0.25">
      <c r="P60997" s="167"/>
      <c r="Q60997" s="168"/>
    </row>
    <row r="60998" spans="16:17" ht="0" hidden="1" customHeight="1" x14ac:dyDescent="0.25">
      <c r="P60998" s="167"/>
      <c r="Q60998" s="168"/>
    </row>
    <row r="60999" spans="16:17" ht="0" hidden="1" customHeight="1" x14ac:dyDescent="0.25">
      <c r="P60999" s="167"/>
      <c r="Q60999" s="168"/>
    </row>
    <row r="61000" spans="16:17" ht="0" hidden="1" customHeight="1" x14ac:dyDescent="0.25">
      <c r="P61000" s="167"/>
      <c r="Q61000" s="168"/>
    </row>
    <row r="61001" spans="16:17" ht="0" hidden="1" customHeight="1" x14ac:dyDescent="0.25">
      <c r="P61001" s="167"/>
      <c r="Q61001" s="168"/>
    </row>
    <row r="61002" spans="16:17" ht="0" hidden="1" customHeight="1" x14ac:dyDescent="0.25">
      <c r="P61002" s="167"/>
      <c r="Q61002" s="168"/>
    </row>
    <row r="61003" spans="16:17" ht="0" hidden="1" customHeight="1" x14ac:dyDescent="0.25">
      <c r="P61003" s="167"/>
      <c r="Q61003" s="168"/>
    </row>
    <row r="61004" spans="16:17" ht="0" hidden="1" customHeight="1" x14ac:dyDescent="0.25">
      <c r="P61004" s="167"/>
      <c r="Q61004" s="168"/>
    </row>
    <row r="61005" spans="16:17" ht="0" hidden="1" customHeight="1" x14ac:dyDescent="0.25">
      <c r="P61005" s="167"/>
      <c r="Q61005" s="168"/>
    </row>
    <row r="61006" spans="16:17" ht="0" hidden="1" customHeight="1" x14ac:dyDescent="0.25">
      <c r="P61006" s="167"/>
      <c r="Q61006" s="168"/>
    </row>
    <row r="61007" spans="16:17" ht="0" hidden="1" customHeight="1" x14ac:dyDescent="0.25">
      <c r="P61007" s="167"/>
      <c r="Q61007" s="168"/>
    </row>
    <row r="61008" spans="16:17" ht="0" hidden="1" customHeight="1" x14ac:dyDescent="0.25">
      <c r="P61008" s="167"/>
      <c r="Q61008" s="168"/>
    </row>
    <row r="61009" spans="16:17" ht="0" hidden="1" customHeight="1" x14ac:dyDescent="0.25">
      <c r="P61009" s="167"/>
      <c r="Q61009" s="168"/>
    </row>
    <row r="61010" spans="16:17" ht="0" hidden="1" customHeight="1" x14ac:dyDescent="0.25">
      <c r="P61010" s="167"/>
      <c r="Q61010" s="168"/>
    </row>
    <row r="61011" spans="16:17" ht="0" hidden="1" customHeight="1" x14ac:dyDescent="0.25">
      <c r="P61011" s="167"/>
      <c r="Q61011" s="168"/>
    </row>
    <row r="61012" spans="16:17" ht="0" hidden="1" customHeight="1" x14ac:dyDescent="0.25">
      <c r="P61012" s="167"/>
      <c r="Q61012" s="168"/>
    </row>
    <row r="61013" spans="16:17" ht="0" hidden="1" customHeight="1" x14ac:dyDescent="0.25">
      <c r="P61013" s="167"/>
      <c r="Q61013" s="168"/>
    </row>
    <row r="61014" spans="16:17" ht="0" hidden="1" customHeight="1" x14ac:dyDescent="0.25">
      <c r="P61014" s="167"/>
      <c r="Q61014" s="168"/>
    </row>
    <row r="61015" spans="16:17" ht="0" hidden="1" customHeight="1" x14ac:dyDescent="0.25">
      <c r="P61015" s="167"/>
      <c r="Q61015" s="168"/>
    </row>
    <row r="61016" spans="16:17" ht="0" hidden="1" customHeight="1" x14ac:dyDescent="0.25">
      <c r="P61016" s="167"/>
      <c r="Q61016" s="168"/>
    </row>
    <row r="61017" spans="16:17" ht="0" hidden="1" customHeight="1" x14ac:dyDescent="0.25">
      <c r="P61017" s="167"/>
      <c r="Q61017" s="168"/>
    </row>
    <row r="61018" spans="16:17" ht="0" hidden="1" customHeight="1" x14ac:dyDescent="0.25">
      <c r="P61018" s="167"/>
      <c r="Q61018" s="168"/>
    </row>
    <row r="61019" spans="16:17" ht="0" hidden="1" customHeight="1" x14ac:dyDescent="0.25">
      <c r="P61019" s="167"/>
      <c r="Q61019" s="168"/>
    </row>
    <row r="61020" spans="16:17" ht="0" hidden="1" customHeight="1" x14ac:dyDescent="0.25">
      <c r="P61020" s="167"/>
      <c r="Q61020" s="168"/>
    </row>
    <row r="61021" spans="16:17" ht="0" hidden="1" customHeight="1" x14ac:dyDescent="0.25">
      <c r="P61021" s="167"/>
      <c r="Q61021" s="168"/>
    </row>
    <row r="61022" spans="16:17" ht="0" hidden="1" customHeight="1" x14ac:dyDescent="0.25">
      <c r="P61022" s="167"/>
      <c r="Q61022" s="168"/>
    </row>
    <row r="61023" spans="16:17" ht="0" hidden="1" customHeight="1" x14ac:dyDescent="0.25">
      <c r="P61023" s="167"/>
      <c r="Q61023" s="168"/>
    </row>
    <row r="61024" spans="16:17" ht="0" hidden="1" customHeight="1" x14ac:dyDescent="0.25">
      <c r="P61024" s="167"/>
      <c r="Q61024" s="168"/>
    </row>
    <row r="61025" spans="16:17" ht="0" hidden="1" customHeight="1" x14ac:dyDescent="0.25">
      <c r="P61025" s="167"/>
      <c r="Q61025" s="168"/>
    </row>
    <row r="61026" spans="16:17" ht="0" hidden="1" customHeight="1" x14ac:dyDescent="0.25">
      <c r="P61026" s="167"/>
      <c r="Q61026" s="168"/>
    </row>
    <row r="61027" spans="16:17" ht="0" hidden="1" customHeight="1" x14ac:dyDescent="0.25">
      <c r="P61027" s="167"/>
      <c r="Q61027" s="168"/>
    </row>
    <row r="61028" spans="16:17" ht="0" hidden="1" customHeight="1" x14ac:dyDescent="0.25">
      <c r="P61028" s="167"/>
      <c r="Q61028" s="168"/>
    </row>
    <row r="61029" spans="16:17" ht="0" hidden="1" customHeight="1" x14ac:dyDescent="0.25">
      <c r="P61029" s="167"/>
      <c r="Q61029" s="168"/>
    </row>
    <row r="61030" spans="16:17" ht="0" hidden="1" customHeight="1" x14ac:dyDescent="0.25">
      <c r="P61030" s="167"/>
      <c r="Q61030" s="168"/>
    </row>
    <row r="61031" spans="16:17" ht="0" hidden="1" customHeight="1" x14ac:dyDescent="0.25">
      <c r="P61031" s="167"/>
      <c r="Q61031" s="168"/>
    </row>
    <row r="61032" spans="16:17" ht="0" hidden="1" customHeight="1" x14ac:dyDescent="0.25">
      <c r="P61032" s="167"/>
      <c r="Q61032" s="168"/>
    </row>
    <row r="61033" spans="16:17" ht="0" hidden="1" customHeight="1" x14ac:dyDescent="0.25">
      <c r="P61033" s="167"/>
      <c r="Q61033" s="168"/>
    </row>
    <row r="61034" spans="16:17" ht="0" hidden="1" customHeight="1" x14ac:dyDescent="0.25">
      <c r="P61034" s="167"/>
      <c r="Q61034" s="168"/>
    </row>
    <row r="61035" spans="16:17" ht="0" hidden="1" customHeight="1" x14ac:dyDescent="0.25">
      <c r="P61035" s="167"/>
      <c r="Q61035" s="168"/>
    </row>
    <row r="61036" spans="16:17" ht="0" hidden="1" customHeight="1" x14ac:dyDescent="0.25">
      <c r="P61036" s="167"/>
      <c r="Q61036" s="168"/>
    </row>
    <row r="61037" spans="16:17" ht="0" hidden="1" customHeight="1" x14ac:dyDescent="0.25">
      <c r="P61037" s="167"/>
      <c r="Q61037" s="168"/>
    </row>
    <row r="61038" spans="16:17" ht="0" hidden="1" customHeight="1" x14ac:dyDescent="0.25">
      <c r="P61038" s="167"/>
      <c r="Q61038" s="168"/>
    </row>
    <row r="61039" spans="16:17" ht="0" hidden="1" customHeight="1" x14ac:dyDescent="0.25">
      <c r="P61039" s="167"/>
      <c r="Q61039" s="168"/>
    </row>
    <row r="61040" spans="16:17" ht="0" hidden="1" customHeight="1" x14ac:dyDescent="0.25">
      <c r="P61040" s="167"/>
      <c r="Q61040" s="168"/>
    </row>
    <row r="61041" spans="16:17" ht="0" hidden="1" customHeight="1" x14ac:dyDescent="0.25">
      <c r="P61041" s="167"/>
      <c r="Q61041" s="168"/>
    </row>
    <row r="61042" spans="16:17" ht="0" hidden="1" customHeight="1" x14ac:dyDescent="0.25">
      <c r="P61042" s="167"/>
      <c r="Q61042" s="168"/>
    </row>
    <row r="61043" spans="16:17" ht="0" hidden="1" customHeight="1" x14ac:dyDescent="0.25">
      <c r="P61043" s="167"/>
      <c r="Q61043" s="168"/>
    </row>
    <row r="61044" spans="16:17" ht="0" hidden="1" customHeight="1" x14ac:dyDescent="0.25">
      <c r="P61044" s="167"/>
      <c r="Q61044" s="168"/>
    </row>
    <row r="61045" spans="16:17" ht="0" hidden="1" customHeight="1" x14ac:dyDescent="0.25">
      <c r="P61045" s="167"/>
      <c r="Q61045" s="168"/>
    </row>
    <row r="61046" spans="16:17" ht="0" hidden="1" customHeight="1" x14ac:dyDescent="0.25">
      <c r="P61046" s="167"/>
      <c r="Q61046" s="168"/>
    </row>
    <row r="61047" spans="16:17" ht="0" hidden="1" customHeight="1" x14ac:dyDescent="0.25">
      <c r="P61047" s="167"/>
      <c r="Q61047" s="168"/>
    </row>
    <row r="61048" spans="16:17" ht="0" hidden="1" customHeight="1" x14ac:dyDescent="0.25">
      <c r="P61048" s="167"/>
      <c r="Q61048" s="168"/>
    </row>
    <row r="61049" spans="16:17" ht="0" hidden="1" customHeight="1" x14ac:dyDescent="0.25">
      <c r="P61049" s="167"/>
      <c r="Q61049" s="168"/>
    </row>
    <row r="61050" spans="16:17" ht="0" hidden="1" customHeight="1" x14ac:dyDescent="0.25">
      <c r="P61050" s="167"/>
      <c r="Q61050" s="168"/>
    </row>
    <row r="61051" spans="16:17" ht="0" hidden="1" customHeight="1" x14ac:dyDescent="0.25">
      <c r="P61051" s="167"/>
      <c r="Q61051" s="168"/>
    </row>
    <row r="61052" spans="16:17" ht="0" hidden="1" customHeight="1" x14ac:dyDescent="0.25">
      <c r="P61052" s="167"/>
      <c r="Q61052" s="168"/>
    </row>
    <row r="61053" spans="16:17" ht="0" hidden="1" customHeight="1" x14ac:dyDescent="0.25">
      <c r="P61053" s="167"/>
      <c r="Q61053" s="168"/>
    </row>
    <row r="61054" spans="16:17" ht="0" hidden="1" customHeight="1" x14ac:dyDescent="0.25">
      <c r="P61054" s="167"/>
      <c r="Q61054" s="168"/>
    </row>
    <row r="61055" spans="16:17" ht="0" hidden="1" customHeight="1" x14ac:dyDescent="0.25">
      <c r="P61055" s="167"/>
      <c r="Q61055" s="168"/>
    </row>
    <row r="61056" spans="16:17" ht="0" hidden="1" customHeight="1" x14ac:dyDescent="0.25">
      <c r="P61056" s="167"/>
      <c r="Q61056" s="168"/>
    </row>
    <row r="61057" spans="16:17" ht="0" hidden="1" customHeight="1" x14ac:dyDescent="0.25">
      <c r="P61057" s="167"/>
      <c r="Q61057" s="168"/>
    </row>
    <row r="61058" spans="16:17" ht="0" hidden="1" customHeight="1" x14ac:dyDescent="0.25">
      <c r="P61058" s="167"/>
      <c r="Q61058" s="168"/>
    </row>
    <row r="61059" spans="16:17" ht="0" hidden="1" customHeight="1" x14ac:dyDescent="0.25">
      <c r="P61059" s="167"/>
      <c r="Q61059" s="168"/>
    </row>
    <row r="61060" spans="16:17" ht="0" hidden="1" customHeight="1" x14ac:dyDescent="0.25">
      <c r="P61060" s="167"/>
      <c r="Q61060" s="168"/>
    </row>
    <row r="61061" spans="16:17" ht="0" hidden="1" customHeight="1" x14ac:dyDescent="0.25">
      <c r="P61061" s="167"/>
      <c r="Q61061" s="168"/>
    </row>
    <row r="61062" spans="16:17" ht="0" hidden="1" customHeight="1" x14ac:dyDescent="0.25">
      <c r="P61062" s="167"/>
      <c r="Q61062" s="168"/>
    </row>
    <row r="61063" spans="16:17" ht="0" hidden="1" customHeight="1" x14ac:dyDescent="0.25">
      <c r="P61063" s="167"/>
      <c r="Q61063" s="168"/>
    </row>
    <row r="61064" spans="16:17" ht="0" hidden="1" customHeight="1" x14ac:dyDescent="0.25">
      <c r="P61064" s="167"/>
      <c r="Q61064" s="168"/>
    </row>
    <row r="61065" spans="16:17" ht="0" hidden="1" customHeight="1" x14ac:dyDescent="0.25">
      <c r="P61065" s="167"/>
      <c r="Q61065" s="168"/>
    </row>
    <row r="61066" spans="16:17" ht="0" hidden="1" customHeight="1" x14ac:dyDescent="0.25">
      <c r="P61066" s="167"/>
      <c r="Q61066" s="168"/>
    </row>
    <row r="61067" spans="16:17" ht="0" hidden="1" customHeight="1" x14ac:dyDescent="0.25">
      <c r="P61067" s="167"/>
      <c r="Q61067" s="168"/>
    </row>
    <row r="61068" spans="16:17" ht="0" hidden="1" customHeight="1" x14ac:dyDescent="0.25">
      <c r="P61068" s="167"/>
      <c r="Q61068" s="168"/>
    </row>
    <row r="61069" spans="16:17" ht="0" hidden="1" customHeight="1" x14ac:dyDescent="0.25">
      <c r="P61069" s="167"/>
      <c r="Q61069" s="168"/>
    </row>
    <row r="61070" spans="16:17" ht="0" hidden="1" customHeight="1" x14ac:dyDescent="0.25">
      <c r="P61070" s="167"/>
      <c r="Q61070" s="168"/>
    </row>
    <row r="61071" spans="16:17" ht="0" hidden="1" customHeight="1" x14ac:dyDescent="0.25">
      <c r="P61071" s="167"/>
      <c r="Q61071" s="168"/>
    </row>
    <row r="61072" spans="16:17" ht="0" hidden="1" customHeight="1" x14ac:dyDescent="0.25">
      <c r="P61072" s="167"/>
      <c r="Q61072" s="168"/>
    </row>
    <row r="61073" spans="16:17" ht="0" hidden="1" customHeight="1" x14ac:dyDescent="0.25">
      <c r="P61073" s="167"/>
      <c r="Q61073" s="168"/>
    </row>
    <row r="61074" spans="16:17" ht="0" hidden="1" customHeight="1" x14ac:dyDescent="0.25">
      <c r="P61074" s="167"/>
      <c r="Q61074" s="168"/>
    </row>
    <row r="61075" spans="16:17" ht="0" hidden="1" customHeight="1" x14ac:dyDescent="0.25">
      <c r="P61075" s="167"/>
      <c r="Q61075" s="168"/>
    </row>
    <row r="61076" spans="16:17" ht="0" hidden="1" customHeight="1" x14ac:dyDescent="0.25">
      <c r="P61076" s="167"/>
      <c r="Q61076" s="168"/>
    </row>
    <row r="61077" spans="16:17" ht="0" hidden="1" customHeight="1" x14ac:dyDescent="0.25">
      <c r="P61077" s="167"/>
      <c r="Q61077" s="168"/>
    </row>
    <row r="61078" spans="16:17" ht="0" hidden="1" customHeight="1" x14ac:dyDescent="0.25">
      <c r="P61078" s="167"/>
      <c r="Q61078" s="168"/>
    </row>
    <row r="61079" spans="16:17" ht="0" hidden="1" customHeight="1" x14ac:dyDescent="0.25">
      <c r="P61079" s="167"/>
      <c r="Q61079" s="168"/>
    </row>
    <row r="61080" spans="16:17" ht="0" hidden="1" customHeight="1" x14ac:dyDescent="0.25">
      <c r="P61080" s="167"/>
      <c r="Q61080" s="168"/>
    </row>
    <row r="61081" spans="16:17" ht="0" hidden="1" customHeight="1" x14ac:dyDescent="0.25">
      <c r="P61081" s="167"/>
      <c r="Q61081" s="168"/>
    </row>
    <row r="61082" spans="16:17" ht="0" hidden="1" customHeight="1" x14ac:dyDescent="0.25">
      <c r="P61082" s="167"/>
      <c r="Q61082" s="168"/>
    </row>
    <row r="61083" spans="16:17" ht="0" hidden="1" customHeight="1" x14ac:dyDescent="0.25">
      <c r="P61083" s="167"/>
      <c r="Q61083" s="168"/>
    </row>
    <row r="61084" spans="16:17" ht="0" hidden="1" customHeight="1" x14ac:dyDescent="0.25">
      <c r="P61084" s="167"/>
      <c r="Q61084" s="168"/>
    </row>
    <row r="61085" spans="16:17" ht="0" hidden="1" customHeight="1" x14ac:dyDescent="0.25">
      <c r="P61085" s="167"/>
      <c r="Q61085" s="168"/>
    </row>
    <row r="61086" spans="16:17" ht="0" hidden="1" customHeight="1" x14ac:dyDescent="0.25">
      <c r="P61086" s="167"/>
      <c r="Q61086" s="168"/>
    </row>
    <row r="61087" spans="16:17" ht="0" hidden="1" customHeight="1" x14ac:dyDescent="0.25">
      <c r="P61087" s="167"/>
      <c r="Q61087" s="168"/>
    </row>
    <row r="61088" spans="16:17" ht="0" hidden="1" customHeight="1" x14ac:dyDescent="0.25">
      <c r="P61088" s="167"/>
      <c r="Q61088" s="168"/>
    </row>
    <row r="61089" spans="16:17" ht="0" hidden="1" customHeight="1" x14ac:dyDescent="0.25">
      <c r="P61089" s="167"/>
      <c r="Q61089" s="168"/>
    </row>
    <row r="61090" spans="16:17" ht="0" hidden="1" customHeight="1" x14ac:dyDescent="0.25">
      <c r="P61090" s="167"/>
      <c r="Q61090" s="168"/>
    </row>
    <row r="61091" spans="16:17" ht="0" hidden="1" customHeight="1" x14ac:dyDescent="0.25">
      <c r="P61091" s="167"/>
      <c r="Q61091" s="168"/>
    </row>
    <row r="61092" spans="16:17" ht="0" hidden="1" customHeight="1" x14ac:dyDescent="0.25">
      <c r="P61092" s="167"/>
      <c r="Q61092" s="168"/>
    </row>
    <row r="61093" spans="16:17" ht="0" hidden="1" customHeight="1" x14ac:dyDescent="0.25">
      <c r="P61093" s="167"/>
      <c r="Q61093" s="168"/>
    </row>
    <row r="61094" spans="16:17" ht="0" hidden="1" customHeight="1" x14ac:dyDescent="0.25">
      <c r="P61094" s="167"/>
      <c r="Q61094" s="168"/>
    </row>
    <row r="61095" spans="16:17" ht="0" hidden="1" customHeight="1" x14ac:dyDescent="0.25">
      <c r="P61095" s="167"/>
      <c r="Q61095" s="168"/>
    </row>
    <row r="61096" spans="16:17" ht="0" hidden="1" customHeight="1" x14ac:dyDescent="0.25">
      <c r="P61096" s="167"/>
      <c r="Q61096" s="168"/>
    </row>
    <row r="61097" spans="16:17" ht="0" hidden="1" customHeight="1" x14ac:dyDescent="0.25">
      <c r="P61097" s="167"/>
      <c r="Q61097" s="168"/>
    </row>
    <row r="61098" spans="16:17" ht="0" hidden="1" customHeight="1" x14ac:dyDescent="0.25">
      <c r="P61098" s="167"/>
      <c r="Q61098" s="168"/>
    </row>
    <row r="61099" spans="16:17" ht="0" hidden="1" customHeight="1" x14ac:dyDescent="0.25">
      <c r="P61099" s="167"/>
      <c r="Q61099" s="168"/>
    </row>
    <row r="61100" spans="16:17" ht="0" hidden="1" customHeight="1" x14ac:dyDescent="0.25">
      <c r="P61100" s="167"/>
      <c r="Q61100" s="168"/>
    </row>
    <row r="61101" spans="16:17" ht="0" hidden="1" customHeight="1" x14ac:dyDescent="0.25">
      <c r="P61101" s="167"/>
      <c r="Q61101" s="168"/>
    </row>
    <row r="61102" spans="16:17" ht="0" hidden="1" customHeight="1" x14ac:dyDescent="0.25">
      <c r="P61102" s="167"/>
      <c r="Q61102" s="168"/>
    </row>
    <row r="61103" spans="16:17" ht="0" hidden="1" customHeight="1" x14ac:dyDescent="0.25">
      <c r="P61103" s="167"/>
      <c r="Q61103" s="168"/>
    </row>
    <row r="61104" spans="16:17" ht="0" hidden="1" customHeight="1" x14ac:dyDescent="0.25">
      <c r="P61104" s="167"/>
      <c r="Q61104" s="168"/>
    </row>
    <row r="61105" spans="16:17" ht="0" hidden="1" customHeight="1" x14ac:dyDescent="0.25">
      <c r="P61105" s="167"/>
      <c r="Q61105" s="168"/>
    </row>
    <row r="61106" spans="16:17" ht="0" hidden="1" customHeight="1" x14ac:dyDescent="0.25">
      <c r="P61106" s="167"/>
      <c r="Q61106" s="168"/>
    </row>
    <row r="61107" spans="16:17" ht="0" hidden="1" customHeight="1" x14ac:dyDescent="0.25">
      <c r="P61107" s="167"/>
      <c r="Q61107" s="168"/>
    </row>
    <row r="61108" spans="16:17" ht="0" hidden="1" customHeight="1" x14ac:dyDescent="0.25">
      <c r="P61108" s="167"/>
      <c r="Q61108" s="168"/>
    </row>
    <row r="61109" spans="16:17" ht="0" hidden="1" customHeight="1" x14ac:dyDescent="0.25">
      <c r="P61109" s="167"/>
      <c r="Q61109" s="168"/>
    </row>
    <row r="61110" spans="16:17" ht="0" hidden="1" customHeight="1" x14ac:dyDescent="0.25">
      <c r="P61110" s="167"/>
      <c r="Q61110" s="168"/>
    </row>
    <row r="61111" spans="16:17" ht="0" hidden="1" customHeight="1" x14ac:dyDescent="0.25">
      <c r="P61111" s="167"/>
      <c r="Q61111" s="168"/>
    </row>
    <row r="61112" spans="16:17" ht="0" hidden="1" customHeight="1" x14ac:dyDescent="0.25">
      <c r="P61112" s="167"/>
      <c r="Q61112" s="168"/>
    </row>
    <row r="61113" spans="16:17" ht="0" hidden="1" customHeight="1" x14ac:dyDescent="0.25">
      <c r="P61113" s="167"/>
      <c r="Q61113" s="168"/>
    </row>
    <row r="61114" spans="16:17" ht="0" hidden="1" customHeight="1" x14ac:dyDescent="0.25">
      <c r="P61114" s="167"/>
      <c r="Q61114" s="168"/>
    </row>
    <row r="61115" spans="16:17" ht="0" hidden="1" customHeight="1" x14ac:dyDescent="0.25">
      <c r="P61115" s="167"/>
      <c r="Q61115" s="168"/>
    </row>
    <row r="61116" spans="16:17" ht="0" hidden="1" customHeight="1" x14ac:dyDescent="0.25">
      <c r="P61116" s="167"/>
      <c r="Q61116" s="168"/>
    </row>
    <row r="61117" spans="16:17" ht="0" hidden="1" customHeight="1" x14ac:dyDescent="0.25">
      <c r="P61117" s="167"/>
      <c r="Q61117" s="168"/>
    </row>
    <row r="61118" spans="16:17" ht="0" hidden="1" customHeight="1" x14ac:dyDescent="0.25">
      <c r="P61118" s="167"/>
      <c r="Q61118" s="168"/>
    </row>
    <row r="61119" spans="16:17" ht="0" hidden="1" customHeight="1" x14ac:dyDescent="0.25">
      <c r="P61119" s="167"/>
      <c r="Q61119" s="168"/>
    </row>
    <row r="61120" spans="16:17" ht="0" hidden="1" customHeight="1" x14ac:dyDescent="0.25">
      <c r="P61120" s="167"/>
      <c r="Q61120" s="168"/>
    </row>
    <row r="61121" spans="16:17" ht="0" hidden="1" customHeight="1" x14ac:dyDescent="0.25">
      <c r="P61121" s="167"/>
      <c r="Q61121" s="168"/>
    </row>
    <row r="61122" spans="16:17" ht="0" hidden="1" customHeight="1" x14ac:dyDescent="0.25">
      <c r="P61122" s="167"/>
      <c r="Q61122" s="168"/>
    </row>
    <row r="61123" spans="16:17" ht="0" hidden="1" customHeight="1" x14ac:dyDescent="0.25">
      <c r="P61123" s="167"/>
      <c r="Q61123" s="168"/>
    </row>
    <row r="61124" spans="16:17" ht="0" hidden="1" customHeight="1" x14ac:dyDescent="0.25">
      <c r="P61124" s="167"/>
      <c r="Q61124" s="168"/>
    </row>
    <row r="61125" spans="16:17" ht="0" hidden="1" customHeight="1" x14ac:dyDescent="0.25">
      <c r="P61125" s="167"/>
      <c r="Q61125" s="168"/>
    </row>
    <row r="61126" spans="16:17" ht="0" hidden="1" customHeight="1" x14ac:dyDescent="0.25">
      <c r="P61126" s="167"/>
      <c r="Q61126" s="168"/>
    </row>
    <row r="61127" spans="16:17" ht="0" hidden="1" customHeight="1" x14ac:dyDescent="0.25">
      <c r="P61127" s="167"/>
      <c r="Q61127" s="168"/>
    </row>
    <row r="61128" spans="16:17" ht="0" hidden="1" customHeight="1" x14ac:dyDescent="0.25">
      <c r="P61128" s="167"/>
      <c r="Q61128" s="168"/>
    </row>
    <row r="61129" spans="16:17" ht="0" hidden="1" customHeight="1" x14ac:dyDescent="0.25">
      <c r="P61129" s="167"/>
      <c r="Q61129" s="168"/>
    </row>
    <row r="61130" spans="16:17" ht="0" hidden="1" customHeight="1" x14ac:dyDescent="0.25">
      <c r="P61130" s="167"/>
      <c r="Q61130" s="168"/>
    </row>
    <row r="61131" spans="16:17" ht="0" hidden="1" customHeight="1" x14ac:dyDescent="0.25">
      <c r="P61131" s="167"/>
      <c r="Q61131" s="168"/>
    </row>
    <row r="61132" spans="16:17" ht="0" hidden="1" customHeight="1" x14ac:dyDescent="0.25">
      <c r="P61132" s="167"/>
      <c r="Q61132" s="168"/>
    </row>
    <row r="61133" spans="16:17" ht="0" hidden="1" customHeight="1" x14ac:dyDescent="0.25">
      <c r="P61133" s="167"/>
      <c r="Q61133" s="168"/>
    </row>
    <row r="61134" spans="16:17" ht="0" hidden="1" customHeight="1" x14ac:dyDescent="0.25">
      <c r="P61134" s="167"/>
      <c r="Q61134" s="168"/>
    </row>
    <row r="61135" spans="16:17" ht="0" hidden="1" customHeight="1" x14ac:dyDescent="0.25">
      <c r="P61135" s="167"/>
      <c r="Q61135" s="168"/>
    </row>
    <row r="61136" spans="16:17" ht="0" hidden="1" customHeight="1" x14ac:dyDescent="0.25">
      <c r="P61136" s="167"/>
      <c r="Q61136" s="168"/>
    </row>
    <row r="61137" spans="16:17" ht="0" hidden="1" customHeight="1" x14ac:dyDescent="0.25">
      <c r="P61137" s="167"/>
      <c r="Q61137" s="168"/>
    </row>
    <row r="61138" spans="16:17" ht="0" hidden="1" customHeight="1" x14ac:dyDescent="0.25">
      <c r="P61138" s="167"/>
      <c r="Q61138" s="168"/>
    </row>
    <row r="61139" spans="16:17" ht="0" hidden="1" customHeight="1" x14ac:dyDescent="0.25">
      <c r="P61139" s="167"/>
      <c r="Q61139" s="168"/>
    </row>
    <row r="61140" spans="16:17" ht="0" hidden="1" customHeight="1" x14ac:dyDescent="0.25">
      <c r="P61140" s="167"/>
      <c r="Q61140" s="168"/>
    </row>
    <row r="61141" spans="16:17" ht="0" hidden="1" customHeight="1" x14ac:dyDescent="0.25">
      <c r="P61141" s="167"/>
      <c r="Q61141" s="168"/>
    </row>
    <row r="61142" spans="16:17" ht="0" hidden="1" customHeight="1" x14ac:dyDescent="0.25">
      <c r="P61142" s="167"/>
      <c r="Q61142" s="168"/>
    </row>
    <row r="61143" spans="16:17" ht="0" hidden="1" customHeight="1" x14ac:dyDescent="0.25">
      <c r="P61143" s="167"/>
      <c r="Q61143" s="168"/>
    </row>
    <row r="61144" spans="16:17" ht="0" hidden="1" customHeight="1" x14ac:dyDescent="0.25">
      <c r="P61144" s="167"/>
      <c r="Q61144" s="168"/>
    </row>
    <row r="61145" spans="16:17" ht="0" hidden="1" customHeight="1" x14ac:dyDescent="0.25">
      <c r="P61145" s="167"/>
      <c r="Q61145" s="168"/>
    </row>
    <row r="61146" spans="16:17" ht="0" hidden="1" customHeight="1" x14ac:dyDescent="0.25">
      <c r="P61146" s="167"/>
      <c r="Q61146" s="168"/>
    </row>
    <row r="61147" spans="16:17" ht="0" hidden="1" customHeight="1" x14ac:dyDescent="0.25">
      <c r="P61147" s="167"/>
      <c r="Q61147" s="168"/>
    </row>
    <row r="61148" spans="16:17" ht="0" hidden="1" customHeight="1" x14ac:dyDescent="0.25">
      <c r="P61148" s="167"/>
      <c r="Q61148" s="168"/>
    </row>
    <row r="61149" spans="16:17" ht="0" hidden="1" customHeight="1" x14ac:dyDescent="0.25">
      <c r="P61149" s="167"/>
      <c r="Q61149" s="168"/>
    </row>
    <row r="61150" spans="16:17" ht="0" hidden="1" customHeight="1" x14ac:dyDescent="0.25">
      <c r="P61150" s="167"/>
      <c r="Q61150" s="168"/>
    </row>
    <row r="61151" spans="16:17" ht="0" hidden="1" customHeight="1" x14ac:dyDescent="0.25">
      <c r="P61151" s="167"/>
      <c r="Q61151" s="168"/>
    </row>
    <row r="61152" spans="16:17" ht="0" hidden="1" customHeight="1" x14ac:dyDescent="0.25">
      <c r="P61152" s="167"/>
      <c r="Q61152" s="168"/>
    </row>
    <row r="61153" spans="16:17" ht="0" hidden="1" customHeight="1" x14ac:dyDescent="0.25">
      <c r="P61153" s="167"/>
      <c r="Q61153" s="168"/>
    </row>
    <row r="61154" spans="16:17" ht="0" hidden="1" customHeight="1" x14ac:dyDescent="0.25">
      <c r="P61154" s="167"/>
      <c r="Q61154" s="168"/>
    </row>
    <row r="61155" spans="16:17" ht="0" hidden="1" customHeight="1" x14ac:dyDescent="0.25">
      <c r="P61155" s="167"/>
      <c r="Q61155" s="168"/>
    </row>
    <row r="61156" spans="16:17" ht="0" hidden="1" customHeight="1" x14ac:dyDescent="0.25">
      <c r="P61156" s="167"/>
      <c r="Q61156" s="168"/>
    </row>
    <row r="61157" spans="16:17" ht="0" hidden="1" customHeight="1" x14ac:dyDescent="0.25">
      <c r="P61157" s="167"/>
      <c r="Q61157" s="168"/>
    </row>
    <row r="61158" spans="16:17" ht="0" hidden="1" customHeight="1" x14ac:dyDescent="0.25">
      <c r="P61158" s="167"/>
      <c r="Q61158" s="168"/>
    </row>
    <row r="61159" spans="16:17" ht="0" hidden="1" customHeight="1" x14ac:dyDescent="0.25">
      <c r="P61159" s="167"/>
      <c r="Q61159" s="168"/>
    </row>
    <row r="61160" spans="16:17" ht="0" hidden="1" customHeight="1" x14ac:dyDescent="0.25">
      <c r="P61160" s="167"/>
      <c r="Q61160" s="168"/>
    </row>
    <row r="61161" spans="16:17" ht="0" hidden="1" customHeight="1" x14ac:dyDescent="0.25">
      <c r="P61161" s="167"/>
      <c r="Q61161" s="168"/>
    </row>
    <row r="61162" spans="16:17" ht="0" hidden="1" customHeight="1" x14ac:dyDescent="0.25">
      <c r="P61162" s="167"/>
      <c r="Q61162" s="168"/>
    </row>
    <row r="61163" spans="16:17" ht="0" hidden="1" customHeight="1" x14ac:dyDescent="0.25">
      <c r="P61163" s="167"/>
      <c r="Q61163" s="168"/>
    </row>
    <row r="61164" spans="16:17" ht="0" hidden="1" customHeight="1" x14ac:dyDescent="0.25">
      <c r="P61164" s="167"/>
      <c r="Q61164" s="168"/>
    </row>
    <row r="61165" spans="16:17" ht="0" hidden="1" customHeight="1" x14ac:dyDescent="0.25">
      <c r="P61165" s="167"/>
      <c r="Q61165" s="168"/>
    </row>
    <row r="61166" spans="16:17" ht="0" hidden="1" customHeight="1" x14ac:dyDescent="0.25">
      <c r="P61166" s="167"/>
      <c r="Q61166" s="168"/>
    </row>
    <row r="61167" spans="16:17" ht="0" hidden="1" customHeight="1" x14ac:dyDescent="0.25">
      <c r="P61167" s="167"/>
      <c r="Q61167" s="168"/>
    </row>
    <row r="61168" spans="16:17" ht="0" hidden="1" customHeight="1" x14ac:dyDescent="0.25">
      <c r="P61168" s="167"/>
      <c r="Q61168" s="168"/>
    </row>
    <row r="61169" spans="16:17" ht="0" hidden="1" customHeight="1" x14ac:dyDescent="0.25">
      <c r="P61169" s="167"/>
      <c r="Q61169" s="168"/>
    </row>
    <row r="61170" spans="16:17" ht="0" hidden="1" customHeight="1" x14ac:dyDescent="0.25">
      <c r="P61170" s="167"/>
      <c r="Q61170" s="168"/>
    </row>
    <row r="61171" spans="16:17" ht="0" hidden="1" customHeight="1" x14ac:dyDescent="0.25">
      <c r="P61171" s="167"/>
      <c r="Q61171" s="168"/>
    </row>
    <row r="61172" spans="16:17" ht="0" hidden="1" customHeight="1" x14ac:dyDescent="0.25">
      <c r="P61172" s="167"/>
      <c r="Q61172" s="168"/>
    </row>
    <row r="61173" spans="16:17" ht="0" hidden="1" customHeight="1" x14ac:dyDescent="0.25">
      <c r="P61173" s="167"/>
      <c r="Q61173" s="168"/>
    </row>
    <row r="61174" spans="16:17" ht="0" hidden="1" customHeight="1" x14ac:dyDescent="0.25">
      <c r="P61174" s="167"/>
      <c r="Q61174" s="168"/>
    </row>
    <row r="61175" spans="16:17" ht="0" hidden="1" customHeight="1" x14ac:dyDescent="0.25">
      <c r="P61175" s="167"/>
      <c r="Q61175" s="168"/>
    </row>
    <row r="61176" spans="16:17" ht="0" hidden="1" customHeight="1" x14ac:dyDescent="0.25">
      <c r="P61176" s="167"/>
      <c r="Q61176" s="168"/>
    </row>
    <row r="61177" spans="16:17" ht="0" hidden="1" customHeight="1" x14ac:dyDescent="0.25">
      <c r="P61177" s="167"/>
      <c r="Q61177" s="168"/>
    </row>
    <row r="61178" spans="16:17" ht="0" hidden="1" customHeight="1" x14ac:dyDescent="0.25">
      <c r="P61178" s="167"/>
      <c r="Q61178" s="168"/>
    </row>
    <row r="61179" spans="16:17" ht="0" hidden="1" customHeight="1" x14ac:dyDescent="0.25">
      <c r="P61179" s="167"/>
      <c r="Q61179" s="168"/>
    </row>
    <row r="61180" spans="16:17" ht="0" hidden="1" customHeight="1" x14ac:dyDescent="0.25">
      <c r="P61180" s="167"/>
      <c r="Q61180" s="168"/>
    </row>
    <row r="61181" spans="16:17" ht="0" hidden="1" customHeight="1" x14ac:dyDescent="0.25">
      <c r="P61181" s="167"/>
      <c r="Q61181" s="168"/>
    </row>
    <row r="61182" spans="16:17" ht="0" hidden="1" customHeight="1" x14ac:dyDescent="0.25">
      <c r="P61182" s="167"/>
      <c r="Q61182" s="168"/>
    </row>
    <row r="61183" spans="16:17" ht="0" hidden="1" customHeight="1" x14ac:dyDescent="0.25">
      <c r="P61183" s="167"/>
      <c r="Q61183" s="168"/>
    </row>
    <row r="61184" spans="16:17" ht="0" hidden="1" customHeight="1" x14ac:dyDescent="0.25">
      <c r="P61184" s="167"/>
      <c r="Q61184" s="168"/>
    </row>
    <row r="61185" spans="16:17" ht="0" hidden="1" customHeight="1" x14ac:dyDescent="0.25">
      <c r="P61185" s="167"/>
      <c r="Q61185" s="168"/>
    </row>
    <row r="61186" spans="16:17" ht="0" hidden="1" customHeight="1" x14ac:dyDescent="0.25">
      <c r="P61186" s="167"/>
      <c r="Q61186" s="168"/>
    </row>
    <row r="61187" spans="16:17" ht="0" hidden="1" customHeight="1" x14ac:dyDescent="0.25">
      <c r="P61187" s="167"/>
      <c r="Q61187" s="168"/>
    </row>
    <row r="61188" spans="16:17" ht="0" hidden="1" customHeight="1" x14ac:dyDescent="0.25">
      <c r="P61188" s="167"/>
      <c r="Q61188" s="168"/>
    </row>
    <row r="61189" spans="16:17" ht="0" hidden="1" customHeight="1" x14ac:dyDescent="0.25">
      <c r="P61189" s="167"/>
      <c r="Q61189" s="168"/>
    </row>
    <row r="61190" spans="16:17" ht="0" hidden="1" customHeight="1" x14ac:dyDescent="0.25">
      <c r="P61190" s="167"/>
      <c r="Q61190" s="168"/>
    </row>
    <row r="61191" spans="16:17" ht="0" hidden="1" customHeight="1" x14ac:dyDescent="0.25">
      <c r="P61191" s="167"/>
      <c r="Q61191" s="168"/>
    </row>
    <row r="61192" spans="16:17" ht="0" hidden="1" customHeight="1" x14ac:dyDescent="0.25">
      <c r="P61192" s="167"/>
      <c r="Q61192" s="168"/>
    </row>
    <row r="61193" spans="16:17" ht="0" hidden="1" customHeight="1" x14ac:dyDescent="0.25">
      <c r="P61193" s="167"/>
      <c r="Q61193" s="168"/>
    </row>
    <row r="61194" spans="16:17" ht="0" hidden="1" customHeight="1" x14ac:dyDescent="0.25">
      <c r="P61194" s="167"/>
      <c r="Q61194" s="168"/>
    </row>
    <row r="61195" spans="16:17" ht="0" hidden="1" customHeight="1" x14ac:dyDescent="0.25">
      <c r="P61195" s="167"/>
      <c r="Q61195" s="168"/>
    </row>
    <row r="61196" spans="16:17" ht="0" hidden="1" customHeight="1" x14ac:dyDescent="0.25">
      <c r="P61196" s="167"/>
      <c r="Q61196" s="168"/>
    </row>
    <row r="61197" spans="16:17" ht="0" hidden="1" customHeight="1" x14ac:dyDescent="0.25">
      <c r="P61197" s="167"/>
      <c r="Q61197" s="168"/>
    </row>
    <row r="61198" spans="16:17" ht="0" hidden="1" customHeight="1" x14ac:dyDescent="0.25">
      <c r="P61198" s="167"/>
      <c r="Q61198" s="168"/>
    </row>
    <row r="61199" spans="16:17" ht="0" hidden="1" customHeight="1" x14ac:dyDescent="0.25">
      <c r="P61199" s="167"/>
      <c r="Q61199" s="168"/>
    </row>
    <row r="61200" spans="16:17" ht="0" hidden="1" customHeight="1" x14ac:dyDescent="0.25">
      <c r="P61200" s="167"/>
      <c r="Q61200" s="168"/>
    </row>
    <row r="61201" spans="16:17" ht="0" hidden="1" customHeight="1" x14ac:dyDescent="0.25">
      <c r="P61201" s="167"/>
      <c r="Q61201" s="168"/>
    </row>
    <row r="61202" spans="16:17" ht="0" hidden="1" customHeight="1" x14ac:dyDescent="0.25">
      <c r="P61202" s="167"/>
      <c r="Q61202" s="168"/>
    </row>
    <row r="61203" spans="16:17" ht="0" hidden="1" customHeight="1" x14ac:dyDescent="0.25">
      <c r="P61203" s="167"/>
      <c r="Q61203" s="168"/>
    </row>
    <row r="61204" spans="16:17" ht="0" hidden="1" customHeight="1" x14ac:dyDescent="0.25">
      <c r="P61204" s="167"/>
      <c r="Q61204" s="168"/>
    </row>
    <row r="61205" spans="16:17" ht="0" hidden="1" customHeight="1" x14ac:dyDescent="0.25">
      <c r="P61205" s="167"/>
      <c r="Q61205" s="168"/>
    </row>
    <row r="61206" spans="16:17" ht="0" hidden="1" customHeight="1" x14ac:dyDescent="0.25">
      <c r="P61206" s="167"/>
      <c r="Q61206" s="168"/>
    </row>
    <row r="61207" spans="16:17" ht="0" hidden="1" customHeight="1" x14ac:dyDescent="0.25">
      <c r="P61207" s="167"/>
      <c r="Q61207" s="168"/>
    </row>
    <row r="61208" spans="16:17" ht="0" hidden="1" customHeight="1" x14ac:dyDescent="0.25">
      <c r="P61208" s="167"/>
      <c r="Q61208" s="168"/>
    </row>
    <row r="61209" spans="16:17" ht="0" hidden="1" customHeight="1" x14ac:dyDescent="0.25">
      <c r="P61209" s="167"/>
      <c r="Q61209" s="168"/>
    </row>
    <row r="61210" spans="16:17" ht="0" hidden="1" customHeight="1" x14ac:dyDescent="0.25">
      <c r="P61210" s="167"/>
      <c r="Q61210" s="168"/>
    </row>
    <row r="61211" spans="16:17" ht="0" hidden="1" customHeight="1" x14ac:dyDescent="0.25">
      <c r="P61211" s="167"/>
      <c r="Q61211" s="168"/>
    </row>
    <row r="61212" spans="16:17" ht="0" hidden="1" customHeight="1" x14ac:dyDescent="0.25">
      <c r="P61212" s="167"/>
      <c r="Q61212" s="168"/>
    </row>
    <row r="61213" spans="16:17" ht="0" hidden="1" customHeight="1" x14ac:dyDescent="0.25">
      <c r="P61213" s="167"/>
      <c r="Q61213" s="168"/>
    </row>
    <row r="61214" spans="16:17" ht="0" hidden="1" customHeight="1" x14ac:dyDescent="0.25">
      <c r="P61214" s="167"/>
      <c r="Q61214" s="168"/>
    </row>
    <row r="61215" spans="16:17" ht="0" hidden="1" customHeight="1" x14ac:dyDescent="0.25">
      <c r="P61215" s="167"/>
      <c r="Q61215" s="168"/>
    </row>
    <row r="61216" spans="16:17" ht="0" hidden="1" customHeight="1" x14ac:dyDescent="0.25">
      <c r="P61216" s="167"/>
      <c r="Q61216" s="168"/>
    </row>
    <row r="61217" spans="16:17" ht="0" hidden="1" customHeight="1" x14ac:dyDescent="0.25">
      <c r="P61217" s="167"/>
      <c r="Q61217" s="168"/>
    </row>
    <row r="61218" spans="16:17" ht="0" hidden="1" customHeight="1" x14ac:dyDescent="0.25">
      <c r="P61218" s="167"/>
      <c r="Q61218" s="168"/>
    </row>
    <row r="61219" spans="16:17" ht="0" hidden="1" customHeight="1" x14ac:dyDescent="0.25">
      <c r="P61219" s="167"/>
      <c r="Q61219" s="168"/>
    </row>
    <row r="61220" spans="16:17" ht="0" hidden="1" customHeight="1" x14ac:dyDescent="0.25">
      <c r="P61220" s="167"/>
      <c r="Q61220" s="168"/>
    </row>
    <row r="61221" spans="16:17" ht="0" hidden="1" customHeight="1" x14ac:dyDescent="0.25">
      <c r="P61221" s="167"/>
      <c r="Q61221" s="168"/>
    </row>
    <row r="61222" spans="16:17" ht="0" hidden="1" customHeight="1" x14ac:dyDescent="0.25">
      <c r="P61222" s="167"/>
      <c r="Q61222" s="168"/>
    </row>
    <row r="61223" spans="16:17" ht="0" hidden="1" customHeight="1" x14ac:dyDescent="0.25">
      <c r="P61223" s="167"/>
      <c r="Q61223" s="168"/>
    </row>
    <row r="61224" spans="16:17" ht="0" hidden="1" customHeight="1" x14ac:dyDescent="0.25">
      <c r="P61224" s="167"/>
      <c r="Q61224" s="168"/>
    </row>
    <row r="61225" spans="16:17" ht="0" hidden="1" customHeight="1" x14ac:dyDescent="0.25">
      <c r="P61225" s="167"/>
      <c r="Q61225" s="168"/>
    </row>
    <row r="61226" spans="16:17" ht="0" hidden="1" customHeight="1" x14ac:dyDescent="0.25">
      <c r="P61226" s="167"/>
      <c r="Q61226" s="168"/>
    </row>
    <row r="61227" spans="16:17" ht="0" hidden="1" customHeight="1" x14ac:dyDescent="0.25">
      <c r="P61227" s="167"/>
      <c r="Q61227" s="168"/>
    </row>
    <row r="61228" spans="16:17" ht="0" hidden="1" customHeight="1" x14ac:dyDescent="0.25">
      <c r="P61228" s="167"/>
      <c r="Q61228" s="168"/>
    </row>
    <row r="61229" spans="16:17" ht="0" hidden="1" customHeight="1" x14ac:dyDescent="0.25">
      <c r="P61229" s="167"/>
      <c r="Q61229" s="168"/>
    </row>
    <row r="61230" spans="16:17" ht="0" hidden="1" customHeight="1" x14ac:dyDescent="0.25">
      <c r="P61230" s="167"/>
      <c r="Q61230" s="168"/>
    </row>
    <row r="61231" spans="16:17" ht="0" hidden="1" customHeight="1" x14ac:dyDescent="0.25">
      <c r="P61231" s="167"/>
      <c r="Q61231" s="168"/>
    </row>
    <row r="61232" spans="16:17" ht="0" hidden="1" customHeight="1" x14ac:dyDescent="0.25">
      <c r="P61232" s="167"/>
      <c r="Q61232" s="168"/>
    </row>
    <row r="61233" spans="16:17" ht="0" hidden="1" customHeight="1" x14ac:dyDescent="0.25">
      <c r="P61233" s="167"/>
      <c r="Q61233" s="168"/>
    </row>
    <row r="61234" spans="16:17" ht="0" hidden="1" customHeight="1" x14ac:dyDescent="0.25">
      <c r="P61234" s="167"/>
      <c r="Q61234" s="168"/>
    </row>
    <row r="61235" spans="16:17" ht="0" hidden="1" customHeight="1" x14ac:dyDescent="0.25">
      <c r="P61235" s="167"/>
      <c r="Q61235" s="168"/>
    </row>
    <row r="61236" spans="16:17" ht="0" hidden="1" customHeight="1" x14ac:dyDescent="0.25">
      <c r="P61236" s="167"/>
      <c r="Q61236" s="168"/>
    </row>
    <row r="61237" spans="16:17" ht="0" hidden="1" customHeight="1" x14ac:dyDescent="0.25">
      <c r="P61237" s="167"/>
      <c r="Q61237" s="168"/>
    </row>
    <row r="61238" spans="16:17" ht="0" hidden="1" customHeight="1" x14ac:dyDescent="0.25">
      <c r="P61238" s="167"/>
      <c r="Q61238" s="168"/>
    </row>
    <row r="61239" spans="16:17" ht="0" hidden="1" customHeight="1" x14ac:dyDescent="0.25">
      <c r="P61239" s="167"/>
      <c r="Q61239" s="168"/>
    </row>
    <row r="61240" spans="16:17" ht="0" hidden="1" customHeight="1" x14ac:dyDescent="0.25">
      <c r="P61240" s="167"/>
      <c r="Q61240" s="168"/>
    </row>
    <row r="61241" spans="16:17" ht="0" hidden="1" customHeight="1" x14ac:dyDescent="0.25">
      <c r="P61241" s="167"/>
      <c r="Q61241" s="168"/>
    </row>
    <row r="61242" spans="16:17" ht="0" hidden="1" customHeight="1" x14ac:dyDescent="0.25">
      <c r="P61242" s="167"/>
      <c r="Q61242" s="168"/>
    </row>
    <row r="61243" spans="16:17" ht="0" hidden="1" customHeight="1" x14ac:dyDescent="0.25">
      <c r="P61243" s="167"/>
      <c r="Q61243" s="168"/>
    </row>
    <row r="61244" spans="16:17" ht="0" hidden="1" customHeight="1" x14ac:dyDescent="0.25">
      <c r="P61244" s="167"/>
      <c r="Q61244" s="168"/>
    </row>
    <row r="61245" spans="16:17" ht="0" hidden="1" customHeight="1" x14ac:dyDescent="0.25">
      <c r="P61245" s="167"/>
      <c r="Q61245" s="168"/>
    </row>
    <row r="61246" spans="16:17" ht="0" hidden="1" customHeight="1" x14ac:dyDescent="0.25">
      <c r="P61246" s="167"/>
      <c r="Q61246" s="168"/>
    </row>
    <row r="61247" spans="16:17" ht="0" hidden="1" customHeight="1" x14ac:dyDescent="0.25">
      <c r="P61247" s="167"/>
      <c r="Q61247" s="168"/>
    </row>
    <row r="61248" spans="16:17" ht="0" hidden="1" customHeight="1" x14ac:dyDescent="0.25">
      <c r="P61248" s="167"/>
      <c r="Q61248" s="168"/>
    </row>
    <row r="61249" spans="16:17" ht="0" hidden="1" customHeight="1" x14ac:dyDescent="0.25">
      <c r="P61249" s="167"/>
      <c r="Q61249" s="168"/>
    </row>
    <row r="61250" spans="16:17" ht="0" hidden="1" customHeight="1" x14ac:dyDescent="0.25">
      <c r="P61250" s="167"/>
      <c r="Q61250" s="168"/>
    </row>
    <row r="61251" spans="16:17" ht="0" hidden="1" customHeight="1" x14ac:dyDescent="0.25">
      <c r="P61251" s="167"/>
      <c r="Q61251" s="168"/>
    </row>
    <row r="61252" spans="16:17" ht="0" hidden="1" customHeight="1" x14ac:dyDescent="0.25">
      <c r="P61252" s="167"/>
      <c r="Q61252" s="168"/>
    </row>
    <row r="61253" spans="16:17" ht="0" hidden="1" customHeight="1" x14ac:dyDescent="0.25">
      <c r="P61253" s="167"/>
      <c r="Q61253" s="168"/>
    </row>
    <row r="61254" spans="16:17" ht="0" hidden="1" customHeight="1" x14ac:dyDescent="0.25">
      <c r="P61254" s="167"/>
      <c r="Q61254" s="168"/>
    </row>
    <row r="61255" spans="16:17" ht="0" hidden="1" customHeight="1" x14ac:dyDescent="0.25">
      <c r="P61255" s="167"/>
      <c r="Q61255" s="168"/>
    </row>
    <row r="61256" spans="16:17" ht="0" hidden="1" customHeight="1" x14ac:dyDescent="0.25">
      <c r="P61256" s="167"/>
      <c r="Q61256" s="168"/>
    </row>
    <row r="61257" spans="16:17" ht="0" hidden="1" customHeight="1" x14ac:dyDescent="0.25">
      <c r="P61257" s="167"/>
      <c r="Q61257" s="168"/>
    </row>
    <row r="61258" spans="16:17" ht="0" hidden="1" customHeight="1" x14ac:dyDescent="0.25">
      <c r="P61258" s="167"/>
      <c r="Q61258" s="168"/>
    </row>
    <row r="61259" spans="16:17" ht="0" hidden="1" customHeight="1" x14ac:dyDescent="0.25">
      <c r="P61259" s="167"/>
      <c r="Q61259" s="168"/>
    </row>
    <row r="61260" spans="16:17" ht="0" hidden="1" customHeight="1" x14ac:dyDescent="0.25">
      <c r="P61260" s="167"/>
      <c r="Q61260" s="168"/>
    </row>
    <row r="61261" spans="16:17" ht="0" hidden="1" customHeight="1" x14ac:dyDescent="0.25">
      <c r="P61261" s="167"/>
      <c r="Q61261" s="168"/>
    </row>
    <row r="61262" spans="16:17" ht="0" hidden="1" customHeight="1" x14ac:dyDescent="0.25">
      <c r="P61262" s="167"/>
      <c r="Q61262" s="168"/>
    </row>
    <row r="61263" spans="16:17" ht="0" hidden="1" customHeight="1" x14ac:dyDescent="0.25">
      <c r="P61263" s="167"/>
      <c r="Q61263" s="168"/>
    </row>
    <row r="61264" spans="16:17" ht="0" hidden="1" customHeight="1" x14ac:dyDescent="0.25">
      <c r="P61264" s="167"/>
      <c r="Q61264" s="168"/>
    </row>
    <row r="61265" spans="16:17" ht="0" hidden="1" customHeight="1" x14ac:dyDescent="0.25">
      <c r="P61265" s="167"/>
      <c r="Q61265" s="168"/>
    </row>
    <row r="61266" spans="16:17" ht="0" hidden="1" customHeight="1" x14ac:dyDescent="0.25">
      <c r="P61266" s="167"/>
      <c r="Q61266" s="168"/>
    </row>
    <row r="61267" spans="16:17" ht="0" hidden="1" customHeight="1" x14ac:dyDescent="0.25">
      <c r="P61267" s="167"/>
      <c r="Q61267" s="168"/>
    </row>
    <row r="61268" spans="16:17" ht="0" hidden="1" customHeight="1" x14ac:dyDescent="0.25">
      <c r="P61268" s="167"/>
      <c r="Q61268" s="168"/>
    </row>
    <row r="61269" spans="16:17" ht="0" hidden="1" customHeight="1" x14ac:dyDescent="0.25">
      <c r="P61269" s="167"/>
      <c r="Q61269" s="168"/>
    </row>
    <row r="61270" spans="16:17" ht="0" hidden="1" customHeight="1" x14ac:dyDescent="0.25">
      <c r="P61270" s="167"/>
      <c r="Q61270" s="168"/>
    </row>
    <row r="61271" spans="16:17" ht="0" hidden="1" customHeight="1" x14ac:dyDescent="0.25">
      <c r="P61271" s="167"/>
      <c r="Q61271" s="168"/>
    </row>
    <row r="61272" spans="16:17" ht="0" hidden="1" customHeight="1" x14ac:dyDescent="0.25">
      <c r="P61272" s="167"/>
      <c r="Q61272" s="168"/>
    </row>
    <row r="61273" spans="16:17" ht="0" hidden="1" customHeight="1" x14ac:dyDescent="0.25">
      <c r="P61273" s="167"/>
      <c r="Q61273" s="168"/>
    </row>
    <row r="61274" spans="16:17" ht="0" hidden="1" customHeight="1" x14ac:dyDescent="0.25">
      <c r="P61274" s="167"/>
      <c r="Q61274" s="168"/>
    </row>
    <row r="61275" spans="16:17" ht="0" hidden="1" customHeight="1" x14ac:dyDescent="0.25">
      <c r="P61275" s="167"/>
      <c r="Q61275" s="168"/>
    </row>
    <row r="61276" spans="16:17" ht="0" hidden="1" customHeight="1" x14ac:dyDescent="0.25">
      <c r="P61276" s="167"/>
      <c r="Q61276" s="168"/>
    </row>
    <row r="61277" spans="16:17" ht="0" hidden="1" customHeight="1" x14ac:dyDescent="0.25">
      <c r="P61277" s="167"/>
      <c r="Q61277" s="168"/>
    </row>
    <row r="61278" spans="16:17" ht="0" hidden="1" customHeight="1" x14ac:dyDescent="0.25">
      <c r="P61278" s="167"/>
      <c r="Q61278" s="168"/>
    </row>
    <row r="61279" spans="16:17" ht="0" hidden="1" customHeight="1" x14ac:dyDescent="0.25">
      <c r="P61279" s="167"/>
      <c r="Q61279" s="168"/>
    </row>
    <row r="61280" spans="16:17" ht="0" hidden="1" customHeight="1" x14ac:dyDescent="0.25">
      <c r="P61280" s="167"/>
      <c r="Q61280" s="168"/>
    </row>
    <row r="61281" spans="16:17" ht="0" hidden="1" customHeight="1" x14ac:dyDescent="0.25">
      <c r="P61281" s="167"/>
      <c r="Q61281" s="168"/>
    </row>
    <row r="61282" spans="16:17" ht="0" hidden="1" customHeight="1" x14ac:dyDescent="0.25">
      <c r="P61282" s="167"/>
      <c r="Q61282" s="168"/>
    </row>
    <row r="61283" spans="16:17" ht="0" hidden="1" customHeight="1" x14ac:dyDescent="0.25">
      <c r="P61283" s="167"/>
      <c r="Q61283" s="168"/>
    </row>
    <row r="61284" spans="16:17" ht="0" hidden="1" customHeight="1" x14ac:dyDescent="0.25">
      <c r="P61284" s="167"/>
      <c r="Q61284" s="168"/>
    </row>
    <row r="61285" spans="16:17" ht="0" hidden="1" customHeight="1" x14ac:dyDescent="0.25">
      <c r="P61285" s="167"/>
      <c r="Q61285" s="168"/>
    </row>
    <row r="61286" spans="16:17" ht="0" hidden="1" customHeight="1" x14ac:dyDescent="0.25">
      <c r="P61286" s="167"/>
      <c r="Q61286" s="168"/>
    </row>
    <row r="61287" spans="16:17" ht="0" hidden="1" customHeight="1" x14ac:dyDescent="0.25">
      <c r="P61287" s="167"/>
      <c r="Q61287" s="168"/>
    </row>
    <row r="61288" spans="16:17" ht="0" hidden="1" customHeight="1" x14ac:dyDescent="0.25">
      <c r="P61288" s="167"/>
      <c r="Q61288" s="168"/>
    </row>
    <row r="61289" spans="16:17" ht="0" hidden="1" customHeight="1" x14ac:dyDescent="0.25">
      <c r="P61289" s="167"/>
      <c r="Q61289" s="168"/>
    </row>
    <row r="61290" spans="16:17" ht="0" hidden="1" customHeight="1" x14ac:dyDescent="0.25">
      <c r="P61290" s="167"/>
      <c r="Q61290" s="168"/>
    </row>
    <row r="61291" spans="16:17" ht="0" hidden="1" customHeight="1" x14ac:dyDescent="0.25">
      <c r="P61291" s="167"/>
      <c r="Q61291" s="168"/>
    </row>
    <row r="61292" spans="16:17" ht="0" hidden="1" customHeight="1" x14ac:dyDescent="0.25">
      <c r="P61292" s="167"/>
      <c r="Q61292" s="168"/>
    </row>
    <row r="61293" spans="16:17" ht="0" hidden="1" customHeight="1" x14ac:dyDescent="0.25">
      <c r="P61293" s="167"/>
      <c r="Q61293" s="168"/>
    </row>
    <row r="61294" spans="16:17" ht="0" hidden="1" customHeight="1" x14ac:dyDescent="0.25">
      <c r="P61294" s="167"/>
      <c r="Q61294" s="168"/>
    </row>
    <row r="61295" spans="16:17" ht="0" hidden="1" customHeight="1" x14ac:dyDescent="0.25">
      <c r="P61295" s="167"/>
      <c r="Q61295" s="168"/>
    </row>
    <row r="61296" spans="16:17" ht="0" hidden="1" customHeight="1" x14ac:dyDescent="0.25">
      <c r="P61296" s="167"/>
      <c r="Q61296" s="168"/>
    </row>
    <row r="61297" spans="16:17" ht="0" hidden="1" customHeight="1" x14ac:dyDescent="0.25">
      <c r="P61297" s="167"/>
      <c r="Q61297" s="168"/>
    </row>
    <row r="61298" spans="16:17" ht="0" hidden="1" customHeight="1" x14ac:dyDescent="0.25">
      <c r="P61298" s="167"/>
      <c r="Q61298" s="168"/>
    </row>
    <row r="61299" spans="16:17" ht="0" hidden="1" customHeight="1" x14ac:dyDescent="0.25">
      <c r="P61299" s="167"/>
      <c r="Q61299" s="168"/>
    </row>
    <row r="61300" spans="16:17" ht="0" hidden="1" customHeight="1" x14ac:dyDescent="0.25">
      <c r="P61300" s="167"/>
      <c r="Q61300" s="168"/>
    </row>
    <row r="61301" spans="16:17" ht="0" hidden="1" customHeight="1" x14ac:dyDescent="0.25">
      <c r="P61301" s="167"/>
      <c r="Q61301" s="168"/>
    </row>
    <row r="61302" spans="16:17" ht="0" hidden="1" customHeight="1" x14ac:dyDescent="0.25">
      <c r="P61302" s="167"/>
      <c r="Q61302" s="168"/>
    </row>
    <row r="61303" spans="16:17" ht="0" hidden="1" customHeight="1" x14ac:dyDescent="0.25">
      <c r="P61303" s="167"/>
      <c r="Q61303" s="168"/>
    </row>
    <row r="61304" spans="16:17" ht="0" hidden="1" customHeight="1" x14ac:dyDescent="0.25">
      <c r="P61304" s="167"/>
      <c r="Q61304" s="168"/>
    </row>
    <row r="61305" spans="16:17" ht="0" hidden="1" customHeight="1" x14ac:dyDescent="0.25">
      <c r="P61305" s="167"/>
      <c r="Q61305" s="168"/>
    </row>
    <row r="61306" spans="16:17" ht="0" hidden="1" customHeight="1" x14ac:dyDescent="0.25">
      <c r="P61306" s="167"/>
      <c r="Q61306" s="168"/>
    </row>
    <row r="61307" spans="16:17" ht="0" hidden="1" customHeight="1" x14ac:dyDescent="0.25">
      <c r="P61307" s="167"/>
      <c r="Q61307" s="168"/>
    </row>
    <row r="61308" spans="16:17" ht="0" hidden="1" customHeight="1" x14ac:dyDescent="0.25">
      <c r="P61308" s="167"/>
      <c r="Q61308" s="168"/>
    </row>
    <row r="61309" spans="16:17" ht="0" hidden="1" customHeight="1" x14ac:dyDescent="0.25">
      <c r="P61309" s="167"/>
      <c r="Q61309" s="168"/>
    </row>
    <row r="61310" spans="16:17" ht="0" hidden="1" customHeight="1" x14ac:dyDescent="0.25">
      <c r="P61310" s="167"/>
      <c r="Q61310" s="168"/>
    </row>
    <row r="61311" spans="16:17" ht="0" hidden="1" customHeight="1" x14ac:dyDescent="0.25">
      <c r="P61311" s="167"/>
      <c r="Q61311" s="168"/>
    </row>
    <row r="61312" spans="16:17" ht="0" hidden="1" customHeight="1" x14ac:dyDescent="0.25">
      <c r="P61312" s="167"/>
      <c r="Q61312" s="168"/>
    </row>
    <row r="61313" spans="16:17" ht="0" hidden="1" customHeight="1" x14ac:dyDescent="0.25">
      <c r="P61313" s="167"/>
      <c r="Q61313" s="168"/>
    </row>
    <row r="61314" spans="16:17" ht="0" hidden="1" customHeight="1" x14ac:dyDescent="0.25">
      <c r="P61314" s="167"/>
      <c r="Q61314" s="168"/>
    </row>
    <row r="61315" spans="16:17" ht="0" hidden="1" customHeight="1" x14ac:dyDescent="0.25">
      <c r="P61315" s="167"/>
      <c r="Q61315" s="168"/>
    </row>
    <row r="61316" spans="16:17" ht="0" hidden="1" customHeight="1" x14ac:dyDescent="0.25">
      <c r="P61316" s="167"/>
      <c r="Q61316" s="168"/>
    </row>
    <row r="61317" spans="16:17" ht="0" hidden="1" customHeight="1" x14ac:dyDescent="0.25">
      <c r="P61317" s="167"/>
      <c r="Q61317" s="168"/>
    </row>
    <row r="61318" spans="16:17" ht="0" hidden="1" customHeight="1" x14ac:dyDescent="0.25">
      <c r="P61318" s="167"/>
      <c r="Q61318" s="168"/>
    </row>
    <row r="61319" spans="16:17" ht="0" hidden="1" customHeight="1" x14ac:dyDescent="0.25">
      <c r="P61319" s="167"/>
      <c r="Q61319" s="168"/>
    </row>
    <row r="61320" spans="16:17" ht="0" hidden="1" customHeight="1" x14ac:dyDescent="0.25">
      <c r="P61320" s="167"/>
      <c r="Q61320" s="168"/>
    </row>
    <row r="61321" spans="16:17" ht="0" hidden="1" customHeight="1" x14ac:dyDescent="0.25">
      <c r="P61321" s="167"/>
      <c r="Q61321" s="168"/>
    </row>
    <row r="61322" spans="16:17" ht="0" hidden="1" customHeight="1" x14ac:dyDescent="0.25">
      <c r="P61322" s="167"/>
      <c r="Q61322" s="168"/>
    </row>
    <row r="61323" spans="16:17" ht="0" hidden="1" customHeight="1" x14ac:dyDescent="0.25">
      <c r="P61323" s="167"/>
      <c r="Q61323" s="168"/>
    </row>
    <row r="61324" spans="16:17" ht="0" hidden="1" customHeight="1" x14ac:dyDescent="0.25">
      <c r="P61324" s="167"/>
      <c r="Q61324" s="168"/>
    </row>
    <row r="61325" spans="16:17" ht="0" hidden="1" customHeight="1" x14ac:dyDescent="0.25">
      <c r="P61325" s="167"/>
      <c r="Q61325" s="168"/>
    </row>
    <row r="61326" spans="16:17" ht="0" hidden="1" customHeight="1" x14ac:dyDescent="0.25">
      <c r="P61326" s="167"/>
      <c r="Q61326" s="168"/>
    </row>
    <row r="61327" spans="16:17" ht="0" hidden="1" customHeight="1" x14ac:dyDescent="0.25">
      <c r="P61327" s="167"/>
      <c r="Q61327" s="168"/>
    </row>
    <row r="61328" spans="16:17" ht="0" hidden="1" customHeight="1" x14ac:dyDescent="0.25">
      <c r="P61328" s="167"/>
      <c r="Q61328" s="168"/>
    </row>
    <row r="61329" spans="16:17" ht="0" hidden="1" customHeight="1" x14ac:dyDescent="0.25">
      <c r="P61329" s="167"/>
      <c r="Q61329" s="168"/>
    </row>
    <row r="61330" spans="16:17" ht="0" hidden="1" customHeight="1" x14ac:dyDescent="0.25">
      <c r="P61330" s="167"/>
      <c r="Q61330" s="168"/>
    </row>
    <row r="61331" spans="16:17" ht="0" hidden="1" customHeight="1" x14ac:dyDescent="0.25">
      <c r="P61331" s="167"/>
      <c r="Q61331" s="168"/>
    </row>
    <row r="61332" spans="16:17" ht="0" hidden="1" customHeight="1" x14ac:dyDescent="0.25">
      <c r="P61332" s="167"/>
      <c r="Q61332" s="168"/>
    </row>
    <row r="61333" spans="16:17" ht="0" hidden="1" customHeight="1" x14ac:dyDescent="0.25">
      <c r="P61333" s="167"/>
      <c r="Q61333" s="168"/>
    </row>
    <row r="61334" spans="16:17" ht="0" hidden="1" customHeight="1" x14ac:dyDescent="0.25">
      <c r="P61334" s="167"/>
      <c r="Q61334" s="168"/>
    </row>
    <row r="61335" spans="16:17" ht="0" hidden="1" customHeight="1" x14ac:dyDescent="0.25">
      <c r="P61335" s="167"/>
      <c r="Q61335" s="168"/>
    </row>
    <row r="61336" spans="16:17" ht="0" hidden="1" customHeight="1" x14ac:dyDescent="0.25">
      <c r="P61336" s="167"/>
      <c r="Q61336" s="168"/>
    </row>
    <row r="61337" spans="16:17" ht="0" hidden="1" customHeight="1" x14ac:dyDescent="0.25">
      <c r="P61337" s="167"/>
      <c r="Q61337" s="168"/>
    </row>
    <row r="61338" spans="16:17" ht="0" hidden="1" customHeight="1" x14ac:dyDescent="0.25">
      <c r="P61338" s="167"/>
      <c r="Q61338" s="168"/>
    </row>
    <row r="61339" spans="16:17" ht="0" hidden="1" customHeight="1" x14ac:dyDescent="0.25">
      <c r="P61339" s="167"/>
      <c r="Q61339" s="168"/>
    </row>
    <row r="61340" spans="16:17" ht="0" hidden="1" customHeight="1" x14ac:dyDescent="0.25">
      <c r="P61340" s="167"/>
      <c r="Q61340" s="168"/>
    </row>
    <row r="61341" spans="16:17" ht="0" hidden="1" customHeight="1" x14ac:dyDescent="0.25">
      <c r="P61341" s="167"/>
      <c r="Q61341" s="168"/>
    </row>
    <row r="61342" spans="16:17" ht="0" hidden="1" customHeight="1" x14ac:dyDescent="0.25">
      <c r="P61342" s="167"/>
      <c r="Q61342" s="168"/>
    </row>
    <row r="61343" spans="16:17" ht="0" hidden="1" customHeight="1" x14ac:dyDescent="0.25">
      <c r="P61343" s="167"/>
      <c r="Q61343" s="168"/>
    </row>
    <row r="61344" spans="16:17" ht="0" hidden="1" customHeight="1" x14ac:dyDescent="0.25">
      <c r="P61344" s="167"/>
      <c r="Q61344" s="168"/>
    </row>
    <row r="61345" spans="16:17" ht="0" hidden="1" customHeight="1" x14ac:dyDescent="0.25">
      <c r="P61345" s="167"/>
      <c r="Q61345" s="168"/>
    </row>
    <row r="61346" spans="16:17" ht="0" hidden="1" customHeight="1" x14ac:dyDescent="0.25">
      <c r="P61346" s="167"/>
      <c r="Q61346" s="168"/>
    </row>
    <row r="61347" spans="16:17" ht="0" hidden="1" customHeight="1" x14ac:dyDescent="0.25">
      <c r="P61347" s="167"/>
      <c r="Q61347" s="168"/>
    </row>
    <row r="61348" spans="16:17" ht="0" hidden="1" customHeight="1" x14ac:dyDescent="0.25">
      <c r="P61348" s="167"/>
      <c r="Q61348" s="168"/>
    </row>
    <row r="61349" spans="16:17" ht="0" hidden="1" customHeight="1" x14ac:dyDescent="0.25">
      <c r="P61349" s="167"/>
      <c r="Q61349" s="168"/>
    </row>
    <row r="61350" spans="16:17" ht="0" hidden="1" customHeight="1" x14ac:dyDescent="0.25">
      <c r="P61350" s="167"/>
      <c r="Q61350" s="168"/>
    </row>
    <row r="61351" spans="16:17" ht="0" hidden="1" customHeight="1" x14ac:dyDescent="0.25">
      <c r="P61351" s="167"/>
      <c r="Q61351" s="168"/>
    </row>
    <row r="61352" spans="16:17" ht="0" hidden="1" customHeight="1" x14ac:dyDescent="0.25">
      <c r="P61352" s="167"/>
      <c r="Q61352" s="168"/>
    </row>
    <row r="61353" spans="16:17" ht="0" hidden="1" customHeight="1" x14ac:dyDescent="0.25">
      <c r="P61353" s="167"/>
      <c r="Q61353" s="168"/>
    </row>
    <row r="61354" spans="16:17" ht="0" hidden="1" customHeight="1" x14ac:dyDescent="0.25">
      <c r="P61354" s="167"/>
      <c r="Q61354" s="168"/>
    </row>
    <row r="61355" spans="16:17" ht="0" hidden="1" customHeight="1" x14ac:dyDescent="0.25">
      <c r="P61355" s="167"/>
      <c r="Q61355" s="168"/>
    </row>
    <row r="61356" spans="16:17" ht="0" hidden="1" customHeight="1" x14ac:dyDescent="0.25">
      <c r="P61356" s="167"/>
      <c r="Q61356" s="168"/>
    </row>
    <row r="61357" spans="16:17" ht="0" hidden="1" customHeight="1" x14ac:dyDescent="0.25">
      <c r="P61357" s="167"/>
      <c r="Q61357" s="168"/>
    </row>
    <row r="61358" spans="16:17" ht="0" hidden="1" customHeight="1" x14ac:dyDescent="0.25">
      <c r="P61358" s="167"/>
      <c r="Q61358" s="168"/>
    </row>
    <row r="61359" spans="16:17" ht="0" hidden="1" customHeight="1" x14ac:dyDescent="0.25">
      <c r="P61359" s="167"/>
      <c r="Q61359" s="168"/>
    </row>
    <row r="61360" spans="16:17" ht="0" hidden="1" customHeight="1" x14ac:dyDescent="0.25">
      <c r="P61360" s="167"/>
      <c r="Q61360" s="168"/>
    </row>
    <row r="61361" spans="16:17" ht="0" hidden="1" customHeight="1" x14ac:dyDescent="0.25">
      <c r="P61361" s="167"/>
      <c r="Q61361" s="168"/>
    </row>
    <row r="61362" spans="16:17" ht="0" hidden="1" customHeight="1" x14ac:dyDescent="0.25">
      <c r="P61362" s="167"/>
      <c r="Q61362" s="168"/>
    </row>
    <row r="61363" spans="16:17" ht="0" hidden="1" customHeight="1" x14ac:dyDescent="0.25">
      <c r="P61363" s="167"/>
      <c r="Q61363" s="168"/>
    </row>
    <row r="61364" spans="16:17" ht="0" hidden="1" customHeight="1" x14ac:dyDescent="0.25">
      <c r="P61364" s="167"/>
      <c r="Q61364" s="168"/>
    </row>
    <row r="61365" spans="16:17" ht="0" hidden="1" customHeight="1" x14ac:dyDescent="0.25">
      <c r="P61365" s="167"/>
      <c r="Q61365" s="168"/>
    </row>
    <row r="61366" spans="16:17" ht="0" hidden="1" customHeight="1" x14ac:dyDescent="0.25">
      <c r="P61366" s="167"/>
      <c r="Q61366" s="168"/>
    </row>
    <row r="61367" spans="16:17" ht="0" hidden="1" customHeight="1" x14ac:dyDescent="0.25">
      <c r="P61367" s="167"/>
      <c r="Q61367" s="168"/>
    </row>
    <row r="61368" spans="16:17" ht="0" hidden="1" customHeight="1" x14ac:dyDescent="0.25">
      <c r="P61368" s="167"/>
      <c r="Q61368" s="168"/>
    </row>
    <row r="61369" spans="16:17" ht="0" hidden="1" customHeight="1" x14ac:dyDescent="0.25">
      <c r="P61369" s="167"/>
      <c r="Q61369" s="168"/>
    </row>
    <row r="61370" spans="16:17" ht="0" hidden="1" customHeight="1" x14ac:dyDescent="0.25">
      <c r="P61370" s="167"/>
      <c r="Q61370" s="168"/>
    </row>
    <row r="61371" spans="16:17" ht="0" hidden="1" customHeight="1" x14ac:dyDescent="0.25">
      <c r="P61371" s="167"/>
      <c r="Q61371" s="168"/>
    </row>
    <row r="61372" spans="16:17" ht="0" hidden="1" customHeight="1" x14ac:dyDescent="0.25">
      <c r="P61372" s="167"/>
      <c r="Q61372" s="168"/>
    </row>
    <row r="61373" spans="16:17" ht="0" hidden="1" customHeight="1" x14ac:dyDescent="0.25">
      <c r="P61373" s="167"/>
      <c r="Q61373" s="168"/>
    </row>
    <row r="61374" spans="16:17" ht="0" hidden="1" customHeight="1" x14ac:dyDescent="0.25">
      <c r="P61374" s="167"/>
      <c r="Q61374" s="168"/>
    </row>
    <row r="61375" spans="16:17" ht="0" hidden="1" customHeight="1" x14ac:dyDescent="0.25">
      <c r="P61375" s="167"/>
      <c r="Q61375" s="168"/>
    </row>
    <row r="61376" spans="16:17" ht="0" hidden="1" customHeight="1" x14ac:dyDescent="0.25">
      <c r="P61376" s="167"/>
      <c r="Q61376" s="168"/>
    </row>
    <row r="61377" spans="16:17" ht="0" hidden="1" customHeight="1" x14ac:dyDescent="0.25">
      <c r="P61377" s="167"/>
      <c r="Q61377" s="168"/>
    </row>
    <row r="61378" spans="16:17" ht="0" hidden="1" customHeight="1" x14ac:dyDescent="0.25">
      <c r="P61378" s="167"/>
      <c r="Q61378" s="168"/>
    </row>
    <row r="61379" spans="16:17" ht="0" hidden="1" customHeight="1" x14ac:dyDescent="0.25">
      <c r="P61379" s="167"/>
      <c r="Q61379" s="168"/>
    </row>
    <row r="61380" spans="16:17" ht="0" hidden="1" customHeight="1" x14ac:dyDescent="0.25">
      <c r="P61380" s="167"/>
      <c r="Q61380" s="168"/>
    </row>
    <row r="61381" spans="16:17" ht="0" hidden="1" customHeight="1" x14ac:dyDescent="0.25">
      <c r="P61381" s="167"/>
      <c r="Q61381" s="168"/>
    </row>
    <row r="61382" spans="16:17" ht="0" hidden="1" customHeight="1" x14ac:dyDescent="0.25">
      <c r="P61382" s="167"/>
      <c r="Q61382" s="168"/>
    </row>
    <row r="61383" spans="16:17" ht="0" hidden="1" customHeight="1" x14ac:dyDescent="0.25">
      <c r="P61383" s="167"/>
      <c r="Q61383" s="168"/>
    </row>
    <row r="61384" spans="16:17" ht="0" hidden="1" customHeight="1" x14ac:dyDescent="0.25">
      <c r="P61384" s="167"/>
      <c r="Q61384" s="168"/>
    </row>
    <row r="61385" spans="16:17" ht="0" hidden="1" customHeight="1" x14ac:dyDescent="0.25">
      <c r="P61385" s="167"/>
      <c r="Q61385" s="168"/>
    </row>
    <row r="61386" spans="16:17" ht="0" hidden="1" customHeight="1" x14ac:dyDescent="0.25">
      <c r="P61386" s="167"/>
      <c r="Q61386" s="168"/>
    </row>
    <row r="61387" spans="16:17" ht="0" hidden="1" customHeight="1" x14ac:dyDescent="0.25">
      <c r="P61387" s="167"/>
      <c r="Q61387" s="168"/>
    </row>
    <row r="61388" spans="16:17" ht="0" hidden="1" customHeight="1" x14ac:dyDescent="0.25">
      <c r="P61388" s="167"/>
      <c r="Q61388" s="168"/>
    </row>
    <row r="61389" spans="16:17" ht="0" hidden="1" customHeight="1" x14ac:dyDescent="0.25">
      <c r="P61389" s="167"/>
      <c r="Q61389" s="168"/>
    </row>
    <row r="61390" spans="16:17" ht="0" hidden="1" customHeight="1" x14ac:dyDescent="0.25">
      <c r="P61390" s="167"/>
      <c r="Q61390" s="168"/>
    </row>
    <row r="61391" spans="16:17" ht="0" hidden="1" customHeight="1" x14ac:dyDescent="0.25">
      <c r="P61391" s="167"/>
      <c r="Q61391" s="168"/>
    </row>
    <row r="61392" spans="16:17" ht="0" hidden="1" customHeight="1" x14ac:dyDescent="0.25">
      <c r="P61392" s="167"/>
      <c r="Q61392" s="168"/>
    </row>
    <row r="61393" spans="16:17" ht="0" hidden="1" customHeight="1" x14ac:dyDescent="0.25">
      <c r="P61393" s="167"/>
      <c r="Q61393" s="168"/>
    </row>
    <row r="61394" spans="16:17" ht="0" hidden="1" customHeight="1" x14ac:dyDescent="0.25">
      <c r="P61394" s="167"/>
      <c r="Q61394" s="168"/>
    </row>
    <row r="61395" spans="16:17" ht="0" hidden="1" customHeight="1" x14ac:dyDescent="0.25">
      <c r="P61395" s="167"/>
      <c r="Q61395" s="168"/>
    </row>
    <row r="61396" spans="16:17" ht="0" hidden="1" customHeight="1" x14ac:dyDescent="0.25">
      <c r="P61396" s="167"/>
      <c r="Q61396" s="168"/>
    </row>
    <row r="61397" spans="16:17" ht="0" hidden="1" customHeight="1" x14ac:dyDescent="0.25">
      <c r="P61397" s="167"/>
      <c r="Q61397" s="168"/>
    </row>
    <row r="61398" spans="16:17" ht="0" hidden="1" customHeight="1" x14ac:dyDescent="0.25">
      <c r="P61398" s="167"/>
      <c r="Q61398" s="168"/>
    </row>
    <row r="61399" spans="16:17" ht="0" hidden="1" customHeight="1" x14ac:dyDescent="0.25">
      <c r="P61399" s="167"/>
      <c r="Q61399" s="168"/>
    </row>
    <row r="61400" spans="16:17" ht="0" hidden="1" customHeight="1" x14ac:dyDescent="0.25">
      <c r="P61400" s="167"/>
      <c r="Q61400" s="168"/>
    </row>
    <row r="61401" spans="16:17" ht="0" hidden="1" customHeight="1" x14ac:dyDescent="0.25">
      <c r="P61401" s="167"/>
      <c r="Q61401" s="168"/>
    </row>
    <row r="61402" spans="16:17" ht="0" hidden="1" customHeight="1" x14ac:dyDescent="0.25">
      <c r="P61402" s="167"/>
      <c r="Q61402" s="168"/>
    </row>
    <row r="61403" spans="16:17" ht="0" hidden="1" customHeight="1" x14ac:dyDescent="0.25">
      <c r="P61403" s="167"/>
      <c r="Q61403" s="168"/>
    </row>
    <row r="61404" spans="16:17" ht="0" hidden="1" customHeight="1" x14ac:dyDescent="0.25">
      <c r="P61404" s="167"/>
      <c r="Q61404" s="168"/>
    </row>
    <row r="61405" spans="16:17" ht="0" hidden="1" customHeight="1" x14ac:dyDescent="0.25">
      <c r="P61405" s="167"/>
      <c r="Q61405" s="168"/>
    </row>
    <row r="61406" spans="16:17" ht="0" hidden="1" customHeight="1" x14ac:dyDescent="0.25">
      <c r="P61406" s="167"/>
      <c r="Q61406" s="168"/>
    </row>
    <row r="61407" spans="16:17" ht="0" hidden="1" customHeight="1" x14ac:dyDescent="0.25">
      <c r="P61407" s="167"/>
      <c r="Q61407" s="168"/>
    </row>
    <row r="61408" spans="16:17" ht="0" hidden="1" customHeight="1" x14ac:dyDescent="0.25">
      <c r="P61408" s="167"/>
      <c r="Q61408" s="168"/>
    </row>
    <row r="61409" spans="16:17" ht="0" hidden="1" customHeight="1" x14ac:dyDescent="0.25">
      <c r="P61409" s="167"/>
      <c r="Q61409" s="168"/>
    </row>
    <row r="61410" spans="16:17" ht="0" hidden="1" customHeight="1" x14ac:dyDescent="0.25">
      <c r="P61410" s="167"/>
      <c r="Q61410" s="168"/>
    </row>
    <row r="61411" spans="16:17" ht="0" hidden="1" customHeight="1" x14ac:dyDescent="0.25">
      <c r="P61411" s="167"/>
      <c r="Q61411" s="168"/>
    </row>
    <row r="61412" spans="16:17" ht="0" hidden="1" customHeight="1" x14ac:dyDescent="0.25">
      <c r="P61412" s="167"/>
      <c r="Q61412" s="168"/>
    </row>
    <row r="61413" spans="16:17" ht="0" hidden="1" customHeight="1" x14ac:dyDescent="0.25">
      <c r="P61413" s="167"/>
      <c r="Q61413" s="168"/>
    </row>
    <row r="61414" spans="16:17" ht="0" hidden="1" customHeight="1" x14ac:dyDescent="0.25">
      <c r="P61414" s="167"/>
      <c r="Q61414" s="168"/>
    </row>
    <row r="61415" spans="16:17" ht="0" hidden="1" customHeight="1" x14ac:dyDescent="0.25">
      <c r="P61415" s="167"/>
      <c r="Q61415" s="168"/>
    </row>
    <row r="61416" spans="16:17" ht="0" hidden="1" customHeight="1" x14ac:dyDescent="0.25">
      <c r="P61416" s="167"/>
      <c r="Q61416" s="168"/>
    </row>
    <row r="61417" spans="16:17" ht="0" hidden="1" customHeight="1" x14ac:dyDescent="0.25">
      <c r="P61417" s="167"/>
      <c r="Q61417" s="168"/>
    </row>
    <row r="61418" spans="16:17" ht="0" hidden="1" customHeight="1" x14ac:dyDescent="0.25">
      <c r="P61418" s="167"/>
      <c r="Q61418" s="168"/>
    </row>
    <row r="61419" spans="16:17" ht="0" hidden="1" customHeight="1" x14ac:dyDescent="0.25">
      <c r="P61419" s="167"/>
      <c r="Q61419" s="168"/>
    </row>
    <row r="61420" spans="16:17" ht="0" hidden="1" customHeight="1" x14ac:dyDescent="0.25">
      <c r="P61420" s="167"/>
      <c r="Q61420" s="168"/>
    </row>
    <row r="61421" spans="16:17" ht="0" hidden="1" customHeight="1" x14ac:dyDescent="0.25">
      <c r="P61421" s="167"/>
      <c r="Q61421" s="168"/>
    </row>
    <row r="61422" spans="16:17" ht="0" hidden="1" customHeight="1" x14ac:dyDescent="0.25">
      <c r="P61422" s="167"/>
      <c r="Q61422" s="168"/>
    </row>
    <row r="61423" spans="16:17" ht="0" hidden="1" customHeight="1" x14ac:dyDescent="0.25">
      <c r="P61423" s="167"/>
      <c r="Q61423" s="168"/>
    </row>
    <row r="61424" spans="16:17" ht="0" hidden="1" customHeight="1" x14ac:dyDescent="0.25">
      <c r="P61424" s="167"/>
      <c r="Q61424" s="168"/>
    </row>
    <row r="61425" spans="16:17" ht="0" hidden="1" customHeight="1" x14ac:dyDescent="0.25">
      <c r="P61425" s="167"/>
      <c r="Q61425" s="168"/>
    </row>
    <row r="61426" spans="16:17" ht="0" hidden="1" customHeight="1" x14ac:dyDescent="0.25">
      <c r="P61426" s="167"/>
      <c r="Q61426" s="168"/>
    </row>
    <row r="61427" spans="16:17" ht="0" hidden="1" customHeight="1" x14ac:dyDescent="0.25">
      <c r="P61427" s="167"/>
      <c r="Q61427" s="168"/>
    </row>
    <row r="61428" spans="16:17" ht="0" hidden="1" customHeight="1" x14ac:dyDescent="0.25">
      <c r="P61428" s="167"/>
      <c r="Q61428" s="168"/>
    </row>
    <row r="61429" spans="16:17" ht="0" hidden="1" customHeight="1" x14ac:dyDescent="0.25">
      <c r="P61429" s="167"/>
      <c r="Q61429" s="168"/>
    </row>
    <row r="61430" spans="16:17" ht="0" hidden="1" customHeight="1" x14ac:dyDescent="0.25">
      <c r="P61430" s="167"/>
      <c r="Q61430" s="168"/>
    </row>
    <row r="61431" spans="16:17" ht="0" hidden="1" customHeight="1" x14ac:dyDescent="0.25">
      <c r="P61431" s="167"/>
      <c r="Q61431" s="168"/>
    </row>
    <row r="61432" spans="16:17" ht="0" hidden="1" customHeight="1" x14ac:dyDescent="0.25">
      <c r="P61432" s="167"/>
      <c r="Q61432" s="168"/>
    </row>
    <row r="61433" spans="16:17" ht="0" hidden="1" customHeight="1" x14ac:dyDescent="0.25">
      <c r="P61433" s="167"/>
      <c r="Q61433" s="168"/>
    </row>
    <row r="61434" spans="16:17" ht="0" hidden="1" customHeight="1" x14ac:dyDescent="0.25">
      <c r="P61434" s="167"/>
      <c r="Q61434" s="168"/>
    </row>
    <row r="61435" spans="16:17" ht="0" hidden="1" customHeight="1" x14ac:dyDescent="0.25">
      <c r="P61435" s="167"/>
      <c r="Q61435" s="168"/>
    </row>
    <row r="61436" spans="16:17" ht="0" hidden="1" customHeight="1" x14ac:dyDescent="0.25">
      <c r="P61436" s="167"/>
      <c r="Q61436" s="168"/>
    </row>
    <row r="61437" spans="16:17" ht="0" hidden="1" customHeight="1" x14ac:dyDescent="0.25">
      <c r="P61437" s="167"/>
      <c r="Q61437" s="168"/>
    </row>
    <row r="61438" spans="16:17" ht="0" hidden="1" customHeight="1" x14ac:dyDescent="0.25">
      <c r="P61438" s="167"/>
      <c r="Q61438" s="168"/>
    </row>
    <row r="61439" spans="16:17" ht="0" hidden="1" customHeight="1" x14ac:dyDescent="0.25">
      <c r="P61439" s="167"/>
      <c r="Q61439" s="168"/>
    </row>
    <row r="61440" spans="16:17" ht="0" hidden="1" customHeight="1" x14ac:dyDescent="0.25">
      <c r="P61440" s="167"/>
      <c r="Q61440" s="168"/>
    </row>
    <row r="61441" spans="16:17" ht="0" hidden="1" customHeight="1" x14ac:dyDescent="0.25">
      <c r="P61441" s="167"/>
      <c r="Q61441" s="168"/>
    </row>
    <row r="61442" spans="16:17" ht="0" hidden="1" customHeight="1" x14ac:dyDescent="0.25">
      <c r="P61442" s="167"/>
      <c r="Q61442" s="168"/>
    </row>
    <row r="61443" spans="16:17" ht="0" hidden="1" customHeight="1" x14ac:dyDescent="0.25">
      <c r="P61443" s="167"/>
      <c r="Q61443" s="168"/>
    </row>
    <row r="61444" spans="16:17" ht="0" hidden="1" customHeight="1" x14ac:dyDescent="0.25">
      <c r="P61444" s="167"/>
      <c r="Q61444" s="168"/>
    </row>
    <row r="61445" spans="16:17" ht="0" hidden="1" customHeight="1" x14ac:dyDescent="0.25">
      <c r="P61445" s="167"/>
      <c r="Q61445" s="168"/>
    </row>
    <row r="61446" spans="16:17" ht="0" hidden="1" customHeight="1" x14ac:dyDescent="0.25">
      <c r="P61446" s="167"/>
      <c r="Q61446" s="168"/>
    </row>
    <row r="61447" spans="16:17" ht="0" hidden="1" customHeight="1" x14ac:dyDescent="0.25">
      <c r="P61447" s="167"/>
      <c r="Q61447" s="168"/>
    </row>
    <row r="61448" spans="16:17" ht="0" hidden="1" customHeight="1" x14ac:dyDescent="0.25">
      <c r="P61448" s="167"/>
      <c r="Q61448" s="168"/>
    </row>
    <row r="61449" spans="16:17" ht="0" hidden="1" customHeight="1" x14ac:dyDescent="0.25">
      <c r="P61449" s="167"/>
      <c r="Q61449" s="168"/>
    </row>
    <row r="61450" spans="16:17" ht="0" hidden="1" customHeight="1" x14ac:dyDescent="0.25">
      <c r="P61450" s="167"/>
      <c r="Q61450" s="168"/>
    </row>
    <row r="61451" spans="16:17" ht="0" hidden="1" customHeight="1" x14ac:dyDescent="0.25">
      <c r="P61451" s="167"/>
      <c r="Q61451" s="168"/>
    </row>
    <row r="61452" spans="16:17" ht="0" hidden="1" customHeight="1" x14ac:dyDescent="0.25">
      <c r="P61452" s="167"/>
      <c r="Q61452" s="168"/>
    </row>
    <row r="61453" spans="16:17" ht="0" hidden="1" customHeight="1" x14ac:dyDescent="0.25">
      <c r="P61453" s="167"/>
      <c r="Q61453" s="168"/>
    </row>
    <row r="61454" spans="16:17" ht="0" hidden="1" customHeight="1" x14ac:dyDescent="0.25">
      <c r="P61454" s="167"/>
      <c r="Q61454" s="168"/>
    </row>
    <row r="61455" spans="16:17" ht="0" hidden="1" customHeight="1" x14ac:dyDescent="0.25">
      <c r="P61455" s="167"/>
      <c r="Q61455" s="168"/>
    </row>
    <row r="61456" spans="16:17" ht="0" hidden="1" customHeight="1" x14ac:dyDescent="0.25">
      <c r="P61456" s="167"/>
      <c r="Q61456" s="168"/>
    </row>
    <row r="61457" spans="16:17" ht="0" hidden="1" customHeight="1" x14ac:dyDescent="0.25">
      <c r="P61457" s="167"/>
      <c r="Q61457" s="168"/>
    </row>
    <row r="61458" spans="16:17" ht="0" hidden="1" customHeight="1" x14ac:dyDescent="0.25">
      <c r="P61458" s="167"/>
      <c r="Q61458" s="168"/>
    </row>
    <row r="61459" spans="16:17" ht="0" hidden="1" customHeight="1" x14ac:dyDescent="0.25">
      <c r="P61459" s="167"/>
      <c r="Q61459" s="168"/>
    </row>
    <row r="61460" spans="16:17" ht="0" hidden="1" customHeight="1" x14ac:dyDescent="0.25">
      <c r="P61460" s="167"/>
      <c r="Q61460" s="168"/>
    </row>
    <row r="61461" spans="16:17" ht="0" hidden="1" customHeight="1" x14ac:dyDescent="0.25">
      <c r="P61461" s="167"/>
      <c r="Q61461" s="168"/>
    </row>
    <row r="61462" spans="16:17" ht="0" hidden="1" customHeight="1" x14ac:dyDescent="0.25">
      <c r="P61462" s="167"/>
      <c r="Q61462" s="168"/>
    </row>
    <row r="61463" spans="16:17" ht="0" hidden="1" customHeight="1" x14ac:dyDescent="0.25">
      <c r="P61463" s="167"/>
      <c r="Q61463" s="168"/>
    </row>
    <row r="61464" spans="16:17" ht="0" hidden="1" customHeight="1" x14ac:dyDescent="0.25">
      <c r="P61464" s="167"/>
      <c r="Q61464" s="168"/>
    </row>
    <row r="61465" spans="16:17" ht="0" hidden="1" customHeight="1" x14ac:dyDescent="0.25">
      <c r="P61465" s="167"/>
      <c r="Q61465" s="168"/>
    </row>
    <row r="61466" spans="16:17" ht="0" hidden="1" customHeight="1" x14ac:dyDescent="0.25">
      <c r="P61466" s="167"/>
      <c r="Q61466" s="168"/>
    </row>
    <row r="61467" spans="16:17" ht="0" hidden="1" customHeight="1" x14ac:dyDescent="0.25">
      <c r="P61467" s="167"/>
      <c r="Q61467" s="168"/>
    </row>
    <row r="61468" spans="16:17" ht="0" hidden="1" customHeight="1" x14ac:dyDescent="0.25">
      <c r="P61468" s="167"/>
      <c r="Q61468" s="168"/>
    </row>
    <row r="61469" spans="16:17" ht="0" hidden="1" customHeight="1" x14ac:dyDescent="0.25">
      <c r="P61469" s="167"/>
      <c r="Q61469" s="168"/>
    </row>
    <row r="61470" spans="16:17" ht="0" hidden="1" customHeight="1" x14ac:dyDescent="0.25">
      <c r="P61470" s="167"/>
      <c r="Q61470" s="168"/>
    </row>
    <row r="61471" spans="16:17" ht="0" hidden="1" customHeight="1" x14ac:dyDescent="0.25">
      <c r="P61471" s="167"/>
      <c r="Q61471" s="168"/>
    </row>
    <row r="61472" spans="16:17" ht="0" hidden="1" customHeight="1" x14ac:dyDescent="0.25">
      <c r="P61472" s="167"/>
      <c r="Q61472" s="168"/>
    </row>
    <row r="61473" spans="16:17" ht="0" hidden="1" customHeight="1" x14ac:dyDescent="0.25">
      <c r="P61473" s="167"/>
      <c r="Q61473" s="168"/>
    </row>
    <row r="61474" spans="16:17" ht="0" hidden="1" customHeight="1" x14ac:dyDescent="0.25">
      <c r="P61474" s="167"/>
      <c r="Q61474" s="168"/>
    </row>
    <row r="61475" spans="16:17" ht="0" hidden="1" customHeight="1" x14ac:dyDescent="0.25">
      <c r="P61475" s="167"/>
      <c r="Q61475" s="168"/>
    </row>
    <row r="61476" spans="16:17" ht="0" hidden="1" customHeight="1" x14ac:dyDescent="0.25">
      <c r="P61476" s="167"/>
      <c r="Q61476" s="168"/>
    </row>
    <row r="61477" spans="16:17" ht="0" hidden="1" customHeight="1" x14ac:dyDescent="0.25">
      <c r="P61477" s="167"/>
      <c r="Q61477" s="168"/>
    </row>
    <row r="61478" spans="16:17" ht="0" hidden="1" customHeight="1" x14ac:dyDescent="0.25">
      <c r="P61478" s="167"/>
      <c r="Q61478" s="168"/>
    </row>
    <row r="61479" spans="16:17" ht="0" hidden="1" customHeight="1" x14ac:dyDescent="0.25">
      <c r="P61479" s="167"/>
      <c r="Q61479" s="168"/>
    </row>
    <row r="61480" spans="16:17" ht="0" hidden="1" customHeight="1" x14ac:dyDescent="0.25">
      <c r="P61480" s="167"/>
      <c r="Q61480" s="168"/>
    </row>
    <row r="61481" spans="16:17" ht="0" hidden="1" customHeight="1" x14ac:dyDescent="0.25">
      <c r="P61481" s="167"/>
      <c r="Q61481" s="168"/>
    </row>
    <row r="61482" spans="16:17" ht="0" hidden="1" customHeight="1" x14ac:dyDescent="0.25">
      <c r="P61482" s="167"/>
      <c r="Q61482" s="168"/>
    </row>
    <row r="61483" spans="16:17" ht="0" hidden="1" customHeight="1" x14ac:dyDescent="0.25">
      <c r="P61483" s="167"/>
      <c r="Q61483" s="168"/>
    </row>
    <row r="61484" spans="16:17" ht="0" hidden="1" customHeight="1" x14ac:dyDescent="0.25">
      <c r="P61484" s="167"/>
      <c r="Q61484" s="168"/>
    </row>
    <row r="61485" spans="16:17" ht="0" hidden="1" customHeight="1" x14ac:dyDescent="0.25">
      <c r="P61485" s="167"/>
      <c r="Q61485" s="168"/>
    </row>
    <row r="61486" spans="16:17" ht="0" hidden="1" customHeight="1" x14ac:dyDescent="0.25">
      <c r="P61486" s="167"/>
      <c r="Q61486" s="168"/>
    </row>
    <row r="61487" spans="16:17" ht="0" hidden="1" customHeight="1" x14ac:dyDescent="0.25">
      <c r="P61487" s="167"/>
      <c r="Q61487" s="168"/>
    </row>
    <row r="61488" spans="16:17" ht="0" hidden="1" customHeight="1" x14ac:dyDescent="0.25">
      <c r="P61488" s="167"/>
      <c r="Q61488" s="168"/>
    </row>
    <row r="61489" spans="16:17" ht="0" hidden="1" customHeight="1" x14ac:dyDescent="0.25">
      <c r="P61489" s="167"/>
      <c r="Q61489" s="168"/>
    </row>
    <row r="61490" spans="16:17" ht="0" hidden="1" customHeight="1" x14ac:dyDescent="0.25">
      <c r="P61490" s="167"/>
      <c r="Q61490" s="168"/>
    </row>
    <row r="61491" spans="16:17" ht="0" hidden="1" customHeight="1" x14ac:dyDescent="0.25">
      <c r="P61491" s="167"/>
      <c r="Q61491" s="168"/>
    </row>
    <row r="61492" spans="16:17" ht="0" hidden="1" customHeight="1" x14ac:dyDescent="0.25">
      <c r="P61492" s="167"/>
      <c r="Q61492" s="168"/>
    </row>
    <row r="61493" spans="16:17" ht="0" hidden="1" customHeight="1" x14ac:dyDescent="0.25">
      <c r="P61493" s="167"/>
      <c r="Q61493" s="168"/>
    </row>
    <row r="61494" spans="16:17" ht="0" hidden="1" customHeight="1" x14ac:dyDescent="0.25">
      <c r="P61494" s="167"/>
      <c r="Q61494" s="168"/>
    </row>
    <row r="61495" spans="16:17" ht="0" hidden="1" customHeight="1" x14ac:dyDescent="0.25">
      <c r="P61495" s="167"/>
      <c r="Q61495" s="168"/>
    </row>
    <row r="61496" spans="16:17" ht="0" hidden="1" customHeight="1" x14ac:dyDescent="0.25">
      <c r="P61496" s="167"/>
      <c r="Q61496" s="168"/>
    </row>
    <row r="61497" spans="16:17" ht="0" hidden="1" customHeight="1" x14ac:dyDescent="0.25">
      <c r="P61497" s="167"/>
      <c r="Q61497" s="168"/>
    </row>
    <row r="61498" spans="16:17" ht="0" hidden="1" customHeight="1" x14ac:dyDescent="0.25">
      <c r="P61498" s="167"/>
      <c r="Q61498" s="168"/>
    </row>
    <row r="61499" spans="16:17" ht="0" hidden="1" customHeight="1" x14ac:dyDescent="0.25">
      <c r="P61499" s="167"/>
      <c r="Q61499" s="168"/>
    </row>
    <row r="61500" spans="16:17" ht="0" hidden="1" customHeight="1" x14ac:dyDescent="0.25">
      <c r="P61500" s="167"/>
      <c r="Q61500" s="168"/>
    </row>
    <row r="61501" spans="16:17" ht="0" hidden="1" customHeight="1" x14ac:dyDescent="0.25">
      <c r="P61501" s="167"/>
      <c r="Q61501" s="168"/>
    </row>
    <row r="61502" spans="16:17" ht="0" hidden="1" customHeight="1" x14ac:dyDescent="0.25">
      <c r="P61502" s="167"/>
      <c r="Q61502" s="168"/>
    </row>
    <row r="61503" spans="16:17" ht="0" hidden="1" customHeight="1" x14ac:dyDescent="0.25">
      <c r="P61503" s="167"/>
      <c r="Q61503" s="168"/>
    </row>
    <row r="61504" spans="16:17" ht="0" hidden="1" customHeight="1" x14ac:dyDescent="0.25">
      <c r="P61504" s="167"/>
      <c r="Q61504" s="168"/>
    </row>
    <row r="61505" spans="16:17" ht="0" hidden="1" customHeight="1" x14ac:dyDescent="0.25">
      <c r="P61505" s="167"/>
      <c r="Q61505" s="168"/>
    </row>
    <row r="61506" spans="16:17" ht="0" hidden="1" customHeight="1" x14ac:dyDescent="0.25">
      <c r="P61506" s="167"/>
      <c r="Q61506" s="168"/>
    </row>
    <row r="61507" spans="16:17" ht="0" hidden="1" customHeight="1" x14ac:dyDescent="0.25">
      <c r="P61507" s="167"/>
      <c r="Q61507" s="168"/>
    </row>
    <row r="61508" spans="16:17" ht="0" hidden="1" customHeight="1" x14ac:dyDescent="0.25">
      <c r="P61508" s="167"/>
      <c r="Q61508" s="168"/>
    </row>
    <row r="61509" spans="16:17" ht="0" hidden="1" customHeight="1" x14ac:dyDescent="0.25">
      <c r="P61509" s="167"/>
      <c r="Q61509" s="168"/>
    </row>
    <row r="61510" spans="16:17" ht="0" hidden="1" customHeight="1" x14ac:dyDescent="0.25">
      <c r="P61510" s="167"/>
      <c r="Q61510" s="168"/>
    </row>
    <row r="61511" spans="16:17" ht="0" hidden="1" customHeight="1" x14ac:dyDescent="0.25">
      <c r="P61511" s="167"/>
      <c r="Q61511" s="168"/>
    </row>
    <row r="61512" spans="16:17" ht="0" hidden="1" customHeight="1" x14ac:dyDescent="0.25">
      <c r="P61512" s="167"/>
      <c r="Q61512" s="168"/>
    </row>
    <row r="61513" spans="16:17" ht="0" hidden="1" customHeight="1" x14ac:dyDescent="0.25">
      <c r="P61513" s="167"/>
      <c r="Q61513" s="168"/>
    </row>
    <row r="61514" spans="16:17" ht="0" hidden="1" customHeight="1" x14ac:dyDescent="0.25">
      <c r="P61514" s="167"/>
      <c r="Q61514" s="168"/>
    </row>
    <row r="61515" spans="16:17" ht="0" hidden="1" customHeight="1" x14ac:dyDescent="0.25">
      <c r="P61515" s="167"/>
      <c r="Q61515" s="168"/>
    </row>
    <row r="61516" spans="16:17" ht="0" hidden="1" customHeight="1" x14ac:dyDescent="0.25">
      <c r="P61516" s="167"/>
      <c r="Q61516" s="168"/>
    </row>
    <row r="61517" spans="16:17" ht="0" hidden="1" customHeight="1" x14ac:dyDescent="0.25">
      <c r="P61517" s="167"/>
      <c r="Q61517" s="168"/>
    </row>
    <row r="61518" spans="16:17" ht="0" hidden="1" customHeight="1" x14ac:dyDescent="0.25">
      <c r="P61518" s="167"/>
      <c r="Q61518" s="168"/>
    </row>
    <row r="61519" spans="16:17" ht="0" hidden="1" customHeight="1" x14ac:dyDescent="0.25">
      <c r="P61519" s="167"/>
      <c r="Q61519" s="168"/>
    </row>
    <row r="61520" spans="16:17" ht="0" hidden="1" customHeight="1" x14ac:dyDescent="0.25">
      <c r="P61520" s="167"/>
      <c r="Q61520" s="168"/>
    </row>
    <row r="61521" spans="16:17" ht="0" hidden="1" customHeight="1" x14ac:dyDescent="0.25">
      <c r="P61521" s="167"/>
      <c r="Q61521" s="168"/>
    </row>
    <row r="61522" spans="16:17" ht="0" hidden="1" customHeight="1" x14ac:dyDescent="0.25">
      <c r="P61522" s="167"/>
      <c r="Q61522" s="168"/>
    </row>
    <row r="61523" spans="16:17" ht="0" hidden="1" customHeight="1" x14ac:dyDescent="0.25">
      <c r="P61523" s="167"/>
      <c r="Q61523" s="168"/>
    </row>
    <row r="61524" spans="16:17" ht="0" hidden="1" customHeight="1" x14ac:dyDescent="0.25">
      <c r="P61524" s="167"/>
      <c r="Q61524" s="168"/>
    </row>
    <row r="61525" spans="16:17" ht="0" hidden="1" customHeight="1" x14ac:dyDescent="0.25">
      <c r="P61525" s="167"/>
      <c r="Q61525" s="168"/>
    </row>
    <row r="61526" spans="16:17" ht="0" hidden="1" customHeight="1" x14ac:dyDescent="0.25">
      <c r="P61526" s="167"/>
      <c r="Q61526" s="168"/>
    </row>
    <row r="61527" spans="16:17" ht="0" hidden="1" customHeight="1" x14ac:dyDescent="0.25">
      <c r="P61527" s="167"/>
      <c r="Q61527" s="168"/>
    </row>
    <row r="61528" spans="16:17" ht="0" hidden="1" customHeight="1" x14ac:dyDescent="0.25">
      <c r="P61528" s="167"/>
      <c r="Q61528" s="168"/>
    </row>
    <row r="61529" spans="16:17" ht="0" hidden="1" customHeight="1" x14ac:dyDescent="0.25">
      <c r="P61529" s="167"/>
      <c r="Q61529" s="168"/>
    </row>
    <row r="61530" spans="16:17" ht="0" hidden="1" customHeight="1" x14ac:dyDescent="0.25">
      <c r="P61530" s="167"/>
      <c r="Q61530" s="168"/>
    </row>
    <row r="61531" spans="16:17" ht="0" hidden="1" customHeight="1" x14ac:dyDescent="0.25">
      <c r="P61531" s="167"/>
      <c r="Q61531" s="168"/>
    </row>
    <row r="61532" spans="16:17" ht="0" hidden="1" customHeight="1" x14ac:dyDescent="0.25">
      <c r="P61532" s="167"/>
      <c r="Q61532" s="168"/>
    </row>
    <row r="61533" spans="16:17" ht="0" hidden="1" customHeight="1" x14ac:dyDescent="0.25">
      <c r="P61533" s="167"/>
      <c r="Q61533" s="168"/>
    </row>
    <row r="61534" spans="16:17" ht="0" hidden="1" customHeight="1" x14ac:dyDescent="0.25">
      <c r="P61534" s="167"/>
      <c r="Q61534" s="168"/>
    </row>
    <row r="61535" spans="16:17" ht="0" hidden="1" customHeight="1" x14ac:dyDescent="0.25">
      <c r="P61535" s="167"/>
      <c r="Q61535" s="168"/>
    </row>
    <row r="61536" spans="16:17" ht="0" hidden="1" customHeight="1" x14ac:dyDescent="0.25">
      <c r="P61536" s="167"/>
      <c r="Q61536" s="168"/>
    </row>
    <row r="61537" spans="16:17" ht="0" hidden="1" customHeight="1" x14ac:dyDescent="0.25">
      <c r="P61537" s="167"/>
      <c r="Q61537" s="168"/>
    </row>
    <row r="61538" spans="16:17" ht="0" hidden="1" customHeight="1" x14ac:dyDescent="0.25">
      <c r="P61538" s="167"/>
      <c r="Q61538" s="168"/>
    </row>
    <row r="61539" spans="16:17" ht="0" hidden="1" customHeight="1" x14ac:dyDescent="0.25">
      <c r="P61539" s="167"/>
      <c r="Q61539" s="168"/>
    </row>
    <row r="61540" spans="16:17" ht="0" hidden="1" customHeight="1" x14ac:dyDescent="0.25">
      <c r="P61540" s="167"/>
      <c r="Q61540" s="168"/>
    </row>
    <row r="61541" spans="16:17" ht="0" hidden="1" customHeight="1" x14ac:dyDescent="0.25">
      <c r="P61541" s="167"/>
      <c r="Q61541" s="168"/>
    </row>
    <row r="61542" spans="16:17" ht="0" hidden="1" customHeight="1" x14ac:dyDescent="0.25">
      <c r="P61542" s="167"/>
      <c r="Q61542" s="168"/>
    </row>
    <row r="61543" spans="16:17" ht="0" hidden="1" customHeight="1" x14ac:dyDescent="0.25">
      <c r="P61543" s="167"/>
      <c r="Q61543" s="168"/>
    </row>
    <row r="61544" spans="16:17" ht="0" hidden="1" customHeight="1" x14ac:dyDescent="0.25">
      <c r="P61544" s="167"/>
      <c r="Q61544" s="168"/>
    </row>
    <row r="61545" spans="16:17" ht="0" hidden="1" customHeight="1" x14ac:dyDescent="0.25">
      <c r="P61545" s="167"/>
      <c r="Q61545" s="168"/>
    </row>
    <row r="61546" spans="16:17" ht="0" hidden="1" customHeight="1" x14ac:dyDescent="0.25">
      <c r="P61546" s="167"/>
      <c r="Q61546" s="168"/>
    </row>
    <row r="61547" spans="16:17" ht="0" hidden="1" customHeight="1" x14ac:dyDescent="0.25">
      <c r="P61547" s="167"/>
      <c r="Q61547" s="168"/>
    </row>
    <row r="61548" spans="16:17" ht="0" hidden="1" customHeight="1" x14ac:dyDescent="0.25">
      <c r="P61548" s="167"/>
      <c r="Q61548" s="168"/>
    </row>
    <row r="61549" spans="16:17" ht="0" hidden="1" customHeight="1" x14ac:dyDescent="0.25">
      <c r="P61549" s="167"/>
      <c r="Q61549" s="168"/>
    </row>
    <row r="61550" spans="16:17" ht="0" hidden="1" customHeight="1" x14ac:dyDescent="0.25">
      <c r="P61550" s="167"/>
      <c r="Q61550" s="168"/>
    </row>
    <row r="61551" spans="16:17" ht="0" hidden="1" customHeight="1" x14ac:dyDescent="0.25">
      <c r="P61551" s="167"/>
      <c r="Q61551" s="168"/>
    </row>
    <row r="61552" spans="16:17" ht="0" hidden="1" customHeight="1" x14ac:dyDescent="0.25">
      <c r="P61552" s="167"/>
      <c r="Q61552" s="168"/>
    </row>
    <row r="61553" spans="16:17" ht="0" hidden="1" customHeight="1" x14ac:dyDescent="0.25">
      <c r="P61553" s="167"/>
      <c r="Q61553" s="168"/>
    </row>
    <row r="61554" spans="16:17" ht="0" hidden="1" customHeight="1" x14ac:dyDescent="0.25">
      <c r="P61554" s="167"/>
      <c r="Q61554" s="168"/>
    </row>
    <row r="61555" spans="16:17" ht="0" hidden="1" customHeight="1" x14ac:dyDescent="0.25">
      <c r="P61555" s="167"/>
      <c r="Q61555" s="168"/>
    </row>
    <row r="61556" spans="16:17" ht="0" hidden="1" customHeight="1" x14ac:dyDescent="0.25">
      <c r="P61556" s="167"/>
      <c r="Q61556" s="168"/>
    </row>
    <row r="61557" spans="16:17" ht="0" hidden="1" customHeight="1" x14ac:dyDescent="0.25">
      <c r="P61557" s="167"/>
      <c r="Q61557" s="168"/>
    </row>
    <row r="61558" spans="16:17" ht="0" hidden="1" customHeight="1" x14ac:dyDescent="0.25">
      <c r="P61558" s="167"/>
      <c r="Q61558" s="168"/>
    </row>
    <row r="61559" spans="16:17" ht="0" hidden="1" customHeight="1" x14ac:dyDescent="0.25">
      <c r="P61559" s="167"/>
      <c r="Q61559" s="168"/>
    </row>
    <row r="61560" spans="16:17" ht="0" hidden="1" customHeight="1" x14ac:dyDescent="0.25">
      <c r="P61560" s="167"/>
      <c r="Q61560" s="168"/>
    </row>
    <row r="61561" spans="16:17" ht="0" hidden="1" customHeight="1" x14ac:dyDescent="0.25">
      <c r="P61561" s="167"/>
      <c r="Q61561" s="168"/>
    </row>
    <row r="61562" spans="16:17" ht="0" hidden="1" customHeight="1" x14ac:dyDescent="0.25">
      <c r="P61562" s="167"/>
      <c r="Q61562" s="168"/>
    </row>
    <row r="61563" spans="16:17" ht="0" hidden="1" customHeight="1" x14ac:dyDescent="0.25">
      <c r="P61563" s="167"/>
      <c r="Q61563" s="168"/>
    </row>
    <row r="61564" spans="16:17" ht="0" hidden="1" customHeight="1" x14ac:dyDescent="0.25">
      <c r="P61564" s="167"/>
      <c r="Q61564" s="168"/>
    </row>
    <row r="61565" spans="16:17" ht="0" hidden="1" customHeight="1" x14ac:dyDescent="0.25">
      <c r="P61565" s="167"/>
      <c r="Q61565" s="168"/>
    </row>
    <row r="61566" spans="16:17" ht="0" hidden="1" customHeight="1" x14ac:dyDescent="0.25">
      <c r="P61566" s="167"/>
      <c r="Q61566" s="168"/>
    </row>
    <row r="61567" spans="16:17" ht="0" hidden="1" customHeight="1" x14ac:dyDescent="0.25">
      <c r="P61567" s="167"/>
      <c r="Q61567" s="168"/>
    </row>
    <row r="61568" spans="16:17" ht="0" hidden="1" customHeight="1" x14ac:dyDescent="0.25">
      <c r="P61568" s="167"/>
      <c r="Q61568" s="168"/>
    </row>
    <row r="61569" spans="16:17" ht="0" hidden="1" customHeight="1" x14ac:dyDescent="0.25">
      <c r="P61569" s="167"/>
      <c r="Q61569" s="168"/>
    </row>
    <row r="61570" spans="16:17" ht="0" hidden="1" customHeight="1" x14ac:dyDescent="0.25">
      <c r="P61570" s="167"/>
      <c r="Q61570" s="168"/>
    </row>
    <row r="61571" spans="16:17" ht="0" hidden="1" customHeight="1" x14ac:dyDescent="0.25">
      <c r="P61571" s="167"/>
      <c r="Q61571" s="168"/>
    </row>
    <row r="61572" spans="16:17" ht="0" hidden="1" customHeight="1" x14ac:dyDescent="0.25">
      <c r="P61572" s="167"/>
      <c r="Q61572" s="168"/>
    </row>
    <row r="61573" spans="16:17" ht="0" hidden="1" customHeight="1" x14ac:dyDescent="0.25">
      <c r="P61573" s="167"/>
      <c r="Q61573" s="168"/>
    </row>
    <row r="61574" spans="16:17" ht="0" hidden="1" customHeight="1" x14ac:dyDescent="0.25">
      <c r="P61574" s="167"/>
      <c r="Q61574" s="168"/>
    </row>
    <row r="61575" spans="16:17" ht="0" hidden="1" customHeight="1" x14ac:dyDescent="0.25">
      <c r="P61575" s="167"/>
      <c r="Q61575" s="168"/>
    </row>
    <row r="61576" spans="16:17" ht="0" hidden="1" customHeight="1" x14ac:dyDescent="0.25">
      <c r="P61576" s="167"/>
      <c r="Q61576" s="168"/>
    </row>
    <row r="61577" spans="16:17" ht="0" hidden="1" customHeight="1" x14ac:dyDescent="0.25">
      <c r="P61577" s="167"/>
      <c r="Q61577" s="168"/>
    </row>
    <row r="61578" spans="16:17" ht="0" hidden="1" customHeight="1" x14ac:dyDescent="0.25">
      <c r="P61578" s="167"/>
      <c r="Q61578" s="168"/>
    </row>
    <row r="61579" spans="16:17" ht="0" hidden="1" customHeight="1" x14ac:dyDescent="0.25">
      <c r="P61579" s="167"/>
      <c r="Q61579" s="168"/>
    </row>
    <row r="61580" spans="16:17" ht="0" hidden="1" customHeight="1" x14ac:dyDescent="0.25">
      <c r="P61580" s="167"/>
      <c r="Q61580" s="168"/>
    </row>
    <row r="61581" spans="16:17" ht="0" hidden="1" customHeight="1" x14ac:dyDescent="0.25">
      <c r="P61581" s="167"/>
      <c r="Q61581" s="168"/>
    </row>
    <row r="61582" spans="16:17" ht="0" hidden="1" customHeight="1" x14ac:dyDescent="0.25">
      <c r="P61582" s="167"/>
      <c r="Q61582" s="168"/>
    </row>
    <row r="61583" spans="16:17" ht="0" hidden="1" customHeight="1" x14ac:dyDescent="0.25">
      <c r="P61583" s="167"/>
      <c r="Q61583" s="168"/>
    </row>
    <row r="61584" spans="16:17" ht="0" hidden="1" customHeight="1" x14ac:dyDescent="0.25">
      <c r="P61584" s="167"/>
      <c r="Q61584" s="168"/>
    </row>
    <row r="61585" spans="16:17" ht="0" hidden="1" customHeight="1" x14ac:dyDescent="0.25">
      <c r="P61585" s="167"/>
      <c r="Q61585" s="168"/>
    </row>
    <row r="61586" spans="16:17" ht="0" hidden="1" customHeight="1" x14ac:dyDescent="0.25">
      <c r="P61586" s="167"/>
      <c r="Q61586" s="168"/>
    </row>
    <row r="61587" spans="16:17" ht="0" hidden="1" customHeight="1" x14ac:dyDescent="0.25">
      <c r="P61587" s="167"/>
      <c r="Q61587" s="168"/>
    </row>
    <row r="61588" spans="16:17" ht="0" hidden="1" customHeight="1" x14ac:dyDescent="0.25">
      <c r="P61588" s="167"/>
      <c r="Q61588" s="168"/>
    </row>
    <row r="61589" spans="16:17" ht="0" hidden="1" customHeight="1" x14ac:dyDescent="0.25">
      <c r="P61589" s="167"/>
      <c r="Q61589" s="168"/>
    </row>
    <row r="61590" spans="16:17" ht="0" hidden="1" customHeight="1" x14ac:dyDescent="0.25">
      <c r="P61590" s="167"/>
      <c r="Q61590" s="168"/>
    </row>
    <row r="61591" spans="16:17" ht="0" hidden="1" customHeight="1" x14ac:dyDescent="0.25">
      <c r="P61591" s="167"/>
      <c r="Q61591" s="168"/>
    </row>
    <row r="61592" spans="16:17" ht="0" hidden="1" customHeight="1" x14ac:dyDescent="0.25">
      <c r="P61592" s="167"/>
      <c r="Q61592" s="168"/>
    </row>
    <row r="61593" spans="16:17" ht="0" hidden="1" customHeight="1" x14ac:dyDescent="0.25">
      <c r="P61593" s="167"/>
      <c r="Q61593" s="168"/>
    </row>
    <row r="61594" spans="16:17" ht="0" hidden="1" customHeight="1" x14ac:dyDescent="0.25">
      <c r="P61594" s="167"/>
      <c r="Q61594" s="168"/>
    </row>
    <row r="61595" spans="16:17" ht="0" hidden="1" customHeight="1" x14ac:dyDescent="0.25">
      <c r="P61595" s="167"/>
      <c r="Q61595" s="168"/>
    </row>
    <row r="61596" spans="16:17" ht="0" hidden="1" customHeight="1" x14ac:dyDescent="0.25">
      <c r="P61596" s="167"/>
      <c r="Q61596" s="168"/>
    </row>
    <row r="61597" spans="16:17" ht="0" hidden="1" customHeight="1" x14ac:dyDescent="0.25">
      <c r="P61597" s="167"/>
      <c r="Q61597" s="168"/>
    </row>
    <row r="61598" spans="16:17" ht="0" hidden="1" customHeight="1" x14ac:dyDescent="0.25">
      <c r="P61598" s="167"/>
      <c r="Q61598" s="168"/>
    </row>
    <row r="61599" spans="16:17" ht="0" hidden="1" customHeight="1" x14ac:dyDescent="0.25">
      <c r="P61599" s="167"/>
      <c r="Q61599" s="168"/>
    </row>
    <row r="61600" spans="16:17" ht="0" hidden="1" customHeight="1" x14ac:dyDescent="0.25">
      <c r="P61600" s="167"/>
      <c r="Q61600" s="168"/>
    </row>
    <row r="61601" spans="16:17" ht="0" hidden="1" customHeight="1" x14ac:dyDescent="0.25">
      <c r="P61601" s="167"/>
      <c r="Q61601" s="168"/>
    </row>
    <row r="61602" spans="16:17" ht="0" hidden="1" customHeight="1" x14ac:dyDescent="0.25">
      <c r="P61602" s="167"/>
      <c r="Q61602" s="168"/>
    </row>
    <row r="61603" spans="16:17" ht="0" hidden="1" customHeight="1" x14ac:dyDescent="0.25">
      <c r="P61603" s="167"/>
      <c r="Q61603" s="168"/>
    </row>
    <row r="61604" spans="16:17" ht="0" hidden="1" customHeight="1" x14ac:dyDescent="0.25">
      <c r="P61604" s="167"/>
      <c r="Q61604" s="168"/>
    </row>
    <row r="61605" spans="16:17" ht="0" hidden="1" customHeight="1" x14ac:dyDescent="0.25">
      <c r="P61605" s="167"/>
      <c r="Q61605" s="168"/>
    </row>
    <row r="61606" spans="16:17" ht="0" hidden="1" customHeight="1" x14ac:dyDescent="0.25">
      <c r="P61606" s="167"/>
      <c r="Q61606" s="168"/>
    </row>
    <row r="61607" spans="16:17" ht="0" hidden="1" customHeight="1" x14ac:dyDescent="0.25">
      <c r="P61607" s="167"/>
      <c r="Q61607" s="168"/>
    </row>
    <row r="61608" spans="16:17" ht="0" hidden="1" customHeight="1" x14ac:dyDescent="0.25">
      <c r="P61608" s="167"/>
      <c r="Q61608" s="168"/>
    </row>
    <row r="61609" spans="16:17" ht="0" hidden="1" customHeight="1" x14ac:dyDescent="0.25">
      <c r="P61609" s="167"/>
      <c r="Q61609" s="168"/>
    </row>
    <row r="61610" spans="16:17" ht="0" hidden="1" customHeight="1" x14ac:dyDescent="0.25">
      <c r="P61610" s="167"/>
      <c r="Q61610" s="168"/>
    </row>
    <row r="61611" spans="16:17" ht="0" hidden="1" customHeight="1" x14ac:dyDescent="0.25">
      <c r="P61611" s="167"/>
      <c r="Q61611" s="168"/>
    </row>
    <row r="61612" spans="16:17" ht="0" hidden="1" customHeight="1" x14ac:dyDescent="0.25">
      <c r="P61612" s="167"/>
      <c r="Q61612" s="168"/>
    </row>
    <row r="61613" spans="16:17" ht="0" hidden="1" customHeight="1" x14ac:dyDescent="0.25">
      <c r="P61613" s="167"/>
      <c r="Q61613" s="168"/>
    </row>
    <row r="61614" spans="16:17" ht="0" hidden="1" customHeight="1" x14ac:dyDescent="0.25">
      <c r="P61614" s="167"/>
      <c r="Q61614" s="168"/>
    </row>
    <row r="61615" spans="16:17" ht="0" hidden="1" customHeight="1" x14ac:dyDescent="0.25">
      <c r="P61615" s="167"/>
      <c r="Q61615" s="168"/>
    </row>
    <row r="61616" spans="16:17" ht="0" hidden="1" customHeight="1" x14ac:dyDescent="0.25">
      <c r="P61616" s="167"/>
      <c r="Q61616" s="168"/>
    </row>
    <row r="61617" spans="16:17" ht="0" hidden="1" customHeight="1" x14ac:dyDescent="0.25">
      <c r="P61617" s="167"/>
      <c r="Q61617" s="168"/>
    </row>
    <row r="61618" spans="16:17" ht="0" hidden="1" customHeight="1" x14ac:dyDescent="0.25">
      <c r="P61618" s="167"/>
      <c r="Q61618" s="168"/>
    </row>
    <row r="61619" spans="16:17" ht="0" hidden="1" customHeight="1" x14ac:dyDescent="0.25">
      <c r="P61619" s="167"/>
      <c r="Q61619" s="168"/>
    </row>
    <row r="61620" spans="16:17" ht="0" hidden="1" customHeight="1" x14ac:dyDescent="0.25">
      <c r="P61620" s="167"/>
      <c r="Q61620" s="168"/>
    </row>
    <row r="61621" spans="16:17" ht="0" hidden="1" customHeight="1" x14ac:dyDescent="0.25">
      <c r="P61621" s="167"/>
      <c r="Q61621" s="168"/>
    </row>
    <row r="61622" spans="16:17" ht="0" hidden="1" customHeight="1" x14ac:dyDescent="0.25">
      <c r="P61622" s="167"/>
      <c r="Q61622" s="168"/>
    </row>
    <row r="61623" spans="16:17" ht="0" hidden="1" customHeight="1" x14ac:dyDescent="0.25">
      <c r="P61623" s="167"/>
      <c r="Q61623" s="168"/>
    </row>
    <row r="61624" spans="16:17" ht="0" hidden="1" customHeight="1" x14ac:dyDescent="0.25">
      <c r="P61624" s="167"/>
      <c r="Q61624" s="168"/>
    </row>
    <row r="61625" spans="16:17" ht="0" hidden="1" customHeight="1" x14ac:dyDescent="0.25">
      <c r="P61625" s="167"/>
      <c r="Q61625" s="168"/>
    </row>
    <row r="61626" spans="16:17" ht="0" hidden="1" customHeight="1" x14ac:dyDescent="0.25">
      <c r="P61626" s="167"/>
      <c r="Q61626" s="168"/>
    </row>
    <row r="61627" spans="16:17" ht="0" hidden="1" customHeight="1" x14ac:dyDescent="0.25">
      <c r="P61627" s="167"/>
      <c r="Q61627" s="168"/>
    </row>
    <row r="61628" spans="16:17" ht="0" hidden="1" customHeight="1" x14ac:dyDescent="0.25">
      <c r="P61628" s="167"/>
      <c r="Q61628" s="168"/>
    </row>
    <row r="61629" spans="16:17" ht="0" hidden="1" customHeight="1" x14ac:dyDescent="0.25">
      <c r="P61629" s="167"/>
      <c r="Q61629" s="168"/>
    </row>
    <row r="61630" spans="16:17" ht="0" hidden="1" customHeight="1" x14ac:dyDescent="0.25">
      <c r="P61630" s="167"/>
      <c r="Q61630" s="168"/>
    </row>
    <row r="61631" spans="16:17" ht="0" hidden="1" customHeight="1" x14ac:dyDescent="0.25">
      <c r="P61631" s="167"/>
      <c r="Q61631" s="168"/>
    </row>
    <row r="61632" spans="16:17" ht="0" hidden="1" customHeight="1" x14ac:dyDescent="0.25">
      <c r="P61632" s="167"/>
      <c r="Q61632" s="168"/>
    </row>
    <row r="61633" spans="16:17" ht="0" hidden="1" customHeight="1" x14ac:dyDescent="0.25">
      <c r="P61633" s="167"/>
      <c r="Q61633" s="168"/>
    </row>
    <row r="61634" spans="16:17" ht="0" hidden="1" customHeight="1" x14ac:dyDescent="0.25">
      <c r="P61634" s="167"/>
      <c r="Q61634" s="168"/>
    </row>
    <row r="61635" spans="16:17" ht="0" hidden="1" customHeight="1" x14ac:dyDescent="0.25">
      <c r="P61635" s="167"/>
      <c r="Q61635" s="168"/>
    </row>
    <row r="61636" spans="16:17" ht="0" hidden="1" customHeight="1" x14ac:dyDescent="0.25">
      <c r="P61636" s="167"/>
      <c r="Q61636" s="168"/>
    </row>
    <row r="61637" spans="16:17" ht="0" hidden="1" customHeight="1" x14ac:dyDescent="0.25">
      <c r="P61637" s="167"/>
      <c r="Q61637" s="168"/>
    </row>
    <row r="61638" spans="16:17" ht="0" hidden="1" customHeight="1" x14ac:dyDescent="0.25">
      <c r="P61638" s="167"/>
      <c r="Q61638" s="168"/>
    </row>
    <row r="61639" spans="16:17" ht="0" hidden="1" customHeight="1" x14ac:dyDescent="0.25">
      <c r="P61639" s="167"/>
      <c r="Q61639" s="168"/>
    </row>
    <row r="61640" spans="16:17" ht="0" hidden="1" customHeight="1" x14ac:dyDescent="0.25">
      <c r="P61640" s="167"/>
      <c r="Q61640" s="168"/>
    </row>
    <row r="61641" spans="16:17" ht="0" hidden="1" customHeight="1" x14ac:dyDescent="0.25">
      <c r="P61641" s="167"/>
      <c r="Q61641" s="168"/>
    </row>
    <row r="61642" spans="16:17" ht="0" hidden="1" customHeight="1" x14ac:dyDescent="0.25">
      <c r="P61642" s="167"/>
      <c r="Q61642" s="168"/>
    </row>
    <row r="61643" spans="16:17" ht="0" hidden="1" customHeight="1" x14ac:dyDescent="0.25">
      <c r="P61643" s="167"/>
      <c r="Q61643" s="168"/>
    </row>
    <row r="61644" spans="16:17" ht="0" hidden="1" customHeight="1" x14ac:dyDescent="0.25">
      <c r="P61644" s="167"/>
      <c r="Q61644" s="168"/>
    </row>
    <row r="61645" spans="16:17" ht="0" hidden="1" customHeight="1" x14ac:dyDescent="0.25">
      <c r="P61645" s="167"/>
      <c r="Q61645" s="168"/>
    </row>
    <row r="61646" spans="16:17" ht="0" hidden="1" customHeight="1" x14ac:dyDescent="0.25">
      <c r="P61646" s="167"/>
      <c r="Q61646" s="168"/>
    </row>
    <row r="61647" spans="16:17" ht="0" hidden="1" customHeight="1" x14ac:dyDescent="0.25">
      <c r="P61647" s="167"/>
      <c r="Q61647" s="168"/>
    </row>
    <row r="61648" spans="16:17" ht="0" hidden="1" customHeight="1" x14ac:dyDescent="0.25">
      <c r="P61648" s="167"/>
      <c r="Q61648" s="168"/>
    </row>
    <row r="61649" spans="16:17" ht="0" hidden="1" customHeight="1" x14ac:dyDescent="0.25">
      <c r="P61649" s="167"/>
      <c r="Q61649" s="168"/>
    </row>
    <row r="61650" spans="16:17" ht="0" hidden="1" customHeight="1" x14ac:dyDescent="0.25">
      <c r="P61650" s="167"/>
      <c r="Q61650" s="168"/>
    </row>
    <row r="61651" spans="16:17" ht="0" hidden="1" customHeight="1" x14ac:dyDescent="0.25">
      <c r="P61651" s="167"/>
      <c r="Q61651" s="168"/>
    </row>
    <row r="61652" spans="16:17" ht="0" hidden="1" customHeight="1" x14ac:dyDescent="0.25">
      <c r="P61652" s="167"/>
      <c r="Q61652" s="168"/>
    </row>
    <row r="61653" spans="16:17" ht="0" hidden="1" customHeight="1" x14ac:dyDescent="0.25">
      <c r="P61653" s="167"/>
      <c r="Q61653" s="168"/>
    </row>
    <row r="61654" spans="16:17" ht="0" hidden="1" customHeight="1" x14ac:dyDescent="0.25">
      <c r="P61654" s="167"/>
      <c r="Q61654" s="168"/>
    </row>
    <row r="61655" spans="16:17" ht="0" hidden="1" customHeight="1" x14ac:dyDescent="0.25">
      <c r="P61655" s="167"/>
      <c r="Q61655" s="168"/>
    </row>
    <row r="61656" spans="16:17" ht="0" hidden="1" customHeight="1" x14ac:dyDescent="0.25">
      <c r="P61656" s="167"/>
      <c r="Q61656" s="168"/>
    </row>
    <row r="61657" spans="16:17" ht="0" hidden="1" customHeight="1" x14ac:dyDescent="0.25">
      <c r="P61657" s="167"/>
      <c r="Q61657" s="168"/>
    </row>
    <row r="61658" spans="16:17" ht="0" hidden="1" customHeight="1" x14ac:dyDescent="0.25">
      <c r="P61658" s="167"/>
      <c r="Q61658" s="168"/>
    </row>
    <row r="61659" spans="16:17" ht="0" hidden="1" customHeight="1" x14ac:dyDescent="0.25">
      <c r="P61659" s="167"/>
      <c r="Q61659" s="168"/>
    </row>
    <row r="61660" spans="16:17" ht="0" hidden="1" customHeight="1" x14ac:dyDescent="0.25">
      <c r="P61660" s="167"/>
      <c r="Q61660" s="168"/>
    </row>
    <row r="61661" spans="16:17" ht="0" hidden="1" customHeight="1" x14ac:dyDescent="0.25">
      <c r="P61661" s="167"/>
      <c r="Q61661" s="168"/>
    </row>
    <row r="61662" spans="16:17" ht="0" hidden="1" customHeight="1" x14ac:dyDescent="0.25">
      <c r="P61662" s="167"/>
      <c r="Q61662" s="168"/>
    </row>
    <row r="61663" spans="16:17" ht="0" hidden="1" customHeight="1" x14ac:dyDescent="0.25">
      <c r="P61663" s="167"/>
      <c r="Q61663" s="168"/>
    </row>
    <row r="61664" spans="16:17" ht="0" hidden="1" customHeight="1" x14ac:dyDescent="0.25">
      <c r="P61664" s="167"/>
      <c r="Q61664" s="168"/>
    </row>
    <row r="61665" spans="16:17" ht="0" hidden="1" customHeight="1" x14ac:dyDescent="0.25">
      <c r="P61665" s="167"/>
      <c r="Q61665" s="168"/>
    </row>
    <row r="61666" spans="16:17" ht="0" hidden="1" customHeight="1" x14ac:dyDescent="0.25">
      <c r="P61666" s="167"/>
      <c r="Q61666" s="168"/>
    </row>
    <row r="61667" spans="16:17" ht="0" hidden="1" customHeight="1" x14ac:dyDescent="0.25">
      <c r="P61667" s="167"/>
      <c r="Q61667" s="168"/>
    </row>
    <row r="61668" spans="16:17" ht="0" hidden="1" customHeight="1" x14ac:dyDescent="0.25">
      <c r="P61668" s="167"/>
      <c r="Q61668" s="168"/>
    </row>
    <row r="61669" spans="16:17" ht="0" hidden="1" customHeight="1" x14ac:dyDescent="0.25">
      <c r="P61669" s="167"/>
      <c r="Q61669" s="168"/>
    </row>
    <row r="61670" spans="16:17" ht="0" hidden="1" customHeight="1" x14ac:dyDescent="0.25">
      <c r="P61670" s="167"/>
      <c r="Q61670" s="168"/>
    </row>
    <row r="61671" spans="16:17" ht="0" hidden="1" customHeight="1" x14ac:dyDescent="0.25">
      <c r="P61671" s="167"/>
      <c r="Q61671" s="168"/>
    </row>
    <row r="61672" spans="16:17" ht="0" hidden="1" customHeight="1" x14ac:dyDescent="0.25">
      <c r="P61672" s="167"/>
      <c r="Q61672" s="168"/>
    </row>
    <row r="61673" spans="16:17" ht="0" hidden="1" customHeight="1" x14ac:dyDescent="0.25">
      <c r="P61673" s="167"/>
      <c r="Q61673" s="168"/>
    </row>
    <row r="61674" spans="16:17" ht="0" hidden="1" customHeight="1" x14ac:dyDescent="0.25">
      <c r="P61674" s="167"/>
      <c r="Q61674" s="168"/>
    </row>
    <row r="61675" spans="16:17" ht="0" hidden="1" customHeight="1" x14ac:dyDescent="0.25">
      <c r="P61675" s="167"/>
      <c r="Q61675" s="168"/>
    </row>
    <row r="61676" spans="16:17" ht="0" hidden="1" customHeight="1" x14ac:dyDescent="0.25">
      <c r="P61676" s="167"/>
      <c r="Q61676" s="168"/>
    </row>
    <row r="61677" spans="16:17" ht="0" hidden="1" customHeight="1" x14ac:dyDescent="0.25">
      <c r="P61677" s="167"/>
      <c r="Q61677" s="168"/>
    </row>
    <row r="61678" spans="16:17" ht="0" hidden="1" customHeight="1" x14ac:dyDescent="0.25">
      <c r="P61678" s="167"/>
      <c r="Q61678" s="168"/>
    </row>
    <row r="61679" spans="16:17" ht="0" hidden="1" customHeight="1" x14ac:dyDescent="0.25">
      <c r="P61679" s="167"/>
      <c r="Q61679" s="168"/>
    </row>
    <row r="61680" spans="16:17" ht="0" hidden="1" customHeight="1" x14ac:dyDescent="0.25">
      <c r="P61680" s="167"/>
      <c r="Q61680" s="168"/>
    </row>
    <row r="61681" spans="16:17" ht="0" hidden="1" customHeight="1" x14ac:dyDescent="0.25">
      <c r="P61681" s="167"/>
      <c r="Q61681" s="168"/>
    </row>
    <row r="61682" spans="16:17" ht="0" hidden="1" customHeight="1" x14ac:dyDescent="0.25">
      <c r="P61682" s="167"/>
      <c r="Q61682" s="168"/>
    </row>
    <row r="61683" spans="16:17" ht="0" hidden="1" customHeight="1" x14ac:dyDescent="0.25">
      <c r="P61683" s="167"/>
      <c r="Q61683" s="168"/>
    </row>
    <row r="61684" spans="16:17" ht="0" hidden="1" customHeight="1" x14ac:dyDescent="0.25">
      <c r="P61684" s="167"/>
      <c r="Q61684" s="168"/>
    </row>
    <row r="61685" spans="16:17" ht="0" hidden="1" customHeight="1" x14ac:dyDescent="0.25">
      <c r="P61685" s="167"/>
      <c r="Q61685" s="168"/>
    </row>
    <row r="61686" spans="16:17" ht="0" hidden="1" customHeight="1" x14ac:dyDescent="0.25">
      <c r="P61686" s="167"/>
      <c r="Q61686" s="168"/>
    </row>
    <row r="61687" spans="16:17" ht="0" hidden="1" customHeight="1" x14ac:dyDescent="0.25">
      <c r="P61687" s="167"/>
      <c r="Q61687" s="168"/>
    </row>
    <row r="61688" spans="16:17" ht="0" hidden="1" customHeight="1" x14ac:dyDescent="0.25">
      <c r="P61688" s="167"/>
      <c r="Q61688" s="168"/>
    </row>
    <row r="61689" spans="16:17" ht="0" hidden="1" customHeight="1" x14ac:dyDescent="0.25">
      <c r="P61689" s="167"/>
      <c r="Q61689" s="168"/>
    </row>
    <row r="61690" spans="16:17" ht="0" hidden="1" customHeight="1" x14ac:dyDescent="0.25">
      <c r="P61690" s="167"/>
      <c r="Q61690" s="168"/>
    </row>
    <row r="61691" spans="16:17" ht="0" hidden="1" customHeight="1" x14ac:dyDescent="0.25">
      <c r="P61691" s="167"/>
      <c r="Q61691" s="168"/>
    </row>
    <row r="61692" spans="16:17" ht="0" hidden="1" customHeight="1" x14ac:dyDescent="0.25">
      <c r="P61692" s="167"/>
      <c r="Q61692" s="168"/>
    </row>
    <row r="61693" spans="16:17" ht="0" hidden="1" customHeight="1" x14ac:dyDescent="0.25">
      <c r="P61693" s="167"/>
      <c r="Q61693" s="168"/>
    </row>
    <row r="61694" spans="16:17" ht="0" hidden="1" customHeight="1" x14ac:dyDescent="0.25">
      <c r="P61694" s="167"/>
      <c r="Q61694" s="168"/>
    </row>
    <row r="61695" spans="16:17" ht="0" hidden="1" customHeight="1" x14ac:dyDescent="0.25">
      <c r="P61695" s="167"/>
      <c r="Q61695" s="168"/>
    </row>
    <row r="61696" spans="16:17" ht="0" hidden="1" customHeight="1" x14ac:dyDescent="0.25">
      <c r="P61696" s="167"/>
      <c r="Q61696" s="168"/>
    </row>
    <row r="61697" spans="16:17" ht="0" hidden="1" customHeight="1" x14ac:dyDescent="0.25">
      <c r="P61697" s="167"/>
      <c r="Q61697" s="168"/>
    </row>
    <row r="61698" spans="16:17" ht="0" hidden="1" customHeight="1" x14ac:dyDescent="0.25">
      <c r="P61698" s="167"/>
      <c r="Q61698" s="168"/>
    </row>
    <row r="61699" spans="16:17" ht="0" hidden="1" customHeight="1" x14ac:dyDescent="0.25">
      <c r="P61699" s="167"/>
      <c r="Q61699" s="168"/>
    </row>
    <row r="61700" spans="16:17" ht="0" hidden="1" customHeight="1" x14ac:dyDescent="0.25">
      <c r="P61700" s="167"/>
      <c r="Q61700" s="168"/>
    </row>
    <row r="61701" spans="16:17" ht="0" hidden="1" customHeight="1" x14ac:dyDescent="0.25">
      <c r="P61701" s="167"/>
      <c r="Q61701" s="168"/>
    </row>
    <row r="61702" spans="16:17" ht="0" hidden="1" customHeight="1" x14ac:dyDescent="0.25">
      <c r="P61702" s="167"/>
      <c r="Q61702" s="168"/>
    </row>
    <row r="61703" spans="16:17" ht="0" hidden="1" customHeight="1" x14ac:dyDescent="0.25">
      <c r="P61703" s="167"/>
      <c r="Q61703" s="168"/>
    </row>
    <row r="61704" spans="16:17" ht="0" hidden="1" customHeight="1" x14ac:dyDescent="0.25">
      <c r="P61704" s="167"/>
      <c r="Q61704" s="168"/>
    </row>
    <row r="61705" spans="16:17" ht="0" hidden="1" customHeight="1" x14ac:dyDescent="0.25">
      <c r="P61705" s="167"/>
      <c r="Q61705" s="168"/>
    </row>
    <row r="61706" spans="16:17" ht="0" hidden="1" customHeight="1" x14ac:dyDescent="0.25">
      <c r="P61706" s="167"/>
      <c r="Q61706" s="168"/>
    </row>
    <row r="61707" spans="16:17" ht="0" hidden="1" customHeight="1" x14ac:dyDescent="0.25">
      <c r="P61707" s="167"/>
      <c r="Q61707" s="168"/>
    </row>
    <row r="61708" spans="16:17" ht="0" hidden="1" customHeight="1" x14ac:dyDescent="0.25">
      <c r="P61708" s="167"/>
      <c r="Q61708" s="168"/>
    </row>
    <row r="61709" spans="16:17" ht="0" hidden="1" customHeight="1" x14ac:dyDescent="0.25">
      <c r="P61709" s="167"/>
      <c r="Q61709" s="168"/>
    </row>
    <row r="61710" spans="16:17" ht="0" hidden="1" customHeight="1" x14ac:dyDescent="0.25">
      <c r="P61710" s="167"/>
      <c r="Q61710" s="168"/>
    </row>
    <row r="61711" spans="16:17" ht="0" hidden="1" customHeight="1" x14ac:dyDescent="0.25">
      <c r="P61711" s="167"/>
      <c r="Q61711" s="168"/>
    </row>
    <row r="61712" spans="16:17" ht="0" hidden="1" customHeight="1" x14ac:dyDescent="0.25">
      <c r="P61712" s="167"/>
      <c r="Q61712" s="168"/>
    </row>
    <row r="61713" spans="16:17" ht="0" hidden="1" customHeight="1" x14ac:dyDescent="0.25">
      <c r="P61713" s="167"/>
      <c r="Q61713" s="168"/>
    </row>
    <row r="61714" spans="16:17" ht="0" hidden="1" customHeight="1" x14ac:dyDescent="0.25">
      <c r="P61714" s="167"/>
      <c r="Q61714" s="168"/>
    </row>
    <row r="61715" spans="16:17" ht="0" hidden="1" customHeight="1" x14ac:dyDescent="0.25">
      <c r="P61715" s="167"/>
      <c r="Q61715" s="168"/>
    </row>
    <row r="61716" spans="16:17" ht="0" hidden="1" customHeight="1" x14ac:dyDescent="0.25">
      <c r="P61716" s="167"/>
      <c r="Q61716" s="168"/>
    </row>
    <row r="61717" spans="16:17" ht="0" hidden="1" customHeight="1" x14ac:dyDescent="0.25">
      <c r="P61717" s="167"/>
      <c r="Q61717" s="168"/>
    </row>
    <row r="61718" spans="16:17" ht="0" hidden="1" customHeight="1" x14ac:dyDescent="0.25">
      <c r="P61718" s="167"/>
      <c r="Q61718" s="168"/>
    </row>
    <row r="61719" spans="16:17" ht="0" hidden="1" customHeight="1" x14ac:dyDescent="0.25">
      <c r="P61719" s="167"/>
      <c r="Q61719" s="168"/>
    </row>
    <row r="61720" spans="16:17" ht="0" hidden="1" customHeight="1" x14ac:dyDescent="0.25">
      <c r="P61720" s="167"/>
      <c r="Q61720" s="168"/>
    </row>
    <row r="61721" spans="16:17" ht="0" hidden="1" customHeight="1" x14ac:dyDescent="0.25">
      <c r="P61721" s="167"/>
      <c r="Q61721" s="168"/>
    </row>
    <row r="61722" spans="16:17" ht="0" hidden="1" customHeight="1" x14ac:dyDescent="0.25">
      <c r="P61722" s="167"/>
      <c r="Q61722" s="168"/>
    </row>
    <row r="61723" spans="16:17" ht="0" hidden="1" customHeight="1" x14ac:dyDescent="0.25">
      <c r="P61723" s="167"/>
      <c r="Q61723" s="168"/>
    </row>
    <row r="61724" spans="16:17" ht="0" hidden="1" customHeight="1" x14ac:dyDescent="0.25">
      <c r="P61724" s="167"/>
      <c r="Q61724" s="168"/>
    </row>
    <row r="61725" spans="16:17" ht="0" hidden="1" customHeight="1" x14ac:dyDescent="0.25">
      <c r="P61725" s="167"/>
      <c r="Q61725" s="168"/>
    </row>
    <row r="61726" spans="16:17" ht="0" hidden="1" customHeight="1" x14ac:dyDescent="0.25">
      <c r="P61726" s="167"/>
      <c r="Q61726" s="168"/>
    </row>
    <row r="61727" spans="16:17" ht="0" hidden="1" customHeight="1" x14ac:dyDescent="0.25">
      <c r="P61727" s="167"/>
      <c r="Q61727" s="168"/>
    </row>
    <row r="61728" spans="16:17" ht="0" hidden="1" customHeight="1" x14ac:dyDescent="0.25">
      <c r="P61728" s="167"/>
      <c r="Q61728" s="168"/>
    </row>
    <row r="61729" spans="16:17" ht="0" hidden="1" customHeight="1" x14ac:dyDescent="0.25">
      <c r="P61729" s="167"/>
      <c r="Q61729" s="168"/>
    </row>
    <row r="61730" spans="16:17" ht="0" hidden="1" customHeight="1" x14ac:dyDescent="0.25">
      <c r="P61730" s="167"/>
      <c r="Q61730" s="168"/>
    </row>
    <row r="61731" spans="16:17" ht="0" hidden="1" customHeight="1" x14ac:dyDescent="0.25">
      <c r="P61731" s="167"/>
      <c r="Q61731" s="168"/>
    </row>
    <row r="61732" spans="16:17" ht="0" hidden="1" customHeight="1" x14ac:dyDescent="0.25">
      <c r="P61732" s="167"/>
      <c r="Q61732" s="168"/>
    </row>
    <row r="61733" spans="16:17" ht="0" hidden="1" customHeight="1" x14ac:dyDescent="0.25">
      <c r="P61733" s="167"/>
      <c r="Q61733" s="168"/>
    </row>
    <row r="61734" spans="16:17" ht="0" hidden="1" customHeight="1" x14ac:dyDescent="0.25">
      <c r="P61734" s="167"/>
      <c r="Q61734" s="168"/>
    </row>
    <row r="61735" spans="16:17" ht="0" hidden="1" customHeight="1" x14ac:dyDescent="0.25">
      <c r="P61735" s="167"/>
      <c r="Q61735" s="168"/>
    </row>
    <row r="61736" spans="16:17" ht="0" hidden="1" customHeight="1" x14ac:dyDescent="0.25">
      <c r="P61736" s="167"/>
      <c r="Q61736" s="168"/>
    </row>
    <row r="61737" spans="16:17" ht="0" hidden="1" customHeight="1" x14ac:dyDescent="0.25">
      <c r="P61737" s="167"/>
      <c r="Q61737" s="168"/>
    </row>
    <row r="61738" spans="16:17" ht="0" hidden="1" customHeight="1" x14ac:dyDescent="0.25">
      <c r="P61738" s="167"/>
      <c r="Q61738" s="168"/>
    </row>
    <row r="61739" spans="16:17" ht="0" hidden="1" customHeight="1" x14ac:dyDescent="0.25">
      <c r="P61739" s="167"/>
      <c r="Q61739" s="168"/>
    </row>
    <row r="61740" spans="16:17" ht="0" hidden="1" customHeight="1" x14ac:dyDescent="0.25">
      <c r="P61740" s="167"/>
      <c r="Q61740" s="168"/>
    </row>
    <row r="61741" spans="16:17" ht="0" hidden="1" customHeight="1" x14ac:dyDescent="0.25">
      <c r="P61741" s="167"/>
      <c r="Q61741" s="168"/>
    </row>
    <row r="61742" spans="16:17" ht="0" hidden="1" customHeight="1" x14ac:dyDescent="0.25">
      <c r="P61742" s="167"/>
      <c r="Q61742" s="168"/>
    </row>
    <row r="61743" spans="16:17" ht="0" hidden="1" customHeight="1" x14ac:dyDescent="0.25">
      <c r="P61743" s="167"/>
      <c r="Q61743" s="168"/>
    </row>
    <row r="61744" spans="16:17" ht="0" hidden="1" customHeight="1" x14ac:dyDescent="0.25">
      <c r="P61744" s="167"/>
      <c r="Q61744" s="168"/>
    </row>
    <row r="61745" spans="16:17" ht="0" hidden="1" customHeight="1" x14ac:dyDescent="0.25">
      <c r="P61745" s="167"/>
      <c r="Q61745" s="168"/>
    </row>
    <row r="61746" spans="16:17" ht="0" hidden="1" customHeight="1" x14ac:dyDescent="0.25">
      <c r="P61746" s="167"/>
      <c r="Q61746" s="168"/>
    </row>
    <row r="61747" spans="16:17" ht="0" hidden="1" customHeight="1" x14ac:dyDescent="0.25">
      <c r="P61747" s="167"/>
      <c r="Q61747" s="168"/>
    </row>
    <row r="61748" spans="16:17" ht="0" hidden="1" customHeight="1" x14ac:dyDescent="0.25">
      <c r="P61748" s="167"/>
      <c r="Q61748" s="168"/>
    </row>
    <row r="61749" spans="16:17" ht="0" hidden="1" customHeight="1" x14ac:dyDescent="0.25">
      <c r="P61749" s="167"/>
      <c r="Q61749" s="168"/>
    </row>
    <row r="61750" spans="16:17" ht="0" hidden="1" customHeight="1" x14ac:dyDescent="0.25">
      <c r="P61750" s="167"/>
      <c r="Q61750" s="168"/>
    </row>
    <row r="61751" spans="16:17" ht="0" hidden="1" customHeight="1" x14ac:dyDescent="0.25">
      <c r="P61751" s="167"/>
      <c r="Q61751" s="168"/>
    </row>
    <row r="61752" spans="16:17" ht="0" hidden="1" customHeight="1" x14ac:dyDescent="0.25">
      <c r="P61752" s="167"/>
      <c r="Q61752" s="168"/>
    </row>
    <row r="61753" spans="16:17" ht="0" hidden="1" customHeight="1" x14ac:dyDescent="0.25">
      <c r="P61753" s="167"/>
      <c r="Q61753" s="168"/>
    </row>
    <row r="61754" spans="16:17" ht="0" hidden="1" customHeight="1" x14ac:dyDescent="0.25">
      <c r="P61754" s="167"/>
      <c r="Q61754" s="168"/>
    </row>
    <row r="61755" spans="16:17" ht="0" hidden="1" customHeight="1" x14ac:dyDescent="0.25">
      <c r="P61755" s="167"/>
      <c r="Q61755" s="168"/>
    </row>
    <row r="61756" spans="16:17" ht="0" hidden="1" customHeight="1" x14ac:dyDescent="0.25">
      <c r="P61756" s="167"/>
      <c r="Q61756" s="168"/>
    </row>
    <row r="61757" spans="16:17" ht="0" hidden="1" customHeight="1" x14ac:dyDescent="0.25">
      <c r="P61757" s="167"/>
      <c r="Q61757" s="168"/>
    </row>
    <row r="61758" spans="16:17" ht="0" hidden="1" customHeight="1" x14ac:dyDescent="0.25">
      <c r="P61758" s="167"/>
      <c r="Q61758" s="168"/>
    </row>
    <row r="61759" spans="16:17" ht="0" hidden="1" customHeight="1" x14ac:dyDescent="0.25">
      <c r="P61759" s="167"/>
      <c r="Q61759" s="168"/>
    </row>
    <row r="61760" spans="16:17" ht="0" hidden="1" customHeight="1" x14ac:dyDescent="0.25">
      <c r="P61760" s="167"/>
      <c r="Q61760" s="168"/>
    </row>
    <row r="61761" spans="16:17" ht="0" hidden="1" customHeight="1" x14ac:dyDescent="0.25">
      <c r="P61761" s="167"/>
      <c r="Q61761" s="168"/>
    </row>
    <row r="61762" spans="16:17" ht="0" hidden="1" customHeight="1" x14ac:dyDescent="0.25">
      <c r="P61762" s="167"/>
      <c r="Q61762" s="168"/>
    </row>
    <row r="61763" spans="16:17" ht="0" hidden="1" customHeight="1" x14ac:dyDescent="0.25">
      <c r="P61763" s="167"/>
      <c r="Q61763" s="168"/>
    </row>
    <row r="61764" spans="16:17" ht="0" hidden="1" customHeight="1" x14ac:dyDescent="0.25">
      <c r="P61764" s="167"/>
      <c r="Q61764" s="168"/>
    </row>
    <row r="61765" spans="16:17" ht="0" hidden="1" customHeight="1" x14ac:dyDescent="0.25">
      <c r="P61765" s="167"/>
      <c r="Q61765" s="168"/>
    </row>
    <row r="61766" spans="16:17" ht="0" hidden="1" customHeight="1" x14ac:dyDescent="0.25">
      <c r="P61766" s="167"/>
      <c r="Q61766" s="168"/>
    </row>
    <row r="61767" spans="16:17" ht="0" hidden="1" customHeight="1" x14ac:dyDescent="0.25">
      <c r="P61767" s="167"/>
      <c r="Q61767" s="168"/>
    </row>
    <row r="61768" spans="16:17" ht="0" hidden="1" customHeight="1" x14ac:dyDescent="0.25">
      <c r="P61768" s="167"/>
      <c r="Q61768" s="168"/>
    </row>
    <row r="61769" spans="16:17" ht="0" hidden="1" customHeight="1" x14ac:dyDescent="0.25">
      <c r="P61769" s="167"/>
      <c r="Q61769" s="168"/>
    </row>
    <row r="61770" spans="16:17" ht="0" hidden="1" customHeight="1" x14ac:dyDescent="0.25">
      <c r="P61770" s="167"/>
      <c r="Q61770" s="168"/>
    </row>
    <row r="61771" spans="16:17" ht="0" hidden="1" customHeight="1" x14ac:dyDescent="0.25">
      <c r="P61771" s="167"/>
      <c r="Q61771" s="168"/>
    </row>
    <row r="61772" spans="16:17" ht="0" hidden="1" customHeight="1" x14ac:dyDescent="0.25">
      <c r="P61772" s="167"/>
      <c r="Q61772" s="168"/>
    </row>
    <row r="61773" spans="16:17" ht="0" hidden="1" customHeight="1" x14ac:dyDescent="0.25">
      <c r="P61773" s="167"/>
      <c r="Q61773" s="168"/>
    </row>
    <row r="61774" spans="16:17" ht="0" hidden="1" customHeight="1" x14ac:dyDescent="0.25">
      <c r="P61774" s="167"/>
      <c r="Q61774" s="168"/>
    </row>
    <row r="61775" spans="16:17" ht="0" hidden="1" customHeight="1" x14ac:dyDescent="0.25">
      <c r="P61775" s="167"/>
      <c r="Q61775" s="168"/>
    </row>
    <row r="61776" spans="16:17" ht="0" hidden="1" customHeight="1" x14ac:dyDescent="0.25">
      <c r="P61776" s="167"/>
      <c r="Q61776" s="168"/>
    </row>
    <row r="61777" spans="16:17" ht="0" hidden="1" customHeight="1" x14ac:dyDescent="0.25">
      <c r="P61777" s="167"/>
      <c r="Q61777" s="168"/>
    </row>
    <row r="61778" spans="16:17" ht="0" hidden="1" customHeight="1" x14ac:dyDescent="0.25">
      <c r="P61778" s="167"/>
      <c r="Q61778" s="168"/>
    </row>
    <row r="61779" spans="16:17" ht="0" hidden="1" customHeight="1" x14ac:dyDescent="0.25">
      <c r="P61779" s="167"/>
      <c r="Q61779" s="168"/>
    </row>
    <row r="61780" spans="16:17" ht="0" hidden="1" customHeight="1" x14ac:dyDescent="0.25">
      <c r="P61780" s="167"/>
      <c r="Q61780" s="168"/>
    </row>
    <row r="61781" spans="16:17" ht="0" hidden="1" customHeight="1" x14ac:dyDescent="0.25">
      <c r="P61781" s="167"/>
      <c r="Q61781" s="168"/>
    </row>
    <row r="61782" spans="16:17" ht="0" hidden="1" customHeight="1" x14ac:dyDescent="0.25">
      <c r="P61782" s="167"/>
      <c r="Q61782" s="168"/>
    </row>
    <row r="61783" spans="16:17" ht="0" hidden="1" customHeight="1" x14ac:dyDescent="0.25">
      <c r="P61783" s="167"/>
      <c r="Q61783" s="168"/>
    </row>
    <row r="61784" spans="16:17" ht="0" hidden="1" customHeight="1" x14ac:dyDescent="0.25">
      <c r="P61784" s="167"/>
      <c r="Q61784" s="168"/>
    </row>
    <row r="61785" spans="16:17" ht="0" hidden="1" customHeight="1" x14ac:dyDescent="0.25">
      <c r="P61785" s="167"/>
      <c r="Q61785" s="168"/>
    </row>
    <row r="61786" spans="16:17" ht="0" hidden="1" customHeight="1" x14ac:dyDescent="0.25">
      <c r="P61786" s="167"/>
      <c r="Q61786" s="168"/>
    </row>
    <row r="61787" spans="16:17" ht="0" hidden="1" customHeight="1" x14ac:dyDescent="0.25">
      <c r="P61787" s="167"/>
      <c r="Q61787" s="168"/>
    </row>
    <row r="61788" spans="16:17" ht="0" hidden="1" customHeight="1" x14ac:dyDescent="0.25">
      <c r="P61788" s="167"/>
      <c r="Q61788" s="168"/>
    </row>
    <row r="61789" spans="16:17" ht="0" hidden="1" customHeight="1" x14ac:dyDescent="0.25">
      <c r="P61789" s="167"/>
      <c r="Q61789" s="168"/>
    </row>
    <row r="61790" spans="16:17" ht="0" hidden="1" customHeight="1" x14ac:dyDescent="0.25">
      <c r="P61790" s="167"/>
      <c r="Q61790" s="168"/>
    </row>
    <row r="61791" spans="16:17" ht="0" hidden="1" customHeight="1" x14ac:dyDescent="0.25">
      <c r="P61791" s="167"/>
      <c r="Q61791" s="168"/>
    </row>
    <row r="61792" spans="16:17" ht="0" hidden="1" customHeight="1" x14ac:dyDescent="0.25">
      <c r="P61792" s="167"/>
      <c r="Q61792" s="168"/>
    </row>
    <row r="61793" spans="16:17" ht="0" hidden="1" customHeight="1" x14ac:dyDescent="0.25">
      <c r="P61793" s="167"/>
      <c r="Q61793" s="168"/>
    </row>
    <row r="61794" spans="16:17" ht="0" hidden="1" customHeight="1" x14ac:dyDescent="0.25">
      <c r="P61794" s="167"/>
      <c r="Q61794" s="168"/>
    </row>
    <row r="61795" spans="16:17" ht="0" hidden="1" customHeight="1" x14ac:dyDescent="0.25">
      <c r="P61795" s="167"/>
      <c r="Q61795" s="168"/>
    </row>
    <row r="61796" spans="16:17" ht="0" hidden="1" customHeight="1" x14ac:dyDescent="0.25">
      <c r="P61796" s="167"/>
      <c r="Q61796" s="168"/>
    </row>
    <row r="61797" spans="16:17" ht="0" hidden="1" customHeight="1" x14ac:dyDescent="0.25">
      <c r="P61797" s="167"/>
      <c r="Q61797" s="168"/>
    </row>
    <row r="61798" spans="16:17" ht="0" hidden="1" customHeight="1" x14ac:dyDescent="0.25">
      <c r="P61798" s="167"/>
      <c r="Q61798" s="168"/>
    </row>
    <row r="61799" spans="16:17" ht="0" hidden="1" customHeight="1" x14ac:dyDescent="0.25">
      <c r="P61799" s="167"/>
      <c r="Q61799" s="168"/>
    </row>
    <row r="61800" spans="16:17" ht="0" hidden="1" customHeight="1" x14ac:dyDescent="0.25">
      <c r="P61800" s="167"/>
      <c r="Q61800" s="168"/>
    </row>
    <row r="61801" spans="16:17" ht="0" hidden="1" customHeight="1" x14ac:dyDescent="0.25">
      <c r="P61801" s="167"/>
      <c r="Q61801" s="168"/>
    </row>
    <row r="61802" spans="16:17" ht="0" hidden="1" customHeight="1" x14ac:dyDescent="0.25">
      <c r="P61802" s="167"/>
      <c r="Q61802" s="168"/>
    </row>
    <row r="61803" spans="16:17" ht="0" hidden="1" customHeight="1" x14ac:dyDescent="0.25">
      <c r="P61803" s="167"/>
      <c r="Q61803" s="168"/>
    </row>
    <row r="61804" spans="16:17" ht="0" hidden="1" customHeight="1" x14ac:dyDescent="0.25">
      <c r="P61804" s="167"/>
      <c r="Q61804" s="168"/>
    </row>
    <row r="61805" spans="16:17" ht="0" hidden="1" customHeight="1" x14ac:dyDescent="0.25">
      <c r="P61805" s="167"/>
      <c r="Q61805" s="168"/>
    </row>
    <row r="61806" spans="16:17" ht="0" hidden="1" customHeight="1" x14ac:dyDescent="0.25">
      <c r="P61806" s="167"/>
      <c r="Q61806" s="168"/>
    </row>
    <row r="61807" spans="16:17" ht="0" hidden="1" customHeight="1" x14ac:dyDescent="0.25">
      <c r="P61807" s="167"/>
      <c r="Q61807" s="168"/>
    </row>
    <row r="61808" spans="16:17" ht="0" hidden="1" customHeight="1" x14ac:dyDescent="0.25">
      <c r="P61808" s="167"/>
      <c r="Q61808" s="168"/>
    </row>
    <row r="61809" spans="16:17" ht="0" hidden="1" customHeight="1" x14ac:dyDescent="0.25">
      <c r="P61809" s="167"/>
      <c r="Q61809" s="168"/>
    </row>
    <row r="61810" spans="16:17" ht="0" hidden="1" customHeight="1" x14ac:dyDescent="0.25">
      <c r="P61810" s="167"/>
      <c r="Q61810" s="168"/>
    </row>
    <row r="61811" spans="16:17" ht="0" hidden="1" customHeight="1" x14ac:dyDescent="0.25">
      <c r="P61811" s="167"/>
      <c r="Q61811" s="168"/>
    </row>
    <row r="61812" spans="16:17" ht="0" hidden="1" customHeight="1" x14ac:dyDescent="0.25">
      <c r="P61812" s="167"/>
      <c r="Q61812" s="168"/>
    </row>
    <row r="61813" spans="16:17" ht="0" hidden="1" customHeight="1" x14ac:dyDescent="0.25">
      <c r="P61813" s="167"/>
      <c r="Q61813" s="168"/>
    </row>
    <row r="61814" spans="16:17" ht="0" hidden="1" customHeight="1" x14ac:dyDescent="0.25">
      <c r="P61814" s="167"/>
      <c r="Q61814" s="168"/>
    </row>
    <row r="61815" spans="16:17" ht="0" hidden="1" customHeight="1" x14ac:dyDescent="0.25">
      <c r="P61815" s="167"/>
      <c r="Q61815" s="168"/>
    </row>
    <row r="61816" spans="16:17" ht="0" hidden="1" customHeight="1" x14ac:dyDescent="0.25">
      <c r="P61816" s="167"/>
      <c r="Q61816" s="168"/>
    </row>
    <row r="61817" spans="16:17" ht="0" hidden="1" customHeight="1" x14ac:dyDescent="0.25">
      <c r="P61817" s="167"/>
      <c r="Q61817" s="168"/>
    </row>
    <row r="61818" spans="16:17" ht="0" hidden="1" customHeight="1" x14ac:dyDescent="0.25">
      <c r="P61818" s="167"/>
      <c r="Q61818" s="168"/>
    </row>
    <row r="61819" spans="16:17" ht="0" hidden="1" customHeight="1" x14ac:dyDescent="0.25">
      <c r="P61819" s="167"/>
      <c r="Q61819" s="168"/>
    </row>
    <row r="61820" spans="16:17" ht="0" hidden="1" customHeight="1" x14ac:dyDescent="0.25">
      <c r="P61820" s="167"/>
      <c r="Q61820" s="168"/>
    </row>
    <row r="61821" spans="16:17" ht="0" hidden="1" customHeight="1" x14ac:dyDescent="0.25">
      <c r="P61821" s="167"/>
      <c r="Q61821" s="168"/>
    </row>
    <row r="61822" spans="16:17" ht="0" hidden="1" customHeight="1" x14ac:dyDescent="0.25">
      <c r="P61822" s="167"/>
      <c r="Q61822" s="168"/>
    </row>
    <row r="61823" spans="16:17" ht="0" hidden="1" customHeight="1" x14ac:dyDescent="0.25">
      <c r="P61823" s="167"/>
      <c r="Q61823" s="168"/>
    </row>
    <row r="61824" spans="16:17" ht="0" hidden="1" customHeight="1" x14ac:dyDescent="0.25">
      <c r="P61824" s="167"/>
      <c r="Q61824" s="168"/>
    </row>
    <row r="61825" spans="16:17" ht="0" hidden="1" customHeight="1" x14ac:dyDescent="0.25">
      <c r="P61825" s="167"/>
      <c r="Q61825" s="168"/>
    </row>
    <row r="61826" spans="16:17" ht="0" hidden="1" customHeight="1" x14ac:dyDescent="0.25">
      <c r="P61826" s="167"/>
      <c r="Q61826" s="168"/>
    </row>
    <row r="61827" spans="16:17" ht="0" hidden="1" customHeight="1" x14ac:dyDescent="0.25">
      <c r="P61827" s="167"/>
      <c r="Q61827" s="168"/>
    </row>
    <row r="61828" spans="16:17" ht="0" hidden="1" customHeight="1" x14ac:dyDescent="0.25">
      <c r="P61828" s="167"/>
      <c r="Q61828" s="168"/>
    </row>
    <row r="61829" spans="16:17" ht="0" hidden="1" customHeight="1" x14ac:dyDescent="0.25">
      <c r="P61829" s="167"/>
      <c r="Q61829" s="168"/>
    </row>
    <row r="61830" spans="16:17" ht="0" hidden="1" customHeight="1" x14ac:dyDescent="0.25">
      <c r="P61830" s="167"/>
      <c r="Q61830" s="168"/>
    </row>
    <row r="61831" spans="16:17" ht="0" hidden="1" customHeight="1" x14ac:dyDescent="0.25">
      <c r="P61831" s="167"/>
      <c r="Q61831" s="168"/>
    </row>
    <row r="61832" spans="16:17" ht="0" hidden="1" customHeight="1" x14ac:dyDescent="0.25">
      <c r="P61832" s="167"/>
      <c r="Q61832" s="168"/>
    </row>
    <row r="61833" spans="16:17" ht="0" hidden="1" customHeight="1" x14ac:dyDescent="0.25">
      <c r="P61833" s="167"/>
      <c r="Q61833" s="168"/>
    </row>
    <row r="61834" spans="16:17" ht="0" hidden="1" customHeight="1" x14ac:dyDescent="0.25">
      <c r="P61834" s="167"/>
      <c r="Q61834" s="168"/>
    </row>
    <row r="61835" spans="16:17" ht="0" hidden="1" customHeight="1" x14ac:dyDescent="0.25">
      <c r="P61835" s="167"/>
      <c r="Q61835" s="168"/>
    </row>
    <row r="61836" spans="16:17" ht="0" hidden="1" customHeight="1" x14ac:dyDescent="0.25">
      <c r="P61836" s="167"/>
      <c r="Q61836" s="168"/>
    </row>
    <row r="61837" spans="16:17" ht="0" hidden="1" customHeight="1" x14ac:dyDescent="0.25">
      <c r="P61837" s="167"/>
      <c r="Q61837" s="168"/>
    </row>
    <row r="61838" spans="16:17" ht="0" hidden="1" customHeight="1" x14ac:dyDescent="0.25">
      <c r="P61838" s="167"/>
      <c r="Q61838" s="168"/>
    </row>
    <row r="61839" spans="16:17" ht="0" hidden="1" customHeight="1" x14ac:dyDescent="0.25">
      <c r="P61839" s="167"/>
      <c r="Q61839" s="168"/>
    </row>
    <row r="61840" spans="16:17" ht="0" hidden="1" customHeight="1" x14ac:dyDescent="0.25">
      <c r="P61840" s="167"/>
      <c r="Q61840" s="168"/>
    </row>
    <row r="61841" spans="16:17" ht="0" hidden="1" customHeight="1" x14ac:dyDescent="0.25">
      <c r="P61841" s="167"/>
      <c r="Q61841" s="168"/>
    </row>
    <row r="61842" spans="16:17" ht="0" hidden="1" customHeight="1" x14ac:dyDescent="0.25">
      <c r="P61842" s="167"/>
      <c r="Q61842" s="168"/>
    </row>
    <row r="61843" spans="16:17" ht="0" hidden="1" customHeight="1" x14ac:dyDescent="0.25">
      <c r="P61843" s="167"/>
      <c r="Q61843" s="168"/>
    </row>
    <row r="61844" spans="16:17" ht="0" hidden="1" customHeight="1" x14ac:dyDescent="0.25">
      <c r="P61844" s="167"/>
      <c r="Q61844" s="168"/>
    </row>
    <row r="61845" spans="16:17" ht="0" hidden="1" customHeight="1" x14ac:dyDescent="0.25">
      <c r="P61845" s="167"/>
      <c r="Q61845" s="168"/>
    </row>
    <row r="61846" spans="16:17" ht="0" hidden="1" customHeight="1" x14ac:dyDescent="0.25">
      <c r="P61846" s="167"/>
      <c r="Q61846" s="168"/>
    </row>
    <row r="61847" spans="16:17" ht="0" hidden="1" customHeight="1" x14ac:dyDescent="0.25">
      <c r="P61847" s="167"/>
      <c r="Q61847" s="168"/>
    </row>
    <row r="61848" spans="16:17" ht="0" hidden="1" customHeight="1" x14ac:dyDescent="0.25">
      <c r="P61848" s="167"/>
      <c r="Q61848" s="168"/>
    </row>
    <row r="61849" spans="16:17" ht="0" hidden="1" customHeight="1" x14ac:dyDescent="0.25">
      <c r="P61849" s="167"/>
      <c r="Q61849" s="168"/>
    </row>
    <row r="61850" spans="16:17" ht="0" hidden="1" customHeight="1" x14ac:dyDescent="0.25">
      <c r="P61850" s="167"/>
      <c r="Q61850" s="168"/>
    </row>
    <row r="61851" spans="16:17" ht="0" hidden="1" customHeight="1" x14ac:dyDescent="0.25">
      <c r="P61851" s="167"/>
      <c r="Q61851" s="168"/>
    </row>
    <row r="61852" spans="16:17" ht="0" hidden="1" customHeight="1" x14ac:dyDescent="0.25">
      <c r="P61852" s="167"/>
      <c r="Q61852" s="168"/>
    </row>
    <row r="61853" spans="16:17" ht="0" hidden="1" customHeight="1" x14ac:dyDescent="0.25">
      <c r="P61853" s="167"/>
      <c r="Q61853" s="168"/>
    </row>
    <row r="61854" spans="16:17" ht="0" hidden="1" customHeight="1" x14ac:dyDescent="0.25">
      <c r="P61854" s="167"/>
      <c r="Q61854" s="168"/>
    </row>
    <row r="61855" spans="16:17" ht="0" hidden="1" customHeight="1" x14ac:dyDescent="0.25">
      <c r="P61855" s="167"/>
      <c r="Q61855" s="168"/>
    </row>
    <row r="61856" spans="16:17" ht="0" hidden="1" customHeight="1" x14ac:dyDescent="0.25">
      <c r="P61856" s="167"/>
      <c r="Q61856" s="168"/>
    </row>
    <row r="61857" spans="16:17" ht="0" hidden="1" customHeight="1" x14ac:dyDescent="0.25">
      <c r="P61857" s="167"/>
      <c r="Q61857" s="168"/>
    </row>
    <row r="61858" spans="16:17" ht="0" hidden="1" customHeight="1" x14ac:dyDescent="0.25">
      <c r="P61858" s="167"/>
      <c r="Q61858" s="168"/>
    </row>
    <row r="61859" spans="16:17" ht="0" hidden="1" customHeight="1" x14ac:dyDescent="0.25">
      <c r="P61859" s="167"/>
      <c r="Q61859" s="168"/>
    </row>
    <row r="61860" spans="16:17" ht="0" hidden="1" customHeight="1" x14ac:dyDescent="0.25">
      <c r="P61860" s="167"/>
      <c r="Q61860" s="168"/>
    </row>
    <row r="61861" spans="16:17" ht="0" hidden="1" customHeight="1" x14ac:dyDescent="0.25">
      <c r="P61861" s="167"/>
      <c r="Q61861" s="168"/>
    </row>
    <row r="61862" spans="16:17" ht="0" hidden="1" customHeight="1" x14ac:dyDescent="0.25">
      <c r="P61862" s="167"/>
      <c r="Q61862" s="168"/>
    </row>
    <row r="61863" spans="16:17" ht="0" hidden="1" customHeight="1" x14ac:dyDescent="0.25">
      <c r="P61863" s="167"/>
      <c r="Q61863" s="168"/>
    </row>
    <row r="61864" spans="16:17" ht="0" hidden="1" customHeight="1" x14ac:dyDescent="0.25">
      <c r="P61864" s="167"/>
      <c r="Q61864" s="168"/>
    </row>
    <row r="61865" spans="16:17" ht="0" hidden="1" customHeight="1" x14ac:dyDescent="0.25">
      <c r="P61865" s="167"/>
      <c r="Q61865" s="168"/>
    </row>
    <row r="61866" spans="16:17" ht="0" hidden="1" customHeight="1" x14ac:dyDescent="0.25">
      <c r="P61866" s="167"/>
      <c r="Q61866" s="168"/>
    </row>
    <row r="61867" spans="16:17" ht="0" hidden="1" customHeight="1" x14ac:dyDescent="0.25">
      <c r="P61867" s="167"/>
      <c r="Q61867" s="168"/>
    </row>
    <row r="61868" spans="16:17" ht="0" hidden="1" customHeight="1" x14ac:dyDescent="0.25">
      <c r="P61868" s="167"/>
      <c r="Q61868" s="168"/>
    </row>
    <row r="61869" spans="16:17" ht="0" hidden="1" customHeight="1" x14ac:dyDescent="0.25">
      <c r="P61869" s="167"/>
      <c r="Q61869" s="168"/>
    </row>
    <row r="61870" spans="16:17" ht="0" hidden="1" customHeight="1" x14ac:dyDescent="0.25">
      <c r="P61870" s="167"/>
      <c r="Q61870" s="168"/>
    </row>
    <row r="61871" spans="16:17" ht="0" hidden="1" customHeight="1" x14ac:dyDescent="0.25">
      <c r="P61871" s="167"/>
      <c r="Q61871" s="168"/>
    </row>
    <row r="61872" spans="16:17" ht="0" hidden="1" customHeight="1" x14ac:dyDescent="0.25">
      <c r="P61872" s="167"/>
      <c r="Q61872" s="168"/>
    </row>
    <row r="61873" spans="16:17" ht="0" hidden="1" customHeight="1" x14ac:dyDescent="0.25">
      <c r="P61873" s="167"/>
      <c r="Q61873" s="168"/>
    </row>
    <row r="61874" spans="16:17" ht="0" hidden="1" customHeight="1" x14ac:dyDescent="0.25">
      <c r="P61874" s="167"/>
      <c r="Q61874" s="168"/>
    </row>
    <row r="61875" spans="16:17" ht="0" hidden="1" customHeight="1" x14ac:dyDescent="0.25">
      <c r="P61875" s="167"/>
      <c r="Q61875" s="168"/>
    </row>
    <row r="61876" spans="16:17" ht="0" hidden="1" customHeight="1" x14ac:dyDescent="0.25">
      <c r="P61876" s="167"/>
      <c r="Q61876" s="168"/>
    </row>
    <row r="61877" spans="16:17" ht="0" hidden="1" customHeight="1" x14ac:dyDescent="0.25">
      <c r="P61877" s="167"/>
      <c r="Q61877" s="168"/>
    </row>
    <row r="61878" spans="16:17" ht="0" hidden="1" customHeight="1" x14ac:dyDescent="0.25">
      <c r="P61878" s="167"/>
      <c r="Q61878" s="168"/>
    </row>
    <row r="61879" spans="16:17" ht="0" hidden="1" customHeight="1" x14ac:dyDescent="0.25">
      <c r="P61879" s="167"/>
      <c r="Q61879" s="168"/>
    </row>
    <row r="61880" spans="16:17" ht="0" hidden="1" customHeight="1" x14ac:dyDescent="0.25">
      <c r="P61880" s="167"/>
      <c r="Q61880" s="168"/>
    </row>
    <row r="61881" spans="16:17" ht="0" hidden="1" customHeight="1" x14ac:dyDescent="0.25">
      <c r="P61881" s="167"/>
      <c r="Q61881" s="168"/>
    </row>
    <row r="61882" spans="16:17" ht="0" hidden="1" customHeight="1" x14ac:dyDescent="0.25">
      <c r="P61882" s="167"/>
      <c r="Q61882" s="168"/>
    </row>
    <row r="61883" spans="16:17" ht="0" hidden="1" customHeight="1" x14ac:dyDescent="0.25">
      <c r="P61883" s="167"/>
      <c r="Q61883" s="168"/>
    </row>
    <row r="61884" spans="16:17" ht="0" hidden="1" customHeight="1" x14ac:dyDescent="0.25">
      <c r="P61884" s="167"/>
      <c r="Q61884" s="168"/>
    </row>
    <row r="61885" spans="16:17" ht="0" hidden="1" customHeight="1" x14ac:dyDescent="0.25">
      <c r="P61885" s="167"/>
      <c r="Q61885" s="168"/>
    </row>
    <row r="61886" spans="16:17" ht="0" hidden="1" customHeight="1" x14ac:dyDescent="0.25">
      <c r="P61886" s="167"/>
      <c r="Q61886" s="168"/>
    </row>
    <row r="61887" spans="16:17" ht="0" hidden="1" customHeight="1" x14ac:dyDescent="0.25">
      <c r="P61887" s="167"/>
      <c r="Q61887" s="168"/>
    </row>
    <row r="61888" spans="16:17" ht="0" hidden="1" customHeight="1" x14ac:dyDescent="0.25">
      <c r="P61888" s="167"/>
      <c r="Q61888" s="168"/>
    </row>
    <row r="61889" spans="16:17" ht="0" hidden="1" customHeight="1" x14ac:dyDescent="0.25">
      <c r="P61889" s="167"/>
      <c r="Q61889" s="168"/>
    </row>
    <row r="61890" spans="16:17" ht="0" hidden="1" customHeight="1" x14ac:dyDescent="0.25">
      <c r="P61890" s="167"/>
      <c r="Q61890" s="168"/>
    </row>
    <row r="61891" spans="16:17" ht="0" hidden="1" customHeight="1" x14ac:dyDescent="0.25">
      <c r="P61891" s="167"/>
      <c r="Q61891" s="168"/>
    </row>
    <row r="61892" spans="16:17" ht="0" hidden="1" customHeight="1" x14ac:dyDescent="0.25">
      <c r="P61892" s="167"/>
      <c r="Q61892" s="168"/>
    </row>
    <row r="61893" spans="16:17" ht="0" hidden="1" customHeight="1" x14ac:dyDescent="0.25">
      <c r="P61893" s="167"/>
      <c r="Q61893" s="168"/>
    </row>
    <row r="61894" spans="16:17" ht="0" hidden="1" customHeight="1" x14ac:dyDescent="0.25">
      <c r="P61894" s="167"/>
      <c r="Q61894" s="168"/>
    </row>
    <row r="61895" spans="16:17" ht="0" hidden="1" customHeight="1" x14ac:dyDescent="0.25">
      <c r="P61895" s="167"/>
      <c r="Q61895" s="168"/>
    </row>
    <row r="61896" spans="16:17" ht="0" hidden="1" customHeight="1" x14ac:dyDescent="0.25">
      <c r="P61896" s="167"/>
      <c r="Q61896" s="168"/>
    </row>
    <row r="61897" spans="16:17" ht="0" hidden="1" customHeight="1" x14ac:dyDescent="0.25">
      <c r="P61897" s="167"/>
      <c r="Q61897" s="168"/>
    </row>
    <row r="61898" spans="16:17" ht="0" hidden="1" customHeight="1" x14ac:dyDescent="0.25">
      <c r="P61898" s="167"/>
      <c r="Q61898" s="168"/>
    </row>
    <row r="61899" spans="16:17" ht="0" hidden="1" customHeight="1" x14ac:dyDescent="0.25">
      <c r="P61899" s="167"/>
      <c r="Q61899" s="168"/>
    </row>
    <row r="61900" spans="16:17" ht="0" hidden="1" customHeight="1" x14ac:dyDescent="0.25">
      <c r="P61900" s="167"/>
      <c r="Q61900" s="168"/>
    </row>
    <row r="61901" spans="16:17" ht="0" hidden="1" customHeight="1" x14ac:dyDescent="0.25">
      <c r="P61901" s="167"/>
      <c r="Q61901" s="168"/>
    </row>
    <row r="61902" spans="16:17" ht="0" hidden="1" customHeight="1" x14ac:dyDescent="0.25">
      <c r="P61902" s="167"/>
      <c r="Q61902" s="168"/>
    </row>
    <row r="61903" spans="16:17" ht="0" hidden="1" customHeight="1" x14ac:dyDescent="0.25">
      <c r="P61903" s="167"/>
      <c r="Q61903" s="168"/>
    </row>
    <row r="61904" spans="16:17" ht="0" hidden="1" customHeight="1" x14ac:dyDescent="0.25">
      <c r="P61904" s="167"/>
      <c r="Q61904" s="168"/>
    </row>
    <row r="61905" spans="16:17" ht="0" hidden="1" customHeight="1" x14ac:dyDescent="0.25">
      <c r="P61905" s="167"/>
      <c r="Q61905" s="168"/>
    </row>
    <row r="61906" spans="16:17" ht="0" hidden="1" customHeight="1" x14ac:dyDescent="0.25">
      <c r="P61906" s="167"/>
      <c r="Q61906" s="168"/>
    </row>
    <row r="61907" spans="16:17" ht="0" hidden="1" customHeight="1" x14ac:dyDescent="0.25">
      <c r="P61907" s="167"/>
      <c r="Q61907" s="168"/>
    </row>
    <row r="61908" spans="16:17" ht="0" hidden="1" customHeight="1" x14ac:dyDescent="0.25">
      <c r="P61908" s="167"/>
      <c r="Q61908" s="168"/>
    </row>
    <row r="61909" spans="16:17" ht="0" hidden="1" customHeight="1" x14ac:dyDescent="0.25">
      <c r="P61909" s="167"/>
      <c r="Q61909" s="168"/>
    </row>
    <row r="61910" spans="16:17" ht="0" hidden="1" customHeight="1" x14ac:dyDescent="0.25">
      <c r="P61910" s="167"/>
      <c r="Q61910" s="168"/>
    </row>
    <row r="61911" spans="16:17" ht="0" hidden="1" customHeight="1" x14ac:dyDescent="0.25">
      <c r="P61911" s="167"/>
      <c r="Q61911" s="168"/>
    </row>
    <row r="61912" spans="16:17" ht="0" hidden="1" customHeight="1" x14ac:dyDescent="0.25">
      <c r="P61912" s="167"/>
      <c r="Q61912" s="168"/>
    </row>
    <row r="61913" spans="16:17" ht="0" hidden="1" customHeight="1" x14ac:dyDescent="0.25">
      <c r="P61913" s="167"/>
      <c r="Q61913" s="168"/>
    </row>
    <row r="61914" spans="16:17" ht="0" hidden="1" customHeight="1" x14ac:dyDescent="0.25">
      <c r="P61914" s="167"/>
      <c r="Q61914" s="168"/>
    </row>
    <row r="61915" spans="16:17" ht="0" hidden="1" customHeight="1" x14ac:dyDescent="0.25">
      <c r="P61915" s="167"/>
      <c r="Q61915" s="168"/>
    </row>
    <row r="61916" spans="16:17" ht="0" hidden="1" customHeight="1" x14ac:dyDescent="0.25">
      <c r="P61916" s="167"/>
      <c r="Q61916" s="168"/>
    </row>
    <row r="61917" spans="16:17" ht="0" hidden="1" customHeight="1" x14ac:dyDescent="0.25">
      <c r="P61917" s="167"/>
      <c r="Q61917" s="168"/>
    </row>
    <row r="61918" spans="16:17" ht="0" hidden="1" customHeight="1" x14ac:dyDescent="0.25">
      <c r="P61918" s="167"/>
      <c r="Q61918" s="168"/>
    </row>
    <row r="61919" spans="16:17" ht="0" hidden="1" customHeight="1" x14ac:dyDescent="0.25">
      <c r="P61919" s="167"/>
      <c r="Q61919" s="168"/>
    </row>
    <row r="61920" spans="16:17" ht="0" hidden="1" customHeight="1" x14ac:dyDescent="0.25">
      <c r="P61920" s="167"/>
      <c r="Q61920" s="168"/>
    </row>
    <row r="61921" spans="16:17" ht="0" hidden="1" customHeight="1" x14ac:dyDescent="0.25">
      <c r="P61921" s="167"/>
      <c r="Q61921" s="168"/>
    </row>
    <row r="61922" spans="16:17" ht="0" hidden="1" customHeight="1" x14ac:dyDescent="0.25">
      <c r="P61922" s="167"/>
      <c r="Q61922" s="168"/>
    </row>
    <row r="61923" spans="16:17" ht="0" hidden="1" customHeight="1" x14ac:dyDescent="0.25">
      <c r="P61923" s="167"/>
      <c r="Q61923" s="168"/>
    </row>
    <row r="61924" spans="16:17" ht="0" hidden="1" customHeight="1" x14ac:dyDescent="0.25">
      <c r="P61924" s="167"/>
      <c r="Q61924" s="168"/>
    </row>
    <row r="61925" spans="16:17" ht="0" hidden="1" customHeight="1" x14ac:dyDescent="0.25">
      <c r="P61925" s="167"/>
      <c r="Q61925" s="168"/>
    </row>
    <row r="61926" spans="16:17" ht="0" hidden="1" customHeight="1" x14ac:dyDescent="0.25">
      <c r="P61926" s="167"/>
      <c r="Q61926" s="168"/>
    </row>
    <row r="61927" spans="16:17" ht="0" hidden="1" customHeight="1" x14ac:dyDescent="0.25">
      <c r="P61927" s="167"/>
      <c r="Q61927" s="168"/>
    </row>
    <row r="61928" spans="16:17" ht="0" hidden="1" customHeight="1" x14ac:dyDescent="0.25">
      <c r="P61928" s="167"/>
      <c r="Q61928" s="168"/>
    </row>
    <row r="61929" spans="16:17" ht="0" hidden="1" customHeight="1" x14ac:dyDescent="0.25">
      <c r="P61929" s="167"/>
      <c r="Q61929" s="168"/>
    </row>
    <row r="61930" spans="16:17" ht="0" hidden="1" customHeight="1" x14ac:dyDescent="0.25">
      <c r="P61930" s="167"/>
      <c r="Q61930" s="168"/>
    </row>
    <row r="61931" spans="16:17" ht="0" hidden="1" customHeight="1" x14ac:dyDescent="0.25">
      <c r="P61931" s="167"/>
      <c r="Q61931" s="168"/>
    </row>
    <row r="61932" spans="16:17" ht="0" hidden="1" customHeight="1" x14ac:dyDescent="0.25">
      <c r="P61932" s="167"/>
      <c r="Q61932" s="168"/>
    </row>
    <row r="61933" spans="16:17" ht="0" hidden="1" customHeight="1" x14ac:dyDescent="0.25">
      <c r="P61933" s="167"/>
      <c r="Q61933" s="168"/>
    </row>
    <row r="61934" spans="16:17" ht="0" hidden="1" customHeight="1" x14ac:dyDescent="0.25">
      <c r="P61934" s="167"/>
      <c r="Q61934" s="168"/>
    </row>
    <row r="61935" spans="16:17" ht="0" hidden="1" customHeight="1" x14ac:dyDescent="0.25">
      <c r="P61935" s="167"/>
      <c r="Q61935" s="168"/>
    </row>
    <row r="61936" spans="16:17" ht="0" hidden="1" customHeight="1" x14ac:dyDescent="0.25">
      <c r="P61936" s="167"/>
      <c r="Q61936" s="168"/>
    </row>
    <row r="61937" spans="16:17" ht="0" hidden="1" customHeight="1" x14ac:dyDescent="0.25">
      <c r="P61937" s="167"/>
      <c r="Q61937" s="168"/>
    </row>
    <row r="61938" spans="16:17" ht="0" hidden="1" customHeight="1" x14ac:dyDescent="0.25">
      <c r="P61938" s="167"/>
      <c r="Q61938" s="168"/>
    </row>
    <row r="61939" spans="16:17" ht="0" hidden="1" customHeight="1" x14ac:dyDescent="0.25">
      <c r="P61939" s="167"/>
      <c r="Q61939" s="168"/>
    </row>
    <row r="61940" spans="16:17" ht="0" hidden="1" customHeight="1" x14ac:dyDescent="0.25">
      <c r="P61940" s="167"/>
      <c r="Q61940" s="168"/>
    </row>
    <row r="61941" spans="16:17" ht="0" hidden="1" customHeight="1" x14ac:dyDescent="0.25">
      <c r="P61941" s="167"/>
      <c r="Q61941" s="168"/>
    </row>
    <row r="61942" spans="16:17" ht="0" hidden="1" customHeight="1" x14ac:dyDescent="0.25">
      <c r="P61942" s="167"/>
      <c r="Q61942" s="168"/>
    </row>
    <row r="61943" spans="16:17" ht="0" hidden="1" customHeight="1" x14ac:dyDescent="0.25">
      <c r="P61943" s="167"/>
      <c r="Q61943" s="168"/>
    </row>
    <row r="61944" spans="16:17" ht="0" hidden="1" customHeight="1" x14ac:dyDescent="0.25">
      <c r="P61944" s="167"/>
      <c r="Q61944" s="168"/>
    </row>
    <row r="61945" spans="16:17" ht="0" hidden="1" customHeight="1" x14ac:dyDescent="0.25">
      <c r="P61945" s="167"/>
      <c r="Q61945" s="168"/>
    </row>
    <row r="61946" spans="16:17" ht="0" hidden="1" customHeight="1" x14ac:dyDescent="0.25">
      <c r="P61946" s="167"/>
      <c r="Q61946" s="168"/>
    </row>
    <row r="61947" spans="16:17" ht="0" hidden="1" customHeight="1" x14ac:dyDescent="0.25">
      <c r="P61947" s="167"/>
      <c r="Q61947" s="168"/>
    </row>
    <row r="61948" spans="16:17" ht="0" hidden="1" customHeight="1" x14ac:dyDescent="0.25">
      <c r="P61948" s="167"/>
      <c r="Q61948" s="168"/>
    </row>
    <row r="61949" spans="16:17" ht="0" hidden="1" customHeight="1" x14ac:dyDescent="0.25">
      <c r="P61949" s="167"/>
      <c r="Q61949" s="168"/>
    </row>
    <row r="61950" spans="16:17" ht="0" hidden="1" customHeight="1" x14ac:dyDescent="0.25">
      <c r="P61950" s="167"/>
      <c r="Q61950" s="168"/>
    </row>
    <row r="61951" spans="16:17" ht="0" hidden="1" customHeight="1" x14ac:dyDescent="0.25">
      <c r="P61951" s="167"/>
      <c r="Q61951" s="168"/>
    </row>
    <row r="61952" spans="16:17" ht="0" hidden="1" customHeight="1" x14ac:dyDescent="0.25">
      <c r="P61952" s="167"/>
      <c r="Q61952" s="168"/>
    </row>
    <row r="61953" spans="16:17" ht="0" hidden="1" customHeight="1" x14ac:dyDescent="0.25">
      <c r="P61953" s="167"/>
      <c r="Q61953" s="168"/>
    </row>
    <row r="61954" spans="16:17" ht="0" hidden="1" customHeight="1" x14ac:dyDescent="0.25">
      <c r="P61954" s="167"/>
      <c r="Q61954" s="168"/>
    </row>
    <row r="61955" spans="16:17" ht="0" hidden="1" customHeight="1" x14ac:dyDescent="0.25">
      <c r="P61955" s="167"/>
      <c r="Q61955" s="168"/>
    </row>
    <row r="61956" spans="16:17" ht="0" hidden="1" customHeight="1" x14ac:dyDescent="0.25">
      <c r="P61956" s="167"/>
      <c r="Q61956" s="168"/>
    </row>
    <row r="61957" spans="16:17" ht="0" hidden="1" customHeight="1" x14ac:dyDescent="0.25">
      <c r="P61957" s="167"/>
      <c r="Q61957" s="168"/>
    </row>
    <row r="61958" spans="16:17" ht="0" hidden="1" customHeight="1" x14ac:dyDescent="0.25">
      <c r="P61958" s="167"/>
      <c r="Q61958" s="168"/>
    </row>
    <row r="61959" spans="16:17" ht="0" hidden="1" customHeight="1" x14ac:dyDescent="0.25">
      <c r="P61959" s="167"/>
      <c r="Q61959" s="168"/>
    </row>
    <row r="61960" spans="16:17" ht="0" hidden="1" customHeight="1" x14ac:dyDescent="0.25">
      <c r="P61960" s="167"/>
      <c r="Q61960" s="168"/>
    </row>
    <row r="61961" spans="16:17" ht="0" hidden="1" customHeight="1" x14ac:dyDescent="0.25">
      <c r="P61961" s="167"/>
      <c r="Q61961" s="168"/>
    </row>
    <row r="61962" spans="16:17" ht="0" hidden="1" customHeight="1" x14ac:dyDescent="0.25">
      <c r="P61962" s="167"/>
      <c r="Q61962" s="168"/>
    </row>
    <row r="61963" spans="16:17" ht="0" hidden="1" customHeight="1" x14ac:dyDescent="0.25">
      <c r="P61963" s="167"/>
      <c r="Q61963" s="168"/>
    </row>
    <row r="61964" spans="16:17" ht="0" hidden="1" customHeight="1" x14ac:dyDescent="0.25">
      <c r="P61964" s="167"/>
      <c r="Q61964" s="168"/>
    </row>
    <row r="61965" spans="16:17" ht="0" hidden="1" customHeight="1" x14ac:dyDescent="0.25">
      <c r="P61965" s="167"/>
      <c r="Q61965" s="168"/>
    </row>
    <row r="61966" spans="16:17" ht="0" hidden="1" customHeight="1" x14ac:dyDescent="0.25">
      <c r="P61966" s="167"/>
      <c r="Q61966" s="168"/>
    </row>
    <row r="61967" spans="16:17" ht="0" hidden="1" customHeight="1" x14ac:dyDescent="0.25">
      <c r="P61967" s="167"/>
      <c r="Q61967" s="168"/>
    </row>
    <row r="61968" spans="16:17" ht="0" hidden="1" customHeight="1" x14ac:dyDescent="0.25">
      <c r="P61968" s="167"/>
      <c r="Q61968" s="168"/>
    </row>
    <row r="61969" spans="16:17" ht="0" hidden="1" customHeight="1" x14ac:dyDescent="0.25">
      <c r="P61969" s="167"/>
      <c r="Q61969" s="168"/>
    </row>
    <row r="61970" spans="16:17" ht="0" hidden="1" customHeight="1" x14ac:dyDescent="0.25">
      <c r="P61970" s="167"/>
      <c r="Q61970" s="168"/>
    </row>
    <row r="61971" spans="16:17" ht="0" hidden="1" customHeight="1" x14ac:dyDescent="0.25">
      <c r="P61971" s="167"/>
      <c r="Q61971" s="168"/>
    </row>
    <row r="61972" spans="16:17" ht="0" hidden="1" customHeight="1" x14ac:dyDescent="0.25">
      <c r="P61972" s="167"/>
      <c r="Q61972" s="168"/>
    </row>
    <row r="61973" spans="16:17" ht="0" hidden="1" customHeight="1" x14ac:dyDescent="0.25">
      <c r="P61973" s="167"/>
      <c r="Q61973" s="168"/>
    </row>
    <row r="61974" spans="16:17" ht="0" hidden="1" customHeight="1" x14ac:dyDescent="0.25">
      <c r="P61974" s="167"/>
      <c r="Q61974" s="168"/>
    </row>
    <row r="61975" spans="16:17" ht="0" hidden="1" customHeight="1" x14ac:dyDescent="0.25">
      <c r="P61975" s="167"/>
      <c r="Q61975" s="168"/>
    </row>
    <row r="61976" spans="16:17" ht="0" hidden="1" customHeight="1" x14ac:dyDescent="0.25">
      <c r="P61976" s="167"/>
      <c r="Q61976" s="168"/>
    </row>
    <row r="61977" spans="16:17" ht="0" hidden="1" customHeight="1" x14ac:dyDescent="0.25">
      <c r="P61977" s="167"/>
      <c r="Q61977" s="168"/>
    </row>
    <row r="61978" spans="16:17" ht="0" hidden="1" customHeight="1" x14ac:dyDescent="0.25">
      <c r="P61978" s="167"/>
      <c r="Q61978" s="168"/>
    </row>
    <row r="61979" spans="16:17" ht="0" hidden="1" customHeight="1" x14ac:dyDescent="0.25">
      <c r="P61979" s="167"/>
      <c r="Q61979" s="168"/>
    </row>
    <row r="61980" spans="16:17" ht="0" hidden="1" customHeight="1" x14ac:dyDescent="0.25">
      <c r="P61980" s="167"/>
      <c r="Q61980" s="168"/>
    </row>
    <row r="61981" spans="16:17" ht="0" hidden="1" customHeight="1" x14ac:dyDescent="0.25">
      <c r="P61981" s="167"/>
      <c r="Q61981" s="168"/>
    </row>
    <row r="61982" spans="16:17" ht="0" hidden="1" customHeight="1" x14ac:dyDescent="0.25">
      <c r="P61982" s="167"/>
      <c r="Q61982" s="168"/>
    </row>
    <row r="61983" spans="16:17" ht="0" hidden="1" customHeight="1" x14ac:dyDescent="0.25">
      <c r="P61983" s="167"/>
      <c r="Q61983" s="168"/>
    </row>
    <row r="61984" spans="16:17" ht="0" hidden="1" customHeight="1" x14ac:dyDescent="0.25">
      <c r="P61984" s="167"/>
      <c r="Q61984" s="168"/>
    </row>
    <row r="61985" spans="16:17" ht="0" hidden="1" customHeight="1" x14ac:dyDescent="0.25">
      <c r="P61985" s="167"/>
      <c r="Q61985" s="168"/>
    </row>
    <row r="61986" spans="16:17" ht="0" hidden="1" customHeight="1" x14ac:dyDescent="0.25">
      <c r="P61986" s="167"/>
      <c r="Q61986" s="168"/>
    </row>
    <row r="61987" spans="16:17" ht="0" hidden="1" customHeight="1" x14ac:dyDescent="0.25">
      <c r="P61987" s="167"/>
      <c r="Q61987" s="168"/>
    </row>
    <row r="61988" spans="16:17" ht="0" hidden="1" customHeight="1" x14ac:dyDescent="0.25">
      <c r="P61988" s="167"/>
      <c r="Q61988" s="168"/>
    </row>
    <row r="61989" spans="16:17" ht="0" hidden="1" customHeight="1" x14ac:dyDescent="0.25">
      <c r="P61989" s="167"/>
      <c r="Q61989" s="168"/>
    </row>
    <row r="61990" spans="16:17" ht="0" hidden="1" customHeight="1" x14ac:dyDescent="0.25">
      <c r="P61990" s="167"/>
      <c r="Q61990" s="168"/>
    </row>
    <row r="61991" spans="16:17" ht="0" hidden="1" customHeight="1" x14ac:dyDescent="0.25">
      <c r="P61991" s="167"/>
      <c r="Q61991" s="168"/>
    </row>
    <row r="61992" spans="16:17" ht="0" hidden="1" customHeight="1" x14ac:dyDescent="0.25">
      <c r="P61992" s="167"/>
      <c r="Q61992" s="168"/>
    </row>
    <row r="61993" spans="16:17" ht="0" hidden="1" customHeight="1" x14ac:dyDescent="0.25">
      <c r="P61993" s="167"/>
      <c r="Q61993" s="168"/>
    </row>
    <row r="61994" spans="16:17" ht="0" hidden="1" customHeight="1" x14ac:dyDescent="0.25">
      <c r="P61994" s="167"/>
      <c r="Q61994" s="168"/>
    </row>
    <row r="61995" spans="16:17" ht="0" hidden="1" customHeight="1" x14ac:dyDescent="0.25">
      <c r="P61995" s="167"/>
      <c r="Q61995" s="168"/>
    </row>
    <row r="61996" spans="16:17" ht="0" hidden="1" customHeight="1" x14ac:dyDescent="0.25">
      <c r="P61996" s="167"/>
      <c r="Q61996" s="168"/>
    </row>
    <row r="61997" spans="16:17" ht="0" hidden="1" customHeight="1" x14ac:dyDescent="0.25">
      <c r="P61997" s="167"/>
      <c r="Q61997" s="168"/>
    </row>
    <row r="61998" spans="16:17" ht="0" hidden="1" customHeight="1" x14ac:dyDescent="0.25">
      <c r="P61998" s="167"/>
      <c r="Q61998" s="168"/>
    </row>
    <row r="61999" spans="16:17" ht="0" hidden="1" customHeight="1" x14ac:dyDescent="0.25">
      <c r="P61999" s="167"/>
      <c r="Q61999" s="168"/>
    </row>
    <row r="62000" spans="16:17" ht="0" hidden="1" customHeight="1" x14ac:dyDescent="0.25">
      <c r="P62000" s="167"/>
      <c r="Q62000" s="168"/>
    </row>
    <row r="62001" spans="16:17" ht="0" hidden="1" customHeight="1" x14ac:dyDescent="0.25">
      <c r="P62001" s="167"/>
      <c r="Q62001" s="168"/>
    </row>
    <row r="62002" spans="16:17" ht="0" hidden="1" customHeight="1" x14ac:dyDescent="0.25">
      <c r="P62002" s="167"/>
      <c r="Q62002" s="168"/>
    </row>
    <row r="62003" spans="16:17" ht="0" hidden="1" customHeight="1" x14ac:dyDescent="0.25">
      <c r="P62003" s="167"/>
      <c r="Q62003" s="168"/>
    </row>
    <row r="62004" spans="16:17" ht="0" hidden="1" customHeight="1" x14ac:dyDescent="0.25">
      <c r="P62004" s="167"/>
      <c r="Q62004" s="168"/>
    </row>
    <row r="62005" spans="16:17" ht="0" hidden="1" customHeight="1" x14ac:dyDescent="0.25">
      <c r="P62005" s="167"/>
      <c r="Q62005" s="168"/>
    </row>
    <row r="62006" spans="16:17" ht="0" hidden="1" customHeight="1" x14ac:dyDescent="0.25">
      <c r="P62006" s="167"/>
      <c r="Q62006" s="168"/>
    </row>
    <row r="62007" spans="16:17" ht="0" hidden="1" customHeight="1" x14ac:dyDescent="0.25">
      <c r="P62007" s="167"/>
      <c r="Q62007" s="168"/>
    </row>
    <row r="62008" spans="16:17" ht="0" hidden="1" customHeight="1" x14ac:dyDescent="0.25">
      <c r="P62008" s="167"/>
      <c r="Q62008" s="168"/>
    </row>
    <row r="62009" spans="16:17" ht="0" hidden="1" customHeight="1" x14ac:dyDescent="0.25">
      <c r="P62009" s="167"/>
      <c r="Q62009" s="168"/>
    </row>
    <row r="62010" spans="16:17" ht="0" hidden="1" customHeight="1" x14ac:dyDescent="0.25">
      <c r="P62010" s="167"/>
      <c r="Q62010" s="168"/>
    </row>
    <row r="62011" spans="16:17" ht="0" hidden="1" customHeight="1" x14ac:dyDescent="0.25">
      <c r="P62011" s="167"/>
      <c r="Q62011" s="168"/>
    </row>
    <row r="62012" spans="16:17" ht="0" hidden="1" customHeight="1" x14ac:dyDescent="0.25">
      <c r="P62012" s="167"/>
      <c r="Q62012" s="168"/>
    </row>
    <row r="62013" spans="16:17" ht="0" hidden="1" customHeight="1" x14ac:dyDescent="0.25">
      <c r="P62013" s="167"/>
      <c r="Q62013" s="168"/>
    </row>
    <row r="62014" spans="16:17" ht="0" hidden="1" customHeight="1" x14ac:dyDescent="0.25">
      <c r="P62014" s="167"/>
      <c r="Q62014" s="168"/>
    </row>
    <row r="62015" spans="16:17" ht="0" hidden="1" customHeight="1" x14ac:dyDescent="0.25">
      <c r="P62015" s="167"/>
      <c r="Q62015" s="168"/>
    </row>
    <row r="62016" spans="16:17" ht="0" hidden="1" customHeight="1" x14ac:dyDescent="0.25">
      <c r="P62016" s="167"/>
      <c r="Q62016" s="168"/>
    </row>
    <row r="62017" spans="16:17" ht="0" hidden="1" customHeight="1" x14ac:dyDescent="0.25">
      <c r="P62017" s="167"/>
      <c r="Q62017" s="168"/>
    </row>
    <row r="62018" spans="16:17" ht="0" hidden="1" customHeight="1" x14ac:dyDescent="0.25">
      <c r="P62018" s="167"/>
      <c r="Q62018" s="168"/>
    </row>
    <row r="62019" spans="16:17" ht="0" hidden="1" customHeight="1" x14ac:dyDescent="0.25">
      <c r="P62019" s="167"/>
      <c r="Q62019" s="168"/>
    </row>
    <row r="62020" spans="16:17" ht="0" hidden="1" customHeight="1" x14ac:dyDescent="0.25">
      <c r="P62020" s="167"/>
      <c r="Q62020" s="168"/>
    </row>
    <row r="62021" spans="16:17" ht="0" hidden="1" customHeight="1" x14ac:dyDescent="0.25">
      <c r="P62021" s="167"/>
      <c r="Q62021" s="168"/>
    </row>
    <row r="62022" spans="16:17" ht="0" hidden="1" customHeight="1" x14ac:dyDescent="0.25">
      <c r="P62022" s="167"/>
      <c r="Q62022" s="168"/>
    </row>
    <row r="62023" spans="16:17" ht="0" hidden="1" customHeight="1" x14ac:dyDescent="0.25">
      <c r="P62023" s="167"/>
      <c r="Q62023" s="168"/>
    </row>
    <row r="62024" spans="16:17" ht="0" hidden="1" customHeight="1" x14ac:dyDescent="0.25">
      <c r="P62024" s="167"/>
      <c r="Q62024" s="168"/>
    </row>
    <row r="62025" spans="16:17" ht="0" hidden="1" customHeight="1" x14ac:dyDescent="0.25">
      <c r="P62025" s="167"/>
      <c r="Q62025" s="168"/>
    </row>
    <row r="62026" spans="16:17" ht="0" hidden="1" customHeight="1" x14ac:dyDescent="0.25">
      <c r="P62026" s="167"/>
      <c r="Q62026" s="168"/>
    </row>
    <row r="62027" spans="16:17" ht="0" hidden="1" customHeight="1" x14ac:dyDescent="0.25">
      <c r="P62027" s="167"/>
      <c r="Q62027" s="168"/>
    </row>
    <row r="62028" spans="16:17" ht="0" hidden="1" customHeight="1" x14ac:dyDescent="0.25">
      <c r="P62028" s="167"/>
      <c r="Q62028" s="168"/>
    </row>
    <row r="62029" spans="16:17" ht="0" hidden="1" customHeight="1" x14ac:dyDescent="0.25">
      <c r="P62029" s="167"/>
      <c r="Q62029" s="168"/>
    </row>
    <row r="62030" spans="16:17" ht="0" hidden="1" customHeight="1" x14ac:dyDescent="0.25">
      <c r="P62030" s="167"/>
      <c r="Q62030" s="168"/>
    </row>
    <row r="62031" spans="16:17" ht="0" hidden="1" customHeight="1" x14ac:dyDescent="0.25">
      <c r="P62031" s="167"/>
      <c r="Q62031" s="168"/>
    </row>
    <row r="62032" spans="16:17" ht="0" hidden="1" customHeight="1" x14ac:dyDescent="0.25">
      <c r="P62032" s="167"/>
      <c r="Q62032" s="168"/>
    </row>
    <row r="62033" spans="16:17" ht="0" hidden="1" customHeight="1" x14ac:dyDescent="0.25">
      <c r="P62033" s="167"/>
      <c r="Q62033" s="168"/>
    </row>
    <row r="62034" spans="16:17" ht="0" hidden="1" customHeight="1" x14ac:dyDescent="0.25">
      <c r="P62034" s="167"/>
      <c r="Q62034" s="168"/>
    </row>
    <row r="62035" spans="16:17" ht="0" hidden="1" customHeight="1" x14ac:dyDescent="0.25">
      <c r="P62035" s="167"/>
      <c r="Q62035" s="168"/>
    </row>
    <row r="62036" spans="16:17" ht="0" hidden="1" customHeight="1" x14ac:dyDescent="0.25">
      <c r="P62036" s="167"/>
      <c r="Q62036" s="168"/>
    </row>
    <row r="62037" spans="16:17" ht="0" hidden="1" customHeight="1" x14ac:dyDescent="0.25">
      <c r="P62037" s="167"/>
      <c r="Q62037" s="168"/>
    </row>
    <row r="62038" spans="16:17" ht="0" hidden="1" customHeight="1" x14ac:dyDescent="0.25">
      <c r="P62038" s="167"/>
      <c r="Q62038" s="168"/>
    </row>
    <row r="62039" spans="16:17" ht="0" hidden="1" customHeight="1" x14ac:dyDescent="0.25">
      <c r="P62039" s="167"/>
      <c r="Q62039" s="168"/>
    </row>
    <row r="62040" spans="16:17" ht="0" hidden="1" customHeight="1" x14ac:dyDescent="0.25">
      <c r="P62040" s="167"/>
      <c r="Q62040" s="168"/>
    </row>
    <row r="62041" spans="16:17" ht="0" hidden="1" customHeight="1" x14ac:dyDescent="0.25">
      <c r="P62041" s="167"/>
      <c r="Q62041" s="168"/>
    </row>
    <row r="62042" spans="16:17" ht="0" hidden="1" customHeight="1" x14ac:dyDescent="0.25">
      <c r="P62042" s="167"/>
      <c r="Q62042" s="168"/>
    </row>
    <row r="62043" spans="16:17" ht="0" hidden="1" customHeight="1" x14ac:dyDescent="0.25">
      <c r="P62043" s="167"/>
      <c r="Q62043" s="168"/>
    </row>
    <row r="62044" spans="16:17" ht="0" hidden="1" customHeight="1" x14ac:dyDescent="0.25">
      <c r="P62044" s="167"/>
      <c r="Q62044" s="168"/>
    </row>
    <row r="62045" spans="16:17" ht="0" hidden="1" customHeight="1" x14ac:dyDescent="0.25">
      <c r="P62045" s="167"/>
      <c r="Q62045" s="168"/>
    </row>
    <row r="62046" spans="16:17" ht="0" hidden="1" customHeight="1" x14ac:dyDescent="0.25">
      <c r="P62046" s="167"/>
      <c r="Q62046" s="168"/>
    </row>
    <row r="62047" spans="16:17" ht="0" hidden="1" customHeight="1" x14ac:dyDescent="0.25">
      <c r="P62047" s="167"/>
      <c r="Q62047" s="168"/>
    </row>
    <row r="62048" spans="16:17" ht="0" hidden="1" customHeight="1" x14ac:dyDescent="0.25">
      <c r="P62048" s="167"/>
      <c r="Q62048" s="168"/>
    </row>
    <row r="62049" spans="16:17" ht="0" hidden="1" customHeight="1" x14ac:dyDescent="0.25">
      <c r="P62049" s="167"/>
      <c r="Q62049" s="168"/>
    </row>
    <row r="62050" spans="16:17" ht="0" hidden="1" customHeight="1" x14ac:dyDescent="0.25">
      <c r="P62050" s="167"/>
      <c r="Q62050" s="168"/>
    </row>
    <row r="62051" spans="16:17" ht="0" hidden="1" customHeight="1" x14ac:dyDescent="0.25">
      <c r="P62051" s="167"/>
      <c r="Q62051" s="168"/>
    </row>
    <row r="62052" spans="16:17" ht="0" hidden="1" customHeight="1" x14ac:dyDescent="0.25">
      <c r="P62052" s="167"/>
      <c r="Q62052" s="168"/>
    </row>
    <row r="62053" spans="16:17" ht="0" hidden="1" customHeight="1" x14ac:dyDescent="0.25">
      <c r="P62053" s="167"/>
      <c r="Q62053" s="168"/>
    </row>
    <row r="62054" spans="16:17" ht="0" hidden="1" customHeight="1" x14ac:dyDescent="0.25">
      <c r="P62054" s="167"/>
      <c r="Q62054" s="168"/>
    </row>
    <row r="62055" spans="16:17" ht="0" hidden="1" customHeight="1" x14ac:dyDescent="0.25">
      <c r="P62055" s="167"/>
      <c r="Q62055" s="168"/>
    </row>
    <row r="62056" spans="16:17" ht="0" hidden="1" customHeight="1" x14ac:dyDescent="0.25">
      <c r="P62056" s="167"/>
      <c r="Q62056" s="168"/>
    </row>
    <row r="62057" spans="16:17" ht="0" hidden="1" customHeight="1" x14ac:dyDescent="0.25">
      <c r="P62057" s="167"/>
      <c r="Q62057" s="168"/>
    </row>
    <row r="62058" spans="16:17" ht="0" hidden="1" customHeight="1" x14ac:dyDescent="0.25">
      <c r="P62058" s="167"/>
      <c r="Q62058" s="168"/>
    </row>
    <row r="62059" spans="16:17" ht="0" hidden="1" customHeight="1" x14ac:dyDescent="0.25">
      <c r="P62059" s="167"/>
      <c r="Q62059" s="168"/>
    </row>
    <row r="62060" spans="16:17" ht="0" hidden="1" customHeight="1" x14ac:dyDescent="0.25">
      <c r="P62060" s="167"/>
      <c r="Q62060" s="168"/>
    </row>
    <row r="62061" spans="16:17" ht="0" hidden="1" customHeight="1" x14ac:dyDescent="0.25">
      <c r="P62061" s="167"/>
      <c r="Q62061" s="168"/>
    </row>
    <row r="62062" spans="16:17" ht="0" hidden="1" customHeight="1" x14ac:dyDescent="0.25">
      <c r="P62062" s="167"/>
      <c r="Q62062" s="168"/>
    </row>
    <row r="62063" spans="16:17" ht="0" hidden="1" customHeight="1" x14ac:dyDescent="0.25">
      <c r="P62063" s="167"/>
      <c r="Q62063" s="168"/>
    </row>
    <row r="62064" spans="16:17" ht="0" hidden="1" customHeight="1" x14ac:dyDescent="0.25">
      <c r="P62064" s="167"/>
      <c r="Q62064" s="168"/>
    </row>
    <row r="62065" spans="16:17" ht="0" hidden="1" customHeight="1" x14ac:dyDescent="0.25">
      <c r="P62065" s="167"/>
      <c r="Q62065" s="168"/>
    </row>
    <row r="62066" spans="16:17" ht="0" hidden="1" customHeight="1" x14ac:dyDescent="0.25">
      <c r="P62066" s="167"/>
      <c r="Q62066" s="168"/>
    </row>
    <row r="62067" spans="16:17" ht="0" hidden="1" customHeight="1" x14ac:dyDescent="0.25">
      <c r="P62067" s="167"/>
      <c r="Q62067" s="168"/>
    </row>
    <row r="62068" spans="16:17" ht="0" hidden="1" customHeight="1" x14ac:dyDescent="0.25">
      <c r="P62068" s="167"/>
      <c r="Q62068" s="168"/>
    </row>
    <row r="62069" spans="16:17" ht="0" hidden="1" customHeight="1" x14ac:dyDescent="0.25">
      <c r="P62069" s="167"/>
      <c r="Q62069" s="168"/>
    </row>
    <row r="62070" spans="16:17" ht="0" hidden="1" customHeight="1" x14ac:dyDescent="0.25">
      <c r="P62070" s="167"/>
      <c r="Q62070" s="168"/>
    </row>
    <row r="62071" spans="16:17" ht="0" hidden="1" customHeight="1" x14ac:dyDescent="0.25">
      <c r="P62071" s="167"/>
      <c r="Q62071" s="168"/>
    </row>
    <row r="62072" spans="16:17" ht="0" hidden="1" customHeight="1" x14ac:dyDescent="0.25">
      <c r="P62072" s="167"/>
      <c r="Q62072" s="168"/>
    </row>
    <row r="62073" spans="16:17" ht="0" hidden="1" customHeight="1" x14ac:dyDescent="0.25">
      <c r="P62073" s="167"/>
      <c r="Q62073" s="168"/>
    </row>
    <row r="62074" spans="16:17" ht="0" hidden="1" customHeight="1" x14ac:dyDescent="0.25">
      <c r="P62074" s="167"/>
      <c r="Q62074" s="168"/>
    </row>
    <row r="62075" spans="16:17" ht="0" hidden="1" customHeight="1" x14ac:dyDescent="0.25">
      <c r="P62075" s="167"/>
      <c r="Q62075" s="168"/>
    </row>
    <row r="62076" spans="16:17" ht="0" hidden="1" customHeight="1" x14ac:dyDescent="0.25">
      <c r="P62076" s="167"/>
      <c r="Q62076" s="168"/>
    </row>
    <row r="62077" spans="16:17" ht="0" hidden="1" customHeight="1" x14ac:dyDescent="0.25">
      <c r="P62077" s="167"/>
      <c r="Q62077" s="168"/>
    </row>
    <row r="62078" spans="16:17" ht="0" hidden="1" customHeight="1" x14ac:dyDescent="0.25">
      <c r="P62078" s="167"/>
      <c r="Q62078" s="168"/>
    </row>
    <row r="62079" spans="16:17" ht="0" hidden="1" customHeight="1" x14ac:dyDescent="0.25">
      <c r="P62079" s="167"/>
      <c r="Q62079" s="168"/>
    </row>
    <row r="62080" spans="16:17" ht="0" hidden="1" customHeight="1" x14ac:dyDescent="0.25">
      <c r="P62080" s="167"/>
      <c r="Q62080" s="168"/>
    </row>
    <row r="62081" spans="16:17" ht="0" hidden="1" customHeight="1" x14ac:dyDescent="0.25">
      <c r="P62081" s="167"/>
      <c r="Q62081" s="168"/>
    </row>
    <row r="62082" spans="16:17" ht="0" hidden="1" customHeight="1" x14ac:dyDescent="0.25">
      <c r="P62082" s="167"/>
      <c r="Q62082" s="168"/>
    </row>
    <row r="62083" spans="16:17" ht="0" hidden="1" customHeight="1" x14ac:dyDescent="0.25">
      <c r="P62083" s="167"/>
      <c r="Q62083" s="168"/>
    </row>
    <row r="62084" spans="16:17" ht="0" hidden="1" customHeight="1" x14ac:dyDescent="0.25">
      <c r="P62084" s="167"/>
      <c r="Q62084" s="168"/>
    </row>
    <row r="62085" spans="16:17" ht="0" hidden="1" customHeight="1" x14ac:dyDescent="0.25">
      <c r="P62085" s="167"/>
      <c r="Q62085" s="168"/>
    </row>
    <row r="62086" spans="16:17" ht="0" hidden="1" customHeight="1" x14ac:dyDescent="0.25">
      <c r="P62086" s="167"/>
      <c r="Q62086" s="168"/>
    </row>
    <row r="62087" spans="16:17" ht="0" hidden="1" customHeight="1" x14ac:dyDescent="0.25">
      <c r="P62087" s="167"/>
      <c r="Q62087" s="168"/>
    </row>
    <row r="62088" spans="16:17" ht="0" hidden="1" customHeight="1" x14ac:dyDescent="0.25">
      <c r="P62088" s="167"/>
      <c r="Q62088" s="168"/>
    </row>
    <row r="62089" spans="16:17" ht="0" hidden="1" customHeight="1" x14ac:dyDescent="0.25">
      <c r="P62089" s="167"/>
      <c r="Q62089" s="168"/>
    </row>
    <row r="62090" spans="16:17" ht="0" hidden="1" customHeight="1" x14ac:dyDescent="0.25">
      <c r="P62090" s="167"/>
      <c r="Q62090" s="168"/>
    </row>
    <row r="62091" spans="16:17" ht="0" hidden="1" customHeight="1" x14ac:dyDescent="0.25">
      <c r="P62091" s="167"/>
      <c r="Q62091" s="168"/>
    </row>
    <row r="62092" spans="16:17" ht="0" hidden="1" customHeight="1" x14ac:dyDescent="0.25">
      <c r="P62092" s="167"/>
      <c r="Q62092" s="168"/>
    </row>
    <row r="62093" spans="16:17" ht="0" hidden="1" customHeight="1" x14ac:dyDescent="0.25">
      <c r="P62093" s="167"/>
      <c r="Q62093" s="168"/>
    </row>
    <row r="62094" spans="16:17" ht="0" hidden="1" customHeight="1" x14ac:dyDescent="0.25">
      <c r="P62094" s="167"/>
      <c r="Q62094" s="168"/>
    </row>
    <row r="62095" spans="16:17" ht="0" hidden="1" customHeight="1" x14ac:dyDescent="0.25">
      <c r="P62095" s="167"/>
      <c r="Q62095" s="168"/>
    </row>
    <row r="62096" spans="16:17" ht="0" hidden="1" customHeight="1" x14ac:dyDescent="0.25">
      <c r="P62096" s="167"/>
      <c r="Q62096" s="168"/>
    </row>
    <row r="62097" spans="16:17" ht="0" hidden="1" customHeight="1" x14ac:dyDescent="0.25">
      <c r="P62097" s="167"/>
      <c r="Q62097" s="168"/>
    </row>
    <row r="62098" spans="16:17" ht="0" hidden="1" customHeight="1" x14ac:dyDescent="0.25">
      <c r="P62098" s="167"/>
      <c r="Q62098" s="168"/>
    </row>
    <row r="62099" spans="16:17" ht="0" hidden="1" customHeight="1" x14ac:dyDescent="0.25">
      <c r="P62099" s="167"/>
      <c r="Q62099" s="168"/>
    </row>
    <row r="62100" spans="16:17" ht="0" hidden="1" customHeight="1" x14ac:dyDescent="0.25">
      <c r="P62100" s="167"/>
      <c r="Q62100" s="168"/>
    </row>
    <row r="62101" spans="16:17" ht="0" hidden="1" customHeight="1" x14ac:dyDescent="0.25">
      <c r="P62101" s="167"/>
      <c r="Q62101" s="168"/>
    </row>
    <row r="62102" spans="16:17" ht="0" hidden="1" customHeight="1" x14ac:dyDescent="0.25">
      <c r="P62102" s="167"/>
      <c r="Q62102" s="168"/>
    </row>
    <row r="62103" spans="16:17" ht="0" hidden="1" customHeight="1" x14ac:dyDescent="0.25">
      <c r="P62103" s="167"/>
      <c r="Q62103" s="168"/>
    </row>
    <row r="62104" spans="16:17" ht="0" hidden="1" customHeight="1" x14ac:dyDescent="0.25">
      <c r="P62104" s="167"/>
      <c r="Q62104" s="168"/>
    </row>
    <row r="62105" spans="16:17" ht="0" hidden="1" customHeight="1" x14ac:dyDescent="0.25">
      <c r="P62105" s="167"/>
      <c r="Q62105" s="168"/>
    </row>
    <row r="62106" spans="16:17" ht="0" hidden="1" customHeight="1" x14ac:dyDescent="0.25">
      <c r="P62106" s="167"/>
      <c r="Q62106" s="168"/>
    </row>
    <row r="62107" spans="16:17" ht="0" hidden="1" customHeight="1" x14ac:dyDescent="0.25">
      <c r="P62107" s="167"/>
      <c r="Q62107" s="168"/>
    </row>
    <row r="62108" spans="16:17" ht="0" hidden="1" customHeight="1" x14ac:dyDescent="0.25">
      <c r="P62108" s="167"/>
      <c r="Q62108" s="168"/>
    </row>
    <row r="62109" spans="16:17" ht="0" hidden="1" customHeight="1" x14ac:dyDescent="0.25">
      <c r="P62109" s="167"/>
      <c r="Q62109" s="168"/>
    </row>
    <row r="62110" spans="16:17" ht="0" hidden="1" customHeight="1" x14ac:dyDescent="0.25">
      <c r="P62110" s="167"/>
      <c r="Q62110" s="168"/>
    </row>
    <row r="62111" spans="16:17" ht="0" hidden="1" customHeight="1" x14ac:dyDescent="0.25">
      <c r="P62111" s="167"/>
      <c r="Q62111" s="168"/>
    </row>
    <row r="62112" spans="16:17" ht="0" hidden="1" customHeight="1" x14ac:dyDescent="0.25">
      <c r="P62112" s="167"/>
      <c r="Q62112" s="168"/>
    </row>
    <row r="62113" spans="16:17" ht="0" hidden="1" customHeight="1" x14ac:dyDescent="0.25">
      <c r="P62113" s="167"/>
      <c r="Q62113" s="168"/>
    </row>
    <row r="62114" spans="16:17" ht="0" hidden="1" customHeight="1" x14ac:dyDescent="0.25">
      <c r="P62114" s="167"/>
      <c r="Q62114" s="168"/>
    </row>
    <row r="62115" spans="16:17" ht="0" hidden="1" customHeight="1" x14ac:dyDescent="0.25">
      <c r="P62115" s="167"/>
      <c r="Q62115" s="168"/>
    </row>
    <row r="62116" spans="16:17" ht="0" hidden="1" customHeight="1" x14ac:dyDescent="0.25">
      <c r="P62116" s="167"/>
      <c r="Q62116" s="168"/>
    </row>
    <row r="62117" spans="16:17" ht="0" hidden="1" customHeight="1" x14ac:dyDescent="0.25">
      <c r="P62117" s="167"/>
      <c r="Q62117" s="168"/>
    </row>
    <row r="62118" spans="16:17" ht="0" hidden="1" customHeight="1" x14ac:dyDescent="0.25">
      <c r="P62118" s="167"/>
      <c r="Q62118" s="168"/>
    </row>
    <row r="62119" spans="16:17" ht="0" hidden="1" customHeight="1" x14ac:dyDescent="0.25">
      <c r="P62119" s="167"/>
      <c r="Q62119" s="168"/>
    </row>
    <row r="62120" spans="16:17" ht="0" hidden="1" customHeight="1" x14ac:dyDescent="0.25">
      <c r="P62120" s="167"/>
      <c r="Q62120" s="168"/>
    </row>
    <row r="62121" spans="16:17" ht="0" hidden="1" customHeight="1" x14ac:dyDescent="0.25">
      <c r="P62121" s="167"/>
      <c r="Q62121" s="168"/>
    </row>
    <row r="62122" spans="16:17" ht="0" hidden="1" customHeight="1" x14ac:dyDescent="0.25">
      <c r="P62122" s="167"/>
      <c r="Q62122" s="168"/>
    </row>
    <row r="62123" spans="16:17" ht="0" hidden="1" customHeight="1" x14ac:dyDescent="0.25">
      <c r="P62123" s="167"/>
      <c r="Q62123" s="168"/>
    </row>
    <row r="62124" spans="16:17" ht="0" hidden="1" customHeight="1" x14ac:dyDescent="0.25">
      <c r="P62124" s="167"/>
      <c r="Q62124" s="168"/>
    </row>
    <row r="62125" spans="16:17" ht="0" hidden="1" customHeight="1" x14ac:dyDescent="0.25">
      <c r="P62125" s="167"/>
      <c r="Q62125" s="168"/>
    </row>
    <row r="62126" spans="16:17" ht="0" hidden="1" customHeight="1" x14ac:dyDescent="0.25">
      <c r="P62126" s="167"/>
      <c r="Q62126" s="168"/>
    </row>
    <row r="62127" spans="16:17" ht="0" hidden="1" customHeight="1" x14ac:dyDescent="0.25">
      <c r="P62127" s="167"/>
      <c r="Q62127" s="168"/>
    </row>
    <row r="62128" spans="16:17" ht="0" hidden="1" customHeight="1" x14ac:dyDescent="0.25">
      <c r="P62128" s="167"/>
      <c r="Q62128" s="168"/>
    </row>
    <row r="62129" spans="16:17" ht="0" hidden="1" customHeight="1" x14ac:dyDescent="0.25">
      <c r="P62129" s="167"/>
      <c r="Q62129" s="168"/>
    </row>
    <row r="62130" spans="16:17" ht="0" hidden="1" customHeight="1" x14ac:dyDescent="0.25">
      <c r="P62130" s="167"/>
      <c r="Q62130" s="168"/>
    </row>
    <row r="62131" spans="16:17" ht="0" hidden="1" customHeight="1" x14ac:dyDescent="0.25">
      <c r="P62131" s="167"/>
      <c r="Q62131" s="168"/>
    </row>
    <row r="62132" spans="16:17" ht="0" hidden="1" customHeight="1" x14ac:dyDescent="0.25">
      <c r="P62132" s="167"/>
      <c r="Q62132" s="168"/>
    </row>
    <row r="62133" spans="16:17" ht="0" hidden="1" customHeight="1" x14ac:dyDescent="0.25">
      <c r="P62133" s="167"/>
      <c r="Q62133" s="168"/>
    </row>
    <row r="62134" spans="16:17" ht="0" hidden="1" customHeight="1" x14ac:dyDescent="0.25">
      <c r="P62134" s="167"/>
      <c r="Q62134" s="168"/>
    </row>
    <row r="62135" spans="16:17" ht="0" hidden="1" customHeight="1" x14ac:dyDescent="0.25">
      <c r="P62135" s="167"/>
      <c r="Q62135" s="168"/>
    </row>
    <row r="62136" spans="16:17" ht="0" hidden="1" customHeight="1" x14ac:dyDescent="0.25">
      <c r="P62136" s="167"/>
      <c r="Q62136" s="168"/>
    </row>
    <row r="62137" spans="16:17" ht="0" hidden="1" customHeight="1" x14ac:dyDescent="0.25">
      <c r="P62137" s="167"/>
      <c r="Q62137" s="168"/>
    </row>
    <row r="62138" spans="16:17" ht="0" hidden="1" customHeight="1" x14ac:dyDescent="0.25">
      <c r="P62138" s="167"/>
      <c r="Q62138" s="168"/>
    </row>
    <row r="62139" spans="16:17" ht="0" hidden="1" customHeight="1" x14ac:dyDescent="0.25">
      <c r="P62139" s="167"/>
      <c r="Q62139" s="168"/>
    </row>
    <row r="62140" spans="16:17" ht="0" hidden="1" customHeight="1" x14ac:dyDescent="0.25">
      <c r="P62140" s="167"/>
      <c r="Q62140" s="168"/>
    </row>
    <row r="62141" spans="16:17" ht="0" hidden="1" customHeight="1" x14ac:dyDescent="0.25">
      <c r="P62141" s="167"/>
      <c r="Q62141" s="168"/>
    </row>
    <row r="62142" spans="16:17" ht="0" hidden="1" customHeight="1" x14ac:dyDescent="0.25">
      <c r="P62142" s="167"/>
      <c r="Q62142" s="168"/>
    </row>
    <row r="62143" spans="16:17" ht="0" hidden="1" customHeight="1" x14ac:dyDescent="0.25">
      <c r="P62143" s="167"/>
      <c r="Q62143" s="168"/>
    </row>
    <row r="62144" spans="16:17" ht="0" hidden="1" customHeight="1" x14ac:dyDescent="0.25">
      <c r="P62144" s="167"/>
      <c r="Q62144" s="168"/>
    </row>
    <row r="62145" spans="16:17" ht="0" hidden="1" customHeight="1" x14ac:dyDescent="0.25">
      <c r="P62145" s="167"/>
      <c r="Q62145" s="168"/>
    </row>
    <row r="62146" spans="16:17" ht="0" hidden="1" customHeight="1" x14ac:dyDescent="0.25">
      <c r="P62146" s="167"/>
      <c r="Q62146" s="168"/>
    </row>
    <row r="62147" spans="16:17" ht="0" hidden="1" customHeight="1" x14ac:dyDescent="0.25">
      <c r="P62147" s="167"/>
      <c r="Q62147" s="168"/>
    </row>
    <row r="62148" spans="16:17" ht="0" hidden="1" customHeight="1" x14ac:dyDescent="0.25">
      <c r="P62148" s="167"/>
      <c r="Q62148" s="168"/>
    </row>
    <row r="62149" spans="16:17" ht="0" hidden="1" customHeight="1" x14ac:dyDescent="0.25">
      <c r="P62149" s="167"/>
      <c r="Q62149" s="168"/>
    </row>
    <row r="62150" spans="16:17" ht="0" hidden="1" customHeight="1" x14ac:dyDescent="0.25">
      <c r="P62150" s="167"/>
      <c r="Q62150" s="168"/>
    </row>
    <row r="62151" spans="16:17" ht="0" hidden="1" customHeight="1" x14ac:dyDescent="0.25">
      <c r="P62151" s="167"/>
      <c r="Q62151" s="168"/>
    </row>
    <row r="62152" spans="16:17" ht="0" hidden="1" customHeight="1" x14ac:dyDescent="0.25">
      <c r="P62152" s="167"/>
      <c r="Q62152" s="168"/>
    </row>
    <row r="62153" spans="16:17" ht="0" hidden="1" customHeight="1" x14ac:dyDescent="0.25">
      <c r="P62153" s="167"/>
      <c r="Q62153" s="168"/>
    </row>
    <row r="62154" spans="16:17" ht="0" hidden="1" customHeight="1" x14ac:dyDescent="0.25">
      <c r="P62154" s="167"/>
      <c r="Q62154" s="168"/>
    </row>
    <row r="62155" spans="16:17" ht="0" hidden="1" customHeight="1" x14ac:dyDescent="0.25">
      <c r="P62155" s="167"/>
      <c r="Q62155" s="168"/>
    </row>
    <row r="62156" spans="16:17" ht="0" hidden="1" customHeight="1" x14ac:dyDescent="0.25">
      <c r="P62156" s="167"/>
      <c r="Q62156" s="168"/>
    </row>
    <row r="62157" spans="16:17" ht="0" hidden="1" customHeight="1" x14ac:dyDescent="0.25">
      <c r="P62157" s="167"/>
      <c r="Q62157" s="168"/>
    </row>
    <row r="62158" spans="16:17" ht="0" hidden="1" customHeight="1" x14ac:dyDescent="0.25">
      <c r="P62158" s="167"/>
      <c r="Q62158" s="168"/>
    </row>
    <row r="62159" spans="16:17" ht="0" hidden="1" customHeight="1" x14ac:dyDescent="0.25">
      <c r="P62159" s="167"/>
      <c r="Q62159" s="168"/>
    </row>
    <row r="62160" spans="16:17" ht="0" hidden="1" customHeight="1" x14ac:dyDescent="0.25">
      <c r="P62160" s="167"/>
      <c r="Q62160" s="168"/>
    </row>
    <row r="62161" spans="16:17" ht="0" hidden="1" customHeight="1" x14ac:dyDescent="0.25">
      <c r="P62161" s="167"/>
      <c r="Q62161" s="168"/>
    </row>
    <row r="62162" spans="16:17" ht="0" hidden="1" customHeight="1" x14ac:dyDescent="0.25">
      <c r="P62162" s="167"/>
      <c r="Q62162" s="168"/>
    </row>
    <row r="62163" spans="16:17" ht="0" hidden="1" customHeight="1" x14ac:dyDescent="0.25">
      <c r="P62163" s="167"/>
      <c r="Q62163" s="168"/>
    </row>
    <row r="62164" spans="16:17" ht="0" hidden="1" customHeight="1" x14ac:dyDescent="0.25">
      <c r="P62164" s="167"/>
      <c r="Q62164" s="168"/>
    </row>
    <row r="62165" spans="16:17" ht="0" hidden="1" customHeight="1" x14ac:dyDescent="0.25">
      <c r="P62165" s="167"/>
      <c r="Q62165" s="168"/>
    </row>
    <row r="62166" spans="16:17" ht="0" hidden="1" customHeight="1" x14ac:dyDescent="0.25">
      <c r="P62166" s="167"/>
      <c r="Q62166" s="168"/>
    </row>
    <row r="62167" spans="16:17" ht="0" hidden="1" customHeight="1" x14ac:dyDescent="0.25">
      <c r="P62167" s="167"/>
      <c r="Q62167" s="168"/>
    </row>
    <row r="62168" spans="16:17" ht="0" hidden="1" customHeight="1" x14ac:dyDescent="0.25">
      <c r="P62168" s="167"/>
      <c r="Q62168" s="168"/>
    </row>
    <row r="62169" spans="16:17" ht="0" hidden="1" customHeight="1" x14ac:dyDescent="0.25">
      <c r="P62169" s="167"/>
      <c r="Q62169" s="168"/>
    </row>
    <row r="62170" spans="16:17" ht="0" hidden="1" customHeight="1" x14ac:dyDescent="0.25">
      <c r="P62170" s="167"/>
      <c r="Q62170" s="168"/>
    </row>
    <row r="62171" spans="16:17" ht="0" hidden="1" customHeight="1" x14ac:dyDescent="0.25">
      <c r="P62171" s="167"/>
      <c r="Q62171" s="168"/>
    </row>
    <row r="62172" spans="16:17" ht="0" hidden="1" customHeight="1" x14ac:dyDescent="0.25">
      <c r="P62172" s="167"/>
      <c r="Q62172" s="168"/>
    </row>
    <row r="62173" spans="16:17" ht="0" hidden="1" customHeight="1" x14ac:dyDescent="0.25">
      <c r="P62173" s="167"/>
      <c r="Q62173" s="168"/>
    </row>
    <row r="62174" spans="16:17" ht="0" hidden="1" customHeight="1" x14ac:dyDescent="0.25">
      <c r="P62174" s="167"/>
      <c r="Q62174" s="168"/>
    </row>
    <row r="62175" spans="16:17" ht="0" hidden="1" customHeight="1" x14ac:dyDescent="0.25">
      <c r="P62175" s="167"/>
      <c r="Q62175" s="168"/>
    </row>
    <row r="62176" spans="16:17" ht="0" hidden="1" customHeight="1" x14ac:dyDescent="0.25">
      <c r="P62176" s="167"/>
      <c r="Q62176" s="168"/>
    </row>
    <row r="62177" spans="16:17" ht="0" hidden="1" customHeight="1" x14ac:dyDescent="0.25">
      <c r="P62177" s="167"/>
      <c r="Q62177" s="168"/>
    </row>
    <row r="62178" spans="16:17" ht="0" hidden="1" customHeight="1" x14ac:dyDescent="0.25">
      <c r="P62178" s="167"/>
      <c r="Q62178" s="168"/>
    </row>
    <row r="62179" spans="16:17" ht="0" hidden="1" customHeight="1" x14ac:dyDescent="0.25">
      <c r="P62179" s="167"/>
      <c r="Q62179" s="168"/>
    </row>
    <row r="62180" spans="16:17" ht="0" hidden="1" customHeight="1" x14ac:dyDescent="0.25">
      <c r="P62180" s="167"/>
      <c r="Q62180" s="168"/>
    </row>
    <row r="62181" spans="16:17" ht="0" hidden="1" customHeight="1" x14ac:dyDescent="0.25">
      <c r="P62181" s="167"/>
      <c r="Q62181" s="168"/>
    </row>
    <row r="62182" spans="16:17" ht="0" hidden="1" customHeight="1" x14ac:dyDescent="0.25">
      <c r="P62182" s="167"/>
      <c r="Q62182" s="168"/>
    </row>
    <row r="62183" spans="16:17" ht="0" hidden="1" customHeight="1" x14ac:dyDescent="0.25">
      <c r="P62183" s="167"/>
      <c r="Q62183" s="168"/>
    </row>
    <row r="62184" spans="16:17" ht="0" hidden="1" customHeight="1" x14ac:dyDescent="0.25">
      <c r="P62184" s="167"/>
      <c r="Q62184" s="168"/>
    </row>
    <row r="62185" spans="16:17" ht="0" hidden="1" customHeight="1" x14ac:dyDescent="0.25">
      <c r="P62185" s="167"/>
      <c r="Q62185" s="168"/>
    </row>
    <row r="62186" spans="16:17" ht="0" hidden="1" customHeight="1" x14ac:dyDescent="0.25">
      <c r="P62186" s="167"/>
      <c r="Q62186" s="168"/>
    </row>
    <row r="62187" spans="16:17" ht="0" hidden="1" customHeight="1" x14ac:dyDescent="0.25">
      <c r="P62187" s="167"/>
      <c r="Q62187" s="168"/>
    </row>
    <row r="62188" spans="16:17" ht="0" hidden="1" customHeight="1" x14ac:dyDescent="0.25">
      <c r="P62188" s="167"/>
      <c r="Q62188" s="168"/>
    </row>
    <row r="62189" spans="16:17" ht="0" hidden="1" customHeight="1" x14ac:dyDescent="0.25">
      <c r="P62189" s="167"/>
      <c r="Q62189" s="168"/>
    </row>
    <row r="62190" spans="16:17" ht="0" hidden="1" customHeight="1" x14ac:dyDescent="0.25">
      <c r="P62190" s="167"/>
      <c r="Q62190" s="168"/>
    </row>
    <row r="62191" spans="16:17" ht="0" hidden="1" customHeight="1" x14ac:dyDescent="0.25">
      <c r="P62191" s="167"/>
      <c r="Q62191" s="168"/>
    </row>
    <row r="62192" spans="16:17" ht="0" hidden="1" customHeight="1" x14ac:dyDescent="0.25">
      <c r="P62192" s="167"/>
      <c r="Q62192" s="168"/>
    </row>
    <row r="62193" spans="16:17" ht="0" hidden="1" customHeight="1" x14ac:dyDescent="0.25">
      <c r="P62193" s="167"/>
      <c r="Q62193" s="168"/>
    </row>
    <row r="62194" spans="16:17" ht="0" hidden="1" customHeight="1" x14ac:dyDescent="0.25">
      <c r="P62194" s="167"/>
      <c r="Q62194" s="168"/>
    </row>
    <row r="62195" spans="16:17" ht="0" hidden="1" customHeight="1" x14ac:dyDescent="0.25">
      <c r="P62195" s="167"/>
      <c r="Q62195" s="168"/>
    </row>
    <row r="62196" spans="16:17" ht="0" hidden="1" customHeight="1" x14ac:dyDescent="0.25">
      <c r="P62196" s="167"/>
      <c r="Q62196" s="168"/>
    </row>
    <row r="62197" spans="16:17" ht="0" hidden="1" customHeight="1" x14ac:dyDescent="0.25">
      <c r="P62197" s="167"/>
      <c r="Q62197" s="168"/>
    </row>
    <row r="62198" spans="16:17" ht="0" hidden="1" customHeight="1" x14ac:dyDescent="0.25">
      <c r="P62198" s="167"/>
      <c r="Q62198" s="168"/>
    </row>
    <row r="62199" spans="16:17" ht="0" hidden="1" customHeight="1" x14ac:dyDescent="0.25">
      <c r="P62199" s="167"/>
      <c r="Q62199" s="168"/>
    </row>
    <row r="62200" spans="16:17" ht="0" hidden="1" customHeight="1" x14ac:dyDescent="0.25">
      <c r="P62200" s="167"/>
      <c r="Q62200" s="168"/>
    </row>
    <row r="62201" spans="16:17" ht="0" hidden="1" customHeight="1" x14ac:dyDescent="0.25">
      <c r="P62201" s="167"/>
      <c r="Q62201" s="168"/>
    </row>
    <row r="62202" spans="16:17" ht="0" hidden="1" customHeight="1" x14ac:dyDescent="0.25">
      <c r="P62202" s="167"/>
      <c r="Q62202" s="168"/>
    </row>
    <row r="62203" spans="16:17" ht="0" hidden="1" customHeight="1" x14ac:dyDescent="0.25">
      <c r="P62203" s="167"/>
      <c r="Q62203" s="168"/>
    </row>
    <row r="62204" spans="16:17" ht="0" hidden="1" customHeight="1" x14ac:dyDescent="0.25">
      <c r="P62204" s="167"/>
      <c r="Q62204" s="168"/>
    </row>
    <row r="62205" spans="16:17" ht="0" hidden="1" customHeight="1" x14ac:dyDescent="0.25">
      <c r="P62205" s="167"/>
      <c r="Q62205" s="168"/>
    </row>
    <row r="62206" spans="16:17" ht="0" hidden="1" customHeight="1" x14ac:dyDescent="0.25">
      <c r="P62206" s="167"/>
      <c r="Q62206" s="168"/>
    </row>
    <row r="62207" spans="16:17" ht="0" hidden="1" customHeight="1" x14ac:dyDescent="0.25">
      <c r="P62207" s="167"/>
      <c r="Q62207" s="168"/>
    </row>
    <row r="62208" spans="16:17" ht="0" hidden="1" customHeight="1" x14ac:dyDescent="0.25">
      <c r="P62208" s="167"/>
      <c r="Q62208" s="168"/>
    </row>
    <row r="62209" spans="16:17" ht="0" hidden="1" customHeight="1" x14ac:dyDescent="0.25">
      <c r="P62209" s="167"/>
      <c r="Q62209" s="168"/>
    </row>
    <row r="62210" spans="16:17" ht="0" hidden="1" customHeight="1" x14ac:dyDescent="0.25">
      <c r="P62210" s="167"/>
      <c r="Q62210" s="168"/>
    </row>
    <row r="62211" spans="16:17" ht="0" hidden="1" customHeight="1" x14ac:dyDescent="0.25">
      <c r="P62211" s="167"/>
      <c r="Q62211" s="168"/>
    </row>
    <row r="62212" spans="16:17" ht="0" hidden="1" customHeight="1" x14ac:dyDescent="0.25">
      <c r="P62212" s="167"/>
      <c r="Q62212" s="168"/>
    </row>
    <row r="62213" spans="16:17" ht="0" hidden="1" customHeight="1" x14ac:dyDescent="0.25">
      <c r="P62213" s="167"/>
      <c r="Q62213" s="168"/>
    </row>
    <row r="62214" spans="16:17" ht="0" hidden="1" customHeight="1" x14ac:dyDescent="0.25">
      <c r="P62214" s="167"/>
      <c r="Q62214" s="168"/>
    </row>
    <row r="62215" spans="16:17" ht="0" hidden="1" customHeight="1" x14ac:dyDescent="0.25">
      <c r="P62215" s="167"/>
      <c r="Q62215" s="168"/>
    </row>
    <row r="62216" spans="16:17" ht="0" hidden="1" customHeight="1" x14ac:dyDescent="0.25">
      <c r="P62216" s="167"/>
      <c r="Q62216" s="168"/>
    </row>
    <row r="62217" spans="16:17" ht="0" hidden="1" customHeight="1" x14ac:dyDescent="0.25">
      <c r="P62217" s="167"/>
      <c r="Q62217" s="168"/>
    </row>
    <row r="62218" spans="16:17" ht="0" hidden="1" customHeight="1" x14ac:dyDescent="0.25">
      <c r="P62218" s="167"/>
      <c r="Q62218" s="168"/>
    </row>
    <row r="62219" spans="16:17" ht="0" hidden="1" customHeight="1" x14ac:dyDescent="0.25">
      <c r="P62219" s="167"/>
      <c r="Q62219" s="168"/>
    </row>
    <row r="62220" spans="16:17" ht="0" hidden="1" customHeight="1" x14ac:dyDescent="0.25">
      <c r="P62220" s="167"/>
      <c r="Q62220" s="168"/>
    </row>
    <row r="62221" spans="16:17" ht="0" hidden="1" customHeight="1" x14ac:dyDescent="0.25">
      <c r="P62221" s="167"/>
      <c r="Q62221" s="168"/>
    </row>
    <row r="62222" spans="16:17" ht="0" hidden="1" customHeight="1" x14ac:dyDescent="0.25">
      <c r="P62222" s="167"/>
      <c r="Q62222" s="168"/>
    </row>
    <row r="62223" spans="16:17" ht="0" hidden="1" customHeight="1" x14ac:dyDescent="0.25">
      <c r="P62223" s="167"/>
      <c r="Q62223" s="168"/>
    </row>
    <row r="62224" spans="16:17" ht="0" hidden="1" customHeight="1" x14ac:dyDescent="0.25">
      <c r="P62224" s="167"/>
      <c r="Q62224" s="168"/>
    </row>
    <row r="62225" spans="16:17" ht="0" hidden="1" customHeight="1" x14ac:dyDescent="0.25">
      <c r="P62225" s="167"/>
      <c r="Q62225" s="168"/>
    </row>
    <row r="62226" spans="16:17" ht="0" hidden="1" customHeight="1" x14ac:dyDescent="0.25">
      <c r="P62226" s="167"/>
      <c r="Q62226" s="168"/>
    </row>
    <row r="62227" spans="16:17" ht="0" hidden="1" customHeight="1" x14ac:dyDescent="0.25">
      <c r="P62227" s="167"/>
      <c r="Q62227" s="168"/>
    </row>
    <row r="62228" spans="16:17" ht="0" hidden="1" customHeight="1" x14ac:dyDescent="0.25">
      <c r="P62228" s="167"/>
      <c r="Q62228" s="168"/>
    </row>
    <row r="62229" spans="16:17" ht="0" hidden="1" customHeight="1" x14ac:dyDescent="0.25">
      <c r="P62229" s="167"/>
      <c r="Q62229" s="168"/>
    </row>
    <row r="62230" spans="16:17" ht="0" hidden="1" customHeight="1" x14ac:dyDescent="0.25">
      <c r="P62230" s="167"/>
      <c r="Q62230" s="168"/>
    </row>
    <row r="62231" spans="16:17" ht="0" hidden="1" customHeight="1" x14ac:dyDescent="0.25">
      <c r="P62231" s="167"/>
      <c r="Q62231" s="168"/>
    </row>
    <row r="62232" spans="16:17" ht="0" hidden="1" customHeight="1" x14ac:dyDescent="0.25">
      <c r="P62232" s="167"/>
      <c r="Q62232" s="168"/>
    </row>
    <row r="62233" spans="16:17" ht="0" hidden="1" customHeight="1" x14ac:dyDescent="0.25">
      <c r="P62233" s="167"/>
      <c r="Q62233" s="168"/>
    </row>
    <row r="62234" spans="16:17" ht="0" hidden="1" customHeight="1" x14ac:dyDescent="0.25">
      <c r="P62234" s="167"/>
      <c r="Q62234" s="168"/>
    </row>
    <row r="62235" spans="16:17" ht="0" hidden="1" customHeight="1" x14ac:dyDescent="0.25">
      <c r="P62235" s="167"/>
      <c r="Q62235" s="168"/>
    </row>
    <row r="62236" spans="16:17" ht="0" hidden="1" customHeight="1" x14ac:dyDescent="0.25">
      <c r="P62236" s="167"/>
      <c r="Q62236" s="168"/>
    </row>
    <row r="62237" spans="16:17" ht="0" hidden="1" customHeight="1" x14ac:dyDescent="0.25">
      <c r="P62237" s="167"/>
      <c r="Q62237" s="168"/>
    </row>
    <row r="62238" spans="16:17" ht="0" hidden="1" customHeight="1" x14ac:dyDescent="0.25">
      <c r="P62238" s="167"/>
      <c r="Q62238" s="168"/>
    </row>
    <row r="62239" spans="16:17" ht="0" hidden="1" customHeight="1" x14ac:dyDescent="0.25">
      <c r="P62239" s="167"/>
      <c r="Q62239" s="168"/>
    </row>
    <row r="62240" spans="16:17" ht="0" hidden="1" customHeight="1" x14ac:dyDescent="0.25">
      <c r="P62240" s="167"/>
      <c r="Q62240" s="168"/>
    </row>
    <row r="62241" spans="16:17" ht="0" hidden="1" customHeight="1" x14ac:dyDescent="0.25">
      <c r="P62241" s="167"/>
      <c r="Q62241" s="168"/>
    </row>
    <row r="62242" spans="16:17" ht="0" hidden="1" customHeight="1" x14ac:dyDescent="0.25">
      <c r="P62242" s="167"/>
      <c r="Q62242" s="168"/>
    </row>
    <row r="62243" spans="16:17" ht="0" hidden="1" customHeight="1" x14ac:dyDescent="0.25">
      <c r="P62243" s="167"/>
      <c r="Q62243" s="168"/>
    </row>
    <row r="62244" spans="16:17" ht="0" hidden="1" customHeight="1" x14ac:dyDescent="0.25">
      <c r="P62244" s="167"/>
      <c r="Q62244" s="168"/>
    </row>
    <row r="62245" spans="16:17" ht="0" hidden="1" customHeight="1" x14ac:dyDescent="0.25">
      <c r="P62245" s="167"/>
      <c r="Q62245" s="168"/>
    </row>
    <row r="62246" spans="16:17" ht="0" hidden="1" customHeight="1" x14ac:dyDescent="0.25">
      <c r="P62246" s="167"/>
      <c r="Q62246" s="168"/>
    </row>
    <row r="62247" spans="16:17" ht="0" hidden="1" customHeight="1" x14ac:dyDescent="0.25">
      <c r="P62247" s="167"/>
      <c r="Q62247" s="168"/>
    </row>
    <row r="62248" spans="16:17" ht="0" hidden="1" customHeight="1" x14ac:dyDescent="0.25">
      <c r="P62248" s="167"/>
      <c r="Q62248" s="168"/>
    </row>
    <row r="62249" spans="16:17" ht="0" hidden="1" customHeight="1" x14ac:dyDescent="0.25">
      <c r="P62249" s="167"/>
      <c r="Q62249" s="168"/>
    </row>
    <row r="62250" spans="16:17" ht="0" hidden="1" customHeight="1" x14ac:dyDescent="0.25">
      <c r="P62250" s="167"/>
      <c r="Q62250" s="168"/>
    </row>
    <row r="62251" spans="16:17" ht="0" hidden="1" customHeight="1" x14ac:dyDescent="0.25">
      <c r="P62251" s="167"/>
      <c r="Q62251" s="168"/>
    </row>
    <row r="62252" spans="16:17" ht="0" hidden="1" customHeight="1" x14ac:dyDescent="0.25">
      <c r="P62252" s="167"/>
      <c r="Q62252" s="168"/>
    </row>
    <row r="62253" spans="16:17" ht="0" hidden="1" customHeight="1" x14ac:dyDescent="0.25">
      <c r="P62253" s="167"/>
      <c r="Q62253" s="168"/>
    </row>
    <row r="62254" spans="16:17" ht="0" hidden="1" customHeight="1" x14ac:dyDescent="0.25">
      <c r="P62254" s="167"/>
      <c r="Q62254" s="168"/>
    </row>
    <row r="62255" spans="16:17" ht="0" hidden="1" customHeight="1" x14ac:dyDescent="0.25">
      <c r="P62255" s="167"/>
      <c r="Q62255" s="168"/>
    </row>
    <row r="62256" spans="16:17" ht="0" hidden="1" customHeight="1" x14ac:dyDescent="0.25">
      <c r="P62256" s="167"/>
      <c r="Q62256" s="168"/>
    </row>
    <row r="62257" spans="16:17" ht="0" hidden="1" customHeight="1" x14ac:dyDescent="0.25">
      <c r="P62257" s="167"/>
      <c r="Q62257" s="168"/>
    </row>
    <row r="62258" spans="16:17" ht="0" hidden="1" customHeight="1" x14ac:dyDescent="0.25">
      <c r="P62258" s="167"/>
      <c r="Q62258" s="168"/>
    </row>
    <row r="62259" spans="16:17" ht="0" hidden="1" customHeight="1" x14ac:dyDescent="0.25">
      <c r="P62259" s="167"/>
      <c r="Q62259" s="168"/>
    </row>
    <row r="62260" spans="16:17" ht="0" hidden="1" customHeight="1" x14ac:dyDescent="0.25">
      <c r="P62260" s="167"/>
      <c r="Q62260" s="168"/>
    </row>
    <row r="62261" spans="16:17" ht="0" hidden="1" customHeight="1" x14ac:dyDescent="0.25">
      <c r="P62261" s="167"/>
      <c r="Q62261" s="168"/>
    </row>
    <row r="62262" spans="16:17" ht="0" hidden="1" customHeight="1" x14ac:dyDescent="0.25">
      <c r="P62262" s="167"/>
      <c r="Q62262" s="168"/>
    </row>
    <row r="62263" spans="16:17" ht="0" hidden="1" customHeight="1" x14ac:dyDescent="0.25">
      <c r="P62263" s="167"/>
      <c r="Q62263" s="168"/>
    </row>
    <row r="62264" spans="16:17" ht="0" hidden="1" customHeight="1" x14ac:dyDescent="0.25">
      <c r="P62264" s="167"/>
      <c r="Q62264" s="168"/>
    </row>
    <row r="62265" spans="16:17" ht="0" hidden="1" customHeight="1" x14ac:dyDescent="0.25">
      <c r="P62265" s="167"/>
      <c r="Q62265" s="168"/>
    </row>
    <row r="62266" spans="16:17" ht="0" hidden="1" customHeight="1" x14ac:dyDescent="0.25">
      <c r="P62266" s="167"/>
      <c r="Q62266" s="168"/>
    </row>
    <row r="62267" spans="16:17" ht="0" hidden="1" customHeight="1" x14ac:dyDescent="0.25">
      <c r="P62267" s="167"/>
      <c r="Q62267" s="168"/>
    </row>
    <row r="62268" spans="16:17" ht="0" hidden="1" customHeight="1" x14ac:dyDescent="0.25">
      <c r="P62268" s="167"/>
      <c r="Q62268" s="168"/>
    </row>
    <row r="62269" spans="16:17" ht="0" hidden="1" customHeight="1" x14ac:dyDescent="0.25">
      <c r="P62269" s="167"/>
      <c r="Q62269" s="168"/>
    </row>
    <row r="62270" spans="16:17" ht="0" hidden="1" customHeight="1" x14ac:dyDescent="0.25">
      <c r="P62270" s="167"/>
      <c r="Q62270" s="168"/>
    </row>
    <row r="62271" spans="16:17" ht="0" hidden="1" customHeight="1" x14ac:dyDescent="0.25">
      <c r="P62271" s="167"/>
      <c r="Q62271" s="168"/>
    </row>
    <row r="62272" spans="16:17" ht="0" hidden="1" customHeight="1" x14ac:dyDescent="0.25">
      <c r="P62272" s="167"/>
      <c r="Q62272" s="168"/>
    </row>
    <row r="62273" spans="16:17" ht="0" hidden="1" customHeight="1" x14ac:dyDescent="0.25">
      <c r="P62273" s="167"/>
      <c r="Q62273" s="168"/>
    </row>
    <row r="62274" spans="16:17" ht="0" hidden="1" customHeight="1" x14ac:dyDescent="0.25">
      <c r="P62274" s="167"/>
      <c r="Q62274" s="168"/>
    </row>
    <row r="62275" spans="16:17" ht="0" hidden="1" customHeight="1" x14ac:dyDescent="0.25">
      <c r="P62275" s="167"/>
      <c r="Q62275" s="168"/>
    </row>
    <row r="62276" spans="16:17" ht="0" hidden="1" customHeight="1" x14ac:dyDescent="0.25">
      <c r="P62276" s="167"/>
      <c r="Q62276" s="168"/>
    </row>
    <row r="62277" spans="16:17" ht="0" hidden="1" customHeight="1" x14ac:dyDescent="0.25">
      <c r="P62277" s="167"/>
      <c r="Q62277" s="168"/>
    </row>
    <row r="62278" spans="16:17" ht="0" hidden="1" customHeight="1" x14ac:dyDescent="0.25">
      <c r="P62278" s="167"/>
      <c r="Q62278" s="168"/>
    </row>
    <row r="62279" spans="16:17" ht="0" hidden="1" customHeight="1" x14ac:dyDescent="0.25">
      <c r="P62279" s="167"/>
      <c r="Q62279" s="168"/>
    </row>
    <row r="62280" spans="16:17" ht="0" hidden="1" customHeight="1" x14ac:dyDescent="0.25">
      <c r="P62280" s="167"/>
      <c r="Q62280" s="168"/>
    </row>
    <row r="62281" spans="16:17" ht="0" hidden="1" customHeight="1" x14ac:dyDescent="0.25">
      <c r="P62281" s="167"/>
      <c r="Q62281" s="168"/>
    </row>
    <row r="62282" spans="16:17" ht="0" hidden="1" customHeight="1" x14ac:dyDescent="0.25">
      <c r="P62282" s="167"/>
      <c r="Q62282" s="168"/>
    </row>
    <row r="62283" spans="16:17" ht="0" hidden="1" customHeight="1" x14ac:dyDescent="0.25">
      <c r="P62283" s="167"/>
      <c r="Q62283" s="168"/>
    </row>
    <row r="62284" spans="16:17" ht="0" hidden="1" customHeight="1" x14ac:dyDescent="0.25">
      <c r="P62284" s="167"/>
      <c r="Q62284" s="168"/>
    </row>
    <row r="62285" spans="16:17" ht="0" hidden="1" customHeight="1" x14ac:dyDescent="0.25">
      <c r="P62285" s="167"/>
      <c r="Q62285" s="168"/>
    </row>
    <row r="62286" spans="16:17" ht="0" hidden="1" customHeight="1" x14ac:dyDescent="0.25">
      <c r="P62286" s="167"/>
      <c r="Q62286" s="168"/>
    </row>
    <row r="62287" spans="16:17" ht="0" hidden="1" customHeight="1" x14ac:dyDescent="0.25">
      <c r="P62287" s="167"/>
      <c r="Q62287" s="168"/>
    </row>
    <row r="62288" spans="16:17" ht="0" hidden="1" customHeight="1" x14ac:dyDescent="0.25">
      <c r="P62288" s="167"/>
      <c r="Q62288" s="168"/>
    </row>
    <row r="62289" spans="16:17" ht="0" hidden="1" customHeight="1" x14ac:dyDescent="0.25">
      <c r="P62289" s="167"/>
      <c r="Q62289" s="168"/>
    </row>
    <row r="62290" spans="16:17" ht="0" hidden="1" customHeight="1" x14ac:dyDescent="0.25">
      <c r="P62290" s="167"/>
      <c r="Q62290" s="168"/>
    </row>
    <row r="62291" spans="16:17" ht="0" hidden="1" customHeight="1" x14ac:dyDescent="0.25">
      <c r="P62291" s="167"/>
      <c r="Q62291" s="168"/>
    </row>
    <row r="62292" spans="16:17" ht="0" hidden="1" customHeight="1" x14ac:dyDescent="0.25">
      <c r="P62292" s="167"/>
      <c r="Q62292" s="168"/>
    </row>
    <row r="62293" spans="16:17" ht="0" hidden="1" customHeight="1" x14ac:dyDescent="0.25">
      <c r="P62293" s="167"/>
      <c r="Q62293" s="168"/>
    </row>
    <row r="62294" spans="16:17" ht="0" hidden="1" customHeight="1" x14ac:dyDescent="0.25">
      <c r="P62294" s="167"/>
      <c r="Q62294" s="168"/>
    </row>
    <row r="62295" spans="16:17" ht="0" hidden="1" customHeight="1" x14ac:dyDescent="0.25">
      <c r="P62295" s="167"/>
      <c r="Q62295" s="168"/>
    </row>
    <row r="62296" spans="16:17" ht="0" hidden="1" customHeight="1" x14ac:dyDescent="0.25">
      <c r="P62296" s="167"/>
      <c r="Q62296" s="168"/>
    </row>
    <row r="62297" spans="16:17" ht="0" hidden="1" customHeight="1" x14ac:dyDescent="0.25">
      <c r="P62297" s="167"/>
      <c r="Q62297" s="168"/>
    </row>
    <row r="62298" spans="16:17" ht="0" hidden="1" customHeight="1" x14ac:dyDescent="0.25">
      <c r="P62298" s="167"/>
      <c r="Q62298" s="168"/>
    </row>
    <row r="62299" spans="16:17" ht="0" hidden="1" customHeight="1" x14ac:dyDescent="0.25">
      <c r="P62299" s="167"/>
      <c r="Q62299" s="168"/>
    </row>
    <row r="62300" spans="16:17" ht="0" hidden="1" customHeight="1" x14ac:dyDescent="0.25">
      <c r="P62300" s="167"/>
      <c r="Q62300" s="168"/>
    </row>
    <row r="62301" spans="16:17" ht="0" hidden="1" customHeight="1" x14ac:dyDescent="0.25">
      <c r="P62301" s="167"/>
      <c r="Q62301" s="168"/>
    </row>
    <row r="62302" spans="16:17" ht="0" hidden="1" customHeight="1" x14ac:dyDescent="0.25">
      <c r="P62302" s="167"/>
      <c r="Q62302" s="168"/>
    </row>
    <row r="62303" spans="16:17" ht="0" hidden="1" customHeight="1" x14ac:dyDescent="0.25">
      <c r="P62303" s="167"/>
      <c r="Q62303" s="168"/>
    </row>
    <row r="62304" spans="16:17" ht="0" hidden="1" customHeight="1" x14ac:dyDescent="0.25">
      <c r="P62304" s="167"/>
      <c r="Q62304" s="168"/>
    </row>
    <row r="62305" spans="16:17" ht="0" hidden="1" customHeight="1" x14ac:dyDescent="0.25">
      <c r="P62305" s="167"/>
      <c r="Q62305" s="168"/>
    </row>
    <row r="62306" spans="16:17" ht="0" hidden="1" customHeight="1" x14ac:dyDescent="0.25">
      <c r="P62306" s="167"/>
      <c r="Q62306" s="168"/>
    </row>
    <row r="62307" spans="16:17" ht="0" hidden="1" customHeight="1" x14ac:dyDescent="0.25">
      <c r="P62307" s="167"/>
      <c r="Q62307" s="168"/>
    </row>
    <row r="62308" spans="16:17" ht="0" hidden="1" customHeight="1" x14ac:dyDescent="0.25">
      <c r="P62308" s="167"/>
      <c r="Q62308" s="168"/>
    </row>
    <row r="62309" spans="16:17" ht="0" hidden="1" customHeight="1" x14ac:dyDescent="0.25">
      <c r="P62309" s="167"/>
      <c r="Q62309" s="168"/>
    </row>
    <row r="62310" spans="16:17" ht="0" hidden="1" customHeight="1" x14ac:dyDescent="0.25">
      <c r="P62310" s="167"/>
      <c r="Q62310" s="168"/>
    </row>
    <row r="62311" spans="16:17" ht="0" hidden="1" customHeight="1" x14ac:dyDescent="0.25">
      <c r="P62311" s="167"/>
      <c r="Q62311" s="168"/>
    </row>
    <row r="62312" spans="16:17" ht="0" hidden="1" customHeight="1" x14ac:dyDescent="0.25">
      <c r="P62312" s="167"/>
      <c r="Q62312" s="168"/>
    </row>
    <row r="62313" spans="16:17" ht="0" hidden="1" customHeight="1" x14ac:dyDescent="0.25">
      <c r="P62313" s="167"/>
      <c r="Q62313" s="168"/>
    </row>
    <row r="62314" spans="16:17" ht="0" hidden="1" customHeight="1" x14ac:dyDescent="0.25">
      <c r="P62314" s="167"/>
      <c r="Q62314" s="168"/>
    </row>
    <row r="62315" spans="16:17" ht="0" hidden="1" customHeight="1" x14ac:dyDescent="0.25">
      <c r="P62315" s="167"/>
      <c r="Q62315" s="168"/>
    </row>
    <row r="62316" spans="16:17" ht="0" hidden="1" customHeight="1" x14ac:dyDescent="0.25">
      <c r="P62316" s="167"/>
      <c r="Q62316" s="168"/>
    </row>
    <row r="62317" spans="16:17" ht="0" hidden="1" customHeight="1" x14ac:dyDescent="0.25">
      <c r="P62317" s="167"/>
      <c r="Q62317" s="168"/>
    </row>
    <row r="62318" spans="16:17" ht="0" hidden="1" customHeight="1" x14ac:dyDescent="0.25">
      <c r="P62318" s="167"/>
      <c r="Q62318" s="168"/>
    </row>
    <row r="62319" spans="16:17" ht="0" hidden="1" customHeight="1" x14ac:dyDescent="0.25">
      <c r="P62319" s="167"/>
      <c r="Q62319" s="168"/>
    </row>
    <row r="62320" spans="16:17" ht="0" hidden="1" customHeight="1" x14ac:dyDescent="0.25">
      <c r="P62320" s="167"/>
      <c r="Q62320" s="168"/>
    </row>
    <row r="62321" spans="16:17" ht="0" hidden="1" customHeight="1" x14ac:dyDescent="0.25">
      <c r="P62321" s="167"/>
      <c r="Q62321" s="168"/>
    </row>
    <row r="62322" spans="16:17" ht="0" hidden="1" customHeight="1" x14ac:dyDescent="0.25">
      <c r="P62322" s="167"/>
      <c r="Q62322" s="168"/>
    </row>
    <row r="62323" spans="16:17" ht="0" hidden="1" customHeight="1" x14ac:dyDescent="0.25">
      <c r="P62323" s="167"/>
      <c r="Q62323" s="168"/>
    </row>
    <row r="62324" spans="16:17" ht="0" hidden="1" customHeight="1" x14ac:dyDescent="0.25">
      <c r="P62324" s="167"/>
      <c r="Q62324" s="168"/>
    </row>
    <row r="62325" spans="16:17" ht="0" hidden="1" customHeight="1" x14ac:dyDescent="0.25">
      <c r="P62325" s="167"/>
      <c r="Q62325" s="168"/>
    </row>
    <row r="62326" spans="16:17" ht="0" hidden="1" customHeight="1" x14ac:dyDescent="0.25">
      <c r="P62326" s="167"/>
      <c r="Q62326" s="168"/>
    </row>
    <row r="62327" spans="16:17" ht="0" hidden="1" customHeight="1" x14ac:dyDescent="0.25">
      <c r="P62327" s="167"/>
      <c r="Q62327" s="168"/>
    </row>
    <row r="62328" spans="16:17" ht="0" hidden="1" customHeight="1" x14ac:dyDescent="0.25">
      <c r="P62328" s="167"/>
      <c r="Q62328" s="168"/>
    </row>
    <row r="62329" spans="16:17" ht="0" hidden="1" customHeight="1" x14ac:dyDescent="0.25">
      <c r="P62329" s="167"/>
      <c r="Q62329" s="168"/>
    </row>
    <row r="62330" spans="16:17" ht="0" hidden="1" customHeight="1" x14ac:dyDescent="0.25">
      <c r="P62330" s="167"/>
      <c r="Q62330" s="168"/>
    </row>
    <row r="62331" spans="16:17" ht="0" hidden="1" customHeight="1" x14ac:dyDescent="0.25">
      <c r="P62331" s="167"/>
      <c r="Q62331" s="168"/>
    </row>
    <row r="62332" spans="16:17" ht="0" hidden="1" customHeight="1" x14ac:dyDescent="0.25">
      <c r="P62332" s="167"/>
      <c r="Q62332" s="168"/>
    </row>
    <row r="62333" spans="16:17" ht="0" hidden="1" customHeight="1" x14ac:dyDescent="0.25">
      <c r="P62333" s="167"/>
      <c r="Q62333" s="168"/>
    </row>
    <row r="62334" spans="16:17" ht="0" hidden="1" customHeight="1" x14ac:dyDescent="0.25">
      <c r="P62334" s="167"/>
      <c r="Q62334" s="168"/>
    </row>
    <row r="62335" spans="16:17" ht="0" hidden="1" customHeight="1" x14ac:dyDescent="0.25">
      <c r="P62335" s="167"/>
      <c r="Q62335" s="168"/>
    </row>
    <row r="62336" spans="16:17" ht="0" hidden="1" customHeight="1" x14ac:dyDescent="0.25">
      <c r="P62336" s="167"/>
      <c r="Q62336" s="168"/>
    </row>
    <row r="62337" spans="16:17" ht="0" hidden="1" customHeight="1" x14ac:dyDescent="0.25">
      <c r="P62337" s="167"/>
      <c r="Q62337" s="168"/>
    </row>
    <row r="62338" spans="16:17" ht="0" hidden="1" customHeight="1" x14ac:dyDescent="0.25">
      <c r="P62338" s="167"/>
      <c r="Q62338" s="168"/>
    </row>
    <row r="62339" spans="16:17" ht="0" hidden="1" customHeight="1" x14ac:dyDescent="0.25">
      <c r="P62339" s="167"/>
      <c r="Q62339" s="168"/>
    </row>
    <row r="62340" spans="16:17" ht="0" hidden="1" customHeight="1" x14ac:dyDescent="0.25">
      <c r="P62340" s="167"/>
      <c r="Q62340" s="168"/>
    </row>
    <row r="62341" spans="16:17" ht="0" hidden="1" customHeight="1" x14ac:dyDescent="0.25">
      <c r="P62341" s="167"/>
      <c r="Q62341" s="168"/>
    </row>
    <row r="62342" spans="16:17" ht="0" hidden="1" customHeight="1" x14ac:dyDescent="0.25">
      <c r="P62342" s="167"/>
      <c r="Q62342" s="168"/>
    </row>
    <row r="62343" spans="16:17" ht="0" hidden="1" customHeight="1" x14ac:dyDescent="0.25">
      <c r="P62343" s="167"/>
      <c r="Q62343" s="168"/>
    </row>
    <row r="62344" spans="16:17" ht="0" hidden="1" customHeight="1" x14ac:dyDescent="0.25">
      <c r="P62344" s="167"/>
      <c r="Q62344" s="168"/>
    </row>
    <row r="62345" spans="16:17" ht="0" hidden="1" customHeight="1" x14ac:dyDescent="0.25">
      <c r="P62345" s="167"/>
      <c r="Q62345" s="168"/>
    </row>
    <row r="62346" spans="16:17" ht="0" hidden="1" customHeight="1" x14ac:dyDescent="0.25">
      <c r="P62346" s="167"/>
      <c r="Q62346" s="168"/>
    </row>
    <row r="62347" spans="16:17" ht="0" hidden="1" customHeight="1" x14ac:dyDescent="0.25">
      <c r="P62347" s="167"/>
      <c r="Q62347" s="168"/>
    </row>
    <row r="62348" spans="16:17" ht="0" hidden="1" customHeight="1" x14ac:dyDescent="0.25">
      <c r="P62348" s="167"/>
      <c r="Q62348" s="168"/>
    </row>
    <row r="62349" spans="16:17" ht="0" hidden="1" customHeight="1" x14ac:dyDescent="0.25">
      <c r="P62349" s="167"/>
      <c r="Q62349" s="168"/>
    </row>
    <row r="62350" spans="16:17" ht="0" hidden="1" customHeight="1" x14ac:dyDescent="0.25">
      <c r="P62350" s="167"/>
      <c r="Q62350" s="168"/>
    </row>
    <row r="62351" spans="16:17" ht="0" hidden="1" customHeight="1" x14ac:dyDescent="0.25">
      <c r="P62351" s="167"/>
      <c r="Q62351" s="168"/>
    </row>
    <row r="62352" spans="16:17" ht="0" hidden="1" customHeight="1" x14ac:dyDescent="0.25">
      <c r="P62352" s="167"/>
      <c r="Q62352" s="168"/>
    </row>
    <row r="62353" spans="16:17" ht="0" hidden="1" customHeight="1" x14ac:dyDescent="0.25">
      <c r="P62353" s="167"/>
      <c r="Q62353" s="168"/>
    </row>
    <row r="62354" spans="16:17" ht="0" hidden="1" customHeight="1" x14ac:dyDescent="0.25">
      <c r="P62354" s="167"/>
      <c r="Q62354" s="168"/>
    </row>
    <row r="62355" spans="16:17" ht="0" hidden="1" customHeight="1" x14ac:dyDescent="0.25">
      <c r="P62355" s="167"/>
      <c r="Q62355" s="168"/>
    </row>
    <row r="62356" spans="16:17" ht="0" hidden="1" customHeight="1" x14ac:dyDescent="0.25">
      <c r="P62356" s="167"/>
      <c r="Q62356" s="168"/>
    </row>
    <row r="62357" spans="16:17" ht="0" hidden="1" customHeight="1" x14ac:dyDescent="0.25">
      <c r="P62357" s="167"/>
      <c r="Q62357" s="168"/>
    </row>
    <row r="62358" spans="16:17" ht="0" hidden="1" customHeight="1" x14ac:dyDescent="0.25">
      <c r="P62358" s="167"/>
      <c r="Q62358" s="168"/>
    </row>
    <row r="62359" spans="16:17" ht="0" hidden="1" customHeight="1" x14ac:dyDescent="0.25">
      <c r="P62359" s="167"/>
      <c r="Q62359" s="168"/>
    </row>
    <row r="62360" spans="16:17" ht="0" hidden="1" customHeight="1" x14ac:dyDescent="0.25">
      <c r="P62360" s="167"/>
      <c r="Q62360" s="168"/>
    </row>
    <row r="62361" spans="16:17" ht="0" hidden="1" customHeight="1" x14ac:dyDescent="0.25">
      <c r="P62361" s="167"/>
      <c r="Q62361" s="168"/>
    </row>
    <row r="62362" spans="16:17" ht="0" hidden="1" customHeight="1" x14ac:dyDescent="0.25">
      <c r="P62362" s="167"/>
      <c r="Q62362" s="168"/>
    </row>
    <row r="62363" spans="16:17" ht="0" hidden="1" customHeight="1" x14ac:dyDescent="0.25">
      <c r="P62363" s="167"/>
      <c r="Q62363" s="168"/>
    </row>
    <row r="62364" spans="16:17" ht="0" hidden="1" customHeight="1" x14ac:dyDescent="0.25">
      <c r="P62364" s="167"/>
      <c r="Q62364" s="168"/>
    </row>
    <row r="62365" spans="16:17" ht="0" hidden="1" customHeight="1" x14ac:dyDescent="0.25">
      <c r="P62365" s="167"/>
      <c r="Q62365" s="168"/>
    </row>
    <row r="62366" spans="16:17" ht="0" hidden="1" customHeight="1" x14ac:dyDescent="0.25">
      <c r="P62366" s="167"/>
      <c r="Q62366" s="168"/>
    </row>
    <row r="62367" spans="16:17" ht="0" hidden="1" customHeight="1" x14ac:dyDescent="0.25">
      <c r="P62367" s="167"/>
      <c r="Q62367" s="168"/>
    </row>
    <row r="62368" spans="16:17" ht="0" hidden="1" customHeight="1" x14ac:dyDescent="0.25">
      <c r="P62368" s="167"/>
      <c r="Q62368" s="168"/>
    </row>
    <row r="62369" spans="16:17" ht="0" hidden="1" customHeight="1" x14ac:dyDescent="0.25">
      <c r="P62369" s="167"/>
      <c r="Q62369" s="168"/>
    </row>
    <row r="62370" spans="16:17" ht="0" hidden="1" customHeight="1" x14ac:dyDescent="0.25">
      <c r="P62370" s="167"/>
      <c r="Q62370" s="168"/>
    </row>
    <row r="62371" spans="16:17" ht="0" hidden="1" customHeight="1" x14ac:dyDescent="0.25">
      <c r="P62371" s="167"/>
      <c r="Q62371" s="168"/>
    </row>
    <row r="62372" spans="16:17" ht="0" hidden="1" customHeight="1" x14ac:dyDescent="0.25">
      <c r="P62372" s="167"/>
      <c r="Q62372" s="168"/>
    </row>
    <row r="62373" spans="16:17" ht="0" hidden="1" customHeight="1" x14ac:dyDescent="0.25">
      <c r="P62373" s="167"/>
      <c r="Q62373" s="168"/>
    </row>
    <row r="62374" spans="16:17" ht="0" hidden="1" customHeight="1" x14ac:dyDescent="0.25">
      <c r="P62374" s="167"/>
      <c r="Q62374" s="168"/>
    </row>
    <row r="62375" spans="16:17" ht="0" hidden="1" customHeight="1" x14ac:dyDescent="0.25">
      <c r="P62375" s="167"/>
      <c r="Q62375" s="168"/>
    </row>
    <row r="62376" spans="16:17" ht="0" hidden="1" customHeight="1" x14ac:dyDescent="0.25">
      <c r="P62376" s="167"/>
      <c r="Q62376" s="168"/>
    </row>
    <row r="62377" spans="16:17" ht="0" hidden="1" customHeight="1" x14ac:dyDescent="0.25">
      <c r="P62377" s="167"/>
      <c r="Q62377" s="168"/>
    </row>
    <row r="62378" spans="16:17" ht="0" hidden="1" customHeight="1" x14ac:dyDescent="0.25">
      <c r="P62378" s="167"/>
      <c r="Q62378" s="168"/>
    </row>
    <row r="62379" spans="16:17" ht="0" hidden="1" customHeight="1" x14ac:dyDescent="0.25">
      <c r="P62379" s="167"/>
      <c r="Q62379" s="168"/>
    </row>
    <row r="62380" spans="16:17" ht="0" hidden="1" customHeight="1" x14ac:dyDescent="0.25">
      <c r="P62380" s="167"/>
      <c r="Q62380" s="168"/>
    </row>
    <row r="62381" spans="16:17" ht="0" hidden="1" customHeight="1" x14ac:dyDescent="0.25">
      <c r="P62381" s="167"/>
      <c r="Q62381" s="168"/>
    </row>
    <row r="62382" spans="16:17" ht="0" hidden="1" customHeight="1" x14ac:dyDescent="0.25">
      <c r="P62382" s="167"/>
      <c r="Q62382" s="168"/>
    </row>
    <row r="62383" spans="16:17" ht="0" hidden="1" customHeight="1" x14ac:dyDescent="0.25">
      <c r="P62383" s="167"/>
      <c r="Q62383" s="168"/>
    </row>
    <row r="62384" spans="16:17" ht="0" hidden="1" customHeight="1" x14ac:dyDescent="0.25">
      <c r="P62384" s="167"/>
      <c r="Q62384" s="168"/>
    </row>
    <row r="62385" spans="16:17" ht="0" hidden="1" customHeight="1" x14ac:dyDescent="0.25">
      <c r="P62385" s="167"/>
      <c r="Q62385" s="168"/>
    </row>
    <row r="62386" spans="16:17" ht="0" hidden="1" customHeight="1" x14ac:dyDescent="0.25">
      <c r="P62386" s="167"/>
      <c r="Q62386" s="168"/>
    </row>
    <row r="62387" spans="16:17" ht="0" hidden="1" customHeight="1" x14ac:dyDescent="0.25">
      <c r="P62387" s="167"/>
      <c r="Q62387" s="168"/>
    </row>
    <row r="62388" spans="16:17" ht="0" hidden="1" customHeight="1" x14ac:dyDescent="0.25">
      <c r="P62388" s="167"/>
      <c r="Q62388" s="168"/>
    </row>
    <row r="62389" spans="16:17" ht="0" hidden="1" customHeight="1" x14ac:dyDescent="0.25">
      <c r="P62389" s="167"/>
      <c r="Q62389" s="168"/>
    </row>
    <row r="62390" spans="16:17" ht="0" hidden="1" customHeight="1" x14ac:dyDescent="0.25">
      <c r="P62390" s="167"/>
      <c r="Q62390" s="168"/>
    </row>
    <row r="62391" spans="16:17" ht="0" hidden="1" customHeight="1" x14ac:dyDescent="0.25">
      <c r="P62391" s="167"/>
      <c r="Q62391" s="168"/>
    </row>
    <row r="62392" spans="16:17" ht="0" hidden="1" customHeight="1" x14ac:dyDescent="0.25">
      <c r="P62392" s="167"/>
      <c r="Q62392" s="168"/>
    </row>
    <row r="62393" spans="16:17" ht="0" hidden="1" customHeight="1" x14ac:dyDescent="0.25">
      <c r="P62393" s="167"/>
      <c r="Q62393" s="168"/>
    </row>
    <row r="62394" spans="16:17" ht="0" hidden="1" customHeight="1" x14ac:dyDescent="0.25">
      <c r="P62394" s="167"/>
      <c r="Q62394" s="168"/>
    </row>
    <row r="62395" spans="16:17" ht="0" hidden="1" customHeight="1" x14ac:dyDescent="0.25">
      <c r="P62395" s="167"/>
      <c r="Q62395" s="168"/>
    </row>
    <row r="62396" spans="16:17" ht="0" hidden="1" customHeight="1" x14ac:dyDescent="0.25">
      <c r="P62396" s="167"/>
      <c r="Q62396" s="168"/>
    </row>
    <row r="62397" spans="16:17" ht="0" hidden="1" customHeight="1" x14ac:dyDescent="0.25">
      <c r="P62397" s="167"/>
      <c r="Q62397" s="168"/>
    </row>
    <row r="62398" spans="16:17" ht="0" hidden="1" customHeight="1" x14ac:dyDescent="0.25">
      <c r="P62398" s="167"/>
      <c r="Q62398" s="168"/>
    </row>
    <row r="62399" spans="16:17" ht="0" hidden="1" customHeight="1" x14ac:dyDescent="0.25">
      <c r="P62399" s="167"/>
      <c r="Q62399" s="168"/>
    </row>
    <row r="62400" spans="16:17" ht="0" hidden="1" customHeight="1" x14ac:dyDescent="0.25">
      <c r="P62400" s="167"/>
      <c r="Q62400" s="168"/>
    </row>
    <row r="62401" spans="16:17" ht="0" hidden="1" customHeight="1" x14ac:dyDescent="0.25">
      <c r="P62401" s="167"/>
      <c r="Q62401" s="168"/>
    </row>
    <row r="62402" spans="16:17" ht="0" hidden="1" customHeight="1" x14ac:dyDescent="0.25">
      <c r="P62402" s="167"/>
      <c r="Q62402" s="168"/>
    </row>
    <row r="62403" spans="16:17" ht="0" hidden="1" customHeight="1" x14ac:dyDescent="0.25">
      <c r="P62403" s="167"/>
      <c r="Q62403" s="168"/>
    </row>
    <row r="62404" spans="16:17" ht="0" hidden="1" customHeight="1" x14ac:dyDescent="0.25">
      <c r="P62404" s="167"/>
      <c r="Q62404" s="168"/>
    </row>
    <row r="62405" spans="16:17" ht="0" hidden="1" customHeight="1" x14ac:dyDescent="0.25">
      <c r="P62405" s="167"/>
      <c r="Q62405" s="168"/>
    </row>
    <row r="62406" spans="16:17" ht="0" hidden="1" customHeight="1" x14ac:dyDescent="0.25">
      <c r="P62406" s="167"/>
      <c r="Q62406" s="168"/>
    </row>
    <row r="62407" spans="16:17" ht="0" hidden="1" customHeight="1" x14ac:dyDescent="0.25">
      <c r="P62407" s="167"/>
      <c r="Q62407" s="168"/>
    </row>
    <row r="62408" spans="16:17" ht="0" hidden="1" customHeight="1" x14ac:dyDescent="0.25">
      <c r="P62408" s="167"/>
      <c r="Q62408" s="168"/>
    </row>
    <row r="62409" spans="16:17" ht="0" hidden="1" customHeight="1" x14ac:dyDescent="0.25">
      <c r="P62409" s="167"/>
      <c r="Q62409" s="168"/>
    </row>
    <row r="62410" spans="16:17" ht="0" hidden="1" customHeight="1" x14ac:dyDescent="0.25">
      <c r="P62410" s="167"/>
      <c r="Q62410" s="168"/>
    </row>
    <row r="62411" spans="16:17" ht="0" hidden="1" customHeight="1" x14ac:dyDescent="0.25">
      <c r="P62411" s="167"/>
      <c r="Q62411" s="168"/>
    </row>
    <row r="62412" spans="16:17" ht="0" hidden="1" customHeight="1" x14ac:dyDescent="0.25">
      <c r="P62412" s="167"/>
      <c r="Q62412" s="168"/>
    </row>
    <row r="62413" spans="16:17" ht="0" hidden="1" customHeight="1" x14ac:dyDescent="0.25">
      <c r="P62413" s="167"/>
      <c r="Q62413" s="168"/>
    </row>
    <row r="62414" spans="16:17" ht="0" hidden="1" customHeight="1" x14ac:dyDescent="0.25">
      <c r="P62414" s="167"/>
      <c r="Q62414" s="168"/>
    </row>
    <row r="62415" spans="16:17" ht="0" hidden="1" customHeight="1" x14ac:dyDescent="0.25">
      <c r="P62415" s="167"/>
      <c r="Q62415" s="168"/>
    </row>
    <row r="62416" spans="16:17" ht="0" hidden="1" customHeight="1" x14ac:dyDescent="0.25">
      <c r="P62416" s="167"/>
      <c r="Q62416" s="168"/>
    </row>
    <row r="62417" spans="16:17" ht="0" hidden="1" customHeight="1" x14ac:dyDescent="0.25">
      <c r="P62417" s="167"/>
      <c r="Q62417" s="168"/>
    </row>
    <row r="62418" spans="16:17" ht="0" hidden="1" customHeight="1" x14ac:dyDescent="0.25">
      <c r="P62418" s="167"/>
      <c r="Q62418" s="168"/>
    </row>
    <row r="62419" spans="16:17" ht="0" hidden="1" customHeight="1" x14ac:dyDescent="0.25">
      <c r="P62419" s="167"/>
      <c r="Q62419" s="168"/>
    </row>
    <row r="62420" spans="16:17" ht="0" hidden="1" customHeight="1" x14ac:dyDescent="0.25">
      <c r="P62420" s="167"/>
      <c r="Q62420" s="168"/>
    </row>
    <row r="62421" spans="16:17" ht="0" hidden="1" customHeight="1" x14ac:dyDescent="0.25">
      <c r="P62421" s="167"/>
      <c r="Q62421" s="168"/>
    </row>
    <row r="62422" spans="16:17" ht="0" hidden="1" customHeight="1" x14ac:dyDescent="0.25">
      <c r="P62422" s="167"/>
      <c r="Q62422" s="168"/>
    </row>
    <row r="62423" spans="16:17" ht="0" hidden="1" customHeight="1" x14ac:dyDescent="0.25">
      <c r="P62423" s="167"/>
      <c r="Q62423" s="168"/>
    </row>
    <row r="62424" spans="16:17" ht="0" hidden="1" customHeight="1" x14ac:dyDescent="0.25">
      <c r="P62424" s="167"/>
      <c r="Q62424" s="168"/>
    </row>
    <row r="62425" spans="16:17" ht="0" hidden="1" customHeight="1" x14ac:dyDescent="0.25">
      <c r="P62425" s="167"/>
      <c r="Q62425" s="168"/>
    </row>
    <row r="62426" spans="16:17" ht="0" hidden="1" customHeight="1" x14ac:dyDescent="0.25">
      <c r="P62426" s="167"/>
      <c r="Q62426" s="168"/>
    </row>
    <row r="62427" spans="16:17" ht="0" hidden="1" customHeight="1" x14ac:dyDescent="0.25">
      <c r="P62427" s="167"/>
      <c r="Q62427" s="168"/>
    </row>
    <row r="62428" spans="16:17" ht="0" hidden="1" customHeight="1" x14ac:dyDescent="0.25">
      <c r="P62428" s="167"/>
      <c r="Q62428" s="168"/>
    </row>
    <row r="62429" spans="16:17" ht="0" hidden="1" customHeight="1" x14ac:dyDescent="0.25">
      <c r="P62429" s="167"/>
      <c r="Q62429" s="168"/>
    </row>
    <row r="62430" spans="16:17" ht="0" hidden="1" customHeight="1" x14ac:dyDescent="0.25">
      <c r="P62430" s="167"/>
      <c r="Q62430" s="168"/>
    </row>
    <row r="62431" spans="16:17" ht="0" hidden="1" customHeight="1" x14ac:dyDescent="0.25">
      <c r="P62431" s="167"/>
      <c r="Q62431" s="168"/>
    </row>
    <row r="62432" spans="16:17" ht="0" hidden="1" customHeight="1" x14ac:dyDescent="0.25">
      <c r="P62432" s="167"/>
      <c r="Q62432" s="168"/>
    </row>
    <row r="62433" spans="16:17" ht="0" hidden="1" customHeight="1" x14ac:dyDescent="0.25">
      <c r="P62433" s="167"/>
      <c r="Q62433" s="168"/>
    </row>
    <row r="62434" spans="16:17" ht="0" hidden="1" customHeight="1" x14ac:dyDescent="0.25">
      <c r="P62434" s="167"/>
      <c r="Q62434" s="168"/>
    </row>
    <row r="62435" spans="16:17" ht="0" hidden="1" customHeight="1" x14ac:dyDescent="0.25">
      <c r="P62435" s="167"/>
      <c r="Q62435" s="168"/>
    </row>
    <row r="62436" spans="16:17" ht="0" hidden="1" customHeight="1" x14ac:dyDescent="0.25">
      <c r="P62436" s="167"/>
      <c r="Q62436" s="168"/>
    </row>
    <row r="62437" spans="16:17" ht="0" hidden="1" customHeight="1" x14ac:dyDescent="0.25">
      <c r="P62437" s="167"/>
      <c r="Q62437" s="168"/>
    </row>
    <row r="62438" spans="16:17" ht="0" hidden="1" customHeight="1" x14ac:dyDescent="0.25">
      <c r="P62438" s="167"/>
      <c r="Q62438" s="168"/>
    </row>
    <row r="62439" spans="16:17" ht="0" hidden="1" customHeight="1" x14ac:dyDescent="0.25">
      <c r="P62439" s="167"/>
      <c r="Q62439" s="168"/>
    </row>
    <row r="62440" spans="16:17" ht="0" hidden="1" customHeight="1" x14ac:dyDescent="0.25">
      <c r="P62440" s="167"/>
      <c r="Q62440" s="168"/>
    </row>
    <row r="62441" spans="16:17" ht="0" hidden="1" customHeight="1" x14ac:dyDescent="0.25">
      <c r="P62441" s="167"/>
      <c r="Q62441" s="168"/>
    </row>
    <row r="62442" spans="16:17" ht="0" hidden="1" customHeight="1" x14ac:dyDescent="0.25">
      <c r="P62442" s="167"/>
      <c r="Q62442" s="168"/>
    </row>
    <row r="62443" spans="16:17" ht="0" hidden="1" customHeight="1" x14ac:dyDescent="0.25">
      <c r="P62443" s="167"/>
      <c r="Q62443" s="168"/>
    </row>
    <row r="62444" spans="16:17" ht="0" hidden="1" customHeight="1" x14ac:dyDescent="0.25">
      <c r="P62444" s="167"/>
      <c r="Q62444" s="168"/>
    </row>
    <row r="62445" spans="16:17" ht="0" hidden="1" customHeight="1" x14ac:dyDescent="0.25">
      <c r="P62445" s="167"/>
      <c r="Q62445" s="168"/>
    </row>
    <row r="62446" spans="16:17" ht="0" hidden="1" customHeight="1" x14ac:dyDescent="0.25">
      <c r="P62446" s="167"/>
      <c r="Q62446" s="168"/>
    </row>
    <row r="62447" spans="16:17" ht="0" hidden="1" customHeight="1" x14ac:dyDescent="0.25">
      <c r="P62447" s="167"/>
      <c r="Q62447" s="168"/>
    </row>
    <row r="62448" spans="16:17" ht="0" hidden="1" customHeight="1" x14ac:dyDescent="0.25">
      <c r="P62448" s="167"/>
      <c r="Q62448" s="168"/>
    </row>
    <row r="62449" spans="16:17" ht="0" hidden="1" customHeight="1" x14ac:dyDescent="0.25">
      <c r="P62449" s="167"/>
      <c r="Q62449" s="168"/>
    </row>
    <row r="62450" spans="16:17" ht="0" hidden="1" customHeight="1" x14ac:dyDescent="0.25">
      <c r="P62450" s="167"/>
      <c r="Q62450" s="168"/>
    </row>
    <row r="62451" spans="16:17" ht="0" hidden="1" customHeight="1" x14ac:dyDescent="0.25">
      <c r="P62451" s="167"/>
      <c r="Q62451" s="168"/>
    </row>
    <row r="62452" spans="16:17" ht="0" hidden="1" customHeight="1" x14ac:dyDescent="0.25">
      <c r="P62452" s="167"/>
      <c r="Q62452" s="168"/>
    </row>
    <row r="62453" spans="16:17" ht="0" hidden="1" customHeight="1" x14ac:dyDescent="0.25">
      <c r="P62453" s="167"/>
      <c r="Q62453" s="168"/>
    </row>
    <row r="62454" spans="16:17" ht="0" hidden="1" customHeight="1" x14ac:dyDescent="0.25">
      <c r="P62454" s="167"/>
      <c r="Q62454" s="168"/>
    </row>
    <row r="62455" spans="16:17" ht="0" hidden="1" customHeight="1" x14ac:dyDescent="0.25">
      <c r="P62455" s="167"/>
      <c r="Q62455" s="168"/>
    </row>
    <row r="62456" spans="16:17" ht="0" hidden="1" customHeight="1" x14ac:dyDescent="0.25">
      <c r="P62456" s="167"/>
      <c r="Q62456" s="168"/>
    </row>
    <row r="62457" spans="16:17" ht="0" hidden="1" customHeight="1" x14ac:dyDescent="0.25">
      <c r="P62457" s="167"/>
      <c r="Q62457" s="168"/>
    </row>
    <row r="62458" spans="16:17" ht="0" hidden="1" customHeight="1" x14ac:dyDescent="0.25">
      <c r="P62458" s="167"/>
      <c r="Q62458" s="168"/>
    </row>
    <row r="62459" spans="16:17" ht="0" hidden="1" customHeight="1" x14ac:dyDescent="0.25">
      <c r="P62459" s="167"/>
      <c r="Q62459" s="168"/>
    </row>
    <row r="62460" spans="16:17" ht="0" hidden="1" customHeight="1" x14ac:dyDescent="0.25">
      <c r="P62460" s="167"/>
      <c r="Q62460" s="168"/>
    </row>
    <row r="62461" spans="16:17" ht="0" hidden="1" customHeight="1" x14ac:dyDescent="0.25">
      <c r="P62461" s="167"/>
      <c r="Q62461" s="168"/>
    </row>
    <row r="62462" spans="16:17" ht="0" hidden="1" customHeight="1" x14ac:dyDescent="0.25">
      <c r="P62462" s="167"/>
      <c r="Q62462" s="168"/>
    </row>
    <row r="62463" spans="16:17" ht="0" hidden="1" customHeight="1" x14ac:dyDescent="0.25">
      <c r="P62463" s="167"/>
      <c r="Q62463" s="168"/>
    </row>
    <row r="62464" spans="16:17" ht="0" hidden="1" customHeight="1" x14ac:dyDescent="0.25">
      <c r="P62464" s="167"/>
      <c r="Q62464" s="168"/>
    </row>
    <row r="62465" spans="16:17" ht="0" hidden="1" customHeight="1" x14ac:dyDescent="0.25">
      <c r="P62465" s="167"/>
      <c r="Q62465" s="168"/>
    </row>
    <row r="62466" spans="16:17" ht="0" hidden="1" customHeight="1" x14ac:dyDescent="0.25">
      <c r="P62466" s="167"/>
      <c r="Q62466" s="168"/>
    </row>
    <row r="62467" spans="16:17" ht="0" hidden="1" customHeight="1" x14ac:dyDescent="0.25">
      <c r="P62467" s="167"/>
      <c r="Q62467" s="168"/>
    </row>
    <row r="62468" spans="16:17" ht="0" hidden="1" customHeight="1" x14ac:dyDescent="0.25">
      <c r="P62468" s="167"/>
      <c r="Q62468" s="168"/>
    </row>
    <row r="62469" spans="16:17" ht="0" hidden="1" customHeight="1" x14ac:dyDescent="0.25">
      <c r="P62469" s="167"/>
      <c r="Q62469" s="168"/>
    </row>
    <row r="62470" spans="16:17" ht="0" hidden="1" customHeight="1" x14ac:dyDescent="0.25">
      <c r="P62470" s="167"/>
      <c r="Q62470" s="168"/>
    </row>
    <row r="62471" spans="16:17" ht="0" hidden="1" customHeight="1" x14ac:dyDescent="0.25">
      <c r="P62471" s="167"/>
      <c r="Q62471" s="168"/>
    </row>
    <row r="62472" spans="16:17" ht="0" hidden="1" customHeight="1" x14ac:dyDescent="0.25">
      <c r="P62472" s="167"/>
      <c r="Q62472" s="168"/>
    </row>
    <row r="62473" spans="16:17" ht="0" hidden="1" customHeight="1" x14ac:dyDescent="0.25">
      <c r="P62473" s="167"/>
      <c r="Q62473" s="168"/>
    </row>
    <row r="62474" spans="16:17" ht="0" hidden="1" customHeight="1" x14ac:dyDescent="0.25">
      <c r="P62474" s="167"/>
      <c r="Q62474" s="168"/>
    </row>
    <row r="62475" spans="16:17" ht="0" hidden="1" customHeight="1" x14ac:dyDescent="0.25">
      <c r="P62475" s="167"/>
      <c r="Q62475" s="168"/>
    </row>
    <row r="62476" spans="16:17" ht="0" hidden="1" customHeight="1" x14ac:dyDescent="0.25">
      <c r="P62476" s="167"/>
      <c r="Q62476" s="168"/>
    </row>
    <row r="62477" spans="16:17" ht="0" hidden="1" customHeight="1" x14ac:dyDescent="0.25">
      <c r="P62477" s="167"/>
      <c r="Q62477" s="168"/>
    </row>
    <row r="62478" spans="16:17" ht="0" hidden="1" customHeight="1" x14ac:dyDescent="0.25">
      <c r="P62478" s="167"/>
      <c r="Q62478" s="168"/>
    </row>
    <row r="62479" spans="16:17" ht="0" hidden="1" customHeight="1" x14ac:dyDescent="0.25">
      <c r="P62479" s="167"/>
      <c r="Q62479" s="168"/>
    </row>
    <row r="62480" spans="16:17" ht="0" hidden="1" customHeight="1" x14ac:dyDescent="0.25">
      <c r="P62480" s="167"/>
      <c r="Q62480" s="168"/>
    </row>
    <row r="62481" spans="16:17" ht="0" hidden="1" customHeight="1" x14ac:dyDescent="0.25">
      <c r="P62481" s="167"/>
      <c r="Q62481" s="168"/>
    </row>
    <row r="62482" spans="16:17" ht="0" hidden="1" customHeight="1" x14ac:dyDescent="0.25">
      <c r="P62482" s="167"/>
      <c r="Q62482" s="168"/>
    </row>
    <row r="62483" spans="16:17" ht="0" hidden="1" customHeight="1" x14ac:dyDescent="0.25">
      <c r="P62483" s="167"/>
      <c r="Q62483" s="168"/>
    </row>
    <row r="62484" spans="16:17" ht="0" hidden="1" customHeight="1" x14ac:dyDescent="0.25">
      <c r="P62484" s="167"/>
      <c r="Q62484" s="168"/>
    </row>
    <row r="62485" spans="16:17" ht="0" hidden="1" customHeight="1" x14ac:dyDescent="0.25">
      <c r="P62485" s="167"/>
      <c r="Q62485" s="168"/>
    </row>
    <row r="62486" spans="16:17" ht="0" hidden="1" customHeight="1" x14ac:dyDescent="0.25">
      <c r="P62486" s="167"/>
      <c r="Q62486" s="168"/>
    </row>
    <row r="62487" spans="16:17" ht="0" hidden="1" customHeight="1" x14ac:dyDescent="0.25">
      <c r="P62487" s="167"/>
      <c r="Q62487" s="168"/>
    </row>
    <row r="62488" spans="16:17" ht="0" hidden="1" customHeight="1" x14ac:dyDescent="0.25">
      <c r="P62488" s="167"/>
      <c r="Q62488" s="168"/>
    </row>
    <row r="62489" spans="16:17" ht="0" hidden="1" customHeight="1" x14ac:dyDescent="0.25">
      <c r="P62489" s="167"/>
      <c r="Q62489" s="168"/>
    </row>
    <row r="62490" spans="16:17" ht="0" hidden="1" customHeight="1" x14ac:dyDescent="0.25">
      <c r="P62490" s="167"/>
      <c r="Q62490" s="168"/>
    </row>
    <row r="62491" spans="16:17" ht="0" hidden="1" customHeight="1" x14ac:dyDescent="0.25">
      <c r="P62491" s="167"/>
      <c r="Q62491" s="168"/>
    </row>
    <row r="62492" spans="16:17" ht="0" hidden="1" customHeight="1" x14ac:dyDescent="0.25">
      <c r="P62492" s="167"/>
      <c r="Q62492" s="168"/>
    </row>
    <row r="62493" spans="16:17" ht="0" hidden="1" customHeight="1" x14ac:dyDescent="0.25">
      <c r="P62493" s="167"/>
      <c r="Q62493" s="168"/>
    </row>
    <row r="62494" spans="16:17" ht="0" hidden="1" customHeight="1" x14ac:dyDescent="0.25">
      <c r="P62494" s="167"/>
      <c r="Q62494" s="168"/>
    </row>
    <row r="62495" spans="16:17" ht="0" hidden="1" customHeight="1" x14ac:dyDescent="0.25">
      <c r="P62495" s="167"/>
      <c r="Q62495" s="168"/>
    </row>
    <row r="62496" spans="16:17" ht="0" hidden="1" customHeight="1" x14ac:dyDescent="0.25">
      <c r="P62496" s="167"/>
      <c r="Q62496" s="168"/>
    </row>
    <row r="62497" spans="16:17" ht="0" hidden="1" customHeight="1" x14ac:dyDescent="0.25">
      <c r="P62497" s="167"/>
      <c r="Q62497" s="168"/>
    </row>
    <row r="62498" spans="16:17" ht="0" hidden="1" customHeight="1" x14ac:dyDescent="0.25">
      <c r="P62498" s="167"/>
      <c r="Q62498" s="168"/>
    </row>
    <row r="62499" spans="16:17" ht="0" hidden="1" customHeight="1" x14ac:dyDescent="0.25">
      <c r="P62499" s="167"/>
      <c r="Q62499" s="168"/>
    </row>
    <row r="62500" spans="16:17" ht="0" hidden="1" customHeight="1" x14ac:dyDescent="0.25">
      <c r="P62500" s="167"/>
      <c r="Q62500" s="168"/>
    </row>
    <row r="62501" spans="16:17" ht="0" hidden="1" customHeight="1" x14ac:dyDescent="0.25">
      <c r="P62501" s="167"/>
      <c r="Q62501" s="168"/>
    </row>
    <row r="62502" spans="16:17" ht="0" hidden="1" customHeight="1" x14ac:dyDescent="0.25">
      <c r="P62502" s="167"/>
      <c r="Q62502" s="168"/>
    </row>
    <row r="62503" spans="16:17" ht="0" hidden="1" customHeight="1" x14ac:dyDescent="0.25">
      <c r="P62503" s="167"/>
      <c r="Q62503" s="168"/>
    </row>
    <row r="62504" spans="16:17" ht="0" hidden="1" customHeight="1" x14ac:dyDescent="0.25">
      <c r="P62504" s="167"/>
      <c r="Q62504" s="168"/>
    </row>
    <row r="62505" spans="16:17" ht="0" hidden="1" customHeight="1" x14ac:dyDescent="0.25">
      <c r="P62505" s="167"/>
      <c r="Q62505" s="168"/>
    </row>
    <row r="62506" spans="16:17" ht="0" hidden="1" customHeight="1" x14ac:dyDescent="0.25">
      <c r="P62506" s="167"/>
      <c r="Q62506" s="168"/>
    </row>
    <row r="62507" spans="16:17" ht="0" hidden="1" customHeight="1" x14ac:dyDescent="0.25">
      <c r="P62507" s="167"/>
      <c r="Q62507" s="168"/>
    </row>
    <row r="62508" spans="16:17" ht="0" hidden="1" customHeight="1" x14ac:dyDescent="0.25">
      <c r="P62508" s="167"/>
      <c r="Q62508" s="168"/>
    </row>
    <row r="62509" spans="16:17" ht="0" hidden="1" customHeight="1" x14ac:dyDescent="0.25">
      <c r="P62509" s="167"/>
      <c r="Q62509" s="168"/>
    </row>
    <row r="62510" spans="16:17" ht="0" hidden="1" customHeight="1" x14ac:dyDescent="0.25">
      <c r="P62510" s="167"/>
      <c r="Q62510" s="168"/>
    </row>
    <row r="62511" spans="16:17" ht="0" hidden="1" customHeight="1" x14ac:dyDescent="0.25">
      <c r="P62511" s="167"/>
      <c r="Q62511" s="168"/>
    </row>
    <row r="62512" spans="16:17" ht="0" hidden="1" customHeight="1" x14ac:dyDescent="0.25">
      <c r="P62512" s="167"/>
      <c r="Q62512" s="168"/>
    </row>
    <row r="62513" spans="16:17" ht="0" hidden="1" customHeight="1" x14ac:dyDescent="0.25">
      <c r="P62513" s="167"/>
      <c r="Q62513" s="168"/>
    </row>
    <row r="62514" spans="16:17" ht="0" hidden="1" customHeight="1" x14ac:dyDescent="0.25">
      <c r="P62514" s="167"/>
      <c r="Q62514" s="168"/>
    </row>
    <row r="62515" spans="16:17" ht="0" hidden="1" customHeight="1" x14ac:dyDescent="0.25">
      <c r="P62515" s="167"/>
      <c r="Q62515" s="168"/>
    </row>
    <row r="62516" spans="16:17" ht="0" hidden="1" customHeight="1" x14ac:dyDescent="0.25">
      <c r="P62516" s="167"/>
      <c r="Q62516" s="168"/>
    </row>
    <row r="62517" spans="16:17" ht="0" hidden="1" customHeight="1" x14ac:dyDescent="0.25">
      <c r="P62517" s="167"/>
      <c r="Q62517" s="168"/>
    </row>
    <row r="62518" spans="16:17" ht="0" hidden="1" customHeight="1" x14ac:dyDescent="0.25">
      <c r="P62518" s="167"/>
      <c r="Q62518" s="168"/>
    </row>
    <row r="62519" spans="16:17" ht="0" hidden="1" customHeight="1" x14ac:dyDescent="0.25">
      <c r="P62519" s="167"/>
      <c r="Q62519" s="168"/>
    </row>
    <row r="62520" spans="16:17" ht="0" hidden="1" customHeight="1" x14ac:dyDescent="0.25">
      <c r="P62520" s="167"/>
      <c r="Q62520" s="168"/>
    </row>
    <row r="62521" spans="16:17" ht="0" hidden="1" customHeight="1" x14ac:dyDescent="0.25">
      <c r="P62521" s="167"/>
      <c r="Q62521" s="168"/>
    </row>
    <row r="62522" spans="16:17" ht="0" hidden="1" customHeight="1" x14ac:dyDescent="0.25">
      <c r="P62522" s="167"/>
      <c r="Q62522" s="168"/>
    </row>
    <row r="62523" spans="16:17" ht="0" hidden="1" customHeight="1" x14ac:dyDescent="0.25">
      <c r="P62523" s="167"/>
      <c r="Q62523" s="168"/>
    </row>
    <row r="62524" spans="16:17" ht="0" hidden="1" customHeight="1" x14ac:dyDescent="0.25">
      <c r="P62524" s="167"/>
      <c r="Q62524" s="168"/>
    </row>
    <row r="62525" spans="16:17" ht="0" hidden="1" customHeight="1" x14ac:dyDescent="0.25">
      <c r="P62525" s="167"/>
      <c r="Q62525" s="168"/>
    </row>
    <row r="62526" spans="16:17" ht="0" hidden="1" customHeight="1" x14ac:dyDescent="0.25">
      <c r="P62526" s="167"/>
      <c r="Q62526" s="168"/>
    </row>
    <row r="62527" spans="16:17" ht="0" hidden="1" customHeight="1" x14ac:dyDescent="0.25">
      <c r="P62527" s="167"/>
      <c r="Q62527" s="168"/>
    </row>
    <row r="62528" spans="16:17" ht="0" hidden="1" customHeight="1" x14ac:dyDescent="0.25">
      <c r="P62528" s="167"/>
      <c r="Q62528" s="168"/>
    </row>
    <row r="62529" spans="16:17" ht="0" hidden="1" customHeight="1" x14ac:dyDescent="0.25">
      <c r="P62529" s="167"/>
      <c r="Q62529" s="168"/>
    </row>
    <row r="62530" spans="16:17" ht="0" hidden="1" customHeight="1" x14ac:dyDescent="0.25">
      <c r="P62530" s="167"/>
      <c r="Q62530" s="168"/>
    </row>
    <row r="62531" spans="16:17" ht="0" hidden="1" customHeight="1" x14ac:dyDescent="0.25">
      <c r="P62531" s="167"/>
      <c r="Q62531" s="168"/>
    </row>
    <row r="62532" spans="16:17" ht="0" hidden="1" customHeight="1" x14ac:dyDescent="0.25">
      <c r="P62532" s="167"/>
      <c r="Q62532" s="168"/>
    </row>
    <row r="62533" spans="16:17" ht="0" hidden="1" customHeight="1" x14ac:dyDescent="0.25">
      <c r="P62533" s="167"/>
      <c r="Q62533" s="168"/>
    </row>
    <row r="62534" spans="16:17" ht="0" hidden="1" customHeight="1" x14ac:dyDescent="0.25">
      <c r="P62534" s="167"/>
      <c r="Q62534" s="168"/>
    </row>
    <row r="62535" spans="16:17" ht="0" hidden="1" customHeight="1" x14ac:dyDescent="0.25">
      <c r="P62535" s="167"/>
      <c r="Q62535" s="168"/>
    </row>
    <row r="62536" spans="16:17" ht="0" hidden="1" customHeight="1" x14ac:dyDescent="0.25">
      <c r="P62536" s="167"/>
      <c r="Q62536" s="168"/>
    </row>
    <row r="62537" spans="16:17" ht="0" hidden="1" customHeight="1" x14ac:dyDescent="0.25">
      <c r="P62537" s="167"/>
      <c r="Q62537" s="168"/>
    </row>
    <row r="62538" spans="16:17" ht="0" hidden="1" customHeight="1" x14ac:dyDescent="0.25">
      <c r="P62538" s="167"/>
      <c r="Q62538" s="168"/>
    </row>
    <row r="62539" spans="16:17" ht="0" hidden="1" customHeight="1" x14ac:dyDescent="0.25">
      <c r="P62539" s="167"/>
      <c r="Q62539" s="168"/>
    </row>
    <row r="62540" spans="16:17" ht="0" hidden="1" customHeight="1" x14ac:dyDescent="0.25">
      <c r="P62540" s="167"/>
      <c r="Q62540" s="168"/>
    </row>
    <row r="62541" spans="16:17" ht="0" hidden="1" customHeight="1" x14ac:dyDescent="0.25">
      <c r="P62541" s="167"/>
      <c r="Q62541" s="168"/>
    </row>
    <row r="62542" spans="16:17" ht="0" hidden="1" customHeight="1" x14ac:dyDescent="0.25">
      <c r="P62542" s="167"/>
      <c r="Q62542" s="168"/>
    </row>
    <row r="62543" spans="16:17" ht="0" hidden="1" customHeight="1" x14ac:dyDescent="0.25">
      <c r="P62543" s="167"/>
      <c r="Q62543" s="168"/>
    </row>
    <row r="62544" spans="16:17" ht="0" hidden="1" customHeight="1" x14ac:dyDescent="0.25">
      <c r="P62544" s="167"/>
      <c r="Q62544" s="168"/>
    </row>
    <row r="62545" spans="16:17" ht="0" hidden="1" customHeight="1" x14ac:dyDescent="0.25">
      <c r="P62545" s="167"/>
      <c r="Q62545" s="168"/>
    </row>
    <row r="62546" spans="16:17" ht="0" hidden="1" customHeight="1" x14ac:dyDescent="0.25">
      <c r="P62546" s="167"/>
      <c r="Q62546" s="168"/>
    </row>
    <row r="62547" spans="16:17" ht="0" hidden="1" customHeight="1" x14ac:dyDescent="0.25">
      <c r="P62547" s="167"/>
      <c r="Q62547" s="168"/>
    </row>
    <row r="62548" spans="16:17" ht="0" hidden="1" customHeight="1" x14ac:dyDescent="0.25">
      <c r="P62548" s="167"/>
      <c r="Q62548" s="168"/>
    </row>
    <row r="62549" spans="16:17" ht="0" hidden="1" customHeight="1" x14ac:dyDescent="0.25">
      <c r="P62549" s="167"/>
      <c r="Q62549" s="168"/>
    </row>
    <row r="62550" spans="16:17" ht="0" hidden="1" customHeight="1" x14ac:dyDescent="0.25">
      <c r="P62550" s="167"/>
      <c r="Q62550" s="168"/>
    </row>
    <row r="62551" spans="16:17" ht="0" hidden="1" customHeight="1" x14ac:dyDescent="0.25">
      <c r="P62551" s="167"/>
      <c r="Q62551" s="168"/>
    </row>
    <row r="62552" spans="16:17" ht="0" hidden="1" customHeight="1" x14ac:dyDescent="0.25">
      <c r="P62552" s="167"/>
      <c r="Q62552" s="168"/>
    </row>
    <row r="62553" spans="16:17" ht="0" hidden="1" customHeight="1" x14ac:dyDescent="0.25">
      <c r="P62553" s="167"/>
      <c r="Q62553" s="168"/>
    </row>
    <row r="62554" spans="16:17" ht="0" hidden="1" customHeight="1" x14ac:dyDescent="0.25">
      <c r="P62554" s="167"/>
      <c r="Q62554" s="168"/>
    </row>
    <row r="62555" spans="16:17" ht="0" hidden="1" customHeight="1" x14ac:dyDescent="0.25">
      <c r="P62555" s="167"/>
      <c r="Q62555" s="168"/>
    </row>
    <row r="62556" spans="16:17" ht="0" hidden="1" customHeight="1" x14ac:dyDescent="0.25">
      <c r="P62556" s="167"/>
      <c r="Q62556" s="168"/>
    </row>
    <row r="62557" spans="16:17" ht="0" hidden="1" customHeight="1" x14ac:dyDescent="0.25">
      <c r="P62557" s="167"/>
      <c r="Q62557" s="168"/>
    </row>
    <row r="62558" spans="16:17" ht="0" hidden="1" customHeight="1" x14ac:dyDescent="0.25">
      <c r="P62558" s="167"/>
      <c r="Q62558" s="168"/>
    </row>
    <row r="62559" spans="16:17" ht="0" hidden="1" customHeight="1" x14ac:dyDescent="0.25">
      <c r="P62559" s="167"/>
      <c r="Q62559" s="168"/>
    </row>
    <row r="62560" spans="16:17" ht="0" hidden="1" customHeight="1" x14ac:dyDescent="0.25">
      <c r="P62560" s="167"/>
      <c r="Q62560" s="168"/>
    </row>
    <row r="62561" spans="16:17" ht="0" hidden="1" customHeight="1" x14ac:dyDescent="0.25">
      <c r="P62561" s="167"/>
      <c r="Q62561" s="168"/>
    </row>
    <row r="62562" spans="16:17" ht="0" hidden="1" customHeight="1" x14ac:dyDescent="0.25">
      <c r="P62562" s="167"/>
      <c r="Q62562" s="168"/>
    </row>
    <row r="62563" spans="16:17" ht="0" hidden="1" customHeight="1" x14ac:dyDescent="0.25">
      <c r="P62563" s="167"/>
      <c r="Q62563" s="168"/>
    </row>
    <row r="62564" spans="16:17" ht="0" hidden="1" customHeight="1" x14ac:dyDescent="0.25">
      <c r="P62564" s="167"/>
      <c r="Q62564" s="168"/>
    </row>
    <row r="62565" spans="16:17" ht="0" hidden="1" customHeight="1" x14ac:dyDescent="0.25">
      <c r="P62565" s="167"/>
      <c r="Q62565" s="168"/>
    </row>
    <row r="62566" spans="16:17" ht="0" hidden="1" customHeight="1" x14ac:dyDescent="0.25">
      <c r="P62566" s="167"/>
      <c r="Q62566" s="168"/>
    </row>
    <row r="62567" spans="16:17" ht="0" hidden="1" customHeight="1" x14ac:dyDescent="0.25">
      <c r="P62567" s="167"/>
      <c r="Q62567" s="168"/>
    </row>
    <row r="62568" spans="16:17" ht="0" hidden="1" customHeight="1" x14ac:dyDescent="0.25">
      <c r="P62568" s="167"/>
      <c r="Q62568" s="168"/>
    </row>
    <row r="62569" spans="16:17" ht="0" hidden="1" customHeight="1" x14ac:dyDescent="0.25">
      <c r="P62569" s="167"/>
      <c r="Q62569" s="168"/>
    </row>
    <row r="62570" spans="16:17" ht="0" hidden="1" customHeight="1" x14ac:dyDescent="0.25">
      <c r="P62570" s="167"/>
      <c r="Q62570" s="168"/>
    </row>
    <row r="62571" spans="16:17" ht="0" hidden="1" customHeight="1" x14ac:dyDescent="0.25">
      <c r="P62571" s="167"/>
      <c r="Q62571" s="168"/>
    </row>
    <row r="62572" spans="16:17" ht="0" hidden="1" customHeight="1" x14ac:dyDescent="0.25">
      <c r="P62572" s="167"/>
      <c r="Q62572" s="168"/>
    </row>
    <row r="62573" spans="16:17" ht="0" hidden="1" customHeight="1" x14ac:dyDescent="0.25">
      <c r="P62573" s="167"/>
      <c r="Q62573" s="168"/>
    </row>
    <row r="62574" spans="16:17" ht="0" hidden="1" customHeight="1" x14ac:dyDescent="0.25">
      <c r="P62574" s="167"/>
      <c r="Q62574" s="168"/>
    </row>
    <row r="62575" spans="16:17" ht="0" hidden="1" customHeight="1" x14ac:dyDescent="0.25">
      <c r="P62575" s="167"/>
      <c r="Q62575" s="168"/>
    </row>
    <row r="62576" spans="16:17" ht="0" hidden="1" customHeight="1" x14ac:dyDescent="0.25">
      <c r="P62576" s="167"/>
      <c r="Q62576" s="168"/>
    </row>
    <row r="62577" spans="16:17" ht="0" hidden="1" customHeight="1" x14ac:dyDescent="0.25">
      <c r="P62577" s="167"/>
      <c r="Q62577" s="168"/>
    </row>
    <row r="62578" spans="16:17" ht="0" hidden="1" customHeight="1" x14ac:dyDescent="0.25">
      <c r="P62578" s="167"/>
      <c r="Q62578" s="168"/>
    </row>
    <row r="62579" spans="16:17" ht="0" hidden="1" customHeight="1" x14ac:dyDescent="0.25">
      <c r="P62579" s="167"/>
      <c r="Q62579" s="168"/>
    </row>
    <row r="62580" spans="16:17" ht="0" hidden="1" customHeight="1" x14ac:dyDescent="0.25">
      <c r="P62580" s="167"/>
      <c r="Q62580" s="168"/>
    </row>
    <row r="62581" spans="16:17" ht="0" hidden="1" customHeight="1" x14ac:dyDescent="0.25">
      <c r="P62581" s="167"/>
      <c r="Q62581" s="168"/>
    </row>
    <row r="62582" spans="16:17" ht="0" hidden="1" customHeight="1" x14ac:dyDescent="0.25">
      <c r="P62582" s="167"/>
      <c r="Q62582" s="168"/>
    </row>
    <row r="62583" spans="16:17" ht="0" hidden="1" customHeight="1" x14ac:dyDescent="0.25">
      <c r="P62583" s="167"/>
      <c r="Q62583" s="168"/>
    </row>
    <row r="62584" spans="16:17" ht="0" hidden="1" customHeight="1" x14ac:dyDescent="0.25">
      <c r="P62584" s="167"/>
      <c r="Q62584" s="168"/>
    </row>
    <row r="62585" spans="16:17" ht="0" hidden="1" customHeight="1" x14ac:dyDescent="0.25">
      <c r="P62585" s="167"/>
      <c r="Q62585" s="168"/>
    </row>
    <row r="62586" spans="16:17" ht="0" hidden="1" customHeight="1" x14ac:dyDescent="0.25">
      <c r="P62586" s="167"/>
      <c r="Q62586" s="168"/>
    </row>
    <row r="62587" spans="16:17" ht="0" hidden="1" customHeight="1" x14ac:dyDescent="0.25">
      <c r="P62587" s="167"/>
      <c r="Q62587" s="168"/>
    </row>
    <row r="62588" spans="16:17" ht="0" hidden="1" customHeight="1" x14ac:dyDescent="0.25">
      <c r="P62588" s="167"/>
      <c r="Q62588" s="168"/>
    </row>
    <row r="62589" spans="16:17" ht="0" hidden="1" customHeight="1" x14ac:dyDescent="0.25">
      <c r="P62589" s="167"/>
      <c r="Q62589" s="168"/>
    </row>
    <row r="62590" spans="16:17" ht="0" hidden="1" customHeight="1" x14ac:dyDescent="0.25">
      <c r="P62590" s="167"/>
      <c r="Q62590" s="168"/>
    </row>
    <row r="62591" spans="16:17" ht="0" hidden="1" customHeight="1" x14ac:dyDescent="0.25">
      <c r="P62591" s="167"/>
      <c r="Q62591" s="168"/>
    </row>
    <row r="62592" spans="16:17" ht="0" hidden="1" customHeight="1" x14ac:dyDescent="0.25">
      <c r="P62592" s="167"/>
      <c r="Q62592" s="168"/>
    </row>
    <row r="62593" spans="16:17" ht="0" hidden="1" customHeight="1" x14ac:dyDescent="0.25">
      <c r="P62593" s="167"/>
      <c r="Q62593" s="168"/>
    </row>
    <row r="62594" spans="16:17" ht="0" hidden="1" customHeight="1" x14ac:dyDescent="0.25">
      <c r="P62594" s="167"/>
      <c r="Q62594" s="168"/>
    </row>
    <row r="62595" spans="16:17" ht="0" hidden="1" customHeight="1" x14ac:dyDescent="0.25">
      <c r="P62595" s="167"/>
      <c r="Q62595" s="168"/>
    </row>
    <row r="62596" spans="16:17" ht="0" hidden="1" customHeight="1" x14ac:dyDescent="0.25">
      <c r="P62596" s="167"/>
      <c r="Q62596" s="168"/>
    </row>
    <row r="62597" spans="16:17" ht="0" hidden="1" customHeight="1" x14ac:dyDescent="0.25">
      <c r="P62597" s="167"/>
      <c r="Q62597" s="168"/>
    </row>
    <row r="62598" spans="16:17" ht="0" hidden="1" customHeight="1" x14ac:dyDescent="0.25">
      <c r="P62598" s="167"/>
      <c r="Q62598" s="168"/>
    </row>
    <row r="62599" spans="16:17" ht="0" hidden="1" customHeight="1" x14ac:dyDescent="0.25">
      <c r="P62599" s="167"/>
      <c r="Q62599" s="168"/>
    </row>
    <row r="62600" spans="16:17" ht="0" hidden="1" customHeight="1" x14ac:dyDescent="0.25">
      <c r="P62600" s="167"/>
      <c r="Q62600" s="168"/>
    </row>
    <row r="62601" spans="16:17" ht="0" hidden="1" customHeight="1" x14ac:dyDescent="0.25">
      <c r="P62601" s="167"/>
      <c r="Q62601" s="168"/>
    </row>
    <row r="62602" spans="16:17" ht="0" hidden="1" customHeight="1" x14ac:dyDescent="0.25">
      <c r="P62602" s="167"/>
      <c r="Q62602" s="168"/>
    </row>
    <row r="62603" spans="16:17" ht="0" hidden="1" customHeight="1" x14ac:dyDescent="0.25">
      <c r="P62603" s="167"/>
      <c r="Q62603" s="168"/>
    </row>
    <row r="62604" spans="16:17" ht="0" hidden="1" customHeight="1" x14ac:dyDescent="0.25">
      <c r="P62604" s="167"/>
      <c r="Q62604" s="168"/>
    </row>
    <row r="62605" spans="16:17" ht="0" hidden="1" customHeight="1" x14ac:dyDescent="0.25">
      <c r="P62605" s="167"/>
      <c r="Q62605" s="168"/>
    </row>
    <row r="62606" spans="16:17" ht="0" hidden="1" customHeight="1" x14ac:dyDescent="0.25">
      <c r="P62606" s="167"/>
      <c r="Q62606" s="168"/>
    </row>
    <row r="62607" spans="16:17" ht="0" hidden="1" customHeight="1" x14ac:dyDescent="0.25">
      <c r="P62607" s="167"/>
      <c r="Q62607" s="168"/>
    </row>
    <row r="62608" spans="16:17" ht="0" hidden="1" customHeight="1" x14ac:dyDescent="0.25">
      <c r="P62608" s="167"/>
      <c r="Q62608" s="168"/>
    </row>
    <row r="62609" spans="16:17" ht="0" hidden="1" customHeight="1" x14ac:dyDescent="0.25">
      <c r="P62609" s="167"/>
      <c r="Q62609" s="168"/>
    </row>
    <row r="62610" spans="16:17" ht="0" hidden="1" customHeight="1" x14ac:dyDescent="0.25">
      <c r="P62610" s="167"/>
      <c r="Q62610" s="168"/>
    </row>
    <row r="62611" spans="16:17" ht="0" hidden="1" customHeight="1" x14ac:dyDescent="0.25">
      <c r="P62611" s="167"/>
      <c r="Q62611" s="168"/>
    </row>
    <row r="62612" spans="16:17" ht="0" hidden="1" customHeight="1" x14ac:dyDescent="0.25">
      <c r="P62612" s="167"/>
      <c r="Q62612" s="168"/>
    </row>
    <row r="62613" spans="16:17" ht="0" hidden="1" customHeight="1" x14ac:dyDescent="0.25">
      <c r="P62613" s="167"/>
      <c r="Q62613" s="168"/>
    </row>
    <row r="62614" spans="16:17" ht="0" hidden="1" customHeight="1" x14ac:dyDescent="0.25">
      <c r="P62614" s="167"/>
      <c r="Q62614" s="168"/>
    </row>
    <row r="62615" spans="16:17" ht="0" hidden="1" customHeight="1" x14ac:dyDescent="0.25">
      <c r="P62615" s="167"/>
      <c r="Q62615" s="168"/>
    </row>
    <row r="62616" spans="16:17" ht="0" hidden="1" customHeight="1" x14ac:dyDescent="0.25">
      <c r="P62616" s="167"/>
      <c r="Q62616" s="168"/>
    </row>
    <row r="62617" spans="16:17" ht="0" hidden="1" customHeight="1" x14ac:dyDescent="0.25">
      <c r="P62617" s="167"/>
      <c r="Q62617" s="168"/>
    </row>
    <row r="62618" spans="16:17" ht="0" hidden="1" customHeight="1" x14ac:dyDescent="0.25">
      <c r="P62618" s="167"/>
      <c r="Q62618" s="168"/>
    </row>
    <row r="62619" spans="16:17" ht="0" hidden="1" customHeight="1" x14ac:dyDescent="0.25">
      <c r="P62619" s="167"/>
      <c r="Q62619" s="168"/>
    </row>
    <row r="62620" spans="16:17" ht="0" hidden="1" customHeight="1" x14ac:dyDescent="0.25">
      <c r="P62620" s="167"/>
      <c r="Q62620" s="168"/>
    </row>
    <row r="62621" spans="16:17" ht="0" hidden="1" customHeight="1" x14ac:dyDescent="0.25">
      <c r="P62621" s="167"/>
      <c r="Q62621" s="168"/>
    </row>
    <row r="62622" spans="16:17" ht="0" hidden="1" customHeight="1" x14ac:dyDescent="0.25">
      <c r="P62622" s="167"/>
      <c r="Q62622" s="168"/>
    </row>
    <row r="62623" spans="16:17" ht="0" hidden="1" customHeight="1" x14ac:dyDescent="0.25">
      <c r="P62623" s="167"/>
      <c r="Q62623" s="168"/>
    </row>
    <row r="62624" spans="16:17" ht="0" hidden="1" customHeight="1" x14ac:dyDescent="0.25">
      <c r="P62624" s="167"/>
      <c r="Q62624" s="168"/>
    </row>
    <row r="62625" spans="16:17" ht="0" hidden="1" customHeight="1" x14ac:dyDescent="0.25">
      <c r="P62625" s="167"/>
      <c r="Q62625" s="168"/>
    </row>
    <row r="62626" spans="16:17" ht="0" hidden="1" customHeight="1" x14ac:dyDescent="0.25">
      <c r="P62626" s="167"/>
      <c r="Q62626" s="168"/>
    </row>
    <row r="62627" spans="16:17" ht="0" hidden="1" customHeight="1" x14ac:dyDescent="0.25">
      <c r="P62627" s="167"/>
      <c r="Q62627" s="168"/>
    </row>
    <row r="62628" spans="16:17" ht="0" hidden="1" customHeight="1" x14ac:dyDescent="0.25">
      <c r="P62628" s="167"/>
      <c r="Q62628" s="168"/>
    </row>
    <row r="62629" spans="16:17" ht="0" hidden="1" customHeight="1" x14ac:dyDescent="0.25">
      <c r="P62629" s="167"/>
      <c r="Q62629" s="168"/>
    </row>
    <row r="62630" spans="16:17" ht="0" hidden="1" customHeight="1" x14ac:dyDescent="0.25">
      <c r="P62630" s="167"/>
      <c r="Q62630" s="168"/>
    </row>
    <row r="62631" spans="16:17" ht="0" hidden="1" customHeight="1" x14ac:dyDescent="0.25">
      <c r="P62631" s="167"/>
      <c r="Q62631" s="168"/>
    </row>
    <row r="62632" spans="16:17" ht="0" hidden="1" customHeight="1" x14ac:dyDescent="0.25">
      <c r="P62632" s="167"/>
      <c r="Q62632" s="168"/>
    </row>
    <row r="62633" spans="16:17" ht="0" hidden="1" customHeight="1" x14ac:dyDescent="0.25">
      <c r="P62633" s="167"/>
      <c r="Q62633" s="168"/>
    </row>
    <row r="62634" spans="16:17" ht="0" hidden="1" customHeight="1" x14ac:dyDescent="0.25">
      <c r="P62634" s="167"/>
      <c r="Q62634" s="168"/>
    </row>
    <row r="62635" spans="16:17" ht="0" hidden="1" customHeight="1" x14ac:dyDescent="0.25">
      <c r="P62635" s="167"/>
      <c r="Q62635" s="168"/>
    </row>
    <row r="62636" spans="16:17" ht="0" hidden="1" customHeight="1" x14ac:dyDescent="0.25">
      <c r="P62636" s="167"/>
      <c r="Q62636" s="168"/>
    </row>
    <row r="62637" spans="16:17" ht="0" hidden="1" customHeight="1" x14ac:dyDescent="0.25">
      <c r="P62637" s="167"/>
      <c r="Q62637" s="168"/>
    </row>
    <row r="62638" spans="16:17" ht="0" hidden="1" customHeight="1" x14ac:dyDescent="0.25">
      <c r="P62638" s="167"/>
      <c r="Q62638" s="168"/>
    </row>
    <row r="62639" spans="16:17" ht="0" hidden="1" customHeight="1" x14ac:dyDescent="0.25">
      <c r="P62639" s="167"/>
      <c r="Q62639" s="168"/>
    </row>
    <row r="62640" spans="16:17" ht="0" hidden="1" customHeight="1" x14ac:dyDescent="0.25">
      <c r="P62640" s="167"/>
      <c r="Q62640" s="168"/>
    </row>
    <row r="62641" spans="16:17" ht="0" hidden="1" customHeight="1" x14ac:dyDescent="0.25">
      <c r="P62641" s="167"/>
      <c r="Q62641" s="168"/>
    </row>
    <row r="62642" spans="16:17" ht="0" hidden="1" customHeight="1" x14ac:dyDescent="0.25">
      <c r="P62642" s="167"/>
      <c r="Q62642" s="168"/>
    </row>
    <row r="62643" spans="16:17" ht="0" hidden="1" customHeight="1" x14ac:dyDescent="0.25">
      <c r="P62643" s="167"/>
      <c r="Q62643" s="168"/>
    </row>
    <row r="62644" spans="16:17" ht="0" hidden="1" customHeight="1" x14ac:dyDescent="0.25">
      <c r="P62644" s="167"/>
      <c r="Q62644" s="168"/>
    </row>
    <row r="62645" spans="16:17" ht="0" hidden="1" customHeight="1" x14ac:dyDescent="0.25">
      <c r="P62645" s="167"/>
      <c r="Q62645" s="168"/>
    </row>
    <row r="62646" spans="16:17" ht="0" hidden="1" customHeight="1" x14ac:dyDescent="0.25">
      <c r="P62646" s="167"/>
      <c r="Q62646" s="168"/>
    </row>
    <row r="62647" spans="16:17" ht="0" hidden="1" customHeight="1" x14ac:dyDescent="0.25">
      <c r="P62647" s="167"/>
      <c r="Q62647" s="168"/>
    </row>
    <row r="62648" spans="16:17" ht="0" hidden="1" customHeight="1" x14ac:dyDescent="0.25">
      <c r="P62648" s="167"/>
      <c r="Q62648" s="168"/>
    </row>
    <row r="62649" spans="16:17" ht="0" hidden="1" customHeight="1" x14ac:dyDescent="0.25">
      <c r="P62649" s="167"/>
      <c r="Q62649" s="168"/>
    </row>
    <row r="62650" spans="16:17" ht="0" hidden="1" customHeight="1" x14ac:dyDescent="0.25">
      <c r="P62650" s="167"/>
      <c r="Q62650" s="168"/>
    </row>
    <row r="62651" spans="16:17" ht="0" hidden="1" customHeight="1" x14ac:dyDescent="0.25">
      <c r="P62651" s="167"/>
      <c r="Q62651" s="168"/>
    </row>
    <row r="62652" spans="16:17" ht="0" hidden="1" customHeight="1" x14ac:dyDescent="0.25">
      <c r="P62652" s="167"/>
      <c r="Q62652" s="168"/>
    </row>
    <row r="62653" spans="16:17" ht="0" hidden="1" customHeight="1" x14ac:dyDescent="0.25">
      <c r="P62653" s="167"/>
      <c r="Q62653" s="168"/>
    </row>
    <row r="62654" spans="16:17" ht="0" hidden="1" customHeight="1" x14ac:dyDescent="0.25">
      <c r="P62654" s="167"/>
      <c r="Q62654" s="168"/>
    </row>
    <row r="62655" spans="16:17" ht="0" hidden="1" customHeight="1" x14ac:dyDescent="0.25">
      <c r="P62655" s="167"/>
      <c r="Q62655" s="168"/>
    </row>
    <row r="62656" spans="16:17" ht="0" hidden="1" customHeight="1" x14ac:dyDescent="0.25">
      <c r="P62656" s="167"/>
      <c r="Q62656" s="168"/>
    </row>
    <row r="62657" spans="16:17" ht="0" hidden="1" customHeight="1" x14ac:dyDescent="0.25">
      <c r="P62657" s="167"/>
      <c r="Q62657" s="168"/>
    </row>
    <row r="62658" spans="16:17" ht="0" hidden="1" customHeight="1" x14ac:dyDescent="0.25">
      <c r="P62658" s="167"/>
      <c r="Q62658" s="168"/>
    </row>
    <row r="62659" spans="16:17" ht="0" hidden="1" customHeight="1" x14ac:dyDescent="0.25">
      <c r="P62659" s="167"/>
      <c r="Q62659" s="168"/>
    </row>
    <row r="62660" spans="16:17" ht="0" hidden="1" customHeight="1" x14ac:dyDescent="0.25">
      <c r="P62660" s="167"/>
      <c r="Q62660" s="168"/>
    </row>
    <row r="62661" spans="16:17" ht="0" hidden="1" customHeight="1" x14ac:dyDescent="0.25">
      <c r="P62661" s="167"/>
      <c r="Q62661" s="168"/>
    </row>
    <row r="62662" spans="16:17" ht="0" hidden="1" customHeight="1" x14ac:dyDescent="0.25">
      <c r="P62662" s="167"/>
      <c r="Q62662" s="168"/>
    </row>
    <row r="62663" spans="16:17" ht="0" hidden="1" customHeight="1" x14ac:dyDescent="0.25">
      <c r="P62663" s="167"/>
      <c r="Q62663" s="168"/>
    </row>
    <row r="62664" spans="16:17" ht="0" hidden="1" customHeight="1" x14ac:dyDescent="0.25">
      <c r="P62664" s="167"/>
      <c r="Q62664" s="168"/>
    </row>
    <row r="62665" spans="16:17" ht="0" hidden="1" customHeight="1" x14ac:dyDescent="0.25">
      <c r="P62665" s="167"/>
      <c r="Q62665" s="168"/>
    </row>
    <row r="62666" spans="16:17" ht="0" hidden="1" customHeight="1" x14ac:dyDescent="0.25">
      <c r="P62666" s="167"/>
      <c r="Q62666" s="168"/>
    </row>
    <row r="62667" spans="16:17" ht="0" hidden="1" customHeight="1" x14ac:dyDescent="0.25">
      <c r="P62667" s="167"/>
      <c r="Q62667" s="168"/>
    </row>
    <row r="62668" spans="16:17" ht="0" hidden="1" customHeight="1" x14ac:dyDescent="0.25">
      <c r="P62668" s="167"/>
      <c r="Q62668" s="168"/>
    </row>
    <row r="62669" spans="16:17" ht="0" hidden="1" customHeight="1" x14ac:dyDescent="0.25">
      <c r="P62669" s="167"/>
      <c r="Q62669" s="168"/>
    </row>
    <row r="62670" spans="16:17" ht="0" hidden="1" customHeight="1" x14ac:dyDescent="0.25">
      <c r="P62670" s="167"/>
      <c r="Q62670" s="168"/>
    </row>
    <row r="62671" spans="16:17" ht="0" hidden="1" customHeight="1" x14ac:dyDescent="0.25">
      <c r="P62671" s="167"/>
      <c r="Q62671" s="168"/>
    </row>
    <row r="62672" spans="16:17" ht="0" hidden="1" customHeight="1" x14ac:dyDescent="0.25">
      <c r="P62672" s="167"/>
      <c r="Q62672" s="168"/>
    </row>
    <row r="62673" spans="16:17" ht="0" hidden="1" customHeight="1" x14ac:dyDescent="0.25">
      <c r="P62673" s="167"/>
      <c r="Q62673" s="168"/>
    </row>
    <row r="62674" spans="16:17" ht="0" hidden="1" customHeight="1" x14ac:dyDescent="0.25">
      <c r="P62674" s="167"/>
      <c r="Q62674" s="168"/>
    </row>
    <row r="62675" spans="16:17" ht="0" hidden="1" customHeight="1" x14ac:dyDescent="0.25">
      <c r="P62675" s="167"/>
      <c r="Q62675" s="168"/>
    </row>
    <row r="62676" spans="16:17" ht="0" hidden="1" customHeight="1" x14ac:dyDescent="0.25">
      <c r="P62676" s="167"/>
      <c r="Q62676" s="168"/>
    </row>
    <row r="62677" spans="16:17" ht="0" hidden="1" customHeight="1" x14ac:dyDescent="0.25">
      <c r="P62677" s="167"/>
      <c r="Q62677" s="168"/>
    </row>
    <row r="62678" spans="16:17" ht="0" hidden="1" customHeight="1" x14ac:dyDescent="0.25">
      <c r="P62678" s="167"/>
      <c r="Q62678" s="168"/>
    </row>
    <row r="62679" spans="16:17" ht="0" hidden="1" customHeight="1" x14ac:dyDescent="0.25">
      <c r="P62679" s="167"/>
      <c r="Q62679" s="168"/>
    </row>
    <row r="62680" spans="16:17" ht="0" hidden="1" customHeight="1" x14ac:dyDescent="0.25">
      <c r="P62680" s="167"/>
      <c r="Q62680" s="168"/>
    </row>
    <row r="62681" spans="16:17" ht="0" hidden="1" customHeight="1" x14ac:dyDescent="0.25">
      <c r="P62681" s="167"/>
      <c r="Q62681" s="168"/>
    </row>
    <row r="62682" spans="16:17" ht="0" hidden="1" customHeight="1" x14ac:dyDescent="0.25">
      <c r="P62682" s="167"/>
      <c r="Q62682" s="168"/>
    </row>
    <row r="62683" spans="16:17" ht="0" hidden="1" customHeight="1" x14ac:dyDescent="0.25">
      <c r="P62683" s="167"/>
      <c r="Q62683" s="168"/>
    </row>
    <row r="62684" spans="16:17" ht="0" hidden="1" customHeight="1" x14ac:dyDescent="0.25">
      <c r="P62684" s="167"/>
      <c r="Q62684" s="168"/>
    </row>
    <row r="62685" spans="16:17" ht="0" hidden="1" customHeight="1" x14ac:dyDescent="0.25">
      <c r="P62685" s="167"/>
      <c r="Q62685" s="168"/>
    </row>
    <row r="62686" spans="16:17" ht="0" hidden="1" customHeight="1" x14ac:dyDescent="0.25">
      <c r="P62686" s="167"/>
      <c r="Q62686" s="168"/>
    </row>
    <row r="62687" spans="16:17" ht="0" hidden="1" customHeight="1" x14ac:dyDescent="0.25">
      <c r="P62687" s="167"/>
      <c r="Q62687" s="168"/>
    </row>
    <row r="62688" spans="16:17" ht="0" hidden="1" customHeight="1" x14ac:dyDescent="0.25">
      <c r="P62688" s="167"/>
      <c r="Q62688" s="168"/>
    </row>
    <row r="62689" spans="16:17" ht="0" hidden="1" customHeight="1" x14ac:dyDescent="0.25">
      <c r="P62689" s="167"/>
      <c r="Q62689" s="168"/>
    </row>
    <row r="62690" spans="16:17" ht="0" hidden="1" customHeight="1" x14ac:dyDescent="0.25">
      <c r="P62690" s="167"/>
      <c r="Q62690" s="168"/>
    </row>
    <row r="62691" spans="16:17" ht="0" hidden="1" customHeight="1" x14ac:dyDescent="0.25">
      <c r="P62691" s="167"/>
      <c r="Q62691" s="168"/>
    </row>
    <row r="62692" spans="16:17" ht="0" hidden="1" customHeight="1" x14ac:dyDescent="0.25">
      <c r="P62692" s="167"/>
      <c r="Q62692" s="168"/>
    </row>
    <row r="62693" spans="16:17" ht="0" hidden="1" customHeight="1" x14ac:dyDescent="0.25">
      <c r="P62693" s="167"/>
      <c r="Q62693" s="168"/>
    </row>
    <row r="62694" spans="16:17" ht="0" hidden="1" customHeight="1" x14ac:dyDescent="0.25">
      <c r="P62694" s="167"/>
      <c r="Q62694" s="168"/>
    </row>
    <row r="62695" spans="16:17" ht="0" hidden="1" customHeight="1" x14ac:dyDescent="0.25">
      <c r="P62695" s="167"/>
      <c r="Q62695" s="168"/>
    </row>
    <row r="62696" spans="16:17" ht="0" hidden="1" customHeight="1" x14ac:dyDescent="0.25">
      <c r="P62696" s="167"/>
      <c r="Q62696" s="168"/>
    </row>
    <row r="62697" spans="16:17" ht="0" hidden="1" customHeight="1" x14ac:dyDescent="0.25">
      <c r="P62697" s="167"/>
      <c r="Q62697" s="168"/>
    </row>
    <row r="62698" spans="16:17" ht="0" hidden="1" customHeight="1" x14ac:dyDescent="0.25">
      <c r="P62698" s="167"/>
      <c r="Q62698" s="168"/>
    </row>
    <row r="62699" spans="16:17" ht="0" hidden="1" customHeight="1" x14ac:dyDescent="0.25">
      <c r="P62699" s="167"/>
      <c r="Q62699" s="168"/>
    </row>
    <row r="62700" spans="16:17" ht="0" hidden="1" customHeight="1" x14ac:dyDescent="0.25">
      <c r="P62700" s="167"/>
      <c r="Q62700" s="168"/>
    </row>
    <row r="62701" spans="16:17" ht="0" hidden="1" customHeight="1" x14ac:dyDescent="0.25">
      <c r="P62701" s="167"/>
      <c r="Q62701" s="168"/>
    </row>
    <row r="62702" spans="16:17" ht="0" hidden="1" customHeight="1" x14ac:dyDescent="0.25">
      <c r="P62702" s="167"/>
      <c r="Q62702" s="168"/>
    </row>
    <row r="62703" spans="16:17" ht="0" hidden="1" customHeight="1" x14ac:dyDescent="0.25">
      <c r="P62703" s="167"/>
      <c r="Q62703" s="168"/>
    </row>
    <row r="62704" spans="16:17" ht="0" hidden="1" customHeight="1" x14ac:dyDescent="0.25">
      <c r="P62704" s="167"/>
      <c r="Q62704" s="168"/>
    </row>
    <row r="62705" spans="16:17" ht="0" hidden="1" customHeight="1" x14ac:dyDescent="0.25">
      <c r="P62705" s="167"/>
      <c r="Q62705" s="168"/>
    </row>
    <row r="62706" spans="16:17" ht="0" hidden="1" customHeight="1" x14ac:dyDescent="0.25">
      <c r="P62706" s="167"/>
      <c r="Q62706" s="168"/>
    </row>
    <row r="62707" spans="16:17" ht="0" hidden="1" customHeight="1" x14ac:dyDescent="0.25">
      <c r="P62707" s="167"/>
      <c r="Q62707" s="168"/>
    </row>
    <row r="62708" spans="16:17" ht="0" hidden="1" customHeight="1" x14ac:dyDescent="0.25">
      <c r="P62708" s="167"/>
      <c r="Q62708" s="168"/>
    </row>
    <row r="62709" spans="16:17" ht="0" hidden="1" customHeight="1" x14ac:dyDescent="0.25">
      <c r="P62709" s="167"/>
      <c r="Q62709" s="168"/>
    </row>
    <row r="62710" spans="16:17" ht="0" hidden="1" customHeight="1" x14ac:dyDescent="0.25">
      <c r="P62710" s="167"/>
      <c r="Q62710" s="168"/>
    </row>
    <row r="62711" spans="16:17" ht="0" hidden="1" customHeight="1" x14ac:dyDescent="0.25">
      <c r="P62711" s="167"/>
      <c r="Q62711" s="168"/>
    </row>
    <row r="62712" spans="16:17" ht="0" hidden="1" customHeight="1" x14ac:dyDescent="0.25">
      <c r="P62712" s="167"/>
      <c r="Q62712" s="168"/>
    </row>
    <row r="62713" spans="16:17" ht="0" hidden="1" customHeight="1" x14ac:dyDescent="0.25">
      <c r="P62713" s="167"/>
      <c r="Q62713" s="168"/>
    </row>
    <row r="62714" spans="16:17" ht="0" hidden="1" customHeight="1" x14ac:dyDescent="0.25">
      <c r="P62714" s="167"/>
      <c r="Q62714" s="168"/>
    </row>
    <row r="62715" spans="16:17" ht="0" hidden="1" customHeight="1" x14ac:dyDescent="0.25">
      <c r="P62715" s="167"/>
      <c r="Q62715" s="168"/>
    </row>
    <row r="62716" spans="16:17" ht="0" hidden="1" customHeight="1" x14ac:dyDescent="0.25">
      <c r="P62716" s="167"/>
      <c r="Q62716" s="168"/>
    </row>
    <row r="62717" spans="16:17" ht="0" hidden="1" customHeight="1" x14ac:dyDescent="0.25">
      <c r="P62717" s="167"/>
      <c r="Q62717" s="168"/>
    </row>
    <row r="62718" spans="16:17" ht="0" hidden="1" customHeight="1" x14ac:dyDescent="0.25">
      <c r="P62718" s="167"/>
      <c r="Q62718" s="168"/>
    </row>
    <row r="62719" spans="16:17" ht="0" hidden="1" customHeight="1" x14ac:dyDescent="0.25">
      <c r="P62719" s="167"/>
      <c r="Q62719" s="168"/>
    </row>
    <row r="62720" spans="16:17" ht="0" hidden="1" customHeight="1" x14ac:dyDescent="0.25">
      <c r="P62720" s="167"/>
      <c r="Q62720" s="168"/>
    </row>
    <row r="62721" spans="16:17" ht="0" hidden="1" customHeight="1" x14ac:dyDescent="0.25">
      <c r="P62721" s="167"/>
      <c r="Q62721" s="168"/>
    </row>
    <row r="62722" spans="16:17" ht="0" hidden="1" customHeight="1" x14ac:dyDescent="0.25">
      <c r="P62722" s="167"/>
      <c r="Q62722" s="168"/>
    </row>
    <row r="62723" spans="16:17" ht="0" hidden="1" customHeight="1" x14ac:dyDescent="0.25">
      <c r="P62723" s="167"/>
      <c r="Q62723" s="168"/>
    </row>
    <row r="62724" spans="16:17" ht="0" hidden="1" customHeight="1" x14ac:dyDescent="0.25">
      <c r="P62724" s="167"/>
      <c r="Q62724" s="168"/>
    </row>
    <row r="62725" spans="16:17" ht="0" hidden="1" customHeight="1" x14ac:dyDescent="0.25">
      <c r="P62725" s="167"/>
      <c r="Q62725" s="168"/>
    </row>
    <row r="62726" spans="16:17" ht="0" hidden="1" customHeight="1" x14ac:dyDescent="0.25">
      <c r="P62726" s="167"/>
      <c r="Q62726" s="168"/>
    </row>
    <row r="62727" spans="16:17" ht="0" hidden="1" customHeight="1" x14ac:dyDescent="0.25">
      <c r="P62727" s="167"/>
      <c r="Q62727" s="168"/>
    </row>
    <row r="62728" spans="16:17" ht="0" hidden="1" customHeight="1" x14ac:dyDescent="0.25">
      <c r="P62728" s="167"/>
      <c r="Q62728" s="168"/>
    </row>
    <row r="62729" spans="16:17" ht="0" hidden="1" customHeight="1" x14ac:dyDescent="0.25">
      <c r="P62729" s="167"/>
      <c r="Q62729" s="168"/>
    </row>
    <row r="62730" spans="16:17" ht="0" hidden="1" customHeight="1" x14ac:dyDescent="0.25">
      <c r="P62730" s="167"/>
      <c r="Q62730" s="168"/>
    </row>
    <row r="62731" spans="16:17" ht="0" hidden="1" customHeight="1" x14ac:dyDescent="0.25">
      <c r="P62731" s="167"/>
      <c r="Q62731" s="168"/>
    </row>
    <row r="62732" spans="16:17" ht="0" hidden="1" customHeight="1" x14ac:dyDescent="0.25">
      <c r="P62732" s="167"/>
      <c r="Q62732" s="168"/>
    </row>
    <row r="62733" spans="16:17" ht="0" hidden="1" customHeight="1" x14ac:dyDescent="0.25">
      <c r="P62733" s="167"/>
      <c r="Q62733" s="168"/>
    </row>
    <row r="62734" spans="16:17" ht="0" hidden="1" customHeight="1" x14ac:dyDescent="0.25">
      <c r="P62734" s="167"/>
      <c r="Q62734" s="168"/>
    </row>
    <row r="62735" spans="16:17" ht="0" hidden="1" customHeight="1" x14ac:dyDescent="0.25">
      <c r="P62735" s="167"/>
      <c r="Q62735" s="168"/>
    </row>
    <row r="62736" spans="16:17" ht="0" hidden="1" customHeight="1" x14ac:dyDescent="0.25">
      <c r="P62736" s="167"/>
      <c r="Q62736" s="168"/>
    </row>
    <row r="62737" spans="16:17" ht="0" hidden="1" customHeight="1" x14ac:dyDescent="0.25">
      <c r="P62737" s="167"/>
      <c r="Q62737" s="168"/>
    </row>
    <row r="62738" spans="16:17" ht="0" hidden="1" customHeight="1" x14ac:dyDescent="0.25">
      <c r="P62738" s="167"/>
      <c r="Q62738" s="168"/>
    </row>
    <row r="62739" spans="16:17" ht="0" hidden="1" customHeight="1" x14ac:dyDescent="0.25">
      <c r="P62739" s="167"/>
      <c r="Q62739" s="168"/>
    </row>
    <row r="62740" spans="16:17" ht="0" hidden="1" customHeight="1" x14ac:dyDescent="0.25">
      <c r="P62740" s="167"/>
      <c r="Q62740" s="168"/>
    </row>
    <row r="62741" spans="16:17" ht="0" hidden="1" customHeight="1" x14ac:dyDescent="0.25">
      <c r="P62741" s="167"/>
      <c r="Q62741" s="168"/>
    </row>
    <row r="62742" spans="16:17" ht="0" hidden="1" customHeight="1" x14ac:dyDescent="0.25">
      <c r="P62742" s="167"/>
      <c r="Q62742" s="168"/>
    </row>
    <row r="62743" spans="16:17" ht="0" hidden="1" customHeight="1" x14ac:dyDescent="0.25">
      <c r="P62743" s="167"/>
      <c r="Q62743" s="168"/>
    </row>
    <row r="62744" spans="16:17" ht="0" hidden="1" customHeight="1" x14ac:dyDescent="0.25">
      <c r="P62744" s="167"/>
      <c r="Q62744" s="168"/>
    </row>
    <row r="62745" spans="16:17" ht="0" hidden="1" customHeight="1" x14ac:dyDescent="0.25">
      <c r="P62745" s="167"/>
      <c r="Q62745" s="168"/>
    </row>
    <row r="62746" spans="16:17" ht="0" hidden="1" customHeight="1" x14ac:dyDescent="0.25">
      <c r="P62746" s="167"/>
      <c r="Q62746" s="168"/>
    </row>
    <row r="62747" spans="16:17" ht="0" hidden="1" customHeight="1" x14ac:dyDescent="0.25">
      <c r="P62747" s="167"/>
      <c r="Q62747" s="168"/>
    </row>
    <row r="62748" spans="16:17" ht="0" hidden="1" customHeight="1" x14ac:dyDescent="0.25">
      <c r="P62748" s="167"/>
      <c r="Q62748" s="168"/>
    </row>
    <row r="62749" spans="16:17" ht="0" hidden="1" customHeight="1" x14ac:dyDescent="0.25">
      <c r="P62749" s="167"/>
      <c r="Q62749" s="168"/>
    </row>
    <row r="62750" spans="16:17" ht="0" hidden="1" customHeight="1" x14ac:dyDescent="0.25">
      <c r="P62750" s="167"/>
      <c r="Q62750" s="168"/>
    </row>
    <row r="62751" spans="16:17" ht="0" hidden="1" customHeight="1" x14ac:dyDescent="0.25">
      <c r="P62751" s="167"/>
      <c r="Q62751" s="168"/>
    </row>
    <row r="62752" spans="16:17" ht="0" hidden="1" customHeight="1" x14ac:dyDescent="0.25">
      <c r="P62752" s="167"/>
      <c r="Q62752" s="168"/>
    </row>
    <row r="62753" spans="16:17" ht="0" hidden="1" customHeight="1" x14ac:dyDescent="0.25">
      <c r="P62753" s="167"/>
      <c r="Q62753" s="168"/>
    </row>
    <row r="62754" spans="16:17" ht="0" hidden="1" customHeight="1" x14ac:dyDescent="0.25">
      <c r="P62754" s="167"/>
      <c r="Q62754" s="168"/>
    </row>
    <row r="62755" spans="16:17" ht="0" hidden="1" customHeight="1" x14ac:dyDescent="0.25">
      <c r="P62755" s="167"/>
      <c r="Q62755" s="168"/>
    </row>
    <row r="62756" spans="16:17" ht="0" hidden="1" customHeight="1" x14ac:dyDescent="0.25">
      <c r="P62756" s="167"/>
      <c r="Q62756" s="168"/>
    </row>
    <row r="62757" spans="16:17" ht="0" hidden="1" customHeight="1" x14ac:dyDescent="0.25">
      <c r="P62757" s="167"/>
      <c r="Q62757" s="168"/>
    </row>
    <row r="62758" spans="16:17" ht="0" hidden="1" customHeight="1" x14ac:dyDescent="0.25">
      <c r="P62758" s="167"/>
      <c r="Q62758" s="168"/>
    </row>
    <row r="62759" spans="16:17" ht="0" hidden="1" customHeight="1" x14ac:dyDescent="0.25">
      <c r="P62759" s="167"/>
      <c r="Q62759" s="168"/>
    </row>
    <row r="62760" spans="16:17" ht="0" hidden="1" customHeight="1" x14ac:dyDescent="0.25">
      <c r="P62760" s="167"/>
      <c r="Q62760" s="168"/>
    </row>
    <row r="62761" spans="16:17" ht="0" hidden="1" customHeight="1" x14ac:dyDescent="0.25">
      <c r="P62761" s="167"/>
      <c r="Q62761" s="168"/>
    </row>
    <row r="62762" spans="16:17" ht="0" hidden="1" customHeight="1" x14ac:dyDescent="0.25">
      <c r="P62762" s="167"/>
      <c r="Q62762" s="168"/>
    </row>
    <row r="62763" spans="16:17" ht="0" hidden="1" customHeight="1" x14ac:dyDescent="0.25">
      <c r="P62763" s="167"/>
      <c r="Q62763" s="168"/>
    </row>
    <row r="62764" spans="16:17" ht="0" hidden="1" customHeight="1" x14ac:dyDescent="0.25">
      <c r="P62764" s="167"/>
      <c r="Q62764" s="168"/>
    </row>
    <row r="62765" spans="16:17" ht="0" hidden="1" customHeight="1" x14ac:dyDescent="0.25">
      <c r="P62765" s="167"/>
      <c r="Q62765" s="168"/>
    </row>
    <row r="62766" spans="16:17" ht="0" hidden="1" customHeight="1" x14ac:dyDescent="0.25">
      <c r="P62766" s="167"/>
      <c r="Q62766" s="168"/>
    </row>
    <row r="62767" spans="16:17" ht="0" hidden="1" customHeight="1" x14ac:dyDescent="0.25">
      <c r="P62767" s="167"/>
      <c r="Q62767" s="168"/>
    </row>
    <row r="62768" spans="16:17" ht="0" hidden="1" customHeight="1" x14ac:dyDescent="0.25">
      <c r="P62768" s="167"/>
      <c r="Q62768" s="168"/>
    </row>
    <row r="62769" spans="16:17" ht="0" hidden="1" customHeight="1" x14ac:dyDescent="0.25">
      <c r="P62769" s="167"/>
      <c r="Q62769" s="168"/>
    </row>
    <row r="62770" spans="16:17" ht="0" hidden="1" customHeight="1" x14ac:dyDescent="0.25">
      <c r="P62770" s="167"/>
      <c r="Q62770" s="168"/>
    </row>
    <row r="62771" spans="16:17" ht="0" hidden="1" customHeight="1" x14ac:dyDescent="0.25">
      <c r="P62771" s="167"/>
      <c r="Q62771" s="168"/>
    </row>
    <row r="62772" spans="16:17" ht="0" hidden="1" customHeight="1" x14ac:dyDescent="0.25">
      <c r="P62772" s="167"/>
      <c r="Q62772" s="168"/>
    </row>
    <row r="62773" spans="16:17" ht="0" hidden="1" customHeight="1" x14ac:dyDescent="0.25">
      <c r="P62773" s="167"/>
      <c r="Q62773" s="168"/>
    </row>
    <row r="62774" spans="16:17" ht="0" hidden="1" customHeight="1" x14ac:dyDescent="0.25">
      <c r="P62774" s="167"/>
      <c r="Q62774" s="168"/>
    </row>
    <row r="62775" spans="16:17" ht="0" hidden="1" customHeight="1" x14ac:dyDescent="0.25">
      <c r="P62775" s="167"/>
      <c r="Q62775" s="168"/>
    </row>
    <row r="62776" spans="16:17" ht="0" hidden="1" customHeight="1" x14ac:dyDescent="0.25">
      <c r="P62776" s="167"/>
      <c r="Q62776" s="168"/>
    </row>
    <row r="62777" spans="16:17" ht="0" hidden="1" customHeight="1" x14ac:dyDescent="0.25">
      <c r="P62777" s="167"/>
      <c r="Q62777" s="168"/>
    </row>
    <row r="62778" spans="16:17" ht="0" hidden="1" customHeight="1" x14ac:dyDescent="0.25">
      <c r="P62778" s="167"/>
      <c r="Q62778" s="168"/>
    </row>
    <row r="62779" spans="16:17" ht="0" hidden="1" customHeight="1" x14ac:dyDescent="0.25">
      <c r="P62779" s="167"/>
      <c r="Q62779" s="168"/>
    </row>
    <row r="62780" spans="16:17" ht="0" hidden="1" customHeight="1" x14ac:dyDescent="0.25">
      <c r="P62780" s="167"/>
      <c r="Q62780" s="168"/>
    </row>
    <row r="62781" spans="16:17" ht="0" hidden="1" customHeight="1" x14ac:dyDescent="0.25">
      <c r="P62781" s="167"/>
      <c r="Q62781" s="168"/>
    </row>
    <row r="62782" spans="16:17" ht="0" hidden="1" customHeight="1" x14ac:dyDescent="0.25">
      <c r="P62782" s="167"/>
      <c r="Q62782" s="168"/>
    </row>
    <row r="62783" spans="16:17" ht="0" hidden="1" customHeight="1" x14ac:dyDescent="0.25">
      <c r="P62783" s="167"/>
      <c r="Q62783" s="168"/>
    </row>
    <row r="62784" spans="16:17" ht="0" hidden="1" customHeight="1" x14ac:dyDescent="0.25">
      <c r="P62784" s="167"/>
      <c r="Q62784" s="168"/>
    </row>
    <row r="62785" spans="16:17" ht="0" hidden="1" customHeight="1" x14ac:dyDescent="0.25">
      <c r="P62785" s="167"/>
      <c r="Q62785" s="168"/>
    </row>
    <row r="62786" spans="16:17" ht="0" hidden="1" customHeight="1" x14ac:dyDescent="0.25">
      <c r="P62786" s="167"/>
      <c r="Q62786" s="168"/>
    </row>
    <row r="62787" spans="16:17" ht="0" hidden="1" customHeight="1" x14ac:dyDescent="0.25">
      <c r="P62787" s="167"/>
      <c r="Q62787" s="168"/>
    </row>
    <row r="62788" spans="16:17" ht="0" hidden="1" customHeight="1" x14ac:dyDescent="0.25">
      <c r="P62788" s="167"/>
      <c r="Q62788" s="168"/>
    </row>
    <row r="62789" spans="16:17" ht="0" hidden="1" customHeight="1" x14ac:dyDescent="0.25">
      <c r="P62789" s="167"/>
      <c r="Q62789" s="168"/>
    </row>
    <row r="62790" spans="16:17" ht="0" hidden="1" customHeight="1" x14ac:dyDescent="0.25">
      <c r="P62790" s="167"/>
      <c r="Q62790" s="168"/>
    </row>
    <row r="62791" spans="16:17" ht="0" hidden="1" customHeight="1" x14ac:dyDescent="0.25">
      <c r="P62791" s="167"/>
      <c r="Q62791" s="168"/>
    </row>
    <row r="62792" spans="16:17" ht="0" hidden="1" customHeight="1" x14ac:dyDescent="0.25">
      <c r="P62792" s="167"/>
      <c r="Q62792" s="168"/>
    </row>
    <row r="62793" spans="16:17" ht="0" hidden="1" customHeight="1" x14ac:dyDescent="0.25">
      <c r="P62793" s="167"/>
      <c r="Q62793" s="168"/>
    </row>
    <row r="62794" spans="16:17" ht="0" hidden="1" customHeight="1" x14ac:dyDescent="0.25">
      <c r="P62794" s="167"/>
      <c r="Q62794" s="168"/>
    </row>
    <row r="62795" spans="16:17" ht="0" hidden="1" customHeight="1" x14ac:dyDescent="0.25">
      <c r="P62795" s="167"/>
      <c r="Q62795" s="168"/>
    </row>
    <row r="62796" spans="16:17" ht="0" hidden="1" customHeight="1" x14ac:dyDescent="0.25">
      <c r="P62796" s="167"/>
      <c r="Q62796" s="168"/>
    </row>
    <row r="62797" spans="16:17" ht="0" hidden="1" customHeight="1" x14ac:dyDescent="0.25">
      <c r="P62797" s="167"/>
      <c r="Q62797" s="168"/>
    </row>
    <row r="62798" spans="16:17" ht="0" hidden="1" customHeight="1" x14ac:dyDescent="0.25">
      <c r="P62798" s="167"/>
      <c r="Q62798" s="168"/>
    </row>
    <row r="62799" spans="16:17" ht="0" hidden="1" customHeight="1" x14ac:dyDescent="0.25">
      <c r="P62799" s="167"/>
      <c r="Q62799" s="168"/>
    </row>
    <row r="62800" spans="16:17" ht="0" hidden="1" customHeight="1" x14ac:dyDescent="0.25">
      <c r="P62800" s="167"/>
      <c r="Q62800" s="168"/>
    </row>
    <row r="62801" spans="16:17" ht="0" hidden="1" customHeight="1" x14ac:dyDescent="0.25">
      <c r="P62801" s="167"/>
      <c r="Q62801" s="168"/>
    </row>
    <row r="62802" spans="16:17" ht="0" hidden="1" customHeight="1" x14ac:dyDescent="0.25">
      <c r="P62802" s="167"/>
      <c r="Q62802" s="168"/>
    </row>
    <row r="62803" spans="16:17" ht="0" hidden="1" customHeight="1" x14ac:dyDescent="0.25">
      <c r="P62803" s="167"/>
      <c r="Q62803" s="168"/>
    </row>
    <row r="62804" spans="16:17" ht="0" hidden="1" customHeight="1" x14ac:dyDescent="0.25">
      <c r="P62804" s="167"/>
      <c r="Q62804" s="168"/>
    </row>
    <row r="62805" spans="16:17" ht="0" hidden="1" customHeight="1" x14ac:dyDescent="0.25">
      <c r="P62805" s="167"/>
      <c r="Q62805" s="168"/>
    </row>
    <row r="62806" spans="16:17" ht="0" hidden="1" customHeight="1" x14ac:dyDescent="0.25">
      <c r="P62806" s="167"/>
      <c r="Q62806" s="168"/>
    </row>
    <row r="62807" spans="16:17" ht="0" hidden="1" customHeight="1" x14ac:dyDescent="0.25">
      <c r="P62807" s="167"/>
      <c r="Q62807" s="168"/>
    </row>
    <row r="62808" spans="16:17" ht="0" hidden="1" customHeight="1" x14ac:dyDescent="0.25">
      <c r="P62808" s="167"/>
      <c r="Q62808" s="168"/>
    </row>
    <row r="62809" spans="16:17" ht="0" hidden="1" customHeight="1" x14ac:dyDescent="0.25">
      <c r="P62809" s="167"/>
      <c r="Q62809" s="168"/>
    </row>
    <row r="62810" spans="16:17" ht="0" hidden="1" customHeight="1" x14ac:dyDescent="0.25">
      <c r="P62810" s="167"/>
      <c r="Q62810" s="168"/>
    </row>
    <row r="62811" spans="16:17" ht="0" hidden="1" customHeight="1" x14ac:dyDescent="0.25">
      <c r="P62811" s="167"/>
      <c r="Q62811" s="168"/>
    </row>
    <row r="62812" spans="16:17" ht="0" hidden="1" customHeight="1" x14ac:dyDescent="0.25">
      <c r="P62812" s="167"/>
      <c r="Q62812" s="168"/>
    </row>
    <row r="62813" spans="16:17" ht="0" hidden="1" customHeight="1" x14ac:dyDescent="0.25">
      <c r="P62813" s="167"/>
      <c r="Q62813" s="168"/>
    </row>
    <row r="62814" spans="16:17" ht="0" hidden="1" customHeight="1" x14ac:dyDescent="0.25">
      <c r="P62814" s="167"/>
      <c r="Q62814" s="168"/>
    </row>
    <row r="62815" spans="16:17" ht="0" hidden="1" customHeight="1" x14ac:dyDescent="0.25">
      <c r="P62815" s="167"/>
      <c r="Q62815" s="168"/>
    </row>
    <row r="62816" spans="16:17" ht="0" hidden="1" customHeight="1" x14ac:dyDescent="0.25">
      <c r="P62816" s="167"/>
      <c r="Q62816" s="168"/>
    </row>
    <row r="62817" spans="16:17" ht="0" hidden="1" customHeight="1" x14ac:dyDescent="0.25">
      <c r="P62817" s="167"/>
      <c r="Q62817" s="168"/>
    </row>
    <row r="62818" spans="16:17" ht="0" hidden="1" customHeight="1" x14ac:dyDescent="0.25">
      <c r="P62818" s="167"/>
      <c r="Q62818" s="168"/>
    </row>
    <row r="62819" spans="16:17" ht="0" hidden="1" customHeight="1" x14ac:dyDescent="0.25">
      <c r="P62819" s="167"/>
      <c r="Q62819" s="168"/>
    </row>
    <row r="62820" spans="16:17" ht="0" hidden="1" customHeight="1" x14ac:dyDescent="0.25">
      <c r="P62820" s="167"/>
      <c r="Q62820" s="168"/>
    </row>
    <row r="62821" spans="16:17" ht="0" hidden="1" customHeight="1" x14ac:dyDescent="0.25">
      <c r="P62821" s="167"/>
      <c r="Q62821" s="168"/>
    </row>
    <row r="62822" spans="16:17" ht="0" hidden="1" customHeight="1" x14ac:dyDescent="0.25">
      <c r="P62822" s="167"/>
      <c r="Q62822" s="168"/>
    </row>
    <row r="62823" spans="16:17" ht="0" hidden="1" customHeight="1" x14ac:dyDescent="0.25">
      <c r="P62823" s="167"/>
      <c r="Q62823" s="168"/>
    </row>
    <row r="62824" spans="16:17" ht="0" hidden="1" customHeight="1" x14ac:dyDescent="0.25">
      <c r="P62824" s="167"/>
      <c r="Q62824" s="168"/>
    </row>
    <row r="62825" spans="16:17" ht="0" hidden="1" customHeight="1" x14ac:dyDescent="0.25">
      <c r="P62825" s="167"/>
      <c r="Q62825" s="168"/>
    </row>
    <row r="62826" spans="16:17" ht="0" hidden="1" customHeight="1" x14ac:dyDescent="0.25">
      <c r="P62826" s="167"/>
      <c r="Q62826" s="168"/>
    </row>
    <row r="62827" spans="16:17" ht="0" hidden="1" customHeight="1" x14ac:dyDescent="0.25">
      <c r="P62827" s="167"/>
      <c r="Q62827" s="168"/>
    </row>
    <row r="62828" spans="16:17" ht="0" hidden="1" customHeight="1" x14ac:dyDescent="0.25">
      <c r="P62828" s="167"/>
      <c r="Q62828" s="168"/>
    </row>
    <row r="62829" spans="16:17" ht="0" hidden="1" customHeight="1" x14ac:dyDescent="0.25">
      <c r="P62829" s="167"/>
      <c r="Q62829" s="168"/>
    </row>
    <row r="62830" spans="16:17" ht="0" hidden="1" customHeight="1" x14ac:dyDescent="0.25">
      <c r="P62830" s="167"/>
      <c r="Q62830" s="168"/>
    </row>
    <row r="62831" spans="16:17" ht="0" hidden="1" customHeight="1" x14ac:dyDescent="0.25">
      <c r="P62831" s="167"/>
      <c r="Q62831" s="168"/>
    </row>
    <row r="62832" spans="16:17" ht="0" hidden="1" customHeight="1" x14ac:dyDescent="0.25">
      <c r="P62832" s="167"/>
      <c r="Q62832" s="168"/>
    </row>
    <row r="62833" spans="16:17" ht="0" hidden="1" customHeight="1" x14ac:dyDescent="0.25">
      <c r="P62833" s="167"/>
      <c r="Q62833" s="168"/>
    </row>
    <row r="62834" spans="16:17" ht="0" hidden="1" customHeight="1" x14ac:dyDescent="0.25">
      <c r="P62834" s="167"/>
      <c r="Q62834" s="168"/>
    </row>
    <row r="62835" spans="16:17" ht="0" hidden="1" customHeight="1" x14ac:dyDescent="0.25">
      <c r="P62835" s="167"/>
      <c r="Q62835" s="168"/>
    </row>
    <row r="62836" spans="16:17" ht="0" hidden="1" customHeight="1" x14ac:dyDescent="0.25">
      <c r="P62836" s="167"/>
      <c r="Q62836" s="168"/>
    </row>
    <row r="62837" spans="16:17" ht="0" hidden="1" customHeight="1" x14ac:dyDescent="0.25">
      <c r="P62837" s="167"/>
      <c r="Q62837" s="168"/>
    </row>
    <row r="62838" spans="16:17" ht="0" hidden="1" customHeight="1" x14ac:dyDescent="0.25">
      <c r="P62838" s="167"/>
      <c r="Q62838" s="168"/>
    </row>
    <row r="62839" spans="16:17" ht="0" hidden="1" customHeight="1" x14ac:dyDescent="0.25">
      <c r="P62839" s="167"/>
      <c r="Q62839" s="168"/>
    </row>
    <row r="62840" spans="16:17" ht="0" hidden="1" customHeight="1" x14ac:dyDescent="0.25">
      <c r="P62840" s="167"/>
      <c r="Q62840" s="168"/>
    </row>
    <row r="62841" spans="16:17" ht="0" hidden="1" customHeight="1" x14ac:dyDescent="0.25">
      <c r="P62841" s="167"/>
      <c r="Q62841" s="168"/>
    </row>
    <row r="62842" spans="16:17" ht="0" hidden="1" customHeight="1" x14ac:dyDescent="0.25">
      <c r="P62842" s="167"/>
      <c r="Q62842" s="168"/>
    </row>
    <row r="62843" spans="16:17" ht="0" hidden="1" customHeight="1" x14ac:dyDescent="0.25">
      <c r="P62843" s="167"/>
      <c r="Q62843" s="168"/>
    </row>
    <row r="62844" spans="16:17" ht="0" hidden="1" customHeight="1" x14ac:dyDescent="0.25">
      <c r="P62844" s="167"/>
      <c r="Q62844" s="168"/>
    </row>
    <row r="62845" spans="16:17" ht="0" hidden="1" customHeight="1" x14ac:dyDescent="0.25">
      <c r="P62845" s="167"/>
      <c r="Q62845" s="168"/>
    </row>
    <row r="62846" spans="16:17" ht="0" hidden="1" customHeight="1" x14ac:dyDescent="0.25">
      <c r="P62846" s="167"/>
      <c r="Q62846" s="168"/>
    </row>
    <row r="62847" spans="16:17" ht="0" hidden="1" customHeight="1" x14ac:dyDescent="0.25">
      <c r="P62847" s="167"/>
      <c r="Q62847" s="168"/>
    </row>
    <row r="62848" spans="16:17" ht="0" hidden="1" customHeight="1" x14ac:dyDescent="0.25">
      <c r="P62848" s="167"/>
      <c r="Q62848" s="168"/>
    </row>
    <row r="62849" spans="16:17" ht="0" hidden="1" customHeight="1" x14ac:dyDescent="0.25">
      <c r="P62849" s="167"/>
      <c r="Q62849" s="168"/>
    </row>
    <row r="62850" spans="16:17" ht="0" hidden="1" customHeight="1" x14ac:dyDescent="0.25">
      <c r="P62850" s="167"/>
      <c r="Q62850" s="168"/>
    </row>
    <row r="62851" spans="16:17" ht="0" hidden="1" customHeight="1" x14ac:dyDescent="0.25">
      <c r="P62851" s="167"/>
      <c r="Q62851" s="168"/>
    </row>
    <row r="62852" spans="16:17" ht="0" hidden="1" customHeight="1" x14ac:dyDescent="0.25">
      <c r="P62852" s="167"/>
      <c r="Q62852" s="168"/>
    </row>
    <row r="62853" spans="16:17" ht="0" hidden="1" customHeight="1" x14ac:dyDescent="0.25">
      <c r="P62853" s="167"/>
      <c r="Q62853" s="168"/>
    </row>
    <row r="62854" spans="16:17" ht="0" hidden="1" customHeight="1" x14ac:dyDescent="0.25">
      <c r="P62854" s="167"/>
      <c r="Q62854" s="168"/>
    </row>
    <row r="62855" spans="16:17" ht="0" hidden="1" customHeight="1" x14ac:dyDescent="0.25">
      <c r="P62855" s="167"/>
      <c r="Q62855" s="168"/>
    </row>
    <row r="62856" spans="16:17" ht="0" hidden="1" customHeight="1" x14ac:dyDescent="0.25">
      <c r="P62856" s="167"/>
      <c r="Q62856" s="168"/>
    </row>
    <row r="62857" spans="16:17" ht="0" hidden="1" customHeight="1" x14ac:dyDescent="0.25">
      <c r="P62857" s="167"/>
      <c r="Q62857" s="168"/>
    </row>
    <row r="62858" spans="16:17" ht="0" hidden="1" customHeight="1" x14ac:dyDescent="0.25">
      <c r="P62858" s="167"/>
      <c r="Q62858" s="168"/>
    </row>
    <row r="62859" spans="16:17" ht="0" hidden="1" customHeight="1" x14ac:dyDescent="0.25">
      <c r="P62859" s="167"/>
      <c r="Q62859" s="168"/>
    </row>
    <row r="62860" spans="16:17" ht="0" hidden="1" customHeight="1" x14ac:dyDescent="0.25">
      <c r="P62860" s="167"/>
      <c r="Q62860" s="168"/>
    </row>
    <row r="62861" spans="16:17" ht="0" hidden="1" customHeight="1" x14ac:dyDescent="0.25">
      <c r="P62861" s="167"/>
      <c r="Q62861" s="168"/>
    </row>
    <row r="62862" spans="16:17" ht="0" hidden="1" customHeight="1" x14ac:dyDescent="0.25">
      <c r="P62862" s="167"/>
      <c r="Q62862" s="168"/>
    </row>
    <row r="62863" spans="16:17" ht="0" hidden="1" customHeight="1" x14ac:dyDescent="0.25">
      <c r="P62863" s="167"/>
      <c r="Q62863" s="168"/>
    </row>
    <row r="62864" spans="16:17" ht="0" hidden="1" customHeight="1" x14ac:dyDescent="0.25">
      <c r="P62864" s="167"/>
      <c r="Q62864" s="168"/>
    </row>
    <row r="62865" spans="16:17" ht="0" hidden="1" customHeight="1" x14ac:dyDescent="0.25">
      <c r="P62865" s="167"/>
      <c r="Q62865" s="168"/>
    </row>
    <row r="62866" spans="16:17" ht="0" hidden="1" customHeight="1" x14ac:dyDescent="0.25">
      <c r="P62866" s="167"/>
      <c r="Q62866" s="168"/>
    </row>
    <row r="62867" spans="16:17" ht="0" hidden="1" customHeight="1" x14ac:dyDescent="0.25">
      <c r="P62867" s="167"/>
      <c r="Q62867" s="168"/>
    </row>
    <row r="62868" spans="16:17" ht="0" hidden="1" customHeight="1" x14ac:dyDescent="0.25">
      <c r="P62868" s="167"/>
      <c r="Q62868" s="168"/>
    </row>
    <row r="62869" spans="16:17" ht="0" hidden="1" customHeight="1" x14ac:dyDescent="0.25">
      <c r="P62869" s="167"/>
      <c r="Q62869" s="168"/>
    </row>
    <row r="62870" spans="16:17" ht="0" hidden="1" customHeight="1" x14ac:dyDescent="0.25">
      <c r="P62870" s="167"/>
      <c r="Q62870" s="168"/>
    </row>
    <row r="62871" spans="16:17" ht="0" hidden="1" customHeight="1" x14ac:dyDescent="0.25">
      <c r="P62871" s="167"/>
      <c r="Q62871" s="168"/>
    </row>
    <row r="62872" spans="16:17" ht="0" hidden="1" customHeight="1" x14ac:dyDescent="0.25">
      <c r="P62872" s="167"/>
      <c r="Q62872" s="168"/>
    </row>
    <row r="62873" spans="16:17" ht="0" hidden="1" customHeight="1" x14ac:dyDescent="0.25">
      <c r="P62873" s="167"/>
      <c r="Q62873" s="168"/>
    </row>
    <row r="62874" spans="16:17" ht="0" hidden="1" customHeight="1" x14ac:dyDescent="0.25">
      <c r="P62874" s="167"/>
      <c r="Q62874" s="168"/>
    </row>
    <row r="62875" spans="16:17" ht="0" hidden="1" customHeight="1" x14ac:dyDescent="0.25">
      <c r="P62875" s="167"/>
      <c r="Q62875" s="168"/>
    </row>
    <row r="62876" spans="16:17" ht="0" hidden="1" customHeight="1" x14ac:dyDescent="0.25">
      <c r="P62876" s="167"/>
      <c r="Q62876" s="168"/>
    </row>
    <row r="62877" spans="16:17" ht="0" hidden="1" customHeight="1" x14ac:dyDescent="0.25">
      <c r="P62877" s="167"/>
      <c r="Q62877" s="168"/>
    </row>
    <row r="62878" spans="16:17" ht="0" hidden="1" customHeight="1" x14ac:dyDescent="0.25">
      <c r="P62878" s="167"/>
      <c r="Q62878" s="168"/>
    </row>
    <row r="62879" spans="16:17" ht="0" hidden="1" customHeight="1" x14ac:dyDescent="0.25">
      <c r="P62879" s="167"/>
      <c r="Q62879" s="168"/>
    </row>
    <row r="62880" spans="16:17" ht="0" hidden="1" customHeight="1" x14ac:dyDescent="0.25">
      <c r="P62880" s="167"/>
      <c r="Q62880" s="168"/>
    </row>
    <row r="62881" spans="16:17" ht="0" hidden="1" customHeight="1" x14ac:dyDescent="0.25">
      <c r="P62881" s="167"/>
      <c r="Q62881" s="168"/>
    </row>
    <row r="62882" spans="16:17" ht="0" hidden="1" customHeight="1" x14ac:dyDescent="0.25">
      <c r="P62882" s="167"/>
      <c r="Q62882" s="168"/>
    </row>
    <row r="62883" spans="16:17" ht="0" hidden="1" customHeight="1" x14ac:dyDescent="0.25">
      <c r="P62883" s="167"/>
      <c r="Q62883" s="168"/>
    </row>
    <row r="62884" spans="16:17" ht="0" hidden="1" customHeight="1" x14ac:dyDescent="0.25">
      <c r="P62884" s="167"/>
      <c r="Q62884" s="168"/>
    </row>
    <row r="62885" spans="16:17" ht="0" hidden="1" customHeight="1" x14ac:dyDescent="0.25">
      <c r="P62885" s="167"/>
      <c r="Q62885" s="168"/>
    </row>
    <row r="62886" spans="16:17" ht="0" hidden="1" customHeight="1" x14ac:dyDescent="0.25">
      <c r="P62886" s="167"/>
      <c r="Q62886" s="168"/>
    </row>
    <row r="62887" spans="16:17" ht="0" hidden="1" customHeight="1" x14ac:dyDescent="0.25">
      <c r="P62887" s="167"/>
      <c r="Q62887" s="168"/>
    </row>
    <row r="62888" spans="16:17" ht="0" hidden="1" customHeight="1" x14ac:dyDescent="0.25">
      <c r="P62888" s="167"/>
      <c r="Q62888" s="168"/>
    </row>
    <row r="62889" spans="16:17" ht="0" hidden="1" customHeight="1" x14ac:dyDescent="0.25">
      <c r="P62889" s="167"/>
      <c r="Q62889" s="168"/>
    </row>
    <row r="62890" spans="16:17" ht="0" hidden="1" customHeight="1" x14ac:dyDescent="0.25">
      <c r="P62890" s="167"/>
      <c r="Q62890" s="168"/>
    </row>
    <row r="62891" spans="16:17" ht="0" hidden="1" customHeight="1" x14ac:dyDescent="0.25">
      <c r="P62891" s="167"/>
      <c r="Q62891" s="168"/>
    </row>
    <row r="62892" spans="16:17" ht="0" hidden="1" customHeight="1" x14ac:dyDescent="0.25">
      <c r="P62892" s="167"/>
      <c r="Q62892" s="168"/>
    </row>
    <row r="62893" spans="16:17" ht="0" hidden="1" customHeight="1" x14ac:dyDescent="0.25">
      <c r="P62893" s="167"/>
      <c r="Q62893" s="168"/>
    </row>
    <row r="62894" spans="16:17" ht="0" hidden="1" customHeight="1" x14ac:dyDescent="0.25">
      <c r="P62894" s="167"/>
      <c r="Q62894" s="168"/>
    </row>
    <row r="62895" spans="16:17" ht="0" hidden="1" customHeight="1" x14ac:dyDescent="0.25">
      <c r="P62895" s="167"/>
      <c r="Q62895" s="168"/>
    </row>
    <row r="62896" spans="16:17" ht="0" hidden="1" customHeight="1" x14ac:dyDescent="0.25">
      <c r="P62896" s="167"/>
      <c r="Q62896" s="168"/>
    </row>
    <row r="62897" spans="16:17" ht="0" hidden="1" customHeight="1" x14ac:dyDescent="0.25">
      <c r="P62897" s="167"/>
      <c r="Q62897" s="168"/>
    </row>
    <row r="62898" spans="16:17" ht="0" hidden="1" customHeight="1" x14ac:dyDescent="0.25">
      <c r="P62898" s="167"/>
      <c r="Q62898" s="168"/>
    </row>
    <row r="62899" spans="16:17" ht="0" hidden="1" customHeight="1" x14ac:dyDescent="0.25">
      <c r="P62899" s="167"/>
      <c r="Q62899" s="168"/>
    </row>
    <row r="62900" spans="16:17" ht="0" hidden="1" customHeight="1" x14ac:dyDescent="0.25">
      <c r="P62900" s="167"/>
      <c r="Q62900" s="168"/>
    </row>
    <row r="62901" spans="16:17" ht="0" hidden="1" customHeight="1" x14ac:dyDescent="0.25">
      <c r="P62901" s="167"/>
      <c r="Q62901" s="168"/>
    </row>
    <row r="62902" spans="16:17" ht="0" hidden="1" customHeight="1" x14ac:dyDescent="0.25">
      <c r="P62902" s="167"/>
      <c r="Q62902" s="168"/>
    </row>
    <row r="62903" spans="16:17" ht="0" hidden="1" customHeight="1" x14ac:dyDescent="0.25">
      <c r="P62903" s="167"/>
      <c r="Q62903" s="168"/>
    </row>
    <row r="62904" spans="16:17" ht="0" hidden="1" customHeight="1" x14ac:dyDescent="0.25">
      <c r="P62904" s="167"/>
      <c r="Q62904" s="168"/>
    </row>
    <row r="62905" spans="16:17" ht="0" hidden="1" customHeight="1" x14ac:dyDescent="0.25">
      <c r="P62905" s="167"/>
      <c r="Q62905" s="168"/>
    </row>
    <row r="62906" spans="16:17" ht="0" hidden="1" customHeight="1" x14ac:dyDescent="0.25">
      <c r="P62906" s="167"/>
      <c r="Q62906" s="168"/>
    </row>
    <row r="62907" spans="16:17" ht="0" hidden="1" customHeight="1" x14ac:dyDescent="0.25">
      <c r="P62907" s="167"/>
      <c r="Q62907" s="168"/>
    </row>
    <row r="62908" spans="16:17" ht="0" hidden="1" customHeight="1" x14ac:dyDescent="0.25">
      <c r="P62908" s="167"/>
      <c r="Q62908" s="168"/>
    </row>
    <row r="62909" spans="16:17" ht="0" hidden="1" customHeight="1" x14ac:dyDescent="0.25">
      <c r="P62909" s="167"/>
      <c r="Q62909" s="168"/>
    </row>
    <row r="62910" spans="16:17" ht="0" hidden="1" customHeight="1" x14ac:dyDescent="0.25">
      <c r="P62910" s="167"/>
      <c r="Q62910" s="168"/>
    </row>
    <row r="62911" spans="16:17" ht="0" hidden="1" customHeight="1" x14ac:dyDescent="0.25">
      <c r="P62911" s="167"/>
      <c r="Q62911" s="168"/>
    </row>
    <row r="62912" spans="16:17" ht="0" hidden="1" customHeight="1" x14ac:dyDescent="0.25">
      <c r="P62912" s="167"/>
      <c r="Q62912" s="168"/>
    </row>
    <row r="62913" spans="16:17" ht="0" hidden="1" customHeight="1" x14ac:dyDescent="0.25">
      <c r="P62913" s="167"/>
      <c r="Q62913" s="168"/>
    </row>
    <row r="62914" spans="16:17" ht="0" hidden="1" customHeight="1" x14ac:dyDescent="0.25">
      <c r="P62914" s="167"/>
      <c r="Q62914" s="168"/>
    </row>
    <row r="62915" spans="16:17" ht="0" hidden="1" customHeight="1" x14ac:dyDescent="0.25">
      <c r="P62915" s="167"/>
      <c r="Q62915" s="168"/>
    </row>
    <row r="62916" spans="16:17" ht="0" hidden="1" customHeight="1" x14ac:dyDescent="0.25">
      <c r="P62916" s="167"/>
      <c r="Q62916" s="168"/>
    </row>
    <row r="62917" spans="16:17" ht="0" hidden="1" customHeight="1" x14ac:dyDescent="0.25">
      <c r="P62917" s="167"/>
      <c r="Q62917" s="168"/>
    </row>
    <row r="62918" spans="16:17" ht="0" hidden="1" customHeight="1" x14ac:dyDescent="0.25">
      <c r="P62918" s="167"/>
      <c r="Q62918" s="168"/>
    </row>
    <row r="62919" spans="16:17" ht="0" hidden="1" customHeight="1" x14ac:dyDescent="0.25">
      <c r="P62919" s="167"/>
      <c r="Q62919" s="168"/>
    </row>
    <row r="62920" spans="16:17" ht="0" hidden="1" customHeight="1" x14ac:dyDescent="0.25">
      <c r="P62920" s="167"/>
      <c r="Q62920" s="168"/>
    </row>
    <row r="62921" spans="16:17" ht="0" hidden="1" customHeight="1" x14ac:dyDescent="0.25">
      <c r="P62921" s="167"/>
      <c r="Q62921" s="168"/>
    </row>
    <row r="62922" spans="16:17" ht="0" hidden="1" customHeight="1" x14ac:dyDescent="0.25">
      <c r="P62922" s="167"/>
      <c r="Q62922" s="168"/>
    </row>
    <row r="62923" spans="16:17" ht="0" hidden="1" customHeight="1" x14ac:dyDescent="0.25">
      <c r="P62923" s="167"/>
      <c r="Q62923" s="168"/>
    </row>
    <row r="62924" spans="16:17" ht="0" hidden="1" customHeight="1" x14ac:dyDescent="0.25">
      <c r="P62924" s="167"/>
      <c r="Q62924" s="168"/>
    </row>
    <row r="62925" spans="16:17" ht="0" hidden="1" customHeight="1" x14ac:dyDescent="0.25">
      <c r="P62925" s="167"/>
      <c r="Q62925" s="168"/>
    </row>
    <row r="62926" spans="16:17" ht="0" hidden="1" customHeight="1" x14ac:dyDescent="0.25">
      <c r="P62926" s="167"/>
      <c r="Q62926" s="168"/>
    </row>
    <row r="62927" spans="16:17" ht="0" hidden="1" customHeight="1" x14ac:dyDescent="0.25">
      <c r="P62927" s="167"/>
      <c r="Q62927" s="168"/>
    </row>
    <row r="62928" spans="16:17" ht="0" hidden="1" customHeight="1" x14ac:dyDescent="0.25">
      <c r="P62928" s="167"/>
      <c r="Q62928" s="168"/>
    </row>
    <row r="62929" spans="16:17" ht="0" hidden="1" customHeight="1" x14ac:dyDescent="0.25">
      <c r="P62929" s="167"/>
      <c r="Q62929" s="168"/>
    </row>
    <row r="62930" spans="16:17" ht="0" hidden="1" customHeight="1" x14ac:dyDescent="0.25">
      <c r="P62930" s="167"/>
      <c r="Q62930" s="168"/>
    </row>
    <row r="62931" spans="16:17" ht="0" hidden="1" customHeight="1" x14ac:dyDescent="0.25">
      <c r="P62931" s="167"/>
      <c r="Q62931" s="168"/>
    </row>
    <row r="62932" spans="16:17" ht="0" hidden="1" customHeight="1" x14ac:dyDescent="0.25">
      <c r="P62932" s="167"/>
      <c r="Q62932" s="168"/>
    </row>
    <row r="62933" spans="16:17" ht="0" hidden="1" customHeight="1" x14ac:dyDescent="0.25">
      <c r="P62933" s="167"/>
      <c r="Q62933" s="168"/>
    </row>
    <row r="62934" spans="16:17" ht="0" hidden="1" customHeight="1" x14ac:dyDescent="0.25">
      <c r="P62934" s="167"/>
      <c r="Q62934" s="168"/>
    </row>
    <row r="62935" spans="16:17" ht="0" hidden="1" customHeight="1" x14ac:dyDescent="0.25">
      <c r="P62935" s="167"/>
      <c r="Q62935" s="168"/>
    </row>
    <row r="62936" spans="16:17" ht="0" hidden="1" customHeight="1" x14ac:dyDescent="0.25">
      <c r="P62936" s="167"/>
      <c r="Q62936" s="168"/>
    </row>
    <row r="62937" spans="16:17" ht="0" hidden="1" customHeight="1" x14ac:dyDescent="0.25">
      <c r="P62937" s="167"/>
      <c r="Q62937" s="168"/>
    </row>
    <row r="62938" spans="16:17" ht="0" hidden="1" customHeight="1" x14ac:dyDescent="0.25">
      <c r="P62938" s="167"/>
      <c r="Q62938" s="168"/>
    </row>
    <row r="62939" spans="16:17" ht="0" hidden="1" customHeight="1" x14ac:dyDescent="0.25">
      <c r="P62939" s="167"/>
      <c r="Q62939" s="168"/>
    </row>
    <row r="62940" spans="16:17" ht="0" hidden="1" customHeight="1" x14ac:dyDescent="0.25">
      <c r="P62940" s="167"/>
      <c r="Q62940" s="168"/>
    </row>
    <row r="62941" spans="16:17" ht="0" hidden="1" customHeight="1" x14ac:dyDescent="0.25">
      <c r="P62941" s="167"/>
      <c r="Q62941" s="168"/>
    </row>
    <row r="62942" spans="16:17" ht="0" hidden="1" customHeight="1" x14ac:dyDescent="0.25">
      <c r="P62942" s="167"/>
      <c r="Q62942" s="168"/>
    </row>
    <row r="62943" spans="16:17" ht="0" hidden="1" customHeight="1" x14ac:dyDescent="0.25">
      <c r="P62943" s="167"/>
      <c r="Q62943" s="168"/>
    </row>
    <row r="62944" spans="16:17" ht="0" hidden="1" customHeight="1" x14ac:dyDescent="0.25">
      <c r="P62944" s="167"/>
      <c r="Q62944" s="168"/>
    </row>
    <row r="62945" spans="16:17" ht="0" hidden="1" customHeight="1" x14ac:dyDescent="0.25">
      <c r="P62945" s="167"/>
      <c r="Q62945" s="168"/>
    </row>
    <row r="62946" spans="16:17" ht="0" hidden="1" customHeight="1" x14ac:dyDescent="0.25">
      <c r="P62946" s="167"/>
      <c r="Q62946" s="168"/>
    </row>
    <row r="62947" spans="16:17" ht="0" hidden="1" customHeight="1" x14ac:dyDescent="0.25">
      <c r="P62947" s="167"/>
      <c r="Q62947" s="168"/>
    </row>
    <row r="62948" spans="16:17" ht="0" hidden="1" customHeight="1" x14ac:dyDescent="0.25">
      <c r="P62948" s="167"/>
      <c r="Q62948" s="168"/>
    </row>
    <row r="62949" spans="16:17" ht="0" hidden="1" customHeight="1" x14ac:dyDescent="0.25">
      <c r="P62949" s="167"/>
      <c r="Q62949" s="168"/>
    </row>
    <row r="62950" spans="16:17" ht="0" hidden="1" customHeight="1" x14ac:dyDescent="0.25">
      <c r="P62950" s="167"/>
      <c r="Q62950" s="168"/>
    </row>
    <row r="62951" spans="16:17" ht="0" hidden="1" customHeight="1" x14ac:dyDescent="0.25">
      <c r="P62951" s="167"/>
      <c r="Q62951" s="168"/>
    </row>
    <row r="62952" spans="16:17" ht="0" hidden="1" customHeight="1" x14ac:dyDescent="0.25">
      <c r="P62952" s="167"/>
      <c r="Q62952" s="168"/>
    </row>
    <row r="62953" spans="16:17" ht="0" hidden="1" customHeight="1" x14ac:dyDescent="0.25">
      <c r="P62953" s="167"/>
      <c r="Q62953" s="168"/>
    </row>
    <row r="62954" spans="16:17" ht="0" hidden="1" customHeight="1" x14ac:dyDescent="0.25">
      <c r="P62954" s="167"/>
      <c r="Q62954" s="168"/>
    </row>
    <row r="62955" spans="16:17" ht="0" hidden="1" customHeight="1" x14ac:dyDescent="0.25">
      <c r="P62955" s="167"/>
      <c r="Q62955" s="168"/>
    </row>
    <row r="62956" spans="16:17" ht="0" hidden="1" customHeight="1" x14ac:dyDescent="0.25">
      <c r="P62956" s="167"/>
      <c r="Q62956" s="168"/>
    </row>
    <row r="62957" spans="16:17" ht="0" hidden="1" customHeight="1" x14ac:dyDescent="0.25">
      <c r="P62957" s="167"/>
      <c r="Q62957" s="168"/>
    </row>
    <row r="62958" spans="16:17" ht="0" hidden="1" customHeight="1" x14ac:dyDescent="0.25">
      <c r="P62958" s="167"/>
      <c r="Q62958" s="168"/>
    </row>
    <row r="62959" spans="16:17" ht="0" hidden="1" customHeight="1" x14ac:dyDescent="0.25">
      <c r="P62959" s="167"/>
      <c r="Q62959" s="168"/>
    </row>
    <row r="62960" spans="16:17" ht="0" hidden="1" customHeight="1" x14ac:dyDescent="0.25">
      <c r="P62960" s="167"/>
      <c r="Q62960" s="168"/>
    </row>
    <row r="62961" spans="16:17" ht="0" hidden="1" customHeight="1" x14ac:dyDescent="0.25">
      <c r="P62961" s="167"/>
      <c r="Q62961" s="168"/>
    </row>
    <row r="62962" spans="16:17" ht="0" hidden="1" customHeight="1" x14ac:dyDescent="0.25">
      <c r="P62962" s="167"/>
      <c r="Q62962" s="168"/>
    </row>
    <row r="62963" spans="16:17" ht="0" hidden="1" customHeight="1" x14ac:dyDescent="0.25">
      <c r="P62963" s="167"/>
      <c r="Q62963" s="168"/>
    </row>
    <row r="62964" spans="16:17" ht="0" hidden="1" customHeight="1" x14ac:dyDescent="0.25">
      <c r="P62964" s="167"/>
      <c r="Q62964" s="168"/>
    </row>
    <row r="62965" spans="16:17" ht="0" hidden="1" customHeight="1" x14ac:dyDescent="0.25">
      <c r="P62965" s="167"/>
      <c r="Q62965" s="168"/>
    </row>
    <row r="62966" spans="16:17" ht="0" hidden="1" customHeight="1" x14ac:dyDescent="0.25">
      <c r="P62966" s="167"/>
      <c r="Q62966" s="168"/>
    </row>
    <row r="62967" spans="16:17" ht="0" hidden="1" customHeight="1" x14ac:dyDescent="0.25">
      <c r="P62967" s="167"/>
      <c r="Q62967" s="168"/>
    </row>
    <row r="62968" spans="16:17" ht="0" hidden="1" customHeight="1" x14ac:dyDescent="0.25">
      <c r="P62968" s="167"/>
      <c r="Q62968" s="168"/>
    </row>
    <row r="62969" spans="16:17" ht="0" hidden="1" customHeight="1" x14ac:dyDescent="0.25">
      <c r="P62969" s="167"/>
      <c r="Q62969" s="168"/>
    </row>
    <row r="62970" spans="16:17" ht="0" hidden="1" customHeight="1" x14ac:dyDescent="0.25">
      <c r="P62970" s="167"/>
      <c r="Q62970" s="168"/>
    </row>
    <row r="62971" spans="16:17" ht="0" hidden="1" customHeight="1" x14ac:dyDescent="0.25">
      <c r="P62971" s="167"/>
      <c r="Q62971" s="168"/>
    </row>
    <row r="62972" spans="16:17" ht="0" hidden="1" customHeight="1" x14ac:dyDescent="0.25">
      <c r="P62972" s="167"/>
      <c r="Q62972" s="168"/>
    </row>
    <row r="62973" spans="16:17" ht="0" hidden="1" customHeight="1" x14ac:dyDescent="0.25">
      <c r="P62973" s="167"/>
      <c r="Q62973" s="168"/>
    </row>
    <row r="62974" spans="16:17" ht="0" hidden="1" customHeight="1" x14ac:dyDescent="0.25">
      <c r="P62974" s="167"/>
      <c r="Q62974" s="168"/>
    </row>
    <row r="62975" spans="16:17" ht="0" hidden="1" customHeight="1" x14ac:dyDescent="0.25">
      <c r="P62975" s="167"/>
      <c r="Q62975" s="168"/>
    </row>
    <row r="62976" spans="16:17" ht="0" hidden="1" customHeight="1" x14ac:dyDescent="0.25">
      <c r="P62976" s="167"/>
      <c r="Q62976" s="168"/>
    </row>
    <row r="62977" spans="16:17" ht="0" hidden="1" customHeight="1" x14ac:dyDescent="0.25">
      <c r="P62977" s="167"/>
      <c r="Q62977" s="168"/>
    </row>
    <row r="62978" spans="16:17" ht="0" hidden="1" customHeight="1" x14ac:dyDescent="0.25">
      <c r="P62978" s="167"/>
      <c r="Q62978" s="168"/>
    </row>
    <row r="62979" spans="16:17" ht="0" hidden="1" customHeight="1" x14ac:dyDescent="0.25">
      <c r="P62979" s="167"/>
      <c r="Q62979" s="168"/>
    </row>
    <row r="62980" spans="16:17" ht="0" hidden="1" customHeight="1" x14ac:dyDescent="0.25">
      <c r="P62980" s="167"/>
      <c r="Q62980" s="168"/>
    </row>
    <row r="62981" spans="16:17" ht="0" hidden="1" customHeight="1" x14ac:dyDescent="0.25">
      <c r="P62981" s="167"/>
      <c r="Q62981" s="168"/>
    </row>
    <row r="62982" spans="16:17" ht="0" hidden="1" customHeight="1" x14ac:dyDescent="0.25">
      <c r="P62982" s="167"/>
      <c r="Q62982" s="168"/>
    </row>
    <row r="62983" spans="16:17" ht="0" hidden="1" customHeight="1" x14ac:dyDescent="0.25">
      <c r="P62983" s="167"/>
      <c r="Q62983" s="168"/>
    </row>
    <row r="62984" spans="16:17" ht="0" hidden="1" customHeight="1" x14ac:dyDescent="0.25">
      <c r="P62984" s="167"/>
      <c r="Q62984" s="168"/>
    </row>
    <row r="62985" spans="16:17" ht="0" hidden="1" customHeight="1" x14ac:dyDescent="0.25">
      <c r="P62985" s="167"/>
      <c r="Q62985" s="168"/>
    </row>
    <row r="62986" spans="16:17" ht="0" hidden="1" customHeight="1" x14ac:dyDescent="0.25">
      <c r="P62986" s="167"/>
      <c r="Q62986" s="168"/>
    </row>
    <row r="62987" spans="16:17" ht="0" hidden="1" customHeight="1" x14ac:dyDescent="0.25">
      <c r="P62987" s="167"/>
      <c r="Q62987" s="168"/>
    </row>
    <row r="62988" spans="16:17" ht="0" hidden="1" customHeight="1" x14ac:dyDescent="0.25">
      <c r="P62988" s="167"/>
      <c r="Q62988" s="168"/>
    </row>
    <row r="62989" spans="16:17" ht="0" hidden="1" customHeight="1" x14ac:dyDescent="0.25">
      <c r="P62989" s="167"/>
      <c r="Q62989" s="168"/>
    </row>
    <row r="62990" spans="16:17" ht="0" hidden="1" customHeight="1" x14ac:dyDescent="0.25">
      <c r="P62990" s="167"/>
      <c r="Q62990" s="168"/>
    </row>
    <row r="62991" spans="16:17" ht="0" hidden="1" customHeight="1" x14ac:dyDescent="0.25">
      <c r="P62991" s="167"/>
      <c r="Q62991" s="168"/>
    </row>
    <row r="62992" spans="16:17" ht="0" hidden="1" customHeight="1" x14ac:dyDescent="0.25">
      <c r="P62992" s="167"/>
      <c r="Q62992" s="168"/>
    </row>
    <row r="62993" spans="16:17" ht="0" hidden="1" customHeight="1" x14ac:dyDescent="0.25">
      <c r="P62993" s="167"/>
      <c r="Q62993" s="168"/>
    </row>
    <row r="62994" spans="16:17" ht="0" hidden="1" customHeight="1" x14ac:dyDescent="0.25">
      <c r="P62994" s="167"/>
      <c r="Q62994" s="168"/>
    </row>
    <row r="62995" spans="16:17" ht="0" hidden="1" customHeight="1" x14ac:dyDescent="0.25">
      <c r="P62995" s="167"/>
      <c r="Q62995" s="168"/>
    </row>
    <row r="62996" spans="16:17" ht="0" hidden="1" customHeight="1" x14ac:dyDescent="0.25">
      <c r="P62996" s="167"/>
      <c r="Q62996" s="168"/>
    </row>
    <row r="62997" spans="16:17" ht="0" hidden="1" customHeight="1" x14ac:dyDescent="0.25">
      <c r="P62997" s="167"/>
      <c r="Q62997" s="168"/>
    </row>
    <row r="62998" spans="16:17" ht="0" hidden="1" customHeight="1" x14ac:dyDescent="0.25">
      <c r="P62998" s="167"/>
      <c r="Q62998" s="168"/>
    </row>
    <row r="62999" spans="16:17" ht="0" hidden="1" customHeight="1" x14ac:dyDescent="0.25">
      <c r="P62999" s="167"/>
      <c r="Q62999" s="168"/>
    </row>
    <row r="63000" spans="16:17" ht="0" hidden="1" customHeight="1" x14ac:dyDescent="0.25">
      <c r="P63000" s="167"/>
      <c r="Q63000" s="168"/>
    </row>
    <row r="63001" spans="16:17" ht="0" hidden="1" customHeight="1" x14ac:dyDescent="0.25">
      <c r="P63001" s="167"/>
      <c r="Q63001" s="168"/>
    </row>
    <row r="63002" spans="16:17" ht="0" hidden="1" customHeight="1" x14ac:dyDescent="0.25">
      <c r="P63002" s="167"/>
      <c r="Q63002" s="168"/>
    </row>
    <row r="63003" spans="16:17" ht="0" hidden="1" customHeight="1" x14ac:dyDescent="0.25">
      <c r="P63003" s="167"/>
      <c r="Q63003" s="168"/>
    </row>
    <row r="63004" spans="16:17" ht="0" hidden="1" customHeight="1" x14ac:dyDescent="0.25">
      <c r="P63004" s="167"/>
      <c r="Q63004" s="168"/>
    </row>
    <row r="63005" spans="16:17" ht="0" hidden="1" customHeight="1" x14ac:dyDescent="0.25">
      <c r="P63005" s="167"/>
      <c r="Q63005" s="168"/>
    </row>
    <row r="63006" spans="16:17" ht="0" hidden="1" customHeight="1" x14ac:dyDescent="0.25">
      <c r="P63006" s="167"/>
      <c r="Q63006" s="168"/>
    </row>
    <row r="63007" spans="16:17" ht="0" hidden="1" customHeight="1" x14ac:dyDescent="0.25">
      <c r="P63007" s="167"/>
      <c r="Q63007" s="168"/>
    </row>
    <row r="63008" spans="16:17" ht="0" hidden="1" customHeight="1" x14ac:dyDescent="0.25">
      <c r="P63008" s="167"/>
      <c r="Q63008" s="168"/>
    </row>
    <row r="63009" spans="16:17" ht="0" hidden="1" customHeight="1" x14ac:dyDescent="0.25">
      <c r="P63009" s="167"/>
      <c r="Q63009" s="168"/>
    </row>
    <row r="63010" spans="16:17" ht="0" hidden="1" customHeight="1" x14ac:dyDescent="0.25">
      <c r="P63010" s="167"/>
      <c r="Q63010" s="168"/>
    </row>
    <row r="63011" spans="16:17" ht="0" hidden="1" customHeight="1" x14ac:dyDescent="0.25">
      <c r="P63011" s="167"/>
      <c r="Q63011" s="168"/>
    </row>
    <row r="63012" spans="16:17" ht="0" hidden="1" customHeight="1" x14ac:dyDescent="0.25">
      <c r="P63012" s="167"/>
      <c r="Q63012" s="168"/>
    </row>
    <row r="63013" spans="16:17" ht="0" hidden="1" customHeight="1" x14ac:dyDescent="0.25">
      <c r="P63013" s="167"/>
      <c r="Q63013" s="168"/>
    </row>
    <row r="63014" spans="16:17" ht="0" hidden="1" customHeight="1" x14ac:dyDescent="0.25">
      <c r="P63014" s="167"/>
      <c r="Q63014" s="168"/>
    </row>
    <row r="63015" spans="16:17" ht="0" hidden="1" customHeight="1" x14ac:dyDescent="0.25">
      <c r="P63015" s="167"/>
      <c r="Q63015" s="168"/>
    </row>
    <row r="63016" spans="16:17" ht="0" hidden="1" customHeight="1" x14ac:dyDescent="0.25">
      <c r="P63016" s="167"/>
      <c r="Q63016" s="168"/>
    </row>
    <row r="63017" spans="16:17" ht="0" hidden="1" customHeight="1" x14ac:dyDescent="0.25">
      <c r="P63017" s="167"/>
      <c r="Q63017" s="168"/>
    </row>
    <row r="63018" spans="16:17" ht="0" hidden="1" customHeight="1" x14ac:dyDescent="0.25">
      <c r="P63018" s="167"/>
      <c r="Q63018" s="168"/>
    </row>
    <row r="63019" spans="16:17" ht="0" hidden="1" customHeight="1" x14ac:dyDescent="0.25">
      <c r="P63019" s="167"/>
      <c r="Q63019" s="168"/>
    </row>
    <row r="63020" spans="16:17" ht="0" hidden="1" customHeight="1" x14ac:dyDescent="0.25">
      <c r="P63020" s="167"/>
      <c r="Q63020" s="168"/>
    </row>
    <row r="63021" spans="16:17" ht="0" hidden="1" customHeight="1" x14ac:dyDescent="0.25">
      <c r="P63021" s="167"/>
      <c r="Q63021" s="168"/>
    </row>
    <row r="63022" spans="16:17" ht="0" hidden="1" customHeight="1" x14ac:dyDescent="0.25">
      <c r="P63022" s="167"/>
      <c r="Q63022" s="168"/>
    </row>
    <row r="63023" spans="16:17" ht="0" hidden="1" customHeight="1" x14ac:dyDescent="0.25">
      <c r="P63023" s="167"/>
      <c r="Q63023" s="168"/>
    </row>
    <row r="63024" spans="16:17" ht="0" hidden="1" customHeight="1" x14ac:dyDescent="0.25">
      <c r="P63024" s="167"/>
      <c r="Q63024" s="168"/>
    </row>
    <row r="63025" spans="16:17" ht="0" hidden="1" customHeight="1" x14ac:dyDescent="0.25">
      <c r="P63025" s="167"/>
      <c r="Q63025" s="168"/>
    </row>
    <row r="63026" spans="16:17" ht="0" hidden="1" customHeight="1" x14ac:dyDescent="0.25">
      <c r="P63026" s="167"/>
      <c r="Q63026" s="168"/>
    </row>
    <row r="63027" spans="16:17" ht="0" hidden="1" customHeight="1" x14ac:dyDescent="0.25">
      <c r="P63027" s="167"/>
      <c r="Q63027" s="168"/>
    </row>
    <row r="63028" spans="16:17" ht="0" hidden="1" customHeight="1" x14ac:dyDescent="0.25">
      <c r="P63028" s="167"/>
      <c r="Q63028" s="168"/>
    </row>
    <row r="63029" spans="16:17" ht="0" hidden="1" customHeight="1" x14ac:dyDescent="0.25">
      <c r="P63029" s="167"/>
      <c r="Q63029" s="168"/>
    </row>
    <row r="63030" spans="16:17" ht="0" hidden="1" customHeight="1" x14ac:dyDescent="0.25">
      <c r="P63030" s="167"/>
      <c r="Q63030" s="168"/>
    </row>
    <row r="63031" spans="16:17" ht="0" hidden="1" customHeight="1" x14ac:dyDescent="0.25">
      <c r="P63031" s="167"/>
      <c r="Q63031" s="168"/>
    </row>
    <row r="63032" spans="16:17" ht="0" hidden="1" customHeight="1" x14ac:dyDescent="0.25">
      <c r="P63032" s="167"/>
      <c r="Q63032" s="168"/>
    </row>
    <row r="63033" spans="16:17" ht="0" hidden="1" customHeight="1" x14ac:dyDescent="0.25">
      <c r="P63033" s="167"/>
      <c r="Q63033" s="168"/>
    </row>
    <row r="63034" spans="16:17" ht="0" hidden="1" customHeight="1" x14ac:dyDescent="0.25">
      <c r="P63034" s="167"/>
      <c r="Q63034" s="168"/>
    </row>
    <row r="63035" spans="16:17" ht="0" hidden="1" customHeight="1" x14ac:dyDescent="0.25">
      <c r="P63035" s="167"/>
      <c r="Q63035" s="168"/>
    </row>
    <row r="63036" spans="16:17" ht="0" hidden="1" customHeight="1" x14ac:dyDescent="0.25">
      <c r="P63036" s="167"/>
      <c r="Q63036" s="168"/>
    </row>
    <row r="63037" spans="16:17" ht="0" hidden="1" customHeight="1" x14ac:dyDescent="0.25">
      <c r="P63037" s="167"/>
      <c r="Q63037" s="168"/>
    </row>
    <row r="63038" spans="16:17" ht="0" hidden="1" customHeight="1" x14ac:dyDescent="0.25">
      <c r="P63038" s="167"/>
      <c r="Q63038" s="168"/>
    </row>
    <row r="63039" spans="16:17" ht="0" hidden="1" customHeight="1" x14ac:dyDescent="0.25">
      <c r="P63039" s="167"/>
      <c r="Q63039" s="168"/>
    </row>
    <row r="63040" spans="16:17" ht="0" hidden="1" customHeight="1" x14ac:dyDescent="0.25">
      <c r="P63040" s="167"/>
      <c r="Q63040" s="168"/>
    </row>
    <row r="63041" spans="16:17" ht="0" hidden="1" customHeight="1" x14ac:dyDescent="0.25">
      <c r="P63041" s="167"/>
      <c r="Q63041" s="168"/>
    </row>
    <row r="63042" spans="16:17" ht="0" hidden="1" customHeight="1" x14ac:dyDescent="0.25">
      <c r="P63042" s="167"/>
      <c r="Q63042" s="168"/>
    </row>
    <row r="63043" spans="16:17" ht="0" hidden="1" customHeight="1" x14ac:dyDescent="0.25">
      <c r="P63043" s="167"/>
      <c r="Q63043" s="168"/>
    </row>
    <row r="63044" spans="16:17" ht="0" hidden="1" customHeight="1" x14ac:dyDescent="0.25">
      <c r="P63044" s="167"/>
      <c r="Q63044" s="168"/>
    </row>
    <row r="63045" spans="16:17" ht="0" hidden="1" customHeight="1" x14ac:dyDescent="0.25">
      <c r="P63045" s="167"/>
      <c r="Q63045" s="168"/>
    </row>
    <row r="63046" spans="16:17" ht="0" hidden="1" customHeight="1" x14ac:dyDescent="0.25">
      <c r="P63046" s="167"/>
      <c r="Q63046" s="168"/>
    </row>
    <row r="63047" spans="16:17" ht="0" hidden="1" customHeight="1" x14ac:dyDescent="0.25">
      <c r="P63047" s="167"/>
      <c r="Q63047" s="168"/>
    </row>
    <row r="63048" spans="16:17" ht="0" hidden="1" customHeight="1" x14ac:dyDescent="0.25">
      <c r="P63048" s="167"/>
      <c r="Q63048" s="168"/>
    </row>
    <row r="63049" spans="16:17" ht="0" hidden="1" customHeight="1" x14ac:dyDescent="0.25">
      <c r="P63049" s="167"/>
      <c r="Q63049" s="168"/>
    </row>
    <row r="63050" spans="16:17" ht="0" hidden="1" customHeight="1" x14ac:dyDescent="0.25">
      <c r="P63050" s="167"/>
      <c r="Q63050" s="168"/>
    </row>
    <row r="63051" spans="16:17" ht="0" hidden="1" customHeight="1" x14ac:dyDescent="0.25">
      <c r="P63051" s="167"/>
      <c r="Q63051" s="168"/>
    </row>
    <row r="63052" spans="16:17" ht="0" hidden="1" customHeight="1" x14ac:dyDescent="0.25">
      <c r="P63052" s="167"/>
      <c r="Q63052" s="168"/>
    </row>
    <row r="63053" spans="16:17" ht="0" hidden="1" customHeight="1" x14ac:dyDescent="0.25">
      <c r="P63053" s="167"/>
      <c r="Q63053" s="168"/>
    </row>
    <row r="63054" spans="16:17" ht="0" hidden="1" customHeight="1" x14ac:dyDescent="0.25">
      <c r="P63054" s="167"/>
      <c r="Q63054" s="168"/>
    </row>
    <row r="63055" spans="16:17" ht="0" hidden="1" customHeight="1" x14ac:dyDescent="0.25">
      <c r="P63055" s="167"/>
      <c r="Q63055" s="168"/>
    </row>
    <row r="63056" spans="16:17" ht="0" hidden="1" customHeight="1" x14ac:dyDescent="0.25">
      <c r="P63056" s="167"/>
      <c r="Q63056" s="168"/>
    </row>
    <row r="63057" spans="16:17" ht="0" hidden="1" customHeight="1" x14ac:dyDescent="0.25">
      <c r="P63057" s="167"/>
      <c r="Q63057" s="168"/>
    </row>
    <row r="63058" spans="16:17" ht="0" hidden="1" customHeight="1" x14ac:dyDescent="0.25">
      <c r="P63058" s="167"/>
      <c r="Q63058" s="168"/>
    </row>
    <row r="63059" spans="16:17" ht="0" hidden="1" customHeight="1" x14ac:dyDescent="0.25">
      <c r="P63059" s="167"/>
      <c r="Q63059" s="168"/>
    </row>
    <row r="63060" spans="16:17" ht="0" hidden="1" customHeight="1" x14ac:dyDescent="0.25">
      <c r="P63060" s="167"/>
      <c r="Q63060" s="168"/>
    </row>
    <row r="63061" spans="16:17" ht="0" hidden="1" customHeight="1" x14ac:dyDescent="0.25">
      <c r="P63061" s="167"/>
      <c r="Q63061" s="168"/>
    </row>
    <row r="63062" spans="16:17" ht="0" hidden="1" customHeight="1" x14ac:dyDescent="0.25">
      <c r="P63062" s="167"/>
      <c r="Q63062" s="168"/>
    </row>
    <row r="63063" spans="16:17" ht="0" hidden="1" customHeight="1" x14ac:dyDescent="0.25">
      <c r="P63063" s="167"/>
      <c r="Q63063" s="168"/>
    </row>
    <row r="63064" spans="16:17" ht="0" hidden="1" customHeight="1" x14ac:dyDescent="0.25">
      <c r="P63064" s="167"/>
      <c r="Q63064" s="168"/>
    </row>
    <row r="63065" spans="16:17" ht="0" hidden="1" customHeight="1" x14ac:dyDescent="0.25">
      <c r="P63065" s="167"/>
      <c r="Q63065" s="168"/>
    </row>
    <row r="63066" spans="16:17" ht="0" hidden="1" customHeight="1" x14ac:dyDescent="0.25">
      <c r="P63066" s="167"/>
      <c r="Q63066" s="168"/>
    </row>
    <row r="63067" spans="16:17" ht="0" hidden="1" customHeight="1" x14ac:dyDescent="0.25">
      <c r="P63067" s="167"/>
      <c r="Q63067" s="168"/>
    </row>
    <row r="63068" spans="16:17" ht="0" hidden="1" customHeight="1" x14ac:dyDescent="0.25">
      <c r="P63068" s="167"/>
      <c r="Q63068" s="168"/>
    </row>
    <row r="63069" spans="16:17" ht="0" hidden="1" customHeight="1" x14ac:dyDescent="0.25">
      <c r="P63069" s="167"/>
      <c r="Q63069" s="168"/>
    </row>
    <row r="63070" spans="16:17" ht="0" hidden="1" customHeight="1" x14ac:dyDescent="0.25">
      <c r="P63070" s="167"/>
      <c r="Q63070" s="168"/>
    </row>
    <row r="63071" spans="16:17" ht="0" hidden="1" customHeight="1" x14ac:dyDescent="0.25">
      <c r="P63071" s="167"/>
      <c r="Q63071" s="168"/>
    </row>
    <row r="63072" spans="16:17" ht="0" hidden="1" customHeight="1" x14ac:dyDescent="0.25">
      <c r="P63072" s="167"/>
      <c r="Q63072" s="168"/>
    </row>
    <row r="63073" spans="16:17" ht="0" hidden="1" customHeight="1" x14ac:dyDescent="0.25">
      <c r="P63073" s="167"/>
      <c r="Q63073" s="168"/>
    </row>
    <row r="63074" spans="16:17" ht="0" hidden="1" customHeight="1" x14ac:dyDescent="0.25">
      <c r="P63074" s="167"/>
      <c r="Q63074" s="168"/>
    </row>
    <row r="63075" spans="16:17" ht="0" hidden="1" customHeight="1" x14ac:dyDescent="0.25">
      <c r="P63075" s="167"/>
      <c r="Q63075" s="168"/>
    </row>
    <row r="63076" spans="16:17" ht="0" hidden="1" customHeight="1" x14ac:dyDescent="0.25">
      <c r="P63076" s="167"/>
      <c r="Q63076" s="168"/>
    </row>
    <row r="63077" spans="16:17" ht="0" hidden="1" customHeight="1" x14ac:dyDescent="0.25">
      <c r="P63077" s="167"/>
      <c r="Q63077" s="168"/>
    </row>
    <row r="63078" spans="16:17" ht="0" hidden="1" customHeight="1" x14ac:dyDescent="0.25">
      <c r="P63078" s="167"/>
      <c r="Q63078" s="168"/>
    </row>
    <row r="63079" spans="16:17" ht="0" hidden="1" customHeight="1" x14ac:dyDescent="0.25">
      <c r="P63079" s="167"/>
      <c r="Q63079" s="168"/>
    </row>
    <row r="63080" spans="16:17" ht="0" hidden="1" customHeight="1" x14ac:dyDescent="0.25">
      <c r="P63080" s="167"/>
      <c r="Q63080" s="168"/>
    </row>
    <row r="63081" spans="16:17" ht="0" hidden="1" customHeight="1" x14ac:dyDescent="0.25">
      <c r="P63081" s="167"/>
      <c r="Q63081" s="168"/>
    </row>
    <row r="63082" spans="16:17" ht="0" hidden="1" customHeight="1" x14ac:dyDescent="0.25">
      <c r="P63082" s="167"/>
      <c r="Q63082" s="168"/>
    </row>
    <row r="63083" spans="16:17" ht="0" hidden="1" customHeight="1" x14ac:dyDescent="0.25">
      <c r="P63083" s="167"/>
      <c r="Q63083" s="168"/>
    </row>
    <row r="63084" spans="16:17" ht="0" hidden="1" customHeight="1" x14ac:dyDescent="0.25">
      <c r="P63084" s="167"/>
      <c r="Q63084" s="168"/>
    </row>
    <row r="63085" spans="16:17" ht="0" hidden="1" customHeight="1" x14ac:dyDescent="0.25">
      <c r="P63085" s="167"/>
      <c r="Q63085" s="168"/>
    </row>
    <row r="63086" spans="16:17" ht="0" hidden="1" customHeight="1" x14ac:dyDescent="0.25">
      <c r="P63086" s="167"/>
      <c r="Q63086" s="168"/>
    </row>
    <row r="63087" spans="16:17" ht="0" hidden="1" customHeight="1" x14ac:dyDescent="0.25">
      <c r="P63087" s="167"/>
      <c r="Q63087" s="168"/>
    </row>
    <row r="63088" spans="16:17" ht="0" hidden="1" customHeight="1" x14ac:dyDescent="0.25">
      <c r="P63088" s="167"/>
      <c r="Q63088" s="168"/>
    </row>
    <row r="63089" spans="16:17" ht="0" hidden="1" customHeight="1" x14ac:dyDescent="0.25">
      <c r="P63089" s="167"/>
      <c r="Q63089" s="168"/>
    </row>
    <row r="63090" spans="16:17" ht="0" hidden="1" customHeight="1" x14ac:dyDescent="0.25">
      <c r="P63090" s="167"/>
      <c r="Q63090" s="168"/>
    </row>
    <row r="63091" spans="16:17" ht="0" hidden="1" customHeight="1" x14ac:dyDescent="0.25">
      <c r="P63091" s="167"/>
      <c r="Q63091" s="168"/>
    </row>
    <row r="63092" spans="16:17" ht="0" hidden="1" customHeight="1" x14ac:dyDescent="0.25">
      <c r="P63092" s="167"/>
      <c r="Q63092" s="168"/>
    </row>
    <row r="63093" spans="16:17" ht="0" hidden="1" customHeight="1" x14ac:dyDescent="0.25">
      <c r="P63093" s="167"/>
      <c r="Q63093" s="168"/>
    </row>
    <row r="63094" spans="16:17" ht="0" hidden="1" customHeight="1" x14ac:dyDescent="0.25">
      <c r="P63094" s="167"/>
      <c r="Q63094" s="168"/>
    </row>
    <row r="63095" spans="16:17" ht="0" hidden="1" customHeight="1" x14ac:dyDescent="0.25">
      <c r="P63095" s="167"/>
      <c r="Q63095" s="168"/>
    </row>
    <row r="63096" spans="16:17" ht="0" hidden="1" customHeight="1" x14ac:dyDescent="0.25">
      <c r="P63096" s="167"/>
      <c r="Q63096" s="168"/>
    </row>
    <row r="63097" spans="16:17" ht="0" hidden="1" customHeight="1" x14ac:dyDescent="0.25">
      <c r="P63097" s="167"/>
      <c r="Q63097" s="168"/>
    </row>
    <row r="63098" spans="16:17" ht="0" hidden="1" customHeight="1" x14ac:dyDescent="0.25">
      <c r="P63098" s="167"/>
      <c r="Q63098" s="168"/>
    </row>
    <row r="63099" spans="16:17" ht="0" hidden="1" customHeight="1" x14ac:dyDescent="0.25">
      <c r="P63099" s="167"/>
      <c r="Q63099" s="168"/>
    </row>
    <row r="63100" spans="16:17" ht="0" hidden="1" customHeight="1" x14ac:dyDescent="0.25">
      <c r="P63100" s="167"/>
      <c r="Q63100" s="168"/>
    </row>
    <row r="63101" spans="16:17" ht="0" hidden="1" customHeight="1" x14ac:dyDescent="0.25">
      <c r="P63101" s="167"/>
      <c r="Q63101" s="168"/>
    </row>
    <row r="63102" spans="16:17" ht="0" hidden="1" customHeight="1" x14ac:dyDescent="0.25">
      <c r="P63102" s="167"/>
      <c r="Q63102" s="168"/>
    </row>
    <row r="63103" spans="16:17" ht="0" hidden="1" customHeight="1" x14ac:dyDescent="0.25">
      <c r="P63103" s="167"/>
      <c r="Q63103" s="168"/>
    </row>
    <row r="63104" spans="16:17" ht="0" hidden="1" customHeight="1" x14ac:dyDescent="0.25">
      <c r="P63104" s="167"/>
      <c r="Q63104" s="168"/>
    </row>
    <row r="63105" spans="16:17" ht="0" hidden="1" customHeight="1" x14ac:dyDescent="0.25">
      <c r="P63105" s="167"/>
      <c r="Q63105" s="168"/>
    </row>
    <row r="63106" spans="16:17" ht="0" hidden="1" customHeight="1" x14ac:dyDescent="0.25">
      <c r="P63106" s="167"/>
      <c r="Q63106" s="168"/>
    </row>
    <row r="63107" spans="16:17" ht="0" hidden="1" customHeight="1" x14ac:dyDescent="0.25">
      <c r="P63107" s="167"/>
      <c r="Q63107" s="168"/>
    </row>
    <row r="63108" spans="16:17" ht="0" hidden="1" customHeight="1" x14ac:dyDescent="0.25">
      <c r="P63108" s="167"/>
      <c r="Q63108" s="168"/>
    </row>
    <row r="63109" spans="16:17" ht="0" hidden="1" customHeight="1" x14ac:dyDescent="0.25">
      <c r="P63109" s="167"/>
      <c r="Q63109" s="168"/>
    </row>
    <row r="63110" spans="16:17" ht="0" hidden="1" customHeight="1" x14ac:dyDescent="0.25">
      <c r="P63110" s="167"/>
      <c r="Q63110" s="168"/>
    </row>
    <row r="63111" spans="16:17" ht="0" hidden="1" customHeight="1" x14ac:dyDescent="0.25">
      <c r="P63111" s="167"/>
      <c r="Q63111" s="168"/>
    </row>
    <row r="63112" spans="16:17" ht="0" hidden="1" customHeight="1" x14ac:dyDescent="0.25">
      <c r="P63112" s="167"/>
      <c r="Q63112" s="168"/>
    </row>
    <row r="63113" spans="16:17" ht="0" hidden="1" customHeight="1" x14ac:dyDescent="0.25">
      <c r="P63113" s="167"/>
      <c r="Q63113" s="168"/>
    </row>
    <row r="63114" spans="16:17" ht="0" hidden="1" customHeight="1" x14ac:dyDescent="0.25">
      <c r="P63114" s="167"/>
      <c r="Q63114" s="168"/>
    </row>
    <row r="63115" spans="16:17" ht="0" hidden="1" customHeight="1" x14ac:dyDescent="0.25">
      <c r="P63115" s="167"/>
      <c r="Q63115" s="168"/>
    </row>
    <row r="63116" spans="16:17" ht="0" hidden="1" customHeight="1" x14ac:dyDescent="0.25">
      <c r="P63116" s="167"/>
      <c r="Q63116" s="168"/>
    </row>
    <row r="63117" spans="16:17" ht="0" hidden="1" customHeight="1" x14ac:dyDescent="0.25">
      <c r="P63117" s="167"/>
      <c r="Q63117" s="168"/>
    </row>
    <row r="63118" spans="16:17" ht="0" hidden="1" customHeight="1" x14ac:dyDescent="0.25">
      <c r="P63118" s="167"/>
      <c r="Q63118" s="168"/>
    </row>
    <row r="63119" spans="16:17" ht="0" hidden="1" customHeight="1" x14ac:dyDescent="0.25">
      <c r="P63119" s="167"/>
      <c r="Q63119" s="168"/>
    </row>
    <row r="63120" spans="16:17" ht="0" hidden="1" customHeight="1" x14ac:dyDescent="0.25">
      <c r="P63120" s="167"/>
      <c r="Q63120" s="168"/>
    </row>
    <row r="63121" spans="16:17" ht="0" hidden="1" customHeight="1" x14ac:dyDescent="0.25">
      <c r="P63121" s="167"/>
      <c r="Q63121" s="168"/>
    </row>
    <row r="63122" spans="16:17" ht="0" hidden="1" customHeight="1" x14ac:dyDescent="0.25">
      <c r="P63122" s="167"/>
      <c r="Q63122" s="168"/>
    </row>
    <row r="63123" spans="16:17" ht="0" hidden="1" customHeight="1" x14ac:dyDescent="0.25">
      <c r="P63123" s="167"/>
      <c r="Q63123" s="168"/>
    </row>
    <row r="63124" spans="16:17" ht="0" hidden="1" customHeight="1" x14ac:dyDescent="0.25">
      <c r="P63124" s="167"/>
      <c r="Q63124" s="168"/>
    </row>
    <row r="63125" spans="16:17" ht="0" hidden="1" customHeight="1" x14ac:dyDescent="0.25">
      <c r="P63125" s="167"/>
      <c r="Q63125" s="168"/>
    </row>
    <row r="63126" spans="16:17" ht="0" hidden="1" customHeight="1" x14ac:dyDescent="0.25">
      <c r="P63126" s="167"/>
      <c r="Q63126" s="168"/>
    </row>
    <row r="63127" spans="16:17" ht="0" hidden="1" customHeight="1" x14ac:dyDescent="0.25">
      <c r="P63127" s="167"/>
      <c r="Q63127" s="168"/>
    </row>
    <row r="63128" spans="16:17" ht="0" hidden="1" customHeight="1" x14ac:dyDescent="0.25">
      <c r="P63128" s="167"/>
      <c r="Q63128" s="168"/>
    </row>
    <row r="63129" spans="16:17" ht="0" hidden="1" customHeight="1" x14ac:dyDescent="0.25">
      <c r="P63129" s="167"/>
      <c r="Q63129" s="168"/>
    </row>
    <row r="63130" spans="16:17" ht="0" hidden="1" customHeight="1" x14ac:dyDescent="0.25">
      <c r="P63130" s="167"/>
      <c r="Q63130" s="168"/>
    </row>
    <row r="63131" spans="16:17" ht="0" hidden="1" customHeight="1" x14ac:dyDescent="0.25">
      <c r="P63131" s="167"/>
      <c r="Q63131" s="168"/>
    </row>
    <row r="63132" spans="16:17" ht="0" hidden="1" customHeight="1" x14ac:dyDescent="0.25">
      <c r="P63132" s="167"/>
      <c r="Q63132" s="168"/>
    </row>
    <row r="63133" spans="16:17" ht="0" hidden="1" customHeight="1" x14ac:dyDescent="0.25">
      <c r="P63133" s="167"/>
      <c r="Q63133" s="168"/>
    </row>
    <row r="63134" spans="16:17" ht="0" hidden="1" customHeight="1" x14ac:dyDescent="0.25">
      <c r="P63134" s="167"/>
      <c r="Q63134" s="168"/>
    </row>
    <row r="63135" spans="16:17" ht="0" hidden="1" customHeight="1" x14ac:dyDescent="0.25">
      <c r="P63135" s="167"/>
      <c r="Q63135" s="168"/>
    </row>
    <row r="63136" spans="16:17" ht="0" hidden="1" customHeight="1" x14ac:dyDescent="0.25">
      <c r="P63136" s="167"/>
      <c r="Q63136" s="168"/>
    </row>
    <row r="63137" spans="16:17" ht="0" hidden="1" customHeight="1" x14ac:dyDescent="0.25">
      <c r="P63137" s="167"/>
      <c r="Q63137" s="168"/>
    </row>
    <row r="63138" spans="16:17" ht="0" hidden="1" customHeight="1" x14ac:dyDescent="0.25">
      <c r="P63138" s="167"/>
      <c r="Q63138" s="168"/>
    </row>
    <row r="63139" spans="16:17" ht="0" hidden="1" customHeight="1" x14ac:dyDescent="0.25">
      <c r="P63139" s="167"/>
      <c r="Q63139" s="168"/>
    </row>
    <row r="63140" spans="16:17" ht="0" hidden="1" customHeight="1" x14ac:dyDescent="0.25">
      <c r="P63140" s="167"/>
      <c r="Q63140" s="168"/>
    </row>
    <row r="63141" spans="16:17" ht="0" hidden="1" customHeight="1" x14ac:dyDescent="0.25">
      <c r="P63141" s="167"/>
      <c r="Q63141" s="168"/>
    </row>
    <row r="63142" spans="16:17" ht="0" hidden="1" customHeight="1" x14ac:dyDescent="0.25">
      <c r="P63142" s="167"/>
      <c r="Q63142" s="168"/>
    </row>
    <row r="63143" spans="16:17" ht="0" hidden="1" customHeight="1" x14ac:dyDescent="0.25">
      <c r="P63143" s="167"/>
      <c r="Q63143" s="168"/>
    </row>
    <row r="63144" spans="16:17" ht="0" hidden="1" customHeight="1" x14ac:dyDescent="0.25">
      <c r="P63144" s="167"/>
      <c r="Q63144" s="168"/>
    </row>
    <row r="63145" spans="16:17" ht="0" hidden="1" customHeight="1" x14ac:dyDescent="0.25">
      <c r="P63145" s="167"/>
      <c r="Q63145" s="168"/>
    </row>
    <row r="63146" spans="16:17" ht="0" hidden="1" customHeight="1" x14ac:dyDescent="0.25">
      <c r="P63146" s="167"/>
      <c r="Q63146" s="168"/>
    </row>
    <row r="63147" spans="16:17" ht="0" hidden="1" customHeight="1" x14ac:dyDescent="0.25">
      <c r="P63147" s="167"/>
      <c r="Q63147" s="168"/>
    </row>
    <row r="63148" spans="16:17" ht="0" hidden="1" customHeight="1" x14ac:dyDescent="0.25">
      <c r="P63148" s="167"/>
      <c r="Q63148" s="168"/>
    </row>
    <row r="63149" spans="16:17" ht="0" hidden="1" customHeight="1" x14ac:dyDescent="0.25">
      <c r="P63149" s="167"/>
      <c r="Q63149" s="168"/>
    </row>
    <row r="63150" spans="16:17" ht="0" hidden="1" customHeight="1" x14ac:dyDescent="0.25">
      <c r="P63150" s="167"/>
      <c r="Q63150" s="168"/>
    </row>
    <row r="63151" spans="16:17" ht="0" hidden="1" customHeight="1" x14ac:dyDescent="0.25">
      <c r="P63151" s="167"/>
      <c r="Q63151" s="168"/>
    </row>
    <row r="63152" spans="16:17" ht="0" hidden="1" customHeight="1" x14ac:dyDescent="0.25">
      <c r="P63152" s="167"/>
      <c r="Q63152" s="168"/>
    </row>
    <row r="63153" spans="16:17" ht="0" hidden="1" customHeight="1" x14ac:dyDescent="0.25">
      <c r="P63153" s="167"/>
      <c r="Q63153" s="168"/>
    </row>
    <row r="63154" spans="16:17" ht="0" hidden="1" customHeight="1" x14ac:dyDescent="0.25">
      <c r="P63154" s="167"/>
      <c r="Q63154" s="168"/>
    </row>
    <row r="63155" spans="16:17" ht="0" hidden="1" customHeight="1" x14ac:dyDescent="0.25">
      <c r="P63155" s="167"/>
      <c r="Q63155" s="168"/>
    </row>
    <row r="63156" spans="16:17" ht="0" hidden="1" customHeight="1" x14ac:dyDescent="0.25">
      <c r="P63156" s="167"/>
      <c r="Q63156" s="168"/>
    </row>
    <row r="63157" spans="16:17" ht="0" hidden="1" customHeight="1" x14ac:dyDescent="0.25">
      <c r="P63157" s="167"/>
      <c r="Q63157" s="168"/>
    </row>
    <row r="63158" spans="16:17" ht="0" hidden="1" customHeight="1" x14ac:dyDescent="0.25">
      <c r="P63158" s="167"/>
      <c r="Q63158" s="168"/>
    </row>
    <row r="63159" spans="16:17" ht="0" hidden="1" customHeight="1" x14ac:dyDescent="0.25">
      <c r="P63159" s="167"/>
      <c r="Q63159" s="168"/>
    </row>
    <row r="63160" spans="16:17" ht="0" hidden="1" customHeight="1" x14ac:dyDescent="0.25">
      <c r="P63160" s="167"/>
      <c r="Q63160" s="168"/>
    </row>
    <row r="63161" spans="16:17" ht="0" hidden="1" customHeight="1" x14ac:dyDescent="0.25">
      <c r="P63161" s="167"/>
      <c r="Q63161" s="168"/>
    </row>
    <row r="63162" spans="16:17" ht="0" hidden="1" customHeight="1" x14ac:dyDescent="0.25">
      <c r="P63162" s="167"/>
      <c r="Q63162" s="168"/>
    </row>
    <row r="63163" spans="16:17" ht="0" hidden="1" customHeight="1" x14ac:dyDescent="0.25">
      <c r="P63163" s="167"/>
      <c r="Q63163" s="168"/>
    </row>
    <row r="63164" spans="16:17" ht="0" hidden="1" customHeight="1" x14ac:dyDescent="0.25">
      <c r="P63164" s="167"/>
      <c r="Q63164" s="168"/>
    </row>
    <row r="63165" spans="16:17" ht="0" hidden="1" customHeight="1" x14ac:dyDescent="0.25">
      <c r="P63165" s="167"/>
      <c r="Q63165" s="168"/>
    </row>
    <row r="63166" spans="16:17" ht="0" hidden="1" customHeight="1" x14ac:dyDescent="0.25">
      <c r="P63166" s="167"/>
      <c r="Q63166" s="168"/>
    </row>
    <row r="63167" spans="16:17" ht="0" hidden="1" customHeight="1" x14ac:dyDescent="0.25">
      <c r="P63167" s="167"/>
      <c r="Q63167" s="168"/>
    </row>
    <row r="63168" spans="16:17" ht="0" hidden="1" customHeight="1" x14ac:dyDescent="0.25">
      <c r="P63168" s="167"/>
      <c r="Q63168" s="168"/>
    </row>
    <row r="63169" spans="16:17" ht="0" hidden="1" customHeight="1" x14ac:dyDescent="0.25">
      <c r="P63169" s="167"/>
      <c r="Q63169" s="168"/>
    </row>
    <row r="63170" spans="16:17" ht="0" hidden="1" customHeight="1" x14ac:dyDescent="0.25">
      <c r="P63170" s="167"/>
      <c r="Q63170" s="168"/>
    </row>
    <row r="63171" spans="16:17" ht="0" hidden="1" customHeight="1" x14ac:dyDescent="0.25">
      <c r="P63171" s="167"/>
      <c r="Q63171" s="168"/>
    </row>
    <row r="63172" spans="16:17" ht="0" hidden="1" customHeight="1" x14ac:dyDescent="0.25">
      <c r="P63172" s="167"/>
      <c r="Q63172" s="168"/>
    </row>
    <row r="63173" spans="16:17" ht="0" hidden="1" customHeight="1" x14ac:dyDescent="0.25">
      <c r="P63173" s="167"/>
      <c r="Q63173" s="168"/>
    </row>
    <row r="63174" spans="16:17" ht="0" hidden="1" customHeight="1" x14ac:dyDescent="0.25">
      <c r="P63174" s="167"/>
      <c r="Q63174" s="168"/>
    </row>
    <row r="63175" spans="16:17" ht="0" hidden="1" customHeight="1" x14ac:dyDescent="0.25">
      <c r="P63175" s="167"/>
      <c r="Q63175" s="168"/>
    </row>
    <row r="63176" spans="16:17" ht="0" hidden="1" customHeight="1" x14ac:dyDescent="0.25">
      <c r="P63176" s="167"/>
      <c r="Q63176" s="168"/>
    </row>
    <row r="63177" spans="16:17" ht="0" hidden="1" customHeight="1" x14ac:dyDescent="0.25">
      <c r="P63177" s="167"/>
      <c r="Q63177" s="168"/>
    </row>
    <row r="63178" spans="16:17" ht="0" hidden="1" customHeight="1" x14ac:dyDescent="0.25">
      <c r="P63178" s="167"/>
      <c r="Q63178" s="168"/>
    </row>
    <row r="63179" spans="16:17" ht="0" hidden="1" customHeight="1" x14ac:dyDescent="0.25">
      <c r="P63179" s="167"/>
      <c r="Q63179" s="168"/>
    </row>
    <row r="63180" spans="16:17" ht="0" hidden="1" customHeight="1" x14ac:dyDescent="0.25">
      <c r="P63180" s="167"/>
      <c r="Q63180" s="168"/>
    </row>
    <row r="63181" spans="16:17" ht="0" hidden="1" customHeight="1" x14ac:dyDescent="0.25">
      <c r="P63181" s="167"/>
      <c r="Q63181" s="168"/>
    </row>
    <row r="63182" spans="16:17" ht="0" hidden="1" customHeight="1" x14ac:dyDescent="0.25">
      <c r="P63182" s="167"/>
      <c r="Q63182" s="168"/>
    </row>
    <row r="63183" spans="16:17" ht="0" hidden="1" customHeight="1" x14ac:dyDescent="0.25">
      <c r="P63183" s="167"/>
      <c r="Q63183" s="168"/>
    </row>
    <row r="63184" spans="16:17" ht="0" hidden="1" customHeight="1" x14ac:dyDescent="0.25">
      <c r="P63184" s="167"/>
      <c r="Q63184" s="168"/>
    </row>
    <row r="63185" spans="16:17" ht="0" hidden="1" customHeight="1" x14ac:dyDescent="0.25">
      <c r="P63185" s="167"/>
      <c r="Q63185" s="168"/>
    </row>
    <row r="63186" spans="16:17" ht="0" hidden="1" customHeight="1" x14ac:dyDescent="0.25">
      <c r="P63186" s="167"/>
      <c r="Q63186" s="168"/>
    </row>
    <row r="63187" spans="16:17" ht="0" hidden="1" customHeight="1" x14ac:dyDescent="0.25">
      <c r="P63187" s="167"/>
      <c r="Q63187" s="168"/>
    </row>
    <row r="63188" spans="16:17" ht="0" hidden="1" customHeight="1" x14ac:dyDescent="0.25">
      <c r="P63188" s="167"/>
      <c r="Q63188" s="168"/>
    </row>
    <row r="63189" spans="16:17" ht="0" hidden="1" customHeight="1" x14ac:dyDescent="0.25">
      <c r="P63189" s="167"/>
      <c r="Q63189" s="168"/>
    </row>
    <row r="63190" spans="16:17" ht="0" hidden="1" customHeight="1" x14ac:dyDescent="0.25">
      <c r="P63190" s="167"/>
      <c r="Q63190" s="168"/>
    </row>
    <row r="63191" spans="16:17" ht="0" hidden="1" customHeight="1" x14ac:dyDescent="0.25">
      <c r="P63191" s="167"/>
      <c r="Q63191" s="168"/>
    </row>
    <row r="63192" spans="16:17" ht="0" hidden="1" customHeight="1" x14ac:dyDescent="0.25">
      <c r="P63192" s="167"/>
      <c r="Q63192" s="168"/>
    </row>
    <row r="63193" spans="16:17" ht="0" hidden="1" customHeight="1" x14ac:dyDescent="0.25">
      <c r="P63193" s="167"/>
      <c r="Q63193" s="168"/>
    </row>
    <row r="63194" spans="16:17" ht="0" hidden="1" customHeight="1" x14ac:dyDescent="0.25">
      <c r="P63194" s="167"/>
      <c r="Q63194" s="168"/>
    </row>
    <row r="63195" spans="16:17" ht="0" hidden="1" customHeight="1" x14ac:dyDescent="0.25">
      <c r="P63195" s="167"/>
      <c r="Q63195" s="168"/>
    </row>
    <row r="63196" spans="16:17" ht="0" hidden="1" customHeight="1" x14ac:dyDescent="0.25">
      <c r="P63196" s="167"/>
      <c r="Q63196" s="168"/>
    </row>
    <row r="63197" spans="16:17" ht="0" hidden="1" customHeight="1" x14ac:dyDescent="0.25">
      <c r="P63197" s="167"/>
      <c r="Q63197" s="168"/>
    </row>
    <row r="63198" spans="16:17" ht="0" hidden="1" customHeight="1" x14ac:dyDescent="0.25">
      <c r="P63198" s="167"/>
      <c r="Q63198" s="168"/>
    </row>
    <row r="63199" spans="16:17" ht="0" hidden="1" customHeight="1" x14ac:dyDescent="0.25">
      <c r="P63199" s="167"/>
      <c r="Q63199" s="168"/>
    </row>
    <row r="63200" spans="16:17" ht="0" hidden="1" customHeight="1" x14ac:dyDescent="0.25">
      <c r="P63200" s="167"/>
      <c r="Q63200" s="168"/>
    </row>
    <row r="63201" spans="16:17" ht="0" hidden="1" customHeight="1" x14ac:dyDescent="0.25">
      <c r="P63201" s="167"/>
      <c r="Q63201" s="168"/>
    </row>
    <row r="63202" spans="16:17" ht="0" hidden="1" customHeight="1" x14ac:dyDescent="0.25">
      <c r="P63202" s="167"/>
      <c r="Q63202" s="168"/>
    </row>
    <row r="63203" spans="16:17" ht="0" hidden="1" customHeight="1" x14ac:dyDescent="0.25">
      <c r="P63203" s="167"/>
      <c r="Q63203" s="168"/>
    </row>
    <row r="63204" spans="16:17" ht="0" hidden="1" customHeight="1" x14ac:dyDescent="0.25">
      <c r="P63204" s="167"/>
      <c r="Q63204" s="168"/>
    </row>
    <row r="63205" spans="16:17" ht="0" hidden="1" customHeight="1" x14ac:dyDescent="0.25">
      <c r="P63205" s="167"/>
      <c r="Q63205" s="168"/>
    </row>
    <row r="63206" spans="16:17" ht="0" hidden="1" customHeight="1" x14ac:dyDescent="0.25">
      <c r="P63206" s="167"/>
      <c r="Q63206" s="168"/>
    </row>
    <row r="63207" spans="16:17" ht="0" hidden="1" customHeight="1" x14ac:dyDescent="0.25">
      <c r="P63207" s="167"/>
      <c r="Q63207" s="168"/>
    </row>
    <row r="63208" spans="16:17" ht="0" hidden="1" customHeight="1" x14ac:dyDescent="0.25">
      <c r="P63208" s="167"/>
      <c r="Q63208" s="168"/>
    </row>
    <row r="63209" spans="16:17" ht="0" hidden="1" customHeight="1" x14ac:dyDescent="0.25">
      <c r="P63209" s="167"/>
      <c r="Q63209" s="168"/>
    </row>
    <row r="63210" spans="16:17" ht="0" hidden="1" customHeight="1" x14ac:dyDescent="0.25">
      <c r="P63210" s="167"/>
      <c r="Q63210" s="168"/>
    </row>
    <row r="63211" spans="16:17" ht="0" hidden="1" customHeight="1" x14ac:dyDescent="0.25">
      <c r="P63211" s="167"/>
      <c r="Q63211" s="168"/>
    </row>
    <row r="63212" spans="16:17" ht="0" hidden="1" customHeight="1" x14ac:dyDescent="0.25">
      <c r="P63212" s="167"/>
      <c r="Q63212" s="168"/>
    </row>
    <row r="63213" spans="16:17" ht="0" hidden="1" customHeight="1" x14ac:dyDescent="0.25">
      <c r="P63213" s="167"/>
      <c r="Q63213" s="168"/>
    </row>
    <row r="63214" spans="16:17" ht="0" hidden="1" customHeight="1" x14ac:dyDescent="0.25">
      <c r="P63214" s="167"/>
      <c r="Q63214" s="168"/>
    </row>
    <row r="63215" spans="16:17" ht="0" hidden="1" customHeight="1" x14ac:dyDescent="0.25">
      <c r="P63215" s="167"/>
      <c r="Q63215" s="168"/>
    </row>
    <row r="63216" spans="16:17" ht="0" hidden="1" customHeight="1" x14ac:dyDescent="0.25">
      <c r="P63216" s="167"/>
      <c r="Q63216" s="168"/>
    </row>
    <row r="63217" spans="16:17" ht="0" hidden="1" customHeight="1" x14ac:dyDescent="0.25">
      <c r="P63217" s="167"/>
      <c r="Q63217" s="168"/>
    </row>
    <row r="63218" spans="16:17" ht="0" hidden="1" customHeight="1" x14ac:dyDescent="0.25">
      <c r="P63218" s="167"/>
      <c r="Q63218" s="168"/>
    </row>
    <row r="63219" spans="16:17" ht="0" hidden="1" customHeight="1" x14ac:dyDescent="0.25">
      <c r="P63219" s="167"/>
      <c r="Q63219" s="168"/>
    </row>
    <row r="63220" spans="16:17" ht="0" hidden="1" customHeight="1" x14ac:dyDescent="0.25">
      <c r="P63220" s="167"/>
      <c r="Q63220" s="168"/>
    </row>
    <row r="63221" spans="16:17" ht="0" hidden="1" customHeight="1" x14ac:dyDescent="0.25">
      <c r="P63221" s="167"/>
      <c r="Q63221" s="168"/>
    </row>
    <row r="63222" spans="16:17" ht="0" hidden="1" customHeight="1" x14ac:dyDescent="0.25">
      <c r="P63222" s="167"/>
      <c r="Q63222" s="168"/>
    </row>
    <row r="63223" spans="16:17" ht="0" hidden="1" customHeight="1" x14ac:dyDescent="0.25">
      <c r="P63223" s="167"/>
      <c r="Q63223" s="168"/>
    </row>
    <row r="63224" spans="16:17" ht="0" hidden="1" customHeight="1" x14ac:dyDescent="0.25">
      <c r="P63224" s="167"/>
      <c r="Q63224" s="168"/>
    </row>
    <row r="63225" spans="16:17" ht="0" hidden="1" customHeight="1" x14ac:dyDescent="0.25">
      <c r="P63225" s="167"/>
      <c r="Q63225" s="168"/>
    </row>
    <row r="63226" spans="16:17" ht="0" hidden="1" customHeight="1" x14ac:dyDescent="0.25">
      <c r="P63226" s="167"/>
      <c r="Q63226" s="168"/>
    </row>
    <row r="63227" spans="16:17" ht="0" hidden="1" customHeight="1" x14ac:dyDescent="0.25">
      <c r="P63227" s="167"/>
      <c r="Q63227" s="168"/>
    </row>
    <row r="63228" spans="16:17" ht="0" hidden="1" customHeight="1" x14ac:dyDescent="0.25">
      <c r="P63228" s="167"/>
      <c r="Q63228" s="168"/>
    </row>
    <row r="63229" spans="16:17" ht="0" hidden="1" customHeight="1" x14ac:dyDescent="0.25">
      <c r="P63229" s="167"/>
      <c r="Q63229" s="168"/>
    </row>
    <row r="63230" spans="16:17" ht="0" hidden="1" customHeight="1" x14ac:dyDescent="0.25">
      <c r="P63230" s="167"/>
      <c r="Q63230" s="168"/>
    </row>
    <row r="63231" spans="16:17" ht="0" hidden="1" customHeight="1" x14ac:dyDescent="0.25">
      <c r="P63231" s="167"/>
      <c r="Q63231" s="168"/>
    </row>
    <row r="63232" spans="16:17" ht="0" hidden="1" customHeight="1" x14ac:dyDescent="0.25">
      <c r="P63232" s="167"/>
      <c r="Q63232" s="168"/>
    </row>
    <row r="63233" spans="16:17" ht="0" hidden="1" customHeight="1" x14ac:dyDescent="0.25">
      <c r="P63233" s="167"/>
      <c r="Q63233" s="168"/>
    </row>
    <row r="63234" spans="16:17" ht="0" hidden="1" customHeight="1" x14ac:dyDescent="0.25">
      <c r="P63234" s="167"/>
      <c r="Q63234" s="168"/>
    </row>
    <row r="63235" spans="16:17" ht="0" hidden="1" customHeight="1" x14ac:dyDescent="0.25">
      <c r="P63235" s="167"/>
      <c r="Q63235" s="168"/>
    </row>
    <row r="63236" spans="16:17" ht="0" hidden="1" customHeight="1" x14ac:dyDescent="0.25">
      <c r="P63236" s="167"/>
      <c r="Q63236" s="168"/>
    </row>
    <row r="63237" spans="16:17" ht="0" hidden="1" customHeight="1" x14ac:dyDescent="0.25">
      <c r="P63237" s="167"/>
      <c r="Q63237" s="168"/>
    </row>
    <row r="63238" spans="16:17" ht="0" hidden="1" customHeight="1" x14ac:dyDescent="0.25">
      <c r="P63238" s="167"/>
      <c r="Q63238" s="168"/>
    </row>
    <row r="63239" spans="16:17" ht="0" hidden="1" customHeight="1" x14ac:dyDescent="0.25">
      <c r="P63239" s="167"/>
      <c r="Q63239" s="168"/>
    </row>
    <row r="63240" spans="16:17" ht="0" hidden="1" customHeight="1" x14ac:dyDescent="0.25">
      <c r="P63240" s="167"/>
      <c r="Q63240" s="168"/>
    </row>
    <row r="63241" spans="16:17" ht="0" hidden="1" customHeight="1" x14ac:dyDescent="0.25">
      <c r="P63241" s="167"/>
      <c r="Q63241" s="168"/>
    </row>
    <row r="63242" spans="16:17" ht="0" hidden="1" customHeight="1" x14ac:dyDescent="0.25">
      <c r="P63242" s="167"/>
      <c r="Q63242" s="168"/>
    </row>
    <row r="63243" spans="16:17" ht="0" hidden="1" customHeight="1" x14ac:dyDescent="0.25">
      <c r="P63243" s="167"/>
      <c r="Q63243" s="168"/>
    </row>
    <row r="63244" spans="16:17" ht="0" hidden="1" customHeight="1" x14ac:dyDescent="0.25">
      <c r="P63244" s="167"/>
      <c r="Q63244" s="168"/>
    </row>
    <row r="63245" spans="16:17" ht="0" hidden="1" customHeight="1" x14ac:dyDescent="0.25">
      <c r="P63245" s="167"/>
      <c r="Q63245" s="168"/>
    </row>
    <row r="63246" spans="16:17" ht="0" hidden="1" customHeight="1" x14ac:dyDescent="0.25">
      <c r="P63246" s="167"/>
      <c r="Q63246" s="168"/>
    </row>
    <row r="63247" spans="16:17" ht="0" hidden="1" customHeight="1" x14ac:dyDescent="0.25">
      <c r="P63247" s="167"/>
      <c r="Q63247" s="168"/>
    </row>
    <row r="63248" spans="16:17" ht="0" hidden="1" customHeight="1" x14ac:dyDescent="0.25">
      <c r="P63248" s="167"/>
      <c r="Q63248" s="168"/>
    </row>
    <row r="63249" spans="16:17" ht="0" hidden="1" customHeight="1" x14ac:dyDescent="0.25">
      <c r="P63249" s="167"/>
      <c r="Q63249" s="168"/>
    </row>
    <row r="63250" spans="16:17" ht="0" hidden="1" customHeight="1" x14ac:dyDescent="0.25">
      <c r="P63250" s="167"/>
      <c r="Q63250" s="168"/>
    </row>
    <row r="63251" spans="16:17" ht="0" hidden="1" customHeight="1" x14ac:dyDescent="0.25">
      <c r="P63251" s="167"/>
      <c r="Q63251" s="168"/>
    </row>
    <row r="63252" spans="16:17" ht="0" hidden="1" customHeight="1" x14ac:dyDescent="0.25">
      <c r="P63252" s="167"/>
      <c r="Q63252" s="168"/>
    </row>
    <row r="63253" spans="16:17" ht="0" hidden="1" customHeight="1" x14ac:dyDescent="0.25">
      <c r="P63253" s="167"/>
      <c r="Q63253" s="168"/>
    </row>
    <row r="63254" spans="16:17" ht="0" hidden="1" customHeight="1" x14ac:dyDescent="0.25">
      <c r="P63254" s="167"/>
      <c r="Q63254" s="168"/>
    </row>
    <row r="63255" spans="16:17" ht="0" hidden="1" customHeight="1" x14ac:dyDescent="0.25">
      <c r="P63255" s="167"/>
      <c r="Q63255" s="168"/>
    </row>
    <row r="63256" spans="16:17" ht="0" hidden="1" customHeight="1" x14ac:dyDescent="0.25">
      <c r="P63256" s="167"/>
      <c r="Q63256" s="168"/>
    </row>
    <row r="63257" spans="16:17" ht="0" hidden="1" customHeight="1" x14ac:dyDescent="0.25">
      <c r="P63257" s="167"/>
      <c r="Q63257" s="168"/>
    </row>
    <row r="63258" spans="16:17" ht="0" hidden="1" customHeight="1" x14ac:dyDescent="0.25">
      <c r="P63258" s="167"/>
      <c r="Q63258" s="168"/>
    </row>
    <row r="63259" spans="16:17" ht="0" hidden="1" customHeight="1" x14ac:dyDescent="0.25">
      <c r="P63259" s="167"/>
      <c r="Q63259" s="168"/>
    </row>
    <row r="63260" spans="16:17" ht="0" hidden="1" customHeight="1" x14ac:dyDescent="0.25">
      <c r="P63260" s="167"/>
      <c r="Q63260" s="168"/>
    </row>
    <row r="63261" spans="16:17" ht="0" hidden="1" customHeight="1" x14ac:dyDescent="0.25">
      <c r="P63261" s="167"/>
      <c r="Q63261" s="168"/>
    </row>
    <row r="63262" spans="16:17" ht="0" hidden="1" customHeight="1" x14ac:dyDescent="0.25">
      <c r="P63262" s="167"/>
      <c r="Q63262" s="168"/>
    </row>
    <row r="63263" spans="16:17" ht="0" hidden="1" customHeight="1" x14ac:dyDescent="0.25">
      <c r="P63263" s="167"/>
      <c r="Q63263" s="168"/>
    </row>
    <row r="63264" spans="16:17" ht="0" hidden="1" customHeight="1" x14ac:dyDescent="0.25">
      <c r="P63264" s="167"/>
      <c r="Q63264" s="168"/>
    </row>
    <row r="63265" spans="16:17" ht="0" hidden="1" customHeight="1" x14ac:dyDescent="0.25">
      <c r="P63265" s="167"/>
      <c r="Q63265" s="168"/>
    </row>
    <row r="63266" spans="16:17" ht="0" hidden="1" customHeight="1" x14ac:dyDescent="0.25">
      <c r="P63266" s="167"/>
      <c r="Q63266" s="168"/>
    </row>
    <row r="63267" spans="16:17" ht="0" hidden="1" customHeight="1" x14ac:dyDescent="0.25">
      <c r="P63267" s="167"/>
      <c r="Q63267" s="168"/>
    </row>
    <row r="63268" spans="16:17" ht="0" hidden="1" customHeight="1" x14ac:dyDescent="0.25">
      <c r="P63268" s="167"/>
      <c r="Q63268" s="168"/>
    </row>
    <row r="63269" spans="16:17" ht="0" hidden="1" customHeight="1" x14ac:dyDescent="0.25">
      <c r="P63269" s="167"/>
      <c r="Q63269" s="168"/>
    </row>
    <row r="63270" spans="16:17" ht="0" hidden="1" customHeight="1" x14ac:dyDescent="0.25">
      <c r="P63270" s="167"/>
      <c r="Q63270" s="168"/>
    </row>
    <row r="63271" spans="16:17" ht="0" hidden="1" customHeight="1" x14ac:dyDescent="0.25">
      <c r="P63271" s="167"/>
      <c r="Q63271" s="168"/>
    </row>
    <row r="63272" spans="16:17" ht="0" hidden="1" customHeight="1" x14ac:dyDescent="0.25">
      <c r="P63272" s="167"/>
      <c r="Q63272" s="168"/>
    </row>
    <row r="63273" spans="16:17" ht="0" hidden="1" customHeight="1" x14ac:dyDescent="0.25">
      <c r="P63273" s="167"/>
      <c r="Q63273" s="168"/>
    </row>
    <row r="63274" spans="16:17" ht="0" hidden="1" customHeight="1" x14ac:dyDescent="0.25">
      <c r="P63274" s="167"/>
      <c r="Q63274" s="168"/>
    </row>
    <row r="63275" spans="16:17" ht="0" hidden="1" customHeight="1" x14ac:dyDescent="0.25">
      <c r="P63275" s="167"/>
      <c r="Q63275" s="168"/>
    </row>
    <row r="63276" spans="16:17" ht="0" hidden="1" customHeight="1" x14ac:dyDescent="0.25">
      <c r="P63276" s="167"/>
      <c r="Q63276" s="168"/>
    </row>
    <row r="63277" spans="16:17" ht="0" hidden="1" customHeight="1" x14ac:dyDescent="0.25">
      <c r="P63277" s="167"/>
      <c r="Q63277" s="168"/>
    </row>
    <row r="63278" spans="16:17" ht="0" hidden="1" customHeight="1" x14ac:dyDescent="0.25">
      <c r="P63278" s="167"/>
      <c r="Q63278" s="168"/>
    </row>
    <row r="63279" spans="16:17" ht="0" hidden="1" customHeight="1" x14ac:dyDescent="0.25">
      <c r="P63279" s="167"/>
      <c r="Q63279" s="168"/>
    </row>
    <row r="63280" spans="16:17" ht="0" hidden="1" customHeight="1" x14ac:dyDescent="0.25">
      <c r="P63280" s="167"/>
      <c r="Q63280" s="168"/>
    </row>
    <row r="63281" spans="16:17" ht="0" hidden="1" customHeight="1" x14ac:dyDescent="0.25">
      <c r="P63281" s="167"/>
      <c r="Q63281" s="168"/>
    </row>
    <row r="63282" spans="16:17" ht="0" hidden="1" customHeight="1" x14ac:dyDescent="0.25">
      <c r="P63282" s="167"/>
      <c r="Q63282" s="168"/>
    </row>
    <row r="63283" spans="16:17" ht="0" hidden="1" customHeight="1" x14ac:dyDescent="0.25">
      <c r="P63283" s="167"/>
      <c r="Q63283" s="168"/>
    </row>
    <row r="63284" spans="16:17" ht="0" hidden="1" customHeight="1" x14ac:dyDescent="0.25">
      <c r="P63284" s="167"/>
      <c r="Q63284" s="168"/>
    </row>
    <row r="63285" spans="16:17" ht="0" hidden="1" customHeight="1" x14ac:dyDescent="0.25">
      <c r="P63285" s="167"/>
      <c r="Q63285" s="168"/>
    </row>
    <row r="63286" spans="16:17" ht="0" hidden="1" customHeight="1" x14ac:dyDescent="0.25">
      <c r="P63286" s="167"/>
      <c r="Q63286" s="168"/>
    </row>
    <row r="63287" spans="16:17" ht="0" hidden="1" customHeight="1" x14ac:dyDescent="0.25">
      <c r="P63287" s="167"/>
      <c r="Q63287" s="168"/>
    </row>
    <row r="63288" spans="16:17" ht="0" hidden="1" customHeight="1" x14ac:dyDescent="0.25">
      <c r="P63288" s="167"/>
      <c r="Q63288" s="168"/>
    </row>
    <row r="63289" spans="16:17" ht="0" hidden="1" customHeight="1" x14ac:dyDescent="0.25">
      <c r="P63289" s="167"/>
      <c r="Q63289" s="168"/>
    </row>
    <row r="63290" spans="16:17" ht="0" hidden="1" customHeight="1" x14ac:dyDescent="0.25">
      <c r="P63290" s="167"/>
      <c r="Q63290" s="168"/>
    </row>
    <row r="63291" spans="16:17" ht="0" hidden="1" customHeight="1" x14ac:dyDescent="0.25">
      <c r="P63291" s="167"/>
      <c r="Q63291" s="168"/>
    </row>
    <row r="63292" spans="16:17" ht="0" hidden="1" customHeight="1" x14ac:dyDescent="0.25">
      <c r="P63292" s="167"/>
      <c r="Q63292" s="168"/>
    </row>
    <row r="63293" spans="16:17" ht="0" hidden="1" customHeight="1" x14ac:dyDescent="0.25">
      <c r="P63293" s="167"/>
      <c r="Q63293" s="168"/>
    </row>
    <row r="63294" spans="16:17" ht="0" hidden="1" customHeight="1" x14ac:dyDescent="0.25">
      <c r="P63294" s="167"/>
      <c r="Q63294" s="168"/>
    </row>
    <row r="63295" spans="16:17" ht="0" hidden="1" customHeight="1" x14ac:dyDescent="0.25">
      <c r="P63295" s="167"/>
      <c r="Q63295" s="168"/>
    </row>
    <row r="63296" spans="16:17" ht="0" hidden="1" customHeight="1" x14ac:dyDescent="0.25">
      <c r="P63296" s="167"/>
      <c r="Q63296" s="168"/>
    </row>
    <row r="63297" spans="16:17" ht="0" hidden="1" customHeight="1" x14ac:dyDescent="0.25">
      <c r="P63297" s="167"/>
      <c r="Q63297" s="168"/>
    </row>
    <row r="63298" spans="16:17" ht="0" hidden="1" customHeight="1" x14ac:dyDescent="0.25">
      <c r="P63298" s="167"/>
      <c r="Q63298" s="168"/>
    </row>
    <row r="63299" spans="16:17" ht="0" hidden="1" customHeight="1" x14ac:dyDescent="0.25">
      <c r="P63299" s="167"/>
      <c r="Q63299" s="168"/>
    </row>
    <row r="63300" spans="16:17" ht="0" hidden="1" customHeight="1" x14ac:dyDescent="0.25">
      <c r="P63300" s="167"/>
      <c r="Q63300" s="168"/>
    </row>
    <row r="63301" spans="16:17" ht="0" hidden="1" customHeight="1" x14ac:dyDescent="0.25">
      <c r="P63301" s="167"/>
      <c r="Q63301" s="168"/>
    </row>
    <row r="63302" spans="16:17" ht="0" hidden="1" customHeight="1" x14ac:dyDescent="0.25">
      <c r="P63302" s="167"/>
      <c r="Q63302" s="168"/>
    </row>
    <row r="63303" spans="16:17" ht="0" hidden="1" customHeight="1" x14ac:dyDescent="0.25">
      <c r="P63303" s="167"/>
      <c r="Q63303" s="168"/>
    </row>
    <row r="63304" spans="16:17" ht="0" hidden="1" customHeight="1" x14ac:dyDescent="0.25">
      <c r="P63304" s="167"/>
      <c r="Q63304" s="168"/>
    </row>
    <row r="63305" spans="16:17" ht="0" hidden="1" customHeight="1" x14ac:dyDescent="0.25">
      <c r="P63305" s="167"/>
      <c r="Q63305" s="168"/>
    </row>
    <row r="63306" spans="16:17" ht="0" hidden="1" customHeight="1" x14ac:dyDescent="0.25">
      <c r="P63306" s="167"/>
      <c r="Q63306" s="168"/>
    </row>
    <row r="63307" spans="16:17" ht="0" hidden="1" customHeight="1" x14ac:dyDescent="0.25">
      <c r="P63307" s="167"/>
      <c r="Q63307" s="168"/>
    </row>
    <row r="63308" spans="16:17" ht="0" hidden="1" customHeight="1" x14ac:dyDescent="0.25">
      <c r="P63308" s="167"/>
      <c r="Q63308" s="168"/>
    </row>
    <row r="63309" spans="16:17" ht="0" hidden="1" customHeight="1" x14ac:dyDescent="0.25">
      <c r="P63309" s="167"/>
      <c r="Q63309" s="168"/>
    </row>
    <row r="63310" spans="16:17" ht="0" hidden="1" customHeight="1" x14ac:dyDescent="0.25">
      <c r="P63310" s="167"/>
      <c r="Q63310" s="168"/>
    </row>
    <row r="63311" spans="16:17" ht="0" hidden="1" customHeight="1" x14ac:dyDescent="0.25">
      <c r="P63311" s="167"/>
      <c r="Q63311" s="168"/>
    </row>
    <row r="63312" spans="16:17" ht="0" hidden="1" customHeight="1" x14ac:dyDescent="0.25">
      <c r="P63312" s="167"/>
      <c r="Q63312" s="168"/>
    </row>
    <row r="63313" spans="16:17" ht="0" hidden="1" customHeight="1" x14ac:dyDescent="0.25">
      <c r="P63313" s="167"/>
      <c r="Q63313" s="168"/>
    </row>
    <row r="63314" spans="16:17" ht="0" hidden="1" customHeight="1" x14ac:dyDescent="0.25">
      <c r="P63314" s="167"/>
      <c r="Q63314" s="168"/>
    </row>
    <row r="63315" spans="16:17" ht="0" hidden="1" customHeight="1" x14ac:dyDescent="0.25">
      <c r="P63315" s="167"/>
      <c r="Q63315" s="168"/>
    </row>
    <row r="63316" spans="16:17" ht="0" hidden="1" customHeight="1" x14ac:dyDescent="0.25">
      <c r="P63316" s="167"/>
      <c r="Q63316" s="168"/>
    </row>
    <row r="63317" spans="16:17" ht="0" hidden="1" customHeight="1" x14ac:dyDescent="0.25">
      <c r="P63317" s="167"/>
      <c r="Q63317" s="168"/>
    </row>
    <row r="63318" spans="16:17" ht="0" hidden="1" customHeight="1" x14ac:dyDescent="0.25">
      <c r="P63318" s="167"/>
      <c r="Q63318" s="168"/>
    </row>
    <row r="63319" spans="16:17" ht="0" hidden="1" customHeight="1" x14ac:dyDescent="0.25">
      <c r="P63319" s="167"/>
      <c r="Q63319" s="168"/>
    </row>
    <row r="63320" spans="16:17" ht="0" hidden="1" customHeight="1" x14ac:dyDescent="0.25">
      <c r="P63320" s="167"/>
      <c r="Q63320" s="168"/>
    </row>
    <row r="63321" spans="16:17" ht="0" hidden="1" customHeight="1" x14ac:dyDescent="0.25">
      <c r="P63321" s="167"/>
      <c r="Q63321" s="168"/>
    </row>
    <row r="63322" spans="16:17" ht="0" hidden="1" customHeight="1" x14ac:dyDescent="0.25">
      <c r="P63322" s="167"/>
      <c r="Q63322" s="168"/>
    </row>
    <row r="63323" spans="16:17" ht="0" hidden="1" customHeight="1" x14ac:dyDescent="0.25">
      <c r="P63323" s="167"/>
      <c r="Q63323" s="168"/>
    </row>
    <row r="63324" spans="16:17" ht="0" hidden="1" customHeight="1" x14ac:dyDescent="0.25">
      <c r="P63324" s="167"/>
      <c r="Q63324" s="168"/>
    </row>
    <row r="63325" spans="16:17" ht="0" hidden="1" customHeight="1" x14ac:dyDescent="0.25">
      <c r="P63325" s="167"/>
      <c r="Q63325" s="168"/>
    </row>
    <row r="63326" spans="16:17" ht="0" hidden="1" customHeight="1" x14ac:dyDescent="0.25">
      <c r="P63326" s="167"/>
      <c r="Q63326" s="168"/>
    </row>
    <row r="63327" spans="16:17" ht="0" hidden="1" customHeight="1" x14ac:dyDescent="0.25">
      <c r="P63327" s="167"/>
      <c r="Q63327" s="168"/>
    </row>
    <row r="63328" spans="16:17" ht="0" hidden="1" customHeight="1" x14ac:dyDescent="0.25">
      <c r="P63328" s="167"/>
      <c r="Q63328" s="168"/>
    </row>
    <row r="63329" spans="16:17" ht="0" hidden="1" customHeight="1" x14ac:dyDescent="0.25">
      <c r="P63329" s="167"/>
      <c r="Q63329" s="168"/>
    </row>
    <row r="63330" spans="16:17" ht="0" hidden="1" customHeight="1" x14ac:dyDescent="0.25">
      <c r="P63330" s="167"/>
      <c r="Q63330" s="168"/>
    </row>
    <row r="63331" spans="16:17" ht="0" hidden="1" customHeight="1" x14ac:dyDescent="0.25">
      <c r="P63331" s="167"/>
      <c r="Q63331" s="168"/>
    </row>
    <row r="63332" spans="16:17" ht="0" hidden="1" customHeight="1" x14ac:dyDescent="0.25">
      <c r="P63332" s="167"/>
      <c r="Q63332" s="168"/>
    </row>
    <row r="63333" spans="16:17" ht="0" hidden="1" customHeight="1" x14ac:dyDescent="0.25">
      <c r="P63333" s="167"/>
      <c r="Q63333" s="168"/>
    </row>
    <row r="63334" spans="16:17" ht="0" hidden="1" customHeight="1" x14ac:dyDescent="0.25">
      <c r="P63334" s="167"/>
      <c r="Q63334" s="168"/>
    </row>
    <row r="63335" spans="16:17" ht="0" hidden="1" customHeight="1" x14ac:dyDescent="0.25">
      <c r="P63335" s="167"/>
      <c r="Q63335" s="168"/>
    </row>
    <row r="63336" spans="16:17" ht="0" hidden="1" customHeight="1" x14ac:dyDescent="0.25">
      <c r="P63336" s="167"/>
      <c r="Q63336" s="168"/>
    </row>
    <row r="63337" spans="16:17" ht="0" hidden="1" customHeight="1" x14ac:dyDescent="0.25">
      <c r="P63337" s="167"/>
      <c r="Q63337" s="168"/>
    </row>
    <row r="63338" spans="16:17" ht="0" hidden="1" customHeight="1" x14ac:dyDescent="0.25">
      <c r="P63338" s="167"/>
      <c r="Q63338" s="168"/>
    </row>
    <row r="63339" spans="16:17" ht="0" hidden="1" customHeight="1" x14ac:dyDescent="0.25">
      <c r="P63339" s="167"/>
      <c r="Q63339" s="168"/>
    </row>
    <row r="63340" spans="16:17" ht="0" hidden="1" customHeight="1" x14ac:dyDescent="0.25">
      <c r="P63340" s="167"/>
      <c r="Q63340" s="168"/>
    </row>
    <row r="63341" spans="16:17" ht="0" hidden="1" customHeight="1" x14ac:dyDescent="0.25">
      <c r="P63341" s="167"/>
      <c r="Q63341" s="168"/>
    </row>
    <row r="63342" spans="16:17" ht="0" hidden="1" customHeight="1" x14ac:dyDescent="0.25">
      <c r="P63342" s="167"/>
      <c r="Q63342" s="168"/>
    </row>
    <row r="63343" spans="16:17" ht="0" hidden="1" customHeight="1" x14ac:dyDescent="0.25">
      <c r="P63343" s="167"/>
      <c r="Q63343" s="168"/>
    </row>
    <row r="63344" spans="16:17" ht="0" hidden="1" customHeight="1" x14ac:dyDescent="0.25">
      <c r="P63344" s="167"/>
      <c r="Q63344" s="168"/>
    </row>
    <row r="63345" spans="16:17" ht="0" hidden="1" customHeight="1" x14ac:dyDescent="0.25">
      <c r="P63345" s="167"/>
      <c r="Q63345" s="168"/>
    </row>
    <row r="63346" spans="16:17" ht="0" hidden="1" customHeight="1" x14ac:dyDescent="0.25">
      <c r="P63346" s="167"/>
      <c r="Q63346" s="168"/>
    </row>
    <row r="63347" spans="16:17" ht="0" hidden="1" customHeight="1" x14ac:dyDescent="0.25">
      <c r="P63347" s="167"/>
      <c r="Q63347" s="168"/>
    </row>
    <row r="63348" spans="16:17" ht="0" hidden="1" customHeight="1" x14ac:dyDescent="0.25">
      <c r="P63348" s="167"/>
      <c r="Q63348" s="168"/>
    </row>
    <row r="63349" spans="16:17" ht="0" hidden="1" customHeight="1" x14ac:dyDescent="0.25">
      <c r="P63349" s="167"/>
      <c r="Q63349" s="168"/>
    </row>
    <row r="63350" spans="16:17" ht="0" hidden="1" customHeight="1" x14ac:dyDescent="0.25">
      <c r="P63350" s="167"/>
      <c r="Q63350" s="168"/>
    </row>
    <row r="63351" spans="16:17" ht="0" hidden="1" customHeight="1" x14ac:dyDescent="0.25">
      <c r="P63351" s="167"/>
      <c r="Q63351" s="168"/>
    </row>
    <row r="63352" spans="16:17" ht="0" hidden="1" customHeight="1" x14ac:dyDescent="0.25">
      <c r="P63352" s="167"/>
      <c r="Q63352" s="168"/>
    </row>
    <row r="63353" spans="16:17" ht="0" hidden="1" customHeight="1" x14ac:dyDescent="0.25">
      <c r="P63353" s="167"/>
      <c r="Q63353" s="168"/>
    </row>
    <row r="63354" spans="16:17" ht="0" hidden="1" customHeight="1" x14ac:dyDescent="0.25">
      <c r="P63354" s="167"/>
      <c r="Q63354" s="168"/>
    </row>
    <row r="63355" spans="16:17" ht="0" hidden="1" customHeight="1" x14ac:dyDescent="0.25">
      <c r="P63355" s="167"/>
      <c r="Q63355" s="168"/>
    </row>
    <row r="63356" spans="16:17" ht="0" hidden="1" customHeight="1" x14ac:dyDescent="0.25">
      <c r="P63356" s="167"/>
      <c r="Q63356" s="168"/>
    </row>
    <row r="63357" spans="16:17" ht="0" hidden="1" customHeight="1" x14ac:dyDescent="0.25">
      <c r="P63357" s="167"/>
      <c r="Q63357" s="168"/>
    </row>
    <row r="63358" spans="16:17" ht="0" hidden="1" customHeight="1" x14ac:dyDescent="0.25">
      <c r="P63358" s="167"/>
      <c r="Q63358" s="168"/>
    </row>
    <row r="63359" spans="16:17" ht="0" hidden="1" customHeight="1" x14ac:dyDescent="0.25">
      <c r="P63359" s="167"/>
      <c r="Q63359" s="168"/>
    </row>
    <row r="63360" spans="16:17" ht="0" hidden="1" customHeight="1" x14ac:dyDescent="0.25">
      <c r="P63360" s="167"/>
      <c r="Q63360" s="168"/>
    </row>
    <row r="63361" spans="16:17" ht="0" hidden="1" customHeight="1" x14ac:dyDescent="0.25">
      <c r="P63361" s="167"/>
      <c r="Q63361" s="168"/>
    </row>
    <row r="63362" spans="16:17" ht="0" hidden="1" customHeight="1" x14ac:dyDescent="0.25">
      <c r="P63362" s="167"/>
      <c r="Q63362" s="168"/>
    </row>
    <row r="63363" spans="16:17" ht="0" hidden="1" customHeight="1" x14ac:dyDescent="0.25">
      <c r="P63363" s="167"/>
      <c r="Q63363" s="168"/>
    </row>
    <row r="63364" spans="16:17" ht="0" hidden="1" customHeight="1" x14ac:dyDescent="0.25">
      <c r="P63364" s="167"/>
      <c r="Q63364" s="168"/>
    </row>
    <row r="63365" spans="16:17" ht="0" hidden="1" customHeight="1" x14ac:dyDescent="0.25">
      <c r="P63365" s="167"/>
      <c r="Q63365" s="168"/>
    </row>
    <row r="63366" spans="16:17" ht="0" hidden="1" customHeight="1" x14ac:dyDescent="0.25">
      <c r="P63366" s="167"/>
      <c r="Q63366" s="168"/>
    </row>
    <row r="63367" spans="16:17" ht="0" hidden="1" customHeight="1" x14ac:dyDescent="0.25">
      <c r="P63367" s="167"/>
      <c r="Q63367" s="168"/>
    </row>
    <row r="63368" spans="16:17" ht="0" hidden="1" customHeight="1" x14ac:dyDescent="0.25">
      <c r="P63368" s="167"/>
      <c r="Q63368" s="168"/>
    </row>
    <row r="63369" spans="16:17" ht="0" hidden="1" customHeight="1" x14ac:dyDescent="0.25">
      <c r="P63369" s="167"/>
      <c r="Q63369" s="168"/>
    </row>
    <row r="63370" spans="16:17" ht="0" hidden="1" customHeight="1" x14ac:dyDescent="0.25">
      <c r="P63370" s="167"/>
      <c r="Q63370" s="168"/>
    </row>
    <row r="63371" spans="16:17" ht="0" hidden="1" customHeight="1" x14ac:dyDescent="0.25">
      <c r="P63371" s="167"/>
      <c r="Q63371" s="168"/>
    </row>
    <row r="63372" spans="16:17" ht="0" hidden="1" customHeight="1" x14ac:dyDescent="0.25">
      <c r="P63372" s="167"/>
      <c r="Q63372" s="168"/>
    </row>
    <row r="63373" spans="16:17" ht="0" hidden="1" customHeight="1" x14ac:dyDescent="0.25">
      <c r="P63373" s="167"/>
      <c r="Q63373" s="168"/>
    </row>
    <row r="63374" spans="16:17" ht="0" hidden="1" customHeight="1" x14ac:dyDescent="0.25">
      <c r="P63374" s="167"/>
      <c r="Q63374" s="168"/>
    </row>
    <row r="63375" spans="16:17" ht="0" hidden="1" customHeight="1" x14ac:dyDescent="0.25">
      <c r="P63375" s="167"/>
      <c r="Q63375" s="168"/>
    </row>
    <row r="63376" spans="16:17" ht="0" hidden="1" customHeight="1" x14ac:dyDescent="0.25">
      <c r="P63376" s="167"/>
      <c r="Q63376" s="168"/>
    </row>
    <row r="63377" spans="16:17" ht="0" hidden="1" customHeight="1" x14ac:dyDescent="0.25">
      <c r="P63377" s="167"/>
      <c r="Q63377" s="168"/>
    </row>
    <row r="63378" spans="16:17" ht="0" hidden="1" customHeight="1" x14ac:dyDescent="0.25">
      <c r="P63378" s="167"/>
      <c r="Q63378" s="168"/>
    </row>
    <row r="63379" spans="16:17" ht="0" hidden="1" customHeight="1" x14ac:dyDescent="0.25">
      <c r="P63379" s="167"/>
      <c r="Q63379" s="168"/>
    </row>
    <row r="63380" spans="16:17" ht="0" hidden="1" customHeight="1" x14ac:dyDescent="0.25">
      <c r="P63380" s="167"/>
      <c r="Q63380" s="168"/>
    </row>
    <row r="63381" spans="16:17" ht="0" hidden="1" customHeight="1" x14ac:dyDescent="0.25">
      <c r="P63381" s="167"/>
      <c r="Q63381" s="168"/>
    </row>
    <row r="63382" spans="16:17" ht="0" hidden="1" customHeight="1" x14ac:dyDescent="0.25">
      <c r="P63382" s="167"/>
      <c r="Q63382" s="168"/>
    </row>
    <row r="63383" spans="16:17" ht="0" hidden="1" customHeight="1" x14ac:dyDescent="0.25">
      <c r="P63383" s="167"/>
      <c r="Q63383" s="168"/>
    </row>
    <row r="63384" spans="16:17" ht="0" hidden="1" customHeight="1" x14ac:dyDescent="0.25">
      <c r="P63384" s="167"/>
      <c r="Q63384" s="168"/>
    </row>
    <row r="63385" spans="16:17" ht="0" hidden="1" customHeight="1" x14ac:dyDescent="0.25">
      <c r="P63385" s="167"/>
      <c r="Q63385" s="168"/>
    </row>
    <row r="63386" spans="16:17" ht="0" hidden="1" customHeight="1" x14ac:dyDescent="0.25">
      <c r="P63386" s="167"/>
      <c r="Q63386" s="168"/>
    </row>
    <row r="63387" spans="16:17" ht="0" hidden="1" customHeight="1" x14ac:dyDescent="0.25">
      <c r="P63387" s="167"/>
      <c r="Q63387" s="168"/>
    </row>
    <row r="63388" spans="16:17" ht="0" hidden="1" customHeight="1" x14ac:dyDescent="0.25">
      <c r="P63388" s="167"/>
      <c r="Q63388" s="168"/>
    </row>
    <row r="63389" spans="16:17" ht="0" hidden="1" customHeight="1" x14ac:dyDescent="0.25">
      <c r="P63389" s="167"/>
      <c r="Q63389" s="168"/>
    </row>
    <row r="63390" spans="16:17" ht="0" hidden="1" customHeight="1" x14ac:dyDescent="0.25">
      <c r="P63390" s="167"/>
      <c r="Q63390" s="168"/>
    </row>
    <row r="63391" spans="16:17" ht="0" hidden="1" customHeight="1" x14ac:dyDescent="0.25">
      <c r="P63391" s="167"/>
      <c r="Q63391" s="168"/>
    </row>
    <row r="63392" spans="16:17" ht="0" hidden="1" customHeight="1" x14ac:dyDescent="0.25">
      <c r="P63392" s="167"/>
      <c r="Q63392" s="168"/>
    </row>
    <row r="63393" spans="16:17" ht="0" hidden="1" customHeight="1" x14ac:dyDescent="0.25">
      <c r="P63393" s="167"/>
      <c r="Q63393" s="168"/>
    </row>
    <row r="63394" spans="16:17" ht="0" hidden="1" customHeight="1" x14ac:dyDescent="0.25">
      <c r="P63394" s="167"/>
      <c r="Q63394" s="168"/>
    </row>
    <row r="63395" spans="16:17" ht="0" hidden="1" customHeight="1" x14ac:dyDescent="0.25">
      <c r="P63395" s="167"/>
      <c r="Q63395" s="168"/>
    </row>
    <row r="63396" spans="16:17" ht="0" hidden="1" customHeight="1" x14ac:dyDescent="0.25">
      <c r="P63396" s="167"/>
      <c r="Q63396" s="168"/>
    </row>
    <row r="63397" spans="16:17" ht="0" hidden="1" customHeight="1" x14ac:dyDescent="0.25">
      <c r="P63397" s="167"/>
      <c r="Q63397" s="168"/>
    </row>
    <row r="63398" spans="16:17" ht="0" hidden="1" customHeight="1" x14ac:dyDescent="0.25">
      <c r="P63398" s="167"/>
      <c r="Q63398" s="168"/>
    </row>
    <row r="63399" spans="16:17" ht="0" hidden="1" customHeight="1" x14ac:dyDescent="0.25">
      <c r="P63399" s="167"/>
      <c r="Q63399" s="168"/>
    </row>
    <row r="63400" spans="16:17" ht="0" hidden="1" customHeight="1" x14ac:dyDescent="0.25">
      <c r="P63400" s="167"/>
      <c r="Q63400" s="168"/>
    </row>
    <row r="63401" spans="16:17" ht="0" hidden="1" customHeight="1" x14ac:dyDescent="0.25">
      <c r="P63401" s="167"/>
      <c r="Q63401" s="168"/>
    </row>
    <row r="63402" spans="16:17" ht="0" hidden="1" customHeight="1" x14ac:dyDescent="0.25">
      <c r="P63402" s="167"/>
      <c r="Q63402" s="168"/>
    </row>
    <row r="63403" spans="16:17" ht="0" hidden="1" customHeight="1" x14ac:dyDescent="0.25">
      <c r="P63403" s="167"/>
      <c r="Q63403" s="168"/>
    </row>
    <row r="63404" spans="16:17" ht="0" hidden="1" customHeight="1" x14ac:dyDescent="0.25">
      <c r="P63404" s="167"/>
      <c r="Q63404" s="168"/>
    </row>
    <row r="63405" spans="16:17" ht="0" hidden="1" customHeight="1" x14ac:dyDescent="0.25">
      <c r="P63405" s="167"/>
      <c r="Q63405" s="168"/>
    </row>
    <row r="63406" spans="16:17" ht="0" hidden="1" customHeight="1" x14ac:dyDescent="0.25">
      <c r="P63406" s="167"/>
      <c r="Q63406" s="168"/>
    </row>
    <row r="63407" spans="16:17" ht="0" hidden="1" customHeight="1" x14ac:dyDescent="0.25">
      <c r="P63407" s="167"/>
      <c r="Q63407" s="168"/>
    </row>
    <row r="63408" spans="16:17" ht="0" hidden="1" customHeight="1" x14ac:dyDescent="0.25">
      <c r="P63408" s="167"/>
      <c r="Q63408" s="168"/>
    </row>
    <row r="63409" spans="16:17" ht="0" hidden="1" customHeight="1" x14ac:dyDescent="0.25">
      <c r="P63409" s="167"/>
      <c r="Q63409" s="168"/>
    </row>
    <row r="63410" spans="16:17" ht="0" hidden="1" customHeight="1" x14ac:dyDescent="0.25">
      <c r="P63410" s="167"/>
      <c r="Q63410" s="168"/>
    </row>
    <row r="63411" spans="16:17" ht="0" hidden="1" customHeight="1" x14ac:dyDescent="0.25">
      <c r="P63411" s="167"/>
      <c r="Q63411" s="168"/>
    </row>
    <row r="63412" spans="16:17" ht="0" hidden="1" customHeight="1" x14ac:dyDescent="0.25">
      <c r="P63412" s="167"/>
      <c r="Q63412" s="168"/>
    </row>
    <row r="63413" spans="16:17" ht="0" hidden="1" customHeight="1" x14ac:dyDescent="0.25">
      <c r="P63413" s="167"/>
      <c r="Q63413" s="168"/>
    </row>
    <row r="63414" spans="16:17" ht="0" hidden="1" customHeight="1" x14ac:dyDescent="0.25">
      <c r="P63414" s="167"/>
      <c r="Q63414" s="168"/>
    </row>
    <row r="63415" spans="16:17" ht="0" hidden="1" customHeight="1" x14ac:dyDescent="0.25">
      <c r="P63415" s="167"/>
      <c r="Q63415" s="168"/>
    </row>
    <row r="63416" spans="16:17" ht="0" hidden="1" customHeight="1" x14ac:dyDescent="0.25">
      <c r="P63416" s="167"/>
      <c r="Q63416" s="168"/>
    </row>
    <row r="63417" spans="16:17" ht="0" hidden="1" customHeight="1" x14ac:dyDescent="0.25">
      <c r="P63417" s="167"/>
      <c r="Q63417" s="168"/>
    </row>
    <row r="63418" spans="16:17" ht="0" hidden="1" customHeight="1" x14ac:dyDescent="0.25">
      <c r="P63418" s="167"/>
      <c r="Q63418" s="168"/>
    </row>
    <row r="63419" spans="16:17" ht="0" hidden="1" customHeight="1" x14ac:dyDescent="0.25">
      <c r="P63419" s="167"/>
      <c r="Q63419" s="168"/>
    </row>
    <row r="63420" spans="16:17" ht="0" hidden="1" customHeight="1" x14ac:dyDescent="0.25">
      <c r="P63420" s="167"/>
      <c r="Q63420" s="168"/>
    </row>
    <row r="63421" spans="16:17" ht="0" hidden="1" customHeight="1" x14ac:dyDescent="0.25">
      <c r="P63421" s="167"/>
      <c r="Q63421" s="168"/>
    </row>
    <row r="63422" spans="16:17" ht="0" hidden="1" customHeight="1" x14ac:dyDescent="0.25">
      <c r="P63422" s="167"/>
      <c r="Q63422" s="168"/>
    </row>
    <row r="63423" spans="16:17" ht="0" hidden="1" customHeight="1" x14ac:dyDescent="0.25">
      <c r="P63423" s="167"/>
      <c r="Q63423" s="168"/>
    </row>
    <row r="63424" spans="16:17" ht="0" hidden="1" customHeight="1" x14ac:dyDescent="0.25">
      <c r="P63424" s="167"/>
      <c r="Q63424" s="168"/>
    </row>
    <row r="63425" spans="16:17" ht="0" hidden="1" customHeight="1" x14ac:dyDescent="0.25">
      <c r="P63425" s="167"/>
      <c r="Q63425" s="168"/>
    </row>
    <row r="63426" spans="16:17" ht="0" hidden="1" customHeight="1" x14ac:dyDescent="0.25">
      <c r="P63426" s="167"/>
      <c r="Q63426" s="168"/>
    </row>
    <row r="63427" spans="16:17" ht="0" hidden="1" customHeight="1" x14ac:dyDescent="0.25">
      <c r="P63427" s="167"/>
      <c r="Q63427" s="168"/>
    </row>
    <row r="63428" spans="16:17" ht="0" hidden="1" customHeight="1" x14ac:dyDescent="0.25">
      <c r="P63428" s="167"/>
      <c r="Q63428" s="168"/>
    </row>
    <row r="63429" spans="16:17" ht="0" hidden="1" customHeight="1" x14ac:dyDescent="0.25">
      <c r="P63429" s="167"/>
      <c r="Q63429" s="168"/>
    </row>
    <row r="63430" spans="16:17" ht="0" hidden="1" customHeight="1" x14ac:dyDescent="0.25">
      <c r="P63430" s="167"/>
      <c r="Q63430" s="168"/>
    </row>
    <row r="63431" spans="16:17" ht="0" hidden="1" customHeight="1" x14ac:dyDescent="0.25">
      <c r="P63431" s="167"/>
      <c r="Q63431" s="168"/>
    </row>
    <row r="63432" spans="16:17" ht="0" hidden="1" customHeight="1" x14ac:dyDescent="0.25">
      <c r="P63432" s="167"/>
      <c r="Q63432" s="168"/>
    </row>
    <row r="63433" spans="16:17" ht="0" hidden="1" customHeight="1" x14ac:dyDescent="0.25">
      <c r="P63433" s="167"/>
      <c r="Q63433" s="168"/>
    </row>
    <row r="63434" spans="16:17" ht="0" hidden="1" customHeight="1" x14ac:dyDescent="0.25">
      <c r="P63434" s="167"/>
      <c r="Q63434" s="168"/>
    </row>
    <row r="63435" spans="16:17" ht="0" hidden="1" customHeight="1" x14ac:dyDescent="0.25">
      <c r="P63435" s="167"/>
      <c r="Q63435" s="168"/>
    </row>
    <row r="63436" spans="16:17" ht="0" hidden="1" customHeight="1" x14ac:dyDescent="0.25">
      <c r="P63436" s="167"/>
      <c r="Q63436" s="168"/>
    </row>
    <row r="63437" spans="16:17" ht="0" hidden="1" customHeight="1" x14ac:dyDescent="0.25">
      <c r="P63437" s="167"/>
      <c r="Q63437" s="168"/>
    </row>
    <row r="63438" spans="16:17" ht="0" hidden="1" customHeight="1" x14ac:dyDescent="0.25">
      <c r="P63438" s="167"/>
      <c r="Q63438" s="168"/>
    </row>
    <row r="63439" spans="16:17" ht="0" hidden="1" customHeight="1" x14ac:dyDescent="0.25">
      <c r="P63439" s="167"/>
      <c r="Q63439" s="168"/>
    </row>
    <row r="63440" spans="16:17" ht="0" hidden="1" customHeight="1" x14ac:dyDescent="0.25">
      <c r="P63440" s="167"/>
      <c r="Q63440" s="168"/>
    </row>
    <row r="63441" spans="16:17" ht="0" hidden="1" customHeight="1" x14ac:dyDescent="0.25">
      <c r="P63441" s="167"/>
      <c r="Q63441" s="168"/>
    </row>
    <row r="63442" spans="16:17" ht="0" hidden="1" customHeight="1" x14ac:dyDescent="0.25">
      <c r="P63442" s="167"/>
      <c r="Q63442" s="168"/>
    </row>
    <row r="63443" spans="16:17" ht="0" hidden="1" customHeight="1" x14ac:dyDescent="0.25">
      <c r="P63443" s="167"/>
      <c r="Q63443" s="168"/>
    </row>
    <row r="63444" spans="16:17" ht="0" hidden="1" customHeight="1" x14ac:dyDescent="0.25">
      <c r="P63444" s="167"/>
      <c r="Q63444" s="168"/>
    </row>
    <row r="63445" spans="16:17" ht="0" hidden="1" customHeight="1" x14ac:dyDescent="0.25">
      <c r="P63445" s="167"/>
      <c r="Q63445" s="168"/>
    </row>
    <row r="63446" spans="16:17" ht="0" hidden="1" customHeight="1" x14ac:dyDescent="0.25">
      <c r="P63446" s="167"/>
      <c r="Q63446" s="168"/>
    </row>
    <row r="63447" spans="16:17" ht="0" hidden="1" customHeight="1" x14ac:dyDescent="0.25">
      <c r="P63447" s="167"/>
      <c r="Q63447" s="168"/>
    </row>
    <row r="63448" spans="16:17" ht="0" hidden="1" customHeight="1" x14ac:dyDescent="0.25">
      <c r="P63448" s="167"/>
      <c r="Q63448" s="168"/>
    </row>
    <row r="63449" spans="16:17" ht="0" hidden="1" customHeight="1" x14ac:dyDescent="0.25">
      <c r="P63449" s="167"/>
      <c r="Q63449" s="168"/>
    </row>
    <row r="63450" spans="16:17" ht="0" hidden="1" customHeight="1" x14ac:dyDescent="0.25">
      <c r="P63450" s="167"/>
      <c r="Q63450" s="168"/>
    </row>
    <row r="63451" spans="16:17" ht="0" hidden="1" customHeight="1" x14ac:dyDescent="0.25">
      <c r="P63451" s="167"/>
      <c r="Q63451" s="168"/>
    </row>
    <row r="63452" spans="16:17" ht="0" hidden="1" customHeight="1" x14ac:dyDescent="0.25">
      <c r="P63452" s="167"/>
      <c r="Q63452" s="168"/>
    </row>
    <row r="63453" spans="16:17" ht="0" hidden="1" customHeight="1" x14ac:dyDescent="0.25">
      <c r="P63453" s="167"/>
      <c r="Q63453" s="168"/>
    </row>
    <row r="63454" spans="16:17" ht="0" hidden="1" customHeight="1" x14ac:dyDescent="0.25">
      <c r="P63454" s="167"/>
      <c r="Q63454" s="168"/>
    </row>
    <row r="63455" spans="16:17" ht="0" hidden="1" customHeight="1" x14ac:dyDescent="0.25">
      <c r="P63455" s="167"/>
      <c r="Q63455" s="168"/>
    </row>
    <row r="63456" spans="16:17" ht="0" hidden="1" customHeight="1" x14ac:dyDescent="0.25">
      <c r="P63456" s="167"/>
      <c r="Q63456" s="168"/>
    </row>
    <row r="63457" spans="16:17" ht="0" hidden="1" customHeight="1" x14ac:dyDescent="0.25">
      <c r="P63457" s="167"/>
      <c r="Q63457" s="168"/>
    </row>
    <row r="63458" spans="16:17" ht="0" hidden="1" customHeight="1" x14ac:dyDescent="0.25">
      <c r="P63458" s="167"/>
      <c r="Q63458" s="168"/>
    </row>
    <row r="63459" spans="16:17" ht="0" hidden="1" customHeight="1" x14ac:dyDescent="0.25">
      <c r="P63459" s="167"/>
      <c r="Q63459" s="168"/>
    </row>
    <row r="63460" spans="16:17" ht="0" hidden="1" customHeight="1" x14ac:dyDescent="0.25">
      <c r="P63460" s="167"/>
      <c r="Q63460" s="168"/>
    </row>
    <row r="63461" spans="16:17" ht="0" hidden="1" customHeight="1" x14ac:dyDescent="0.25">
      <c r="P63461" s="167"/>
      <c r="Q63461" s="168"/>
    </row>
    <row r="63462" spans="16:17" ht="0" hidden="1" customHeight="1" x14ac:dyDescent="0.25">
      <c r="P63462" s="167"/>
      <c r="Q63462" s="168"/>
    </row>
    <row r="63463" spans="16:17" ht="0" hidden="1" customHeight="1" x14ac:dyDescent="0.25">
      <c r="P63463" s="167"/>
      <c r="Q63463" s="168"/>
    </row>
    <row r="63464" spans="16:17" ht="0" hidden="1" customHeight="1" x14ac:dyDescent="0.25">
      <c r="P63464" s="167"/>
      <c r="Q63464" s="168"/>
    </row>
    <row r="63465" spans="16:17" ht="0" hidden="1" customHeight="1" x14ac:dyDescent="0.25">
      <c r="P63465" s="167"/>
      <c r="Q63465" s="168"/>
    </row>
    <row r="63466" spans="16:17" ht="0" hidden="1" customHeight="1" x14ac:dyDescent="0.25">
      <c r="P63466" s="167"/>
      <c r="Q63466" s="168"/>
    </row>
    <row r="63467" spans="16:17" ht="0" hidden="1" customHeight="1" x14ac:dyDescent="0.25">
      <c r="P63467" s="167"/>
      <c r="Q63467" s="168"/>
    </row>
    <row r="63468" spans="16:17" ht="0" hidden="1" customHeight="1" x14ac:dyDescent="0.25">
      <c r="P63468" s="167"/>
      <c r="Q63468" s="168"/>
    </row>
    <row r="63469" spans="16:17" ht="0" hidden="1" customHeight="1" x14ac:dyDescent="0.25">
      <c r="P63469" s="167"/>
      <c r="Q63469" s="168"/>
    </row>
    <row r="63470" spans="16:17" ht="0" hidden="1" customHeight="1" x14ac:dyDescent="0.25">
      <c r="P63470" s="167"/>
      <c r="Q63470" s="168"/>
    </row>
    <row r="63471" spans="16:17" ht="0" hidden="1" customHeight="1" x14ac:dyDescent="0.25">
      <c r="P63471" s="167"/>
      <c r="Q63471" s="168"/>
    </row>
    <row r="63472" spans="16:17" ht="0" hidden="1" customHeight="1" x14ac:dyDescent="0.25">
      <c r="P63472" s="167"/>
      <c r="Q63472" s="168"/>
    </row>
    <row r="63473" spans="16:17" ht="0" hidden="1" customHeight="1" x14ac:dyDescent="0.25">
      <c r="P63473" s="167"/>
      <c r="Q63473" s="168"/>
    </row>
    <row r="63474" spans="16:17" ht="0" hidden="1" customHeight="1" x14ac:dyDescent="0.25">
      <c r="P63474" s="167"/>
      <c r="Q63474" s="168"/>
    </row>
    <row r="63475" spans="16:17" ht="0" hidden="1" customHeight="1" x14ac:dyDescent="0.25">
      <c r="P63475" s="167"/>
      <c r="Q63475" s="168"/>
    </row>
    <row r="63476" spans="16:17" ht="0" hidden="1" customHeight="1" x14ac:dyDescent="0.25">
      <c r="P63476" s="167"/>
      <c r="Q63476" s="168"/>
    </row>
    <row r="63477" spans="16:17" ht="0" hidden="1" customHeight="1" x14ac:dyDescent="0.25">
      <c r="P63477" s="167"/>
      <c r="Q63477" s="168"/>
    </row>
    <row r="63478" spans="16:17" ht="0" hidden="1" customHeight="1" x14ac:dyDescent="0.25">
      <c r="P63478" s="167"/>
      <c r="Q63478" s="168"/>
    </row>
    <row r="63479" spans="16:17" ht="0" hidden="1" customHeight="1" x14ac:dyDescent="0.25">
      <c r="P63479" s="167"/>
      <c r="Q63479" s="168"/>
    </row>
    <row r="63480" spans="16:17" ht="0" hidden="1" customHeight="1" x14ac:dyDescent="0.25">
      <c r="P63480" s="167"/>
      <c r="Q63480" s="168"/>
    </row>
    <row r="63481" spans="16:17" ht="0" hidden="1" customHeight="1" x14ac:dyDescent="0.25">
      <c r="P63481" s="167"/>
      <c r="Q63481" s="168"/>
    </row>
    <row r="63482" spans="16:17" ht="0" hidden="1" customHeight="1" x14ac:dyDescent="0.25">
      <c r="P63482" s="167"/>
      <c r="Q63482" s="168"/>
    </row>
    <row r="63483" spans="16:17" ht="0" hidden="1" customHeight="1" x14ac:dyDescent="0.25">
      <c r="P63483" s="167"/>
      <c r="Q63483" s="168"/>
    </row>
    <row r="63484" spans="16:17" ht="0" hidden="1" customHeight="1" x14ac:dyDescent="0.25">
      <c r="P63484" s="167"/>
      <c r="Q63484" s="168"/>
    </row>
    <row r="63485" spans="16:17" ht="0" hidden="1" customHeight="1" x14ac:dyDescent="0.25">
      <c r="P63485" s="167"/>
      <c r="Q63485" s="168"/>
    </row>
    <row r="63486" spans="16:17" ht="0" hidden="1" customHeight="1" x14ac:dyDescent="0.25">
      <c r="P63486" s="167"/>
      <c r="Q63486" s="168"/>
    </row>
    <row r="63487" spans="16:17" ht="0" hidden="1" customHeight="1" x14ac:dyDescent="0.25">
      <c r="P63487" s="167"/>
      <c r="Q63487" s="168"/>
    </row>
    <row r="63488" spans="16:17" ht="0" hidden="1" customHeight="1" x14ac:dyDescent="0.25">
      <c r="P63488" s="167"/>
      <c r="Q63488" s="168"/>
    </row>
    <row r="63489" spans="16:17" ht="0" hidden="1" customHeight="1" x14ac:dyDescent="0.25">
      <c r="P63489" s="167"/>
      <c r="Q63489" s="168"/>
    </row>
    <row r="63490" spans="16:17" ht="0" hidden="1" customHeight="1" x14ac:dyDescent="0.25">
      <c r="P63490" s="167"/>
      <c r="Q63490" s="168"/>
    </row>
    <row r="63491" spans="16:17" ht="0" hidden="1" customHeight="1" x14ac:dyDescent="0.25">
      <c r="P63491" s="167"/>
      <c r="Q63491" s="168"/>
    </row>
    <row r="63492" spans="16:17" ht="0" hidden="1" customHeight="1" x14ac:dyDescent="0.25">
      <c r="P63492" s="167"/>
      <c r="Q63492" s="168"/>
    </row>
    <row r="63493" spans="16:17" ht="0" hidden="1" customHeight="1" x14ac:dyDescent="0.25">
      <c r="P63493" s="167"/>
      <c r="Q63493" s="168"/>
    </row>
    <row r="63494" spans="16:17" ht="0" hidden="1" customHeight="1" x14ac:dyDescent="0.25">
      <c r="P63494" s="167"/>
      <c r="Q63494" s="168"/>
    </row>
    <row r="63495" spans="16:17" ht="0" hidden="1" customHeight="1" x14ac:dyDescent="0.25">
      <c r="P63495" s="167"/>
      <c r="Q63495" s="168"/>
    </row>
    <row r="63496" spans="16:17" ht="0" hidden="1" customHeight="1" x14ac:dyDescent="0.25">
      <c r="P63496" s="167"/>
      <c r="Q63496" s="168"/>
    </row>
    <row r="63497" spans="16:17" ht="0" hidden="1" customHeight="1" x14ac:dyDescent="0.25">
      <c r="P63497" s="167"/>
      <c r="Q63497" s="168"/>
    </row>
    <row r="63498" spans="16:17" ht="0" hidden="1" customHeight="1" x14ac:dyDescent="0.25">
      <c r="P63498" s="167"/>
      <c r="Q63498" s="168"/>
    </row>
    <row r="63499" spans="16:17" ht="0" hidden="1" customHeight="1" x14ac:dyDescent="0.25">
      <c r="P63499" s="167"/>
      <c r="Q63499" s="168"/>
    </row>
    <row r="63500" spans="16:17" ht="0" hidden="1" customHeight="1" x14ac:dyDescent="0.25">
      <c r="P63500" s="167"/>
      <c r="Q63500" s="168"/>
    </row>
    <row r="63501" spans="16:17" ht="0" hidden="1" customHeight="1" x14ac:dyDescent="0.25">
      <c r="P63501" s="167"/>
      <c r="Q63501" s="168"/>
    </row>
    <row r="63502" spans="16:17" ht="0" hidden="1" customHeight="1" x14ac:dyDescent="0.25">
      <c r="P63502" s="167"/>
      <c r="Q63502" s="168"/>
    </row>
    <row r="63503" spans="16:17" ht="0" hidden="1" customHeight="1" x14ac:dyDescent="0.25">
      <c r="P63503" s="167"/>
      <c r="Q63503" s="168"/>
    </row>
    <row r="63504" spans="16:17" ht="0" hidden="1" customHeight="1" x14ac:dyDescent="0.25">
      <c r="P63504" s="167"/>
      <c r="Q63504" s="168"/>
    </row>
    <row r="63505" spans="16:17" ht="0" hidden="1" customHeight="1" x14ac:dyDescent="0.25">
      <c r="P63505" s="167"/>
      <c r="Q63505" s="168"/>
    </row>
    <row r="63506" spans="16:17" ht="0" hidden="1" customHeight="1" x14ac:dyDescent="0.25">
      <c r="P63506" s="167"/>
      <c r="Q63506" s="168"/>
    </row>
    <row r="63507" spans="16:17" ht="0" hidden="1" customHeight="1" x14ac:dyDescent="0.25">
      <c r="P63507" s="167"/>
      <c r="Q63507" s="168"/>
    </row>
    <row r="63508" spans="16:17" ht="0" hidden="1" customHeight="1" x14ac:dyDescent="0.25">
      <c r="P63508" s="167"/>
      <c r="Q63508" s="168"/>
    </row>
    <row r="63509" spans="16:17" ht="0" hidden="1" customHeight="1" x14ac:dyDescent="0.25">
      <c r="P63509" s="167"/>
      <c r="Q63509" s="168"/>
    </row>
    <row r="63510" spans="16:17" ht="0" hidden="1" customHeight="1" x14ac:dyDescent="0.25">
      <c r="P63510" s="167"/>
      <c r="Q63510" s="168"/>
    </row>
    <row r="63511" spans="16:17" ht="0" hidden="1" customHeight="1" x14ac:dyDescent="0.25">
      <c r="P63511" s="167"/>
      <c r="Q63511" s="168"/>
    </row>
    <row r="63512" spans="16:17" ht="0" hidden="1" customHeight="1" x14ac:dyDescent="0.25">
      <c r="P63512" s="167"/>
      <c r="Q63512" s="168"/>
    </row>
    <row r="63513" spans="16:17" ht="0" hidden="1" customHeight="1" x14ac:dyDescent="0.25">
      <c r="P63513" s="167"/>
      <c r="Q63513" s="168"/>
    </row>
    <row r="63514" spans="16:17" ht="0" hidden="1" customHeight="1" x14ac:dyDescent="0.25">
      <c r="P63514" s="167"/>
      <c r="Q63514" s="168"/>
    </row>
    <row r="63515" spans="16:17" ht="0" hidden="1" customHeight="1" x14ac:dyDescent="0.25">
      <c r="P63515" s="167"/>
      <c r="Q63515" s="168"/>
    </row>
    <row r="63516" spans="16:17" ht="0" hidden="1" customHeight="1" x14ac:dyDescent="0.25">
      <c r="P63516" s="167"/>
      <c r="Q63516" s="168"/>
    </row>
    <row r="63517" spans="16:17" ht="0" hidden="1" customHeight="1" x14ac:dyDescent="0.25">
      <c r="P63517" s="167"/>
      <c r="Q63517" s="168"/>
    </row>
    <row r="63518" spans="16:17" ht="0" hidden="1" customHeight="1" x14ac:dyDescent="0.25">
      <c r="P63518" s="167"/>
      <c r="Q63518" s="168"/>
    </row>
    <row r="63519" spans="16:17" ht="0" hidden="1" customHeight="1" x14ac:dyDescent="0.25">
      <c r="P63519" s="167"/>
      <c r="Q63519" s="168"/>
    </row>
    <row r="63520" spans="16:17" ht="0" hidden="1" customHeight="1" x14ac:dyDescent="0.25">
      <c r="P63520" s="167"/>
      <c r="Q63520" s="168"/>
    </row>
    <row r="63521" spans="16:17" ht="0" hidden="1" customHeight="1" x14ac:dyDescent="0.25">
      <c r="P63521" s="167"/>
      <c r="Q63521" s="168"/>
    </row>
    <row r="63522" spans="16:17" ht="0" hidden="1" customHeight="1" x14ac:dyDescent="0.25">
      <c r="P63522" s="167"/>
      <c r="Q63522" s="168"/>
    </row>
    <row r="63523" spans="16:17" ht="0" hidden="1" customHeight="1" x14ac:dyDescent="0.25">
      <c r="P63523" s="167"/>
      <c r="Q63523" s="168"/>
    </row>
    <row r="63524" spans="16:17" ht="0" hidden="1" customHeight="1" x14ac:dyDescent="0.25">
      <c r="P63524" s="167"/>
      <c r="Q63524" s="168"/>
    </row>
    <row r="63525" spans="16:17" ht="0" hidden="1" customHeight="1" x14ac:dyDescent="0.25">
      <c r="P63525" s="167"/>
      <c r="Q63525" s="168"/>
    </row>
    <row r="63526" spans="16:17" ht="0" hidden="1" customHeight="1" x14ac:dyDescent="0.25">
      <c r="P63526" s="167"/>
      <c r="Q63526" s="168"/>
    </row>
    <row r="63527" spans="16:17" ht="0" hidden="1" customHeight="1" x14ac:dyDescent="0.25">
      <c r="P63527" s="167"/>
      <c r="Q63527" s="168"/>
    </row>
    <row r="63528" spans="16:17" ht="0" hidden="1" customHeight="1" x14ac:dyDescent="0.25">
      <c r="P63528" s="167"/>
      <c r="Q63528" s="168"/>
    </row>
    <row r="63529" spans="16:17" ht="0" hidden="1" customHeight="1" x14ac:dyDescent="0.25">
      <c r="P63529" s="167"/>
      <c r="Q63529" s="168"/>
    </row>
    <row r="63530" spans="16:17" ht="0" hidden="1" customHeight="1" x14ac:dyDescent="0.25">
      <c r="P63530" s="167"/>
      <c r="Q63530" s="168"/>
    </row>
    <row r="63531" spans="16:17" ht="0" hidden="1" customHeight="1" x14ac:dyDescent="0.25">
      <c r="P63531" s="167"/>
      <c r="Q63531" s="168"/>
    </row>
    <row r="63532" spans="16:17" ht="0" hidden="1" customHeight="1" x14ac:dyDescent="0.25">
      <c r="P63532" s="167"/>
      <c r="Q63532" s="168"/>
    </row>
    <row r="63533" spans="16:17" ht="0" hidden="1" customHeight="1" x14ac:dyDescent="0.25">
      <c r="P63533" s="167"/>
      <c r="Q63533" s="168"/>
    </row>
    <row r="63534" spans="16:17" ht="0" hidden="1" customHeight="1" x14ac:dyDescent="0.25">
      <c r="P63534" s="167"/>
      <c r="Q63534" s="168"/>
    </row>
    <row r="63535" spans="16:17" ht="0" hidden="1" customHeight="1" x14ac:dyDescent="0.25">
      <c r="P63535" s="167"/>
      <c r="Q63535" s="168"/>
    </row>
    <row r="63536" spans="16:17" ht="0" hidden="1" customHeight="1" x14ac:dyDescent="0.25">
      <c r="P63536" s="167"/>
      <c r="Q63536" s="168"/>
    </row>
    <row r="63537" spans="16:17" ht="0" hidden="1" customHeight="1" x14ac:dyDescent="0.25">
      <c r="P63537" s="167"/>
      <c r="Q63537" s="168"/>
    </row>
    <row r="63538" spans="16:17" ht="0" hidden="1" customHeight="1" x14ac:dyDescent="0.25">
      <c r="P63538" s="167"/>
      <c r="Q63538" s="168"/>
    </row>
    <row r="63539" spans="16:17" ht="0" hidden="1" customHeight="1" x14ac:dyDescent="0.25">
      <c r="P63539" s="167"/>
      <c r="Q63539" s="168"/>
    </row>
    <row r="63540" spans="16:17" ht="0" hidden="1" customHeight="1" x14ac:dyDescent="0.25">
      <c r="P63540" s="167"/>
      <c r="Q63540" s="168"/>
    </row>
    <row r="63541" spans="16:17" ht="0" hidden="1" customHeight="1" x14ac:dyDescent="0.25">
      <c r="P63541" s="167"/>
      <c r="Q63541" s="168"/>
    </row>
    <row r="63542" spans="16:17" ht="0" hidden="1" customHeight="1" x14ac:dyDescent="0.25">
      <c r="P63542" s="167"/>
      <c r="Q63542" s="168"/>
    </row>
    <row r="63543" spans="16:17" ht="0" hidden="1" customHeight="1" x14ac:dyDescent="0.25">
      <c r="P63543" s="167"/>
      <c r="Q63543" s="168"/>
    </row>
    <row r="63544" spans="16:17" ht="0" hidden="1" customHeight="1" x14ac:dyDescent="0.25">
      <c r="P63544" s="167"/>
      <c r="Q63544" s="168"/>
    </row>
    <row r="63545" spans="16:17" ht="0" hidden="1" customHeight="1" x14ac:dyDescent="0.25">
      <c r="P63545" s="167"/>
      <c r="Q63545" s="168"/>
    </row>
    <row r="63546" spans="16:17" ht="0" hidden="1" customHeight="1" x14ac:dyDescent="0.25">
      <c r="P63546" s="167"/>
      <c r="Q63546" s="168"/>
    </row>
    <row r="63547" spans="16:17" ht="0" hidden="1" customHeight="1" x14ac:dyDescent="0.25">
      <c r="P63547" s="167"/>
      <c r="Q63547" s="168"/>
    </row>
    <row r="63548" spans="16:17" ht="0" hidden="1" customHeight="1" x14ac:dyDescent="0.25">
      <c r="P63548" s="167"/>
      <c r="Q63548" s="168"/>
    </row>
    <row r="63549" spans="16:17" ht="0" hidden="1" customHeight="1" x14ac:dyDescent="0.25">
      <c r="P63549" s="167"/>
      <c r="Q63549" s="168"/>
    </row>
    <row r="63550" spans="16:17" ht="0" hidden="1" customHeight="1" x14ac:dyDescent="0.25">
      <c r="P63550" s="167"/>
      <c r="Q63550" s="168"/>
    </row>
    <row r="63551" spans="16:17" ht="0" hidden="1" customHeight="1" x14ac:dyDescent="0.25">
      <c r="P63551" s="167"/>
      <c r="Q63551" s="168"/>
    </row>
    <row r="63552" spans="16:17" ht="0" hidden="1" customHeight="1" x14ac:dyDescent="0.25">
      <c r="P63552" s="167"/>
      <c r="Q63552" s="168"/>
    </row>
    <row r="63553" spans="16:17" ht="0" hidden="1" customHeight="1" x14ac:dyDescent="0.25">
      <c r="P63553" s="167"/>
      <c r="Q63553" s="168"/>
    </row>
    <row r="63554" spans="16:17" ht="0" hidden="1" customHeight="1" x14ac:dyDescent="0.25">
      <c r="P63554" s="167"/>
      <c r="Q63554" s="168"/>
    </row>
    <row r="63555" spans="16:17" ht="0" hidden="1" customHeight="1" x14ac:dyDescent="0.25">
      <c r="P63555" s="167"/>
      <c r="Q63555" s="168"/>
    </row>
    <row r="63556" spans="16:17" ht="0" hidden="1" customHeight="1" x14ac:dyDescent="0.25">
      <c r="P63556" s="167"/>
      <c r="Q63556" s="168"/>
    </row>
    <row r="63557" spans="16:17" ht="0" hidden="1" customHeight="1" x14ac:dyDescent="0.25">
      <c r="P63557" s="167"/>
      <c r="Q63557" s="168"/>
    </row>
    <row r="63558" spans="16:17" ht="0" hidden="1" customHeight="1" x14ac:dyDescent="0.25">
      <c r="P63558" s="167"/>
      <c r="Q63558" s="168"/>
    </row>
    <row r="63559" spans="16:17" ht="0" hidden="1" customHeight="1" x14ac:dyDescent="0.25">
      <c r="P63559" s="167"/>
      <c r="Q63559" s="168"/>
    </row>
    <row r="63560" spans="16:17" ht="0" hidden="1" customHeight="1" x14ac:dyDescent="0.25">
      <c r="P63560" s="167"/>
      <c r="Q63560" s="168"/>
    </row>
    <row r="63561" spans="16:17" ht="0" hidden="1" customHeight="1" x14ac:dyDescent="0.25">
      <c r="P63561" s="167"/>
      <c r="Q63561" s="168"/>
    </row>
    <row r="63562" spans="16:17" ht="0" hidden="1" customHeight="1" x14ac:dyDescent="0.25">
      <c r="P63562" s="167"/>
      <c r="Q63562" s="168"/>
    </row>
    <row r="63563" spans="16:17" ht="0" hidden="1" customHeight="1" x14ac:dyDescent="0.25">
      <c r="P63563" s="167"/>
      <c r="Q63563" s="168"/>
    </row>
    <row r="63564" spans="16:17" ht="0" hidden="1" customHeight="1" x14ac:dyDescent="0.25">
      <c r="P63564" s="167"/>
      <c r="Q63564" s="168"/>
    </row>
    <row r="63565" spans="16:17" ht="0" hidden="1" customHeight="1" x14ac:dyDescent="0.25">
      <c r="P63565" s="167"/>
      <c r="Q63565" s="168"/>
    </row>
    <row r="63566" spans="16:17" ht="0" hidden="1" customHeight="1" x14ac:dyDescent="0.25">
      <c r="P63566" s="167"/>
      <c r="Q63566" s="168"/>
    </row>
    <row r="63567" spans="16:17" ht="0" hidden="1" customHeight="1" x14ac:dyDescent="0.25">
      <c r="P63567" s="167"/>
      <c r="Q63567" s="168"/>
    </row>
    <row r="63568" spans="16:17" ht="0" hidden="1" customHeight="1" x14ac:dyDescent="0.25">
      <c r="P63568" s="167"/>
      <c r="Q63568" s="168"/>
    </row>
    <row r="63569" spans="16:17" ht="0" hidden="1" customHeight="1" x14ac:dyDescent="0.25">
      <c r="P63569" s="167"/>
      <c r="Q63569" s="168"/>
    </row>
    <row r="63570" spans="16:17" ht="0" hidden="1" customHeight="1" x14ac:dyDescent="0.25">
      <c r="P63570" s="167"/>
      <c r="Q63570" s="168"/>
    </row>
    <row r="63571" spans="16:17" ht="0" hidden="1" customHeight="1" x14ac:dyDescent="0.25">
      <c r="P63571" s="167"/>
      <c r="Q63571" s="168"/>
    </row>
    <row r="63572" spans="16:17" ht="0" hidden="1" customHeight="1" x14ac:dyDescent="0.25">
      <c r="P63572" s="167"/>
      <c r="Q63572" s="168"/>
    </row>
    <row r="63573" spans="16:17" ht="0" hidden="1" customHeight="1" x14ac:dyDescent="0.25">
      <c r="P63573" s="167"/>
      <c r="Q63573" s="168"/>
    </row>
    <row r="63574" spans="16:17" ht="0" hidden="1" customHeight="1" x14ac:dyDescent="0.25">
      <c r="P63574" s="167"/>
      <c r="Q63574" s="168"/>
    </row>
    <row r="63575" spans="16:17" ht="0" hidden="1" customHeight="1" x14ac:dyDescent="0.25">
      <c r="P63575" s="167"/>
      <c r="Q63575" s="168"/>
    </row>
    <row r="63576" spans="16:17" ht="0" hidden="1" customHeight="1" x14ac:dyDescent="0.25">
      <c r="P63576" s="167"/>
      <c r="Q63576" s="168"/>
    </row>
    <row r="63577" spans="16:17" ht="0" hidden="1" customHeight="1" x14ac:dyDescent="0.25">
      <c r="P63577" s="167"/>
      <c r="Q63577" s="168"/>
    </row>
    <row r="63578" spans="16:17" ht="0" hidden="1" customHeight="1" x14ac:dyDescent="0.25">
      <c r="P63578" s="167"/>
      <c r="Q63578" s="168"/>
    </row>
    <row r="63579" spans="16:17" ht="0" hidden="1" customHeight="1" x14ac:dyDescent="0.25">
      <c r="P63579" s="167"/>
      <c r="Q63579" s="168"/>
    </row>
    <row r="63580" spans="16:17" ht="0" hidden="1" customHeight="1" x14ac:dyDescent="0.25">
      <c r="P63580" s="167"/>
      <c r="Q63580" s="168"/>
    </row>
    <row r="63581" spans="16:17" ht="0" hidden="1" customHeight="1" x14ac:dyDescent="0.25">
      <c r="P63581" s="167"/>
      <c r="Q63581" s="168"/>
    </row>
    <row r="63582" spans="16:17" ht="0" hidden="1" customHeight="1" x14ac:dyDescent="0.25">
      <c r="P63582" s="167"/>
      <c r="Q63582" s="168"/>
    </row>
    <row r="63583" spans="16:17" ht="0" hidden="1" customHeight="1" x14ac:dyDescent="0.25">
      <c r="P63583" s="167"/>
      <c r="Q63583" s="168"/>
    </row>
    <row r="63584" spans="16:17" ht="0" hidden="1" customHeight="1" x14ac:dyDescent="0.25">
      <c r="P63584" s="167"/>
      <c r="Q63584" s="168"/>
    </row>
    <row r="63585" spans="16:17" ht="0" hidden="1" customHeight="1" x14ac:dyDescent="0.25">
      <c r="P63585" s="167"/>
      <c r="Q63585" s="168"/>
    </row>
    <row r="63586" spans="16:17" ht="0" hidden="1" customHeight="1" x14ac:dyDescent="0.25">
      <c r="P63586" s="167"/>
      <c r="Q63586" s="168"/>
    </row>
    <row r="63587" spans="16:17" ht="0" hidden="1" customHeight="1" x14ac:dyDescent="0.25">
      <c r="P63587" s="167"/>
      <c r="Q63587" s="168"/>
    </row>
    <row r="63588" spans="16:17" ht="0" hidden="1" customHeight="1" x14ac:dyDescent="0.25">
      <c r="P63588" s="167"/>
      <c r="Q63588" s="168"/>
    </row>
    <row r="63589" spans="16:17" ht="0" hidden="1" customHeight="1" x14ac:dyDescent="0.25">
      <c r="P63589" s="167"/>
      <c r="Q63589" s="168"/>
    </row>
    <row r="63590" spans="16:17" ht="0" hidden="1" customHeight="1" x14ac:dyDescent="0.25">
      <c r="P63590" s="167"/>
      <c r="Q63590" s="168"/>
    </row>
    <row r="63591" spans="16:17" ht="0" hidden="1" customHeight="1" x14ac:dyDescent="0.25">
      <c r="P63591" s="167"/>
      <c r="Q63591" s="168"/>
    </row>
    <row r="63592" spans="16:17" ht="0" hidden="1" customHeight="1" x14ac:dyDescent="0.25">
      <c r="P63592" s="167"/>
      <c r="Q63592" s="168"/>
    </row>
    <row r="63593" spans="16:17" ht="0" hidden="1" customHeight="1" x14ac:dyDescent="0.25">
      <c r="P63593" s="167"/>
      <c r="Q63593" s="168"/>
    </row>
    <row r="63594" spans="16:17" ht="0" hidden="1" customHeight="1" x14ac:dyDescent="0.25">
      <c r="P63594" s="167"/>
      <c r="Q63594" s="168"/>
    </row>
    <row r="63595" spans="16:17" ht="0" hidden="1" customHeight="1" x14ac:dyDescent="0.25">
      <c r="P63595" s="167"/>
      <c r="Q63595" s="168"/>
    </row>
    <row r="63596" spans="16:17" ht="0" hidden="1" customHeight="1" x14ac:dyDescent="0.25">
      <c r="P63596" s="167"/>
      <c r="Q63596" s="168"/>
    </row>
    <row r="63597" spans="16:17" ht="0" hidden="1" customHeight="1" x14ac:dyDescent="0.25">
      <c r="P63597" s="167"/>
      <c r="Q63597" s="168"/>
    </row>
    <row r="63598" spans="16:17" ht="0" hidden="1" customHeight="1" x14ac:dyDescent="0.25">
      <c r="P63598" s="167"/>
      <c r="Q63598" s="168"/>
    </row>
    <row r="63599" spans="16:17" ht="0" hidden="1" customHeight="1" x14ac:dyDescent="0.25">
      <c r="P63599" s="167"/>
      <c r="Q63599" s="168"/>
    </row>
    <row r="63600" spans="16:17" ht="0" hidden="1" customHeight="1" x14ac:dyDescent="0.25">
      <c r="P63600" s="167"/>
      <c r="Q63600" s="168"/>
    </row>
    <row r="63601" spans="16:17" ht="0" hidden="1" customHeight="1" x14ac:dyDescent="0.25">
      <c r="P63601" s="167"/>
      <c r="Q63601" s="168"/>
    </row>
    <row r="63602" spans="16:17" ht="0" hidden="1" customHeight="1" x14ac:dyDescent="0.25">
      <c r="P63602" s="167"/>
      <c r="Q63602" s="168"/>
    </row>
    <row r="63603" spans="16:17" ht="0" hidden="1" customHeight="1" x14ac:dyDescent="0.25">
      <c r="P63603" s="167"/>
      <c r="Q63603" s="168"/>
    </row>
    <row r="63604" spans="16:17" ht="0" hidden="1" customHeight="1" x14ac:dyDescent="0.25">
      <c r="P63604" s="167"/>
      <c r="Q63604" s="168"/>
    </row>
    <row r="63605" spans="16:17" ht="0" hidden="1" customHeight="1" x14ac:dyDescent="0.25">
      <c r="P63605" s="167"/>
      <c r="Q63605" s="168"/>
    </row>
    <row r="63606" spans="16:17" ht="0" hidden="1" customHeight="1" x14ac:dyDescent="0.25">
      <c r="P63606" s="167"/>
      <c r="Q63606" s="168"/>
    </row>
    <row r="63607" spans="16:17" ht="0" hidden="1" customHeight="1" x14ac:dyDescent="0.25">
      <c r="P63607" s="167"/>
      <c r="Q63607" s="168"/>
    </row>
    <row r="63608" spans="16:17" ht="0" hidden="1" customHeight="1" x14ac:dyDescent="0.25">
      <c r="P63608" s="167"/>
      <c r="Q63608" s="168"/>
    </row>
    <row r="63609" spans="16:17" ht="0" hidden="1" customHeight="1" x14ac:dyDescent="0.25">
      <c r="P63609" s="167"/>
      <c r="Q63609" s="168"/>
    </row>
    <row r="63610" spans="16:17" ht="0" hidden="1" customHeight="1" x14ac:dyDescent="0.25">
      <c r="P63610" s="167"/>
      <c r="Q63610" s="168"/>
    </row>
    <row r="63611" spans="16:17" ht="0" hidden="1" customHeight="1" x14ac:dyDescent="0.25">
      <c r="P63611" s="167"/>
      <c r="Q63611" s="168"/>
    </row>
    <row r="63612" spans="16:17" ht="0" hidden="1" customHeight="1" x14ac:dyDescent="0.25">
      <c r="P63612" s="167"/>
      <c r="Q63612" s="168"/>
    </row>
    <row r="63613" spans="16:17" ht="0" hidden="1" customHeight="1" x14ac:dyDescent="0.25">
      <c r="P63613" s="167"/>
      <c r="Q63613" s="168"/>
    </row>
    <row r="63614" spans="16:17" ht="0" hidden="1" customHeight="1" x14ac:dyDescent="0.25">
      <c r="P63614" s="167"/>
      <c r="Q63614" s="168"/>
    </row>
    <row r="63615" spans="16:17" ht="0" hidden="1" customHeight="1" x14ac:dyDescent="0.25">
      <c r="P63615" s="167"/>
      <c r="Q63615" s="168"/>
    </row>
    <row r="63616" spans="16:17" ht="0" hidden="1" customHeight="1" x14ac:dyDescent="0.25">
      <c r="P63616" s="167"/>
      <c r="Q63616" s="168"/>
    </row>
    <row r="63617" spans="16:17" ht="0" hidden="1" customHeight="1" x14ac:dyDescent="0.25">
      <c r="P63617" s="167"/>
      <c r="Q63617" s="168"/>
    </row>
    <row r="63618" spans="16:17" ht="0" hidden="1" customHeight="1" x14ac:dyDescent="0.25">
      <c r="P63618" s="167"/>
      <c r="Q63618" s="168"/>
    </row>
    <row r="63619" spans="16:17" ht="0" hidden="1" customHeight="1" x14ac:dyDescent="0.25">
      <c r="P63619" s="167"/>
      <c r="Q63619" s="168"/>
    </row>
    <row r="63620" spans="16:17" ht="0" hidden="1" customHeight="1" x14ac:dyDescent="0.25">
      <c r="P63620" s="167"/>
      <c r="Q63620" s="168"/>
    </row>
    <row r="63621" spans="16:17" ht="0" hidden="1" customHeight="1" x14ac:dyDescent="0.25">
      <c r="P63621" s="167"/>
      <c r="Q63621" s="168"/>
    </row>
    <row r="63622" spans="16:17" ht="0" hidden="1" customHeight="1" x14ac:dyDescent="0.25">
      <c r="P63622" s="167"/>
      <c r="Q63622" s="168"/>
    </row>
    <row r="63623" spans="16:17" ht="0" hidden="1" customHeight="1" x14ac:dyDescent="0.25">
      <c r="P63623" s="167"/>
      <c r="Q63623" s="168"/>
    </row>
    <row r="63624" spans="16:17" ht="0" hidden="1" customHeight="1" x14ac:dyDescent="0.25">
      <c r="P63624" s="167"/>
      <c r="Q63624" s="168"/>
    </row>
    <row r="63625" spans="16:17" ht="0" hidden="1" customHeight="1" x14ac:dyDescent="0.25">
      <c r="P63625" s="167"/>
      <c r="Q63625" s="168"/>
    </row>
    <row r="63626" spans="16:17" ht="0" hidden="1" customHeight="1" x14ac:dyDescent="0.25">
      <c r="P63626" s="167"/>
      <c r="Q63626" s="168"/>
    </row>
    <row r="63627" spans="16:17" ht="0" hidden="1" customHeight="1" x14ac:dyDescent="0.25">
      <c r="P63627" s="167"/>
      <c r="Q63627" s="168"/>
    </row>
    <row r="63628" spans="16:17" ht="0" hidden="1" customHeight="1" x14ac:dyDescent="0.25">
      <c r="P63628" s="167"/>
      <c r="Q63628" s="168"/>
    </row>
    <row r="63629" spans="16:17" ht="0" hidden="1" customHeight="1" x14ac:dyDescent="0.25">
      <c r="P63629" s="167"/>
      <c r="Q63629" s="168"/>
    </row>
    <row r="63630" spans="16:17" ht="0" hidden="1" customHeight="1" x14ac:dyDescent="0.25">
      <c r="P63630" s="167"/>
      <c r="Q63630" s="168"/>
    </row>
    <row r="63631" spans="16:17" ht="0" hidden="1" customHeight="1" x14ac:dyDescent="0.25">
      <c r="P63631" s="167"/>
      <c r="Q63631" s="168"/>
    </row>
    <row r="63632" spans="16:17" ht="0" hidden="1" customHeight="1" x14ac:dyDescent="0.25">
      <c r="P63632" s="167"/>
      <c r="Q63632" s="168"/>
    </row>
    <row r="63633" spans="16:17" ht="0" hidden="1" customHeight="1" x14ac:dyDescent="0.25">
      <c r="P63633" s="167"/>
      <c r="Q63633" s="168"/>
    </row>
    <row r="63634" spans="16:17" ht="0" hidden="1" customHeight="1" x14ac:dyDescent="0.25">
      <c r="P63634" s="167"/>
      <c r="Q63634" s="168"/>
    </row>
    <row r="63635" spans="16:17" ht="0" hidden="1" customHeight="1" x14ac:dyDescent="0.25">
      <c r="P63635" s="167"/>
      <c r="Q63635" s="168"/>
    </row>
    <row r="63636" spans="16:17" ht="0" hidden="1" customHeight="1" x14ac:dyDescent="0.25">
      <c r="P63636" s="167"/>
      <c r="Q63636" s="168"/>
    </row>
    <row r="63637" spans="16:17" ht="0" hidden="1" customHeight="1" x14ac:dyDescent="0.25">
      <c r="P63637" s="167"/>
      <c r="Q63637" s="168"/>
    </row>
    <row r="63638" spans="16:17" ht="0" hidden="1" customHeight="1" x14ac:dyDescent="0.25">
      <c r="P63638" s="167"/>
      <c r="Q63638" s="168"/>
    </row>
    <row r="63639" spans="16:17" ht="0" hidden="1" customHeight="1" x14ac:dyDescent="0.25">
      <c r="P63639" s="167"/>
      <c r="Q63639" s="168"/>
    </row>
    <row r="63640" spans="16:17" ht="0" hidden="1" customHeight="1" x14ac:dyDescent="0.25">
      <c r="P63640" s="167"/>
      <c r="Q63640" s="168"/>
    </row>
    <row r="63641" spans="16:17" ht="0" hidden="1" customHeight="1" x14ac:dyDescent="0.25">
      <c r="P63641" s="167"/>
      <c r="Q63641" s="168"/>
    </row>
    <row r="63642" spans="16:17" ht="0" hidden="1" customHeight="1" x14ac:dyDescent="0.25">
      <c r="P63642" s="167"/>
      <c r="Q63642" s="168"/>
    </row>
    <row r="63643" spans="16:17" ht="0" hidden="1" customHeight="1" x14ac:dyDescent="0.25">
      <c r="P63643" s="167"/>
      <c r="Q63643" s="168"/>
    </row>
    <row r="63644" spans="16:17" ht="0" hidden="1" customHeight="1" x14ac:dyDescent="0.25">
      <c r="P63644" s="167"/>
      <c r="Q63644" s="168"/>
    </row>
    <row r="63645" spans="16:17" ht="0" hidden="1" customHeight="1" x14ac:dyDescent="0.25">
      <c r="P63645" s="167"/>
      <c r="Q63645" s="168"/>
    </row>
    <row r="63646" spans="16:17" ht="0" hidden="1" customHeight="1" x14ac:dyDescent="0.25">
      <c r="P63646" s="167"/>
      <c r="Q63646" s="168"/>
    </row>
    <row r="63647" spans="16:17" ht="0" hidden="1" customHeight="1" x14ac:dyDescent="0.25">
      <c r="P63647" s="167"/>
      <c r="Q63647" s="168"/>
    </row>
    <row r="63648" spans="16:17" ht="0" hidden="1" customHeight="1" x14ac:dyDescent="0.25">
      <c r="P63648" s="167"/>
      <c r="Q63648" s="168"/>
    </row>
    <row r="63649" spans="16:17" ht="0" hidden="1" customHeight="1" x14ac:dyDescent="0.25">
      <c r="P63649" s="167"/>
      <c r="Q63649" s="168"/>
    </row>
    <row r="63650" spans="16:17" ht="0" hidden="1" customHeight="1" x14ac:dyDescent="0.25">
      <c r="P63650" s="167"/>
      <c r="Q63650" s="168"/>
    </row>
    <row r="63651" spans="16:17" ht="0" hidden="1" customHeight="1" x14ac:dyDescent="0.25">
      <c r="P63651" s="167"/>
      <c r="Q63651" s="168"/>
    </row>
    <row r="63652" spans="16:17" ht="0" hidden="1" customHeight="1" x14ac:dyDescent="0.25">
      <c r="P63652" s="167"/>
      <c r="Q63652" s="168"/>
    </row>
    <row r="63653" spans="16:17" ht="0" hidden="1" customHeight="1" x14ac:dyDescent="0.25">
      <c r="P63653" s="167"/>
      <c r="Q63653" s="168"/>
    </row>
    <row r="63654" spans="16:17" ht="0" hidden="1" customHeight="1" x14ac:dyDescent="0.25">
      <c r="P63654" s="167"/>
      <c r="Q63654" s="168"/>
    </row>
    <row r="63655" spans="16:17" ht="0" hidden="1" customHeight="1" x14ac:dyDescent="0.25">
      <c r="P63655" s="167"/>
      <c r="Q63655" s="168"/>
    </row>
    <row r="63656" spans="16:17" ht="0" hidden="1" customHeight="1" x14ac:dyDescent="0.25">
      <c r="P63656" s="167"/>
      <c r="Q63656" s="168"/>
    </row>
    <row r="63657" spans="16:17" ht="0" hidden="1" customHeight="1" x14ac:dyDescent="0.25">
      <c r="P63657" s="167"/>
      <c r="Q63657" s="168"/>
    </row>
    <row r="63658" spans="16:17" ht="0" hidden="1" customHeight="1" x14ac:dyDescent="0.25">
      <c r="P63658" s="167"/>
      <c r="Q63658" s="168"/>
    </row>
    <row r="63659" spans="16:17" ht="0" hidden="1" customHeight="1" x14ac:dyDescent="0.25">
      <c r="P63659" s="167"/>
      <c r="Q63659" s="168"/>
    </row>
    <row r="63660" spans="16:17" ht="0" hidden="1" customHeight="1" x14ac:dyDescent="0.25">
      <c r="P63660" s="167"/>
      <c r="Q63660" s="168"/>
    </row>
    <row r="63661" spans="16:17" ht="0" hidden="1" customHeight="1" x14ac:dyDescent="0.25">
      <c r="P63661" s="167"/>
      <c r="Q63661" s="168"/>
    </row>
    <row r="63662" spans="16:17" ht="0" hidden="1" customHeight="1" x14ac:dyDescent="0.25">
      <c r="P63662" s="167"/>
      <c r="Q63662" s="168"/>
    </row>
    <row r="63663" spans="16:17" ht="0" hidden="1" customHeight="1" x14ac:dyDescent="0.25">
      <c r="P63663" s="167"/>
      <c r="Q63663" s="168"/>
    </row>
    <row r="63664" spans="16:17" ht="0" hidden="1" customHeight="1" x14ac:dyDescent="0.25">
      <c r="P63664" s="167"/>
      <c r="Q63664" s="168"/>
    </row>
    <row r="63665" spans="16:17" ht="0" hidden="1" customHeight="1" x14ac:dyDescent="0.25">
      <c r="P63665" s="167"/>
      <c r="Q63665" s="168"/>
    </row>
    <row r="63666" spans="16:17" ht="0" hidden="1" customHeight="1" x14ac:dyDescent="0.25">
      <c r="P63666" s="167"/>
      <c r="Q63666" s="168"/>
    </row>
    <row r="63667" spans="16:17" ht="0" hidden="1" customHeight="1" x14ac:dyDescent="0.25">
      <c r="P63667" s="167"/>
      <c r="Q63667" s="168"/>
    </row>
    <row r="63668" spans="16:17" ht="0" hidden="1" customHeight="1" x14ac:dyDescent="0.25">
      <c r="P63668" s="167"/>
      <c r="Q63668" s="168"/>
    </row>
    <row r="63669" spans="16:17" ht="0" hidden="1" customHeight="1" x14ac:dyDescent="0.25">
      <c r="P63669" s="167"/>
      <c r="Q63669" s="168"/>
    </row>
    <row r="63670" spans="16:17" ht="0" hidden="1" customHeight="1" x14ac:dyDescent="0.25">
      <c r="P63670" s="167"/>
      <c r="Q63670" s="168"/>
    </row>
    <row r="63671" spans="16:17" ht="0" hidden="1" customHeight="1" x14ac:dyDescent="0.25">
      <c r="P63671" s="167"/>
      <c r="Q63671" s="168"/>
    </row>
    <row r="63672" spans="16:17" ht="0" hidden="1" customHeight="1" x14ac:dyDescent="0.25">
      <c r="P63672" s="167"/>
      <c r="Q63672" s="168"/>
    </row>
    <row r="63673" spans="16:17" ht="0" hidden="1" customHeight="1" x14ac:dyDescent="0.25">
      <c r="P63673" s="167"/>
      <c r="Q63673" s="168"/>
    </row>
    <row r="63674" spans="16:17" ht="0" hidden="1" customHeight="1" x14ac:dyDescent="0.25">
      <c r="P63674" s="167"/>
      <c r="Q63674" s="168"/>
    </row>
    <row r="63675" spans="16:17" ht="0" hidden="1" customHeight="1" x14ac:dyDescent="0.25">
      <c r="P63675" s="167"/>
      <c r="Q63675" s="168"/>
    </row>
    <row r="63676" spans="16:17" ht="0" hidden="1" customHeight="1" x14ac:dyDescent="0.25">
      <c r="P63676" s="167"/>
      <c r="Q63676" s="168"/>
    </row>
    <row r="63677" spans="16:17" ht="0" hidden="1" customHeight="1" x14ac:dyDescent="0.25">
      <c r="P63677" s="167"/>
      <c r="Q63677" s="168"/>
    </row>
    <row r="63678" spans="16:17" ht="0" hidden="1" customHeight="1" x14ac:dyDescent="0.25">
      <c r="P63678" s="167"/>
      <c r="Q63678" s="168"/>
    </row>
    <row r="63679" spans="16:17" ht="0" hidden="1" customHeight="1" x14ac:dyDescent="0.25">
      <c r="P63679" s="167"/>
      <c r="Q63679" s="168"/>
    </row>
    <row r="63680" spans="16:17" ht="0" hidden="1" customHeight="1" x14ac:dyDescent="0.25">
      <c r="P63680" s="167"/>
      <c r="Q63680" s="168"/>
    </row>
    <row r="63681" spans="16:17" ht="0" hidden="1" customHeight="1" x14ac:dyDescent="0.25">
      <c r="P63681" s="167"/>
      <c r="Q63681" s="168"/>
    </row>
    <row r="63682" spans="16:17" ht="0" hidden="1" customHeight="1" x14ac:dyDescent="0.25">
      <c r="P63682" s="167"/>
      <c r="Q63682" s="168"/>
    </row>
    <row r="63683" spans="16:17" ht="0" hidden="1" customHeight="1" x14ac:dyDescent="0.25">
      <c r="P63683" s="167"/>
      <c r="Q63683" s="168"/>
    </row>
    <row r="63684" spans="16:17" ht="0" hidden="1" customHeight="1" x14ac:dyDescent="0.25">
      <c r="P63684" s="167"/>
      <c r="Q63684" s="168"/>
    </row>
    <row r="63685" spans="16:17" ht="0" hidden="1" customHeight="1" x14ac:dyDescent="0.25">
      <c r="P63685" s="167"/>
      <c r="Q63685" s="168"/>
    </row>
    <row r="63686" spans="16:17" ht="0" hidden="1" customHeight="1" x14ac:dyDescent="0.25">
      <c r="P63686" s="167"/>
      <c r="Q63686" s="168"/>
    </row>
    <row r="63687" spans="16:17" ht="0" hidden="1" customHeight="1" x14ac:dyDescent="0.25">
      <c r="P63687" s="167"/>
      <c r="Q63687" s="168"/>
    </row>
    <row r="63688" spans="16:17" ht="0" hidden="1" customHeight="1" x14ac:dyDescent="0.25">
      <c r="P63688" s="167"/>
      <c r="Q63688" s="168"/>
    </row>
    <row r="63689" spans="16:17" ht="0" hidden="1" customHeight="1" x14ac:dyDescent="0.25">
      <c r="P63689" s="167"/>
      <c r="Q63689" s="168"/>
    </row>
    <row r="63690" spans="16:17" ht="0" hidden="1" customHeight="1" x14ac:dyDescent="0.25">
      <c r="P63690" s="167"/>
      <c r="Q63690" s="168"/>
    </row>
    <row r="63691" spans="16:17" ht="0" hidden="1" customHeight="1" x14ac:dyDescent="0.25">
      <c r="P63691" s="167"/>
      <c r="Q63691" s="168"/>
    </row>
    <row r="63692" spans="16:17" ht="0" hidden="1" customHeight="1" x14ac:dyDescent="0.25">
      <c r="P63692" s="167"/>
      <c r="Q63692" s="168"/>
    </row>
    <row r="63693" spans="16:17" ht="0" hidden="1" customHeight="1" x14ac:dyDescent="0.25">
      <c r="P63693" s="167"/>
      <c r="Q63693" s="168"/>
    </row>
    <row r="63694" spans="16:17" ht="0" hidden="1" customHeight="1" x14ac:dyDescent="0.25">
      <c r="P63694" s="167"/>
      <c r="Q63694" s="168"/>
    </row>
    <row r="63695" spans="16:17" ht="0" hidden="1" customHeight="1" x14ac:dyDescent="0.25">
      <c r="P63695" s="167"/>
      <c r="Q63695" s="168"/>
    </row>
    <row r="63696" spans="16:17" ht="0" hidden="1" customHeight="1" x14ac:dyDescent="0.25">
      <c r="P63696" s="167"/>
      <c r="Q63696" s="168"/>
    </row>
    <row r="63697" spans="16:17" ht="0" hidden="1" customHeight="1" x14ac:dyDescent="0.25">
      <c r="P63697" s="167"/>
      <c r="Q63697" s="168"/>
    </row>
    <row r="63698" spans="16:17" ht="0" hidden="1" customHeight="1" x14ac:dyDescent="0.25">
      <c r="P63698" s="167"/>
      <c r="Q63698" s="168"/>
    </row>
    <row r="63699" spans="16:17" ht="0" hidden="1" customHeight="1" x14ac:dyDescent="0.25">
      <c r="P63699" s="167"/>
      <c r="Q63699" s="168"/>
    </row>
    <row r="63700" spans="16:17" ht="0" hidden="1" customHeight="1" x14ac:dyDescent="0.25">
      <c r="P63700" s="167"/>
      <c r="Q63700" s="168"/>
    </row>
    <row r="63701" spans="16:17" ht="0" hidden="1" customHeight="1" x14ac:dyDescent="0.25">
      <c r="P63701" s="167"/>
      <c r="Q63701" s="168"/>
    </row>
    <row r="63702" spans="16:17" ht="0" hidden="1" customHeight="1" x14ac:dyDescent="0.25">
      <c r="P63702" s="167"/>
      <c r="Q63702" s="168"/>
    </row>
    <row r="63703" spans="16:17" ht="0" hidden="1" customHeight="1" x14ac:dyDescent="0.25">
      <c r="P63703" s="167"/>
      <c r="Q63703" s="168"/>
    </row>
    <row r="63704" spans="16:17" ht="0" hidden="1" customHeight="1" x14ac:dyDescent="0.25">
      <c r="P63704" s="167"/>
      <c r="Q63704" s="168"/>
    </row>
    <row r="63705" spans="16:17" ht="0" hidden="1" customHeight="1" x14ac:dyDescent="0.25">
      <c r="P63705" s="167"/>
      <c r="Q63705" s="168"/>
    </row>
    <row r="63706" spans="16:17" ht="0" hidden="1" customHeight="1" x14ac:dyDescent="0.25">
      <c r="P63706" s="167"/>
      <c r="Q63706" s="168"/>
    </row>
    <row r="63707" spans="16:17" ht="0" hidden="1" customHeight="1" x14ac:dyDescent="0.25">
      <c r="P63707" s="167"/>
      <c r="Q63707" s="168"/>
    </row>
    <row r="63708" spans="16:17" ht="0" hidden="1" customHeight="1" x14ac:dyDescent="0.25">
      <c r="P63708" s="167"/>
      <c r="Q63708" s="168"/>
    </row>
    <row r="63709" spans="16:17" ht="0" hidden="1" customHeight="1" x14ac:dyDescent="0.25">
      <c r="P63709" s="167"/>
      <c r="Q63709" s="168"/>
    </row>
    <row r="63710" spans="16:17" ht="0" hidden="1" customHeight="1" x14ac:dyDescent="0.25">
      <c r="P63710" s="167"/>
      <c r="Q63710" s="168"/>
    </row>
    <row r="63711" spans="16:17" ht="0" hidden="1" customHeight="1" x14ac:dyDescent="0.25">
      <c r="P63711" s="167"/>
      <c r="Q63711" s="168"/>
    </row>
    <row r="63712" spans="16:17" ht="0" hidden="1" customHeight="1" x14ac:dyDescent="0.25">
      <c r="P63712" s="167"/>
      <c r="Q63712" s="168"/>
    </row>
    <row r="63713" spans="16:17" ht="0" hidden="1" customHeight="1" x14ac:dyDescent="0.25">
      <c r="P63713" s="167"/>
      <c r="Q63713" s="168"/>
    </row>
    <row r="63714" spans="16:17" ht="0" hidden="1" customHeight="1" x14ac:dyDescent="0.25">
      <c r="P63714" s="167"/>
      <c r="Q63714" s="168"/>
    </row>
    <row r="63715" spans="16:17" ht="0" hidden="1" customHeight="1" x14ac:dyDescent="0.25">
      <c r="P63715" s="167"/>
      <c r="Q63715" s="168"/>
    </row>
    <row r="63716" spans="16:17" ht="0" hidden="1" customHeight="1" x14ac:dyDescent="0.25">
      <c r="P63716" s="167"/>
      <c r="Q63716" s="168"/>
    </row>
    <row r="63717" spans="16:17" ht="0" hidden="1" customHeight="1" x14ac:dyDescent="0.25">
      <c r="P63717" s="167"/>
      <c r="Q63717" s="168"/>
    </row>
    <row r="63718" spans="16:17" ht="0" hidden="1" customHeight="1" x14ac:dyDescent="0.25">
      <c r="P63718" s="167"/>
      <c r="Q63718" s="168"/>
    </row>
    <row r="63719" spans="16:17" ht="0" hidden="1" customHeight="1" x14ac:dyDescent="0.25">
      <c r="P63719" s="167"/>
      <c r="Q63719" s="168"/>
    </row>
    <row r="63720" spans="16:17" ht="0" hidden="1" customHeight="1" x14ac:dyDescent="0.25">
      <c r="P63720" s="167"/>
      <c r="Q63720" s="168"/>
    </row>
    <row r="63721" spans="16:17" ht="0" hidden="1" customHeight="1" x14ac:dyDescent="0.25">
      <c r="P63721" s="167"/>
      <c r="Q63721" s="168"/>
    </row>
    <row r="63722" spans="16:17" ht="0" hidden="1" customHeight="1" x14ac:dyDescent="0.25">
      <c r="P63722" s="167"/>
      <c r="Q63722" s="168"/>
    </row>
    <row r="63723" spans="16:17" ht="0" hidden="1" customHeight="1" x14ac:dyDescent="0.25">
      <c r="P63723" s="167"/>
      <c r="Q63723" s="168"/>
    </row>
    <row r="63724" spans="16:17" ht="0" hidden="1" customHeight="1" x14ac:dyDescent="0.25">
      <c r="P63724" s="167"/>
      <c r="Q63724" s="168"/>
    </row>
    <row r="63725" spans="16:17" ht="0" hidden="1" customHeight="1" x14ac:dyDescent="0.25">
      <c r="P63725" s="167"/>
      <c r="Q63725" s="168"/>
    </row>
    <row r="63726" spans="16:17" ht="0" hidden="1" customHeight="1" x14ac:dyDescent="0.25">
      <c r="P63726" s="167"/>
      <c r="Q63726" s="168"/>
    </row>
    <row r="63727" spans="16:17" ht="0" hidden="1" customHeight="1" x14ac:dyDescent="0.25">
      <c r="P63727" s="167"/>
      <c r="Q63727" s="168"/>
    </row>
    <row r="63728" spans="16:17" ht="0" hidden="1" customHeight="1" x14ac:dyDescent="0.25">
      <c r="P63728" s="167"/>
      <c r="Q63728" s="168"/>
    </row>
    <row r="63729" spans="16:17" ht="0" hidden="1" customHeight="1" x14ac:dyDescent="0.25">
      <c r="P63729" s="167"/>
      <c r="Q63729" s="168"/>
    </row>
    <row r="63730" spans="16:17" ht="0" hidden="1" customHeight="1" x14ac:dyDescent="0.25">
      <c r="P63730" s="167"/>
      <c r="Q63730" s="168"/>
    </row>
    <row r="63731" spans="16:17" ht="0" hidden="1" customHeight="1" x14ac:dyDescent="0.25">
      <c r="P63731" s="167"/>
      <c r="Q63731" s="168"/>
    </row>
    <row r="63732" spans="16:17" ht="0" hidden="1" customHeight="1" x14ac:dyDescent="0.25">
      <c r="P63732" s="167"/>
      <c r="Q63732" s="168"/>
    </row>
    <row r="63733" spans="16:17" ht="0" hidden="1" customHeight="1" x14ac:dyDescent="0.25">
      <c r="P63733" s="167"/>
      <c r="Q63733" s="168"/>
    </row>
    <row r="63734" spans="16:17" ht="0" hidden="1" customHeight="1" x14ac:dyDescent="0.25">
      <c r="P63734" s="167"/>
      <c r="Q63734" s="168"/>
    </row>
    <row r="63735" spans="16:17" ht="0" hidden="1" customHeight="1" x14ac:dyDescent="0.25">
      <c r="P63735" s="167"/>
      <c r="Q63735" s="168"/>
    </row>
    <row r="63736" spans="16:17" ht="0" hidden="1" customHeight="1" x14ac:dyDescent="0.25">
      <c r="P63736" s="167"/>
      <c r="Q63736" s="168"/>
    </row>
    <row r="63737" spans="16:17" ht="0" hidden="1" customHeight="1" x14ac:dyDescent="0.25">
      <c r="P63737" s="167"/>
      <c r="Q63737" s="168"/>
    </row>
    <row r="63738" spans="16:17" ht="0" hidden="1" customHeight="1" x14ac:dyDescent="0.25">
      <c r="P63738" s="167"/>
      <c r="Q63738" s="168"/>
    </row>
    <row r="63739" spans="16:17" ht="0" hidden="1" customHeight="1" x14ac:dyDescent="0.25">
      <c r="P63739" s="167"/>
      <c r="Q63739" s="168"/>
    </row>
    <row r="63740" spans="16:17" ht="0" hidden="1" customHeight="1" x14ac:dyDescent="0.25">
      <c r="P63740" s="167"/>
      <c r="Q63740" s="168"/>
    </row>
    <row r="63741" spans="16:17" ht="0" hidden="1" customHeight="1" x14ac:dyDescent="0.25">
      <c r="P63741" s="167"/>
      <c r="Q63741" s="168"/>
    </row>
    <row r="63742" spans="16:17" ht="0" hidden="1" customHeight="1" x14ac:dyDescent="0.25">
      <c r="P63742" s="167"/>
      <c r="Q63742" s="168"/>
    </row>
    <row r="63743" spans="16:17" ht="0" hidden="1" customHeight="1" x14ac:dyDescent="0.25">
      <c r="P63743" s="167"/>
      <c r="Q63743" s="168"/>
    </row>
    <row r="63744" spans="16:17" ht="0" hidden="1" customHeight="1" x14ac:dyDescent="0.25">
      <c r="P63744" s="167"/>
      <c r="Q63744" s="168"/>
    </row>
    <row r="63745" spans="16:17" ht="0" hidden="1" customHeight="1" x14ac:dyDescent="0.25">
      <c r="P63745" s="167"/>
      <c r="Q63745" s="168"/>
    </row>
    <row r="63746" spans="16:17" ht="0" hidden="1" customHeight="1" x14ac:dyDescent="0.25">
      <c r="P63746" s="167"/>
      <c r="Q63746" s="168"/>
    </row>
    <row r="63747" spans="16:17" ht="0" hidden="1" customHeight="1" x14ac:dyDescent="0.25">
      <c r="P63747" s="167"/>
      <c r="Q63747" s="168"/>
    </row>
    <row r="63748" spans="16:17" ht="0" hidden="1" customHeight="1" x14ac:dyDescent="0.25">
      <c r="P63748" s="167"/>
      <c r="Q63748" s="168"/>
    </row>
    <row r="63749" spans="16:17" ht="0" hidden="1" customHeight="1" x14ac:dyDescent="0.25">
      <c r="P63749" s="167"/>
      <c r="Q63749" s="168"/>
    </row>
    <row r="63750" spans="16:17" ht="0" hidden="1" customHeight="1" x14ac:dyDescent="0.25">
      <c r="P63750" s="167"/>
      <c r="Q63750" s="168"/>
    </row>
    <row r="63751" spans="16:17" ht="0" hidden="1" customHeight="1" x14ac:dyDescent="0.25">
      <c r="P63751" s="167"/>
      <c r="Q63751" s="168"/>
    </row>
    <row r="63752" spans="16:17" ht="0" hidden="1" customHeight="1" x14ac:dyDescent="0.25">
      <c r="P63752" s="167"/>
      <c r="Q63752" s="168"/>
    </row>
    <row r="63753" spans="16:17" ht="0" hidden="1" customHeight="1" x14ac:dyDescent="0.25">
      <c r="P63753" s="167"/>
      <c r="Q63753" s="168"/>
    </row>
    <row r="63754" spans="16:17" ht="0" hidden="1" customHeight="1" x14ac:dyDescent="0.25">
      <c r="P63754" s="167"/>
      <c r="Q63754" s="168"/>
    </row>
    <row r="63755" spans="16:17" ht="0" hidden="1" customHeight="1" x14ac:dyDescent="0.25">
      <c r="P63755" s="167"/>
      <c r="Q63755" s="168"/>
    </row>
    <row r="63756" spans="16:17" ht="0" hidden="1" customHeight="1" x14ac:dyDescent="0.25">
      <c r="P63756" s="167"/>
      <c r="Q63756" s="168"/>
    </row>
    <row r="63757" spans="16:17" ht="0" hidden="1" customHeight="1" x14ac:dyDescent="0.25">
      <c r="P63757" s="167"/>
      <c r="Q63757" s="168"/>
    </row>
    <row r="63758" spans="16:17" ht="0" hidden="1" customHeight="1" x14ac:dyDescent="0.25">
      <c r="P63758" s="167"/>
      <c r="Q63758" s="168"/>
    </row>
    <row r="63759" spans="16:17" ht="0" hidden="1" customHeight="1" x14ac:dyDescent="0.25">
      <c r="P63759" s="167"/>
      <c r="Q63759" s="168"/>
    </row>
    <row r="63760" spans="16:17" ht="0" hidden="1" customHeight="1" x14ac:dyDescent="0.25">
      <c r="P63760" s="167"/>
      <c r="Q63760" s="168"/>
    </row>
    <row r="63761" spans="16:17" ht="0" hidden="1" customHeight="1" x14ac:dyDescent="0.25">
      <c r="P63761" s="167"/>
      <c r="Q63761" s="168"/>
    </row>
    <row r="63762" spans="16:17" ht="0" hidden="1" customHeight="1" x14ac:dyDescent="0.25">
      <c r="P63762" s="167"/>
      <c r="Q63762" s="168"/>
    </row>
    <row r="63763" spans="16:17" ht="0" hidden="1" customHeight="1" x14ac:dyDescent="0.25">
      <c r="P63763" s="167"/>
      <c r="Q63763" s="168"/>
    </row>
    <row r="63764" spans="16:17" ht="0" hidden="1" customHeight="1" x14ac:dyDescent="0.25">
      <c r="P63764" s="167"/>
      <c r="Q63764" s="168"/>
    </row>
    <row r="63765" spans="16:17" ht="0" hidden="1" customHeight="1" x14ac:dyDescent="0.25">
      <c r="P63765" s="167"/>
      <c r="Q63765" s="168"/>
    </row>
    <row r="63766" spans="16:17" ht="0" hidden="1" customHeight="1" x14ac:dyDescent="0.25">
      <c r="P63766" s="167"/>
      <c r="Q63766" s="168"/>
    </row>
    <row r="63767" spans="16:17" ht="0" hidden="1" customHeight="1" x14ac:dyDescent="0.25">
      <c r="P63767" s="167"/>
      <c r="Q63767" s="168"/>
    </row>
    <row r="63768" spans="16:17" ht="0" hidden="1" customHeight="1" x14ac:dyDescent="0.25">
      <c r="P63768" s="167"/>
      <c r="Q63768" s="168"/>
    </row>
    <row r="63769" spans="16:17" ht="0" hidden="1" customHeight="1" x14ac:dyDescent="0.25">
      <c r="P63769" s="167"/>
      <c r="Q63769" s="168"/>
    </row>
    <row r="63770" spans="16:17" ht="0" hidden="1" customHeight="1" x14ac:dyDescent="0.25">
      <c r="P63770" s="167"/>
      <c r="Q63770" s="168"/>
    </row>
    <row r="63771" spans="16:17" ht="0" hidden="1" customHeight="1" x14ac:dyDescent="0.25">
      <c r="P63771" s="167"/>
      <c r="Q63771" s="168"/>
    </row>
    <row r="63772" spans="16:17" ht="0" hidden="1" customHeight="1" x14ac:dyDescent="0.25">
      <c r="P63772" s="167"/>
      <c r="Q63772" s="168"/>
    </row>
    <row r="63773" spans="16:17" ht="0" hidden="1" customHeight="1" x14ac:dyDescent="0.25">
      <c r="P63773" s="167"/>
      <c r="Q63773" s="168"/>
    </row>
    <row r="63774" spans="16:17" ht="0" hidden="1" customHeight="1" x14ac:dyDescent="0.25">
      <c r="P63774" s="167"/>
      <c r="Q63774" s="168"/>
    </row>
    <row r="63775" spans="16:17" ht="0" hidden="1" customHeight="1" x14ac:dyDescent="0.25">
      <c r="P63775" s="167"/>
      <c r="Q63775" s="168"/>
    </row>
    <row r="63776" spans="16:17" ht="0" hidden="1" customHeight="1" x14ac:dyDescent="0.25">
      <c r="P63776" s="167"/>
      <c r="Q63776" s="168"/>
    </row>
    <row r="63777" spans="16:17" ht="0" hidden="1" customHeight="1" x14ac:dyDescent="0.25">
      <c r="P63777" s="167"/>
      <c r="Q63777" s="168"/>
    </row>
    <row r="63778" spans="16:17" ht="0" hidden="1" customHeight="1" x14ac:dyDescent="0.25">
      <c r="P63778" s="167"/>
      <c r="Q63778" s="168"/>
    </row>
    <row r="63779" spans="16:17" ht="0" hidden="1" customHeight="1" x14ac:dyDescent="0.25">
      <c r="P63779" s="167"/>
      <c r="Q63779" s="168"/>
    </row>
    <row r="63780" spans="16:17" ht="0" hidden="1" customHeight="1" x14ac:dyDescent="0.25">
      <c r="P63780" s="167"/>
      <c r="Q63780" s="168"/>
    </row>
    <row r="63781" spans="16:17" ht="0" hidden="1" customHeight="1" x14ac:dyDescent="0.25">
      <c r="P63781" s="167"/>
      <c r="Q63781" s="168"/>
    </row>
    <row r="63782" spans="16:17" ht="0" hidden="1" customHeight="1" x14ac:dyDescent="0.25">
      <c r="P63782" s="167"/>
      <c r="Q63782" s="168"/>
    </row>
    <row r="63783" spans="16:17" ht="0" hidden="1" customHeight="1" x14ac:dyDescent="0.25">
      <c r="P63783" s="167"/>
      <c r="Q63783" s="168"/>
    </row>
    <row r="63784" spans="16:17" ht="0" hidden="1" customHeight="1" x14ac:dyDescent="0.25">
      <c r="P63784" s="167"/>
      <c r="Q63784" s="168"/>
    </row>
    <row r="63785" spans="16:17" ht="0" hidden="1" customHeight="1" x14ac:dyDescent="0.25">
      <c r="P63785" s="167"/>
      <c r="Q63785" s="168"/>
    </row>
    <row r="63786" spans="16:17" ht="0" hidden="1" customHeight="1" x14ac:dyDescent="0.25">
      <c r="P63786" s="167"/>
      <c r="Q63786" s="168"/>
    </row>
    <row r="63787" spans="16:17" ht="0" hidden="1" customHeight="1" x14ac:dyDescent="0.25">
      <c r="P63787" s="167"/>
      <c r="Q63787" s="168"/>
    </row>
    <row r="63788" spans="16:17" ht="0" hidden="1" customHeight="1" x14ac:dyDescent="0.25">
      <c r="P63788" s="167"/>
      <c r="Q63788" s="168"/>
    </row>
    <row r="63789" spans="16:17" ht="0" hidden="1" customHeight="1" x14ac:dyDescent="0.25">
      <c r="P63789" s="167"/>
      <c r="Q63789" s="168"/>
    </row>
    <row r="63790" spans="16:17" ht="0" hidden="1" customHeight="1" x14ac:dyDescent="0.25">
      <c r="P63790" s="167"/>
      <c r="Q63790" s="168"/>
    </row>
    <row r="63791" spans="16:17" ht="0" hidden="1" customHeight="1" x14ac:dyDescent="0.25">
      <c r="P63791" s="167"/>
      <c r="Q63791" s="168"/>
    </row>
    <row r="63792" spans="16:17" ht="0" hidden="1" customHeight="1" x14ac:dyDescent="0.25">
      <c r="P63792" s="167"/>
      <c r="Q63792" s="168"/>
    </row>
    <row r="63793" spans="16:17" ht="0" hidden="1" customHeight="1" x14ac:dyDescent="0.25">
      <c r="P63793" s="167"/>
      <c r="Q63793" s="168"/>
    </row>
    <row r="63794" spans="16:17" ht="0" hidden="1" customHeight="1" x14ac:dyDescent="0.25">
      <c r="P63794" s="167"/>
      <c r="Q63794" s="168"/>
    </row>
    <row r="63795" spans="16:17" ht="0" hidden="1" customHeight="1" x14ac:dyDescent="0.25">
      <c r="P63795" s="167"/>
      <c r="Q63795" s="168"/>
    </row>
    <row r="63796" spans="16:17" ht="0" hidden="1" customHeight="1" x14ac:dyDescent="0.25">
      <c r="P63796" s="167"/>
      <c r="Q63796" s="168"/>
    </row>
    <row r="63797" spans="16:17" ht="0" hidden="1" customHeight="1" x14ac:dyDescent="0.25">
      <c r="P63797" s="167"/>
      <c r="Q63797" s="168"/>
    </row>
    <row r="63798" spans="16:17" ht="0" hidden="1" customHeight="1" x14ac:dyDescent="0.25">
      <c r="P63798" s="167"/>
      <c r="Q63798" s="168"/>
    </row>
    <row r="63799" spans="16:17" ht="0" hidden="1" customHeight="1" x14ac:dyDescent="0.25">
      <c r="P63799" s="167"/>
      <c r="Q63799" s="168"/>
    </row>
    <row r="63800" spans="16:17" ht="0" hidden="1" customHeight="1" x14ac:dyDescent="0.25">
      <c r="P63800" s="167"/>
      <c r="Q63800" s="168"/>
    </row>
    <row r="63801" spans="16:17" ht="0" hidden="1" customHeight="1" x14ac:dyDescent="0.25">
      <c r="P63801" s="167"/>
      <c r="Q63801" s="168"/>
    </row>
    <row r="63802" spans="16:17" ht="0" hidden="1" customHeight="1" x14ac:dyDescent="0.25">
      <c r="P63802" s="167"/>
      <c r="Q63802" s="168"/>
    </row>
    <row r="63803" spans="16:17" ht="0" hidden="1" customHeight="1" x14ac:dyDescent="0.25">
      <c r="P63803" s="167"/>
      <c r="Q63803" s="168"/>
    </row>
    <row r="63804" spans="16:17" ht="0" hidden="1" customHeight="1" x14ac:dyDescent="0.25">
      <c r="P63804" s="167"/>
      <c r="Q63804" s="168"/>
    </row>
    <row r="63805" spans="16:17" ht="0" hidden="1" customHeight="1" x14ac:dyDescent="0.25">
      <c r="P63805" s="167"/>
      <c r="Q63805" s="168"/>
    </row>
    <row r="63806" spans="16:17" ht="0" hidden="1" customHeight="1" x14ac:dyDescent="0.25">
      <c r="P63806" s="167"/>
      <c r="Q63806" s="168"/>
    </row>
    <row r="63807" spans="16:17" ht="0" hidden="1" customHeight="1" x14ac:dyDescent="0.25">
      <c r="P63807" s="167"/>
      <c r="Q63807" s="168"/>
    </row>
    <row r="63808" spans="16:17" ht="0" hidden="1" customHeight="1" x14ac:dyDescent="0.25">
      <c r="P63808" s="167"/>
      <c r="Q63808" s="168"/>
    </row>
    <row r="63809" spans="16:17" ht="0" hidden="1" customHeight="1" x14ac:dyDescent="0.25">
      <c r="P63809" s="167"/>
      <c r="Q63809" s="168"/>
    </row>
    <row r="63810" spans="16:17" ht="0" hidden="1" customHeight="1" x14ac:dyDescent="0.25">
      <c r="P63810" s="167"/>
      <c r="Q63810" s="168"/>
    </row>
    <row r="63811" spans="16:17" ht="0" hidden="1" customHeight="1" x14ac:dyDescent="0.25">
      <c r="P63811" s="167"/>
      <c r="Q63811" s="168"/>
    </row>
    <row r="63812" spans="16:17" ht="0" hidden="1" customHeight="1" x14ac:dyDescent="0.25">
      <c r="P63812" s="167"/>
      <c r="Q63812" s="168"/>
    </row>
    <row r="63813" spans="16:17" ht="0" hidden="1" customHeight="1" x14ac:dyDescent="0.25">
      <c r="P63813" s="167"/>
      <c r="Q63813" s="168"/>
    </row>
    <row r="63814" spans="16:17" ht="0" hidden="1" customHeight="1" x14ac:dyDescent="0.25">
      <c r="P63814" s="167"/>
      <c r="Q63814" s="168"/>
    </row>
    <row r="63815" spans="16:17" ht="0" hidden="1" customHeight="1" x14ac:dyDescent="0.25">
      <c r="P63815" s="167"/>
      <c r="Q63815" s="168"/>
    </row>
    <row r="63816" spans="16:17" ht="0" hidden="1" customHeight="1" x14ac:dyDescent="0.25">
      <c r="P63816" s="167"/>
      <c r="Q63816" s="168"/>
    </row>
    <row r="63817" spans="16:17" ht="0" hidden="1" customHeight="1" x14ac:dyDescent="0.25">
      <c r="P63817" s="167"/>
      <c r="Q63817" s="168"/>
    </row>
    <row r="63818" spans="16:17" ht="0" hidden="1" customHeight="1" x14ac:dyDescent="0.25">
      <c r="P63818" s="167"/>
      <c r="Q63818" s="168"/>
    </row>
    <row r="63819" spans="16:17" ht="0" hidden="1" customHeight="1" x14ac:dyDescent="0.25">
      <c r="P63819" s="167"/>
      <c r="Q63819" s="168"/>
    </row>
    <row r="63820" spans="16:17" ht="0" hidden="1" customHeight="1" x14ac:dyDescent="0.25">
      <c r="P63820" s="167"/>
      <c r="Q63820" s="168"/>
    </row>
    <row r="63821" spans="16:17" ht="0" hidden="1" customHeight="1" x14ac:dyDescent="0.25">
      <c r="P63821" s="167"/>
      <c r="Q63821" s="168"/>
    </row>
    <row r="63822" spans="16:17" ht="0" hidden="1" customHeight="1" x14ac:dyDescent="0.25">
      <c r="P63822" s="167"/>
      <c r="Q63822" s="168"/>
    </row>
    <row r="63823" spans="16:17" ht="0" hidden="1" customHeight="1" x14ac:dyDescent="0.25">
      <c r="P63823" s="167"/>
      <c r="Q63823" s="168"/>
    </row>
    <row r="63824" spans="16:17" ht="0" hidden="1" customHeight="1" x14ac:dyDescent="0.25">
      <c r="P63824" s="167"/>
      <c r="Q63824" s="168"/>
    </row>
    <row r="63825" spans="16:17" ht="0" hidden="1" customHeight="1" x14ac:dyDescent="0.25">
      <c r="P63825" s="167"/>
      <c r="Q63825" s="168"/>
    </row>
    <row r="63826" spans="16:17" ht="0" hidden="1" customHeight="1" x14ac:dyDescent="0.25">
      <c r="P63826" s="167"/>
      <c r="Q63826" s="168"/>
    </row>
    <row r="63827" spans="16:17" ht="0" hidden="1" customHeight="1" x14ac:dyDescent="0.25">
      <c r="P63827" s="167"/>
      <c r="Q63827" s="168"/>
    </row>
    <row r="63828" spans="16:17" ht="0" hidden="1" customHeight="1" x14ac:dyDescent="0.25">
      <c r="P63828" s="167"/>
      <c r="Q63828" s="168"/>
    </row>
    <row r="63829" spans="16:17" ht="0" hidden="1" customHeight="1" x14ac:dyDescent="0.25">
      <c r="P63829" s="167"/>
      <c r="Q63829" s="168"/>
    </row>
    <row r="63830" spans="16:17" ht="0" hidden="1" customHeight="1" x14ac:dyDescent="0.25">
      <c r="P63830" s="167"/>
      <c r="Q63830" s="168"/>
    </row>
    <row r="63831" spans="16:17" ht="0" hidden="1" customHeight="1" x14ac:dyDescent="0.25">
      <c r="P63831" s="167"/>
      <c r="Q63831" s="168"/>
    </row>
    <row r="63832" spans="16:17" ht="0" hidden="1" customHeight="1" x14ac:dyDescent="0.25">
      <c r="P63832" s="167"/>
      <c r="Q63832" s="168"/>
    </row>
    <row r="63833" spans="16:17" ht="0" hidden="1" customHeight="1" x14ac:dyDescent="0.25">
      <c r="P63833" s="167"/>
      <c r="Q63833" s="168"/>
    </row>
    <row r="63834" spans="16:17" ht="0" hidden="1" customHeight="1" x14ac:dyDescent="0.25">
      <c r="P63834" s="167"/>
      <c r="Q63834" s="168"/>
    </row>
    <row r="63835" spans="16:17" ht="0" hidden="1" customHeight="1" x14ac:dyDescent="0.25">
      <c r="P63835" s="167"/>
      <c r="Q63835" s="168"/>
    </row>
    <row r="63836" spans="16:17" ht="0" hidden="1" customHeight="1" x14ac:dyDescent="0.25">
      <c r="P63836" s="167"/>
      <c r="Q63836" s="168"/>
    </row>
    <row r="63837" spans="16:17" ht="0" hidden="1" customHeight="1" x14ac:dyDescent="0.25">
      <c r="P63837" s="167"/>
      <c r="Q63837" s="168"/>
    </row>
    <row r="63838" spans="16:17" ht="0" hidden="1" customHeight="1" x14ac:dyDescent="0.25">
      <c r="P63838" s="167"/>
      <c r="Q63838" s="168"/>
    </row>
    <row r="63839" spans="16:17" ht="0" hidden="1" customHeight="1" x14ac:dyDescent="0.25">
      <c r="P63839" s="167"/>
      <c r="Q63839" s="168"/>
    </row>
    <row r="63840" spans="16:17" ht="0" hidden="1" customHeight="1" x14ac:dyDescent="0.25">
      <c r="P63840" s="167"/>
      <c r="Q63840" s="168"/>
    </row>
    <row r="63841" spans="16:17" ht="0" hidden="1" customHeight="1" x14ac:dyDescent="0.25">
      <c r="P63841" s="167"/>
      <c r="Q63841" s="168"/>
    </row>
    <row r="63842" spans="16:17" ht="0" hidden="1" customHeight="1" x14ac:dyDescent="0.25">
      <c r="P63842" s="167"/>
      <c r="Q63842" s="168"/>
    </row>
    <row r="63843" spans="16:17" ht="0" hidden="1" customHeight="1" x14ac:dyDescent="0.25">
      <c r="P63843" s="167"/>
      <c r="Q63843" s="168"/>
    </row>
    <row r="63844" spans="16:17" ht="0" hidden="1" customHeight="1" x14ac:dyDescent="0.25">
      <c r="P63844" s="167"/>
      <c r="Q63844" s="168"/>
    </row>
    <row r="63845" spans="16:17" ht="0" hidden="1" customHeight="1" x14ac:dyDescent="0.25">
      <c r="P63845" s="167"/>
      <c r="Q63845" s="168"/>
    </row>
    <row r="63846" spans="16:17" ht="0" hidden="1" customHeight="1" x14ac:dyDescent="0.25">
      <c r="P63846" s="167"/>
      <c r="Q63846" s="168"/>
    </row>
    <row r="63847" spans="16:17" ht="0" hidden="1" customHeight="1" x14ac:dyDescent="0.25">
      <c r="P63847" s="167"/>
      <c r="Q63847" s="168"/>
    </row>
    <row r="63848" spans="16:17" ht="0" hidden="1" customHeight="1" x14ac:dyDescent="0.25">
      <c r="P63848" s="167"/>
      <c r="Q63848" s="168"/>
    </row>
    <row r="63849" spans="16:17" ht="0" hidden="1" customHeight="1" x14ac:dyDescent="0.25">
      <c r="P63849" s="167"/>
      <c r="Q63849" s="168"/>
    </row>
    <row r="63850" spans="16:17" ht="0" hidden="1" customHeight="1" x14ac:dyDescent="0.25">
      <c r="P63850" s="167"/>
      <c r="Q63850" s="168"/>
    </row>
    <row r="63851" spans="16:17" ht="0" hidden="1" customHeight="1" x14ac:dyDescent="0.25">
      <c r="P63851" s="167"/>
      <c r="Q63851" s="168"/>
    </row>
    <row r="63852" spans="16:17" ht="0" hidden="1" customHeight="1" x14ac:dyDescent="0.25">
      <c r="P63852" s="167"/>
      <c r="Q63852" s="168"/>
    </row>
    <row r="63853" spans="16:17" ht="0" hidden="1" customHeight="1" x14ac:dyDescent="0.25">
      <c r="P63853" s="167"/>
      <c r="Q63853" s="168"/>
    </row>
    <row r="63854" spans="16:17" ht="0" hidden="1" customHeight="1" x14ac:dyDescent="0.25">
      <c r="P63854" s="167"/>
      <c r="Q63854" s="168"/>
    </row>
    <row r="63855" spans="16:17" ht="0" hidden="1" customHeight="1" x14ac:dyDescent="0.25">
      <c r="P63855" s="167"/>
      <c r="Q63855" s="168"/>
    </row>
    <row r="63856" spans="16:17" ht="0" hidden="1" customHeight="1" x14ac:dyDescent="0.25">
      <c r="P63856" s="167"/>
      <c r="Q63856" s="168"/>
    </row>
    <row r="63857" spans="16:17" ht="0" hidden="1" customHeight="1" x14ac:dyDescent="0.25">
      <c r="P63857" s="167"/>
      <c r="Q63857" s="168"/>
    </row>
    <row r="63858" spans="16:17" ht="0" hidden="1" customHeight="1" x14ac:dyDescent="0.25">
      <c r="P63858" s="167"/>
      <c r="Q63858" s="168"/>
    </row>
    <row r="63859" spans="16:17" ht="0" hidden="1" customHeight="1" x14ac:dyDescent="0.25">
      <c r="P63859" s="167"/>
      <c r="Q63859" s="168"/>
    </row>
    <row r="63860" spans="16:17" ht="0" hidden="1" customHeight="1" x14ac:dyDescent="0.25">
      <c r="P63860" s="167"/>
      <c r="Q63860" s="168"/>
    </row>
    <row r="63861" spans="16:17" ht="0" hidden="1" customHeight="1" x14ac:dyDescent="0.25">
      <c r="P63861" s="167"/>
      <c r="Q63861" s="168"/>
    </row>
    <row r="63862" spans="16:17" ht="0" hidden="1" customHeight="1" x14ac:dyDescent="0.25">
      <c r="P63862" s="167"/>
      <c r="Q63862" s="168"/>
    </row>
    <row r="63863" spans="16:17" ht="0" hidden="1" customHeight="1" x14ac:dyDescent="0.25">
      <c r="P63863" s="167"/>
      <c r="Q63863" s="168"/>
    </row>
    <row r="63864" spans="16:17" ht="0" hidden="1" customHeight="1" x14ac:dyDescent="0.25">
      <c r="P63864" s="167"/>
      <c r="Q63864" s="168"/>
    </row>
    <row r="63865" spans="16:17" ht="0" hidden="1" customHeight="1" x14ac:dyDescent="0.25">
      <c r="P63865" s="167"/>
      <c r="Q63865" s="168"/>
    </row>
    <row r="63866" spans="16:17" ht="0" hidden="1" customHeight="1" x14ac:dyDescent="0.25">
      <c r="P63866" s="167"/>
      <c r="Q63866" s="168"/>
    </row>
    <row r="63867" spans="16:17" ht="0" hidden="1" customHeight="1" x14ac:dyDescent="0.25">
      <c r="P63867" s="167"/>
      <c r="Q63867" s="168"/>
    </row>
    <row r="63868" spans="16:17" ht="0" hidden="1" customHeight="1" x14ac:dyDescent="0.25">
      <c r="P63868" s="167"/>
      <c r="Q63868" s="168"/>
    </row>
    <row r="63869" spans="16:17" ht="0" hidden="1" customHeight="1" x14ac:dyDescent="0.25">
      <c r="P63869" s="167"/>
      <c r="Q63869" s="168"/>
    </row>
    <row r="63870" spans="16:17" ht="0" hidden="1" customHeight="1" x14ac:dyDescent="0.25">
      <c r="P63870" s="167"/>
      <c r="Q63870" s="168"/>
    </row>
    <row r="63871" spans="16:17" ht="0" hidden="1" customHeight="1" x14ac:dyDescent="0.25">
      <c r="P63871" s="167"/>
      <c r="Q63871" s="168"/>
    </row>
    <row r="63872" spans="16:17" ht="0" hidden="1" customHeight="1" x14ac:dyDescent="0.25">
      <c r="P63872" s="167"/>
      <c r="Q63872" s="168"/>
    </row>
    <row r="63873" spans="16:17" ht="0" hidden="1" customHeight="1" x14ac:dyDescent="0.25">
      <c r="P63873" s="167"/>
      <c r="Q63873" s="168"/>
    </row>
    <row r="63874" spans="16:17" ht="0" hidden="1" customHeight="1" x14ac:dyDescent="0.25">
      <c r="P63874" s="167"/>
      <c r="Q63874" s="168"/>
    </row>
    <row r="63875" spans="16:17" ht="0" hidden="1" customHeight="1" x14ac:dyDescent="0.25">
      <c r="P63875" s="167"/>
      <c r="Q63875" s="168"/>
    </row>
    <row r="63876" spans="16:17" ht="0" hidden="1" customHeight="1" x14ac:dyDescent="0.25">
      <c r="P63876" s="167"/>
      <c r="Q63876" s="168"/>
    </row>
    <row r="63877" spans="16:17" ht="0" hidden="1" customHeight="1" x14ac:dyDescent="0.25">
      <c r="P63877" s="167"/>
      <c r="Q63877" s="168"/>
    </row>
    <row r="63878" spans="16:17" ht="0" hidden="1" customHeight="1" x14ac:dyDescent="0.25">
      <c r="P63878" s="167"/>
      <c r="Q63878" s="168"/>
    </row>
    <row r="63879" spans="16:17" ht="0" hidden="1" customHeight="1" x14ac:dyDescent="0.25">
      <c r="P63879" s="167"/>
      <c r="Q63879" s="168"/>
    </row>
    <row r="63880" spans="16:17" ht="0" hidden="1" customHeight="1" x14ac:dyDescent="0.25">
      <c r="P63880" s="167"/>
      <c r="Q63880" s="168"/>
    </row>
    <row r="63881" spans="16:17" ht="0" hidden="1" customHeight="1" x14ac:dyDescent="0.25">
      <c r="P63881" s="167"/>
      <c r="Q63881" s="168"/>
    </row>
    <row r="63882" spans="16:17" ht="0" hidden="1" customHeight="1" x14ac:dyDescent="0.25">
      <c r="P63882" s="167"/>
      <c r="Q63882" s="168"/>
    </row>
    <row r="63883" spans="16:17" ht="0" hidden="1" customHeight="1" x14ac:dyDescent="0.25">
      <c r="P63883" s="167"/>
      <c r="Q63883" s="168"/>
    </row>
    <row r="63884" spans="16:17" ht="0" hidden="1" customHeight="1" x14ac:dyDescent="0.25">
      <c r="P63884" s="167"/>
      <c r="Q63884" s="168"/>
    </row>
    <row r="63885" spans="16:17" ht="0" hidden="1" customHeight="1" x14ac:dyDescent="0.25">
      <c r="P63885" s="167"/>
      <c r="Q63885" s="168"/>
    </row>
    <row r="63886" spans="16:17" ht="0" hidden="1" customHeight="1" x14ac:dyDescent="0.25">
      <c r="P63886" s="167"/>
      <c r="Q63886" s="168"/>
    </row>
    <row r="63887" spans="16:17" ht="0" hidden="1" customHeight="1" x14ac:dyDescent="0.25">
      <c r="P63887" s="167"/>
      <c r="Q63887" s="168"/>
    </row>
    <row r="63888" spans="16:17" ht="0" hidden="1" customHeight="1" x14ac:dyDescent="0.25">
      <c r="P63888" s="167"/>
      <c r="Q63888" s="168"/>
    </row>
    <row r="63889" spans="16:17" ht="0" hidden="1" customHeight="1" x14ac:dyDescent="0.25">
      <c r="P63889" s="167"/>
      <c r="Q63889" s="168"/>
    </row>
    <row r="63890" spans="16:17" ht="0" hidden="1" customHeight="1" x14ac:dyDescent="0.25">
      <c r="P63890" s="167"/>
      <c r="Q63890" s="168"/>
    </row>
    <row r="63891" spans="16:17" ht="0" hidden="1" customHeight="1" x14ac:dyDescent="0.25">
      <c r="P63891" s="167"/>
      <c r="Q63891" s="168"/>
    </row>
    <row r="63892" spans="16:17" ht="0" hidden="1" customHeight="1" x14ac:dyDescent="0.25">
      <c r="P63892" s="167"/>
      <c r="Q63892" s="168"/>
    </row>
    <row r="63893" spans="16:17" ht="0" hidden="1" customHeight="1" x14ac:dyDescent="0.25">
      <c r="P63893" s="167"/>
      <c r="Q63893" s="168"/>
    </row>
    <row r="63894" spans="16:17" ht="0" hidden="1" customHeight="1" x14ac:dyDescent="0.25">
      <c r="P63894" s="167"/>
      <c r="Q63894" s="168"/>
    </row>
    <row r="63895" spans="16:17" ht="0" hidden="1" customHeight="1" x14ac:dyDescent="0.25">
      <c r="P63895" s="167"/>
      <c r="Q63895" s="168"/>
    </row>
    <row r="63896" spans="16:17" ht="0" hidden="1" customHeight="1" x14ac:dyDescent="0.25">
      <c r="P63896" s="167"/>
      <c r="Q63896" s="168"/>
    </row>
    <row r="63897" spans="16:17" ht="0" hidden="1" customHeight="1" x14ac:dyDescent="0.25">
      <c r="P63897" s="167"/>
      <c r="Q63897" s="168"/>
    </row>
    <row r="63898" spans="16:17" ht="0" hidden="1" customHeight="1" x14ac:dyDescent="0.25">
      <c r="P63898" s="167"/>
      <c r="Q63898" s="168"/>
    </row>
    <row r="63899" spans="16:17" ht="0" hidden="1" customHeight="1" x14ac:dyDescent="0.25">
      <c r="P63899" s="167"/>
      <c r="Q63899" s="168"/>
    </row>
    <row r="63900" spans="16:17" ht="0" hidden="1" customHeight="1" x14ac:dyDescent="0.25">
      <c r="P63900" s="167"/>
      <c r="Q63900" s="168"/>
    </row>
    <row r="63901" spans="16:17" ht="0" hidden="1" customHeight="1" x14ac:dyDescent="0.25">
      <c r="P63901" s="167"/>
      <c r="Q63901" s="168"/>
    </row>
    <row r="63902" spans="16:17" ht="0" hidden="1" customHeight="1" x14ac:dyDescent="0.25">
      <c r="P63902" s="167"/>
      <c r="Q63902" s="168"/>
    </row>
    <row r="63903" spans="16:17" ht="0" hidden="1" customHeight="1" x14ac:dyDescent="0.25">
      <c r="P63903" s="167"/>
      <c r="Q63903" s="168"/>
    </row>
    <row r="63904" spans="16:17" ht="0" hidden="1" customHeight="1" x14ac:dyDescent="0.25">
      <c r="P63904" s="167"/>
      <c r="Q63904" s="168"/>
    </row>
    <row r="63905" spans="16:17" ht="0" hidden="1" customHeight="1" x14ac:dyDescent="0.25">
      <c r="P63905" s="167"/>
      <c r="Q63905" s="168"/>
    </row>
    <row r="63906" spans="16:17" ht="0" hidden="1" customHeight="1" x14ac:dyDescent="0.25">
      <c r="P63906" s="167"/>
      <c r="Q63906" s="168"/>
    </row>
    <row r="63907" spans="16:17" ht="0" hidden="1" customHeight="1" x14ac:dyDescent="0.25">
      <c r="P63907" s="167"/>
      <c r="Q63907" s="168"/>
    </row>
    <row r="63908" spans="16:17" ht="0" hidden="1" customHeight="1" x14ac:dyDescent="0.25">
      <c r="P63908" s="167"/>
      <c r="Q63908" s="168"/>
    </row>
    <row r="63909" spans="16:17" ht="0" hidden="1" customHeight="1" x14ac:dyDescent="0.25">
      <c r="P63909" s="167"/>
      <c r="Q63909" s="168"/>
    </row>
    <row r="63910" spans="16:17" ht="0" hidden="1" customHeight="1" x14ac:dyDescent="0.25">
      <c r="P63910" s="167"/>
      <c r="Q63910" s="168"/>
    </row>
    <row r="63911" spans="16:17" ht="0" hidden="1" customHeight="1" x14ac:dyDescent="0.25">
      <c r="P63911" s="167"/>
      <c r="Q63911" s="168"/>
    </row>
    <row r="63912" spans="16:17" ht="0" hidden="1" customHeight="1" x14ac:dyDescent="0.25">
      <c r="P63912" s="167"/>
      <c r="Q63912" s="168"/>
    </row>
    <row r="63913" spans="16:17" ht="0" hidden="1" customHeight="1" x14ac:dyDescent="0.25">
      <c r="P63913" s="167"/>
      <c r="Q63913" s="168"/>
    </row>
    <row r="63914" spans="16:17" ht="0" hidden="1" customHeight="1" x14ac:dyDescent="0.25">
      <c r="P63914" s="167"/>
      <c r="Q63914" s="168"/>
    </row>
    <row r="63915" spans="16:17" ht="0" hidden="1" customHeight="1" x14ac:dyDescent="0.25">
      <c r="P63915" s="167"/>
      <c r="Q63915" s="168"/>
    </row>
    <row r="63916" spans="16:17" ht="0" hidden="1" customHeight="1" x14ac:dyDescent="0.25">
      <c r="P63916" s="167"/>
      <c r="Q63916" s="168"/>
    </row>
    <row r="63917" spans="16:17" ht="0" hidden="1" customHeight="1" x14ac:dyDescent="0.25">
      <c r="P63917" s="167"/>
      <c r="Q63917" s="168"/>
    </row>
    <row r="63918" spans="16:17" ht="0" hidden="1" customHeight="1" x14ac:dyDescent="0.25">
      <c r="P63918" s="167"/>
      <c r="Q63918" s="168"/>
    </row>
    <row r="63919" spans="16:17" ht="0" hidden="1" customHeight="1" x14ac:dyDescent="0.25">
      <c r="P63919" s="167"/>
      <c r="Q63919" s="168"/>
    </row>
    <row r="63920" spans="16:17" ht="0" hidden="1" customHeight="1" x14ac:dyDescent="0.25">
      <c r="P63920" s="167"/>
      <c r="Q63920" s="168"/>
    </row>
    <row r="63921" spans="16:17" ht="0" hidden="1" customHeight="1" x14ac:dyDescent="0.25">
      <c r="P63921" s="167"/>
      <c r="Q63921" s="168"/>
    </row>
    <row r="63922" spans="16:17" ht="0" hidden="1" customHeight="1" x14ac:dyDescent="0.25">
      <c r="P63922" s="167"/>
      <c r="Q63922" s="168"/>
    </row>
    <row r="63923" spans="16:17" ht="0" hidden="1" customHeight="1" x14ac:dyDescent="0.25">
      <c r="P63923" s="167"/>
      <c r="Q63923" s="168"/>
    </row>
    <row r="63924" spans="16:17" ht="0" hidden="1" customHeight="1" x14ac:dyDescent="0.25">
      <c r="P63924" s="167"/>
      <c r="Q63924" s="168"/>
    </row>
    <row r="63925" spans="16:17" ht="0" hidden="1" customHeight="1" x14ac:dyDescent="0.25">
      <c r="P63925" s="167"/>
      <c r="Q63925" s="168"/>
    </row>
    <row r="63926" spans="16:17" ht="0" hidden="1" customHeight="1" x14ac:dyDescent="0.25">
      <c r="P63926" s="167"/>
      <c r="Q63926" s="168"/>
    </row>
    <row r="63927" spans="16:17" ht="0" hidden="1" customHeight="1" x14ac:dyDescent="0.25">
      <c r="P63927" s="167"/>
      <c r="Q63927" s="168"/>
    </row>
    <row r="63928" spans="16:17" ht="0" hidden="1" customHeight="1" x14ac:dyDescent="0.25">
      <c r="P63928" s="167"/>
      <c r="Q63928" s="168"/>
    </row>
    <row r="63929" spans="16:17" ht="0" hidden="1" customHeight="1" x14ac:dyDescent="0.25">
      <c r="P63929" s="167"/>
      <c r="Q63929" s="168"/>
    </row>
    <row r="63930" spans="16:17" ht="0" hidden="1" customHeight="1" x14ac:dyDescent="0.25">
      <c r="P63930" s="167"/>
      <c r="Q63930" s="168"/>
    </row>
    <row r="63931" spans="16:17" ht="0" hidden="1" customHeight="1" x14ac:dyDescent="0.25">
      <c r="P63931" s="167"/>
      <c r="Q63931" s="168"/>
    </row>
    <row r="63932" spans="16:17" ht="0" hidden="1" customHeight="1" x14ac:dyDescent="0.25">
      <c r="P63932" s="167"/>
      <c r="Q63932" s="168"/>
    </row>
    <row r="63933" spans="16:17" ht="0" hidden="1" customHeight="1" x14ac:dyDescent="0.25">
      <c r="P63933" s="167"/>
      <c r="Q63933" s="168"/>
    </row>
    <row r="63934" spans="16:17" ht="0" hidden="1" customHeight="1" x14ac:dyDescent="0.25">
      <c r="P63934" s="167"/>
      <c r="Q63934" s="168"/>
    </row>
    <row r="63935" spans="16:17" ht="0" hidden="1" customHeight="1" x14ac:dyDescent="0.25">
      <c r="P63935" s="167"/>
      <c r="Q63935" s="168"/>
    </row>
    <row r="63936" spans="16:17" ht="0" hidden="1" customHeight="1" x14ac:dyDescent="0.25">
      <c r="P63936" s="167"/>
      <c r="Q63936" s="168"/>
    </row>
    <row r="63937" spans="16:17" ht="0" hidden="1" customHeight="1" x14ac:dyDescent="0.25">
      <c r="P63937" s="167"/>
      <c r="Q63937" s="168"/>
    </row>
    <row r="63938" spans="16:17" ht="0" hidden="1" customHeight="1" x14ac:dyDescent="0.25">
      <c r="P63938" s="167"/>
      <c r="Q63938" s="168"/>
    </row>
    <row r="63939" spans="16:17" ht="0" hidden="1" customHeight="1" x14ac:dyDescent="0.25">
      <c r="P63939" s="167"/>
      <c r="Q63939" s="168"/>
    </row>
    <row r="63940" spans="16:17" ht="0" hidden="1" customHeight="1" x14ac:dyDescent="0.25">
      <c r="P63940" s="167"/>
      <c r="Q63940" s="168"/>
    </row>
    <row r="63941" spans="16:17" ht="0" hidden="1" customHeight="1" x14ac:dyDescent="0.25">
      <c r="P63941" s="167"/>
      <c r="Q63941" s="168"/>
    </row>
    <row r="63942" spans="16:17" ht="0" hidden="1" customHeight="1" x14ac:dyDescent="0.25">
      <c r="P63942" s="167"/>
      <c r="Q63942" s="168"/>
    </row>
    <row r="63943" spans="16:17" ht="0" hidden="1" customHeight="1" x14ac:dyDescent="0.25">
      <c r="P63943" s="167"/>
      <c r="Q63943" s="168"/>
    </row>
    <row r="63944" spans="16:17" ht="0" hidden="1" customHeight="1" x14ac:dyDescent="0.25">
      <c r="P63944" s="167"/>
      <c r="Q63944" s="168"/>
    </row>
    <row r="63945" spans="16:17" ht="0" hidden="1" customHeight="1" x14ac:dyDescent="0.25">
      <c r="P63945" s="167"/>
      <c r="Q63945" s="168"/>
    </row>
    <row r="63946" spans="16:17" ht="0" hidden="1" customHeight="1" x14ac:dyDescent="0.25">
      <c r="P63946" s="167"/>
      <c r="Q63946" s="168"/>
    </row>
    <row r="63947" spans="16:17" ht="0" hidden="1" customHeight="1" x14ac:dyDescent="0.25">
      <c r="P63947" s="167"/>
      <c r="Q63947" s="168"/>
    </row>
    <row r="63948" spans="16:17" ht="0" hidden="1" customHeight="1" x14ac:dyDescent="0.25">
      <c r="P63948" s="167"/>
      <c r="Q63948" s="168"/>
    </row>
    <row r="63949" spans="16:17" ht="0" hidden="1" customHeight="1" x14ac:dyDescent="0.25">
      <c r="P63949" s="167"/>
      <c r="Q63949" s="168"/>
    </row>
    <row r="63950" spans="16:17" ht="0" hidden="1" customHeight="1" x14ac:dyDescent="0.25">
      <c r="P63950" s="167"/>
      <c r="Q63950" s="168"/>
    </row>
    <row r="63951" spans="16:17" ht="0" hidden="1" customHeight="1" x14ac:dyDescent="0.25">
      <c r="P63951" s="167"/>
      <c r="Q63951" s="168"/>
    </row>
    <row r="63952" spans="16:17" ht="0" hidden="1" customHeight="1" x14ac:dyDescent="0.25">
      <c r="P63952" s="167"/>
      <c r="Q63952" s="168"/>
    </row>
    <row r="63953" spans="16:17" ht="0" hidden="1" customHeight="1" x14ac:dyDescent="0.25">
      <c r="P63953" s="167"/>
      <c r="Q63953" s="168"/>
    </row>
    <row r="63954" spans="16:17" ht="0" hidden="1" customHeight="1" x14ac:dyDescent="0.25">
      <c r="P63954" s="167"/>
      <c r="Q63954" s="168"/>
    </row>
    <row r="63955" spans="16:17" ht="0" hidden="1" customHeight="1" x14ac:dyDescent="0.25">
      <c r="P63955" s="167"/>
      <c r="Q63955" s="168"/>
    </row>
    <row r="63956" spans="16:17" ht="0" hidden="1" customHeight="1" x14ac:dyDescent="0.25">
      <c r="P63956" s="167"/>
      <c r="Q63956" s="168"/>
    </row>
    <row r="63957" spans="16:17" ht="0" hidden="1" customHeight="1" x14ac:dyDescent="0.25">
      <c r="P63957" s="167"/>
      <c r="Q63957" s="168"/>
    </row>
    <row r="63958" spans="16:17" ht="0" hidden="1" customHeight="1" x14ac:dyDescent="0.25">
      <c r="P63958" s="167"/>
      <c r="Q63958" s="168"/>
    </row>
    <row r="63959" spans="16:17" ht="0" hidden="1" customHeight="1" x14ac:dyDescent="0.25">
      <c r="P63959" s="167"/>
      <c r="Q63959" s="168"/>
    </row>
    <row r="63960" spans="16:17" ht="0" hidden="1" customHeight="1" x14ac:dyDescent="0.25">
      <c r="P63960" s="167"/>
      <c r="Q63960" s="168"/>
    </row>
    <row r="63961" spans="16:17" ht="0" hidden="1" customHeight="1" x14ac:dyDescent="0.25">
      <c r="P63961" s="167"/>
      <c r="Q63961" s="168"/>
    </row>
    <row r="63962" spans="16:17" ht="0" hidden="1" customHeight="1" x14ac:dyDescent="0.25">
      <c r="P63962" s="167"/>
      <c r="Q63962" s="168"/>
    </row>
    <row r="63963" spans="16:17" ht="0" hidden="1" customHeight="1" x14ac:dyDescent="0.25">
      <c r="P63963" s="167"/>
      <c r="Q63963" s="168"/>
    </row>
    <row r="63964" spans="16:17" ht="0" hidden="1" customHeight="1" x14ac:dyDescent="0.25">
      <c r="P63964" s="167"/>
      <c r="Q63964" s="168"/>
    </row>
    <row r="63965" spans="16:17" ht="0" hidden="1" customHeight="1" x14ac:dyDescent="0.25">
      <c r="P63965" s="167"/>
      <c r="Q63965" s="168"/>
    </row>
    <row r="63966" spans="16:17" ht="0" hidden="1" customHeight="1" x14ac:dyDescent="0.25">
      <c r="P63966" s="167"/>
      <c r="Q63966" s="168"/>
    </row>
    <row r="63967" spans="16:17" ht="0" hidden="1" customHeight="1" x14ac:dyDescent="0.25">
      <c r="P63967" s="167"/>
      <c r="Q63967" s="168"/>
    </row>
    <row r="63968" spans="16:17" ht="0" hidden="1" customHeight="1" x14ac:dyDescent="0.25">
      <c r="P63968" s="167"/>
      <c r="Q63968" s="168"/>
    </row>
    <row r="63969" spans="16:17" ht="0" hidden="1" customHeight="1" x14ac:dyDescent="0.25">
      <c r="P63969" s="167"/>
      <c r="Q63969" s="168"/>
    </row>
    <row r="63970" spans="16:17" ht="0" hidden="1" customHeight="1" x14ac:dyDescent="0.25">
      <c r="P63970" s="167"/>
      <c r="Q63970" s="168"/>
    </row>
    <row r="63971" spans="16:17" ht="0" hidden="1" customHeight="1" x14ac:dyDescent="0.25">
      <c r="P63971" s="167"/>
      <c r="Q63971" s="168"/>
    </row>
    <row r="63972" spans="16:17" ht="0" hidden="1" customHeight="1" x14ac:dyDescent="0.25">
      <c r="P63972" s="167"/>
      <c r="Q63972" s="168"/>
    </row>
    <row r="63973" spans="16:17" ht="0" hidden="1" customHeight="1" x14ac:dyDescent="0.25">
      <c r="P63973" s="167"/>
      <c r="Q63973" s="168"/>
    </row>
    <row r="63974" spans="16:17" ht="0" hidden="1" customHeight="1" x14ac:dyDescent="0.25">
      <c r="P63974" s="167"/>
      <c r="Q63974" s="168"/>
    </row>
    <row r="63975" spans="16:17" ht="0" hidden="1" customHeight="1" x14ac:dyDescent="0.25">
      <c r="P63975" s="167"/>
      <c r="Q63975" s="168"/>
    </row>
    <row r="63976" spans="16:17" ht="0" hidden="1" customHeight="1" x14ac:dyDescent="0.25">
      <c r="P63976" s="167"/>
      <c r="Q63976" s="168"/>
    </row>
    <row r="63977" spans="16:17" ht="0" hidden="1" customHeight="1" x14ac:dyDescent="0.25">
      <c r="P63977" s="167"/>
      <c r="Q63977" s="168"/>
    </row>
    <row r="63978" spans="16:17" ht="0" hidden="1" customHeight="1" x14ac:dyDescent="0.25">
      <c r="P63978" s="167"/>
      <c r="Q63978" s="168"/>
    </row>
    <row r="63979" spans="16:17" ht="0" hidden="1" customHeight="1" x14ac:dyDescent="0.25">
      <c r="P63979" s="167"/>
      <c r="Q63979" s="168"/>
    </row>
    <row r="63980" spans="16:17" ht="0" hidden="1" customHeight="1" x14ac:dyDescent="0.25">
      <c r="P63980" s="167"/>
      <c r="Q63980" s="168"/>
    </row>
    <row r="63981" spans="16:17" ht="0" hidden="1" customHeight="1" x14ac:dyDescent="0.25">
      <c r="P63981" s="167"/>
      <c r="Q63981" s="168"/>
    </row>
    <row r="63982" spans="16:17" ht="0" hidden="1" customHeight="1" x14ac:dyDescent="0.25">
      <c r="P63982" s="167"/>
      <c r="Q63982" s="168"/>
    </row>
    <row r="63983" spans="16:17" ht="0" hidden="1" customHeight="1" x14ac:dyDescent="0.25">
      <c r="P63983" s="167"/>
      <c r="Q63983" s="168"/>
    </row>
    <row r="63984" spans="16:17" ht="0" hidden="1" customHeight="1" x14ac:dyDescent="0.25">
      <c r="P63984" s="167"/>
      <c r="Q63984" s="168"/>
    </row>
    <row r="63985" spans="16:17" ht="0" hidden="1" customHeight="1" x14ac:dyDescent="0.25">
      <c r="P63985" s="167"/>
      <c r="Q63985" s="168"/>
    </row>
    <row r="63986" spans="16:17" ht="0" hidden="1" customHeight="1" x14ac:dyDescent="0.25">
      <c r="P63986" s="167"/>
      <c r="Q63986" s="168"/>
    </row>
    <row r="63987" spans="16:17" ht="0" hidden="1" customHeight="1" x14ac:dyDescent="0.25">
      <c r="P63987" s="167"/>
      <c r="Q63987" s="168"/>
    </row>
    <row r="63988" spans="16:17" ht="0" hidden="1" customHeight="1" x14ac:dyDescent="0.25">
      <c r="P63988" s="167"/>
      <c r="Q63988" s="168"/>
    </row>
    <row r="63989" spans="16:17" ht="0" hidden="1" customHeight="1" x14ac:dyDescent="0.25">
      <c r="P63989" s="167"/>
      <c r="Q63989" s="168"/>
    </row>
    <row r="63990" spans="16:17" ht="0" hidden="1" customHeight="1" x14ac:dyDescent="0.25">
      <c r="P63990" s="167"/>
      <c r="Q63990" s="168"/>
    </row>
    <row r="63991" spans="16:17" ht="0" hidden="1" customHeight="1" x14ac:dyDescent="0.25">
      <c r="P63991" s="167"/>
      <c r="Q63991" s="168"/>
    </row>
    <row r="63992" spans="16:17" ht="0" hidden="1" customHeight="1" x14ac:dyDescent="0.25">
      <c r="P63992" s="167"/>
      <c r="Q63992" s="168"/>
    </row>
    <row r="63993" spans="16:17" ht="0" hidden="1" customHeight="1" x14ac:dyDescent="0.25">
      <c r="P63993" s="167"/>
      <c r="Q63993" s="168"/>
    </row>
    <row r="63994" spans="16:17" ht="0" hidden="1" customHeight="1" x14ac:dyDescent="0.25">
      <c r="P63994" s="167"/>
      <c r="Q63994" s="168"/>
    </row>
    <row r="63995" spans="16:17" ht="0" hidden="1" customHeight="1" x14ac:dyDescent="0.25">
      <c r="P63995" s="167"/>
      <c r="Q63995" s="168"/>
    </row>
    <row r="63996" spans="16:17" ht="0" hidden="1" customHeight="1" x14ac:dyDescent="0.25">
      <c r="P63996" s="167"/>
      <c r="Q63996" s="168"/>
    </row>
    <row r="63997" spans="16:17" ht="0" hidden="1" customHeight="1" x14ac:dyDescent="0.25">
      <c r="P63997" s="167"/>
      <c r="Q63997" s="168"/>
    </row>
    <row r="63998" spans="16:17" ht="0" hidden="1" customHeight="1" x14ac:dyDescent="0.25">
      <c r="P63998" s="167"/>
      <c r="Q63998" s="168"/>
    </row>
    <row r="63999" spans="16:17" ht="0" hidden="1" customHeight="1" x14ac:dyDescent="0.25">
      <c r="P63999" s="167"/>
      <c r="Q63999" s="168"/>
    </row>
    <row r="64000" spans="16:17" ht="0" hidden="1" customHeight="1" x14ac:dyDescent="0.25">
      <c r="P64000" s="167"/>
      <c r="Q64000" s="168"/>
    </row>
    <row r="64001" spans="16:17" ht="0" hidden="1" customHeight="1" x14ac:dyDescent="0.25">
      <c r="P64001" s="167"/>
      <c r="Q64001" s="168"/>
    </row>
    <row r="64002" spans="16:17" ht="0" hidden="1" customHeight="1" x14ac:dyDescent="0.25">
      <c r="P64002" s="167"/>
      <c r="Q64002" s="168"/>
    </row>
    <row r="64003" spans="16:17" ht="0" hidden="1" customHeight="1" x14ac:dyDescent="0.25">
      <c r="P64003" s="167"/>
      <c r="Q64003" s="168"/>
    </row>
    <row r="64004" spans="16:17" ht="0" hidden="1" customHeight="1" x14ac:dyDescent="0.25">
      <c r="P64004" s="167"/>
      <c r="Q64004" s="168"/>
    </row>
    <row r="64005" spans="16:17" ht="0" hidden="1" customHeight="1" x14ac:dyDescent="0.25">
      <c r="P64005" s="167"/>
      <c r="Q64005" s="168"/>
    </row>
    <row r="64006" spans="16:17" ht="0" hidden="1" customHeight="1" x14ac:dyDescent="0.25">
      <c r="P64006" s="167"/>
      <c r="Q64006" s="168"/>
    </row>
    <row r="64007" spans="16:17" ht="0" hidden="1" customHeight="1" x14ac:dyDescent="0.25">
      <c r="P64007" s="167"/>
      <c r="Q64007" s="168"/>
    </row>
    <row r="64008" spans="16:17" ht="0" hidden="1" customHeight="1" x14ac:dyDescent="0.25">
      <c r="P64008" s="167"/>
      <c r="Q64008" s="168"/>
    </row>
    <row r="64009" spans="16:17" ht="0" hidden="1" customHeight="1" x14ac:dyDescent="0.25">
      <c r="P64009" s="167"/>
      <c r="Q64009" s="168"/>
    </row>
    <row r="64010" spans="16:17" ht="0" hidden="1" customHeight="1" x14ac:dyDescent="0.25">
      <c r="P64010" s="167"/>
      <c r="Q64010" s="168"/>
    </row>
    <row r="64011" spans="16:17" ht="0" hidden="1" customHeight="1" x14ac:dyDescent="0.25">
      <c r="P64011" s="167"/>
      <c r="Q64011" s="168"/>
    </row>
    <row r="64012" spans="16:17" ht="0" hidden="1" customHeight="1" x14ac:dyDescent="0.25">
      <c r="P64012" s="167"/>
      <c r="Q64012" s="168"/>
    </row>
    <row r="64013" spans="16:17" ht="0" hidden="1" customHeight="1" x14ac:dyDescent="0.25">
      <c r="P64013" s="167"/>
      <c r="Q64013" s="168"/>
    </row>
    <row r="64014" spans="16:17" ht="0" hidden="1" customHeight="1" x14ac:dyDescent="0.25">
      <c r="P64014" s="167"/>
      <c r="Q64014" s="168"/>
    </row>
    <row r="64015" spans="16:17" ht="0" hidden="1" customHeight="1" x14ac:dyDescent="0.25">
      <c r="P64015" s="167"/>
      <c r="Q64015" s="168"/>
    </row>
    <row r="64016" spans="16:17" ht="0" hidden="1" customHeight="1" x14ac:dyDescent="0.25">
      <c r="P64016" s="167"/>
      <c r="Q64016" s="168"/>
    </row>
    <row r="64017" spans="16:17" ht="0" hidden="1" customHeight="1" x14ac:dyDescent="0.25">
      <c r="P64017" s="167"/>
      <c r="Q64017" s="168"/>
    </row>
    <row r="64018" spans="16:17" ht="0" hidden="1" customHeight="1" x14ac:dyDescent="0.25">
      <c r="P64018" s="167"/>
      <c r="Q64018" s="168"/>
    </row>
    <row r="64019" spans="16:17" ht="0" hidden="1" customHeight="1" x14ac:dyDescent="0.25">
      <c r="P64019" s="167"/>
      <c r="Q64019" s="168"/>
    </row>
    <row r="64020" spans="16:17" ht="0" hidden="1" customHeight="1" x14ac:dyDescent="0.25">
      <c r="P64020" s="167"/>
      <c r="Q64020" s="168"/>
    </row>
    <row r="64021" spans="16:17" ht="0" hidden="1" customHeight="1" x14ac:dyDescent="0.25">
      <c r="P64021" s="167"/>
      <c r="Q64021" s="168"/>
    </row>
    <row r="64022" spans="16:17" ht="0" hidden="1" customHeight="1" x14ac:dyDescent="0.25">
      <c r="P64022" s="167"/>
      <c r="Q64022" s="168"/>
    </row>
    <row r="64023" spans="16:17" ht="0" hidden="1" customHeight="1" x14ac:dyDescent="0.25">
      <c r="P64023" s="167"/>
      <c r="Q64023" s="168"/>
    </row>
    <row r="64024" spans="16:17" ht="0" hidden="1" customHeight="1" x14ac:dyDescent="0.25">
      <c r="P64024" s="167"/>
      <c r="Q64024" s="168"/>
    </row>
    <row r="64025" spans="16:17" ht="0" hidden="1" customHeight="1" x14ac:dyDescent="0.25">
      <c r="P64025" s="167"/>
      <c r="Q64025" s="168"/>
    </row>
    <row r="64026" spans="16:17" ht="0" hidden="1" customHeight="1" x14ac:dyDescent="0.25">
      <c r="P64026" s="167"/>
      <c r="Q64026" s="168"/>
    </row>
    <row r="64027" spans="16:17" ht="0" hidden="1" customHeight="1" x14ac:dyDescent="0.25">
      <c r="P64027" s="167"/>
      <c r="Q64027" s="168"/>
    </row>
    <row r="64028" spans="16:17" ht="0" hidden="1" customHeight="1" x14ac:dyDescent="0.25">
      <c r="P64028" s="167"/>
      <c r="Q64028" s="168"/>
    </row>
    <row r="64029" spans="16:17" ht="0" hidden="1" customHeight="1" x14ac:dyDescent="0.25">
      <c r="P64029" s="167"/>
      <c r="Q64029" s="168"/>
    </row>
    <row r="64030" spans="16:17" ht="0" hidden="1" customHeight="1" x14ac:dyDescent="0.25">
      <c r="P64030" s="167"/>
      <c r="Q64030" s="168"/>
    </row>
    <row r="64031" spans="16:17" ht="0" hidden="1" customHeight="1" x14ac:dyDescent="0.25">
      <c r="P64031" s="167"/>
      <c r="Q64031" s="168"/>
    </row>
    <row r="64032" spans="16:17" ht="0" hidden="1" customHeight="1" x14ac:dyDescent="0.25">
      <c r="P64032" s="167"/>
      <c r="Q64032" s="168"/>
    </row>
    <row r="64033" spans="16:17" ht="0" hidden="1" customHeight="1" x14ac:dyDescent="0.25">
      <c r="P64033" s="167"/>
      <c r="Q64033" s="168"/>
    </row>
    <row r="64034" spans="16:17" ht="0" hidden="1" customHeight="1" x14ac:dyDescent="0.25">
      <c r="P64034" s="167"/>
      <c r="Q64034" s="168"/>
    </row>
    <row r="64035" spans="16:17" ht="0" hidden="1" customHeight="1" x14ac:dyDescent="0.25">
      <c r="P64035" s="167"/>
      <c r="Q64035" s="168"/>
    </row>
    <row r="64036" spans="16:17" ht="0" hidden="1" customHeight="1" x14ac:dyDescent="0.25">
      <c r="P64036" s="167"/>
      <c r="Q64036" s="168"/>
    </row>
    <row r="64037" spans="16:17" ht="0" hidden="1" customHeight="1" x14ac:dyDescent="0.25">
      <c r="P64037" s="167"/>
      <c r="Q64037" s="168"/>
    </row>
    <row r="64038" spans="16:17" ht="0" hidden="1" customHeight="1" x14ac:dyDescent="0.25">
      <c r="P64038" s="167"/>
      <c r="Q64038" s="168"/>
    </row>
    <row r="64039" spans="16:17" ht="0" hidden="1" customHeight="1" x14ac:dyDescent="0.25">
      <c r="P64039" s="167"/>
      <c r="Q64039" s="168"/>
    </row>
    <row r="64040" spans="16:17" ht="0" hidden="1" customHeight="1" x14ac:dyDescent="0.25">
      <c r="P64040" s="167"/>
      <c r="Q64040" s="168"/>
    </row>
    <row r="64041" spans="16:17" ht="0" hidden="1" customHeight="1" x14ac:dyDescent="0.25">
      <c r="P64041" s="167"/>
      <c r="Q64041" s="168"/>
    </row>
    <row r="64042" spans="16:17" ht="0" hidden="1" customHeight="1" x14ac:dyDescent="0.25">
      <c r="P64042" s="167"/>
      <c r="Q64042" s="168"/>
    </row>
    <row r="64043" spans="16:17" ht="0" hidden="1" customHeight="1" x14ac:dyDescent="0.25">
      <c r="P64043" s="167"/>
      <c r="Q64043" s="168"/>
    </row>
    <row r="64044" spans="16:17" ht="0" hidden="1" customHeight="1" x14ac:dyDescent="0.25">
      <c r="P64044" s="167"/>
      <c r="Q64044" s="168"/>
    </row>
    <row r="64045" spans="16:17" ht="0" hidden="1" customHeight="1" x14ac:dyDescent="0.25">
      <c r="P64045" s="167"/>
      <c r="Q64045" s="168"/>
    </row>
    <row r="64046" spans="16:17" ht="0" hidden="1" customHeight="1" x14ac:dyDescent="0.25">
      <c r="P64046" s="167"/>
      <c r="Q64046" s="168"/>
    </row>
    <row r="64047" spans="16:17" ht="0" hidden="1" customHeight="1" x14ac:dyDescent="0.25">
      <c r="P64047" s="167"/>
      <c r="Q64047" s="168"/>
    </row>
    <row r="64048" spans="16:17" ht="0" hidden="1" customHeight="1" x14ac:dyDescent="0.25">
      <c r="P64048" s="167"/>
      <c r="Q64048" s="168"/>
    </row>
    <row r="64049" spans="16:17" ht="0" hidden="1" customHeight="1" x14ac:dyDescent="0.25">
      <c r="P64049" s="167"/>
      <c r="Q64049" s="168"/>
    </row>
    <row r="64050" spans="16:17" ht="0" hidden="1" customHeight="1" x14ac:dyDescent="0.25">
      <c r="P64050" s="167"/>
      <c r="Q64050" s="168"/>
    </row>
    <row r="64051" spans="16:17" ht="0" hidden="1" customHeight="1" x14ac:dyDescent="0.25">
      <c r="P64051" s="167"/>
      <c r="Q64051" s="168"/>
    </row>
    <row r="64052" spans="16:17" ht="0" hidden="1" customHeight="1" x14ac:dyDescent="0.25">
      <c r="P64052" s="167"/>
      <c r="Q64052" s="168"/>
    </row>
    <row r="64053" spans="16:17" ht="0" hidden="1" customHeight="1" x14ac:dyDescent="0.25">
      <c r="P64053" s="167"/>
      <c r="Q64053" s="168"/>
    </row>
    <row r="64054" spans="16:17" ht="0" hidden="1" customHeight="1" x14ac:dyDescent="0.25">
      <c r="P64054" s="167"/>
      <c r="Q64054" s="168"/>
    </row>
    <row r="64055" spans="16:17" ht="0" hidden="1" customHeight="1" x14ac:dyDescent="0.25">
      <c r="P64055" s="167"/>
      <c r="Q64055" s="168"/>
    </row>
    <row r="64056" spans="16:17" ht="0" hidden="1" customHeight="1" x14ac:dyDescent="0.25">
      <c r="P64056" s="167"/>
      <c r="Q64056" s="168"/>
    </row>
    <row r="64057" spans="16:17" ht="0" hidden="1" customHeight="1" x14ac:dyDescent="0.25">
      <c r="P64057" s="167"/>
      <c r="Q64057" s="168"/>
    </row>
    <row r="64058" spans="16:17" ht="0" hidden="1" customHeight="1" x14ac:dyDescent="0.25">
      <c r="P64058" s="167"/>
      <c r="Q64058" s="168"/>
    </row>
    <row r="64059" spans="16:17" ht="0" hidden="1" customHeight="1" x14ac:dyDescent="0.25">
      <c r="P64059" s="167"/>
      <c r="Q64059" s="168"/>
    </row>
    <row r="64060" spans="16:17" ht="0" hidden="1" customHeight="1" x14ac:dyDescent="0.25">
      <c r="P64060" s="167"/>
      <c r="Q64060" s="168"/>
    </row>
    <row r="64061" spans="16:17" ht="0" hidden="1" customHeight="1" x14ac:dyDescent="0.25">
      <c r="P64061" s="167"/>
      <c r="Q64061" s="168"/>
    </row>
    <row r="64062" spans="16:17" ht="0" hidden="1" customHeight="1" x14ac:dyDescent="0.25">
      <c r="P64062" s="167"/>
      <c r="Q64062" s="168"/>
    </row>
    <row r="64063" spans="16:17" ht="0" hidden="1" customHeight="1" x14ac:dyDescent="0.25">
      <c r="P64063" s="167"/>
      <c r="Q64063" s="168"/>
    </row>
    <row r="64064" spans="16:17" ht="0" hidden="1" customHeight="1" x14ac:dyDescent="0.25">
      <c r="P64064" s="167"/>
      <c r="Q64064" s="168"/>
    </row>
    <row r="64065" spans="16:17" ht="0" hidden="1" customHeight="1" x14ac:dyDescent="0.25">
      <c r="P64065" s="167"/>
      <c r="Q64065" s="168"/>
    </row>
    <row r="64066" spans="16:17" ht="0" hidden="1" customHeight="1" x14ac:dyDescent="0.25">
      <c r="P64066" s="167"/>
      <c r="Q64066" s="168"/>
    </row>
    <row r="64067" spans="16:17" ht="0" hidden="1" customHeight="1" x14ac:dyDescent="0.25">
      <c r="P64067" s="167"/>
      <c r="Q64067" s="168"/>
    </row>
    <row r="64068" spans="16:17" ht="0" hidden="1" customHeight="1" x14ac:dyDescent="0.25">
      <c r="P64068" s="167"/>
      <c r="Q64068" s="168"/>
    </row>
    <row r="64069" spans="16:17" ht="0" hidden="1" customHeight="1" x14ac:dyDescent="0.25">
      <c r="P64069" s="167"/>
      <c r="Q64069" s="168"/>
    </row>
    <row r="64070" spans="16:17" ht="0" hidden="1" customHeight="1" x14ac:dyDescent="0.25">
      <c r="P64070" s="167"/>
      <c r="Q64070" s="168"/>
    </row>
    <row r="64071" spans="16:17" ht="0" hidden="1" customHeight="1" x14ac:dyDescent="0.25">
      <c r="P64071" s="167"/>
      <c r="Q64071" s="168"/>
    </row>
    <row r="64072" spans="16:17" ht="0" hidden="1" customHeight="1" x14ac:dyDescent="0.25">
      <c r="P64072" s="167"/>
      <c r="Q64072" s="168"/>
    </row>
    <row r="64073" spans="16:17" ht="0" hidden="1" customHeight="1" x14ac:dyDescent="0.25">
      <c r="P64073" s="167"/>
      <c r="Q64073" s="168"/>
    </row>
    <row r="64074" spans="16:17" ht="0" hidden="1" customHeight="1" x14ac:dyDescent="0.25">
      <c r="P64074" s="167"/>
      <c r="Q64074" s="168"/>
    </row>
    <row r="64075" spans="16:17" ht="0" hidden="1" customHeight="1" x14ac:dyDescent="0.25">
      <c r="P64075" s="167"/>
      <c r="Q64075" s="168"/>
    </row>
    <row r="64076" spans="16:17" ht="0" hidden="1" customHeight="1" x14ac:dyDescent="0.25">
      <c r="P64076" s="167"/>
      <c r="Q64076" s="168"/>
    </row>
    <row r="64077" spans="16:17" ht="0" hidden="1" customHeight="1" x14ac:dyDescent="0.25">
      <c r="P64077" s="167"/>
      <c r="Q64077" s="168"/>
    </row>
    <row r="64078" spans="16:17" ht="0" hidden="1" customHeight="1" x14ac:dyDescent="0.25">
      <c r="P64078" s="167"/>
      <c r="Q64078" s="168"/>
    </row>
    <row r="64079" spans="16:17" ht="0" hidden="1" customHeight="1" x14ac:dyDescent="0.25">
      <c r="P64079" s="167"/>
      <c r="Q64079" s="168"/>
    </row>
    <row r="64080" spans="16:17" ht="0" hidden="1" customHeight="1" x14ac:dyDescent="0.25">
      <c r="P64080" s="167"/>
      <c r="Q64080" s="168"/>
    </row>
    <row r="64081" spans="16:17" ht="0" hidden="1" customHeight="1" x14ac:dyDescent="0.25">
      <c r="P64081" s="167"/>
      <c r="Q64081" s="168"/>
    </row>
    <row r="64082" spans="16:17" ht="0" hidden="1" customHeight="1" x14ac:dyDescent="0.25">
      <c r="P64082" s="167"/>
      <c r="Q64082" s="168"/>
    </row>
    <row r="64083" spans="16:17" ht="0" hidden="1" customHeight="1" x14ac:dyDescent="0.25">
      <c r="P64083" s="167"/>
      <c r="Q64083" s="168"/>
    </row>
    <row r="64084" spans="16:17" ht="0" hidden="1" customHeight="1" x14ac:dyDescent="0.25">
      <c r="P64084" s="167"/>
      <c r="Q64084" s="168"/>
    </row>
    <row r="64085" spans="16:17" ht="0" hidden="1" customHeight="1" x14ac:dyDescent="0.25">
      <c r="P64085" s="167"/>
      <c r="Q64085" s="168"/>
    </row>
    <row r="64086" spans="16:17" ht="0" hidden="1" customHeight="1" x14ac:dyDescent="0.25">
      <c r="P64086" s="167"/>
      <c r="Q64086" s="168"/>
    </row>
    <row r="64087" spans="16:17" ht="0" hidden="1" customHeight="1" x14ac:dyDescent="0.25">
      <c r="P64087" s="167"/>
      <c r="Q64087" s="168"/>
    </row>
    <row r="64088" spans="16:17" ht="0" hidden="1" customHeight="1" x14ac:dyDescent="0.25">
      <c r="P64088" s="167"/>
      <c r="Q64088" s="168"/>
    </row>
    <row r="64089" spans="16:17" ht="0" hidden="1" customHeight="1" x14ac:dyDescent="0.25">
      <c r="P64089" s="167"/>
      <c r="Q64089" s="168"/>
    </row>
    <row r="64090" spans="16:17" ht="0" hidden="1" customHeight="1" x14ac:dyDescent="0.25">
      <c r="P64090" s="167"/>
      <c r="Q64090" s="168"/>
    </row>
    <row r="64091" spans="16:17" ht="0" hidden="1" customHeight="1" x14ac:dyDescent="0.25">
      <c r="P64091" s="167"/>
      <c r="Q64091" s="168"/>
    </row>
    <row r="64092" spans="16:17" ht="0" hidden="1" customHeight="1" x14ac:dyDescent="0.25">
      <c r="P64092" s="167"/>
      <c r="Q64092" s="168"/>
    </row>
    <row r="64093" spans="16:17" ht="0" hidden="1" customHeight="1" x14ac:dyDescent="0.25">
      <c r="P64093" s="167"/>
      <c r="Q64093" s="168"/>
    </row>
    <row r="64094" spans="16:17" ht="0" hidden="1" customHeight="1" x14ac:dyDescent="0.25">
      <c r="P64094" s="167"/>
      <c r="Q64094" s="168"/>
    </row>
    <row r="64095" spans="16:17" ht="0" hidden="1" customHeight="1" x14ac:dyDescent="0.25">
      <c r="P64095" s="167"/>
      <c r="Q64095" s="168"/>
    </row>
    <row r="64096" spans="16:17" ht="0" hidden="1" customHeight="1" x14ac:dyDescent="0.25">
      <c r="P64096" s="167"/>
      <c r="Q64096" s="168"/>
    </row>
    <row r="64097" spans="16:17" ht="0" hidden="1" customHeight="1" x14ac:dyDescent="0.25">
      <c r="P64097" s="167"/>
      <c r="Q64097" s="168"/>
    </row>
    <row r="64098" spans="16:17" ht="0" hidden="1" customHeight="1" x14ac:dyDescent="0.25">
      <c r="P64098" s="167"/>
      <c r="Q64098" s="168"/>
    </row>
    <row r="64099" spans="16:17" ht="0" hidden="1" customHeight="1" x14ac:dyDescent="0.25">
      <c r="P64099" s="167"/>
      <c r="Q64099" s="168"/>
    </row>
    <row r="64100" spans="16:17" ht="0" hidden="1" customHeight="1" x14ac:dyDescent="0.25">
      <c r="P64100" s="167"/>
      <c r="Q64100" s="168"/>
    </row>
    <row r="64101" spans="16:17" ht="0" hidden="1" customHeight="1" x14ac:dyDescent="0.25">
      <c r="P64101" s="167"/>
      <c r="Q64101" s="168"/>
    </row>
    <row r="64102" spans="16:17" ht="0" hidden="1" customHeight="1" x14ac:dyDescent="0.25">
      <c r="P64102" s="167"/>
      <c r="Q64102" s="168"/>
    </row>
    <row r="64103" spans="16:17" ht="0" hidden="1" customHeight="1" x14ac:dyDescent="0.25">
      <c r="P64103" s="167"/>
      <c r="Q64103" s="168"/>
    </row>
    <row r="64104" spans="16:17" ht="0" hidden="1" customHeight="1" x14ac:dyDescent="0.25">
      <c r="P64104" s="167"/>
      <c r="Q64104" s="168"/>
    </row>
    <row r="64105" spans="16:17" ht="0" hidden="1" customHeight="1" x14ac:dyDescent="0.25">
      <c r="P64105" s="167"/>
      <c r="Q64105" s="168"/>
    </row>
    <row r="64106" spans="16:17" ht="0" hidden="1" customHeight="1" x14ac:dyDescent="0.25">
      <c r="P64106" s="167"/>
      <c r="Q64106" s="168"/>
    </row>
    <row r="64107" spans="16:17" ht="0" hidden="1" customHeight="1" x14ac:dyDescent="0.25">
      <c r="P64107" s="167"/>
      <c r="Q64107" s="168"/>
    </row>
    <row r="64108" spans="16:17" ht="0" hidden="1" customHeight="1" x14ac:dyDescent="0.25">
      <c r="P64108" s="167"/>
      <c r="Q64108" s="168"/>
    </row>
    <row r="64109" spans="16:17" ht="0" hidden="1" customHeight="1" x14ac:dyDescent="0.25">
      <c r="P64109" s="167"/>
      <c r="Q64109" s="168"/>
    </row>
    <row r="64110" spans="16:17" ht="0" hidden="1" customHeight="1" x14ac:dyDescent="0.25">
      <c r="P64110" s="167"/>
      <c r="Q64110" s="168"/>
    </row>
    <row r="64111" spans="16:17" ht="0" hidden="1" customHeight="1" x14ac:dyDescent="0.25">
      <c r="P64111" s="167"/>
      <c r="Q64111" s="168"/>
    </row>
    <row r="64112" spans="16:17" ht="0" hidden="1" customHeight="1" x14ac:dyDescent="0.25">
      <c r="P64112" s="167"/>
      <c r="Q64112" s="168"/>
    </row>
    <row r="64113" spans="16:17" ht="0" hidden="1" customHeight="1" x14ac:dyDescent="0.25">
      <c r="P64113" s="167"/>
      <c r="Q64113" s="168"/>
    </row>
    <row r="64114" spans="16:17" ht="0" hidden="1" customHeight="1" x14ac:dyDescent="0.25">
      <c r="P64114" s="167"/>
      <c r="Q64114" s="168"/>
    </row>
    <row r="64115" spans="16:17" ht="0" hidden="1" customHeight="1" x14ac:dyDescent="0.25">
      <c r="P64115" s="167"/>
      <c r="Q64115" s="168"/>
    </row>
    <row r="64116" spans="16:17" ht="0" hidden="1" customHeight="1" x14ac:dyDescent="0.25">
      <c r="P64116" s="167"/>
      <c r="Q64116" s="168"/>
    </row>
    <row r="64117" spans="16:17" ht="0" hidden="1" customHeight="1" x14ac:dyDescent="0.25">
      <c r="P64117" s="167"/>
      <c r="Q64117" s="168"/>
    </row>
    <row r="64118" spans="16:17" ht="0" hidden="1" customHeight="1" x14ac:dyDescent="0.25">
      <c r="P64118" s="167"/>
      <c r="Q64118" s="168"/>
    </row>
    <row r="64119" spans="16:17" ht="0" hidden="1" customHeight="1" x14ac:dyDescent="0.25">
      <c r="P64119" s="167"/>
      <c r="Q64119" s="168"/>
    </row>
    <row r="64120" spans="16:17" ht="0" hidden="1" customHeight="1" x14ac:dyDescent="0.25">
      <c r="P64120" s="167"/>
      <c r="Q64120" s="168"/>
    </row>
    <row r="64121" spans="16:17" ht="0" hidden="1" customHeight="1" x14ac:dyDescent="0.25">
      <c r="P64121" s="167"/>
      <c r="Q64121" s="168"/>
    </row>
    <row r="64122" spans="16:17" ht="0" hidden="1" customHeight="1" x14ac:dyDescent="0.25">
      <c r="P64122" s="167"/>
      <c r="Q64122" s="168"/>
    </row>
    <row r="64123" spans="16:17" ht="0" hidden="1" customHeight="1" x14ac:dyDescent="0.25">
      <c r="P64123" s="167"/>
      <c r="Q64123" s="168"/>
    </row>
    <row r="64124" spans="16:17" ht="0" hidden="1" customHeight="1" x14ac:dyDescent="0.25">
      <c r="P64124" s="167"/>
      <c r="Q64124" s="168"/>
    </row>
    <row r="64125" spans="16:17" ht="0" hidden="1" customHeight="1" x14ac:dyDescent="0.25">
      <c r="P64125" s="167"/>
      <c r="Q64125" s="168"/>
    </row>
    <row r="64126" spans="16:17" ht="0" hidden="1" customHeight="1" x14ac:dyDescent="0.25">
      <c r="P64126" s="167"/>
      <c r="Q64126" s="168"/>
    </row>
    <row r="64127" spans="16:17" ht="0" hidden="1" customHeight="1" x14ac:dyDescent="0.25">
      <c r="P64127" s="167"/>
      <c r="Q64127" s="168"/>
    </row>
    <row r="64128" spans="16:17" ht="0" hidden="1" customHeight="1" x14ac:dyDescent="0.25">
      <c r="P64128" s="167"/>
      <c r="Q64128" s="168"/>
    </row>
    <row r="64129" spans="16:17" ht="0" hidden="1" customHeight="1" x14ac:dyDescent="0.25">
      <c r="P64129" s="167"/>
      <c r="Q64129" s="168"/>
    </row>
    <row r="64130" spans="16:17" ht="0" hidden="1" customHeight="1" x14ac:dyDescent="0.25">
      <c r="P64130" s="167"/>
      <c r="Q64130" s="168"/>
    </row>
    <row r="64131" spans="16:17" ht="0" hidden="1" customHeight="1" x14ac:dyDescent="0.25">
      <c r="P64131" s="167"/>
      <c r="Q64131" s="168"/>
    </row>
    <row r="64132" spans="16:17" ht="0" hidden="1" customHeight="1" x14ac:dyDescent="0.25">
      <c r="P64132" s="167"/>
      <c r="Q64132" s="168"/>
    </row>
    <row r="64133" spans="16:17" ht="0" hidden="1" customHeight="1" x14ac:dyDescent="0.25">
      <c r="P64133" s="167"/>
      <c r="Q64133" s="168"/>
    </row>
    <row r="64134" spans="16:17" ht="0" hidden="1" customHeight="1" x14ac:dyDescent="0.25">
      <c r="P64134" s="167"/>
      <c r="Q64134" s="168"/>
    </row>
    <row r="64135" spans="16:17" ht="0" hidden="1" customHeight="1" x14ac:dyDescent="0.25">
      <c r="P64135" s="167"/>
      <c r="Q64135" s="168"/>
    </row>
    <row r="64136" spans="16:17" ht="0" hidden="1" customHeight="1" x14ac:dyDescent="0.25">
      <c r="P64136" s="167"/>
      <c r="Q64136" s="168"/>
    </row>
    <row r="64137" spans="16:17" ht="0" hidden="1" customHeight="1" x14ac:dyDescent="0.25">
      <c r="P64137" s="167"/>
      <c r="Q64137" s="168"/>
    </row>
    <row r="64138" spans="16:17" ht="0" hidden="1" customHeight="1" x14ac:dyDescent="0.25">
      <c r="P64138" s="167"/>
      <c r="Q64138" s="168"/>
    </row>
    <row r="64139" spans="16:17" ht="0" hidden="1" customHeight="1" x14ac:dyDescent="0.25">
      <c r="P64139" s="167"/>
      <c r="Q64139" s="168"/>
    </row>
    <row r="64140" spans="16:17" ht="0" hidden="1" customHeight="1" x14ac:dyDescent="0.25">
      <c r="P64140" s="167"/>
      <c r="Q64140" s="168"/>
    </row>
    <row r="64141" spans="16:17" ht="0" hidden="1" customHeight="1" x14ac:dyDescent="0.25">
      <c r="P64141" s="167"/>
      <c r="Q64141" s="168"/>
    </row>
    <row r="64142" spans="16:17" ht="0" hidden="1" customHeight="1" x14ac:dyDescent="0.25">
      <c r="P64142" s="167"/>
      <c r="Q64142" s="168"/>
    </row>
    <row r="64143" spans="16:17" ht="0" hidden="1" customHeight="1" x14ac:dyDescent="0.25">
      <c r="P64143" s="167"/>
      <c r="Q64143" s="168"/>
    </row>
    <row r="64144" spans="16:17" ht="0" hidden="1" customHeight="1" x14ac:dyDescent="0.25">
      <c r="P64144" s="167"/>
      <c r="Q64144" s="168"/>
    </row>
    <row r="64145" spans="16:17" ht="0" hidden="1" customHeight="1" x14ac:dyDescent="0.25">
      <c r="P64145" s="167"/>
      <c r="Q64145" s="168"/>
    </row>
    <row r="64146" spans="16:17" ht="0" hidden="1" customHeight="1" x14ac:dyDescent="0.25">
      <c r="P64146" s="167"/>
      <c r="Q64146" s="168"/>
    </row>
    <row r="64147" spans="16:17" ht="0" hidden="1" customHeight="1" x14ac:dyDescent="0.25">
      <c r="P64147" s="167"/>
      <c r="Q64147" s="168"/>
    </row>
    <row r="64148" spans="16:17" ht="0" hidden="1" customHeight="1" x14ac:dyDescent="0.25">
      <c r="P64148" s="167"/>
      <c r="Q64148" s="168"/>
    </row>
    <row r="64149" spans="16:17" ht="0" hidden="1" customHeight="1" x14ac:dyDescent="0.25">
      <c r="P64149" s="167"/>
      <c r="Q64149" s="168"/>
    </row>
    <row r="64150" spans="16:17" ht="0" hidden="1" customHeight="1" x14ac:dyDescent="0.25">
      <c r="P64150" s="167"/>
      <c r="Q64150" s="168"/>
    </row>
    <row r="64151" spans="16:17" ht="0" hidden="1" customHeight="1" x14ac:dyDescent="0.25">
      <c r="P64151" s="167"/>
      <c r="Q64151" s="168"/>
    </row>
    <row r="64152" spans="16:17" ht="0" hidden="1" customHeight="1" x14ac:dyDescent="0.25">
      <c r="P64152" s="167"/>
      <c r="Q64152" s="168"/>
    </row>
    <row r="64153" spans="16:17" ht="0" hidden="1" customHeight="1" x14ac:dyDescent="0.25">
      <c r="P64153" s="167"/>
      <c r="Q64153" s="168"/>
    </row>
    <row r="64154" spans="16:17" ht="0" hidden="1" customHeight="1" x14ac:dyDescent="0.25">
      <c r="P64154" s="167"/>
      <c r="Q64154" s="168"/>
    </row>
    <row r="64155" spans="16:17" ht="0" hidden="1" customHeight="1" x14ac:dyDescent="0.25">
      <c r="P64155" s="167"/>
      <c r="Q64155" s="168"/>
    </row>
    <row r="64156" spans="16:17" ht="0" hidden="1" customHeight="1" x14ac:dyDescent="0.25">
      <c r="P64156" s="167"/>
      <c r="Q64156" s="168"/>
    </row>
    <row r="64157" spans="16:17" ht="0" hidden="1" customHeight="1" x14ac:dyDescent="0.25">
      <c r="P64157" s="167"/>
      <c r="Q64157" s="168"/>
    </row>
    <row r="64158" spans="16:17" ht="0" hidden="1" customHeight="1" x14ac:dyDescent="0.25">
      <c r="P64158" s="167"/>
      <c r="Q64158" s="168"/>
    </row>
    <row r="64159" spans="16:17" ht="0" hidden="1" customHeight="1" x14ac:dyDescent="0.25">
      <c r="P64159" s="167"/>
      <c r="Q64159" s="168"/>
    </row>
    <row r="64160" spans="16:17" ht="0" hidden="1" customHeight="1" x14ac:dyDescent="0.25">
      <c r="P64160" s="167"/>
      <c r="Q64160" s="168"/>
    </row>
    <row r="64161" spans="16:17" ht="0" hidden="1" customHeight="1" x14ac:dyDescent="0.25">
      <c r="P64161" s="167"/>
      <c r="Q64161" s="168"/>
    </row>
    <row r="64162" spans="16:17" ht="0" hidden="1" customHeight="1" x14ac:dyDescent="0.25">
      <c r="P64162" s="167"/>
      <c r="Q64162" s="168"/>
    </row>
    <row r="64163" spans="16:17" ht="0" hidden="1" customHeight="1" x14ac:dyDescent="0.25">
      <c r="P64163" s="167"/>
      <c r="Q64163" s="168"/>
    </row>
    <row r="64164" spans="16:17" ht="0" hidden="1" customHeight="1" x14ac:dyDescent="0.25">
      <c r="P64164" s="167"/>
      <c r="Q64164" s="168"/>
    </row>
    <row r="64165" spans="16:17" ht="0" hidden="1" customHeight="1" x14ac:dyDescent="0.25">
      <c r="P64165" s="167"/>
      <c r="Q64165" s="168"/>
    </row>
    <row r="64166" spans="16:17" ht="0" hidden="1" customHeight="1" x14ac:dyDescent="0.25">
      <c r="P64166" s="167"/>
      <c r="Q64166" s="168"/>
    </row>
    <row r="64167" spans="16:17" ht="0" hidden="1" customHeight="1" x14ac:dyDescent="0.25">
      <c r="P64167" s="167"/>
      <c r="Q64167" s="168"/>
    </row>
    <row r="64168" spans="16:17" ht="0" hidden="1" customHeight="1" x14ac:dyDescent="0.25">
      <c r="P64168" s="167"/>
      <c r="Q64168" s="168"/>
    </row>
    <row r="64169" spans="16:17" ht="0" hidden="1" customHeight="1" x14ac:dyDescent="0.25">
      <c r="P64169" s="167"/>
      <c r="Q64169" s="168"/>
    </row>
    <row r="64170" spans="16:17" ht="0" hidden="1" customHeight="1" x14ac:dyDescent="0.25">
      <c r="P64170" s="167"/>
      <c r="Q64170" s="168"/>
    </row>
    <row r="64171" spans="16:17" ht="0" hidden="1" customHeight="1" x14ac:dyDescent="0.25">
      <c r="P64171" s="167"/>
      <c r="Q64171" s="168"/>
    </row>
    <row r="64172" spans="16:17" ht="0" hidden="1" customHeight="1" x14ac:dyDescent="0.25">
      <c r="P64172" s="167"/>
      <c r="Q64172" s="168"/>
    </row>
    <row r="64173" spans="16:17" ht="0" hidden="1" customHeight="1" x14ac:dyDescent="0.25">
      <c r="P64173" s="167"/>
      <c r="Q64173" s="168"/>
    </row>
    <row r="64174" spans="16:17" ht="0" hidden="1" customHeight="1" x14ac:dyDescent="0.25">
      <c r="P64174" s="167"/>
      <c r="Q64174" s="168"/>
    </row>
    <row r="64175" spans="16:17" ht="0" hidden="1" customHeight="1" x14ac:dyDescent="0.25">
      <c r="P64175" s="167"/>
      <c r="Q64175" s="168"/>
    </row>
    <row r="64176" spans="16:17" ht="0" hidden="1" customHeight="1" x14ac:dyDescent="0.25">
      <c r="P64176" s="167"/>
      <c r="Q64176" s="168"/>
    </row>
    <row r="64177" spans="16:17" ht="0" hidden="1" customHeight="1" x14ac:dyDescent="0.25">
      <c r="P64177" s="167"/>
      <c r="Q64177" s="168"/>
    </row>
    <row r="64178" spans="16:17" ht="0" hidden="1" customHeight="1" x14ac:dyDescent="0.25">
      <c r="P64178" s="167"/>
      <c r="Q64178" s="168"/>
    </row>
    <row r="64179" spans="16:17" ht="0" hidden="1" customHeight="1" x14ac:dyDescent="0.25">
      <c r="P64179" s="167"/>
      <c r="Q64179" s="168"/>
    </row>
    <row r="64180" spans="16:17" ht="0" hidden="1" customHeight="1" x14ac:dyDescent="0.25">
      <c r="P64180" s="167"/>
      <c r="Q64180" s="168"/>
    </row>
    <row r="64181" spans="16:17" ht="0" hidden="1" customHeight="1" x14ac:dyDescent="0.25">
      <c r="P64181" s="167"/>
      <c r="Q64181" s="168"/>
    </row>
    <row r="64182" spans="16:17" ht="0" hidden="1" customHeight="1" x14ac:dyDescent="0.25">
      <c r="P64182" s="167"/>
      <c r="Q64182" s="168"/>
    </row>
    <row r="64183" spans="16:17" ht="0" hidden="1" customHeight="1" x14ac:dyDescent="0.25">
      <c r="P64183" s="167"/>
      <c r="Q64183" s="168"/>
    </row>
    <row r="64184" spans="16:17" ht="0" hidden="1" customHeight="1" x14ac:dyDescent="0.25">
      <c r="P64184" s="167"/>
      <c r="Q64184" s="168"/>
    </row>
    <row r="64185" spans="16:17" ht="0" hidden="1" customHeight="1" x14ac:dyDescent="0.25">
      <c r="P64185" s="167"/>
      <c r="Q64185" s="168"/>
    </row>
    <row r="64186" spans="16:17" ht="0" hidden="1" customHeight="1" x14ac:dyDescent="0.25">
      <c r="P64186" s="167"/>
      <c r="Q64186" s="168"/>
    </row>
    <row r="64187" spans="16:17" ht="0" hidden="1" customHeight="1" x14ac:dyDescent="0.25">
      <c r="P64187" s="167"/>
      <c r="Q64187" s="168"/>
    </row>
    <row r="64188" spans="16:17" ht="0" hidden="1" customHeight="1" x14ac:dyDescent="0.25">
      <c r="P64188" s="167"/>
      <c r="Q64188" s="168"/>
    </row>
    <row r="64189" spans="16:17" ht="0" hidden="1" customHeight="1" x14ac:dyDescent="0.25">
      <c r="P64189" s="167"/>
      <c r="Q64189" s="168"/>
    </row>
    <row r="64190" spans="16:17" ht="0" hidden="1" customHeight="1" x14ac:dyDescent="0.25">
      <c r="P64190" s="167"/>
      <c r="Q64190" s="168"/>
    </row>
    <row r="64191" spans="16:17" ht="0" hidden="1" customHeight="1" x14ac:dyDescent="0.25">
      <c r="P64191" s="167"/>
      <c r="Q64191" s="168"/>
    </row>
    <row r="64192" spans="16:17" ht="0" hidden="1" customHeight="1" x14ac:dyDescent="0.25">
      <c r="P64192" s="167"/>
      <c r="Q64192" s="168"/>
    </row>
    <row r="64193" spans="16:17" ht="0" hidden="1" customHeight="1" x14ac:dyDescent="0.25">
      <c r="P64193" s="167"/>
      <c r="Q64193" s="168"/>
    </row>
    <row r="64194" spans="16:17" ht="0" hidden="1" customHeight="1" x14ac:dyDescent="0.25">
      <c r="P64194" s="167"/>
      <c r="Q64194" s="168"/>
    </row>
    <row r="64195" spans="16:17" ht="0" hidden="1" customHeight="1" x14ac:dyDescent="0.25">
      <c r="P64195" s="167"/>
      <c r="Q64195" s="168"/>
    </row>
    <row r="64196" spans="16:17" ht="0" hidden="1" customHeight="1" x14ac:dyDescent="0.25">
      <c r="P64196" s="167"/>
      <c r="Q64196" s="168"/>
    </row>
    <row r="64197" spans="16:17" ht="0" hidden="1" customHeight="1" x14ac:dyDescent="0.25">
      <c r="P64197" s="167"/>
      <c r="Q64197" s="168"/>
    </row>
    <row r="64198" spans="16:17" ht="0" hidden="1" customHeight="1" x14ac:dyDescent="0.25">
      <c r="P64198" s="167"/>
      <c r="Q64198" s="168"/>
    </row>
    <row r="64199" spans="16:17" ht="0" hidden="1" customHeight="1" x14ac:dyDescent="0.25">
      <c r="P64199" s="167"/>
      <c r="Q64199" s="168"/>
    </row>
    <row r="64200" spans="16:17" ht="0" hidden="1" customHeight="1" x14ac:dyDescent="0.25">
      <c r="P64200" s="167"/>
      <c r="Q64200" s="168"/>
    </row>
    <row r="64201" spans="16:17" ht="0" hidden="1" customHeight="1" x14ac:dyDescent="0.25">
      <c r="P64201" s="167"/>
      <c r="Q64201" s="168"/>
    </row>
    <row r="64202" spans="16:17" ht="0" hidden="1" customHeight="1" x14ac:dyDescent="0.25">
      <c r="P64202" s="167"/>
      <c r="Q64202" s="168"/>
    </row>
    <row r="64203" spans="16:17" ht="0" hidden="1" customHeight="1" x14ac:dyDescent="0.25">
      <c r="P64203" s="167"/>
      <c r="Q64203" s="168"/>
    </row>
    <row r="64204" spans="16:17" ht="0" hidden="1" customHeight="1" x14ac:dyDescent="0.25">
      <c r="P64204" s="167"/>
      <c r="Q64204" s="168"/>
    </row>
    <row r="64205" spans="16:17" ht="0" hidden="1" customHeight="1" x14ac:dyDescent="0.25">
      <c r="P64205" s="167"/>
      <c r="Q64205" s="168"/>
    </row>
    <row r="64206" spans="16:17" ht="0" hidden="1" customHeight="1" x14ac:dyDescent="0.25">
      <c r="P64206" s="167"/>
      <c r="Q64206" s="168"/>
    </row>
    <row r="64207" spans="16:17" ht="0" hidden="1" customHeight="1" x14ac:dyDescent="0.25">
      <c r="P64207" s="167"/>
      <c r="Q64207" s="168"/>
    </row>
    <row r="64208" spans="16:17" ht="0" hidden="1" customHeight="1" x14ac:dyDescent="0.25">
      <c r="P64208" s="167"/>
      <c r="Q64208" s="168"/>
    </row>
    <row r="64209" spans="16:17" ht="0" hidden="1" customHeight="1" x14ac:dyDescent="0.25">
      <c r="P64209" s="167"/>
      <c r="Q64209" s="168"/>
    </row>
    <row r="64210" spans="16:17" ht="0" hidden="1" customHeight="1" x14ac:dyDescent="0.25">
      <c r="P64210" s="167"/>
      <c r="Q64210" s="168"/>
    </row>
    <row r="64211" spans="16:17" ht="0" hidden="1" customHeight="1" x14ac:dyDescent="0.25">
      <c r="P64211" s="167"/>
      <c r="Q64211" s="168"/>
    </row>
    <row r="64212" spans="16:17" ht="0" hidden="1" customHeight="1" x14ac:dyDescent="0.25">
      <c r="P64212" s="167"/>
      <c r="Q64212" s="168"/>
    </row>
    <row r="64213" spans="16:17" ht="0" hidden="1" customHeight="1" x14ac:dyDescent="0.25">
      <c r="P64213" s="167"/>
      <c r="Q64213" s="168"/>
    </row>
    <row r="64214" spans="16:17" ht="0" hidden="1" customHeight="1" x14ac:dyDescent="0.25">
      <c r="P64214" s="167"/>
      <c r="Q64214" s="168"/>
    </row>
    <row r="64215" spans="16:17" ht="0" hidden="1" customHeight="1" x14ac:dyDescent="0.25">
      <c r="P64215" s="167"/>
      <c r="Q64215" s="168"/>
    </row>
    <row r="64216" spans="16:17" ht="0" hidden="1" customHeight="1" x14ac:dyDescent="0.25">
      <c r="P64216" s="167"/>
      <c r="Q64216" s="168"/>
    </row>
    <row r="64217" spans="16:17" ht="0" hidden="1" customHeight="1" x14ac:dyDescent="0.25">
      <c r="P64217" s="167"/>
      <c r="Q64217" s="168"/>
    </row>
    <row r="64218" spans="16:17" ht="0" hidden="1" customHeight="1" x14ac:dyDescent="0.25">
      <c r="P64218" s="167"/>
      <c r="Q64218" s="168"/>
    </row>
    <row r="64219" spans="16:17" ht="0" hidden="1" customHeight="1" x14ac:dyDescent="0.25">
      <c r="P64219" s="167"/>
      <c r="Q64219" s="168"/>
    </row>
    <row r="64220" spans="16:17" ht="0" hidden="1" customHeight="1" x14ac:dyDescent="0.25">
      <c r="P64220" s="167"/>
      <c r="Q64220" s="168"/>
    </row>
    <row r="64221" spans="16:17" ht="0" hidden="1" customHeight="1" x14ac:dyDescent="0.25">
      <c r="P64221" s="167"/>
      <c r="Q64221" s="168"/>
    </row>
    <row r="64222" spans="16:17" ht="0" hidden="1" customHeight="1" x14ac:dyDescent="0.25">
      <c r="P64222" s="167"/>
      <c r="Q64222" s="168"/>
    </row>
    <row r="64223" spans="16:17" ht="0" hidden="1" customHeight="1" x14ac:dyDescent="0.25">
      <c r="P64223" s="167"/>
      <c r="Q64223" s="168"/>
    </row>
    <row r="64224" spans="16:17" ht="0" hidden="1" customHeight="1" x14ac:dyDescent="0.25">
      <c r="P64224" s="167"/>
      <c r="Q64224" s="168"/>
    </row>
    <row r="64225" spans="16:17" ht="0" hidden="1" customHeight="1" x14ac:dyDescent="0.25">
      <c r="P64225" s="167"/>
      <c r="Q64225" s="168"/>
    </row>
    <row r="64226" spans="16:17" ht="0" hidden="1" customHeight="1" x14ac:dyDescent="0.25">
      <c r="P64226" s="167"/>
      <c r="Q64226" s="168"/>
    </row>
    <row r="64227" spans="16:17" ht="0" hidden="1" customHeight="1" x14ac:dyDescent="0.25">
      <c r="P64227" s="167"/>
      <c r="Q64227" s="168"/>
    </row>
    <row r="64228" spans="16:17" ht="0" hidden="1" customHeight="1" x14ac:dyDescent="0.25">
      <c r="P64228" s="167"/>
      <c r="Q64228" s="168"/>
    </row>
    <row r="64229" spans="16:17" ht="0" hidden="1" customHeight="1" x14ac:dyDescent="0.25">
      <c r="P64229" s="167"/>
      <c r="Q64229" s="168"/>
    </row>
    <row r="64230" spans="16:17" ht="0" hidden="1" customHeight="1" x14ac:dyDescent="0.25">
      <c r="P64230" s="167"/>
      <c r="Q64230" s="168"/>
    </row>
    <row r="64231" spans="16:17" ht="0" hidden="1" customHeight="1" x14ac:dyDescent="0.25">
      <c r="P64231" s="167"/>
      <c r="Q64231" s="168"/>
    </row>
    <row r="64232" spans="16:17" ht="0" hidden="1" customHeight="1" x14ac:dyDescent="0.25">
      <c r="P64232" s="167"/>
      <c r="Q64232" s="168"/>
    </row>
    <row r="64233" spans="16:17" ht="0" hidden="1" customHeight="1" x14ac:dyDescent="0.25">
      <c r="P64233" s="167"/>
      <c r="Q64233" s="168"/>
    </row>
    <row r="64234" spans="16:17" ht="0" hidden="1" customHeight="1" x14ac:dyDescent="0.25">
      <c r="P64234" s="167"/>
      <c r="Q64234" s="168"/>
    </row>
    <row r="64235" spans="16:17" ht="0" hidden="1" customHeight="1" x14ac:dyDescent="0.25">
      <c r="P64235" s="167"/>
      <c r="Q64235" s="168"/>
    </row>
    <row r="64236" spans="16:17" ht="0" hidden="1" customHeight="1" x14ac:dyDescent="0.25">
      <c r="P64236" s="167"/>
      <c r="Q64236" s="168"/>
    </row>
    <row r="64237" spans="16:17" ht="0" hidden="1" customHeight="1" x14ac:dyDescent="0.25">
      <c r="P64237" s="167"/>
      <c r="Q64237" s="168"/>
    </row>
    <row r="64238" spans="16:17" ht="0" hidden="1" customHeight="1" x14ac:dyDescent="0.25">
      <c r="P64238" s="167"/>
      <c r="Q64238" s="168"/>
    </row>
    <row r="64239" spans="16:17" ht="0" hidden="1" customHeight="1" x14ac:dyDescent="0.25">
      <c r="P64239" s="167"/>
      <c r="Q64239" s="168"/>
    </row>
    <row r="64240" spans="16:17" ht="0" hidden="1" customHeight="1" x14ac:dyDescent="0.25">
      <c r="P64240" s="167"/>
      <c r="Q64240" s="168"/>
    </row>
    <row r="64241" spans="16:17" ht="0" hidden="1" customHeight="1" x14ac:dyDescent="0.25">
      <c r="P64241" s="167"/>
      <c r="Q64241" s="168"/>
    </row>
    <row r="64242" spans="16:17" ht="0" hidden="1" customHeight="1" x14ac:dyDescent="0.25">
      <c r="P64242" s="167"/>
      <c r="Q64242" s="168"/>
    </row>
    <row r="64243" spans="16:17" ht="0" hidden="1" customHeight="1" x14ac:dyDescent="0.25">
      <c r="P64243" s="167"/>
      <c r="Q64243" s="168"/>
    </row>
    <row r="64244" spans="16:17" ht="0" hidden="1" customHeight="1" x14ac:dyDescent="0.25">
      <c r="P64244" s="167"/>
      <c r="Q64244" s="168"/>
    </row>
    <row r="64245" spans="16:17" ht="0" hidden="1" customHeight="1" x14ac:dyDescent="0.25">
      <c r="P64245" s="167"/>
      <c r="Q64245" s="168"/>
    </row>
    <row r="64246" spans="16:17" ht="0" hidden="1" customHeight="1" x14ac:dyDescent="0.25">
      <c r="P64246" s="167"/>
      <c r="Q64246" s="168"/>
    </row>
    <row r="64247" spans="16:17" ht="0" hidden="1" customHeight="1" x14ac:dyDescent="0.25">
      <c r="P64247" s="167"/>
      <c r="Q64247" s="168"/>
    </row>
    <row r="64248" spans="16:17" ht="0" hidden="1" customHeight="1" x14ac:dyDescent="0.25">
      <c r="P64248" s="167"/>
      <c r="Q64248" s="168"/>
    </row>
    <row r="64249" spans="16:17" ht="0" hidden="1" customHeight="1" x14ac:dyDescent="0.25">
      <c r="P64249" s="167"/>
      <c r="Q64249" s="168"/>
    </row>
    <row r="64250" spans="16:17" ht="0" hidden="1" customHeight="1" x14ac:dyDescent="0.25">
      <c r="P64250" s="167"/>
      <c r="Q64250" s="168"/>
    </row>
    <row r="64251" spans="16:17" ht="0" hidden="1" customHeight="1" x14ac:dyDescent="0.25">
      <c r="P64251" s="167"/>
      <c r="Q64251" s="168"/>
    </row>
    <row r="64252" spans="16:17" ht="0" hidden="1" customHeight="1" x14ac:dyDescent="0.25">
      <c r="P64252" s="167"/>
      <c r="Q64252" s="168"/>
    </row>
    <row r="64253" spans="16:17" ht="0" hidden="1" customHeight="1" x14ac:dyDescent="0.25">
      <c r="P64253" s="167"/>
      <c r="Q64253" s="168"/>
    </row>
    <row r="64254" spans="16:17" ht="0" hidden="1" customHeight="1" x14ac:dyDescent="0.25">
      <c r="P64254" s="167"/>
      <c r="Q64254" s="168"/>
    </row>
    <row r="64255" spans="16:17" ht="0" hidden="1" customHeight="1" x14ac:dyDescent="0.25">
      <c r="P64255" s="167"/>
      <c r="Q64255" s="168"/>
    </row>
    <row r="64256" spans="16:17" ht="0" hidden="1" customHeight="1" x14ac:dyDescent="0.25">
      <c r="P64256" s="167"/>
      <c r="Q64256" s="168"/>
    </row>
    <row r="64257" spans="16:17" ht="0" hidden="1" customHeight="1" x14ac:dyDescent="0.25">
      <c r="P64257" s="167"/>
      <c r="Q64257" s="168"/>
    </row>
    <row r="64258" spans="16:17" ht="0" hidden="1" customHeight="1" x14ac:dyDescent="0.25">
      <c r="P64258" s="167"/>
      <c r="Q64258" s="168"/>
    </row>
    <row r="64259" spans="16:17" ht="0" hidden="1" customHeight="1" x14ac:dyDescent="0.25">
      <c r="P64259" s="167"/>
      <c r="Q64259" s="168"/>
    </row>
    <row r="64260" spans="16:17" ht="0" hidden="1" customHeight="1" x14ac:dyDescent="0.25">
      <c r="P64260" s="167"/>
      <c r="Q64260" s="168"/>
    </row>
    <row r="64261" spans="16:17" ht="0" hidden="1" customHeight="1" x14ac:dyDescent="0.25">
      <c r="P64261" s="167"/>
      <c r="Q64261" s="168"/>
    </row>
    <row r="64262" spans="16:17" ht="0" hidden="1" customHeight="1" x14ac:dyDescent="0.25">
      <c r="P64262" s="167"/>
      <c r="Q64262" s="168"/>
    </row>
    <row r="64263" spans="16:17" ht="0" hidden="1" customHeight="1" x14ac:dyDescent="0.25">
      <c r="P64263" s="167"/>
      <c r="Q64263" s="168"/>
    </row>
    <row r="64264" spans="16:17" ht="0" hidden="1" customHeight="1" x14ac:dyDescent="0.25">
      <c r="P64264" s="167"/>
      <c r="Q64264" s="168"/>
    </row>
    <row r="64265" spans="16:17" ht="0" hidden="1" customHeight="1" x14ac:dyDescent="0.25">
      <c r="P64265" s="167"/>
      <c r="Q64265" s="168"/>
    </row>
    <row r="64266" spans="16:17" ht="0" hidden="1" customHeight="1" x14ac:dyDescent="0.25">
      <c r="P64266" s="167"/>
      <c r="Q64266" s="168"/>
    </row>
    <row r="64267" spans="16:17" ht="0" hidden="1" customHeight="1" x14ac:dyDescent="0.25">
      <c r="P64267" s="167"/>
      <c r="Q64267" s="168"/>
    </row>
    <row r="64268" spans="16:17" ht="0" hidden="1" customHeight="1" x14ac:dyDescent="0.25">
      <c r="P64268" s="167"/>
      <c r="Q64268" s="168"/>
    </row>
    <row r="64269" spans="16:17" ht="0" hidden="1" customHeight="1" x14ac:dyDescent="0.25">
      <c r="P64269" s="167"/>
      <c r="Q64269" s="168"/>
    </row>
    <row r="64270" spans="16:17" ht="0" hidden="1" customHeight="1" x14ac:dyDescent="0.25">
      <c r="P64270" s="167"/>
      <c r="Q64270" s="168"/>
    </row>
    <row r="64271" spans="16:17" ht="0" hidden="1" customHeight="1" x14ac:dyDescent="0.25">
      <c r="P64271" s="167"/>
      <c r="Q64271" s="168"/>
    </row>
    <row r="64272" spans="16:17" ht="0" hidden="1" customHeight="1" x14ac:dyDescent="0.25">
      <c r="P64272" s="167"/>
      <c r="Q64272" s="168"/>
    </row>
    <row r="64273" spans="16:17" ht="0" hidden="1" customHeight="1" x14ac:dyDescent="0.25">
      <c r="P64273" s="167"/>
      <c r="Q64273" s="168"/>
    </row>
    <row r="64274" spans="16:17" ht="0" hidden="1" customHeight="1" x14ac:dyDescent="0.25">
      <c r="P64274" s="167"/>
      <c r="Q64274" s="168"/>
    </row>
    <row r="64275" spans="16:17" ht="0" hidden="1" customHeight="1" x14ac:dyDescent="0.25">
      <c r="P64275" s="167"/>
      <c r="Q64275" s="168"/>
    </row>
    <row r="64276" spans="16:17" ht="0" hidden="1" customHeight="1" x14ac:dyDescent="0.25">
      <c r="P64276" s="167"/>
      <c r="Q64276" s="168"/>
    </row>
    <row r="64277" spans="16:17" ht="0" hidden="1" customHeight="1" x14ac:dyDescent="0.25">
      <c r="P64277" s="167"/>
      <c r="Q64277" s="168"/>
    </row>
    <row r="64278" spans="16:17" ht="0" hidden="1" customHeight="1" x14ac:dyDescent="0.25">
      <c r="P64278" s="167"/>
      <c r="Q64278" s="168"/>
    </row>
    <row r="64279" spans="16:17" ht="0" hidden="1" customHeight="1" x14ac:dyDescent="0.25">
      <c r="P64279" s="167"/>
      <c r="Q64279" s="168"/>
    </row>
    <row r="64280" spans="16:17" ht="0" hidden="1" customHeight="1" x14ac:dyDescent="0.25">
      <c r="P64280" s="167"/>
      <c r="Q64280" s="168"/>
    </row>
    <row r="64281" spans="16:17" ht="0" hidden="1" customHeight="1" x14ac:dyDescent="0.25">
      <c r="P64281" s="167"/>
      <c r="Q64281" s="168"/>
    </row>
    <row r="64282" spans="16:17" ht="0" hidden="1" customHeight="1" x14ac:dyDescent="0.25">
      <c r="P64282" s="167"/>
      <c r="Q64282" s="168"/>
    </row>
    <row r="64283" spans="16:17" ht="0" hidden="1" customHeight="1" x14ac:dyDescent="0.25">
      <c r="P64283" s="167"/>
      <c r="Q64283" s="168"/>
    </row>
    <row r="64284" spans="16:17" ht="0" hidden="1" customHeight="1" x14ac:dyDescent="0.25">
      <c r="P64284" s="167"/>
      <c r="Q64284" s="168"/>
    </row>
    <row r="64285" spans="16:17" ht="0" hidden="1" customHeight="1" x14ac:dyDescent="0.25">
      <c r="P64285" s="167"/>
      <c r="Q64285" s="168"/>
    </row>
    <row r="64286" spans="16:17" ht="0" hidden="1" customHeight="1" x14ac:dyDescent="0.25">
      <c r="P64286" s="167"/>
      <c r="Q64286" s="168"/>
    </row>
    <row r="64287" spans="16:17" ht="0" hidden="1" customHeight="1" x14ac:dyDescent="0.25">
      <c r="P64287" s="167"/>
      <c r="Q64287" s="168"/>
    </row>
    <row r="64288" spans="16:17" ht="0" hidden="1" customHeight="1" x14ac:dyDescent="0.25">
      <c r="P64288" s="167"/>
      <c r="Q64288" s="168"/>
    </row>
    <row r="64289" spans="16:17" ht="0" hidden="1" customHeight="1" x14ac:dyDescent="0.25">
      <c r="P64289" s="167"/>
      <c r="Q64289" s="168"/>
    </row>
    <row r="64290" spans="16:17" ht="0" hidden="1" customHeight="1" x14ac:dyDescent="0.25">
      <c r="P64290" s="167"/>
      <c r="Q64290" s="168"/>
    </row>
    <row r="64291" spans="16:17" ht="0" hidden="1" customHeight="1" x14ac:dyDescent="0.25">
      <c r="P64291" s="167"/>
      <c r="Q64291" s="168"/>
    </row>
    <row r="64292" spans="16:17" ht="0" hidden="1" customHeight="1" x14ac:dyDescent="0.25">
      <c r="P64292" s="167"/>
      <c r="Q64292" s="168"/>
    </row>
    <row r="64293" spans="16:17" ht="0" hidden="1" customHeight="1" x14ac:dyDescent="0.25">
      <c r="P64293" s="167"/>
      <c r="Q64293" s="168"/>
    </row>
    <row r="64294" spans="16:17" ht="0" hidden="1" customHeight="1" x14ac:dyDescent="0.25">
      <c r="P64294" s="167"/>
      <c r="Q64294" s="168"/>
    </row>
    <row r="64295" spans="16:17" ht="0" hidden="1" customHeight="1" x14ac:dyDescent="0.25">
      <c r="P64295" s="167"/>
      <c r="Q64295" s="168"/>
    </row>
    <row r="64296" spans="16:17" ht="0" hidden="1" customHeight="1" x14ac:dyDescent="0.25">
      <c r="P64296" s="167"/>
      <c r="Q64296" s="168"/>
    </row>
    <row r="64297" spans="16:17" ht="0" hidden="1" customHeight="1" x14ac:dyDescent="0.25">
      <c r="P64297" s="167"/>
      <c r="Q64297" s="168"/>
    </row>
    <row r="64298" spans="16:17" ht="0" hidden="1" customHeight="1" x14ac:dyDescent="0.25">
      <c r="P64298" s="167"/>
      <c r="Q64298" s="168"/>
    </row>
    <row r="64299" spans="16:17" ht="0" hidden="1" customHeight="1" x14ac:dyDescent="0.25">
      <c r="P64299" s="167"/>
      <c r="Q64299" s="168"/>
    </row>
    <row r="64300" spans="16:17" ht="0" hidden="1" customHeight="1" x14ac:dyDescent="0.25">
      <c r="P64300" s="167"/>
      <c r="Q64300" s="168"/>
    </row>
    <row r="64301" spans="16:17" ht="0" hidden="1" customHeight="1" x14ac:dyDescent="0.25">
      <c r="P64301" s="167"/>
      <c r="Q64301" s="168"/>
    </row>
    <row r="64302" spans="16:17" ht="0" hidden="1" customHeight="1" x14ac:dyDescent="0.25">
      <c r="P64302" s="167"/>
      <c r="Q64302" s="168"/>
    </row>
    <row r="64303" spans="16:17" ht="0" hidden="1" customHeight="1" x14ac:dyDescent="0.25">
      <c r="P64303" s="167"/>
      <c r="Q64303" s="168"/>
    </row>
    <row r="64304" spans="16:17" ht="0" hidden="1" customHeight="1" x14ac:dyDescent="0.25">
      <c r="P64304" s="167"/>
      <c r="Q64304" s="168"/>
    </row>
    <row r="64305" spans="16:17" ht="0" hidden="1" customHeight="1" x14ac:dyDescent="0.25">
      <c r="P64305" s="167"/>
      <c r="Q64305" s="168"/>
    </row>
    <row r="64306" spans="16:17" ht="0" hidden="1" customHeight="1" x14ac:dyDescent="0.25">
      <c r="P64306" s="167"/>
      <c r="Q64306" s="168"/>
    </row>
    <row r="64307" spans="16:17" ht="0" hidden="1" customHeight="1" x14ac:dyDescent="0.25">
      <c r="P64307" s="167"/>
      <c r="Q64307" s="168"/>
    </row>
    <row r="64308" spans="16:17" ht="0" hidden="1" customHeight="1" x14ac:dyDescent="0.25">
      <c r="P64308" s="167"/>
      <c r="Q64308" s="168"/>
    </row>
    <row r="64309" spans="16:17" ht="0" hidden="1" customHeight="1" x14ac:dyDescent="0.25">
      <c r="P64309" s="167"/>
      <c r="Q64309" s="168"/>
    </row>
    <row r="64310" spans="16:17" ht="0" hidden="1" customHeight="1" x14ac:dyDescent="0.25">
      <c r="P64310" s="167"/>
      <c r="Q64310" s="168"/>
    </row>
    <row r="64311" spans="16:17" ht="0" hidden="1" customHeight="1" x14ac:dyDescent="0.25">
      <c r="P64311" s="167"/>
      <c r="Q64311" s="168"/>
    </row>
    <row r="64312" spans="16:17" ht="0" hidden="1" customHeight="1" x14ac:dyDescent="0.25">
      <c r="P64312" s="167"/>
      <c r="Q64312" s="168"/>
    </row>
    <row r="64313" spans="16:17" ht="0" hidden="1" customHeight="1" x14ac:dyDescent="0.25">
      <c r="P64313" s="167"/>
      <c r="Q64313" s="168"/>
    </row>
    <row r="64314" spans="16:17" ht="0" hidden="1" customHeight="1" x14ac:dyDescent="0.25">
      <c r="P64314" s="167"/>
      <c r="Q64314" s="168"/>
    </row>
    <row r="64315" spans="16:17" ht="0" hidden="1" customHeight="1" x14ac:dyDescent="0.25">
      <c r="P64315" s="167"/>
      <c r="Q64315" s="168"/>
    </row>
    <row r="64316" spans="16:17" ht="0" hidden="1" customHeight="1" x14ac:dyDescent="0.25">
      <c r="P64316" s="167"/>
      <c r="Q64316" s="168"/>
    </row>
    <row r="64317" spans="16:17" ht="0" hidden="1" customHeight="1" x14ac:dyDescent="0.25">
      <c r="P64317" s="167"/>
      <c r="Q64317" s="168"/>
    </row>
    <row r="64318" spans="16:17" ht="0" hidden="1" customHeight="1" x14ac:dyDescent="0.25">
      <c r="P64318" s="167"/>
      <c r="Q64318" s="168"/>
    </row>
    <row r="64319" spans="16:17" ht="0" hidden="1" customHeight="1" x14ac:dyDescent="0.25">
      <c r="P64319" s="167"/>
      <c r="Q64319" s="168"/>
    </row>
    <row r="64320" spans="16:17" ht="0" hidden="1" customHeight="1" x14ac:dyDescent="0.25">
      <c r="P64320" s="167"/>
      <c r="Q64320" s="168"/>
    </row>
    <row r="64321" spans="16:17" ht="0" hidden="1" customHeight="1" x14ac:dyDescent="0.25">
      <c r="P64321" s="167"/>
      <c r="Q64321" s="168"/>
    </row>
    <row r="64322" spans="16:17" ht="0" hidden="1" customHeight="1" x14ac:dyDescent="0.25">
      <c r="P64322" s="167"/>
      <c r="Q64322" s="168"/>
    </row>
    <row r="64323" spans="16:17" ht="0" hidden="1" customHeight="1" x14ac:dyDescent="0.25">
      <c r="P64323" s="167"/>
      <c r="Q64323" s="168"/>
    </row>
    <row r="64324" spans="16:17" ht="0" hidden="1" customHeight="1" x14ac:dyDescent="0.25">
      <c r="P64324" s="167"/>
      <c r="Q64324" s="168"/>
    </row>
    <row r="64325" spans="16:17" ht="0" hidden="1" customHeight="1" x14ac:dyDescent="0.25">
      <c r="P64325" s="167"/>
      <c r="Q64325" s="168"/>
    </row>
    <row r="64326" spans="16:17" ht="0" hidden="1" customHeight="1" x14ac:dyDescent="0.25">
      <c r="P64326" s="167"/>
      <c r="Q64326" s="168"/>
    </row>
    <row r="64327" spans="16:17" ht="0" hidden="1" customHeight="1" x14ac:dyDescent="0.25">
      <c r="P64327" s="167"/>
      <c r="Q64327" s="168"/>
    </row>
    <row r="64328" spans="16:17" ht="0" hidden="1" customHeight="1" x14ac:dyDescent="0.25">
      <c r="P64328" s="167"/>
      <c r="Q64328" s="168"/>
    </row>
    <row r="64329" spans="16:17" ht="0" hidden="1" customHeight="1" x14ac:dyDescent="0.25">
      <c r="P64329" s="167"/>
      <c r="Q64329" s="168"/>
    </row>
    <row r="64330" spans="16:17" ht="0" hidden="1" customHeight="1" x14ac:dyDescent="0.25">
      <c r="P64330" s="167"/>
      <c r="Q64330" s="168"/>
    </row>
    <row r="64331" spans="16:17" ht="0" hidden="1" customHeight="1" x14ac:dyDescent="0.25">
      <c r="P64331" s="167"/>
      <c r="Q64331" s="168"/>
    </row>
    <row r="64332" spans="16:17" ht="0" hidden="1" customHeight="1" x14ac:dyDescent="0.25">
      <c r="P64332" s="167"/>
      <c r="Q64332" s="168"/>
    </row>
    <row r="64333" spans="16:17" ht="0" hidden="1" customHeight="1" x14ac:dyDescent="0.25">
      <c r="P64333" s="167"/>
      <c r="Q64333" s="168"/>
    </row>
    <row r="64334" spans="16:17" ht="0" hidden="1" customHeight="1" x14ac:dyDescent="0.25">
      <c r="P64334" s="167"/>
      <c r="Q64334" s="168"/>
    </row>
    <row r="64335" spans="16:17" ht="0" hidden="1" customHeight="1" x14ac:dyDescent="0.25">
      <c r="P64335" s="167"/>
      <c r="Q64335" s="168"/>
    </row>
    <row r="64336" spans="16:17" ht="0" hidden="1" customHeight="1" x14ac:dyDescent="0.25">
      <c r="P64336" s="167"/>
      <c r="Q64336" s="168"/>
    </row>
    <row r="64337" spans="16:17" ht="0" hidden="1" customHeight="1" x14ac:dyDescent="0.25">
      <c r="P64337" s="167"/>
      <c r="Q64337" s="168"/>
    </row>
    <row r="64338" spans="16:17" ht="0" hidden="1" customHeight="1" x14ac:dyDescent="0.25">
      <c r="P64338" s="167"/>
      <c r="Q64338" s="168"/>
    </row>
    <row r="64339" spans="16:17" ht="0" hidden="1" customHeight="1" x14ac:dyDescent="0.25">
      <c r="P64339" s="167"/>
      <c r="Q64339" s="168"/>
    </row>
    <row r="64340" spans="16:17" ht="0" hidden="1" customHeight="1" x14ac:dyDescent="0.25">
      <c r="P64340" s="167"/>
      <c r="Q64340" s="168"/>
    </row>
    <row r="64341" spans="16:17" ht="0" hidden="1" customHeight="1" x14ac:dyDescent="0.25">
      <c r="P64341" s="167"/>
      <c r="Q64341" s="168"/>
    </row>
    <row r="64342" spans="16:17" ht="0" hidden="1" customHeight="1" x14ac:dyDescent="0.25">
      <c r="P64342" s="167"/>
      <c r="Q64342" s="168"/>
    </row>
    <row r="64343" spans="16:17" ht="0" hidden="1" customHeight="1" x14ac:dyDescent="0.25">
      <c r="P64343" s="167"/>
      <c r="Q64343" s="168"/>
    </row>
    <row r="64344" spans="16:17" ht="0" hidden="1" customHeight="1" x14ac:dyDescent="0.25">
      <c r="P64344" s="167"/>
      <c r="Q64344" s="168"/>
    </row>
    <row r="64345" spans="16:17" ht="0" hidden="1" customHeight="1" x14ac:dyDescent="0.25">
      <c r="P64345" s="167"/>
      <c r="Q64345" s="168"/>
    </row>
    <row r="64346" spans="16:17" ht="0" hidden="1" customHeight="1" x14ac:dyDescent="0.25">
      <c r="P64346" s="167"/>
      <c r="Q64346" s="168"/>
    </row>
    <row r="64347" spans="16:17" ht="0" hidden="1" customHeight="1" x14ac:dyDescent="0.25">
      <c r="P64347" s="167"/>
      <c r="Q64347" s="168"/>
    </row>
    <row r="64348" spans="16:17" ht="0" hidden="1" customHeight="1" x14ac:dyDescent="0.25">
      <c r="P64348" s="167"/>
      <c r="Q64348" s="168"/>
    </row>
    <row r="64349" spans="16:17" ht="0" hidden="1" customHeight="1" x14ac:dyDescent="0.25">
      <c r="P64349" s="167"/>
      <c r="Q64349" s="168"/>
    </row>
    <row r="64350" spans="16:17" ht="0" hidden="1" customHeight="1" x14ac:dyDescent="0.25">
      <c r="P64350" s="167"/>
      <c r="Q64350" s="168"/>
    </row>
    <row r="64351" spans="16:17" ht="0" hidden="1" customHeight="1" x14ac:dyDescent="0.25">
      <c r="P64351" s="167"/>
      <c r="Q64351" s="168"/>
    </row>
    <row r="64352" spans="16:17" ht="0" hidden="1" customHeight="1" x14ac:dyDescent="0.25">
      <c r="P64352" s="167"/>
      <c r="Q64352" s="168"/>
    </row>
    <row r="64353" spans="16:17" ht="0" hidden="1" customHeight="1" x14ac:dyDescent="0.25">
      <c r="P64353" s="167"/>
      <c r="Q64353" s="168"/>
    </row>
    <row r="64354" spans="16:17" ht="0" hidden="1" customHeight="1" x14ac:dyDescent="0.25">
      <c r="P64354" s="167"/>
      <c r="Q64354" s="168"/>
    </row>
    <row r="64355" spans="16:17" ht="0" hidden="1" customHeight="1" x14ac:dyDescent="0.25">
      <c r="P64355" s="167"/>
      <c r="Q64355" s="168"/>
    </row>
    <row r="64356" spans="16:17" ht="0" hidden="1" customHeight="1" x14ac:dyDescent="0.25">
      <c r="P64356" s="167"/>
      <c r="Q64356" s="168"/>
    </row>
    <row r="64357" spans="16:17" ht="0" hidden="1" customHeight="1" x14ac:dyDescent="0.25">
      <c r="P64357" s="167"/>
      <c r="Q64357" s="168"/>
    </row>
    <row r="64358" spans="16:17" ht="0" hidden="1" customHeight="1" x14ac:dyDescent="0.25">
      <c r="P64358" s="167"/>
      <c r="Q64358" s="168"/>
    </row>
    <row r="64359" spans="16:17" ht="0" hidden="1" customHeight="1" x14ac:dyDescent="0.25">
      <c r="P64359" s="167"/>
      <c r="Q64359" s="168"/>
    </row>
    <row r="64360" spans="16:17" ht="0" hidden="1" customHeight="1" x14ac:dyDescent="0.25">
      <c r="P64360" s="167"/>
      <c r="Q64360" s="168"/>
    </row>
    <row r="64361" spans="16:17" ht="0" hidden="1" customHeight="1" x14ac:dyDescent="0.25">
      <c r="P64361" s="167"/>
      <c r="Q64361" s="168"/>
    </row>
    <row r="64362" spans="16:17" ht="0" hidden="1" customHeight="1" x14ac:dyDescent="0.25">
      <c r="P64362" s="167"/>
      <c r="Q64362" s="168"/>
    </row>
    <row r="64363" spans="16:17" ht="0" hidden="1" customHeight="1" x14ac:dyDescent="0.25">
      <c r="P64363" s="167"/>
      <c r="Q64363" s="168"/>
    </row>
    <row r="64364" spans="16:17" ht="0" hidden="1" customHeight="1" x14ac:dyDescent="0.25">
      <c r="P64364" s="167"/>
      <c r="Q64364" s="168"/>
    </row>
    <row r="64365" spans="16:17" ht="0" hidden="1" customHeight="1" x14ac:dyDescent="0.25">
      <c r="P64365" s="167"/>
      <c r="Q64365" s="168"/>
    </row>
    <row r="64366" spans="16:17" ht="0" hidden="1" customHeight="1" x14ac:dyDescent="0.25">
      <c r="P64366" s="167"/>
      <c r="Q64366" s="168"/>
    </row>
    <row r="64367" spans="16:17" ht="0" hidden="1" customHeight="1" x14ac:dyDescent="0.25">
      <c r="P64367" s="167"/>
      <c r="Q64367" s="168"/>
    </row>
    <row r="64368" spans="16:17" ht="0" hidden="1" customHeight="1" x14ac:dyDescent="0.25">
      <c r="P64368" s="167"/>
      <c r="Q64368" s="168"/>
    </row>
    <row r="64369" spans="16:17" ht="0" hidden="1" customHeight="1" x14ac:dyDescent="0.25">
      <c r="P64369" s="167"/>
      <c r="Q64369" s="168"/>
    </row>
    <row r="64370" spans="16:17" ht="0" hidden="1" customHeight="1" x14ac:dyDescent="0.25">
      <c r="P64370" s="167"/>
      <c r="Q64370" s="168"/>
    </row>
    <row r="64371" spans="16:17" ht="0" hidden="1" customHeight="1" x14ac:dyDescent="0.25">
      <c r="P64371" s="167"/>
      <c r="Q64371" s="168"/>
    </row>
    <row r="64372" spans="16:17" ht="0" hidden="1" customHeight="1" x14ac:dyDescent="0.25">
      <c r="P64372" s="167"/>
      <c r="Q64372" s="168"/>
    </row>
    <row r="64373" spans="16:17" ht="0" hidden="1" customHeight="1" x14ac:dyDescent="0.25">
      <c r="P64373" s="167"/>
      <c r="Q64373" s="168"/>
    </row>
    <row r="64374" spans="16:17" ht="0" hidden="1" customHeight="1" x14ac:dyDescent="0.25">
      <c r="P64374" s="167"/>
      <c r="Q64374" s="168"/>
    </row>
    <row r="64375" spans="16:17" ht="0" hidden="1" customHeight="1" x14ac:dyDescent="0.25">
      <c r="P64375" s="167"/>
      <c r="Q64375" s="168"/>
    </row>
    <row r="64376" spans="16:17" ht="0" hidden="1" customHeight="1" x14ac:dyDescent="0.25">
      <c r="P64376" s="167"/>
      <c r="Q64376" s="168"/>
    </row>
    <row r="64377" spans="16:17" ht="0" hidden="1" customHeight="1" x14ac:dyDescent="0.25">
      <c r="P64377" s="167"/>
      <c r="Q64377" s="168"/>
    </row>
    <row r="64378" spans="16:17" ht="0" hidden="1" customHeight="1" x14ac:dyDescent="0.25">
      <c r="P64378" s="167"/>
      <c r="Q64378" s="168"/>
    </row>
    <row r="64379" spans="16:17" ht="0" hidden="1" customHeight="1" x14ac:dyDescent="0.25">
      <c r="P64379" s="167"/>
      <c r="Q64379" s="168"/>
    </row>
    <row r="64380" spans="16:17" ht="0" hidden="1" customHeight="1" x14ac:dyDescent="0.25">
      <c r="P64380" s="167"/>
      <c r="Q64380" s="168"/>
    </row>
    <row r="64381" spans="16:17" ht="0" hidden="1" customHeight="1" x14ac:dyDescent="0.25">
      <c r="P64381" s="167"/>
      <c r="Q64381" s="168"/>
    </row>
    <row r="64382" spans="16:17" ht="0" hidden="1" customHeight="1" x14ac:dyDescent="0.25">
      <c r="P64382" s="167"/>
      <c r="Q64382" s="168"/>
    </row>
    <row r="64383" spans="16:17" ht="0" hidden="1" customHeight="1" x14ac:dyDescent="0.25">
      <c r="P64383" s="167"/>
      <c r="Q64383" s="168"/>
    </row>
    <row r="64384" spans="16:17" ht="0" hidden="1" customHeight="1" x14ac:dyDescent="0.25">
      <c r="P64384" s="167"/>
      <c r="Q64384" s="168"/>
    </row>
    <row r="64385" spans="16:17" ht="0" hidden="1" customHeight="1" x14ac:dyDescent="0.25">
      <c r="P64385" s="167"/>
      <c r="Q64385" s="168"/>
    </row>
    <row r="64386" spans="16:17" ht="0" hidden="1" customHeight="1" x14ac:dyDescent="0.25">
      <c r="P64386" s="167"/>
      <c r="Q64386" s="168"/>
    </row>
    <row r="64387" spans="16:17" ht="0" hidden="1" customHeight="1" x14ac:dyDescent="0.25">
      <c r="P64387" s="167"/>
      <c r="Q64387" s="168"/>
    </row>
    <row r="64388" spans="16:17" ht="0" hidden="1" customHeight="1" x14ac:dyDescent="0.25">
      <c r="P64388" s="167"/>
      <c r="Q64388" s="168"/>
    </row>
    <row r="64389" spans="16:17" ht="0" hidden="1" customHeight="1" x14ac:dyDescent="0.25">
      <c r="P64389" s="167"/>
      <c r="Q64389" s="168"/>
    </row>
    <row r="64390" spans="16:17" ht="0" hidden="1" customHeight="1" x14ac:dyDescent="0.25">
      <c r="P64390" s="167"/>
      <c r="Q64390" s="168"/>
    </row>
    <row r="64391" spans="16:17" ht="0" hidden="1" customHeight="1" x14ac:dyDescent="0.25">
      <c r="P64391" s="167"/>
      <c r="Q64391" s="168"/>
    </row>
    <row r="64392" spans="16:17" ht="0" hidden="1" customHeight="1" x14ac:dyDescent="0.25">
      <c r="P64392" s="167"/>
      <c r="Q64392" s="168"/>
    </row>
    <row r="64393" spans="16:17" ht="0" hidden="1" customHeight="1" x14ac:dyDescent="0.25">
      <c r="P64393" s="167"/>
      <c r="Q64393" s="168"/>
    </row>
    <row r="64394" spans="16:17" ht="0" hidden="1" customHeight="1" x14ac:dyDescent="0.25">
      <c r="P64394" s="167"/>
      <c r="Q64394" s="168"/>
    </row>
    <row r="64395" spans="16:17" ht="0" hidden="1" customHeight="1" x14ac:dyDescent="0.25">
      <c r="P64395" s="167"/>
      <c r="Q64395" s="168"/>
    </row>
    <row r="64396" spans="16:17" ht="0" hidden="1" customHeight="1" x14ac:dyDescent="0.25">
      <c r="P64396" s="167"/>
      <c r="Q64396" s="168"/>
    </row>
    <row r="64397" spans="16:17" ht="0" hidden="1" customHeight="1" x14ac:dyDescent="0.25">
      <c r="P64397" s="167"/>
      <c r="Q64397" s="168"/>
    </row>
    <row r="64398" spans="16:17" ht="0" hidden="1" customHeight="1" x14ac:dyDescent="0.25">
      <c r="P64398" s="167"/>
      <c r="Q64398" s="168"/>
    </row>
    <row r="64399" spans="16:17" ht="0" hidden="1" customHeight="1" x14ac:dyDescent="0.25">
      <c r="P64399" s="167"/>
      <c r="Q64399" s="168"/>
    </row>
    <row r="64400" spans="16:17" ht="0" hidden="1" customHeight="1" x14ac:dyDescent="0.25">
      <c r="P64400" s="167"/>
      <c r="Q64400" s="168"/>
    </row>
    <row r="64401" spans="16:17" ht="0" hidden="1" customHeight="1" x14ac:dyDescent="0.25">
      <c r="P64401" s="167"/>
      <c r="Q64401" s="168"/>
    </row>
    <row r="64402" spans="16:17" ht="0" hidden="1" customHeight="1" x14ac:dyDescent="0.25">
      <c r="P64402" s="167"/>
      <c r="Q64402" s="168"/>
    </row>
    <row r="64403" spans="16:17" ht="0" hidden="1" customHeight="1" x14ac:dyDescent="0.25">
      <c r="P64403" s="167"/>
      <c r="Q64403" s="168"/>
    </row>
    <row r="64404" spans="16:17" ht="0" hidden="1" customHeight="1" x14ac:dyDescent="0.25">
      <c r="P64404" s="167"/>
      <c r="Q64404" s="168"/>
    </row>
    <row r="64405" spans="16:17" ht="0" hidden="1" customHeight="1" x14ac:dyDescent="0.25">
      <c r="P64405" s="167"/>
      <c r="Q64405" s="168"/>
    </row>
    <row r="64406" spans="16:17" ht="0" hidden="1" customHeight="1" x14ac:dyDescent="0.25">
      <c r="P64406" s="167"/>
      <c r="Q64406" s="168"/>
    </row>
    <row r="64407" spans="16:17" ht="0" hidden="1" customHeight="1" x14ac:dyDescent="0.25">
      <c r="P64407" s="167"/>
      <c r="Q64407" s="168"/>
    </row>
    <row r="64408" spans="16:17" ht="0" hidden="1" customHeight="1" x14ac:dyDescent="0.25">
      <c r="P64408" s="167"/>
      <c r="Q64408" s="168"/>
    </row>
    <row r="64409" spans="16:17" ht="0" hidden="1" customHeight="1" x14ac:dyDescent="0.25">
      <c r="P64409" s="167"/>
      <c r="Q64409" s="168"/>
    </row>
    <row r="64410" spans="16:17" ht="0" hidden="1" customHeight="1" x14ac:dyDescent="0.25">
      <c r="P64410" s="167"/>
      <c r="Q64410" s="168"/>
    </row>
    <row r="64411" spans="16:17" ht="0" hidden="1" customHeight="1" x14ac:dyDescent="0.25">
      <c r="P64411" s="167"/>
      <c r="Q64411" s="168"/>
    </row>
    <row r="64412" spans="16:17" ht="0" hidden="1" customHeight="1" x14ac:dyDescent="0.25">
      <c r="P64412" s="167"/>
      <c r="Q64412" s="168"/>
    </row>
    <row r="64413" spans="16:17" ht="0" hidden="1" customHeight="1" x14ac:dyDescent="0.25">
      <c r="P64413" s="167"/>
      <c r="Q64413" s="168"/>
    </row>
    <row r="64414" spans="16:17" ht="0" hidden="1" customHeight="1" x14ac:dyDescent="0.25">
      <c r="P64414" s="167"/>
      <c r="Q64414" s="168"/>
    </row>
    <row r="64415" spans="16:17" ht="0" hidden="1" customHeight="1" x14ac:dyDescent="0.25">
      <c r="P64415" s="167"/>
      <c r="Q64415" s="168"/>
    </row>
    <row r="64416" spans="16:17" ht="0" hidden="1" customHeight="1" x14ac:dyDescent="0.25">
      <c r="P64416" s="167"/>
      <c r="Q64416" s="168"/>
    </row>
    <row r="64417" spans="16:17" ht="0" hidden="1" customHeight="1" x14ac:dyDescent="0.25">
      <c r="P64417" s="167"/>
      <c r="Q64417" s="168"/>
    </row>
    <row r="64418" spans="16:17" ht="0" hidden="1" customHeight="1" x14ac:dyDescent="0.25">
      <c r="P64418" s="167"/>
      <c r="Q64418" s="168"/>
    </row>
    <row r="64419" spans="16:17" ht="0" hidden="1" customHeight="1" x14ac:dyDescent="0.25">
      <c r="P64419" s="167"/>
      <c r="Q64419" s="168"/>
    </row>
    <row r="64420" spans="16:17" ht="0" hidden="1" customHeight="1" x14ac:dyDescent="0.25">
      <c r="P64420" s="167"/>
      <c r="Q64420" s="168"/>
    </row>
    <row r="64421" spans="16:17" ht="0" hidden="1" customHeight="1" x14ac:dyDescent="0.25">
      <c r="P64421" s="167"/>
      <c r="Q64421" s="168"/>
    </row>
    <row r="64422" spans="16:17" ht="0" hidden="1" customHeight="1" x14ac:dyDescent="0.25">
      <c r="P64422" s="167"/>
      <c r="Q64422" s="168"/>
    </row>
    <row r="64423" spans="16:17" ht="0" hidden="1" customHeight="1" x14ac:dyDescent="0.25">
      <c r="P64423" s="167"/>
      <c r="Q64423" s="168"/>
    </row>
    <row r="64424" spans="16:17" ht="0" hidden="1" customHeight="1" x14ac:dyDescent="0.25">
      <c r="P64424" s="167"/>
      <c r="Q64424" s="168"/>
    </row>
    <row r="64425" spans="16:17" ht="0" hidden="1" customHeight="1" x14ac:dyDescent="0.25">
      <c r="P64425" s="167"/>
      <c r="Q64425" s="168"/>
    </row>
    <row r="64426" spans="16:17" ht="0" hidden="1" customHeight="1" x14ac:dyDescent="0.25">
      <c r="P64426" s="167"/>
      <c r="Q64426" s="168"/>
    </row>
    <row r="64427" spans="16:17" ht="0" hidden="1" customHeight="1" x14ac:dyDescent="0.25">
      <c r="P64427" s="167"/>
      <c r="Q64427" s="168"/>
    </row>
    <row r="64428" spans="16:17" ht="0" hidden="1" customHeight="1" x14ac:dyDescent="0.25">
      <c r="P64428" s="167"/>
      <c r="Q64428" s="168"/>
    </row>
    <row r="64429" spans="16:17" ht="0" hidden="1" customHeight="1" x14ac:dyDescent="0.25">
      <c r="P64429" s="167"/>
      <c r="Q64429" s="168"/>
    </row>
    <row r="64430" spans="16:17" ht="0" hidden="1" customHeight="1" x14ac:dyDescent="0.25">
      <c r="P64430" s="167"/>
      <c r="Q64430" s="168"/>
    </row>
    <row r="64431" spans="16:17" ht="0" hidden="1" customHeight="1" x14ac:dyDescent="0.25">
      <c r="P64431" s="167"/>
      <c r="Q64431" s="168"/>
    </row>
    <row r="64432" spans="16:17" ht="0" hidden="1" customHeight="1" x14ac:dyDescent="0.25">
      <c r="P64432" s="167"/>
      <c r="Q64432" s="168"/>
    </row>
    <row r="64433" spans="16:17" ht="0" hidden="1" customHeight="1" x14ac:dyDescent="0.25">
      <c r="P64433" s="167"/>
      <c r="Q64433" s="168"/>
    </row>
    <row r="64434" spans="16:17" ht="0" hidden="1" customHeight="1" x14ac:dyDescent="0.25">
      <c r="P64434" s="167"/>
      <c r="Q64434" s="168"/>
    </row>
    <row r="64435" spans="16:17" ht="0" hidden="1" customHeight="1" x14ac:dyDescent="0.25">
      <c r="P64435" s="167"/>
      <c r="Q64435" s="168"/>
    </row>
    <row r="64436" spans="16:17" ht="0" hidden="1" customHeight="1" x14ac:dyDescent="0.25">
      <c r="P64436" s="167"/>
      <c r="Q64436" s="168"/>
    </row>
    <row r="64437" spans="16:17" ht="0" hidden="1" customHeight="1" x14ac:dyDescent="0.25">
      <c r="P64437" s="167"/>
      <c r="Q64437" s="168"/>
    </row>
    <row r="64438" spans="16:17" ht="0" hidden="1" customHeight="1" x14ac:dyDescent="0.25">
      <c r="P64438" s="167"/>
      <c r="Q64438" s="168"/>
    </row>
    <row r="64439" spans="16:17" ht="0" hidden="1" customHeight="1" x14ac:dyDescent="0.25">
      <c r="P64439" s="167"/>
      <c r="Q64439" s="168"/>
    </row>
    <row r="64440" spans="16:17" ht="0" hidden="1" customHeight="1" x14ac:dyDescent="0.25">
      <c r="P64440" s="167"/>
      <c r="Q64440" s="168"/>
    </row>
    <row r="64441" spans="16:17" ht="0" hidden="1" customHeight="1" x14ac:dyDescent="0.25">
      <c r="P64441" s="167"/>
      <c r="Q64441" s="168"/>
    </row>
    <row r="64442" spans="16:17" ht="0" hidden="1" customHeight="1" x14ac:dyDescent="0.25">
      <c r="P64442" s="167"/>
      <c r="Q64442" s="168"/>
    </row>
    <row r="64443" spans="16:17" ht="0" hidden="1" customHeight="1" x14ac:dyDescent="0.25">
      <c r="P64443" s="167"/>
      <c r="Q64443" s="168"/>
    </row>
    <row r="64444" spans="16:17" ht="0" hidden="1" customHeight="1" x14ac:dyDescent="0.25">
      <c r="P64444" s="167"/>
      <c r="Q64444" s="168"/>
    </row>
    <row r="64445" spans="16:17" ht="0" hidden="1" customHeight="1" x14ac:dyDescent="0.25">
      <c r="P64445" s="167"/>
      <c r="Q64445" s="168"/>
    </row>
    <row r="64446" spans="16:17" ht="0" hidden="1" customHeight="1" x14ac:dyDescent="0.25">
      <c r="P64446" s="167"/>
      <c r="Q64446" s="168"/>
    </row>
    <row r="64447" spans="16:17" ht="0" hidden="1" customHeight="1" x14ac:dyDescent="0.25">
      <c r="P64447" s="167"/>
      <c r="Q64447" s="168"/>
    </row>
    <row r="64448" spans="16:17" ht="0" hidden="1" customHeight="1" x14ac:dyDescent="0.25">
      <c r="P64448" s="167"/>
      <c r="Q64448" s="168"/>
    </row>
    <row r="64449" spans="16:17" ht="0" hidden="1" customHeight="1" x14ac:dyDescent="0.25">
      <c r="P64449" s="167"/>
      <c r="Q64449" s="168"/>
    </row>
    <row r="64450" spans="16:17" ht="0" hidden="1" customHeight="1" x14ac:dyDescent="0.25">
      <c r="P64450" s="167"/>
      <c r="Q64450" s="168"/>
    </row>
    <row r="64451" spans="16:17" ht="0" hidden="1" customHeight="1" x14ac:dyDescent="0.25">
      <c r="P64451" s="167"/>
      <c r="Q64451" s="168"/>
    </row>
    <row r="64452" spans="16:17" ht="0" hidden="1" customHeight="1" x14ac:dyDescent="0.25">
      <c r="P64452" s="167"/>
      <c r="Q64452" s="168"/>
    </row>
    <row r="64453" spans="16:17" ht="0" hidden="1" customHeight="1" x14ac:dyDescent="0.25">
      <c r="P64453" s="167"/>
      <c r="Q64453" s="168"/>
    </row>
    <row r="64454" spans="16:17" ht="0" hidden="1" customHeight="1" x14ac:dyDescent="0.25">
      <c r="P64454" s="167"/>
      <c r="Q64454" s="168"/>
    </row>
    <row r="64455" spans="16:17" ht="0" hidden="1" customHeight="1" x14ac:dyDescent="0.25">
      <c r="P64455" s="167"/>
      <c r="Q64455" s="168"/>
    </row>
    <row r="64456" spans="16:17" ht="0" hidden="1" customHeight="1" x14ac:dyDescent="0.25">
      <c r="P64456" s="167"/>
      <c r="Q64456" s="168"/>
    </row>
    <row r="64457" spans="16:17" ht="0" hidden="1" customHeight="1" x14ac:dyDescent="0.25">
      <c r="P64457" s="167"/>
      <c r="Q64457" s="168"/>
    </row>
    <row r="64458" spans="16:17" ht="0" hidden="1" customHeight="1" x14ac:dyDescent="0.25">
      <c r="P64458" s="167"/>
      <c r="Q64458" s="168"/>
    </row>
    <row r="64459" spans="16:17" ht="0" hidden="1" customHeight="1" x14ac:dyDescent="0.25">
      <c r="P64459" s="167"/>
      <c r="Q64459" s="168"/>
    </row>
    <row r="64460" spans="16:17" ht="0" hidden="1" customHeight="1" x14ac:dyDescent="0.25">
      <c r="P64460" s="167"/>
      <c r="Q64460" s="168"/>
    </row>
    <row r="64461" spans="16:17" ht="0" hidden="1" customHeight="1" x14ac:dyDescent="0.25">
      <c r="P64461" s="167"/>
      <c r="Q64461" s="168"/>
    </row>
    <row r="64462" spans="16:17" ht="0" hidden="1" customHeight="1" x14ac:dyDescent="0.25">
      <c r="P64462" s="167"/>
      <c r="Q64462" s="168"/>
    </row>
    <row r="64463" spans="16:17" ht="0" hidden="1" customHeight="1" x14ac:dyDescent="0.25">
      <c r="P64463" s="167"/>
      <c r="Q64463" s="168"/>
    </row>
    <row r="64464" spans="16:17" ht="0" hidden="1" customHeight="1" x14ac:dyDescent="0.25">
      <c r="P64464" s="167"/>
      <c r="Q64464" s="168"/>
    </row>
    <row r="64465" spans="16:17" ht="0" hidden="1" customHeight="1" x14ac:dyDescent="0.25">
      <c r="P64465" s="167"/>
      <c r="Q64465" s="168"/>
    </row>
    <row r="64466" spans="16:17" ht="0" hidden="1" customHeight="1" x14ac:dyDescent="0.25">
      <c r="P64466" s="167"/>
      <c r="Q64466" s="168"/>
    </row>
    <row r="64467" spans="16:17" ht="0" hidden="1" customHeight="1" x14ac:dyDescent="0.25">
      <c r="P64467" s="167"/>
      <c r="Q64467" s="168"/>
    </row>
    <row r="64468" spans="16:17" ht="0" hidden="1" customHeight="1" x14ac:dyDescent="0.25">
      <c r="P64468" s="167"/>
      <c r="Q64468" s="168"/>
    </row>
    <row r="64469" spans="16:17" ht="0" hidden="1" customHeight="1" x14ac:dyDescent="0.25">
      <c r="P64469" s="167"/>
      <c r="Q64469" s="168"/>
    </row>
    <row r="64470" spans="16:17" ht="0" hidden="1" customHeight="1" x14ac:dyDescent="0.25">
      <c r="P64470" s="167"/>
      <c r="Q64470" s="168"/>
    </row>
    <row r="64471" spans="16:17" ht="0" hidden="1" customHeight="1" x14ac:dyDescent="0.25">
      <c r="P64471" s="167"/>
      <c r="Q64471" s="168"/>
    </row>
    <row r="64472" spans="16:17" ht="0" hidden="1" customHeight="1" x14ac:dyDescent="0.25">
      <c r="P64472" s="167"/>
      <c r="Q64472" s="168"/>
    </row>
    <row r="64473" spans="16:17" ht="0" hidden="1" customHeight="1" x14ac:dyDescent="0.25">
      <c r="P64473" s="167"/>
      <c r="Q64473" s="168"/>
    </row>
    <row r="64474" spans="16:17" ht="0" hidden="1" customHeight="1" x14ac:dyDescent="0.25">
      <c r="P64474" s="167"/>
      <c r="Q64474" s="168"/>
    </row>
    <row r="64475" spans="16:17" ht="0" hidden="1" customHeight="1" x14ac:dyDescent="0.25">
      <c r="P64475" s="167"/>
      <c r="Q64475" s="168"/>
    </row>
    <row r="64476" spans="16:17" ht="0" hidden="1" customHeight="1" x14ac:dyDescent="0.25">
      <c r="P64476" s="167"/>
      <c r="Q64476" s="168"/>
    </row>
    <row r="64477" spans="16:17" ht="0" hidden="1" customHeight="1" x14ac:dyDescent="0.25">
      <c r="P64477" s="167"/>
      <c r="Q64477" s="168"/>
    </row>
    <row r="64478" spans="16:17" ht="0" hidden="1" customHeight="1" x14ac:dyDescent="0.25">
      <c r="P64478" s="167"/>
      <c r="Q64478" s="168"/>
    </row>
    <row r="64479" spans="16:17" ht="0" hidden="1" customHeight="1" x14ac:dyDescent="0.25">
      <c r="P64479" s="167"/>
      <c r="Q64479" s="168"/>
    </row>
    <row r="64480" spans="16:17" ht="0" hidden="1" customHeight="1" x14ac:dyDescent="0.25">
      <c r="P64480" s="167"/>
      <c r="Q64480" s="168"/>
    </row>
    <row r="64481" spans="16:17" ht="0" hidden="1" customHeight="1" x14ac:dyDescent="0.25">
      <c r="P64481" s="167"/>
      <c r="Q64481" s="168"/>
    </row>
    <row r="64482" spans="16:17" ht="0" hidden="1" customHeight="1" x14ac:dyDescent="0.25">
      <c r="P64482" s="167"/>
      <c r="Q64482" s="168"/>
    </row>
    <row r="64483" spans="16:17" ht="0" hidden="1" customHeight="1" x14ac:dyDescent="0.25">
      <c r="P64483" s="167"/>
      <c r="Q64483" s="168"/>
    </row>
    <row r="64484" spans="16:17" ht="0" hidden="1" customHeight="1" x14ac:dyDescent="0.25">
      <c r="P64484" s="167"/>
      <c r="Q64484" s="168"/>
    </row>
    <row r="64485" spans="16:17" ht="0" hidden="1" customHeight="1" x14ac:dyDescent="0.25">
      <c r="P64485" s="167"/>
      <c r="Q64485" s="168"/>
    </row>
    <row r="64486" spans="16:17" ht="0" hidden="1" customHeight="1" x14ac:dyDescent="0.25">
      <c r="P64486" s="167"/>
      <c r="Q64486" s="168"/>
    </row>
    <row r="64487" spans="16:17" ht="0" hidden="1" customHeight="1" x14ac:dyDescent="0.25">
      <c r="P64487" s="167"/>
      <c r="Q64487" s="168"/>
    </row>
    <row r="64488" spans="16:17" ht="0" hidden="1" customHeight="1" x14ac:dyDescent="0.25">
      <c r="P64488" s="167"/>
      <c r="Q64488" s="168"/>
    </row>
    <row r="64489" spans="16:17" ht="0" hidden="1" customHeight="1" x14ac:dyDescent="0.25">
      <c r="P64489" s="167"/>
      <c r="Q64489" s="168"/>
    </row>
    <row r="64490" spans="16:17" ht="0" hidden="1" customHeight="1" x14ac:dyDescent="0.25">
      <c r="P64490" s="167"/>
      <c r="Q64490" s="168"/>
    </row>
    <row r="64491" spans="16:17" ht="0" hidden="1" customHeight="1" x14ac:dyDescent="0.25">
      <c r="P64491" s="167"/>
      <c r="Q64491" s="168"/>
    </row>
    <row r="64492" spans="16:17" ht="0" hidden="1" customHeight="1" x14ac:dyDescent="0.25">
      <c r="P64492" s="167"/>
      <c r="Q64492" s="168"/>
    </row>
    <row r="64493" spans="16:17" ht="0" hidden="1" customHeight="1" x14ac:dyDescent="0.25">
      <c r="P64493" s="167"/>
      <c r="Q64493" s="168"/>
    </row>
    <row r="64494" spans="16:17" ht="0" hidden="1" customHeight="1" x14ac:dyDescent="0.25">
      <c r="P64494" s="167"/>
      <c r="Q64494" s="168"/>
    </row>
    <row r="64495" spans="16:17" ht="0" hidden="1" customHeight="1" x14ac:dyDescent="0.25">
      <c r="P64495" s="167"/>
      <c r="Q64495" s="168"/>
    </row>
    <row r="64496" spans="16:17" ht="0" hidden="1" customHeight="1" x14ac:dyDescent="0.25">
      <c r="P64496" s="167"/>
      <c r="Q64496" s="168"/>
    </row>
    <row r="64497" spans="16:17" ht="0" hidden="1" customHeight="1" x14ac:dyDescent="0.25">
      <c r="P64497" s="167"/>
      <c r="Q64497" s="168"/>
    </row>
    <row r="64498" spans="16:17" ht="0" hidden="1" customHeight="1" x14ac:dyDescent="0.25">
      <c r="P64498" s="167"/>
      <c r="Q64498" s="168"/>
    </row>
    <row r="64499" spans="16:17" ht="0" hidden="1" customHeight="1" x14ac:dyDescent="0.25">
      <c r="P64499" s="167"/>
      <c r="Q64499" s="168"/>
    </row>
    <row r="64500" spans="16:17" ht="0" hidden="1" customHeight="1" x14ac:dyDescent="0.25">
      <c r="P64500" s="167"/>
      <c r="Q64500" s="168"/>
    </row>
    <row r="64501" spans="16:17" ht="0" hidden="1" customHeight="1" x14ac:dyDescent="0.25">
      <c r="P64501" s="167"/>
      <c r="Q64501" s="168"/>
    </row>
    <row r="64502" spans="16:17" ht="0" hidden="1" customHeight="1" x14ac:dyDescent="0.25">
      <c r="P64502" s="167"/>
      <c r="Q64502" s="168"/>
    </row>
    <row r="64503" spans="16:17" ht="0" hidden="1" customHeight="1" x14ac:dyDescent="0.25">
      <c r="P64503" s="167"/>
      <c r="Q64503" s="168"/>
    </row>
    <row r="64504" spans="16:17" ht="0" hidden="1" customHeight="1" x14ac:dyDescent="0.25">
      <c r="P64504" s="167"/>
      <c r="Q64504" s="168"/>
    </row>
    <row r="64505" spans="16:17" ht="0" hidden="1" customHeight="1" x14ac:dyDescent="0.25">
      <c r="P64505" s="167"/>
      <c r="Q64505" s="168"/>
    </row>
    <row r="64506" spans="16:17" ht="0" hidden="1" customHeight="1" x14ac:dyDescent="0.25">
      <c r="P64506" s="167"/>
      <c r="Q64506" s="168"/>
    </row>
    <row r="64507" spans="16:17" ht="0" hidden="1" customHeight="1" x14ac:dyDescent="0.25">
      <c r="P64507" s="167"/>
      <c r="Q64507" s="168"/>
    </row>
    <row r="64508" spans="16:17" ht="0" hidden="1" customHeight="1" x14ac:dyDescent="0.25">
      <c r="P64508" s="167"/>
      <c r="Q64508" s="168"/>
    </row>
    <row r="64509" spans="16:17" ht="0" hidden="1" customHeight="1" x14ac:dyDescent="0.25">
      <c r="P64509" s="167"/>
      <c r="Q64509" s="168"/>
    </row>
    <row r="64510" spans="16:17" ht="0" hidden="1" customHeight="1" x14ac:dyDescent="0.25">
      <c r="P64510" s="167"/>
      <c r="Q64510" s="168"/>
    </row>
    <row r="64511" spans="16:17" ht="0" hidden="1" customHeight="1" x14ac:dyDescent="0.25">
      <c r="P64511" s="167"/>
      <c r="Q64511" s="168"/>
    </row>
    <row r="64512" spans="16:17" ht="0" hidden="1" customHeight="1" x14ac:dyDescent="0.25">
      <c r="P64512" s="167"/>
      <c r="Q64512" s="168"/>
    </row>
    <row r="64513" spans="16:17" ht="0" hidden="1" customHeight="1" x14ac:dyDescent="0.25">
      <c r="P64513" s="167"/>
      <c r="Q64513" s="168"/>
    </row>
    <row r="64514" spans="16:17" ht="0" hidden="1" customHeight="1" x14ac:dyDescent="0.25">
      <c r="P64514" s="167"/>
      <c r="Q64514" s="168"/>
    </row>
    <row r="64515" spans="16:17" ht="0" hidden="1" customHeight="1" x14ac:dyDescent="0.25">
      <c r="P64515" s="167"/>
      <c r="Q64515" s="168"/>
    </row>
    <row r="64516" spans="16:17" ht="0" hidden="1" customHeight="1" x14ac:dyDescent="0.25">
      <c r="P64516" s="167"/>
      <c r="Q64516" s="168"/>
    </row>
    <row r="64517" spans="16:17" ht="0" hidden="1" customHeight="1" x14ac:dyDescent="0.25">
      <c r="P64517" s="167"/>
      <c r="Q64517" s="168"/>
    </row>
    <row r="64518" spans="16:17" ht="0" hidden="1" customHeight="1" x14ac:dyDescent="0.25">
      <c r="P64518" s="167"/>
      <c r="Q64518" s="168"/>
    </row>
    <row r="64519" spans="16:17" ht="0" hidden="1" customHeight="1" x14ac:dyDescent="0.25">
      <c r="P64519" s="167"/>
      <c r="Q64519" s="168"/>
    </row>
    <row r="64520" spans="16:17" ht="0" hidden="1" customHeight="1" x14ac:dyDescent="0.25">
      <c r="P64520" s="167"/>
      <c r="Q64520" s="168"/>
    </row>
    <row r="64521" spans="16:17" ht="0" hidden="1" customHeight="1" x14ac:dyDescent="0.25">
      <c r="P64521" s="167"/>
      <c r="Q64521" s="168"/>
    </row>
    <row r="64522" spans="16:17" ht="0" hidden="1" customHeight="1" x14ac:dyDescent="0.25">
      <c r="P64522" s="167"/>
      <c r="Q64522" s="168"/>
    </row>
    <row r="64523" spans="16:17" ht="0" hidden="1" customHeight="1" x14ac:dyDescent="0.25">
      <c r="P64523" s="167"/>
      <c r="Q64523" s="168"/>
    </row>
    <row r="64524" spans="16:17" ht="0" hidden="1" customHeight="1" x14ac:dyDescent="0.25">
      <c r="P64524" s="167"/>
      <c r="Q64524" s="168"/>
    </row>
    <row r="64525" spans="16:17" ht="0" hidden="1" customHeight="1" x14ac:dyDescent="0.25">
      <c r="P64525" s="167"/>
      <c r="Q64525" s="168"/>
    </row>
    <row r="64526" spans="16:17" ht="0" hidden="1" customHeight="1" x14ac:dyDescent="0.25">
      <c r="P64526" s="167"/>
      <c r="Q64526" s="168"/>
    </row>
    <row r="64527" spans="16:17" ht="0" hidden="1" customHeight="1" x14ac:dyDescent="0.25">
      <c r="P64527" s="167"/>
      <c r="Q64527" s="168"/>
    </row>
    <row r="64528" spans="16:17" ht="0" hidden="1" customHeight="1" x14ac:dyDescent="0.25">
      <c r="P64528" s="167"/>
      <c r="Q64528" s="168"/>
    </row>
    <row r="64529" spans="16:17" ht="0" hidden="1" customHeight="1" x14ac:dyDescent="0.25">
      <c r="P64529" s="167"/>
      <c r="Q64529" s="168"/>
    </row>
    <row r="64530" spans="16:17" ht="0" hidden="1" customHeight="1" x14ac:dyDescent="0.25">
      <c r="P64530" s="167"/>
      <c r="Q64530" s="168"/>
    </row>
    <row r="64531" spans="16:17" ht="0" hidden="1" customHeight="1" x14ac:dyDescent="0.25">
      <c r="P64531" s="167"/>
      <c r="Q64531" s="168"/>
    </row>
    <row r="64532" spans="16:17" ht="0" hidden="1" customHeight="1" x14ac:dyDescent="0.25">
      <c r="P64532" s="167"/>
      <c r="Q64532" s="168"/>
    </row>
    <row r="64533" spans="16:17" ht="0" hidden="1" customHeight="1" x14ac:dyDescent="0.25">
      <c r="P64533" s="167"/>
      <c r="Q64533" s="168"/>
    </row>
    <row r="64534" spans="16:17" ht="0" hidden="1" customHeight="1" x14ac:dyDescent="0.25">
      <c r="P64534" s="167"/>
      <c r="Q64534" s="168"/>
    </row>
    <row r="64535" spans="16:17" ht="0" hidden="1" customHeight="1" x14ac:dyDescent="0.25">
      <c r="P64535" s="167"/>
      <c r="Q64535" s="168"/>
    </row>
    <row r="64536" spans="16:17" ht="0" hidden="1" customHeight="1" x14ac:dyDescent="0.25">
      <c r="P64536" s="167"/>
      <c r="Q64536" s="168"/>
    </row>
    <row r="64537" spans="16:17" ht="0" hidden="1" customHeight="1" x14ac:dyDescent="0.25">
      <c r="P64537" s="167"/>
      <c r="Q64537" s="168"/>
    </row>
    <row r="64538" spans="16:17" ht="0" hidden="1" customHeight="1" x14ac:dyDescent="0.25">
      <c r="P64538" s="167"/>
      <c r="Q64538" s="168"/>
    </row>
    <row r="64539" spans="16:17" ht="0" hidden="1" customHeight="1" x14ac:dyDescent="0.25">
      <c r="P64539" s="167"/>
      <c r="Q64539" s="168"/>
    </row>
    <row r="64540" spans="16:17" ht="0" hidden="1" customHeight="1" x14ac:dyDescent="0.25">
      <c r="P64540" s="167"/>
      <c r="Q64540" s="168"/>
    </row>
    <row r="64541" spans="16:17" ht="0" hidden="1" customHeight="1" x14ac:dyDescent="0.25">
      <c r="P64541" s="167"/>
      <c r="Q64541" s="168"/>
    </row>
    <row r="64542" spans="16:17" ht="0" hidden="1" customHeight="1" x14ac:dyDescent="0.25">
      <c r="P64542" s="167"/>
      <c r="Q64542" s="168"/>
    </row>
    <row r="64543" spans="16:17" ht="0" hidden="1" customHeight="1" x14ac:dyDescent="0.25">
      <c r="P64543" s="167"/>
      <c r="Q64543" s="168"/>
    </row>
    <row r="64544" spans="16:17" ht="0" hidden="1" customHeight="1" x14ac:dyDescent="0.25">
      <c r="P64544" s="167"/>
      <c r="Q64544" s="168"/>
    </row>
    <row r="64545" spans="16:17" ht="0" hidden="1" customHeight="1" x14ac:dyDescent="0.25">
      <c r="P64545" s="167"/>
      <c r="Q64545" s="168"/>
    </row>
    <row r="64546" spans="16:17" ht="0" hidden="1" customHeight="1" x14ac:dyDescent="0.25">
      <c r="P64546" s="167"/>
      <c r="Q64546" s="168"/>
    </row>
    <row r="64547" spans="16:17" ht="0" hidden="1" customHeight="1" x14ac:dyDescent="0.25">
      <c r="P64547" s="167"/>
      <c r="Q64547" s="168"/>
    </row>
    <row r="64548" spans="16:17" ht="0" hidden="1" customHeight="1" x14ac:dyDescent="0.25">
      <c r="P64548" s="167"/>
      <c r="Q64548" s="168"/>
    </row>
    <row r="64549" spans="16:17" ht="0" hidden="1" customHeight="1" x14ac:dyDescent="0.25">
      <c r="P64549" s="167"/>
      <c r="Q64549" s="168"/>
    </row>
    <row r="64550" spans="16:17" ht="0" hidden="1" customHeight="1" x14ac:dyDescent="0.25">
      <c r="P64550" s="167"/>
      <c r="Q64550" s="168"/>
    </row>
    <row r="64551" spans="16:17" ht="0" hidden="1" customHeight="1" x14ac:dyDescent="0.25">
      <c r="P64551" s="167"/>
      <c r="Q64551" s="168"/>
    </row>
    <row r="64552" spans="16:17" ht="0" hidden="1" customHeight="1" x14ac:dyDescent="0.25">
      <c r="P64552" s="167"/>
      <c r="Q64552" s="168"/>
    </row>
    <row r="64553" spans="16:17" ht="0" hidden="1" customHeight="1" x14ac:dyDescent="0.25">
      <c r="P64553" s="167"/>
      <c r="Q64553" s="168"/>
    </row>
    <row r="64554" spans="16:17" ht="0" hidden="1" customHeight="1" x14ac:dyDescent="0.25">
      <c r="P64554" s="167"/>
      <c r="Q64554" s="168"/>
    </row>
    <row r="64555" spans="16:17" ht="0" hidden="1" customHeight="1" x14ac:dyDescent="0.25">
      <c r="P64555" s="167"/>
      <c r="Q64555" s="168"/>
    </row>
    <row r="64556" spans="16:17" ht="0" hidden="1" customHeight="1" x14ac:dyDescent="0.25">
      <c r="P64556" s="167"/>
      <c r="Q64556" s="168"/>
    </row>
    <row r="64557" spans="16:17" ht="0" hidden="1" customHeight="1" x14ac:dyDescent="0.25">
      <c r="P64557" s="167"/>
      <c r="Q64557" s="168"/>
    </row>
    <row r="64558" spans="16:17" ht="0" hidden="1" customHeight="1" x14ac:dyDescent="0.25">
      <c r="P64558" s="167"/>
      <c r="Q64558" s="168"/>
    </row>
    <row r="64559" spans="16:17" ht="0" hidden="1" customHeight="1" x14ac:dyDescent="0.25">
      <c r="P64559" s="167"/>
      <c r="Q64559" s="168"/>
    </row>
    <row r="64560" spans="16:17" ht="0" hidden="1" customHeight="1" x14ac:dyDescent="0.25">
      <c r="P64560" s="167"/>
      <c r="Q64560" s="168"/>
    </row>
    <row r="64561" spans="16:17" ht="0" hidden="1" customHeight="1" x14ac:dyDescent="0.25">
      <c r="P64561" s="167"/>
      <c r="Q64561" s="168"/>
    </row>
    <row r="64562" spans="16:17" ht="0" hidden="1" customHeight="1" x14ac:dyDescent="0.25">
      <c r="P64562" s="167"/>
      <c r="Q64562" s="168"/>
    </row>
    <row r="64563" spans="16:17" ht="0" hidden="1" customHeight="1" x14ac:dyDescent="0.25">
      <c r="P64563" s="167"/>
      <c r="Q64563" s="168"/>
    </row>
    <row r="64564" spans="16:17" ht="0" hidden="1" customHeight="1" x14ac:dyDescent="0.25">
      <c r="P64564" s="167"/>
      <c r="Q64564" s="168"/>
    </row>
    <row r="64565" spans="16:17" ht="0" hidden="1" customHeight="1" x14ac:dyDescent="0.25">
      <c r="P64565" s="167"/>
      <c r="Q64565" s="168"/>
    </row>
    <row r="64566" spans="16:17" ht="0" hidden="1" customHeight="1" x14ac:dyDescent="0.25">
      <c r="P64566" s="167"/>
      <c r="Q64566" s="168"/>
    </row>
    <row r="64567" spans="16:17" ht="0" hidden="1" customHeight="1" x14ac:dyDescent="0.25">
      <c r="P64567" s="167"/>
      <c r="Q64567" s="168"/>
    </row>
    <row r="64568" spans="16:17" ht="0" hidden="1" customHeight="1" x14ac:dyDescent="0.25">
      <c r="P64568" s="167"/>
      <c r="Q64568" s="168"/>
    </row>
    <row r="64569" spans="16:17" ht="0" hidden="1" customHeight="1" x14ac:dyDescent="0.25">
      <c r="P64569" s="167"/>
      <c r="Q64569" s="168"/>
    </row>
    <row r="64570" spans="16:17" ht="0" hidden="1" customHeight="1" x14ac:dyDescent="0.25">
      <c r="P64570" s="167"/>
      <c r="Q64570" s="168"/>
    </row>
    <row r="64571" spans="16:17" ht="0" hidden="1" customHeight="1" x14ac:dyDescent="0.25">
      <c r="P64571" s="167"/>
      <c r="Q64571" s="168"/>
    </row>
    <row r="64572" spans="16:17" ht="0" hidden="1" customHeight="1" x14ac:dyDescent="0.25">
      <c r="P64572" s="167"/>
      <c r="Q64572" s="168"/>
    </row>
    <row r="64573" spans="16:17" ht="0" hidden="1" customHeight="1" x14ac:dyDescent="0.25">
      <c r="P64573" s="167"/>
      <c r="Q64573" s="168"/>
    </row>
    <row r="64574" spans="16:17" ht="0" hidden="1" customHeight="1" x14ac:dyDescent="0.25">
      <c r="P64574" s="167"/>
      <c r="Q64574" s="168"/>
    </row>
    <row r="64575" spans="16:17" ht="0" hidden="1" customHeight="1" x14ac:dyDescent="0.25">
      <c r="P64575" s="167"/>
      <c r="Q64575" s="168"/>
    </row>
    <row r="64576" spans="16:17" ht="0" hidden="1" customHeight="1" x14ac:dyDescent="0.25">
      <c r="P64576" s="167"/>
      <c r="Q64576" s="168"/>
    </row>
    <row r="64577" spans="16:17" ht="0" hidden="1" customHeight="1" x14ac:dyDescent="0.25">
      <c r="P64577" s="167"/>
      <c r="Q64577" s="168"/>
    </row>
    <row r="64578" spans="16:17" ht="0" hidden="1" customHeight="1" x14ac:dyDescent="0.25">
      <c r="P64578" s="167"/>
      <c r="Q64578" s="168"/>
    </row>
    <row r="64579" spans="16:17" ht="0" hidden="1" customHeight="1" x14ac:dyDescent="0.25">
      <c r="P64579" s="167"/>
      <c r="Q64579" s="168"/>
    </row>
    <row r="64580" spans="16:17" ht="0" hidden="1" customHeight="1" x14ac:dyDescent="0.25">
      <c r="P64580" s="167"/>
      <c r="Q64580" s="168"/>
    </row>
    <row r="64581" spans="16:17" ht="0" hidden="1" customHeight="1" x14ac:dyDescent="0.25">
      <c r="P64581" s="167"/>
      <c r="Q64581" s="168"/>
    </row>
    <row r="64582" spans="16:17" ht="0" hidden="1" customHeight="1" x14ac:dyDescent="0.25">
      <c r="P64582" s="167"/>
      <c r="Q64582" s="168"/>
    </row>
    <row r="64583" spans="16:17" ht="0" hidden="1" customHeight="1" x14ac:dyDescent="0.25">
      <c r="P64583" s="167"/>
      <c r="Q64583" s="168"/>
    </row>
    <row r="64584" spans="16:17" ht="0" hidden="1" customHeight="1" x14ac:dyDescent="0.25">
      <c r="P64584" s="167"/>
      <c r="Q64584" s="168"/>
    </row>
    <row r="64585" spans="16:17" ht="0" hidden="1" customHeight="1" x14ac:dyDescent="0.25">
      <c r="P64585" s="167"/>
      <c r="Q64585" s="168"/>
    </row>
    <row r="64586" spans="16:17" ht="0" hidden="1" customHeight="1" x14ac:dyDescent="0.25">
      <c r="P64586" s="167"/>
      <c r="Q64586" s="168"/>
    </row>
    <row r="64587" spans="16:17" ht="0" hidden="1" customHeight="1" x14ac:dyDescent="0.25">
      <c r="P64587" s="167"/>
      <c r="Q64587" s="168"/>
    </row>
    <row r="64588" spans="16:17" ht="0" hidden="1" customHeight="1" x14ac:dyDescent="0.25">
      <c r="P64588" s="167"/>
      <c r="Q64588" s="168"/>
    </row>
    <row r="64589" spans="16:17" ht="0" hidden="1" customHeight="1" x14ac:dyDescent="0.25">
      <c r="P64589" s="167"/>
      <c r="Q64589" s="168"/>
    </row>
    <row r="64590" spans="16:17" ht="0" hidden="1" customHeight="1" x14ac:dyDescent="0.25">
      <c r="P64590" s="167"/>
      <c r="Q64590" s="168"/>
    </row>
    <row r="64591" spans="16:17" ht="0" hidden="1" customHeight="1" x14ac:dyDescent="0.25">
      <c r="P64591" s="167"/>
      <c r="Q64591" s="168"/>
    </row>
    <row r="64592" spans="16:17" ht="0" hidden="1" customHeight="1" x14ac:dyDescent="0.25">
      <c r="P64592" s="167"/>
      <c r="Q64592" s="168"/>
    </row>
    <row r="64593" spans="16:17" ht="0" hidden="1" customHeight="1" x14ac:dyDescent="0.25">
      <c r="P64593" s="167"/>
      <c r="Q64593" s="168"/>
    </row>
    <row r="64594" spans="16:17" ht="0" hidden="1" customHeight="1" x14ac:dyDescent="0.25">
      <c r="P64594" s="167"/>
      <c r="Q64594" s="168"/>
    </row>
    <row r="64595" spans="16:17" ht="0" hidden="1" customHeight="1" x14ac:dyDescent="0.25">
      <c r="P64595" s="167"/>
      <c r="Q64595" s="168"/>
    </row>
    <row r="64596" spans="16:17" ht="0" hidden="1" customHeight="1" x14ac:dyDescent="0.25">
      <c r="P64596" s="167"/>
      <c r="Q64596" s="168"/>
    </row>
    <row r="64597" spans="16:17" ht="0" hidden="1" customHeight="1" x14ac:dyDescent="0.25">
      <c r="P64597" s="167"/>
      <c r="Q64597" s="168"/>
    </row>
    <row r="64598" spans="16:17" ht="0" hidden="1" customHeight="1" x14ac:dyDescent="0.25">
      <c r="P64598" s="167"/>
      <c r="Q64598" s="168"/>
    </row>
    <row r="64599" spans="16:17" ht="0" hidden="1" customHeight="1" x14ac:dyDescent="0.25">
      <c r="P64599" s="167"/>
      <c r="Q64599" s="168"/>
    </row>
    <row r="64600" spans="16:17" ht="0" hidden="1" customHeight="1" x14ac:dyDescent="0.25">
      <c r="P64600" s="167"/>
      <c r="Q64600" s="168"/>
    </row>
    <row r="64601" spans="16:17" ht="0" hidden="1" customHeight="1" x14ac:dyDescent="0.25">
      <c r="P64601" s="167"/>
      <c r="Q64601" s="168"/>
    </row>
    <row r="64602" spans="16:17" ht="0" hidden="1" customHeight="1" x14ac:dyDescent="0.25">
      <c r="P64602" s="167"/>
      <c r="Q64602" s="168"/>
    </row>
    <row r="64603" spans="16:17" ht="0" hidden="1" customHeight="1" x14ac:dyDescent="0.25">
      <c r="P64603" s="167"/>
      <c r="Q64603" s="168"/>
    </row>
    <row r="64604" spans="16:17" ht="0" hidden="1" customHeight="1" x14ac:dyDescent="0.25">
      <c r="P64604" s="167"/>
      <c r="Q64604" s="168"/>
    </row>
    <row r="64605" spans="16:17" ht="0" hidden="1" customHeight="1" x14ac:dyDescent="0.25">
      <c r="P64605" s="167"/>
      <c r="Q64605" s="168"/>
    </row>
    <row r="64606" spans="16:17" ht="0" hidden="1" customHeight="1" x14ac:dyDescent="0.25">
      <c r="P64606" s="167"/>
      <c r="Q64606" s="168"/>
    </row>
    <row r="64607" spans="16:17" ht="0" hidden="1" customHeight="1" x14ac:dyDescent="0.25">
      <c r="P64607" s="167"/>
      <c r="Q64607" s="168"/>
    </row>
    <row r="64608" spans="16:17" ht="0" hidden="1" customHeight="1" x14ac:dyDescent="0.25">
      <c r="P64608" s="167"/>
      <c r="Q64608" s="168"/>
    </row>
    <row r="64609" spans="16:17" ht="0" hidden="1" customHeight="1" x14ac:dyDescent="0.25">
      <c r="P64609" s="167"/>
      <c r="Q64609" s="168"/>
    </row>
    <row r="64610" spans="16:17" ht="0" hidden="1" customHeight="1" x14ac:dyDescent="0.25">
      <c r="P64610" s="167"/>
      <c r="Q64610" s="168"/>
    </row>
    <row r="64611" spans="16:17" ht="0" hidden="1" customHeight="1" x14ac:dyDescent="0.25">
      <c r="P64611" s="167"/>
      <c r="Q64611" s="168"/>
    </row>
    <row r="64612" spans="16:17" ht="0" hidden="1" customHeight="1" x14ac:dyDescent="0.25">
      <c r="P64612" s="167"/>
      <c r="Q64612" s="168"/>
    </row>
    <row r="64613" spans="16:17" ht="0" hidden="1" customHeight="1" x14ac:dyDescent="0.25">
      <c r="P64613" s="167"/>
      <c r="Q64613" s="168"/>
    </row>
    <row r="64614" spans="16:17" ht="0" hidden="1" customHeight="1" x14ac:dyDescent="0.25">
      <c r="P64614" s="167"/>
      <c r="Q64614" s="168"/>
    </row>
    <row r="64615" spans="16:17" ht="0" hidden="1" customHeight="1" x14ac:dyDescent="0.25">
      <c r="P64615" s="167"/>
      <c r="Q64615" s="168"/>
    </row>
    <row r="64616" spans="16:17" ht="0" hidden="1" customHeight="1" x14ac:dyDescent="0.25">
      <c r="P64616" s="167"/>
      <c r="Q64616" s="168"/>
    </row>
    <row r="64617" spans="16:17" ht="0" hidden="1" customHeight="1" x14ac:dyDescent="0.25">
      <c r="P64617" s="167"/>
      <c r="Q64617" s="168"/>
    </row>
    <row r="64618" spans="16:17" ht="0" hidden="1" customHeight="1" x14ac:dyDescent="0.25">
      <c r="P64618" s="167"/>
      <c r="Q64618" s="168"/>
    </row>
    <row r="64619" spans="16:17" ht="0" hidden="1" customHeight="1" x14ac:dyDescent="0.25">
      <c r="P64619" s="167"/>
      <c r="Q64619" s="168"/>
    </row>
    <row r="64620" spans="16:17" ht="0" hidden="1" customHeight="1" x14ac:dyDescent="0.25">
      <c r="P64620" s="167"/>
      <c r="Q64620" s="168"/>
    </row>
    <row r="64621" spans="16:17" ht="0" hidden="1" customHeight="1" x14ac:dyDescent="0.25">
      <c r="P64621" s="167"/>
      <c r="Q64621" s="168"/>
    </row>
    <row r="64622" spans="16:17" ht="0" hidden="1" customHeight="1" x14ac:dyDescent="0.25">
      <c r="P64622" s="167"/>
      <c r="Q64622" s="168"/>
    </row>
    <row r="64623" spans="16:17" ht="0" hidden="1" customHeight="1" x14ac:dyDescent="0.25">
      <c r="P64623" s="167"/>
      <c r="Q64623" s="168"/>
    </row>
    <row r="64624" spans="16:17" ht="0" hidden="1" customHeight="1" x14ac:dyDescent="0.25">
      <c r="P64624" s="167"/>
      <c r="Q64624" s="168"/>
    </row>
    <row r="64625" spans="16:17" ht="0" hidden="1" customHeight="1" x14ac:dyDescent="0.25">
      <c r="P64625" s="167"/>
      <c r="Q64625" s="168"/>
    </row>
    <row r="64626" spans="16:17" ht="0" hidden="1" customHeight="1" x14ac:dyDescent="0.25">
      <c r="P64626" s="167"/>
      <c r="Q64626" s="168"/>
    </row>
    <row r="64627" spans="16:17" ht="0" hidden="1" customHeight="1" x14ac:dyDescent="0.25">
      <c r="P64627" s="167"/>
      <c r="Q64627" s="168"/>
    </row>
    <row r="64628" spans="16:17" ht="0" hidden="1" customHeight="1" x14ac:dyDescent="0.25">
      <c r="P64628" s="167"/>
      <c r="Q64628" s="168"/>
    </row>
    <row r="64629" spans="16:17" ht="0" hidden="1" customHeight="1" x14ac:dyDescent="0.25">
      <c r="P64629" s="167"/>
      <c r="Q64629" s="168"/>
    </row>
    <row r="64630" spans="16:17" ht="0" hidden="1" customHeight="1" x14ac:dyDescent="0.25">
      <c r="P64630" s="167"/>
      <c r="Q64630" s="168"/>
    </row>
    <row r="64631" spans="16:17" ht="0" hidden="1" customHeight="1" x14ac:dyDescent="0.25">
      <c r="P64631" s="167"/>
      <c r="Q64631" s="168"/>
    </row>
    <row r="64632" spans="16:17" ht="0" hidden="1" customHeight="1" x14ac:dyDescent="0.25">
      <c r="P64632" s="167"/>
      <c r="Q64632" s="168"/>
    </row>
    <row r="64633" spans="16:17" ht="0" hidden="1" customHeight="1" x14ac:dyDescent="0.25">
      <c r="P64633" s="167"/>
      <c r="Q64633" s="168"/>
    </row>
    <row r="64634" spans="16:17" ht="0" hidden="1" customHeight="1" x14ac:dyDescent="0.25">
      <c r="P64634" s="167"/>
      <c r="Q64634" s="168"/>
    </row>
    <row r="64635" spans="16:17" ht="0" hidden="1" customHeight="1" x14ac:dyDescent="0.25">
      <c r="P64635" s="167"/>
      <c r="Q64635" s="168"/>
    </row>
    <row r="64636" spans="16:17" ht="0" hidden="1" customHeight="1" x14ac:dyDescent="0.25">
      <c r="P64636" s="167"/>
      <c r="Q64636" s="168"/>
    </row>
    <row r="64637" spans="16:17" ht="0" hidden="1" customHeight="1" x14ac:dyDescent="0.25">
      <c r="P64637" s="167"/>
      <c r="Q64637" s="168"/>
    </row>
    <row r="64638" spans="16:17" ht="0" hidden="1" customHeight="1" x14ac:dyDescent="0.25">
      <c r="P64638" s="167"/>
      <c r="Q64638" s="168"/>
    </row>
    <row r="64639" spans="16:17" ht="0" hidden="1" customHeight="1" x14ac:dyDescent="0.25">
      <c r="P64639" s="167"/>
      <c r="Q64639" s="168"/>
    </row>
    <row r="64640" spans="16:17" ht="0" hidden="1" customHeight="1" x14ac:dyDescent="0.25">
      <c r="P64640" s="167"/>
      <c r="Q64640" s="168"/>
    </row>
    <row r="64641" spans="16:17" ht="0" hidden="1" customHeight="1" x14ac:dyDescent="0.25">
      <c r="P64641" s="167"/>
      <c r="Q64641" s="168"/>
    </row>
    <row r="64642" spans="16:17" ht="0" hidden="1" customHeight="1" x14ac:dyDescent="0.25">
      <c r="P64642" s="167"/>
      <c r="Q64642" s="168"/>
    </row>
    <row r="64643" spans="16:17" ht="0" hidden="1" customHeight="1" x14ac:dyDescent="0.25">
      <c r="P64643" s="167"/>
      <c r="Q64643" s="168"/>
    </row>
    <row r="64644" spans="16:17" ht="0" hidden="1" customHeight="1" x14ac:dyDescent="0.25">
      <c r="P64644" s="167"/>
      <c r="Q64644" s="168"/>
    </row>
    <row r="64645" spans="16:17" ht="0" hidden="1" customHeight="1" x14ac:dyDescent="0.25">
      <c r="P64645" s="167"/>
      <c r="Q64645" s="168"/>
    </row>
    <row r="64646" spans="16:17" ht="0" hidden="1" customHeight="1" x14ac:dyDescent="0.25">
      <c r="P64646" s="167"/>
      <c r="Q64646" s="168"/>
    </row>
    <row r="64647" spans="16:17" ht="0" hidden="1" customHeight="1" x14ac:dyDescent="0.25">
      <c r="P64647" s="167"/>
      <c r="Q64647" s="168"/>
    </row>
    <row r="64648" spans="16:17" ht="0" hidden="1" customHeight="1" x14ac:dyDescent="0.25">
      <c r="P64648" s="167"/>
      <c r="Q64648" s="168"/>
    </row>
    <row r="64649" spans="16:17" ht="0" hidden="1" customHeight="1" x14ac:dyDescent="0.25">
      <c r="P64649" s="167"/>
      <c r="Q64649" s="168"/>
    </row>
    <row r="64650" spans="16:17" ht="0" hidden="1" customHeight="1" x14ac:dyDescent="0.25">
      <c r="P64650" s="167"/>
      <c r="Q64650" s="168"/>
    </row>
    <row r="64651" spans="16:17" ht="0" hidden="1" customHeight="1" x14ac:dyDescent="0.25">
      <c r="P64651" s="167"/>
      <c r="Q64651" s="168"/>
    </row>
    <row r="64652" spans="16:17" ht="0" hidden="1" customHeight="1" x14ac:dyDescent="0.25">
      <c r="P64652" s="167"/>
      <c r="Q64652" s="168"/>
    </row>
    <row r="64653" spans="16:17" ht="0" hidden="1" customHeight="1" x14ac:dyDescent="0.25">
      <c r="P64653" s="167"/>
      <c r="Q64653" s="168"/>
    </row>
    <row r="64654" spans="16:17" ht="0" hidden="1" customHeight="1" x14ac:dyDescent="0.25">
      <c r="P64654" s="167"/>
      <c r="Q64654" s="168"/>
    </row>
    <row r="64655" spans="16:17" ht="0" hidden="1" customHeight="1" x14ac:dyDescent="0.25">
      <c r="P64655" s="167"/>
      <c r="Q64655" s="168"/>
    </row>
    <row r="64656" spans="16:17" ht="0" hidden="1" customHeight="1" x14ac:dyDescent="0.25">
      <c r="P64656" s="167"/>
      <c r="Q64656" s="168"/>
    </row>
    <row r="64657" spans="16:17" ht="0" hidden="1" customHeight="1" x14ac:dyDescent="0.25">
      <c r="P64657" s="167"/>
      <c r="Q64657" s="168"/>
    </row>
    <row r="64658" spans="16:17" ht="0" hidden="1" customHeight="1" x14ac:dyDescent="0.25">
      <c r="P64658" s="167"/>
      <c r="Q64658" s="168"/>
    </row>
    <row r="64659" spans="16:17" ht="0" hidden="1" customHeight="1" x14ac:dyDescent="0.25">
      <c r="P64659" s="167"/>
      <c r="Q64659" s="168"/>
    </row>
    <row r="64660" spans="16:17" ht="0" hidden="1" customHeight="1" x14ac:dyDescent="0.25">
      <c r="P64660" s="167"/>
      <c r="Q64660" s="168"/>
    </row>
    <row r="64661" spans="16:17" ht="0" hidden="1" customHeight="1" x14ac:dyDescent="0.25">
      <c r="P64661" s="167"/>
      <c r="Q64661" s="168"/>
    </row>
    <row r="64662" spans="16:17" ht="0" hidden="1" customHeight="1" x14ac:dyDescent="0.25">
      <c r="P64662" s="167"/>
      <c r="Q64662" s="168"/>
    </row>
    <row r="64663" spans="16:17" ht="0" hidden="1" customHeight="1" x14ac:dyDescent="0.25">
      <c r="P64663" s="167"/>
      <c r="Q64663" s="168"/>
    </row>
    <row r="64664" spans="16:17" ht="0" hidden="1" customHeight="1" x14ac:dyDescent="0.25">
      <c r="P64664" s="167"/>
      <c r="Q64664" s="168"/>
    </row>
    <row r="64665" spans="16:17" ht="0" hidden="1" customHeight="1" x14ac:dyDescent="0.25">
      <c r="P64665" s="167"/>
      <c r="Q64665" s="168"/>
    </row>
    <row r="64666" spans="16:17" ht="0" hidden="1" customHeight="1" x14ac:dyDescent="0.25">
      <c r="P64666" s="167"/>
      <c r="Q64666" s="168"/>
    </row>
    <row r="64667" spans="16:17" ht="0" hidden="1" customHeight="1" x14ac:dyDescent="0.25">
      <c r="P64667" s="167"/>
      <c r="Q64667" s="168"/>
    </row>
    <row r="64668" spans="16:17" ht="0" hidden="1" customHeight="1" x14ac:dyDescent="0.25">
      <c r="P64668" s="167"/>
      <c r="Q64668" s="168"/>
    </row>
    <row r="64669" spans="16:17" ht="0" hidden="1" customHeight="1" x14ac:dyDescent="0.25">
      <c r="P64669" s="167"/>
      <c r="Q64669" s="168"/>
    </row>
    <row r="64670" spans="16:17" ht="0" hidden="1" customHeight="1" x14ac:dyDescent="0.25">
      <c r="P64670" s="167"/>
      <c r="Q64670" s="168"/>
    </row>
    <row r="64671" spans="16:17" ht="0" hidden="1" customHeight="1" x14ac:dyDescent="0.25">
      <c r="P64671" s="167"/>
      <c r="Q64671" s="168"/>
    </row>
    <row r="64672" spans="16:17" ht="0" hidden="1" customHeight="1" x14ac:dyDescent="0.25">
      <c r="P64672" s="167"/>
      <c r="Q64672" s="168"/>
    </row>
    <row r="64673" spans="16:17" ht="0" hidden="1" customHeight="1" x14ac:dyDescent="0.25">
      <c r="P64673" s="167"/>
      <c r="Q64673" s="168"/>
    </row>
    <row r="64674" spans="16:17" ht="0" hidden="1" customHeight="1" x14ac:dyDescent="0.25">
      <c r="P64674" s="167"/>
      <c r="Q64674" s="168"/>
    </row>
    <row r="64675" spans="16:17" ht="0" hidden="1" customHeight="1" x14ac:dyDescent="0.25">
      <c r="P64675" s="167"/>
      <c r="Q64675" s="168"/>
    </row>
    <row r="64676" spans="16:17" ht="0" hidden="1" customHeight="1" x14ac:dyDescent="0.25">
      <c r="P64676" s="167"/>
      <c r="Q64676" s="168"/>
    </row>
    <row r="64677" spans="16:17" ht="0" hidden="1" customHeight="1" x14ac:dyDescent="0.25">
      <c r="P64677" s="167"/>
      <c r="Q64677" s="168"/>
    </row>
    <row r="64678" spans="16:17" ht="0" hidden="1" customHeight="1" x14ac:dyDescent="0.25">
      <c r="P64678" s="167"/>
      <c r="Q64678" s="168"/>
    </row>
    <row r="64679" spans="16:17" ht="0" hidden="1" customHeight="1" x14ac:dyDescent="0.25">
      <c r="P64679" s="167"/>
      <c r="Q64679" s="168"/>
    </row>
    <row r="64680" spans="16:17" ht="0" hidden="1" customHeight="1" x14ac:dyDescent="0.25">
      <c r="P64680" s="167"/>
      <c r="Q64680" s="168"/>
    </row>
    <row r="64681" spans="16:17" ht="0" hidden="1" customHeight="1" x14ac:dyDescent="0.25">
      <c r="P64681" s="167"/>
      <c r="Q64681" s="168"/>
    </row>
    <row r="64682" spans="16:17" ht="0" hidden="1" customHeight="1" x14ac:dyDescent="0.25">
      <c r="P64682" s="167"/>
      <c r="Q64682" s="168"/>
    </row>
    <row r="64683" spans="16:17" ht="0" hidden="1" customHeight="1" x14ac:dyDescent="0.25">
      <c r="P64683" s="167"/>
      <c r="Q64683" s="168"/>
    </row>
    <row r="64684" spans="16:17" ht="0" hidden="1" customHeight="1" x14ac:dyDescent="0.25">
      <c r="P64684" s="167"/>
      <c r="Q64684" s="168"/>
    </row>
    <row r="64685" spans="16:17" ht="0" hidden="1" customHeight="1" x14ac:dyDescent="0.25">
      <c r="P64685" s="167"/>
      <c r="Q64685" s="168"/>
    </row>
    <row r="64686" spans="16:17" ht="0" hidden="1" customHeight="1" x14ac:dyDescent="0.25">
      <c r="P64686" s="167"/>
      <c r="Q64686" s="168"/>
    </row>
    <row r="64687" spans="16:17" ht="0" hidden="1" customHeight="1" x14ac:dyDescent="0.25">
      <c r="P64687" s="167"/>
      <c r="Q64687" s="168"/>
    </row>
    <row r="64688" spans="16:17" ht="0" hidden="1" customHeight="1" x14ac:dyDescent="0.25">
      <c r="P64688" s="167"/>
      <c r="Q64688" s="168"/>
    </row>
    <row r="64689" spans="16:17" ht="0" hidden="1" customHeight="1" x14ac:dyDescent="0.25">
      <c r="P64689" s="167"/>
      <c r="Q64689" s="168"/>
    </row>
    <row r="64690" spans="16:17" ht="0" hidden="1" customHeight="1" x14ac:dyDescent="0.25">
      <c r="P64690" s="167"/>
      <c r="Q64690" s="168"/>
    </row>
    <row r="64691" spans="16:17" ht="0" hidden="1" customHeight="1" x14ac:dyDescent="0.25">
      <c r="P64691" s="167"/>
      <c r="Q64691" s="168"/>
    </row>
    <row r="64692" spans="16:17" ht="0" hidden="1" customHeight="1" x14ac:dyDescent="0.25">
      <c r="P64692" s="167"/>
      <c r="Q64692" s="168"/>
    </row>
    <row r="64693" spans="16:17" ht="0" hidden="1" customHeight="1" x14ac:dyDescent="0.25">
      <c r="P64693" s="167"/>
      <c r="Q64693" s="168"/>
    </row>
    <row r="64694" spans="16:17" ht="0" hidden="1" customHeight="1" x14ac:dyDescent="0.25">
      <c r="P64694" s="167"/>
      <c r="Q64694" s="168"/>
    </row>
    <row r="64695" spans="16:17" ht="0" hidden="1" customHeight="1" x14ac:dyDescent="0.25">
      <c r="P64695" s="167"/>
      <c r="Q64695" s="168"/>
    </row>
    <row r="64696" spans="16:17" ht="0" hidden="1" customHeight="1" x14ac:dyDescent="0.25">
      <c r="P64696" s="167"/>
      <c r="Q64696" s="168"/>
    </row>
    <row r="64697" spans="16:17" ht="0" hidden="1" customHeight="1" x14ac:dyDescent="0.25">
      <c r="P64697" s="167"/>
      <c r="Q64697" s="168"/>
    </row>
    <row r="64698" spans="16:17" ht="0" hidden="1" customHeight="1" x14ac:dyDescent="0.25">
      <c r="P64698" s="167"/>
      <c r="Q64698" s="168"/>
    </row>
    <row r="64699" spans="16:17" ht="0" hidden="1" customHeight="1" x14ac:dyDescent="0.25">
      <c r="P64699" s="167"/>
      <c r="Q64699" s="168"/>
    </row>
    <row r="64700" spans="16:17" ht="0" hidden="1" customHeight="1" x14ac:dyDescent="0.25">
      <c r="P64700" s="167"/>
      <c r="Q64700" s="168"/>
    </row>
    <row r="64701" spans="16:17" ht="0" hidden="1" customHeight="1" x14ac:dyDescent="0.25">
      <c r="P64701" s="167"/>
      <c r="Q64701" s="168"/>
    </row>
    <row r="64702" spans="16:17" ht="0" hidden="1" customHeight="1" x14ac:dyDescent="0.25">
      <c r="P64702" s="167"/>
      <c r="Q64702" s="168"/>
    </row>
    <row r="64703" spans="16:17" ht="0" hidden="1" customHeight="1" x14ac:dyDescent="0.25">
      <c r="P64703" s="167"/>
      <c r="Q64703" s="168"/>
    </row>
    <row r="64704" spans="16:17" ht="0" hidden="1" customHeight="1" x14ac:dyDescent="0.25">
      <c r="P64704" s="167"/>
      <c r="Q64704" s="168"/>
    </row>
    <row r="64705" spans="16:17" ht="0" hidden="1" customHeight="1" x14ac:dyDescent="0.25">
      <c r="P64705" s="167"/>
      <c r="Q64705" s="168"/>
    </row>
    <row r="64706" spans="16:17" ht="0" hidden="1" customHeight="1" x14ac:dyDescent="0.25">
      <c r="P64706" s="167"/>
      <c r="Q64706" s="168"/>
    </row>
    <row r="64707" spans="16:17" ht="0" hidden="1" customHeight="1" x14ac:dyDescent="0.25">
      <c r="P64707" s="167"/>
      <c r="Q64707" s="168"/>
    </row>
    <row r="64708" spans="16:17" ht="0" hidden="1" customHeight="1" x14ac:dyDescent="0.25">
      <c r="P64708" s="167"/>
      <c r="Q64708" s="168"/>
    </row>
    <row r="64709" spans="16:17" ht="0" hidden="1" customHeight="1" x14ac:dyDescent="0.25">
      <c r="P64709" s="167"/>
      <c r="Q64709" s="168"/>
    </row>
    <row r="64710" spans="16:17" ht="0" hidden="1" customHeight="1" x14ac:dyDescent="0.25">
      <c r="P64710" s="167"/>
      <c r="Q64710" s="168"/>
    </row>
    <row r="64711" spans="16:17" ht="0" hidden="1" customHeight="1" x14ac:dyDescent="0.25">
      <c r="P64711" s="167"/>
      <c r="Q64711" s="168"/>
    </row>
    <row r="64712" spans="16:17" ht="0" hidden="1" customHeight="1" x14ac:dyDescent="0.25">
      <c r="P64712" s="167"/>
      <c r="Q64712" s="168"/>
    </row>
    <row r="64713" spans="16:17" ht="0" hidden="1" customHeight="1" x14ac:dyDescent="0.25">
      <c r="P64713" s="167"/>
      <c r="Q64713" s="168"/>
    </row>
    <row r="64714" spans="16:17" ht="0" hidden="1" customHeight="1" x14ac:dyDescent="0.25">
      <c r="P64714" s="167"/>
      <c r="Q64714" s="168"/>
    </row>
    <row r="64715" spans="16:17" ht="0" hidden="1" customHeight="1" x14ac:dyDescent="0.25">
      <c r="P64715" s="167"/>
      <c r="Q64715" s="168"/>
    </row>
    <row r="64716" spans="16:17" ht="0" hidden="1" customHeight="1" x14ac:dyDescent="0.25">
      <c r="P64716" s="167"/>
      <c r="Q64716" s="168"/>
    </row>
    <row r="64717" spans="16:17" ht="0" hidden="1" customHeight="1" x14ac:dyDescent="0.25">
      <c r="P64717" s="167"/>
      <c r="Q64717" s="168"/>
    </row>
    <row r="64718" spans="16:17" ht="0" hidden="1" customHeight="1" x14ac:dyDescent="0.25">
      <c r="P64718" s="167"/>
      <c r="Q64718" s="168"/>
    </row>
    <row r="64719" spans="16:17" ht="0" hidden="1" customHeight="1" x14ac:dyDescent="0.25">
      <c r="P64719" s="167"/>
      <c r="Q64719" s="168"/>
    </row>
    <row r="64720" spans="16:17" ht="0" hidden="1" customHeight="1" x14ac:dyDescent="0.25">
      <c r="P64720" s="167"/>
      <c r="Q64720" s="168"/>
    </row>
    <row r="64721" spans="16:17" ht="0" hidden="1" customHeight="1" x14ac:dyDescent="0.25">
      <c r="P64721" s="167"/>
      <c r="Q64721" s="168"/>
    </row>
    <row r="64722" spans="16:17" ht="0" hidden="1" customHeight="1" x14ac:dyDescent="0.25">
      <c r="P64722" s="167"/>
      <c r="Q64722" s="168"/>
    </row>
    <row r="64723" spans="16:17" ht="0" hidden="1" customHeight="1" x14ac:dyDescent="0.25">
      <c r="P64723" s="167"/>
      <c r="Q64723" s="168"/>
    </row>
    <row r="64724" spans="16:17" ht="0" hidden="1" customHeight="1" x14ac:dyDescent="0.25">
      <c r="P64724" s="167"/>
      <c r="Q64724" s="168"/>
    </row>
    <row r="64725" spans="16:17" ht="0" hidden="1" customHeight="1" x14ac:dyDescent="0.25">
      <c r="P64725" s="167"/>
      <c r="Q64725" s="168"/>
    </row>
    <row r="64726" spans="16:17" ht="0" hidden="1" customHeight="1" x14ac:dyDescent="0.25">
      <c r="P64726" s="167"/>
      <c r="Q64726" s="168"/>
    </row>
    <row r="64727" spans="16:17" ht="0" hidden="1" customHeight="1" x14ac:dyDescent="0.25">
      <c r="P64727" s="167"/>
      <c r="Q64727" s="168"/>
    </row>
    <row r="64728" spans="16:17" ht="0" hidden="1" customHeight="1" x14ac:dyDescent="0.25">
      <c r="P64728" s="167"/>
      <c r="Q64728" s="168"/>
    </row>
    <row r="64729" spans="16:17" ht="0" hidden="1" customHeight="1" x14ac:dyDescent="0.25">
      <c r="P64729" s="167"/>
      <c r="Q64729" s="168"/>
    </row>
    <row r="64730" spans="16:17" ht="0" hidden="1" customHeight="1" x14ac:dyDescent="0.25">
      <c r="P64730" s="167"/>
      <c r="Q64730" s="168"/>
    </row>
    <row r="64731" spans="16:17" ht="0" hidden="1" customHeight="1" x14ac:dyDescent="0.25">
      <c r="P64731" s="167"/>
      <c r="Q64731" s="168"/>
    </row>
    <row r="64732" spans="16:17" ht="0" hidden="1" customHeight="1" x14ac:dyDescent="0.25">
      <c r="P64732" s="167"/>
      <c r="Q64732" s="168"/>
    </row>
    <row r="64733" spans="16:17" ht="0" hidden="1" customHeight="1" x14ac:dyDescent="0.25">
      <c r="P64733" s="167"/>
      <c r="Q64733" s="168"/>
    </row>
    <row r="64734" spans="16:17" ht="0" hidden="1" customHeight="1" x14ac:dyDescent="0.25">
      <c r="P64734" s="167"/>
      <c r="Q64734" s="168"/>
    </row>
    <row r="64735" spans="16:17" ht="0" hidden="1" customHeight="1" x14ac:dyDescent="0.25">
      <c r="P64735" s="167"/>
      <c r="Q64735" s="168"/>
    </row>
    <row r="64736" spans="16:17" ht="0" hidden="1" customHeight="1" x14ac:dyDescent="0.25">
      <c r="P64736" s="167"/>
      <c r="Q64736" s="168"/>
    </row>
    <row r="64737" spans="16:17" ht="0" hidden="1" customHeight="1" x14ac:dyDescent="0.25">
      <c r="P64737" s="167"/>
      <c r="Q64737" s="168"/>
    </row>
    <row r="64738" spans="16:17" ht="0" hidden="1" customHeight="1" x14ac:dyDescent="0.25">
      <c r="P64738" s="167"/>
      <c r="Q64738" s="168"/>
    </row>
    <row r="64739" spans="16:17" ht="0" hidden="1" customHeight="1" x14ac:dyDescent="0.25">
      <c r="P64739" s="167"/>
      <c r="Q64739" s="168"/>
    </row>
    <row r="64740" spans="16:17" ht="0" hidden="1" customHeight="1" x14ac:dyDescent="0.25">
      <c r="P64740" s="167"/>
      <c r="Q64740" s="168"/>
    </row>
    <row r="64741" spans="16:17" ht="0" hidden="1" customHeight="1" x14ac:dyDescent="0.25">
      <c r="P64741" s="167"/>
      <c r="Q64741" s="168"/>
    </row>
    <row r="64742" spans="16:17" ht="0" hidden="1" customHeight="1" x14ac:dyDescent="0.25">
      <c r="P64742" s="167"/>
      <c r="Q64742" s="168"/>
    </row>
    <row r="64743" spans="16:17" ht="0" hidden="1" customHeight="1" x14ac:dyDescent="0.25">
      <c r="P64743" s="167"/>
      <c r="Q64743" s="168"/>
    </row>
    <row r="64744" spans="16:17" ht="0" hidden="1" customHeight="1" x14ac:dyDescent="0.25">
      <c r="P64744" s="167"/>
      <c r="Q64744" s="168"/>
    </row>
    <row r="64745" spans="16:17" ht="0" hidden="1" customHeight="1" x14ac:dyDescent="0.25">
      <c r="P64745" s="167"/>
      <c r="Q64745" s="168"/>
    </row>
    <row r="64746" spans="16:17" ht="0" hidden="1" customHeight="1" x14ac:dyDescent="0.25">
      <c r="P64746" s="167"/>
      <c r="Q64746" s="168"/>
    </row>
    <row r="64747" spans="16:17" ht="0" hidden="1" customHeight="1" x14ac:dyDescent="0.25">
      <c r="P64747" s="167"/>
      <c r="Q64747" s="168"/>
    </row>
    <row r="64748" spans="16:17" ht="0" hidden="1" customHeight="1" x14ac:dyDescent="0.25">
      <c r="P64748" s="167"/>
      <c r="Q64748" s="168"/>
    </row>
    <row r="64749" spans="16:17" ht="0" hidden="1" customHeight="1" x14ac:dyDescent="0.25">
      <c r="P64749" s="167"/>
      <c r="Q64749" s="168"/>
    </row>
    <row r="64750" spans="16:17" ht="0" hidden="1" customHeight="1" x14ac:dyDescent="0.25">
      <c r="P64750" s="167"/>
      <c r="Q64750" s="168"/>
    </row>
    <row r="64751" spans="16:17" ht="0" hidden="1" customHeight="1" x14ac:dyDescent="0.25">
      <c r="P64751" s="167"/>
      <c r="Q64751" s="168"/>
    </row>
    <row r="64752" spans="16:17" ht="0" hidden="1" customHeight="1" x14ac:dyDescent="0.25">
      <c r="P64752" s="167"/>
      <c r="Q64752" s="168"/>
    </row>
    <row r="64753" spans="16:17" ht="0" hidden="1" customHeight="1" x14ac:dyDescent="0.25">
      <c r="P64753" s="167"/>
      <c r="Q64753" s="168"/>
    </row>
    <row r="64754" spans="16:17" ht="0" hidden="1" customHeight="1" x14ac:dyDescent="0.25">
      <c r="P64754" s="167"/>
      <c r="Q64754" s="168"/>
    </row>
    <row r="64755" spans="16:17" ht="0" hidden="1" customHeight="1" x14ac:dyDescent="0.25">
      <c r="P64755" s="167"/>
      <c r="Q64755" s="168"/>
    </row>
    <row r="64756" spans="16:17" ht="0" hidden="1" customHeight="1" x14ac:dyDescent="0.25">
      <c r="P64756" s="167"/>
      <c r="Q64756" s="168"/>
    </row>
    <row r="64757" spans="16:17" ht="0" hidden="1" customHeight="1" x14ac:dyDescent="0.25">
      <c r="P64757" s="167"/>
      <c r="Q64757" s="168"/>
    </row>
    <row r="64758" spans="16:17" ht="0" hidden="1" customHeight="1" x14ac:dyDescent="0.25">
      <c r="P64758" s="167"/>
      <c r="Q64758" s="168"/>
    </row>
    <row r="64759" spans="16:17" ht="0" hidden="1" customHeight="1" x14ac:dyDescent="0.25">
      <c r="P64759" s="167"/>
      <c r="Q64759" s="168"/>
    </row>
    <row r="64760" spans="16:17" ht="0" hidden="1" customHeight="1" x14ac:dyDescent="0.25">
      <c r="P64760" s="167"/>
      <c r="Q64760" s="168"/>
    </row>
    <row r="64761" spans="16:17" ht="0" hidden="1" customHeight="1" x14ac:dyDescent="0.25">
      <c r="P64761" s="167"/>
      <c r="Q64761" s="168"/>
    </row>
    <row r="64762" spans="16:17" ht="0" hidden="1" customHeight="1" x14ac:dyDescent="0.25">
      <c r="P64762" s="167"/>
      <c r="Q64762" s="168"/>
    </row>
    <row r="64763" spans="16:17" ht="0" hidden="1" customHeight="1" x14ac:dyDescent="0.25">
      <c r="P64763" s="167"/>
      <c r="Q64763" s="168"/>
    </row>
    <row r="64764" spans="16:17" ht="0" hidden="1" customHeight="1" x14ac:dyDescent="0.25">
      <c r="P64764" s="167"/>
      <c r="Q64764" s="168"/>
    </row>
    <row r="64765" spans="16:17" ht="0" hidden="1" customHeight="1" x14ac:dyDescent="0.25">
      <c r="P64765" s="167"/>
      <c r="Q64765" s="168"/>
    </row>
    <row r="64766" spans="16:17" ht="0" hidden="1" customHeight="1" x14ac:dyDescent="0.25">
      <c r="P64766" s="167"/>
      <c r="Q64766" s="168"/>
    </row>
    <row r="64767" spans="16:17" ht="0" hidden="1" customHeight="1" x14ac:dyDescent="0.25">
      <c r="P64767" s="167"/>
      <c r="Q64767" s="168"/>
    </row>
    <row r="64768" spans="16:17" ht="0" hidden="1" customHeight="1" x14ac:dyDescent="0.25">
      <c r="P64768" s="167"/>
      <c r="Q64768" s="168"/>
    </row>
    <row r="64769" spans="16:17" ht="0" hidden="1" customHeight="1" x14ac:dyDescent="0.25">
      <c r="P64769" s="167"/>
      <c r="Q64769" s="168"/>
    </row>
    <row r="64770" spans="16:17" ht="0" hidden="1" customHeight="1" x14ac:dyDescent="0.25">
      <c r="P64770" s="167"/>
      <c r="Q64770" s="168"/>
    </row>
    <row r="64771" spans="16:17" ht="0" hidden="1" customHeight="1" x14ac:dyDescent="0.25">
      <c r="P64771" s="167"/>
      <c r="Q64771" s="168"/>
    </row>
    <row r="64772" spans="16:17" ht="0" hidden="1" customHeight="1" x14ac:dyDescent="0.25">
      <c r="P64772" s="167"/>
      <c r="Q64772" s="168"/>
    </row>
    <row r="64773" spans="16:17" ht="0" hidden="1" customHeight="1" x14ac:dyDescent="0.25">
      <c r="P64773" s="167"/>
      <c r="Q64773" s="168"/>
    </row>
    <row r="64774" spans="16:17" ht="0" hidden="1" customHeight="1" x14ac:dyDescent="0.25">
      <c r="P64774" s="167"/>
      <c r="Q64774" s="168"/>
    </row>
    <row r="64775" spans="16:17" ht="0" hidden="1" customHeight="1" x14ac:dyDescent="0.25">
      <c r="P64775" s="167"/>
      <c r="Q64775" s="168"/>
    </row>
    <row r="64776" spans="16:17" ht="0" hidden="1" customHeight="1" x14ac:dyDescent="0.25">
      <c r="P64776" s="167"/>
      <c r="Q64776" s="168"/>
    </row>
    <row r="64777" spans="16:17" ht="0" hidden="1" customHeight="1" x14ac:dyDescent="0.25">
      <c r="P64777" s="167"/>
      <c r="Q64777" s="168"/>
    </row>
    <row r="64778" spans="16:17" ht="0" hidden="1" customHeight="1" x14ac:dyDescent="0.25">
      <c r="P64778" s="167"/>
      <c r="Q64778" s="168"/>
    </row>
    <row r="64779" spans="16:17" ht="0" hidden="1" customHeight="1" x14ac:dyDescent="0.25">
      <c r="P64779" s="167"/>
      <c r="Q64779" s="168"/>
    </row>
    <row r="64780" spans="16:17" ht="0" hidden="1" customHeight="1" x14ac:dyDescent="0.25">
      <c r="P64780" s="167"/>
      <c r="Q64780" s="168"/>
    </row>
    <row r="64781" spans="16:17" ht="0" hidden="1" customHeight="1" x14ac:dyDescent="0.25">
      <c r="P64781" s="167"/>
      <c r="Q64781" s="168"/>
    </row>
    <row r="64782" spans="16:17" ht="0" hidden="1" customHeight="1" x14ac:dyDescent="0.25">
      <c r="P64782" s="167"/>
      <c r="Q64782" s="168"/>
    </row>
    <row r="64783" spans="16:17" ht="0" hidden="1" customHeight="1" x14ac:dyDescent="0.25">
      <c r="P64783" s="167"/>
      <c r="Q64783" s="168"/>
    </row>
    <row r="64784" spans="16:17" ht="0" hidden="1" customHeight="1" x14ac:dyDescent="0.25">
      <c r="P64784" s="167"/>
      <c r="Q64784" s="168"/>
    </row>
    <row r="64785" spans="16:17" ht="0" hidden="1" customHeight="1" x14ac:dyDescent="0.25">
      <c r="P64785" s="167"/>
      <c r="Q64785" s="168"/>
    </row>
    <row r="64786" spans="16:17" ht="0" hidden="1" customHeight="1" x14ac:dyDescent="0.25">
      <c r="P64786" s="167"/>
      <c r="Q64786" s="168"/>
    </row>
    <row r="64787" spans="16:17" ht="0" hidden="1" customHeight="1" x14ac:dyDescent="0.25">
      <c r="P64787" s="167"/>
      <c r="Q64787" s="168"/>
    </row>
    <row r="64788" spans="16:17" ht="0" hidden="1" customHeight="1" x14ac:dyDescent="0.25">
      <c r="P64788" s="167"/>
      <c r="Q64788" s="168"/>
    </row>
    <row r="64789" spans="16:17" ht="0" hidden="1" customHeight="1" x14ac:dyDescent="0.25">
      <c r="P64789" s="167"/>
      <c r="Q64789" s="168"/>
    </row>
    <row r="64790" spans="16:17" ht="0" hidden="1" customHeight="1" x14ac:dyDescent="0.25">
      <c r="P64790" s="167"/>
      <c r="Q64790" s="168"/>
    </row>
    <row r="64791" spans="16:17" ht="0" hidden="1" customHeight="1" x14ac:dyDescent="0.25">
      <c r="P64791" s="167"/>
      <c r="Q64791" s="168"/>
    </row>
    <row r="64792" spans="16:17" ht="0" hidden="1" customHeight="1" x14ac:dyDescent="0.25">
      <c r="P64792" s="167"/>
      <c r="Q64792" s="168"/>
    </row>
    <row r="64793" spans="16:17" ht="0" hidden="1" customHeight="1" x14ac:dyDescent="0.25">
      <c r="P64793" s="167"/>
      <c r="Q64793" s="168"/>
    </row>
    <row r="64794" spans="16:17" ht="0" hidden="1" customHeight="1" x14ac:dyDescent="0.25">
      <c r="P64794" s="167"/>
      <c r="Q64794" s="168"/>
    </row>
    <row r="64795" spans="16:17" ht="0" hidden="1" customHeight="1" x14ac:dyDescent="0.25">
      <c r="P64795" s="167"/>
      <c r="Q64795" s="168"/>
    </row>
    <row r="64796" spans="16:17" ht="0" hidden="1" customHeight="1" x14ac:dyDescent="0.25">
      <c r="P64796" s="167"/>
      <c r="Q64796" s="168"/>
    </row>
    <row r="64797" spans="16:17" ht="0" hidden="1" customHeight="1" x14ac:dyDescent="0.25">
      <c r="P64797" s="167"/>
      <c r="Q64797" s="168"/>
    </row>
    <row r="64798" spans="16:17" ht="0" hidden="1" customHeight="1" x14ac:dyDescent="0.25">
      <c r="P64798" s="167"/>
      <c r="Q64798" s="168"/>
    </row>
    <row r="64799" spans="16:17" ht="0" hidden="1" customHeight="1" x14ac:dyDescent="0.25">
      <c r="P64799" s="167"/>
      <c r="Q64799" s="168"/>
    </row>
    <row r="64800" spans="16:17" ht="0" hidden="1" customHeight="1" x14ac:dyDescent="0.25">
      <c r="P64800" s="167"/>
      <c r="Q64800" s="168"/>
    </row>
    <row r="64801" spans="16:17" ht="0" hidden="1" customHeight="1" x14ac:dyDescent="0.25">
      <c r="P64801" s="167"/>
      <c r="Q64801" s="168"/>
    </row>
    <row r="64802" spans="16:17" ht="0" hidden="1" customHeight="1" x14ac:dyDescent="0.25">
      <c r="P64802" s="167"/>
      <c r="Q64802" s="168"/>
    </row>
    <row r="64803" spans="16:17" ht="0" hidden="1" customHeight="1" x14ac:dyDescent="0.25">
      <c r="P64803" s="167"/>
      <c r="Q64803" s="168"/>
    </row>
    <row r="64804" spans="16:17" ht="0" hidden="1" customHeight="1" x14ac:dyDescent="0.25">
      <c r="P64804" s="167"/>
      <c r="Q64804" s="168"/>
    </row>
    <row r="64805" spans="16:17" ht="0" hidden="1" customHeight="1" x14ac:dyDescent="0.25">
      <c r="P64805" s="167"/>
      <c r="Q64805" s="168"/>
    </row>
    <row r="64806" spans="16:17" ht="0" hidden="1" customHeight="1" x14ac:dyDescent="0.25">
      <c r="P64806" s="167"/>
      <c r="Q64806" s="168"/>
    </row>
    <row r="64807" spans="16:17" ht="0" hidden="1" customHeight="1" x14ac:dyDescent="0.25">
      <c r="P64807" s="167"/>
      <c r="Q64807" s="168"/>
    </row>
    <row r="64808" spans="16:17" ht="0" hidden="1" customHeight="1" x14ac:dyDescent="0.25">
      <c r="P64808" s="167"/>
      <c r="Q64808" s="168"/>
    </row>
    <row r="64809" spans="16:17" ht="0" hidden="1" customHeight="1" x14ac:dyDescent="0.25">
      <c r="P64809" s="167"/>
      <c r="Q64809" s="168"/>
    </row>
    <row r="64810" spans="16:17" ht="0" hidden="1" customHeight="1" x14ac:dyDescent="0.25">
      <c r="P64810" s="167"/>
      <c r="Q64810" s="168"/>
    </row>
    <row r="64811" spans="16:17" ht="0" hidden="1" customHeight="1" x14ac:dyDescent="0.25">
      <c r="P64811" s="167"/>
      <c r="Q64811" s="168"/>
    </row>
    <row r="64812" spans="16:17" ht="0" hidden="1" customHeight="1" x14ac:dyDescent="0.25">
      <c r="P64812" s="167"/>
      <c r="Q64812" s="168"/>
    </row>
    <row r="64813" spans="16:17" ht="0" hidden="1" customHeight="1" x14ac:dyDescent="0.25">
      <c r="P64813" s="167"/>
      <c r="Q64813" s="168"/>
    </row>
    <row r="64814" spans="16:17" ht="0" hidden="1" customHeight="1" x14ac:dyDescent="0.25">
      <c r="P64814" s="167"/>
      <c r="Q64814" s="168"/>
    </row>
    <row r="64815" spans="16:17" ht="0" hidden="1" customHeight="1" x14ac:dyDescent="0.25">
      <c r="P64815" s="167"/>
      <c r="Q64815" s="168"/>
    </row>
    <row r="64816" spans="16:17" ht="0" hidden="1" customHeight="1" x14ac:dyDescent="0.25">
      <c r="P64816" s="167"/>
      <c r="Q64816" s="168"/>
    </row>
    <row r="64817" spans="16:17" ht="0" hidden="1" customHeight="1" x14ac:dyDescent="0.25">
      <c r="P64817" s="167"/>
      <c r="Q64817" s="168"/>
    </row>
    <row r="64818" spans="16:17" ht="0" hidden="1" customHeight="1" x14ac:dyDescent="0.25">
      <c r="P64818" s="167"/>
      <c r="Q64818" s="168"/>
    </row>
    <row r="64819" spans="16:17" ht="0" hidden="1" customHeight="1" x14ac:dyDescent="0.25">
      <c r="P64819" s="167"/>
      <c r="Q64819" s="168"/>
    </row>
    <row r="64820" spans="16:17" ht="0" hidden="1" customHeight="1" x14ac:dyDescent="0.25">
      <c r="P64820" s="167"/>
      <c r="Q64820" s="168"/>
    </row>
    <row r="64821" spans="16:17" ht="0" hidden="1" customHeight="1" x14ac:dyDescent="0.25">
      <c r="P64821" s="167"/>
      <c r="Q64821" s="168"/>
    </row>
    <row r="64822" spans="16:17" ht="0" hidden="1" customHeight="1" x14ac:dyDescent="0.25">
      <c r="P64822" s="167"/>
      <c r="Q64822" s="168"/>
    </row>
    <row r="64823" spans="16:17" ht="0" hidden="1" customHeight="1" x14ac:dyDescent="0.25">
      <c r="P64823" s="167"/>
      <c r="Q64823" s="168"/>
    </row>
    <row r="64824" spans="16:17" ht="0" hidden="1" customHeight="1" x14ac:dyDescent="0.25">
      <c r="P64824" s="167"/>
      <c r="Q64824" s="168"/>
    </row>
    <row r="64825" spans="16:17" ht="0" hidden="1" customHeight="1" x14ac:dyDescent="0.25">
      <c r="P64825" s="167"/>
      <c r="Q64825" s="168"/>
    </row>
    <row r="64826" spans="16:17" ht="0" hidden="1" customHeight="1" x14ac:dyDescent="0.25">
      <c r="P64826" s="167"/>
      <c r="Q64826" s="168"/>
    </row>
    <row r="64827" spans="16:17" ht="0" hidden="1" customHeight="1" x14ac:dyDescent="0.25">
      <c r="P64827" s="167"/>
      <c r="Q64827" s="168"/>
    </row>
    <row r="64828" spans="16:17" ht="0" hidden="1" customHeight="1" x14ac:dyDescent="0.25">
      <c r="P64828" s="167"/>
      <c r="Q64828" s="168"/>
    </row>
    <row r="64829" spans="16:17" ht="0" hidden="1" customHeight="1" x14ac:dyDescent="0.25">
      <c r="P64829" s="167"/>
      <c r="Q64829" s="168"/>
    </row>
    <row r="64830" spans="16:17" ht="0" hidden="1" customHeight="1" x14ac:dyDescent="0.25">
      <c r="P64830" s="167"/>
      <c r="Q64830" s="168"/>
    </row>
    <row r="64831" spans="16:17" ht="0" hidden="1" customHeight="1" x14ac:dyDescent="0.25">
      <c r="P64831" s="167"/>
      <c r="Q64831" s="168"/>
    </row>
    <row r="64832" spans="16:17" ht="0" hidden="1" customHeight="1" x14ac:dyDescent="0.25">
      <c r="P64832" s="167"/>
      <c r="Q64832" s="168"/>
    </row>
    <row r="64833" spans="16:17" ht="0" hidden="1" customHeight="1" x14ac:dyDescent="0.25">
      <c r="P64833" s="167"/>
      <c r="Q64833" s="168"/>
    </row>
    <row r="64834" spans="16:17" ht="0" hidden="1" customHeight="1" x14ac:dyDescent="0.25">
      <c r="P64834" s="167"/>
      <c r="Q64834" s="168"/>
    </row>
    <row r="64835" spans="16:17" ht="0" hidden="1" customHeight="1" x14ac:dyDescent="0.25">
      <c r="P64835" s="167"/>
      <c r="Q64835" s="168"/>
    </row>
    <row r="64836" spans="16:17" ht="0" hidden="1" customHeight="1" x14ac:dyDescent="0.25">
      <c r="P64836" s="167"/>
      <c r="Q64836" s="168"/>
    </row>
    <row r="64837" spans="16:17" ht="0" hidden="1" customHeight="1" x14ac:dyDescent="0.25">
      <c r="P64837" s="167"/>
      <c r="Q64837" s="168"/>
    </row>
    <row r="64838" spans="16:17" ht="0" hidden="1" customHeight="1" x14ac:dyDescent="0.25">
      <c r="P64838" s="167"/>
      <c r="Q64838" s="168"/>
    </row>
    <row r="64839" spans="16:17" ht="0" hidden="1" customHeight="1" x14ac:dyDescent="0.25">
      <c r="P64839" s="167"/>
      <c r="Q64839" s="168"/>
    </row>
    <row r="64840" spans="16:17" ht="0" hidden="1" customHeight="1" x14ac:dyDescent="0.25">
      <c r="P64840" s="167"/>
      <c r="Q64840" s="168"/>
    </row>
    <row r="64841" spans="16:17" ht="0" hidden="1" customHeight="1" x14ac:dyDescent="0.25">
      <c r="P64841" s="167"/>
      <c r="Q64841" s="168"/>
    </row>
    <row r="64842" spans="16:17" ht="0" hidden="1" customHeight="1" x14ac:dyDescent="0.25">
      <c r="P64842" s="167"/>
      <c r="Q64842" s="168"/>
    </row>
    <row r="64843" spans="16:17" ht="0" hidden="1" customHeight="1" x14ac:dyDescent="0.25">
      <c r="P64843" s="167"/>
      <c r="Q64843" s="168"/>
    </row>
    <row r="64844" spans="16:17" ht="0" hidden="1" customHeight="1" x14ac:dyDescent="0.25">
      <c r="P64844" s="167"/>
      <c r="Q64844" s="168"/>
    </row>
    <row r="64845" spans="16:17" ht="0" hidden="1" customHeight="1" x14ac:dyDescent="0.25">
      <c r="P64845" s="167"/>
      <c r="Q64845" s="168"/>
    </row>
    <row r="64846" spans="16:17" ht="0" hidden="1" customHeight="1" x14ac:dyDescent="0.25">
      <c r="P64846" s="167"/>
      <c r="Q64846" s="168"/>
    </row>
    <row r="64847" spans="16:17" ht="0" hidden="1" customHeight="1" x14ac:dyDescent="0.25">
      <c r="P64847" s="167"/>
      <c r="Q64847" s="168"/>
    </row>
    <row r="64848" spans="16:17" ht="0" hidden="1" customHeight="1" x14ac:dyDescent="0.25">
      <c r="P64848" s="167"/>
      <c r="Q64848" s="168"/>
    </row>
    <row r="64849" spans="16:17" ht="0" hidden="1" customHeight="1" x14ac:dyDescent="0.25">
      <c r="P64849" s="167"/>
      <c r="Q64849" s="168"/>
    </row>
    <row r="64850" spans="16:17" ht="0" hidden="1" customHeight="1" x14ac:dyDescent="0.25">
      <c r="P64850" s="167"/>
      <c r="Q64850" s="168"/>
    </row>
    <row r="64851" spans="16:17" ht="0" hidden="1" customHeight="1" x14ac:dyDescent="0.25">
      <c r="P64851" s="167"/>
      <c r="Q64851" s="168"/>
    </row>
    <row r="64852" spans="16:17" ht="0" hidden="1" customHeight="1" x14ac:dyDescent="0.25">
      <c r="P64852" s="167"/>
      <c r="Q64852" s="168"/>
    </row>
    <row r="64853" spans="16:17" ht="0" hidden="1" customHeight="1" x14ac:dyDescent="0.25">
      <c r="P64853" s="167"/>
      <c r="Q64853" s="168"/>
    </row>
    <row r="64854" spans="16:17" ht="0" hidden="1" customHeight="1" x14ac:dyDescent="0.25">
      <c r="P64854" s="167"/>
      <c r="Q64854" s="168"/>
    </row>
    <row r="64855" spans="16:17" ht="0" hidden="1" customHeight="1" x14ac:dyDescent="0.25">
      <c r="P64855" s="167"/>
      <c r="Q64855" s="168"/>
    </row>
    <row r="64856" spans="16:17" ht="0" hidden="1" customHeight="1" x14ac:dyDescent="0.25">
      <c r="P64856" s="167"/>
      <c r="Q64856" s="168"/>
    </row>
    <row r="64857" spans="16:17" ht="0" hidden="1" customHeight="1" x14ac:dyDescent="0.25">
      <c r="P64857" s="167"/>
      <c r="Q64857" s="168"/>
    </row>
    <row r="64858" spans="16:17" ht="0" hidden="1" customHeight="1" x14ac:dyDescent="0.25">
      <c r="P64858" s="167"/>
      <c r="Q64858" s="168"/>
    </row>
    <row r="64859" spans="16:17" ht="0" hidden="1" customHeight="1" x14ac:dyDescent="0.25">
      <c r="P64859" s="167"/>
      <c r="Q64859" s="168"/>
    </row>
    <row r="64860" spans="16:17" ht="0" hidden="1" customHeight="1" x14ac:dyDescent="0.25">
      <c r="P64860" s="167"/>
      <c r="Q64860" s="168"/>
    </row>
    <row r="64861" spans="16:17" ht="0" hidden="1" customHeight="1" x14ac:dyDescent="0.25">
      <c r="P64861" s="167"/>
      <c r="Q64861" s="168"/>
    </row>
    <row r="64862" spans="16:17" ht="0" hidden="1" customHeight="1" x14ac:dyDescent="0.25">
      <c r="P64862" s="167"/>
      <c r="Q64862" s="168"/>
    </row>
    <row r="64863" spans="16:17" ht="0" hidden="1" customHeight="1" x14ac:dyDescent="0.25">
      <c r="P64863" s="167"/>
      <c r="Q64863" s="168"/>
    </row>
    <row r="64864" spans="16:17" ht="0" hidden="1" customHeight="1" x14ac:dyDescent="0.25">
      <c r="P64864" s="167"/>
      <c r="Q64864" s="168"/>
    </row>
    <row r="64865" spans="16:17" ht="0" hidden="1" customHeight="1" x14ac:dyDescent="0.25">
      <c r="P64865" s="167"/>
      <c r="Q64865" s="168"/>
    </row>
    <row r="64866" spans="16:17" ht="0" hidden="1" customHeight="1" x14ac:dyDescent="0.25">
      <c r="P64866" s="167"/>
      <c r="Q64866" s="168"/>
    </row>
    <row r="64867" spans="16:17" ht="0" hidden="1" customHeight="1" x14ac:dyDescent="0.25">
      <c r="P64867" s="167"/>
      <c r="Q64867" s="168"/>
    </row>
    <row r="64868" spans="16:17" ht="0" hidden="1" customHeight="1" x14ac:dyDescent="0.25">
      <c r="P64868" s="167"/>
      <c r="Q64868" s="168"/>
    </row>
    <row r="64869" spans="16:17" ht="0" hidden="1" customHeight="1" x14ac:dyDescent="0.25">
      <c r="P64869" s="167"/>
      <c r="Q64869" s="168"/>
    </row>
    <row r="64870" spans="16:17" ht="0" hidden="1" customHeight="1" x14ac:dyDescent="0.25">
      <c r="P64870" s="167"/>
      <c r="Q64870" s="168"/>
    </row>
    <row r="64871" spans="16:17" ht="0" hidden="1" customHeight="1" x14ac:dyDescent="0.25">
      <c r="P64871" s="167"/>
      <c r="Q64871" s="168"/>
    </row>
    <row r="64872" spans="16:17" ht="0" hidden="1" customHeight="1" x14ac:dyDescent="0.25">
      <c r="P64872" s="167"/>
      <c r="Q64872" s="168"/>
    </row>
    <row r="64873" spans="16:17" ht="0" hidden="1" customHeight="1" x14ac:dyDescent="0.25">
      <c r="P64873" s="167"/>
      <c r="Q64873" s="168"/>
    </row>
    <row r="64874" spans="16:17" ht="0" hidden="1" customHeight="1" x14ac:dyDescent="0.25">
      <c r="P64874" s="167"/>
      <c r="Q64874" s="168"/>
    </row>
    <row r="64875" spans="16:17" ht="0" hidden="1" customHeight="1" x14ac:dyDescent="0.25">
      <c r="P64875" s="167"/>
      <c r="Q64875" s="168"/>
    </row>
    <row r="64876" spans="16:17" ht="0" hidden="1" customHeight="1" x14ac:dyDescent="0.25">
      <c r="P64876" s="167"/>
      <c r="Q64876" s="168"/>
    </row>
    <row r="64877" spans="16:17" ht="0" hidden="1" customHeight="1" x14ac:dyDescent="0.25">
      <c r="P64877" s="167"/>
      <c r="Q64877" s="168"/>
    </row>
    <row r="64878" spans="16:17" ht="0" hidden="1" customHeight="1" x14ac:dyDescent="0.25">
      <c r="P64878" s="167"/>
      <c r="Q64878" s="168"/>
    </row>
    <row r="64879" spans="16:17" ht="0" hidden="1" customHeight="1" x14ac:dyDescent="0.25">
      <c r="P64879" s="167"/>
      <c r="Q64879" s="168"/>
    </row>
    <row r="64880" spans="16:17" ht="0" hidden="1" customHeight="1" x14ac:dyDescent="0.25">
      <c r="P64880" s="167"/>
      <c r="Q64880" s="168"/>
    </row>
    <row r="64881" spans="16:17" ht="0" hidden="1" customHeight="1" x14ac:dyDescent="0.25">
      <c r="P64881" s="167"/>
      <c r="Q64881" s="168"/>
    </row>
    <row r="64882" spans="16:17" ht="0" hidden="1" customHeight="1" x14ac:dyDescent="0.25">
      <c r="P64882" s="167"/>
      <c r="Q64882" s="168"/>
    </row>
    <row r="64883" spans="16:17" ht="0" hidden="1" customHeight="1" x14ac:dyDescent="0.25">
      <c r="P64883" s="167"/>
      <c r="Q64883" s="168"/>
    </row>
    <row r="64884" spans="16:17" ht="0" hidden="1" customHeight="1" x14ac:dyDescent="0.25">
      <c r="P64884" s="167"/>
      <c r="Q64884" s="168"/>
    </row>
    <row r="64885" spans="16:17" ht="0" hidden="1" customHeight="1" x14ac:dyDescent="0.25">
      <c r="P64885" s="167"/>
      <c r="Q64885" s="168"/>
    </row>
    <row r="64886" spans="16:17" ht="0" hidden="1" customHeight="1" x14ac:dyDescent="0.25">
      <c r="P64886" s="167"/>
      <c r="Q64886" s="168"/>
    </row>
    <row r="64887" spans="16:17" ht="0" hidden="1" customHeight="1" x14ac:dyDescent="0.25">
      <c r="P64887" s="167"/>
      <c r="Q64887" s="168"/>
    </row>
    <row r="64888" spans="16:17" ht="0" hidden="1" customHeight="1" x14ac:dyDescent="0.25">
      <c r="P64888" s="167"/>
      <c r="Q64888" s="168"/>
    </row>
    <row r="64889" spans="16:17" ht="0" hidden="1" customHeight="1" x14ac:dyDescent="0.25">
      <c r="P64889" s="167"/>
      <c r="Q64889" s="168"/>
    </row>
    <row r="64890" spans="16:17" ht="0" hidden="1" customHeight="1" x14ac:dyDescent="0.25">
      <c r="P64890" s="167"/>
      <c r="Q64890" s="168"/>
    </row>
    <row r="64891" spans="16:17" ht="0" hidden="1" customHeight="1" x14ac:dyDescent="0.25">
      <c r="P64891" s="167"/>
      <c r="Q64891" s="168"/>
    </row>
    <row r="64892" spans="16:17" ht="0" hidden="1" customHeight="1" x14ac:dyDescent="0.25">
      <c r="P64892" s="167"/>
      <c r="Q64892" s="168"/>
    </row>
    <row r="64893" spans="16:17" ht="0" hidden="1" customHeight="1" x14ac:dyDescent="0.25">
      <c r="P64893" s="167"/>
      <c r="Q64893" s="168"/>
    </row>
    <row r="64894" spans="16:17" ht="0" hidden="1" customHeight="1" x14ac:dyDescent="0.25">
      <c r="P64894" s="167"/>
      <c r="Q64894" s="168"/>
    </row>
    <row r="64895" spans="16:17" ht="0" hidden="1" customHeight="1" x14ac:dyDescent="0.25">
      <c r="P64895" s="167"/>
      <c r="Q64895" s="168"/>
    </row>
    <row r="64896" spans="16:17" ht="0" hidden="1" customHeight="1" x14ac:dyDescent="0.25">
      <c r="P64896" s="167"/>
      <c r="Q64896" s="168"/>
    </row>
    <row r="64897" spans="16:17" ht="0" hidden="1" customHeight="1" x14ac:dyDescent="0.25">
      <c r="P64897" s="167"/>
      <c r="Q64897" s="168"/>
    </row>
    <row r="64898" spans="16:17" ht="0" hidden="1" customHeight="1" x14ac:dyDescent="0.25">
      <c r="P64898" s="167"/>
      <c r="Q64898" s="168"/>
    </row>
    <row r="64899" spans="16:17" ht="0" hidden="1" customHeight="1" x14ac:dyDescent="0.25">
      <c r="P64899" s="167"/>
      <c r="Q64899" s="168"/>
    </row>
    <row r="64900" spans="16:17" ht="0" hidden="1" customHeight="1" x14ac:dyDescent="0.25">
      <c r="P64900" s="167"/>
      <c r="Q64900" s="168"/>
    </row>
    <row r="64901" spans="16:17" ht="0" hidden="1" customHeight="1" x14ac:dyDescent="0.25">
      <c r="P64901" s="167"/>
      <c r="Q64901" s="168"/>
    </row>
    <row r="64902" spans="16:17" ht="0" hidden="1" customHeight="1" x14ac:dyDescent="0.25">
      <c r="P64902" s="167"/>
      <c r="Q64902" s="168"/>
    </row>
    <row r="64903" spans="16:17" ht="0" hidden="1" customHeight="1" x14ac:dyDescent="0.25">
      <c r="P64903" s="167"/>
      <c r="Q64903" s="168"/>
    </row>
    <row r="64904" spans="16:17" ht="0" hidden="1" customHeight="1" x14ac:dyDescent="0.25">
      <c r="P64904" s="167"/>
      <c r="Q64904" s="168"/>
    </row>
    <row r="64905" spans="16:17" ht="0" hidden="1" customHeight="1" x14ac:dyDescent="0.25">
      <c r="P64905" s="167"/>
      <c r="Q64905" s="168"/>
    </row>
    <row r="64906" spans="16:17" ht="0" hidden="1" customHeight="1" x14ac:dyDescent="0.25">
      <c r="P64906" s="167"/>
      <c r="Q64906" s="168"/>
    </row>
    <row r="64907" spans="16:17" ht="0" hidden="1" customHeight="1" x14ac:dyDescent="0.25">
      <c r="P64907" s="167"/>
      <c r="Q64907" s="168"/>
    </row>
    <row r="64908" spans="16:17" ht="0" hidden="1" customHeight="1" x14ac:dyDescent="0.25">
      <c r="P64908" s="167"/>
      <c r="Q64908" s="168"/>
    </row>
    <row r="64909" spans="16:17" ht="0" hidden="1" customHeight="1" x14ac:dyDescent="0.25">
      <c r="P64909" s="167"/>
      <c r="Q64909" s="168"/>
    </row>
    <row r="64910" spans="16:17" ht="0" hidden="1" customHeight="1" x14ac:dyDescent="0.25">
      <c r="P64910" s="167"/>
      <c r="Q64910" s="168"/>
    </row>
    <row r="64911" spans="16:17" ht="0" hidden="1" customHeight="1" x14ac:dyDescent="0.25">
      <c r="P64911" s="167"/>
      <c r="Q64911" s="168"/>
    </row>
    <row r="64912" spans="16:17" ht="0" hidden="1" customHeight="1" x14ac:dyDescent="0.25">
      <c r="P64912" s="167"/>
      <c r="Q64912" s="168"/>
    </row>
    <row r="64913" spans="16:17" ht="0" hidden="1" customHeight="1" x14ac:dyDescent="0.25">
      <c r="P64913" s="167"/>
      <c r="Q64913" s="168"/>
    </row>
    <row r="64914" spans="16:17" ht="0" hidden="1" customHeight="1" x14ac:dyDescent="0.25">
      <c r="P64914" s="167"/>
      <c r="Q64914" s="168"/>
    </row>
    <row r="64915" spans="16:17" ht="0" hidden="1" customHeight="1" x14ac:dyDescent="0.25">
      <c r="P64915" s="167"/>
      <c r="Q64915" s="168"/>
    </row>
    <row r="64916" spans="16:17" ht="0" hidden="1" customHeight="1" x14ac:dyDescent="0.25">
      <c r="P64916" s="167"/>
      <c r="Q64916" s="168"/>
    </row>
    <row r="64917" spans="16:17" ht="0" hidden="1" customHeight="1" x14ac:dyDescent="0.25">
      <c r="P64917" s="167"/>
      <c r="Q64917" s="168"/>
    </row>
    <row r="64918" spans="16:17" ht="0" hidden="1" customHeight="1" x14ac:dyDescent="0.25">
      <c r="P64918" s="167"/>
      <c r="Q64918" s="168"/>
    </row>
    <row r="64919" spans="16:17" ht="0" hidden="1" customHeight="1" x14ac:dyDescent="0.25">
      <c r="P64919" s="167"/>
      <c r="Q64919" s="168"/>
    </row>
    <row r="64920" spans="16:17" ht="0" hidden="1" customHeight="1" x14ac:dyDescent="0.25">
      <c r="P64920" s="167"/>
      <c r="Q64920" s="168"/>
    </row>
    <row r="64921" spans="16:17" ht="0" hidden="1" customHeight="1" x14ac:dyDescent="0.25">
      <c r="P64921" s="167"/>
      <c r="Q64921" s="168"/>
    </row>
    <row r="64922" spans="16:17" ht="0" hidden="1" customHeight="1" x14ac:dyDescent="0.25">
      <c r="P64922" s="167"/>
      <c r="Q64922" s="168"/>
    </row>
    <row r="64923" spans="16:17" ht="0" hidden="1" customHeight="1" x14ac:dyDescent="0.25">
      <c r="P64923" s="167"/>
      <c r="Q64923" s="168"/>
    </row>
    <row r="64924" spans="16:17" ht="0" hidden="1" customHeight="1" x14ac:dyDescent="0.25">
      <c r="P64924" s="167"/>
      <c r="Q64924" s="168"/>
    </row>
    <row r="64925" spans="16:17" ht="0" hidden="1" customHeight="1" x14ac:dyDescent="0.25">
      <c r="P64925" s="167"/>
      <c r="Q64925" s="168"/>
    </row>
    <row r="64926" spans="16:17" ht="0" hidden="1" customHeight="1" x14ac:dyDescent="0.25">
      <c r="P64926" s="167"/>
      <c r="Q64926" s="168"/>
    </row>
    <row r="64927" spans="16:17" ht="0" hidden="1" customHeight="1" x14ac:dyDescent="0.25">
      <c r="P64927" s="167"/>
      <c r="Q64927" s="168"/>
    </row>
    <row r="64928" spans="16:17" ht="0" hidden="1" customHeight="1" x14ac:dyDescent="0.25">
      <c r="P64928" s="167"/>
      <c r="Q64928" s="168"/>
    </row>
    <row r="64929" spans="16:17" ht="0" hidden="1" customHeight="1" x14ac:dyDescent="0.25">
      <c r="P64929" s="167"/>
      <c r="Q64929" s="168"/>
    </row>
    <row r="64930" spans="16:17" ht="0" hidden="1" customHeight="1" x14ac:dyDescent="0.25">
      <c r="P64930" s="167"/>
      <c r="Q64930" s="168"/>
    </row>
    <row r="64931" spans="16:17" ht="0" hidden="1" customHeight="1" x14ac:dyDescent="0.25">
      <c r="P64931" s="167"/>
      <c r="Q64931" s="168"/>
    </row>
    <row r="64932" spans="16:17" ht="0" hidden="1" customHeight="1" x14ac:dyDescent="0.25">
      <c r="P64932" s="167"/>
      <c r="Q64932" s="168"/>
    </row>
    <row r="64933" spans="16:17" ht="0" hidden="1" customHeight="1" x14ac:dyDescent="0.25">
      <c r="P64933" s="167"/>
      <c r="Q64933" s="168"/>
    </row>
    <row r="64934" spans="16:17" ht="0" hidden="1" customHeight="1" x14ac:dyDescent="0.25">
      <c r="P64934" s="167"/>
      <c r="Q64934" s="168"/>
    </row>
    <row r="64935" spans="16:17" ht="0" hidden="1" customHeight="1" x14ac:dyDescent="0.25">
      <c r="P64935" s="167"/>
      <c r="Q64935" s="168"/>
    </row>
    <row r="64936" spans="16:17" ht="0" hidden="1" customHeight="1" x14ac:dyDescent="0.25">
      <c r="P64936" s="167"/>
      <c r="Q64936" s="168"/>
    </row>
    <row r="64937" spans="16:17" ht="0" hidden="1" customHeight="1" x14ac:dyDescent="0.25">
      <c r="P64937" s="167"/>
      <c r="Q64937" s="168"/>
    </row>
    <row r="64938" spans="16:17" ht="0" hidden="1" customHeight="1" x14ac:dyDescent="0.25">
      <c r="P64938" s="167"/>
      <c r="Q64938" s="168"/>
    </row>
    <row r="64939" spans="16:17" ht="0" hidden="1" customHeight="1" x14ac:dyDescent="0.25">
      <c r="P64939" s="167"/>
      <c r="Q64939" s="168"/>
    </row>
    <row r="64940" spans="16:17" ht="0" hidden="1" customHeight="1" x14ac:dyDescent="0.25">
      <c r="P64940" s="167"/>
      <c r="Q64940" s="168"/>
    </row>
    <row r="64941" spans="16:17" ht="0" hidden="1" customHeight="1" x14ac:dyDescent="0.25">
      <c r="P64941" s="167"/>
      <c r="Q64941" s="168"/>
    </row>
    <row r="64942" spans="16:17" ht="0" hidden="1" customHeight="1" x14ac:dyDescent="0.25">
      <c r="P64942" s="167"/>
      <c r="Q64942" s="168"/>
    </row>
    <row r="64943" spans="16:17" ht="0" hidden="1" customHeight="1" x14ac:dyDescent="0.25">
      <c r="P64943" s="167"/>
      <c r="Q64943" s="168"/>
    </row>
    <row r="64944" spans="16:17" ht="0" hidden="1" customHeight="1" x14ac:dyDescent="0.25">
      <c r="P64944" s="167"/>
      <c r="Q64944" s="168"/>
    </row>
    <row r="64945" spans="16:17" ht="0" hidden="1" customHeight="1" x14ac:dyDescent="0.25">
      <c r="P64945" s="167"/>
      <c r="Q64945" s="168"/>
    </row>
    <row r="64946" spans="16:17" ht="0" hidden="1" customHeight="1" x14ac:dyDescent="0.25">
      <c r="P64946" s="167"/>
      <c r="Q64946" s="168"/>
    </row>
    <row r="64947" spans="16:17" ht="0" hidden="1" customHeight="1" x14ac:dyDescent="0.25">
      <c r="P64947" s="167"/>
      <c r="Q64947" s="168"/>
    </row>
    <row r="64948" spans="16:17" ht="0" hidden="1" customHeight="1" x14ac:dyDescent="0.25">
      <c r="P64948" s="167"/>
      <c r="Q64948" s="168"/>
    </row>
    <row r="64949" spans="16:17" ht="0" hidden="1" customHeight="1" x14ac:dyDescent="0.25">
      <c r="P64949" s="167"/>
      <c r="Q64949" s="168"/>
    </row>
    <row r="64950" spans="16:17" ht="0" hidden="1" customHeight="1" x14ac:dyDescent="0.25">
      <c r="P64950" s="167"/>
      <c r="Q64950" s="168"/>
    </row>
    <row r="64951" spans="16:17" ht="0" hidden="1" customHeight="1" x14ac:dyDescent="0.25">
      <c r="P64951" s="167"/>
      <c r="Q64951" s="168"/>
    </row>
    <row r="64952" spans="16:17" ht="0" hidden="1" customHeight="1" x14ac:dyDescent="0.25">
      <c r="P64952" s="167"/>
      <c r="Q64952" s="168"/>
    </row>
    <row r="64953" spans="16:17" ht="0" hidden="1" customHeight="1" x14ac:dyDescent="0.25">
      <c r="P64953" s="167"/>
      <c r="Q64953" s="168"/>
    </row>
    <row r="64954" spans="16:17" ht="0" hidden="1" customHeight="1" x14ac:dyDescent="0.25">
      <c r="P64954" s="167"/>
      <c r="Q64954" s="168"/>
    </row>
    <row r="64955" spans="16:17" ht="0" hidden="1" customHeight="1" x14ac:dyDescent="0.25">
      <c r="P64955" s="167"/>
      <c r="Q64955" s="168"/>
    </row>
    <row r="64956" spans="16:17" ht="0" hidden="1" customHeight="1" x14ac:dyDescent="0.25">
      <c r="P64956" s="167"/>
      <c r="Q64956" s="168"/>
    </row>
    <row r="64957" spans="16:17" ht="0" hidden="1" customHeight="1" x14ac:dyDescent="0.25">
      <c r="P64957" s="167"/>
      <c r="Q64957" s="168"/>
    </row>
    <row r="64958" spans="16:17" ht="0" hidden="1" customHeight="1" x14ac:dyDescent="0.25">
      <c r="P64958" s="167"/>
      <c r="Q64958" s="168"/>
    </row>
    <row r="64959" spans="16:17" ht="0" hidden="1" customHeight="1" x14ac:dyDescent="0.25">
      <c r="P64959" s="167"/>
      <c r="Q64959" s="168"/>
    </row>
    <row r="64960" spans="16:17" ht="0" hidden="1" customHeight="1" x14ac:dyDescent="0.25">
      <c r="P64960" s="167"/>
      <c r="Q64960" s="168"/>
    </row>
    <row r="64961" spans="16:17" ht="0" hidden="1" customHeight="1" x14ac:dyDescent="0.25">
      <c r="P64961" s="167"/>
      <c r="Q64961" s="168"/>
    </row>
    <row r="64962" spans="16:17" ht="0" hidden="1" customHeight="1" x14ac:dyDescent="0.25">
      <c r="P64962" s="167"/>
      <c r="Q64962" s="168"/>
    </row>
    <row r="64963" spans="16:17" ht="0" hidden="1" customHeight="1" x14ac:dyDescent="0.25">
      <c r="P64963" s="167"/>
      <c r="Q64963" s="168"/>
    </row>
    <row r="64964" spans="16:17" ht="0" hidden="1" customHeight="1" x14ac:dyDescent="0.25">
      <c r="P64964" s="167"/>
      <c r="Q64964" s="168"/>
    </row>
    <row r="64965" spans="16:17" ht="0" hidden="1" customHeight="1" x14ac:dyDescent="0.25">
      <c r="P64965" s="167"/>
      <c r="Q64965" s="168"/>
    </row>
    <row r="64966" spans="16:17" ht="0" hidden="1" customHeight="1" x14ac:dyDescent="0.25">
      <c r="P64966" s="167"/>
      <c r="Q64966" s="168"/>
    </row>
    <row r="64967" spans="16:17" ht="0" hidden="1" customHeight="1" x14ac:dyDescent="0.25">
      <c r="P64967" s="167"/>
      <c r="Q64967" s="168"/>
    </row>
    <row r="64968" spans="16:17" ht="0" hidden="1" customHeight="1" x14ac:dyDescent="0.25">
      <c r="P64968" s="167"/>
      <c r="Q64968" s="168"/>
    </row>
    <row r="64969" spans="16:17" ht="0" hidden="1" customHeight="1" x14ac:dyDescent="0.25">
      <c r="P64969" s="167"/>
      <c r="Q64969" s="168"/>
    </row>
    <row r="64970" spans="16:17" ht="0" hidden="1" customHeight="1" x14ac:dyDescent="0.25">
      <c r="P64970" s="167"/>
      <c r="Q64970" s="168"/>
    </row>
    <row r="64971" spans="16:17" ht="0" hidden="1" customHeight="1" x14ac:dyDescent="0.25">
      <c r="P64971" s="167"/>
      <c r="Q64971" s="168"/>
    </row>
    <row r="64972" spans="16:17" ht="0" hidden="1" customHeight="1" x14ac:dyDescent="0.25">
      <c r="P64972" s="167"/>
      <c r="Q64972" s="168"/>
    </row>
    <row r="64973" spans="16:17" ht="0" hidden="1" customHeight="1" x14ac:dyDescent="0.25">
      <c r="P64973" s="167"/>
      <c r="Q64973" s="168"/>
    </row>
    <row r="64974" spans="16:17" ht="0" hidden="1" customHeight="1" x14ac:dyDescent="0.25">
      <c r="P64974" s="167"/>
      <c r="Q64974" s="168"/>
    </row>
    <row r="64975" spans="16:17" ht="0" hidden="1" customHeight="1" x14ac:dyDescent="0.25">
      <c r="P64975" s="167"/>
      <c r="Q64975" s="168"/>
    </row>
    <row r="64976" spans="16:17" ht="0" hidden="1" customHeight="1" x14ac:dyDescent="0.25">
      <c r="P64976" s="167"/>
      <c r="Q64976" s="168"/>
    </row>
    <row r="64977" spans="16:17" ht="0" hidden="1" customHeight="1" x14ac:dyDescent="0.25">
      <c r="P64977" s="167"/>
      <c r="Q64977" s="168"/>
    </row>
    <row r="64978" spans="16:17" ht="0" hidden="1" customHeight="1" x14ac:dyDescent="0.25">
      <c r="P64978" s="167"/>
      <c r="Q64978" s="168"/>
    </row>
    <row r="64979" spans="16:17" ht="0" hidden="1" customHeight="1" x14ac:dyDescent="0.25">
      <c r="P64979" s="167"/>
      <c r="Q64979" s="168"/>
    </row>
    <row r="64980" spans="16:17" ht="0" hidden="1" customHeight="1" x14ac:dyDescent="0.25">
      <c r="P64980" s="167"/>
      <c r="Q64980" s="168"/>
    </row>
    <row r="64981" spans="16:17" ht="0" hidden="1" customHeight="1" x14ac:dyDescent="0.25">
      <c r="P64981" s="167"/>
      <c r="Q64981" s="168"/>
    </row>
    <row r="64982" spans="16:17" ht="0" hidden="1" customHeight="1" x14ac:dyDescent="0.25">
      <c r="P64982" s="167"/>
      <c r="Q64982" s="168"/>
    </row>
    <row r="64983" spans="16:17" ht="0" hidden="1" customHeight="1" x14ac:dyDescent="0.25">
      <c r="P64983" s="167"/>
      <c r="Q64983" s="168"/>
    </row>
    <row r="64984" spans="16:17" ht="0" hidden="1" customHeight="1" x14ac:dyDescent="0.25">
      <c r="P64984" s="167"/>
      <c r="Q64984" s="168"/>
    </row>
    <row r="64985" spans="16:17" ht="0" hidden="1" customHeight="1" x14ac:dyDescent="0.25">
      <c r="P64985" s="167"/>
      <c r="Q64985" s="168"/>
    </row>
    <row r="64986" spans="16:17" ht="0" hidden="1" customHeight="1" x14ac:dyDescent="0.25">
      <c r="P64986" s="167"/>
      <c r="Q64986" s="168"/>
    </row>
    <row r="64987" spans="16:17" ht="0" hidden="1" customHeight="1" x14ac:dyDescent="0.25">
      <c r="P64987" s="167"/>
      <c r="Q64987" s="168"/>
    </row>
    <row r="64988" spans="16:17" ht="0" hidden="1" customHeight="1" x14ac:dyDescent="0.25">
      <c r="P64988" s="167"/>
      <c r="Q64988" s="168"/>
    </row>
    <row r="64989" spans="16:17" ht="0" hidden="1" customHeight="1" x14ac:dyDescent="0.25">
      <c r="P64989" s="167"/>
      <c r="Q64989" s="168"/>
    </row>
    <row r="64990" spans="16:17" ht="0" hidden="1" customHeight="1" x14ac:dyDescent="0.25">
      <c r="P64990" s="167"/>
      <c r="Q64990" s="168"/>
    </row>
    <row r="64991" spans="16:17" ht="0" hidden="1" customHeight="1" x14ac:dyDescent="0.25">
      <c r="P64991" s="167"/>
      <c r="Q64991" s="168"/>
    </row>
    <row r="64992" spans="16:17" ht="0" hidden="1" customHeight="1" x14ac:dyDescent="0.25">
      <c r="P64992" s="167"/>
      <c r="Q64992" s="168"/>
    </row>
    <row r="64993" spans="16:17" ht="0" hidden="1" customHeight="1" x14ac:dyDescent="0.25">
      <c r="P64993" s="167"/>
      <c r="Q64993" s="168"/>
    </row>
    <row r="64994" spans="16:17" ht="0" hidden="1" customHeight="1" x14ac:dyDescent="0.25">
      <c r="P64994" s="167"/>
      <c r="Q64994" s="168"/>
    </row>
    <row r="64995" spans="16:17" ht="0" hidden="1" customHeight="1" x14ac:dyDescent="0.25">
      <c r="P64995" s="167"/>
      <c r="Q64995" s="168"/>
    </row>
    <row r="64996" spans="16:17" ht="0" hidden="1" customHeight="1" x14ac:dyDescent="0.25">
      <c r="P64996" s="167"/>
      <c r="Q64996" s="168"/>
    </row>
    <row r="64997" spans="16:17" ht="0" hidden="1" customHeight="1" x14ac:dyDescent="0.25">
      <c r="P64997" s="167"/>
      <c r="Q64997" s="168"/>
    </row>
    <row r="64998" spans="16:17" ht="0" hidden="1" customHeight="1" x14ac:dyDescent="0.25">
      <c r="P64998" s="167"/>
      <c r="Q64998" s="168"/>
    </row>
    <row r="64999" spans="16:17" ht="0" hidden="1" customHeight="1" x14ac:dyDescent="0.25">
      <c r="P64999" s="167"/>
      <c r="Q64999" s="168"/>
    </row>
    <row r="65000" spans="16:17" ht="0" hidden="1" customHeight="1" x14ac:dyDescent="0.25">
      <c r="P65000" s="167"/>
      <c r="Q65000" s="168"/>
    </row>
    <row r="65001" spans="16:17" ht="0" hidden="1" customHeight="1" x14ac:dyDescent="0.25">
      <c r="P65001" s="167"/>
      <c r="Q65001" s="168"/>
    </row>
    <row r="65002" spans="16:17" ht="0" hidden="1" customHeight="1" x14ac:dyDescent="0.25">
      <c r="P65002" s="167"/>
      <c r="Q65002" s="168"/>
    </row>
    <row r="65003" spans="16:17" ht="0" hidden="1" customHeight="1" x14ac:dyDescent="0.25">
      <c r="P65003" s="167"/>
      <c r="Q65003" s="168"/>
    </row>
    <row r="65004" spans="16:17" ht="0" hidden="1" customHeight="1" x14ac:dyDescent="0.25">
      <c r="P65004" s="167"/>
      <c r="Q65004" s="168"/>
    </row>
    <row r="65005" spans="16:17" ht="0" hidden="1" customHeight="1" x14ac:dyDescent="0.25">
      <c r="P65005" s="167"/>
      <c r="Q65005" s="168"/>
    </row>
    <row r="65006" spans="16:17" ht="0" hidden="1" customHeight="1" x14ac:dyDescent="0.25">
      <c r="P65006" s="167"/>
      <c r="Q65006" s="168"/>
    </row>
    <row r="65007" spans="16:17" ht="0" hidden="1" customHeight="1" x14ac:dyDescent="0.25">
      <c r="P65007" s="167"/>
      <c r="Q65007" s="168"/>
    </row>
    <row r="65008" spans="16:17" ht="0" hidden="1" customHeight="1" x14ac:dyDescent="0.25">
      <c r="P65008" s="167"/>
      <c r="Q65008" s="168"/>
    </row>
    <row r="65009" spans="16:17" ht="0" hidden="1" customHeight="1" x14ac:dyDescent="0.25">
      <c r="P65009" s="167"/>
      <c r="Q65009" s="168"/>
    </row>
    <row r="65010" spans="16:17" ht="0" hidden="1" customHeight="1" x14ac:dyDescent="0.25">
      <c r="P65010" s="167"/>
      <c r="Q65010" s="168"/>
    </row>
    <row r="65011" spans="16:17" ht="0" hidden="1" customHeight="1" x14ac:dyDescent="0.25">
      <c r="P65011" s="167"/>
      <c r="Q65011" s="168"/>
    </row>
    <row r="65012" spans="16:17" ht="0" hidden="1" customHeight="1" x14ac:dyDescent="0.25">
      <c r="P65012" s="167"/>
      <c r="Q65012" s="168"/>
    </row>
    <row r="65013" spans="16:17" ht="0" hidden="1" customHeight="1" x14ac:dyDescent="0.25">
      <c r="P65013" s="167"/>
      <c r="Q65013" s="168"/>
    </row>
    <row r="65014" spans="16:17" ht="0" hidden="1" customHeight="1" x14ac:dyDescent="0.25">
      <c r="P65014" s="167"/>
      <c r="Q65014" s="168"/>
    </row>
    <row r="65015" spans="16:17" ht="0" hidden="1" customHeight="1" x14ac:dyDescent="0.25">
      <c r="P65015" s="167"/>
      <c r="Q65015" s="168"/>
    </row>
    <row r="65016" spans="16:17" ht="0" hidden="1" customHeight="1" x14ac:dyDescent="0.25">
      <c r="P65016" s="167"/>
      <c r="Q65016" s="168"/>
    </row>
    <row r="65017" spans="16:17" ht="0" hidden="1" customHeight="1" x14ac:dyDescent="0.25">
      <c r="P65017" s="167"/>
      <c r="Q65017" s="168"/>
    </row>
    <row r="65018" spans="16:17" ht="0" hidden="1" customHeight="1" x14ac:dyDescent="0.25">
      <c r="P65018" s="167"/>
      <c r="Q65018" s="168"/>
    </row>
    <row r="65019" spans="16:17" ht="0" hidden="1" customHeight="1" x14ac:dyDescent="0.25">
      <c r="P65019" s="167"/>
      <c r="Q65019" s="168"/>
    </row>
    <row r="65020" spans="16:17" ht="0" hidden="1" customHeight="1" x14ac:dyDescent="0.25">
      <c r="P65020" s="167"/>
      <c r="Q65020" s="168"/>
    </row>
    <row r="65021" spans="16:17" ht="0" hidden="1" customHeight="1" x14ac:dyDescent="0.25">
      <c r="P65021" s="167"/>
      <c r="Q65021" s="168"/>
    </row>
    <row r="65022" spans="16:17" ht="0" hidden="1" customHeight="1" x14ac:dyDescent="0.25">
      <c r="P65022" s="167"/>
      <c r="Q65022" s="168"/>
    </row>
    <row r="65023" spans="16:17" ht="0" hidden="1" customHeight="1" x14ac:dyDescent="0.25">
      <c r="P65023" s="167"/>
      <c r="Q65023" s="168"/>
    </row>
    <row r="65024" spans="16:17" ht="0" hidden="1" customHeight="1" x14ac:dyDescent="0.25">
      <c r="P65024" s="167"/>
      <c r="Q65024" s="168"/>
    </row>
    <row r="65025" spans="16:17" ht="0" hidden="1" customHeight="1" x14ac:dyDescent="0.25">
      <c r="P65025" s="167"/>
      <c r="Q65025" s="168"/>
    </row>
    <row r="65026" spans="16:17" ht="0" hidden="1" customHeight="1" x14ac:dyDescent="0.25">
      <c r="P65026" s="167"/>
      <c r="Q65026" s="168"/>
    </row>
    <row r="65027" spans="16:17" ht="0" hidden="1" customHeight="1" x14ac:dyDescent="0.25">
      <c r="P65027" s="167"/>
      <c r="Q65027" s="168"/>
    </row>
    <row r="65028" spans="16:17" ht="0" hidden="1" customHeight="1" x14ac:dyDescent="0.25">
      <c r="P65028" s="167"/>
      <c r="Q65028" s="168"/>
    </row>
    <row r="65029" spans="16:17" ht="0" hidden="1" customHeight="1" x14ac:dyDescent="0.25">
      <c r="P65029" s="167"/>
      <c r="Q65029" s="168"/>
    </row>
    <row r="65030" spans="16:17" ht="0" hidden="1" customHeight="1" x14ac:dyDescent="0.25">
      <c r="P65030" s="167"/>
      <c r="Q65030" s="168"/>
    </row>
    <row r="65031" spans="16:17" ht="0" hidden="1" customHeight="1" x14ac:dyDescent="0.25">
      <c r="P65031" s="167"/>
      <c r="Q65031" s="168"/>
    </row>
    <row r="65032" spans="16:17" ht="0" hidden="1" customHeight="1" x14ac:dyDescent="0.25">
      <c r="P65032" s="167"/>
      <c r="Q65032" s="168"/>
    </row>
    <row r="65033" spans="16:17" ht="0" hidden="1" customHeight="1" x14ac:dyDescent="0.25">
      <c r="P65033" s="167"/>
      <c r="Q65033" s="168"/>
    </row>
    <row r="65034" spans="16:17" ht="0" hidden="1" customHeight="1" x14ac:dyDescent="0.25">
      <c r="P65034" s="167"/>
      <c r="Q65034" s="168"/>
    </row>
    <row r="65035" spans="16:17" ht="0" hidden="1" customHeight="1" x14ac:dyDescent="0.25">
      <c r="P65035" s="167"/>
      <c r="Q65035" s="168"/>
    </row>
    <row r="65036" spans="16:17" ht="0" hidden="1" customHeight="1" x14ac:dyDescent="0.25">
      <c r="P65036" s="167"/>
      <c r="Q65036" s="168"/>
    </row>
    <row r="65037" spans="16:17" ht="0" hidden="1" customHeight="1" x14ac:dyDescent="0.25">
      <c r="P65037" s="167"/>
      <c r="Q65037" s="168"/>
    </row>
    <row r="65038" spans="16:17" ht="0" hidden="1" customHeight="1" x14ac:dyDescent="0.25">
      <c r="P65038" s="167"/>
      <c r="Q65038" s="168"/>
    </row>
    <row r="65039" spans="16:17" ht="0" hidden="1" customHeight="1" x14ac:dyDescent="0.25">
      <c r="P65039" s="167"/>
      <c r="Q65039" s="168"/>
    </row>
    <row r="65040" spans="16:17" ht="0" hidden="1" customHeight="1" x14ac:dyDescent="0.25">
      <c r="P65040" s="167"/>
      <c r="Q65040" s="168"/>
    </row>
    <row r="65041" spans="16:17" ht="0" hidden="1" customHeight="1" x14ac:dyDescent="0.25">
      <c r="P65041" s="167"/>
      <c r="Q65041" s="168"/>
    </row>
    <row r="65042" spans="16:17" ht="0" hidden="1" customHeight="1" x14ac:dyDescent="0.25">
      <c r="P65042" s="167"/>
      <c r="Q65042" s="168"/>
    </row>
    <row r="65043" spans="16:17" ht="0" hidden="1" customHeight="1" x14ac:dyDescent="0.25">
      <c r="P65043" s="167"/>
      <c r="Q65043" s="168"/>
    </row>
    <row r="65044" spans="16:17" ht="0" hidden="1" customHeight="1" x14ac:dyDescent="0.25">
      <c r="P65044" s="167"/>
      <c r="Q65044" s="168"/>
    </row>
    <row r="65045" spans="16:17" ht="0" hidden="1" customHeight="1" x14ac:dyDescent="0.25">
      <c r="P65045" s="167"/>
      <c r="Q65045" s="168"/>
    </row>
    <row r="65046" spans="16:17" ht="0" hidden="1" customHeight="1" x14ac:dyDescent="0.25">
      <c r="P65046" s="167"/>
      <c r="Q65046" s="168"/>
    </row>
    <row r="65047" spans="16:17" ht="0" hidden="1" customHeight="1" x14ac:dyDescent="0.25">
      <c r="P65047" s="167"/>
      <c r="Q65047" s="168"/>
    </row>
    <row r="65048" spans="16:17" ht="0" hidden="1" customHeight="1" x14ac:dyDescent="0.25">
      <c r="P65048" s="167"/>
      <c r="Q65048" s="168"/>
    </row>
    <row r="65049" spans="16:17" ht="0" hidden="1" customHeight="1" x14ac:dyDescent="0.25">
      <c r="P65049" s="167"/>
      <c r="Q65049" s="168"/>
    </row>
    <row r="65050" spans="16:17" ht="0" hidden="1" customHeight="1" x14ac:dyDescent="0.25">
      <c r="P65050" s="167"/>
      <c r="Q65050" s="168"/>
    </row>
    <row r="65051" spans="16:17" ht="0" hidden="1" customHeight="1" x14ac:dyDescent="0.25">
      <c r="P65051" s="167"/>
      <c r="Q65051" s="168"/>
    </row>
    <row r="65052" spans="16:17" ht="0" hidden="1" customHeight="1" x14ac:dyDescent="0.25">
      <c r="P65052" s="167"/>
      <c r="Q65052" s="168"/>
    </row>
    <row r="65053" spans="16:17" ht="0" hidden="1" customHeight="1" x14ac:dyDescent="0.25">
      <c r="P65053" s="167"/>
      <c r="Q65053" s="168"/>
    </row>
    <row r="65054" spans="16:17" ht="0" hidden="1" customHeight="1" x14ac:dyDescent="0.25">
      <c r="P65054" s="167"/>
      <c r="Q65054" s="168"/>
    </row>
    <row r="65055" spans="16:17" ht="0" hidden="1" customHeight="1" x14ac:dyDescent="0.25">
      <c r="P65055" s="167"/>
      <c r="Q65055" s="168"/>
    </row>
    <row r="65056" spans="16:17" ht="0" hidden="1" customHeight="1" x14ac:dyDescent="0.25">
      <c r="P65056" s="167"/>
      <c r="Q65056" s="168"/>
    </row>
    <row r="65057" spans="16:17" ht="0" hidden="1" customHeight="1" x14ac:dyDescent="0.25">
      <c r="P65057" s="167"/>
      <c r="Q65057" s="168"/>
    </row>
    <row r="65058" spans="16:17" ht="0" hidden="1" customHeight="1" x14ac:dyDescent="0.25">
      <c r="P65058" s="167"/>
      <c r="Q65058" s="168"/>
    </row>
    <row r="65059" spans="16:17" ht="0" hidden="1" customHeight="1" x14ac:dyDescent="0.25">
      <c r="P65059" s="167"/>
      <c r="Q65059" s="168"/>
    </row>
    <row r="65060" spans="16:17" ht="0" hidden="1" customHeight="1" x14ac:dyDescent="0.25">
      <c r="P65060" s="167"/>
      <c r="Q65060" s="168"/>
    </row>
    <row r="65061" spans="16:17" ht="0" hidden="1" customHeight="1" x14ac:dyDescent="0.25">
      <c r="P65061" s="167"/>
      <c r="Q65061" s="168"/>
    </row>
    <row r="65062" spans="16:17" ht="0" hidden="1" customHeight="1" x14ac:dyDescent="0.25">
      <c r="P65062" s="167"/>
      <c r="Q65062" s="168"/>
    </row>
    <row r="65063" spans="16:17" ht="0" hidden="1" customHeight="1" x14ac:dyDescent="0.25">
      <c r="P65063" s="167"/>
      <c r="Q65063" s="168"/>
    </row>
    <row r="65064" spans="16:17" ht="0" hidden="1" customHeight="1" x14ac:dyDescent="0.25">
      <c r="P65064" s="167"/>
      <c r="Q65064" s="168"/>
    </row>
    <row r="65065" spans="16:17" ht="0" hidden="1" customHeight="1" x14ac:dyDescent="0.25">
      <c r="P65065" s="167"/>
      <c r="Q65065" s="168"/>
    </row>
    <row r="65066" spans="16:17" ht="0" hidden="1" customHeight="1" x14ac:dyDescent="0.25">
      <c r="P65066" s="167"/>
      <c r="Q65066" s="168"/>
    </row>
    <row r="65067" spans="16:17" ht="0" hidden="1" customHeight="1" x14ac:dyDescent="0.25">
      <c r="P65067" s="167"/>
      <c r="Q65067" s="168"/>
    </row>
    <row r="65068" spans="16:17" ht="0" hidden="1" customHeight="1" x14ac:dyDescent="0.25">
      <c r="P65068" s="167"/>
      <c r="Q65068" s="168"/>
    </row>
    <row r="65069" spans="16:17" ht="0" hidden="1" customHeight="1" x14ac:dyDescent="0.25">
      <c r="P65069" s="167"/>
      <c r="Q65069" s="168"/>
    </row>
    <row r="65070" spans="16:17" ht="0" hidden="1" customHeight="1" x14ac:dyDescent="0.25">
      <c r="P65070" s="167"/>
      <c r="Q65070" s="168"/>
    </row>
    <row r="65071" spans="16:17" ht="0" hidden="1" customHeight="1" x14ac:dyDescent="0.25">
      <c r="P65071" s="167"/>
      <c r="Q65071" s="168"/>
    </row>
    <row r="65072" spans="16:17" ht="0" hidden="1" customHeight="1" x14ac:dyDescent="0.25">
      <c r="P65072" s="167"/>
      <c r="Q65072" s="168"/>
    </row>
    <row r="65073" spans="16:17" ht="0" hidden="1" customHeight="1" x14ac:dyDescent="0.25">
      <c r="P65073" s="167"/>
      <c r="Q65073" s="168"/>
    </row>
    <row r="65074" spans="16:17" ht="0" hidden="1" customHeight="1" x14ac:dyDescent="0.25">
      <c r="P65074" s="167"/>
      <c r="Q65074" s="168"/>
    </row>
    <row r="65075" spans="16:17" ht="0" hidden="1" customHeight="1" x14ac:dyDescent="0.25">
      <c r="P65075" s="167"/>
      <c r="Q65075" s="168"/>
    </row>
    <row r="65076" spans="16:17" ht="0" hidden="1" customHeight="1" x14ac:dyDescent="0.25">
      <c r="P65076" s="167"/>
      <c r="Q65076" s="168"/>
    </row>
    <row r="65077" spans="16:17" ht="0" hidden="1" customHeight="1" x14ac:dyDescent="0.25">
      <c r="P65077" s="167"/>
      <c r="Q65077" s="168"/>
    </row>
    <row r="65078" spans="16:17" ht="0" hidden="1" customHeight="1" x14ac:dyDescent="0.25">
      <c r="P65078" s="167"/>
      <c r="Q65078" s="168"/>
    </row>
    <row r="65079" spans="16:17" ht="0" hidden="1" customHeight="1" x14ac:dyDescent="0.25">
      <c r="P65079" s="167"/>
      <c r="Q65079" s="168"/>
    </row>
    <row r="65080" spans="16:17" ht="0" hidden="1" customHeight="1" x14ac:dyDescent="0.25">
      <c r="P65080" s="167"/>
      <c r="Q65080" s="168"/>
    </row>
    <row r="65081" spans="16:17" ht="0" hidden="1" customHeight="1" x14ac:dyDescent="0.25">
      <c r="P65081" s="167"/>
      <c r="Q65081" s="168"/>
    </row>
    <row r="65082" spans="16:17" ht="0" hidden="1" customHeight="1" x14ac:dyDescent="0.25">
      <c r="P65082" s="167"/>
      <c r="Q65082" s="168"/>
    </row>
    <row r="65083" spans="16:17" ht="0" hidden="1" customHeight="1" x14ac:dyDescent="0.25">
      <c r="P65083" s="167"/>
      <c r="Q65083" s="168"/>
    </row>
    <row r="65084" spans="16:17" ht="0" hidden="1" customHeight="1" x14ac:dyDescent="0.25">
      <c r="P65084" s="167"/>
      <c r="Q65084" s="168"/>
    </row>
    <row r="65085" spans="16:17" ht="0" hidden="1" customHeight="1" x14ac:dyDescent="0.25">
      <c r="P65085" s="167"/>
      <c r="Q65085" s="168"/>
    </row>
    <row r="65086" spans="16:17" ht="0" hidden="1" customHeight="1" x14ac:dyDescent="0.25">
      <c r="P65086" s="167"/>
      <c r="Q65086" s="168"/>
    </row>
    <row r="65087" spans="16:17" ht="0" hidden="1" customHeight="1" x14ac:dyDescent="0.25">
      <c r="P65087" s="167"/>
      <c r="Q65087" s="168"/>
    </row>
    <row r="65088" spans="16:17" ht="0" hidden="1" customHeight="1" x14ac:dyDescent="0.25">
      <c r="P65088" s="167"/>
      <c r="Q65088" s="168"/>
    </row>
    <row r="65089" spans="16:17" ht="0" hidden="1" customHeight="1" x14ac:dyDescent="0.25">
      <c r="P65089" s="167"/>
      <c r="Q65089" s="168"/>
    </row>
    <row r="65090" spans="16:17" ht="0" hidden="1" customHeight="1" x14ac:dyDescent="0.25">
      <c r="P65090" s="167"/>
      <c r="Q65090" s="168"/>
    </row>
    <row r="65091" spans="16:17" ht="0" hidden="1" customHeight="1" x14ac:dyDescent="0.25">
      <c r="P65091" s="167"/>
      <c r="Q65091" s="168"/>
    </row>
    <row r="65092" spans="16:17" ht="0" hidden="1" customHeight="1" x14ac:dyDescent="0.25">
      <c r="P65092" s="167"/>
      <c r="Q65092" s="168"/>
    </row>
    <row r="65093" spans="16:17" ht="0" hidden="1" customHeight="1" x14ac:dyDescent="0.25">
      <c r="P65093" s="167"/>
      <c r="Q65093" s="168"/>
    </row>
    <row r="65094" spans="16:17" ht="0" hidden="1" customHeight="1" x14ac:dyDescent="0.25">
      <c r="P65094" s="167"/>
      <c r="Q65094" s="168"/>
    </row>
    <row r="65095" spans="16:17" ht="0" hidden="1" customHeight="1" x14ac:dyDescent="0.25">
      <c r="P65095" s="167"/>
      <c r="Q65095" s="168"/>
    </row>
    <row r="65096" spans="16:17" ht="0" hidden="1" customHeight="1" x14ac:dyDescent="0.25">
      <c r="P65096" s="167"/>
      <c r="Q65096" s="168"/>
    </row>
    <row r="65097" spans="16:17" ht="0" hidden="1" customHeight="1" x14ac:dyDescent="0.25">
      <c r="P65097" s="167"/>
      <c r="Q65097" s="168"/>
    </row>
    <row r="65098" spans="16:17" ht="0" hidden="1" customHeight="1" x14ac:dyDescent="0.25">
      <c r="P65098" s="167"/>
      <c r="Q65098" s="168"/>
    </row>
    <row r="65099" spans="16:17" ht="0" hidden="1" customHeight="1" x14ac:dyDescent="0.25">
      <c r="P65099" s="167"/>
      <c r="Q65099" s="168"/>
    </row>
    <row r="65100" spans="16:17" ht="0" hidden="1" customHeight="1" x14ac:dyDescent="0.25">
      <c r="P65100" s="167"/>
      <c r="Q65100" s="168"/>
    </row>
    <row r="65101" spans="16:17" ht="0" hidden="1" customHeight="1" x14ac:dyDescent="0.25">
      <c r="P65101" s="167"/>
      <c r="Q65101" s="168"/>
    </row>
    <row r="65102" spans="16:17" ht="0" hidden="1" customHeight="1" x14ac:dyDescent="0.25">
      <c r="P65102" s="167"/>
      <c r="Q65102" s="168"/>
    </row>
    <row r="65103" spans="16:17" ht="0" hidden="1" customHeight="1" x14ac:dyDescent="0.25">
      <c r="P65103" s="167"/>
      <c r="Q65103" s="168"/>
    </row>
    <row r="65104" spans="16:17" ht="0" hidden="1" customHeight="1" x14ac:dyDescent="0.25">
      <c r="P65104" s="167"/>
      <c r="Q65104" s="168"/>
    </row>
    <row r="65105" spans="16:17" ht="0" hidden="1" customHeight="1" x14ac:dyDescent="0.25">
      <c r="P65105" s="167"/>
      <c r="Q65105" s="168"/>
    </row>
    <row r="65106" spans="16:17" ht="0" hidden="1" customHeight="1" x14ac:dyDescent="0.25">
      <c r="P65106" s="167"/>
      <c r="Q65106" s="168"/>
    </row>
    <row r="65107" spans="16:17" ht="0" hidden="1" customHeight="1" x14ac:dyDescent="0.25">
      <c r="P65107" s="167"/>
      <c r="Q65107" s="168"/>
    </row>
    <row r="65108" spans="16:17" ht="0" hidden="1" customHeight="1" x14ac:dyDescent="0.25">
      <c r="P65108" s="167"/>
      <c r="Q65108" s="168"/>
    </row>
    <row r="65109" spans="16:17" ht="0" hidden="1" customHeight="1" x14ac:dyDescent="0.25">
      <c r="P65109" s="167"/>
      <c r="Q65109" s="168"/>
    </row>
    <row r="65110" spans="16:17" ht="0" hidden="1" customHeight="1" x14ac:dyDescent="0.25">
      <c r="P65110" s="167"/>
      <c r="Q65110" s="168"/>
    </row>
    <row r="65111" spans="16:17" ht="0" hidden="1" customHeight="1" x14ac:dyDescent="0.25">
      <c r="P65111" s="167"/>
      <c r="Q65111" s="168"/>
    </row>
    <row r="65112" spans="16:17" ht="0" hidden="1" customHeight="1" x14ac:dyDescent="0.25">
      <c r="P65112" s="167"/>
      <c r="Q65112" s="168"/>
    </row>
    <row r="65113" spans="16:17" ht="0" hidden="1" customHeight="1" x14ac:dyDescent="0.25">
      <c r="P65113" s="167"/>
      <c r="Q65113" s="168"/>
    </row>
    <row r="65114" spans="16:17" ht="0" hidden="1" customHeight="1" x14ac:dyDescent="0.25">
      <c r="P65114" s="167"/>
      <c r="Q65114" s="168"/>
    </row>
    <row r="65115" spans="16:17" ht="0" hidden="1" customHeight="1" x14ac:dyDescent="0.25">
      <c r="P65115" s="167"/>
      <c r="Q65115" s="168"/>
    </row>
    <row r="65116" spans="16:17" ht="0" hidden="1" customHeight="1" x14ac:dyDescent="0.25">
      <c r="P65116" s="167"/>
      <c r="Q65116" s="168"/>
    </row>
    <row r="65117" spans="16:17" ht="0" hidden="1" customHeight="1" x14ac:dyDescent="0.25">
      <c r="P65117" s="167"/>
      <c r="Q65117" s="168"/>
    </row>
    <row r="65118" spans="16:17" ht="0" hidden="1" customHeight="1" x14ac:dyDescent="0.25">
      <c r="P65118" s="167"/>
      <c r="Q65118" s="168"/>
    </row>
    <row r="65119" spans="16:17" ht="0" hidden="1" customHeight="1" x14ac:dyDescent="0.25">
      <c r="P65119" s="167"/>
      <c r="Q65119" s="168"/>
    </row>
    <row r="65120" spans="16:17" ht="0" hidden="1" customHeight="1" x14ac:dyDescent="0.25">
      <c r="P65120" s="167"/>
      <c r="Q65120" s="168"/>
    </row>
    <row r="65121" spans="16:17" ht="0" hidden="1" customHeight="1" x14ac:dyDescent="0.25">
      <c r="P65121" s="167"/>
      <c r="Q65121" s="168"/>
    </row>
    <row r="65122" spans="16:17" ht="0" hidden="1" customHeight="1" x14ac:dyDescent="0.25">
      <c r="P65122" s="167"/>
      <c r="Q65122" s="168"/>
    </row>
    <row r="65123" spans="16:17" ht="0" hidden="1" customHeight="1" x14ac:dyDescent="0.25">
      <c r="P65123" s="167"/>
      <c r="Q65123" s="168"/>
    </row>
    <row r="65124" spans="16:17" ht="0" hidden="1" customHeight="1" x14ac:dyDescent="0.25">
      <c r="P65124" s="167"/>
      <c r="Q65124" s="168"/>
    </row>
    <row r="65125" spans="16:17" ht="0" hidden="1" customHeight="1" x14ac:dyDescent="0.25">
      <c r="P65125" s="167"/>
      <c r="Q65125" s="168"/>
    </row>
    <row r="65126" spans="16:17" ht="0" hidden="1" customHeight="1" x14ac:dyDescent="0.25">
      <c r="P65126" s="167"/>
      <c r="Q65126" s="168"/>
    </row>
    <row r="65127" spans="16:17" ht="0" hidden="1" customHeight="1" x14ac:dyDescent="0.25">
      <c r="P65127" s="167"/>
      <c r="Q65127" s="168"/>
    </row>
    <row r="65128" spans="16:17" ht="0" hidden="1" customHeight="1" x14ac:dyDescent="0.25">
      <c r="P65128" s="167"/>
      <c r="Q65128" s="168"/>
    </row>
    <row r="65129" spans="16:17" ht="0" hidden="1" customHeight="1" x14ac:dyDescent="0.25">
      <c r="P65129" s="167"/>
      <c r="Q65129" s="168"/>
    </row>
    <row r="65130" spans="16:17" ht="0" hidden="1" customHeight="1" x14ac:dyDescent="0.25">
      <c r="P65130" s="167"/>
      <c r="Q65130" s="168"/>
    </row>
    <row r="65131" spans="16:17" ht="0" hidden="1" customHeight="1" x14ac:dyDescent="0.25">
      <c r="P65131" s="167"/>
      <c r="Q65131" s="168"/>
    </row>
    <row r="65132" spans="16:17" ht="0" hidden="1" customHeight="1" x14ac:dyDescent="0.25">
      <c r="P65132" s="167"/>
      <c r="Q65132" s="168"/>
    </row>
    <row r="65133" spans="16:17" ht="0" hidden="1" customHeight="1" x14ac:dyDescent="0.25">
      <c r="P65133" s="167"/>
      <c r="Q65133" s="168"/>
    </row>
    <row r="65134" spans="16:17" ht="0" hidden="1" customHeight="1" x14ac:dyDescent="0.25">
      <c r="P65134" s="167"/>
      <c r="Q65134" s="168"/>
    </row>
    <row r="65135" spans="16:17" ht="0" hidden="1" customHeight="1" x14ac:dyDescent="0.25">
      <c r="P65135" s="167"/>
      <c r="Q65135" s="168"/>
    </row>
    <row r="65136" spans="16:17" ht="0" hidden="1" customHeight="1" x14ac:dyDescent="0.25">
      <c r="P65136" s="167"/>
      <c r="Q65136" s="168"/>
    </row>
    <row r="65137" spans="16:17" ht="0" hidden="1" customHeight="1" x14ac:dyDescent="0.25">
      <c r="P65137" s="167"/>
      <c r="Q65137" s="168"/>
    </row>
    <row r="65138" spans="16:17" ht="0" hidden="1" customHeight="1" x14ac:dyDescent="0.25">
      <c r="P65138" s="167"/>
      <c r="Q65138" s="168"/>
    </row>
    <row r="65139" spans="16:17" ht="0" hidden="1" customHeight="1" x14ac:dyDescent="0.25">
      <c r="P65139" s="167"/>
      <c r="Q65139" s="168"/>
    </row>
    <row r="65140" spans="16:17" ht="0" hidden="1" customHeight="1" x14ac:dyDescent="0.25">
      <c r="P65140" s="167"/>
      <c r="Q65140" s="168"/>
    </row>
    <row r="65141" spans="16:17" ht="0" hidden="1" customHeight="1" x14ac:dyDescent="0.25">
      <c r="P65141" s="167"/>
      <c r="Q65141" s="168"/>
    </row>
    <row r="65142" spans="16:17" ht="0" hidden="1" customHeight="1" x14ac:dyDescent="0.25">
      <c r="P65142" s="167"/>
      <c r="Q65142" s="168"/>
    </row>
    <row r="65143" spans="16:17" ht="0" hidden="1" customHeight="1" x14ac:dyDescent="0.25">
      <c r="P65143" s="167"/>
      <c r="Q65143" s="168"/>
    </row>
    <row r="65144" spans="16:17" ht="0" hidden="1" customHeight="1" x14ac:dyDescent="0.25">
      <c r="P65144" s="167"/>
      <c r="Q65144" s="168"/>
    </row>
    <row r="65145" spans="16:17" ht="0" hidden="1" customHeight="1" x14ac:dyDescent="0.25">
      <c r="P65145" s="167"/>
      <c r="Q65145" s="168"/>
    </row>
    <row r="65146" spans="16:17" ht="0" hidden="1" customHeight="1" x14ac:dyDescent="0.25">
      <c r="P65146" s="167"/>
      <c r="Q65146" s="168"/>
    </row>
    <row r="65147" spans="16:17" ht="0" hidden="1" customHeight="1" x14ac:dyDescent="0.25">
      <c r="P65147" s="167"/>
      <c r="Q65147" s="168"/>
    </row>
    <row r="65148" spans="16:17" ht="0" hidden="1" customHeight="1" x14ac:dyDescent="0.25">
      <c r="P65148" s="167"/>
      <c r="Q65148" s="168"/>
    </row>
    <row r="65149" spans="16:17" ht="0" hidden="1" customHeight="1" x14ac:dyDescent="0.25">
      <c r="P65149" s="167"/>
      <c r="Q65149" s="168"/>
    </row>
    <row r="65150" spans="16:17" ht="0" hidden="1" customHeight="1" x14ac:dyDescent="0.25">
      <c r="P65150" s="167"/>
      <c r="Q65150" s="168"/>
    </row>
    <row r="65151" spans="16:17" ht="0" hidden="1" customHeight="1" x14ac:dyDescent="0.25">
      <c r="P65151" s="167"/>
      <c r="Q65151" s="168"/>
    </row>
    <row r="65152" spans="16:17" ht="0" hidden="1" customHeight="1" x14ac:dyDescent="0.25">
      <c r="P65152" s="167"/>
      <c r="Q65152" s="168"/>
    </row>
    <row r="65153" spans="16:17" ht="0" hidden="1" customHeight="1" x14ac:dyDescent="0.25">
      <c r="P65153" s="167"/>
      <c r="Q65153" s="168"/>
    </row>
    <row r="65154" spans="16:17" ht="0" hidden="1" customHeight="1" x14ac:dyDescent="0.25">
      <c r="P65154" s="167"/>
      <c r="Q65154" s="168"/>
    </row>
    <row r="65155" spans="16:17" ht="0" hidden="1" customHeight="1" x14ac:dyDescent="0.25">
      <c r="P65155" s="167"/>
      <c r="Q65155" s="168"/>
    </row>
    <row r="65156" spans="16:17" ht="0" hidden="1" customHeight="1" x14ac:dyDescent="0.25">
      <c r="P65156" s="167"/>
      <c r="Q65156" s="168"/>
    </row>
    <row r="65157" spans="16:17" ht="0" hidden="1" customHeight="1" x14ac:dyDescent="0.25">
      <c r="P65157" s="167"/>
      <c r="Q65157" s="168"/>
    </row>
    <row r="65158" spans="16:17" ht="0" hidden="1" customHeight="1" x14ac:dyDescent="0.25">
      <c r="P65158" s="167"/>
      <c r="Q65158" s="168"/>
    </row>
    <row r="65159" spans="16:17" ht="0" hidden="1" customHeight="1" x14ac:dyDescent="0.25">
      <c r="P65159" s="167"/>
      <c r="Q65159" s="168"/>
    </row>
    <row r="65160" spans="16:17" ht="0" hidden="1" customHeight="1" x14ac:dyDescent="0.25">
      <c r="P65160" s="167"/>
      <c r="Q65160" s="168"/>
    </row>
    <row r="65161" spans="16:17" ht="0" hidden="1" customHeight="1" x14ac:dyDescent="0.25">
      <c r="P65161" s="167"/>
      <c r="Q65161" s="168"/>
    </row>
    <row r="65162" spans="16:17" ht="0" hidden="1" customHeight="1" x14ac:dyDescent="0.25">
      <c r="P65162" s="167"/>
      <c r="Q65162" s="168"/>
    </row>
    <row r="65163" spans="16:17" ht="0" hidden="1" customHeight="1" x14ac:dyDescent="0.25">
      <c r="P65163" s="167"/>
      <c r="Q65163" s="168"/>
    </row>
    <row r="65164" spans="16:17" ht="0" hidden="1" customHeight="1" x14ac:dyDescent="0.25">
      <c r="P65164" s="167"/>
      <c r="Q65164" s="168"/>
    </row>
    <row r="65165" spans="16:17" ht="0" hidden="1" customHeight="1" x14ac:dyDescent="0.25">
      <c r="P65165" s="167"/>
      <c r="Q65165" s="168"/>
    </row>
    <row r="65166" spans="16:17" ht="0" hidden="1" customHeight="1" x14ac:dyDescent="0.25">
      <c r="P65166" s="167"/>
      <c r="Q65166" s="168"/>
    </row>
    <row r="65167" spans="16:17" ht="0" hidden="1" customHeight="1" x14ac:dyDescent="0.25">
      <c r="P65167" s="167"/>
      <c r="Q65167" s="168"/>
    </row>
    <row r="65168" spans="16:17" ht="0" hidden="1" customHeight="1" x14ac:dyDescent="0.25">
      <c r="P65168" s="167"/>
      <c r="Q65168" s="168"/>
    </row>
    <row r="65169" spans="16:17" ht="0" hidden="1" customHeight="1" x14ac:dyDescent="0.25">
      <c r="P65169" s="167"/>
      <c r="Q65169" s="168"/>
    </row>
    <row r="65170" spans="16:17" ht="0" hidden="1" customHeight="1" x14ac:dyDescent="0.25">
      <c r="P65170" s="167"/>
      <c r="Q65170" s="168"/>
    </row>
    <row r="65171" spans="16:17" ht="0" hidden="1" customHeight="1" x14ac:dyDescent="0.25">
      <c r="P65171" s="167"/>
      <c r="Q65171" s="168"/>
    </row>
    <row r="65172" spans="16:17" ht="0" hidden="1" customHeight="1" x14ac:dyDescent="0.25">
      <c r="P65172" s="167"/>
      <c r="Q65172" s="168"/>
    </row>
    <row r="65173" spans="16:17" ht="0" hidden="1" customHeight="1" x14ac:dyDescent="0.25">
      <c r="P65173" s="167"/>
      <c r="Q65173" s="168"/>
    </row>
    <row r="65174" spans="16:17" ht="0" hidden="1" customHeight="1" x14ac:dyDescent="0.25">
      <c r="P65174" s="167"/>
      <c r="Q65174" s="168"/>
    </row>
    <row r="65175" spans="16:17" ht="0" hidden="1" customHeight="1" x14ac:dyDescent="0.25">
      <c r="P65175" s="167"/>
      <c r="Q65175" s="168"/>
    </row>
    <row r="65176" spans="16:17" ht="0" hidden="1" customHeight="1" x14ac:dyDescent="0.25">
      <c r="P65176" s="167"/>
      <c r="Q65176" s="168"/>
    </row>
    <row r="65177" spans="16:17" ht="0" hidden="1" customHeight="1" x14ac:dyDescent="0.25">
      <c r="P65177" s="167"/>
      <c r="Q65177" s="168"/>
    </row>
    <row r="65178" spans="16:17" ht="0" hidden="1" customHeight="1" x14ac:dyDescent="0.25">
      <c r="P65178" s="167"/>
      <c r="Q65178" s="168"/>
    </row>
    <row r="65179" spans="16:17" ht="0" hidden="1" customHeight="1" x14ac:dyDescent="0.25">
      <c r="P65179" s="167"/>
      <c r="Q65179" s="168"/>
    </row>
    <row r="65180" spans="16:17" ht="0" hidden="1" customHeight="1" x14ac:dyDescent="0.25">
      <c r="P65180" s="167"/>
      <c r="Q65180" s="168"/>
    </row>
    <row r="65181" spans="16:17" ht="0" hidden="1" customHeight="1" x14ac:dyDescent="0.25">
      <c r="P65181" s="167"/>
      <c r="Q65181" s="168"/>
    </row>
    <row r="65182" spans="16:17" ht="0" hidden="1" customHeight="1" x14ac:dyDescent="0.25">
      <c r="P65182" s="167"/>
      <c r="Q65182" s="168"/>
    </row>
    <row r="65183" spans="16:17" ht="0" hidden="1" customHeight="1" x14ac:dyDescent="0.25">
      <c r="P65183" s="167"/>
      <c r="Q65183" s="168"/>
    </row>
    <row r="65184" spans="16:17" ht="0" hidden="1" customHeight="1" x14ac:dyDescent="0.25">
      <c r="P65184" s="167"/>
      <c r="Q65184" s="168"/>
    </row>
    <row r="65185" spans="16:17" ht="0" hidden="1" customHeight="1" x14ac:dyDescent="0.25">
      <c r="P65185" s="167"/>
      <c r="Q65185" s="168"/>
    </row>
    <row r="65186" spans="16:17" ht="0" hidden="1" customHeight="1" x14ac:dyDescent="0.25">
      <c r="P65186" s="167"/>
      <c r="Q65186" s="168"/>
    </row>
    <row r="65187" spans="16:17" ht="0" hidden="1" customHeight="1" x14ac:dyDescent="0.25">
      <c r="P65187" s="167"/>
      <c r="Q65187" s="168"/>
    </row>
    <row r="65188" spans="16:17" ht="0" hidden="1" customHeight="1" x14ac:dyDescent="0.25">
      <c r="P65188" s="167"/>
      <c r="Q65188" s="168"/>
    </row>
    <row r="65189" spans="16:17" ht="0" hidden="1" customHeight="1" x14ac:dyDescent="0.25">
      <c r="P65189" s="167"/>
      <c r="Q65189" s="168"/>
    </row>
    <row r="65190" spans="16:17" ht="0" hidden="1" customHeight="1" x14ac:dyDescent="0.25">
      <c r="P65190" s="167"/>
      <c r="Q65190" s="168"/>
    </row>
    <row r="65191" spans="16:17" ht="0" hidden="1" customHeight="1" x14ac:dyDescent="0.25">
      <c r="P65191" s="167"/>
      <c r="Q65191" s="168"/>
    </row>
    <row r="65192" spans="16:17" ht="0" hidden="1" customHeight="1" x14ac:dyDescent="0.25">
      <c r="P65192" s="167"/>
      <c r="Q65192" s="168"/>
    </row>
    <row r="65193" spans="16:17" ht="0" hidden="1" customHeight="1" x14ac:dyDescent="0.25">
      <c r="P65193" s="167"/>
      <c r="Q65193" s="168"/>
    </row>
    <row r="65194" spans="16:17" ht="0" hidden="1" customHeight="1" x14ac:dyDescent="0.25">
      <c r="P65194" s="167"/>
      <c r="Q65194" s="168"/>
    </row>
    <row r="65195" spans="16:17" ht="0" hidden="1" customHeight="1" x14ac:dyDescent="0.25">
      <c r="P65195" s="167"/>
      <c r="Q65195" s="168"/>
    </row>
    <row r="65196" spans="16:17" ht="0" hidden="1" customHeight="1" x14ac:dyDescent="0.25">
      <c r="P65196" s="167"/>
      <c r="Q65196" s="168"/>
    </row>
    <row r="65197" spans="16:17" ht="0" hidden="1" customHeight="1" x14ac:dyDescent="0.25">
      <c r="P65197" s="167"/>
      <c r="Q65197" s="168"/>
    </row>
    <row r="65198" spans="16:17" ht="0" hidden="1" customHeight="1" x14ac:dyDescent="0.25">
      <c r="P65198" s="167"/>
      <c r="Q65198" s="168"/>
    </row>
    <row r="65199" spans="16:17" ht="0" hidden="1" customHeight="1" x14ac:dyDescent="0.25">
      <c r="P65199" s="167"/>
      <c r="Q65199" s="168"/>
    </row>
    <row r="65200" spans="16:17" ht="0" hidden="1" customHeight="1" x14ac:dyDescent="0.25">
      <c r="P65200" s="167"/>
      <c r="Q65200" s="168"/>
    </row>
    <row r="65201" spans="16:17" ht="0" hidden="1" customHeight="1" x14ac:dyDescent="0.25">
      <c r="P65201" s="167"/>
      <c r="Q65201" s="168"/>
    </row>
    <row r="65202" spans="16:17" ht="0" hidden="1" customHeight="1" x14ac:dyDescent="0.25">
      <c r="P65202" s="167"/>
      <c r="Q65202" s="168"/>
    </row>
    <row r="65203" spans="16:17" ht="0" hidden="1" customHeight="1" x14ac:dyDescent="0.25">
      <c r="P65203" s="167"/>
      <c r="Q65203" s="168"/>
    </row>
    <row r="65204" spans="16:17" ht="0" hidden="1" customHeight="1" x14ac:dyDescent="0.25">
      <c r="P65204" s="167"/>
      <c r="Q65204" s="168"/>
    </row>
    <row r="65205" spans="16:17" ht="0" hidden="1" customHeight="1" x14ac:dyDescent="0.25">
      <c r="P65205" s="167"/>
      <c r="Q65205" s="168"/>
    </row>
    <row r="65206" spans="16:17" ht="0" hidden="1" customHeight="1" x14ac:dyDescent="0.25">
      <c r="P65206" s="167"/>
      <c r="Q65206" s="168"/>
    </row>
    <row r="65207" spans="16:17" ht="0" hidden="1" customHeight="1" x14ac:dyDescent="0.25">
      <c r="P65207" s="167"/>
      <c r="Q65207" s="168"/>
    </row>
    <row r="65208" spans="16:17" ht="0" hidden="1" customHeight="1" x14ac:dyDescent="0.25">
      <c r="P65208" s="167"/>
      <c r="Q65208" s="168"/>
    </row>
    <row r="65209" spans="16:17" ht="0" hidden="1" customHeight="1" x14ac:dyDescent="0.25">
      <c r="P65209" s="167"/>
      <c r="Q65209" s="168"/>
    </row>
    <row r="65210" spans="16:17" ht="0" hidden="1" customHeight="1" x14ac:dyDescent="0.25">
      <c r="P65210" s="167"/>
      <c r="Q65210" s="168"/>
    </row>
    <row r="65211" spans="16:17" ht="0" hidden="1" customHeight="1" x14ac:dyDescent="0.25">
      <c r="P65211" s="167"/>
      <c r="Q65211" s="168"/>
    </row>
    <row r="65212" spans="16:17" ht="0" hidden="1" customHeight="1" x14ac:dyDescent="0.25">
      <c r="P65212" s="167"/>
      <c r="Q65212" s="168"/>
    </row>
    <row r="65213" spans="16:17" ht="0" hidden="1" customHeight="1" x14ac:dyDescent="0.25">
      <c r="P65213" s="167"/>
      <c r="Q65213" s="168"/>
    </row>
    <row r="65214" spans="16:17" ht="0" hidden="1" customHeight="1" x14ac:dyDescent="0.25">
      <c r="P65214" s="167"/>
      <c r="Q65214" s="168"/>
    </row>
    <row r="65215" spans="16:17" ht="0" hidden="1" customHeight="1" x14ac:dyDescent="0.25">
      <c r="P65215" s="167"/>
      <c r="Q65215" s="168"/>
    </row>
    <row r="65216" spans="16:17" ht="0" hidden="1" customHeight="1" x14ac:dyDescent="0.25">
      <c r="P65216" s="167"/>
      <c r="Q65216" s="168"/>
    </row>
    <row r="65217" spans="16:17" ht="0" hidden="1" customHeight="1" x14ac:dyDescent="0.25">
      <c r="P65217" s="167"/>
      <c r="Q65217" s="168"/>
    </row>
    <row r="65218" spans="16:17" ht="0" hidden="1" customHeight="1" x14ac:dyDescent="0.25">
      <c r="P65218" s="167"/>
      <c r="Q65218" s="168"/>
    </row>
    <row r="65219" spans="16:17" ht="0" hidden="1" customHeight="1" x14ac:dyDescent="0.25">
      <c r="P65219" s="167"/>
      <c r="Q65219" s="168"/>
    </row>
    <row r="65220" spans="16:17" ht="0" hidden="1" customHeight="1" x14ac:dyDescent="0.25">
      <c r="P65220" s="167"/>
      <c r="Q65220" s="168"/>
    </row>
    <row r="65221" spans="16:17" ht="0" hidden="1" customHeight="1" x14ac:dyDescent="0.25">
      <c r="P65221" s="167"/>
      <c r="Q65221" s="168"/>
    </row>
    <row r="65222" spans="16:17" ht="0" hidden="1" customHeight="1" x14ac:dyDescent="0.25">
      <c r="P65222" s="167"/>
      <c r="Q65222" s="168"/>
    </row>
    <row r="65223" spans="16:17" ht="0" hidden="1" customHeight="1" x14ac:dyDescent="0.25">
      <c r="P65223" s="167"/>
      <c r="Q65223" s="168"/>
    </row>
    <row r="65224" spans="16:17" ht="0" hidden="1" customHeight="1" x14ac:dyDescent="0.25">
      <c r="P65224" s="167"/>
      <c r="Q65224" s="168"/>
    </row>
    <row r="65225" spans="16:17" ht="0" hidden="1" customHeight="1" x14ac:dyDescent="0.25">
      <c r="P65225" s="167"/>
      <c r="Q65225" s="168"/>
    </row>
    <row r="65226" spans="16:17" ht="0" hidden="1" customHeight="1" x14ac:dyDescent="0.25">
      <c r="P65226" s="167"/>
      <c r="Q65226" s="168"/>
    </row>
    <row r="65227" spans="16:17" ht="0" hidden="1" customHeight="1" x14ac:dyDescent="0.25">
      <c r="P65227" s="167"/>
      <c r="Q65227" s="168"/>
    </row>
    <row r="65228" spans="16:17" ht="0" hidden="1" customHeight="1" x14ac:dyDescent="0.25">
      <c r="P65228" s="167"/>
      <c r="Q65228" s="168"/>
    </row>
    <row r="65229" spans="16:17" ht="0" hidden="1" customHeight="1" x14ac:dyDescent="0.25">
      <c r="P65229" s="167"/>
      <c r="Q65229" s="168"/>
    </row>
    <row r="65230" spans="16:17" ht="0" hidden="1" customHeight="1" x14ac:dyDescent="0.25">
      <c r="P65230" s="167"/>
      <c r="Q65230" s="168"/>
    </row>
    <row r="65231" spans="16:17" ht="0" hidden="1" customHeight="1" x14ac:dyDescent="0.25">
      <c r="P65231" s="167"/>
      <c r="Q65231" s="168"/>
    </row>
    <row r="65232" spans="16:17" ht="0" hidden="1" customHeight="1" x14ac:dyDescent="0.25">
      <c r="P65232" s="167"/>
      <c r="Q65232" s="168"/>
    </row>
    <row r="65233" spans="16:17" ht="0" hidden="1" customHeight="1" x14ac:dyDescent="0.25">
      <c r="P65233" s="167"/>
      <c r="Q65233" s="168"/>
    </row>
    <row r="65234" spans="16:17" ht="0" hidden="1" customHeight="1" x14ac:dyDescent="0.25">
      <c r="P65234" s="167"/>
      <c r="Q65234" s="168"/>
    </row>
    <row r="65235" spans="16:17" ht="0" hidden="1" customHeight="1" x14ac:dyDescent="0.25">
      <c r="P65235" s="167"/>
      <c r="Q65235" s="168"/>
    </row>
    <row r="65236" spans="16:17" ht="0" hidden="1" customHeight="1" x14ac:dyDescent="0.25">
      <c r="P65236" s="167"/>
      <c r="Q65236" s="168"/>
    </row>
    <row r="65237" spans="16:17" ht="0" hidden="1" customHeight="1" x14ac:dyDescent="0.25">
      <c r="P65237" s="167"/>
      <c r="Q65237" s="168"/>
    </row>
    <row r="65238" spans="16:17" ht="0" hidden="1" customHeight="1" x14ac:dyDescent="0.25">
      <c r="P65238" s="167"/>
      <c r="Q65238" s="168"/>
    </row>
    <row r="65239" spans="16:17" ht="0" hidden="1" customHeight="1" x14ac:dyDescent="0.25">
      <c r="P65239" s="167"/>
      <c r="Q65239" s="168"/>
    </row>
    <row r="65240" spans="16:17" ht="0" hidden="1" customHeight="1" x14ac:dyDescent="0.25">
      <c r="P65240" s="167"/>
      <c r="Q65240" s="168"/>
    </row>
    <row r="65241" spans="16:17" ht="0" hidden="1" customHeight="1" x14ac:dyDescent="0.25">
      <c r="P65241" s="167"/>
      <c r="Q65241" s="168"/>
    </row>
    <row r="65242" spans="16:17" ht="0" hidden="1" customHeight="1" x14ac:dyDescent="0.25">
      <c r="P65242" s="167"/>
      <c r="Q65242" s="168"/>
    </row>
    <row r="65243" spans="16:17" ht="0" hidden="1" customHeight="1" x14ac:dyDescent="0.25">
      <c r="P65243" s="167"/>
      <c r="Q65243" s="168"/>
    </row>
    <row r="65244" spans="16:17" ht="0" hidden="1" customHeight="1" x14ac:dyDescent="0.25">
      <c r="P65244" s="167"/>
      <c r="Q65244" s="168"/>
    </row>
    <row r="65245" spans="16:17" ht="0" hidden="1" customHeight="1" x14ac:dyDescent="0.25">
      <c r="P65245" s="167"/>
      <c r="Q65245" s="168"/>
    </row>
    <row r="65246" spans="16:17" ht="0" hidden="1" customHeight="1" x14ac:dyDescent="0.25">
      <c r="P65246" s="167"/>
      <c r="Q65246" s="168"/>
    </row>
    <row r="65247" spans="16:17" ht="0" hidden="1" customHeight="1" x14ac:dyDescent="0.25">
      <c r="P65247" s="167"/>
      <c r="Q65247" s="168"/>
    </row>
    <row r="65248" spans="16:17" ht="0" hidden="1" customHeight="1" x14ac:dyDescent="0.25">
      <c r="P65248" s="167"/>
      <c r="Q65248" s="168"/>
    </row>
    <row r="65249" spans="16:17" ht="0" hidden="1" customHeight="1" x14ac:dyDescent="0.25">
      <c r="P65249" s="167"/>
      <c r="Q65249" s="168"/>
    </row>
    <row r="65250" spans="16:17" ht="0" hidden="1" customHeight="1" x14ac:dyDescent="0.25">
      <c r="P65250" s="167"/>
      <c r="Q65250" s="168"/>
    </row>
    <row r="65251" spans="16:17" ht="0" hidden="1" customHeight="1" x14ac:dyDescent="0.25">
      <c r="P65251" s="167"/>
      <c r="Q65251" s="168"/>
    </row>
    <row r="65252" spans="16:17" ht="0" hidden="1" customHeight="1" x14ac:dyDescent="0.25">
      <c r="P65252" s="167"/>
      <c r="Q65252" s="168"/>
    </row>
    <row r="65253" spans="16:17" ht="0" hidden="1" customHeight="1" x14ac:dyDescent="0.25">
      <c r="P65253" s="167"/>
      <c r="Q65253" s="168"/>
    </row>
    <row r="65254" spans="16:17" ht="0" hidden="1" customHeight="1" x14ac:dyDescent="0.25">
      <c r="P65254" s="167"/>
      <c r="Q65254" s="168"/>
    </row>
    <row r="65255" spans="16:17" ht="0" hidden="1" customHeight="1" x14ac:dyDescent="0.25">
      <c r="P65255" s="167"/>
      <c r="Q65255" s="168"/>
    </row>
    <row r="65256" spans="16:17" ht="0" hidden="1" customHeight="1" x14ac:dyDescent="0.25">
      <c r="P65256" s="167"/>
      <c r="Q65256" s="168"/>
    </row>
    <row r="65257" spans="16:17" ht="0" hidden="1" customHeight="1" x14ac:dyDescent="0.25">
      <c r="P65257" s="167"/>
      <c r="Q65257" s="168"/>
    </row>
    <row r="65258" spans="16:17" ht="0" hidden="1" customHeight="1" x14ac:dyDescent="0.25">
      <c r="P65258" s="167"/>
      <c r="Q65258" s="168"/>
    </row>
    <row r="65259" spans="16:17" ht="0" hidden="1" customHeight="1" x14ac:dyDescent="0.25">
      <c r="P65259" s="167"/>
      <c r="Q65259" s="168"/>
    </row>
    <row r="65260" spans="16:17" ht="0" hidden="1" customHeight="1" x14ac:dyDescent="0.25">
      <c r="P65260" s="167"/>
      <c r="Q65260" s="168"/>
    </row>
    <row r="65261" spans="16:17" ht="0" hidden="1" customHeight="1" x14ac:dyDescent="0.25">
      <c r="P65261" s="167"/>
      <c r="Q65261" s="168"/>
    </row>
    <row r="65262" spans="16:17" ht="0" hidden="1" customHeight="1" x14ac:dyDescent="0.25">
      <c r="P65262" s="167"/>
      <c r="Q65262" s="168"/>
    </row>
    <row r="65263" spans="16:17" ht="0" hidden="1" customHeight="1" x14ac:dyDescent="0.25">
      <c r="P65263" s="167"/>
      <c r="Q65263" s="168"/>
    </row>
    <row r="65264" spans="16:17" ht="0" hidden="1" customHeight="1" x14ac:dyDescent="0.25">
      <c r="P65264" s="167"/>
      <c r="Q65264" s="168"/>
    </row>
    <row r="65265" spans="16:17" ht="0" hidden="1" customHeight="1" x14ac:dyDescent="0.25">
      <c r="P65265" s="167"/>
      <c r="Q65265" s="168"/>
    </row>
    <row r="65266" spans="16:17" ht="0" hidden="1" customHeight="1" x14ac:dyDescent="0.25">
      <c r="P65266" s="167"/>
      <c r="Q65266" s="168"/>
    </row>
    <row r="65267" spans="16:17" ht="0" hidden="1" customHeight="1" x14ac:dyDescent="0.25">
      <c r="P65267" s="167"/>
      <c r="Q65267" s="168"/>
    </row>
    <row r="65268" spans="16:17" ht="0" hidden="1" customHeight="1" x14ac:dyDescent="0.25">
      <c r="P65268" s="167"/>
      <c r="Q65268" s="168"/>
    </row>
    <row r="65269" spans="16:17" ht="0" hidden="1" customHeight="1" x14ac:dyDescent="0.25">
      <c r="P65269" s="167"/>
      <c r="Q65269" s="168"/>
    </row>
    <row r="65270" spans="16:17" ht="0" hidden="1" customHeight="1" x14ac:dyDescent="0.25">
      <c r="P65270" s="167"/>
      <c r="Q65270" s="168"/>
    </row>
    <row r="65271" spans="16:17" ht="0" hidden="1" customHeight="1" x14ac:dyDescent="0.25">
      <c r="P65271" s="167"/>
      <c r="Q65271" s="168"/>
    </row>
    <row r="65272" spans="16:17" ht="0" hidden="1" customHeight="1" x14ac:dyDescent="0.25">
      <c r="P65272" s="167"/>
      <c r="Q65272" s="168"/>
    </row>
    <row r="65273" spans="16:17" ht="0" hidden="1" customHeight="1" x14ac:dyDescent="0.25">
      <c r="P65273" s="167"/>
      <c r="Q65273" s="168"/>
    </row>
    <row r="65274" spans="16:17" ht="0" hidden="1" customHeight="1" x14ac:dyDescent="0.25">
      <c r="P65274" s="167"/>
      <c r="Q65274" s="168"/>
    </row>
    <row r="65275" spans="16:17" ht="0" hidden="1" customHeight="1" x14ac:dyDescent="0.25">
      <c r="P65275" s="167"/>
      <c r="Q65275" s="168"/>
    </row>
    <row r="65276" spans="16:17" ht="0" hidden="1" customHeight="1" x14ac:dyDescent="0.25">
      <c r="P65276" s="167"/>
      <c r="Q65276" s="168"/>
    </row>
    <row r="65277" spans="16:17" ht="0" hidden="1" customHeight="1" x14ac:dyDescent="0.25">
      <c r="P65277" s="167"/>
      <c r="Q65277" s="168"/>
    </row>
    <row r="65278" spans="16:17" ht="0" hidden="1" customHeight="1" x14ac:dyDescent="0.25">
      <c r="P65278" s="167"/>
      <c r="Q65278" s="168"/>
    </row>
    <row r="65279" spans="16:17" ht="0" hidden="1" customHeight="1" x14ac:dyDescent="0.25">
      <c r="P65279" s="167"/>
      <c r="Q65279" s="168"/>
    </row>
    <row r="65280" spans="16:17" ht="0" hidden="1" customHeight="1" x14ac:dyDescent="0.25">
      <c r="P65280" s="167"/>
      <c r="Q65280" s="168"/>
    </row>
    <row r="65281" spans="16:17" ht="0" hidden="1" customHeight="1" x14ac:dyDescent="0.25">
      <c r="P65281" s="167"/>
      <c r="Q65281" s="168"/>
    </row>
    <row r="65282" spans="16:17" ht="0" hidden="1" customHeight="1" x14ac:dyDescent="0.25">
      <c r="P65282" s="167"/>
      <c r="Q65282" s="168"/>
    </row>
    <row r="65283" spans="16:17" ht="0" hidden="1" customHeight="1" x14ac:dyDescent="0.25">
      <c r="P65283" s="167"/>
      <c r="Q65283" s="168"/>
    </row>
    <row r="65284" spans="16:17" ht="0" hidden="1" customHeight="1" x14ac:dyDescent="0.25">
      <c r="P65284" s="167"/>
      <c r="Q65284" s="168"/>
    </row>
    <row r="65285" spans="16:17" ht="0" hidden="1" customHeight="1" x14ac:dyDescent="0.25">
      <c r="P65285" s="167"/>
      <c r="Q65285" s="168"/>
    </row>
    <row r="65286" spans="16:17" ht="0" hidden="1" customHeight="1" x14ac:dyDescent="0.25">
      <c r="P65286" s="167"/>
      <c r="Q65286" s="168"/>
    </row>
    <row r="65287" spans="16:17" ht="0" hidden="1" customHeight="1" x14ac:dyDescent="0.25">
      <c r="P65287" s="167"/>
      <c r="Q65287" s="168"/>
    </row>
    <row r="65288" spans="16:17" ht="0" hidden="1" customHeight="1" x14ac:dyDescent="0.25">
      <c r="P65288" s="167"/>
      <c r="Q65288" s="168"/>
    </row>
    <row r="65289" spans="16:17" ht="0" hidden="1" customHeight="1" x14ac:dyDescent="0.25">
      <c r="P65289" s="167"/>
      <c r="Q65289" s="168"/>
    </row>
    <row r="65290" spans="16:17" ht="0" hidden="1" customHeight="1" x14ac:dyDescent="0.25">
      <c r="P65290" s="167"/>
      <c r="Q65290" s="168"/>
    </row>
    <row r="65291" spans="16:17" ht="0" hidden="1" customHeight="1" x14ac:dyDescent="0.25">
      <c r="P65291" s="167"/>
      <c r="Q65291" s="168"/>
    </row>
    <row r="65292" spans="16:17" ht="0" hidden="1" customHeight="1" x14ac:dyDescent="0.25">
      <c r="P65292" s="167"/>
      <c r="Q65292" s="168"/>
    </row>
    <row r="65293" spans="16:17" ht="0" hidden="1" customHeight="1" x14ac:dyDescent="0.25">
      <c r="P65293" s="167"/>
      <c r="Q65293" s="168"/>
    </row>
    <row r="65294" spans="16:17" ht="0" hidden="1" customHeight="1" x14ac:dyDescent="0.25">
      <c r="P65294" s="167"/>
      <c r="Q65294" s="168"/>
    </row>
    <row r="65295" spans="16:17" ht="0" hidden="1" customHeight="1" x14ac:dyDescent="0.25">
      <c r="P65295" s="167"/>
      <c r="Q65295" s="168"/>
    </row>
    <row r="65296" spans="16:17" ht="0" hidden="1" customHeight="1" x14ac:dyDescent="0.25">
      <c r="P65296" s="167"/>
      <c r="Q65296" s="168"/>
    </row>
    <row r="65297" spans="16:17" ht="0" hidden="1" customHeight="1" x14ac:dyDescent="0.25">
      <c r="P65297" s="167"/>
      <c r="Q65297" s="168"/>
    </row>
    <row r="65298" spans="16:17" ht="0" hidden="1" customHeight="1" x14ac:dyDescent="0.25">
      <c r="P65298" s="167"/>
      <c r="Q65298" s="168"/>
    </row>
    <row r="65299" spans="16:17" ht="0" hidden="1" customHeight="1" x14ac:dyDescent="0.25">
      <c r="P65299" s="167"/>
      <c r="Q65299" s="168"/>
    </row>
    <row r="65300" spans="16:17" ht="0" hidden="1" customHeight="1" x14ac:dyDescent="0.25">
      <c r="P65300" s="167"/>
      <c r="Q65300" s="168"/>
    </row>
    <row r="65301" spans="16:17" ht="0" hidden="1" customHeight="1" x14ac:dyDescent="0.25">
      <c r="P65301" s="167"/>
      <c r="Q65301" s="168"/>
    </row>
    <row r="65302" spans="16:17" ht="0" hidden="1" customHeight="1" x14ac:dyDescent="0.25">
      <c r="P65302" s="167"/>
      <c r="Q65302" s="168"/>
    </row>
    <row r="65303" spans="16:17" ht="0" hidden="1" customHeight="1" x14ac:dyDescent="0.25">
      <c r="P65303" s="167"/>
      <c r="Q65303" s="168"/>
    </row>
    <row r="65304" spans="16:17" ht="0" hidden="1" customHeight="1" x14ac:dyDescent="0.25">
      <c r="P65304" s="167"/>
      <c r="Q65304" s="168"/>
    </row>
    <row r="65305" spans="16:17" ht="0" hidden="1" customHeight="1" x14ac:dyDescent="0.25">
      <c r="P65305" s="167"/>
      <c r="Q65305" s="168"/>
    </row>
    <row r="65306" spans="16:17" ht="0" hidden="1" customHeight="1" x14ac:dyDescent="0.25">
      <c r="P65306" s="167"/>
      <c r="Q65306" s="168"/>
    </row>
    <row r="65307" spans="16:17" ht="0" hidden="1" customHeight="1" x14ac:dyDescent="0.25">
      <c r="P65307" s="167"/>
      <c r="Q65307" s="168"/>
    </row>
    <row r="65308" spans="16:17" ht="0" hidden="1" customHeight="1" x14ac:dyDescent="0.25">
      <c r="P65308" s="167"/>
      <c r="Q65308" s="168"/>
    </row>
    <row r="65309" spans="16:17" ht="0" hidden="1" customHeight="1" x14ac:dyDescent="0.25">
      <c r="P65309" s="167"/>
      <c r="Q65309" s="168"/>
    </row>
    <row r="65310" spans="16:17" ht="0" hidden="1" customHeight="1" x14ac:dyDescent="0.25">
      <c r="P65310" s="167"/>
      <c r="Q65310" s="168"/>
    </row>
    <row r="65311" spans="16:17" ht="0" hidden="1" customHeight="1" x14ac:dyDescent="0.25">
      <c r="P65311" s="167"/>
      <c r="Q65311" s="168"/>
    </row>
    <row r="65312" spans="16:17" ht="0" hidden="1" customHeight="1" x14ac:dyDescent="0.25">
      <c r="P65312" s="167"/>
      <c r="Q65312" s="168"/>
    </row>
    <row r="65313" spans="16:17" ht="0" hidden="1" customHeight="1" x14ac:dyDescent="0.25">
      <c r="P65313" s="167"/>
      <c r="Q65313" s="168"/>
    </row>
    <row r="65314" spans="16:17" ht="0" hidden="1" customHeight="1" x14ac:dyDescent="0.25">
      <c r="P65314" s="167"/>
      <c r="Q65314" s="168"/>
    </row>
    <row r="65315" spans="16:17" ht="0" hidden="1" customHeight="1" x14ac:dyDescent="0.25">
      <c r="P65315" s="167"/>
      <c r="Q65315" s="168"/>
    </row>
    <row r="65316" spans="16:17" ht="0" hidden="1" customHeight="1" x14ac:dyDescent="0.25">
      <c r="P65316" s="167"/>
      <c r="Q65316" s="168"/>
    </row>
    <row r="65317" spans="16:17" ht="0" hidden="1" customHeight="1" x14ac:dyDescent="0.25">
      <c r="P65317" s="167"/>
      <c r="Q65317" s="168"/>
    </row>
    <row r="65318" spans="16:17" ht="0" hidden="1" customHeight="1" x14ac:dyDescent="0.25">
      <c r="P65318" s="167"/>
      <c r="Q65318" s="168"/>
    </row>
    <row r="65319" spans="16:17" ht="0" hidden="1" customHeight="1" x14ac:dyDescent="0.25">
      <c r="P65319" s="167"/>
      <c r="Q65319" s="168"/>
    </row>
    <row r="65320" spans="16:17" ht="0" hidden="1" customHeight="1" x14ac:dyDescent="0.25">
      <c r="P65320" s="167"/>
      <c r="Q65320" s="168"/>
    </row>
    <row r="65321" spans="16:17" ht="0" hidden="1" customHeight="1" x14ac:dyDescent="0.25">
      <c r="P65321" s="167"/>
      <c r="Q65321" s="168"/>
    </row>
    <row r="65322" spans="16:17" ht="0" hidden="1" customHeight="1" x14ac:dyDescent="0.25">
      <c r="P65322" s="167"/>
      <c r="Q65322" s="168"/>
    </row>
    <row r="65323" spans="16:17" ht="0" hidden="1" customHeight="1" x14ac:dyDescent="0.25">
      <c r="P65323" s="167"/>
      <c r="Q65323" s="168"/>
    </row>
    <row r="65324" spans="16:17" ht="0" hidden="1" customHeight="1" x14ac:dyDescent="0.25">
      <c r="P65324" s="167"/>
      <c r="Q65324" s="168"/>
    </row>
    <row r="65325" spans="16:17" ht="0" hidden="1" customHeight="1" x14ac:dyDescent="0.25">
      <c r="P65325" s="167"/>
      <c r="Q65325" s="168"/>
    </row>
    <row r="65326" spans="16:17" ht="0" hidden="1" customHeight="1" x14ac:dyDescent="0.25">
      <c r="P65326" s="167"/>
      <c r="Q65326" s="168"/>
    </row>
    <row r="65327" spans="16:17" ht="0" hidden="1" customHeight="1" x14ac:dyDescent="0.25">
      <c r="P65327" s="167"/>
      <c r="Q65327" s="168"/>
    </row>
    <row r="65328" spans="16:17" ht="0" hidden="1" customHeight="1" x14ac:dyDescent="0.25">
      <c r="P65328" s="167"/>
      <c r="Q65328" s="168"/>
    </row>
    <row r="65329" spans="16:17" ht="0" hidden="1" customHeight="1" x14ac:dyDescent="0.25">
      <c r="P65329" s="167"/>
      <c r="Q65329" s="168"/>
    </row>
    <row r="65330" spans="16:17" ht="0" hidden="1" customHeight="1" x14ac:dyDescent="0.25">
      <c r="P65330" s="167"/>
      <c r="Q65330" s="168"/>
    </row>
    <row r="65331" spans="16:17" ht="0" hidden="1" customHeight="1" x14ac:dyDescent="0.25">
      <c r="P65331" s="167"/>
      <c r="Q65331" s="168"/>
    </row>
    <row r="65332" spans="16:17" ht="0" hidden="1" customHeight="1" x14ac:dyDescent="0.25">
      <c r="P65332" s="167"/>
      <c r="Q65332" s="168"/>
    </row>
    <row r="65333" spans="16:17" ht="0" hidden="1" customHeight="1" x14ac:dyDescent="0.25">
      <c r="P65333" s="167"/>
      <c r="Q65333" s="168"/>
    </row>
    <row r="65334" spans="16:17" ht="0" hidden="1" customHeight="1" x14ac:dyDescent="0.25">
      <c r="P65334" s="167"/>
      <c r="Q65334" s="168"/>
    </row>
    <row r="65335" spans="16:17" ht="0" hidden="1" customHeight="1" x14ac:dyDescent="0.25">
      <c r="P65335" s="167"/>
      <c r="Q65335" s="168"/>
    </row>
    <row r="65336" spans="16:17" ht="0" hidden="1" customHeight="1" x14ac:dyDescent="0.25">
      <c r="P65336" s="167"/>
      <c r="Q65336" s="168"/>
    </row>
    <row r="65337" spans="16:17" ht="0" hidden="1" customHeight="1" x14ac:dyDescent="0.25">
      <c r="P65337" s="167"/>
      <c r="Q65337" s="168"/>
    </row>
    <row r="65338" spans="16:17" ht="0" hidden="1" customHeight="1" x14ac:dyDescent="0.25">
      <c r="P65338" s="167"/>
      <c r="Q65338" s="168"/>
    </row>
    <row r="65339" spans="16:17" ht="0" hidden="1" customHeight="1" x14ac:dyDescent="0.25">
      <c r="P65339" s="167"/>
      <c r="Q65339" s="168"/>
    </row>
    <row r="65340" spans="16:17" ht="0" hidden="1" customHeight="1" x14ac:dyDescent="0.25">
      <c r="P65340" s="167"/>
      <c r="Q65340" s="168"/>
    </row>
    <row r="65341" spans="16:17" ht="0" hidden="1" customHeight="1" x14ac:dyDescent="0.25">
      <c r="P65341" s="167"/>
      <c r="Q65341" s="168"/>
    </row>
    <row r="65342" spans="16:17" ht="0" hidden="1" customHeight="1" x14ac:dyDescent="0.25">
      <c r="P65342" s="167"/>
      <c r="Q65342" s="168"/>
    </row>
    <row r="65343" spans="16:17" ht="0" hidden="1" customHeight="1" x14ac:dyDescent="0.25">
      <c r="P65343" s="167"/>
      <c r="Q65343" s="168"/>
    </row>
    <row r="65344" spans="16:17" ht="0" hidden="1" customHeight="1" x14ac:dyDescent="0.25">
      <c r="P65344" s="167"/>
      <c r="Q65344" s="168"/>
    </row>
    <row r="65345" spans="16:17" ht="0" hidden="1" customHeight="1" x14ac:dyDescent="0.25">
      <c r="P65345" s="167"/>
      <c r="Q65345" s="168"/>
    </row>
    <row r="65346" spans="16:17" ht="0" hidden="1" customHeight="1" x14ac:dyDescent="0.25">
      <c r="P65346" s="167"/>
      <c r="Q65346" s="168"/>
    </row>
    <row r="65347" spans="16:17" ht="0" hidden="1" customHeight="1" x14ac:dyDescent="0.25">
      <c r="P65347" s="167"/>
      <c r="Q65347" s="168"/>
    </row>
    <row r="65348" spans="16:17" ht="0" hidden="1" customHeight="1" x14ac:dyDescent="0.25">
      <c r="P65348" s="167"/>
      <c r="Q65348" s="168"/>
    </row>
    <row r="65349" spans="16:17" ht="0" hidden="1" customHeight="1" x14ac:dyDescent="0.25">
      <c r="P65349" s="167"/>
      <c r="Q65349" s="168"/>
    </row>
    <row r="65350" spans="16:17" ht="0" hidden="1" customHeight="1" x14ac:dyDescent="0.25">
      <c r="P65350" s="167"/>
      <c r="Q65350" s="168"/>
    </row>
    <row r="65351" spans="16:17" ht="0" hidden="1" customHeight="1" x14ac:dyDescent="0.25">
      <c r="P65351" s="167"/>
      <c r="Q65351" s="168"/>
    </row>
    <row r="65352" spans="16:17" ht="0" hidden="1" customHeight="1" x14ac:dyDescent="0.25">
      <c r="P65352" s="167"/>
      <c r="Q65352" s="168"/>
    </row>
    <row r="65353" spans="16:17" ht="0" hidden="1" customHeight="1" x14ac:dyDescent="0.25">
      <c r="P65353" s="167"/>
      <c r="Q65353" s="168"/>
    </row>
    <row r="65354" spans="16:17" ht="0" hidden="1" customHeight="1" x14ac:dyDescent="0.25">
      <c r="P65354" s="167"/>
      <c r="Q65354" s="168"/>
    </row>
    <row r="65355" spans="16:17" ht="0" hidden="1" customHeight="1" x14ac:dyDescent="0.25">
      <c r="P65355" s="167"/>
      <c r="Q65355" s="168"/>
    </row>
    <row r="65356" spans="16:17" ht="0" hidden="1" customHeight="1" x14ac:dyDescent="0.25">
      <c r="P65356" s="167"/>
      <c r="Q65356" s="168"/>
    </row>
    <row r="65357" spans="16:17" ht="0" hidden="1" customHeight="1" x14ac:dyDescent="0.25">
      <c r="P65357" s="167"/>
      <c r="Q65357" s="168"/>
    </row>
    <row r="65358" spans="16:17" ht="0" hidden="1" customHeight="1" x14ac:dyDescent="0.25">
      <c r="P65358" s="167"/>
      <c r="Q65358" s="168"/>
    </row>
    <row r="65359" spans="16:17" ht="0" hidden="1" customHeight="1" x14ac:dyDescent="0.25">
      <c r="P65359" s="167"/>
      <c r="Q65359" s="168"/>
    </row>
    <row r="65360" spans="16:17" ht="0" hidden="1" customHeight="1" x14ac:dyDescent="0.25">
      <c r="P65360" s="167"/>
      <c r="Q65360" s="168"/>
    </row>
    <row r="65361" spans="16:17" ht="0" hidden="1" customHeight="1" x14ac:dyDescent="0.25">
      <c r="P65361" s="167"/>
      <c r="Q65361" s="168"/>
    </row>
    <row r="65362" spans="16:17" ht="0" hidden="1" customHeight="1" x14ac:dyDescent="0.25">
      <c r="P65362" s="167"/>
      <c r="Q65362" s="168"/>
    </row>
    <row r="65363" spans="16:17" ht="0" hidden="1" customHeight="1" x14ac:dyDescent="0.25">
      <c r="P65363" s="167"/>
      <c r="Q65363" s="168"/>
    </row>
    <row r="65364" spans="16:17" ht="0" hidden="1" customHeight="1" x14ac:dyDescent="0.25">
      <c r="P65364" s="167"/>
      <c r="Q65364" s="168"/>
    </row>
    <row r="65365" spans="16:17" ht="0" hidden="1" customHeight="1" x14ac:dyDescent="0.25">
      <c r="P65365" s="167"/>
      <c r="Q65365" s="168"/>
    </row>
    <row r="65366" spans="16:17" ht="0" hidden="1" customHeight="1" x14ac:dyDescent="0.25">
      <c r="P65366" s="167"/>
      <c r="Q65366" s="168"/>
    </row>
    <row r="65367" spans="16:17" ht="0" hidden="1" customHeight="1" x14ac:dyDescent="0.25">
      <c r="P65367" s="167"/>
      <c r="Q65367" s="168"/>
    </row>
    <row r="65368" spans="16:17" ht="0" hidden="1" customHeight="1" x14ac:dyDescent="0.25">
      <c r="P65368" s="167"/>
      <c r="Q65368" s="168"/>
    </row>
    <row r="65369" spans="16:17" ht="0" hidden="1" customHeight="1" x14ac:dyDescent="0.25">
      <c r="P65369" s="167"/>
      <c r="Q65369" s="168"/>
    </row>
    <row r="65370" spans="16:17" ht="0" hidden="1" customHeight="1" x14ac:dyDescent="0.25">
      <c r="P65370" s="167"/>
      <c r="Q65370" s="168"/>
    </row>
    <row r="65371" spans="16:17" ht="0" hidden="1" customHeight="1" x14ac:dyDescent="0.25">
      <c r="P65371" s="167"/>
      <c r="Q65371" s="168"/>
    </row>
    <row r="65372" spans="16:17" ht="0" hidden="1" customHeight="1" x14ac:dyDescent="0.25">
      <c r="P65372" s="167"/>
      <c r="Q65372" s="168"/>
    </row>
    <row r="65373" spans="16:17" ht="0" hidden="1" customHeight="1" x14ac:dyDescent="0.25">
      <c r="P65373" s="167"/>
      <c r="Q65373" s="168"/>
    </row>
    <row r="65374" spans="16:17" ht="0" hidden="1" customHeight="1" x14ac:dyDescent="0.25">
      <c r="P65374" s="167"/>
      <c r="Q65374" s="168"/>
    </row>
    <row r="65375" spans="16:17" ht="0" hidden="1" customHeight="1" x14ac:dyDescent="0.25">
      <c r="P65375" s="167"/>
      <c r="Q65375" s="168"/>
    </row>
    <row r="65376" spans="16:17" ht="0" hidden="1" customHeight="1" x14ac:dyDescent="0.25">
      <c r="P65376" s="167"/>
      <c r="Q65376" s="168"/>
    </row>
    <row r="65377" spans="16:17" ht="0" hidden="1" customHeight="1" x14ac:dyDescent="0.25">
      <c r="P65377" s="167"/>
      <c r="Q65377" s="168"/>
    </row>
    <row r="65378" spans="16:17" ht="0" hidden="1" customHeight="1" x14ac:dyDescent="0.25">
      <c r="P65378" s="167"/>
      <c r="Q65378" s="168"/>
    </row>
    <row r="65379" spans="16:17" ht="0" hidden="1" customHeight="1" x14ac:dyDescent="0.25">
      <c r="P65379" s="167"/>
      <c r="Q65379" s="168"/>
    </row>
    <row r="65380" spans="16:17" ht="0" hidden="1" customHeight="1" x14ac:dyDescent="0.25">
      <c r="P65380" s="167"/>
      <c r="Q65380" s="168"/>
    </row>
    <row r="65381" spans="16:17" ht="0" hidden="1" customHeight="1" x14ac:dyDescent="0.25">
      <c r="P65381" s="167"/>
      <c r="Q65381" s="168"/>
    </row>
    <row r="65382" spans="16:17" ht="0" hidden="1" customHeight="1" x14ac:dyDescent="0.25">
      <c r="P65382" s="167"/>
      <c r="Q65382" s="168"/>
    </row>
    <row r="65383" spans="16:17" ht="0" hidden="1" customHeight="1" x14ac:dyDescent="0.25">
      <c r="P65383" s="167"/>
      <c r="Q65383" s="168"/>
    </row>
    <row r="65384" spans="16:17" ht="0" hidden="1" customHeight="1" x14ac:dyDescent="0.25">
      <c r="P65384" s="167"/>
      <c r="Q65384" s="168"/>
    </row>
    <row r="65385" spans="16:17" ht="0" hidden="1" customHeight="1" x14ac:dyDescent="0.25">
      <c r="P65385" s="167"/>
      <c r="Q65385" s="168"/>
    </row>
    <row r="65386" spans="16:17" ht="0" hidden="1" customHeight="1" x14ac:dyDescent="0.25">
      <c r="P65386" s="167"/>
      <c r="Q65386" s="168"/>
    </row>
    <row r="65387" spans="16:17" ht="0" hidden="1" customHeight="1" x14ac:dyDescent="0.25">
      <c r="P65387" s="167"/>
      <c r="Q65387" s="168"/>
    </row>
    <row r="65388" spans="16:17" ht="0" hidden="1" customHeight="1" x14ac:dyDescent="0.25">
      <c r="P65388" s="167"/>
      <c r="Q65388" s="168"/>
    </row>
    <row r="65389" spans="16:17" ht="0" hidden="1" customHeight="1" x14ac:dyDescent="0.25">
      <c r="P65389" s="167"/>
      <c r="Q65389" s="168"/>
    </row>
    <row r="65390" spans="16:17" ht="0" hidden="1" customHeight="1" x14ac:dyDescent="0.25">
      <c r="P65390" s="167"/>
      <c r="Q65390" s="168"/>
    </row>
    <row r="65391" spans="16:17" ht="0" hidden="1" customHeight="1" x14ac:dyDescent="0.25">
      <c r="P65391" s="167"/>
      <c r="Q65391" s="168"/>
    </row>
    <row r="65392" spans="16:17" ht="0" hidden="1" customHeight="1" x14ac:dyDescent="0.25">
      <c r="P65392" s="167"/>
      <c r="Q65392" s="168"/>
    </row>
    <row r="65393" spans="16:17" ht="0" hidden="1" customHeight="1" x14ac:dyDescent="0.25">
      <c r="P65393" s="167"/>
      <c r="Q65393" s="168"/>
    </row>
    <row r="65394" spans="16:17" ht="0" hidden="1" customHeight="1" x14ac:dyDescent="0.25">
      <c r="P65394" s="167"/>
      <c r="Q65394" s="168"/>
    </row>
    <row r="65395" spans="16:17" ht="0" hidden="1" customHeight="1" x14ac:dyDescent="0.25">
      <c r="P65395" s="167"/>
      <c r="Q65395" s="168"/>
    </row>
    <row r="65396" spans="16:17" ht="0" hidden="1" customHeight="1" x14ac:dyDescent="0.25">
      <c r="P65396" s="167"/>
      <c r="Q65396" s="168"/>
    </row>
    <row r="65397" spans="16:17" ht="0" hidden="1" customHeight="1" x14ac:dyDescent="0.25">
      <c r="P65397" s="167"/>
      <c r="Q65397" s="168"/>
    </row>
    <row r="65398" spans="16:17" ht="0" hidden="1" customHeight="1" x14ac:dyDescent="0.25">
      <c r="P65398" s="167"/>
      <c r="Q65398" s="168"/>
    </row>
    <row r="65399" spans="16:17" ht="0" hidden="1" customHeight="1" x14ac:dyDescent="0.25">
      <c r="P65399" s="167"/>
      <c r="Q65399" s="168"/>
    </row>
    <row r="65400" spans="16:17" ht="0" hidden="1" customHeight="1" x14ac:dyDescent="0.25">
      <c r="P65400" s="167"/>
      <c r="Q65400" s="168"/>
    </row>
    <row r="65401" spans="16:17" ht="0" hidden="1" customHeight="1" x14ac:dyDescent="0.25">
      <c r="P65401" s="167"/>
      <c r="Q65401" s="168"/>
    </row>
    <row r="65402" spans="16:17" ht="0" hidden="1" customHeight="1" x14ac:dyDescent="0.25">
      <c r="P65402" s="167"/>
      <c r="Q65402" s="168"/>
    </row>
    <row r="65403" spans="16:17" ht="0" hidden="1" customHeight="1" x14ac:dyDescent="0.25">
      <c r="P65403" s="167"/>
      <c r="Q65403" s="168"/>
    </row>
    <row r="65404" spans="16:17" ht="0" hidden="1" customHeight="1" x14ac:dyDescent="0.25">
      <c r="P65404" s="167"/>
      <c r="Q65404" s="168"/>
    </row>
    <row r="65405" spans="16:17" ht="0" hidden="1" customHeight="1" x14ac:dyDescent="0.25">
      <c r="P65405" s="167"/>
      <c r="Q65405" s="168"/>
    </row>
    <row r="65406" spans="16:17" ht="0" hidden="1" customHeight="1" x14ac:dyDescent="0.25">
      <c r="P65406" s="167"/>
      <c r="Q65406" s="168"/>
    </row>
    <row r="65407" spans="16:17" ht="0" hidden="1" customHeight="1" x14ac:dyDescent="0.25">
      <c r="P65407" s="167"/>
      <c r="Q65407" s="168"/>
    </row>
    <row r="65408" spans="16:17" ht="0" hidden="1" customHeight="1" x14ac:dyDescent="0.25">
      <c r="P65408" s="167"/>
      <c r="Q65408" s="168"/>
    </row>
    <row r="65409" spans="16:17" ht="0" hidden="1" customHeight="1" x14ac:dyDescent="0.25">
      <c r="P65409" s="167"/>
      <c r="Q65409" s="168"/>
    </row>
    <row r="65410" spans="16:17" ht="0" hidden="1" customHeight="1" x14ac:dyDescent="0.25">
      <c r="P65410" s="167"/>
      <c r="Q65410" s="168"/>
    </row>
    <row r="65411" spans="16:17" ht="0" hidden="1" customHeight="1" x14ac:dyDescent="0.25">
      <c r="P65411" s="167"/>
      <c r="Q65411" s="168"/>
    </row>
    <row r="65412" spans="16:17" ht="0" hidden="1" customHeight="1" x14ac:dyDescent="0.25">
      <c r="P65412" s="167"/>
      <c r="Q65412" s="168"/>
    </row>
    <row r="65413" spans="16:17" ht="0" hidden="1" customHeight="1" x14ac:dyDescent="0.25">
      <c r="P65413" s="167"/>
      <c r="Q65413" s="168"/>
    </row>
    <row r="65414" spans="16:17" ht="0" hidden="1" customHeight="1" x14ac:dyDescent="0.25">
      <c r="P65414" s="167"/>
      <c r="Q65414" s="168"/>
    </row>
    <row r="65415" spans="16:17" ht="0" hidden="1" customHeight="1" x14ac:dyDescent="0.25">
      <c r="P65415" s="167"/>
      <c r="Q65415" s="168"/>
    </row>
    <row r="65416" spans="16:17" ht="0" hidden="1" customHeight="1" x14ac:dyDescent="0.25">
      <c r="P65416" s="167"/>
      <c r="Q65416" s="168"/>
    </row>
    <row r="65417" spans="16:17" ht="0" hidden="1" customHeight="1" x14ac:dyDescent="0.25">
      <c r="P65417" s="167"/>
      <c r="Q65417" s="168"/>
    </row>
    <row r="65418" spans="16:17" ht="0" hidden="1" customHeight="1" x14ac:dyDescent="0.25">
      <c r="P65418" s="167"/>
      <c r="Q65418" s="168"/>
    </row>
    <row r="65419" spans="16:17" ht="0" hidden="1" customHeight="1" x14ac:dyDescent="0.25">
      <c r="P65419" s="167"/>
      <c r="Q65419" s="168"/>
    </row>
    <row r="65420" spans="16:17" ht="0" hidden="1" customHeight="1" x14ac:dyDescent="0.25">
      <c r="P65420" s="167"/>
      <c r="Q65420" s="168"/>
    </row>
    <row r="65421" spans="16:17" ht="0" hidden="1" customHeight="1" x14ac:dyDescent="0.25">
      <c r="P65421" s="167"/>
      <c r="Q65421" s="168"/>
    </row>
    <row r="65422" spans="16:17" ht="0" hidden="1" customHeight="1" x14ac:dyDescent="0.25">
      <c r="P65422" s="167"/>
      <c r="Q65422" s="168"/>
    </row>
    <row r="65423" spans="16:17" ht="0" hidden="1" customHeight="1" x14ac:dyDescent="0.25">
      <c r="P65423" s="167"/>
      <c r="Q65423" s="168"/>
    </row>
    <row r="65424" spans="16:17" ht="0" hidden="1" customHeight="1" x14ac:dyDescent="0.25">
      <c r="P65424" s="167"/>
      <c r="Q65424" s="168"/>
    </row>
    <row r="65425" spans="16:17" ht="0" hidden="1" customHeight="1" x14ac:dyDescent="0.25">
      <c r="P65425" s="167"/>
      <c r="Q65425" s="168"/>
    </row>
    <row r="65426" spans="16:17" ht="0" hidden="1" customHeight="1" x14ac:dyDescent="0.25">
      <c r="P65426" s="167"/>
      <c r="Q65426" s="168"/>
    </row>
    <row r="65427" spans="16:17" ht="0" hidden="1" customHeight="1" x14ac:dyDescent="0.25">
      <c r="P65427" s="167"/>
      <c r="Q65427" s="168"/>
    </row>
    <row r="65428" spans="16:17" ht="0" hidden="1" customHeight="1" x14ac:dyDescent="0.25">
      <c r="P65428" s="167"/>
      <c r="Q65428" s="168"/>
    </row>
    <row r="65429" spans="16:17" ht="0" hidden="1" customHeight="1" x14ac:dyDescent="0.25">
      <c r="P65429" s="167"/>
      <c r="Q65429" s="168"/>
    </row>
    <row r="65430" spans="16:17" ht="0" hidden="1" customHeight="1" x14ac:dyDescent="0.25">
      <c r="P65430" s="167"/>
      <c r="Q65430" s="168"/>
    </row>
    <row r="65431" spans="16:17" ht="0" hidden="1" customHeight="1" x14ac:dyDescent="0.25">
      <c r="P65431" s="167"/>
      <c r="Q65431" s="168"/>
    </row>
    <row r="65432" spans="16:17" ht="0" hidden="1" customHeight="1" x14ac:dyDescent="0.25">
      <c r="P65432" s="167"/>
      <c r="Q65432" s="168"/>
    </row>
    <row r="65433" spans="16:17" ht="0" hidden="1" customHeight="1" x14ac:dyDescent="0.25">
      <c r="P65433" s="167"/>
      <c r="Q65433" s="168"/>
    </row>
    <row r="65434" spans="16:17" ht="0" hidden="1" customHeight="1" x14ac:dyDescent="0.25">
      <c r="P65434" s="167"/>
      <c r="Q65434" s="168"/>
    </row>
    <row r="65435" spans="16:17" ht="0" hidden="1" customHeight="1" x14ac:dyDescent="0.25">
      <c r="P65435" s="167"/>
      <c r="Q65435" s="168"/>
    </row>
    <row r="65436" spans="16:17" ht="0" hidden="1" customHeight="1" x14ac:dyDescent="0.25">
      <c r="P65436" s="167"/>
      <c r="Q65436" s="168"/>
    </row>
    <row r="65437" spans="16:17" ht="0" hidden="1" customHeight="1" x14ac:dyDescent="0.25">
      <c r="P65437" s="167"/>
      <c r="Q65437" s="168"/>
    </row>
    <row r="65438" spans="16:17" ht="0" hidden="1" customHeight="1" x14ac:dyDescent="0.25">
      <c r="P65438" s="167"/>
      <c r="Q65438" s="168"/>
    </row>
    <row r="65439" spans="16:17" ht="0" hidden="1" customHeight="1" x14ac:dyDescent="0.25">
      <c r="P65439" s="167"/>
      <c r="Q65439" s="168"/>
    </row>
    <row r="65440" spans="16:17" ht="0" hidden="1" customHeight="1" x14ac:dyDescent="0.25">
      <c r="P65440" s="167"/>
      <c r="Q65440" s="168"/>
    </row>
    <row r="65441" spans="16:17" ht="0" hidden="1" customHeight="1" x14ac:dyDescent="0.25">
      <c r="P65441" s="167"/>
      <c r="Q65441" s="168"/>
    </row>
    <row r="65442" spans="16:17" ht="0" hidden="1" customHeight="1" x14ac:dyDescent="0.25">
      <c r="P65442" s="167"/>
      <c r="Q65442" s="168"/>
    </row>
    <row r="65443" spans="16:17" ht="0" hidden="1" customHeight="1" x14ac:dyDescent="0.25">
      <c r="P65443" s="167"/>
      <c r="Q65443" s="168"/>
    </row>
    <row r="65444" spans="16:17" ht="0" hidden="1" customHeight="1" x14ac:dyDescent="0.25">
      <c r="P65444" s="167"/>
      <c r="Q65444" s="168"/>
    </row>
    <row r="65445" spans="16:17" ht="0" hidden="1" customHeight="1" x14ac:dyDescent="0.25">
      <c r="P65445" s="167"/>
      <c r="Q65445" s="168"/>
    </row>
    <row r="65446" spans="16:17" ht="0" hidden="1" customHeight="1" x14ac:dyDescent="0.25">
      <c r="P65446" s="167"/>
      <c r="Q65446" s="168"/>
    </row>
    <row r="65447" spans="16:17" ht="0" hidden="1" customHeight="1" x14ac:dyDescent="0.25">
      <c r="P65447" s="167"/>
      <c r="Q65447" s="168"/>
    </row>
    <row r="65448" spans="16:17" ht="0" hidden="1" customHeight="1" x14ac:dyDescent="0.25">
      <c r="P65448" s="167"/>
      <c r="Q65448" s="168"/>
    </row>
    <row r="65449" spans="16:17" ht="0" hidden="1" customHeight="1" x14ac:dyDescent="0.25">
      <c r="P65449" s="167"/>
      <c r="Q65449" s="168"/>
    </row>
    <row r="65450" spans="16:17" ht="0" hidden="1" customHeight="1" x14ac:dyDescent="0.25">
      <c r="P65450" s="167"/>
      <c r="Q65450" s="168"/>
    </row>
    <row r="65451" spans="16:17" ht="0" hidden="1" customHeight="1" x14ac:dyDescent="0.25">
      <c r="P65451" s="167"/>
      <c r="Q65451" s="168"/>
    </row>
    <row r="65452" spans="16:17" ht="0" hidden="1" customHeight="1" x14ac:dyDescent="0.25">
      <c r="P65452" s="167"/>
      <c r="Q65452" s="168"/>
    </row>
    <row r="65453" spans="16:17" ht="0" hidden="1" customHeight="1" x14ac:dyDescent="0.25">
      <c r="P65453" s="167"/>
      <c r="Q65453" s="168"/>
    </row>
    <row r="65454" spans="16:17" ht="0" hidden="1" customHeight="1" x14ac:dyDescent="0.25">
      <c r="P65454" s="167"/>
      <c r="Q65454" s="168"/>
    </row>
    <row r="65455" spans="16:17" ht="0" hidden="1" customHeight="1" x14ac:dyDescent="0.25">
      <c r="P65455" s="167"/>
      <c r="Q65455" s="168"/>
    </row>
    <row r="65456" spans="16:17" ht="0" hidden="1" customHeight="1" x14ac:dyDescent="0.25">
      <c r="P65456" s="167"/>
      <c r="Q65456" s="168"/>
    </row>
    <row r="65457" spans="16:17" ht="0" hidden="1" customHeight="1" x14ac:dyDescent="0.25">
      <c r="P65457" s="167"/>
      <c r="Q65457" s="168"/>
    </row>
    <row r="65458" spans="16:17" ht="0" hidden="1" customHeight="1" x14ac:dyDescent="0.25">
      <c r="P65458" s="167"/>
      <c r="Q65458" s="168"/>
    </row>
    <row r="65459" spans="16:17" ht="0" hidden="1" customHeight="1" x14ac:dyDescent="0.25">
      <c r="P65459" s="167"/>
      <c r="Q65459" s="168"/>
    </row>
    <row r="65460" spans="16:17" ht="0" hidden="1" customHeight="1" x14ac:dyDescent="0.25">
      <c r="P65460" s="167"/>
      <c r="Q65460" s="168"/>
    </row>
    <row r="65461" spans="16:17" ht="0" hidden="1" customHeight="1" x14ac:dyDescent="0.25">
      <c r="P65461" s="167"/>
      <c r="Q65461" s="168"/>
    </row>
    <row r="65462" spans="16:17" ht="0" hidden="1" customHeight="1" x14ac:dyDescent="0.25">
      <c r="P65462" s="167"/>
      <c r="Q65462" s="168"/>
    </row>
    <row r="65463" spans="16:17" ht="0" hidden="1" customHeight="1" x14ac:dyDescent="0.25">
      <c r="P65463" s="167"/>
      <c r="Q65463" s="168"/>
    </row>
    <row r="65464" spans="16:17" ht="0" hidden="1" customHeight="1" x14ac:dyDescent="0.25">
      <c r="P65464" s="167"/>
      <c r="Q65464" s="168"/>
    </row>
    <row r="65465" spans="16:17" ht="0" hidden="1" customHeight="1" x14ac:dyDescent="0.25">
      <c r="P65465" s="167"/>
      <c r="Q65465" s="168"/>
    </row>
    <row r="65466" spans="16:17" ht="0" hidden="1" customHeight="1" x14ac:dyDescent="0.25">
      <c r="P65466" s="167"/>
      <c r="Q65466" s="168"/>
    </row>
    <row r="65467" spans="16:17" ht="0" hidden="1" customHeight="1" x14ac:dyDescent="0.25">
      <c r="P65467" s="167"/>
      <c r="Q65467" s="168"/>
    </row>
    <row r="65468" spans="16:17" ht="0" hidden="1" customHeight="1" x14ac:dyDescent="0.25">
      <c r="P65468" s="167"/>
      <c r="Q65468" s="168"/>
    </row>
    <row r="65469" spans="16:17" ht="0" hidden="1" customHeight="1" x14ac:dyDescent="0.25">
      <c r="P65469" s="167"/>
      <c r="Q65469" s="168"/>
    </row>
    <row r="65470" spans="16:17" ht="0" hidden="1" customHeight="1" x14ac:dyDescent="0.25">
      <c r="P65470" s="167"/>
      <c r="Q65470" s="168"/>
    </row>
    <row r="65471" spans="16:17" ht="0" hidden="1" customHeight="1" x14ac:dyDescent="0.25">
      <c r="P65471" s="167"/>
      <c r="Q65471" s="168"/>
    </row>
    <row r="65472" spans="16:17" ht="0" hidden="1" customHeight="1" x14ac:dyDescent="0.25">
      <c r="P65472" s="167"/>
      <c r="Q65472" s="168"/>
    </row>
    <row r="65473" spans="16:17" ht="0" hidden="1" customHeight="1" x14ac:dyDescent="0.25">
      <c r="P65473" s="167"/>
      <c r="Q65473" s="168"/>
    </row>
    <row r="65474" spans="16:17" ht="0" hidden="1" customHeight="1" x14ac:dyDescent="0.25">
      <c r="P65474" s="167"/>
      <c r="Q65474" s="168"/>
    </row>
    <row r="65475" spans="16:17" ht="0" hidden="1" customHeight="1" x14ac:dyDescent="0.25">
      <c r="P65475" s="167"/>
      <c r="Q65475" s="168"/>
    </row>
    <row r="65476" spans="16:17" ht="0" hidden="1" customHeight="1" x14ac:dyDescent="0.25">
      <c r="P65476" s="167"/>
      <c r="Q65476" s="168"/>
    </row>
    <row r="65477" spans="16:17" ht="0" hidden="1" customHeight="1" x14ac:dyDescent="0.25">
      <c r="P65477" s="167"/>
      <c r="Q65477" s="168"/>
    </row>
    <row r="65478" spans="16:17" ht="0" hidden="1" customHeight="1" x14ac:dyDescent="0.25">
      <c r="P65478" s="167"/>
      <c r="Q65478" s="168"/>
    </row>
    <row r="65479" spans="16:17" ht="0" hidden="1" customHeight="1" x14ac:dyDescent="0.25">
      <c r="P65479" s="167"/>
      <c r="Q65479" s="168"/>
    </row>
    <row r="65480" spans="16:17" ht="0" hidden="1" customHeight="1" x14ac:dyDescent="0.25">
      <c r="P65480" s="167"/>
      <c r="Q65480" s="168"/>
    </row>
    <row r="65481" spans="16:17" ht="0" hidden="1" customHeight="1" x14ac:dyDescent="0.25">
      <c r="P65481" s="167"/>
      <c r="Q65481" s="168"/>
    </row>
    <row r="65482" spans="16:17" ht="0" hidden="1" customHeight="1" x14ac:dyDescent="0.25">
      <c r="P65482" s="167"/>
      <c r="Q65482" s="168"/>
    </row>
    <row r="65483" spans="16:17" ht="0" hidden="1" customHeight="1" x14ac:dyDescent="0.25">
      <c r="P65483" s="167"/>
      <c r="Q65483" s="168"/>
    </row>
    <row r="65484" spans="16:17" ht="0" hidden="1" customHeight="1" x14ac:dyDescent="0.25">
      <c r="P65484" s="167"/>
      <c r="Q65484" s="168"/>
    </row>
    <row r="65485" spans="16:17" ht="0" hidden="1" customHeight="1" x14ac:dyDescent="0.25">
      <c r="P65485" s="167"/>
      <c r="Q65485" s="168"/>
    </row>
    <row r="65486" spans="16:17" ht="0" hidden="1" customHeight="1" x14ac:dyDescent="0.25">
      <c r="P65486" s="167"/>
      <c r="Q65486" s="168"/>
    </row>
    <row r="65487" spans="16:17" ht="0" hidden="1" customHeight="1" x14ac:dyDescent="0.25">
      <c r="P65487" s="167"/>
      <c r="Q65487" s="168"/>
    </row>
    <row r="65488" spans="16:17" ht="0" hidden="1" customHeight="1" x14ac:dyDescent="0.25">
      <c r="P65488" s="167"/>
      <c r="Q65488" s="168"/>
    </row>
    <row r="65489" spans="16:17" ht="0" hidden="1" customHeight="1" x14ac:dyDescent="0.25">
      <c r="P65489" s="167"/>
      <c r="Q65489" s="168"/>
    </row>
    <row r="65490" spans="16:17" ht="0" hidden="1" customHeight="1" x14ac:dyDescent="0.25">
      <c r="P65490" s="167"/>
      <c r="Q65490" s="168"/>
    </row>
    <row r="65491" spans="16:17" ht="0" hidden="1" customHeight="1" x14ac:dyDescent="0.25">
      <c r="P65491" s="167"/>
      <c r="Q65491" s="168"/>
    </row>
    <row r="65492" spans="16:17" ht="0" hidden="1" customHeight="1" x14ac:dyDescent="0.25">
      <c r="P65492" s="167"/>
      <c r="Q65492" s="168"/>
    </row>
    <row r="65493" spans="16:17" ht="0" hidden="1" customHeight="1" x14ac:dyDescent="0.25">
      <c r="P65493" s="167"/>
      <c r="Q65493" s="168"/>
    </row>
    <row r="65494" spans="16:17" ht="0" hidden="1" customHeight="1" x14ac:dyDescent="0.25">
      <c r="P65494" s="167"/>
      <c r="Q65494" s="168"/>
    </row>
    <row r="65495" spans="16:17" ht="0" hidden="1" customHeight="1" x14ac:dyDescent="0.25">
      <c r="P65495" s="167"/>
      <c r="Q65495" s="168"/>
    </row>
    <row r="65496" spans="16:17" ht="0" hidden="1" customHeight="1" x14ac:dyDescent="0.25">
      <c r="P65496" s="167"/>
      <c r="Q65496" s="168"/>
    </row>
    <row r="65497" spans="16:17" ht="0" hidden="1" customHeight="1" x14ac:dyDescent="0.25">
      <c r="P65497" s="167"/>
      <c r="Q65497" s="168"/>
    </row>
    <row r="65498" spans="16:17" ht="0" hidden="1" customHeight="1" x14ac:dyDescent="0.25">
      <c r="P65498" s="167"/>
      <c r="Q65498" s="168"/>
    </row>
    <row r="65499" spans="16:17" ht="0" hidden="1" customHeight="1" x14ac:dyDescent="0.25">
      <c r="P65499" s="167"/>
      <c r="Q65499" s="168"/>
    </row>
    <row r="65500" spans="16:17" ht="0" hidden="1" customHeight="1" x14ac:dyDescent="0.25">
      <c r="P65500" s="167"/>
      <c r="Q65500" s="168"/>
    </row>
    <row r="65501" spans="16:17" ht="0" hidden="1" customHeight="1" x14ac:dyDescent="0.25">
      <c r="P65501" s="167"/>
      <c r="Q65501" s="168"/>
    </row>
    <row r="65502" spans="16:17" ht="0" hidden="1" customHeight="1" x14ac:dyDescent="0.25">
      <c r="P65502" s="167"/>
      <c r="Q65502" s="168"/>
    </row>
    <row r="65503" spans="16:17" ht="0" hidden="1" customHeight="1" x14ac:dyDescent="0.25">
      <c r="P65503" s="167"/>
      <c r="Q65503" s="168"/>
    </row>
    <row r="65504" spans="16:17" ht="0" hidden="1" customHeight="1" x14ac:dyDescent="0.25">
      <c r="P65504" s="167"/>
      <c r="Q65504" s="168"/>
    </row>
    <row r="65505" spans="16:17" ht="0" hidden="1" customHeight="1" x14ac:dyDescent="0.25">
      <c r="P65505" s="167"/>
      <c r="Q65505" s="168"/>
    </row>
    <row r="65506" spans="16:17" ht="0" hidden="1" customHeight="1" x14ac:dyDescent="0.25">
      <c r="P65506" s="167"/>
      <c r="Q65506" s="168"/>
    </row>
    <row r="65507" spans="16:17" ht="0" hidden="1" customHeight="1" x14ac:dyDescent="0.25">
      <c r="P65507" s="167"/>
      <c r="Q65507" s="168"/>
    </row>
    <row r="65508" spans="16:17" ht="0" hidden="1" customHeight="1" x14ac:dyDescent="0.25">
      <c r="P65508" s="167"/>
      <c r="Q65508" s="168"/>
    </row>
    <row r="65509" spans="16:17" ht="0" hidden="1" customHeight="1" x14ac:dyDescent="0.25">
      <c r="P65509" s="167"/>
      <c r="Q65509" s="168"/>
    </row>
    <row r="65510" spans="16:17" ht="0" hidden="1" customHeight="1" x14ac:dyDescent="0.25">
      <c r="P65510" s="167"/>
      <c r="Q65510" s="168"/>
    </row>
    <row r="65511" spans="16:17" ht="0" hidden="1" customHeight="1" x14ac:dyDescent="0.25">
      <c r="P65511" s="167"/>
      <c r="Q65511" s="168"/>
    </row>
    <row r="65512" spans="16:17" ht="0" hidden="1" customHeight="1" x14ac:dyDescent="0.25">
      <c r="P65512" s="167"/>
      <c r="Q65512" s="168"/>
    </row>
    <row r="65513" spans="16:17" ht="0" hidden="1" customHeight="1" x14ac:dyDescent="0.25">
      <c r="P65513" s="167"/>
      <c r="Q65513" s="168"/>
    </row>
    <row r="65514" spans="16:17" ht="0" hidden="1" customHeight="1" x14ac:dyDescent="0.25">
      <c r="P65514" s="167"/>
      <c r="Q65514" s="168"/>
    </row>
    <row r="65515" spans="16:17" ht="0" hidden="1" customHeight="1" x14ac:dyDescent="0.25">
      <c r="P65515" s="167"/>
      <c r="Q65515" s="168"/>
    </row>
    <row r="65516" spans="16:17" ht="0" hidden="1" customHeight="1" x14ac:dyDescent="0.25">
      <c r="P65516" s="167"/>
      <c r="Q65516" s="168"/>
    </row>
    <row r="65517" spans="16:17" ht="0" hidden="1" customHeight="1" x14ac:dyDescent="0.25">
      <c r="P65517" s="167"/>
      <c r="Q65517" s="168"/>
    </row>
    <row r="65518" spans="16:17" ht="0" hidden="1" customHeight="1" x14ac:dyDescent="0.25">
      <c r="P65518" s="167"/>
      <c r="Q65518" s="168"/>
    </row>
    <row r="65519" spans="16:17" ht="0" hidden="1" customHeight="1" x14ac:dyDescent="0.25">
      <c r="P65519" s="167"/>
      <c r="Q65519" s="168"/>
    </row>
    <row r="65520" spans="16:17" ht="0" hidden="1" customHeight="1" x14ac:dyDescent="0.25">
      <c r="P65520" s="167"/>
      <c r="Q65520" s="168"/>
    </row>
    <row r="65521" spans="16:17" ht="0" hidden="1" customHeight="1" x14ac:dyDescent="0.25">
      <c r="P65521" s="167"/>
      <c r="Q65521" s="168"/>
    </row>
    <row r="65522" spans="16:17" ht="0" hidden="1" customHeight="1" x14ac:dyDescent="0.25">
      <c r="P65522" s="167"/>
      <c r="Q65522" s="168"/>
    </row>
    <row r="65523" spans="16:17" ht="0" hidden="1" customHeight="1" x14ac:dyDescent="0.25">
      <c r="P65523" s="167"/>
      <c r="Q65523" s="168"/>
    </row>
    <row r="65524" spans="16:17" ht="0" hidden="1" customHeight="1" x14ac:dyDescent="0.25">
      <c r="P65524" s="167"/>
      <c r="Q65524" s="168"/>
    </row>
    <row r="65525" spans="16:17" ht="0" hidden="1" customHeight="1" x14ac:dyDescent="0.25">
      <c r="P65525" s="167"/>
      <c r="Q65525" s="168"/>
    </row>
    <row r="65526" spans="16:17" ht="0" hidden="1" customHeight="1" x14ac:dyDescent="0.25">
      <c r="P65526" s="167"/>
      <c r="Q65526" s="168"/>
    </row>
    <row r="65527" spans="16:17" ht="0" hidden="1" customHeight="1" x14ac:dyDescent="0.25">
      <c r="P65527" s="167"/>
      <c r="Q65527" s="168"/>
    </row>
    <row r="65528" spans="16:17" ht="0" hidden="1" customHeight="1" x14ac:dyDescent="0.25">
      <c r="P65528" s="167"/>
      <c r="Q65528" s="168"/>
    </row>
    <row r="65529" spans="16:17" ht="0" hidden="1" customHeight="1" x14ac:dyDescent="0.25">
      <c r="P65529" s="167"/>
      <c r="Q65529" s="168"/>
    </row>
    <row r="65530" spans="16:17" ht="0" hidden="1" customHeight="1" x14ac:dyDescent="0.25">
      <c r="P65530" s="167"/>
      <c r="Q65530" s="168"/>
    </row>
    <row r="65531" spans="16:17" ht="0" hidden="1" customHeight="1" x14ac:dyDescent="0.25">
      <c r="P65531" s="167"/>
      <c r="Q65531" s="168"/>
    </row>
    <row r="65532" spans="16:17" ht="0" hidden="1" customHeight="1" x14ac:dyDescent="0.25">
      <c r="P65532" s="167"/>
      <c r="Q65532" s="168"/>
    </row>
    <row r="65533" spans="16:17" ht="0" hidden="1" customHeight="1" x14ac:dyDescent="0.25">
      <c r="P65533" s="167"/>
      <c r="Q65533" s="168"/>
    </row>
    <row r="65534" spans="16:17" ht="0" hidden="1" customHeight="1" x14ac:dyDescent="0.25">
      <c r="P65534" s="167"/>
      <c r="Q65534" s="168"/>
    </row>
    <row r="65535" spans="16:17" ht="0" hidden="1" customHeight="1" x14ac:dyDescent="0.25">
      <c r="P65535" s="167"/>
      <c r="Q65535" s="168"/>
    </row>
    <row r="65536" spans="16:17" ht="0" hidden="1" customHeight="1" x14ac:dyDescent="0.25">
      <c r="P65536" s="167"/>
      <c r="Q65536" s="168"/>
    </row>
    <row r="65537" spans="16:17" ht="0" hidden="1" customHeight="1" x14ac:dyDescent="0.25">
      <c r="P65537" s="167"/>
      <c r="Q65537" s="168"/>
    </row>
    <row r="65538" spans="16:17" ht="0" hidden="1" customHeight="1" x14ac:dyDescent="0.25">
      <c r="P65538" s="167"/>
      <c r="Q65538" s="168"/>
    </row>
    <row r="65539" spans="16:17" ht="0" hidden="1" customHeight="1" x14ac:dyDescent="0.25">
      <c r="P65539" s="167"/>
      <c r="Q65539" s="168"/>
    </row>
    <row r="65540" spans="16:17" ht="0" hidden="1" customHeight="1" x14ac:dyDescent="0.25">
      <c r="P65540" s="167"/>
      <c r="Q65540" s="168"/>
    </row>
    <row r="65541" spans="16:17" ht="0" hidden="1" customHeight="1" x14ac:dyDescent="0.25">
      <c r="P65541" s="167"/>
      <c r="Q65541" s="168"/>
    </row>
    <row r="65542" spans="16:17" ht="0" hidden="1" customHeight="1" x14ac:dyDescent="0.25">
      <c r="P65542" s="167"/>
      <c r="Q65542" s="168"/>
    </row>
    <row r="65543" spans="16:17" ht="0" hidden="1" customHeight="1" x14ac:dyDescent="0.25">
      <c r="P65543" s="167"/>
      <c r="Q65543" s="168"/>
    </row>
    <row r="65544" spans="16:17" ht="0" hidden="1" customHeight="1" x14ac:dyDescent="0.25">
      <c r="P65544" s="167"/>
      <c r="Q65544" s="168"/>
    </row>
    <row r="65545" spans="16:17" ht="0" hidden="1" customHeight="1" x14ac:dyDescent="0.25">
      <c r="P65545" s="167"/>
      <c r="Q65545" s="168"/>
    </row>
    <row r="65546" spans="16:17" ht="0" hidden="1" customHeight="1" x14ac:dyDescent="0.25">
      <c r="P65546" s="167"/>
      <c r="Q65546" s="168"/>
    </row>
    <row r="65547" spans="16:17" ht="0" hidden="1" customHeight="1" x14ac:dyDescent="0.25">
      <c r="P65547" s="167"/>
      <c r="Q65547" s="168"/>
    </row>
    <row r="65548" spans="16:17" ht="0" hidden="1" customHeight="1" x14ac:dyDescent="0.25">
      <c r="P65548" s="167"/>
      <c r="Q65548" s="168"/>
    </row>
    <row r="65549" spans="16:17" ht="0" hidden="1" customHeight="1" x14ac:dyDescent="0.25">
      <c r="P65549" s="167"/>
      <c r="Q65549" s="168"/>
    </row>
    <row r="65550" spans="16:17" ht="0" hidden="1" customHeight="1" x14ac:dyDescent="0.25">
      <c r="P65550" s="167"/>
      <c r="Q65550" s="168"/>
    </row>
    <row r="65551" spans="16:17" ht="0" hidden="1" customHeight="1" x14ac:dyDescent="0.25">
      <c r="P65551" s="167"/>
      <c r="Q65551" s="168"/>
    </row>
    <row r="65552" spans="16:17" ht="0" hidden="1" customHeight="1" x14ac:dyDescent="0.25">
      <c r="P65552" s="167"/>
      <c r="Q65552" s="168"/>
    </row>
    <row r="65553" spans="16:17" ht="0" hidden="1" customHeight="1" x14ac:dyDescent="0.25">
      <c r="P65553" s="167"/>
      <c r="Q65553" s="168"/>
    </row>
    <row r="65554" spans="16:17" ht="0" hidden="1" customHeight="1" x14ac:dyDescent="0.25">
      <c r="P65554" s="167"/>
      <c r="Q65554" s="168"/>
    </row>
    <row r="65555" spans="16:17" ht="0" hidden="1" customHeight="1" x14ac:dyDescent="0.25">
      <c r="P65555" s="167"/>
      <c r="Q65555" s="168"/>
    </row>
    <row r="65556" spans="16:17" ht="0" hidden="1" customHeight="1" x14ac:dyDescent="0.25">
      <c r="P65556" s="167"/>
      <c r="Q65556" s="168"/>
    </row>
    <row r="65557" spans="16:17" ht="0" hidden="1" customHeight="1" x14ac:dyDescent="0.25">
      <c r="P65557" s="167"/>
      <c r="Q65557" s="168"/>
    </row>
    <row r="65558" spans="16:17" ht="0" hidden="1" customHeight="1" x14ac:dyDescent="0.25">
      <c r="P65558" s="167"/>
      <c r="Q65558" s="168"/>
    </row>
    <row r="65559" spans="16:17" ht="0" hidden="1" customHeight="1" x14ac:dyDescent="0.25">
      <c r="P65559" s="167"/>
      <c r="Q65559" s="168"/>
    </row>
    <row r="65560" spans="16:17" ht="0" hidden="1" customHeight="1" x14ac:dyDescent="0.25">
      <c r="P65560" s="167"/>
      <c r="Q65560" s="168"/>
    </row>
    <row r="65561" spans="16:17" ht="0" hidden="1" customHeight="1" x14ac:dyDescent="0.25">
      <c r="P65561" s="167"/>
      <c r="Q65561" s="168"/>
    </row>
    <row r="65562" spans="16:17" ht="0" hidden="1" customHeight="1" x14ac:dyDescent="0.25">
      <c r="P65562" s="167"/>
      <c r="Q65562" s="168"/>
    </row>
    <row r="65563" spans="16:17" ht="0" hidden="1" customHeight="1" x14ac:dyDescent="0.25">
      <c r="P65563" s="167"/>
      <c r="Q65563" s="168"/>
    </row>
    <row r="65564" spans="16:17" ht="0" hidden="1" customHeight="1" x14ac:dyDescent="0.25">
      <c r="P65564" s="167"/>
      <c r="Q65564" s="168"/>
    </row>
    <row r="65565" spans="16:17" ht="0" hidden="1" customHeight="1" x14ac:dyDescent="0.25">
      <c r="P65565" s="167"/>
      <c r="Q65565" s="168"/>
    </row>
    <row r="65566" spans="16:17" ht="0" hidden="1" customHeight="1" x14ac:dyDescent="0.25">
      <c r="P65566" s="167"/>
      <c r="Q65566" s="168"/>
    </row>
    <row r="65567" spans="16:17" ht="0" hidden="1" customHeight="1" x14ac:dyDescent="0.25">
      <c r="P65567" s="167"/>
      <c r="Q65567" s="168"/>
    </row>
    <row r="65568" spans="16:17" ht="0" hidden="1" customHeight="1" x14ac:dyDescent="0.25">
      <c r="P65568" s="167"/>
      <c r="Q65568" s="168"/>
    </row>
    <row r="65569" spans="16:17" ht="0" hidden="1" customHeight="1" x14ac:dyDescent="0.25">
      <c r="P65569" s="167"/>
      <c r="Q65569" s="168"/>
    </row>
    <row r="65570" spans="16:17" ht="0" hidden="1" customHeight="1" x14ac:dyDescent="0.25">
      <c r="P65570" s="167"/>
      <c r="Q65570" s="168"/>
    </row>
    <row r="65571" spans="16:17" ht="0" hidden="1" customHeight="1" x14ac:dyDescent="0.25">
      <c r="P65571" s="167"/>
      <c r="Q65571" s="168"/>
    </row>
    <row r="65572" spans="16:17" ht="0" hidden="1" customHeight="1" x14ac:dyDescent="0.25">
      <c r="P65572" s="167"/>
      <c r="Q65572" s="168"/>
    </row>
    <row r="65573" spans="16:17" ht="0" hidden="1" customHeight="1" x14ac:dyDescent="0.25">
      <c r="P65573" s="167"/>
      <c r="Q65573" s="168"/>
    </row>
    <row r="65574" spans="16:17" ht="0" hidden="1" customHeight="1" x14ac:dyDescent="0.25">
      <c r="P65574" s="167"/>
      <c r="Q65574" s="168"/>
    </row>
    <row r="65575" spans="16:17" ht="0" hidden="1" customHeight="1" x14ac:dyDescent="0.25">
      <c r="P65575" s="167"/>
      <c r="Q65575" s="168"/>
    </row>
    <row r="65576" spans="16:17" ht="0" hidden="1" customHeight="1" x14ac:dyDescent="0.25">
      <c r="P65576" s="167"/>
      <c r="Q65576" s="168"/>
    </row>
    <row r="65577" spans="16:17" ht="0" hidden="1" customHeight="1" x14ac:dyDescent="0.25">
      <c r="P65577" s="167"/>
      <c r="Q65577" s="168"/>
    </row>
    <row r="65578" spans="16:17" ht="0" hidden="1" customHeight="1" x14ac:dyDescent="0.25">
      <c r="P65578" s="167"/>
      <c r="Q65578" s="168"/>
    </row>
    <row r="65579" spans="16:17" ht="0" hidden="1" customHeight="1" x14ac:dyDescent="0.25">
      <c r="P65579" s="167"/>
      <c r="Q65579" s="168"/>
    </row>
    <row r="65580" spans="16:17" ht="0" hidden="1" customHeight="1" x14ac:dyDescent="0.25">
      <c r="P65580" s="167"/>
      <c r="Q65580" s="168"/>
    </row>
    <row r="65581" spans="16:17" ht="0" hidden="1" customHeight="1" x14ac:dyDescent="0.25">
      <c r="P65581" s="167"/>
      <c r="Q65581" s="168"/>
    </row>
    <row r="65582" spans="16:17" ht="0" hidden="1" customHeight="1" x14ac:dyDescent="0.25">
      <c r="P65582" s="167"/>
      <c r="Q65582" s="168"/>
    </row>
    <row r="65583" spans="16:17" ht="0" hidden="1" customHeight="1" x14ac:dyDescent="0.25">
      <c r="P65583" s="167"/>
      <c r="Q65583" s="168"/>
    </row>
    <row r="65584" spans="16:17" ht="0" hidden="1" customHeight="1" x14ac:dyDescent="0.25">
      <c r="P65584" s="167"/>
      <c r="Q65584" s="168"/>
    </row>
    <row r="65585" spans="16:17" ht="0" hidden="1" customHeight="1" x14ac:dyDescent="0.25">
      <c r="P65585" s="167"/>
      <c r="Q65585" s="168"/>
    </row>
    <row r="65586" spans="16:17" ht="0" hidden="1" customHeight="1" x14ac:dyDescent="0.25">
      <c r="P65586" s="167"/>
      <c r="Q65586" s="168"/>
    </row>
    <row r="65587" spans="16:17" ht="0" hidden="1" customHeight="1" x14ac:dyDescent="0.25">
      <c r="P65587" s="167"/>
      <c r="Q65587" s="168"/>
    </row>
    <row r="65588" spans="16:17" ht="0" hidden="1" customHeight="1" x14ac:dyDescent="0.25">
      <c r="P65588" s="167"/>
      <c r="Q65588" s="168"/>
    </row>
    <row r="65589" spans="16:17" ht="0" hidden="1" customHeight="1" x14ac:dyDescent="0.25">
      <c r="P65589" s="167"/>
      <c r="Q65589" s="168"/>
    </row>
    <row r="65590" spans="16:17" ht="0" hidden="1" customHeight="1" x14ac:dyDescent="0.25">
      <c r="P65590" s="167"/>
      <c r="Q65590" s="168"/>
    </row>
    <row r="65591" spans="16:17" ht="0" hidden="1" customHeight="1" x14ac:dyDescent="0.25">
      <c r="P65591" s="167"/>
      <c r="Q65591" s="168"/>
    </row>
    <row r="65592" spans="16:17" ht="0" hidden="1" customHeight="1" x14ac:dyDescent="0.25">
      <c r="P65592" s="167"/>
      <c r="Q65592" s="168"/>
    </row>
    <row r="65593" spans="16:17" ht="0" hidden="1" customHeight="1" x14ac:dyDescent="0.25">
      <c r="P65593" s="167"/>
      <c r="Q65593" s="168"/>
    </row>
    <row r="65594" spans="16:17" ht="0" hidden="1" customHeight="1" x14ac:dyDescent="0.25">
      <c r="P65594" s="167"/>
      <c r="Q65594" s="168"/>
    </row>
    <row r="65595" spans="16:17" ht="0" hidden="1" customHeight="1" x14ac:dyDescent="0.25">
      <c r="P65595" s="167"/>
      <c r="Q65595" s="168"/>
    </row>
    <row r="65596" spans="16:17" ht="0" hidden="1" customHeight="1" x14ac:dyDescent="0.25">
      <c r="P65596" s="167"/>
      <c r="Q65596" s="168"/>
    </row>
    <row r="65597" spans="16:17" ht="0" hidden="1" customHeight="1" x14ac:dyDescent="0.25">
      <c r="P65597" s="167"/>
      <c r="Q65597" s="168"/>
    </row>
    <row r="65598" spans="16:17" ht="0" hidden="1" customHeight="1" x14ac:dyDescent="0.25">
      <c r="P65598" s="167"/>
      <c r="Q65598" s="168"/>
    </row>
    <row r="65599" spans="16:17" ht="0" hidden="1" customHeight="1" x14ac:dyDescent="0.25">
      <c r="P65599" s="167"/>
      <c r="Q65599" s="168"/>
    </row>
    <row r="65600" spans="16:17" ht="0" hidden="1" customHeight="1" x14ac:dyDescent="0.25">
      <c r="P65600" s="167"/>
      <c r="Q65600" s="168"/>
    </row>
    <row r="65601" spans="16:17" ht="0" hidden="1" customHeight="1" x14ac:dyDescent="0.25">
      <c r="P65601" s="167"/>
      <c r="Q65601" s="168"/>
    </row>
    <row r="65602" spans="16:17" ht="0" hidden="1" customHeight="1" x14ac:dyDescent="0.25">
      <c r="P65602" s="167"/>
      <c r="Q65602" s="168"/>
    </row>
    <row r="65603" spans="16:17" ht="0" hidden="1" customHeight="1" x14ac:dyDescent="0.25">
      <c r="P65603" s="167"/>
      <c r="Q65603" s="168"/>
    </row>
    <row r="65604" spans="16:17" ht="0" hidden="1" customHeight="1" x14ac:dyDescent="0.25">
      <c r="P65604" s="167"/>
      <c r="Q65604" s="168"/>
    </row>
    <row r="65605" spans="16:17" ht="0" hidden="1" customHeight="1" x14ac:dyDescent="0.25">
      <c r="P65605" s="167"/>
      <c r="Q65605" s="168"/>
    </row>
    <row r="65606" spans="16:17" ht="0" hidden="1" customHeight="1" x14ac:dyDescent="0.25">
      <c r="P65606" s="167"/>
      <c r="Q65606" s="168"/>
    </row>
    <row r="65607" spans="16:17" ht="0" hidden="1" customHeight="1" x14ac:dyDescent="0.25">
      <c r="P65607" s="167"/>
      <c r="Q65607" s="168"/>
    </row>
    <row r="65608" spans="16:17" ht="0" hidden="1" customHeight="1" x14ac:dyDescent="0.25">
      <c r="P65608" s="167"/>
      <c r="Q65608" s="168"/>
    </row>
    <row r="65609" spans="16:17" ht="0" hidden="1" customHeight="1" x14ac:dyDescent="0.25">
      <c r="P65609" s="167"/>
      <c r="Q65609" s="168"/>
    </row>
    <row r="65610" spans="16:17" ht="0" hidden="1" customHeight="1" x14ac:dyDescent="0.25">
      <c r="P65610" s="167"/>
      <c r="Q65610" s="168"/>
    </row>
    <row r="65611" spans="16:17" ht="0" hidden="1" customHeight="1" x14ac:dyDescent="0.25">
      <c r="P65611" s="167"/>
      <c r="Q65611" s="168"/>
    </row>
    <row r="65612" spans="16:17" ht="0" hidden="1" customHeight="1" x14ac:dyDescent="0.25">
      <c r="P65612" s="167"/>
      <c r="Q65612" s="168"/>
    </row>
  </sheetData>
  <autoFilter ref="A3:AN110" xr:uid="{00000000-0001-0000-0100-000000000000}">
    <filterColumn colId="11">
      <filters>
        <filter val="Proceso de Gestión Jurídica PA05"/>
      </filters>
    </filterColumn>
  </autoFilter>
  <mergeCells count="10">
    <mergeCell ref="B2:J2"/>
    <mergeCell ref="L2:O2"/>
    <mergeCell ref="P2:S2"/>
    <mergeCell ref="U2:V2"/>
    <mergeCell ref="AL2:AN2"/>
    <mergeCell ref="W2:Y2"/>
    <mergeCell ref="Z2:AB2"/>
    <mergeCell ref="AC2:AE2"/>
    <mergeCell ref="AF2:AH2"/>
    <mergeCell ref="AI2:AK2"/>
  </mergeCells>
  <dataValidations count="2">
    <dataValidation type="list" allowBlank="1" showInputMessage="1" showErrorMessage="1" sqref="U79:V81 F79:N81" xr:uid="{00000000-0002-0000-0100-000000000000}"/>
    <dataValidation allowBlank="1" showErrorMessage="1" sqref="E36:E50 E104:E105 E107:E108 E100:E102 E55:E58 E60:E64 E66:E67 E70:E81" xr:uid="{00000000-0002-0000-0100-000001000000}"/>
  </dataValidations>
  <pageMargins left="0.7" right="0.7" top="0.75" bottom="0.75" header="0" footer="0"/>
  <pageSetup paperSize="9" orientation="portrait" r:id="rId1"/>
  <legacy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100-000002000000}">
          <x14:formula1>
            <xm:f>Listas!$B$2:$B$7</xm:f>
          </x14:formula1>
          <xm:sqref>I7 F1:F16 B59 F66:F78 F82:F1048576 F31:F64</xm:sqref>
        </x14:dataValidation>
        <x14:dataValidation type="list" allowBlank="1" showInputMessage="1" showErrorMessage="1" xr:uid="{00000000-0002-0000-0100-000003000000}">
          <x14:formula1>
            <xm:f>Listas!$C$2:$C$32</xm:f>
          </x14:formula1>
          <xm:sqref>I10:I16 G1:G16 C59 G66:G78 G82:G1048576 G31:G64</xm:sqref>
        </x14:dataValidation>
        <x14:dataValidation type="list" allowBlank="1" showInputMessage="1" showErrorMessage="1" xr:uid="{00000000-0002-0000-0100-000004000000}">
          <x14:formula1>
            <xm:f>Listas!$E$2:$E$19</xm:f>
          </x14:formula1>
          <xm:sqref>I103 H1:H16 I82:I88 D59 H66:H78 H82:H1048576 H31:H64</xm:sqref>
        </x14:dataValidation>
        <x14:dataValidation type="list" allowBlank="1" showInputMessage="1" showErrorMessage="1" xr:uid="{00000000-0002-0000-0100-000005000000}">
          <x14:formula1>
            <xm:f>Listas!$D$2:$D$7</xm:f>
          </x14:formula1>
          <xm:sqref>I1:I6 I8:I9 I104:I1048576 I66:I78 I89:I102 I31:I64</xm:sqref>
        </x14:dataValidation>
        <x14:dataValidation type="list" allowBlank="1" showInputMessage="1" showErrorMessage="1" xr:uid="{00000000-0002-0000-0100-000006000000}">
          <x14:formula1>
            <xm:f>Listas!$M$2:$M$9</xm:f>
          </x14:formula1>
          <xm:sqref>D1:D3 D111:D1048576</xm:sqref>
        </x14:dataValidation>
        <x14:dataValidation type="list" allowBlank="1" showInputMessage="1" showErrorMessage="1" xr:uid="{00000000-0002-0000-0100-000007000000}">
          <x14:formula1>
            <xm:f>Listas!$P$2:$P$3</xm:f>
          </x14:formula1>
          <xm:sqref>E1:E2 E111:E1048576</xm:sqref>
        </x14:dataValidation>
        <x14:dataValidation type="list" allowBlank="1" showInputMessage="1" showErrorMessage="1" xr:uid="{00000000-0002-0000-0100-000008000000}">
          <x14:formula1>
            <xm:f>Listas!$F$2:$F$24</xm:f>
          </x14:formula1>
          <xm:sqref>J1:J16 J66:J78 J82:J1048576 J31:J64</xm:sqref>
        </x14:dataValidation>
        <x14:dataValidation type="list" allowBlank="1" showInputMessage="1" showErrorMessage="1" xr:uid="{00000000-0002-0000-0100-000009000000}">
          <x14:formula1>
            <xm:f>Listas!$N$2:$N$4</xm:f>
          </x14:formula1>
          <xm:sqref>B66:B69 B31:B32 B75 B71 B4:B16 B60:B64 B100:B110 B36:B58</xm:sqref>
        </x14:dataValidation>
        <x14:dataValidation type="list" allowBlank="1" showInputMessage="1" showErrorMessage="1" xr:uid="{00000000-0002-0000-0100-00000A000000}">
          <x14:formula1>
            <xm:f>Listas!$M$2:$M$8</xm:f>
          </x14:formula1>
          <xm:sqref>D66:D69 D4:D16 D75 D71 D31:D32 D60:D64 D100:D110 D36:D58</xm:sqref>
        </x14:dataValidation>
        <x14:dataValidation type="list" allowBlank="1" showInputMessage="1" showErrorMessage="1" xr:uid="{00000000-0002-0000-0100-00000B000000}">
          <x14:formula1>
            <xm:f>Listas!$O$2:$O$7</xm:f>
          </x14:formula1>
          <xm:sqref>C66:C69 C75 C71 C31:C32 C4:C16 C60:C64 C100:C110 C36:C58</xm:sqref>
        </x14:dataValidation>
        <x14:dataValidation type="list" allowBlank="1" showInputMessage="1" showErrorMessage="1" xr:uid="{00000000-0002-0000-0100-00000C000000}">
          <x14:formula1>
            <xm:f>Listas!$P$2:$P$18</xm:f>
          </x14:formula1>
          <xm:sqref>E4:E16 E53 E32 E103 E106</xm:sqref>
        </x14:dataValidation>
        <x14:dataValidation type="list" allowBlank="1" showInputMessage="1" showErrorMessage="1" xr:uid="{00000000-0002-0000-0100-00000D000000}">
          <x14:formula1>
            <xm:f>Listas!$K$2:$K$4</xm:f>
          </x14:formula1>
          <xm:sqref>V1 V3:V16 V33:V45 V55:V64 V66:V78 V82:V1048576</xm:sqref>
        </x14:dataValidation>
        <x14:dataValidation type="list" allowBlank="1" showInputMessage="1" showErrorMessage="1" xr:uid="{00000000-0002-0000-0100-00000E000000}">
          <x14:formula1>
            <xm:f>Listas!$Q$2:$Q$18</xm:f>
          </x14:formula1>
          <xm:sqref>K53 L4:L16 L66:L78 L82:L110 L31:L64</xm:sqref>
        </x14:dataValidation>
        <x14:dataValidation type="list" allowBlank="1" showInputMessage="1" showErrorMessage="1" xr:uid="{00000000-0002-0000-0100-00000F000000}">
          <x14:formula1>
            <xm:f>Listas!$J$2:$J$5</xm:f>
          </x14:formula1>
          <xm:sqref>U4:U16 U33:U45 U55:U64 U66:U78 U82:U110</xm:sqref>
        </x14:dataValidation>
        <x14:dataValidation type="list" allowBlank="1" showInputMessage="1" showErrorMessage="1" xr:uid="{00000000-0002-0000-0100-000010000000}">
          <x14:formula1>
            <xm:f>Listas!$A$2:$A$6</xm:f>
          </x14:formula1>
          <xm:sqref>M1:M16 M66:M78 M82:M1048576 M31:M64</xm:sqref>
        </x14:dataValidation>
        <x14:dataValidation type="list" allowBlank="1" showInputMessage="1" showErrorMessage="1" xr:uid="{00000000-0002-0000-0100-000011000000}">
          <x14:formula1>
            <xm:f>Listas!$A$2:$A$38</xm:f>
          </x14:formula1>
          <xm:sqref>N1:O16 N82:N88 N66:O78 O79:O1048576 N100:N1048576 N31:O64</xm:sqref>
        </x14:dataValidation>
        <x14:dataValidation type="list" allowBlank="1" showErrorMessage="1" xr:uid="{00000000-0002-0000-0100-000012000000}">
          <x14:formula1>
            <xm:f>'G:\Mi unidad\PEI\2023\[20230504_plan_estrategico_institucional_pei_31mar2023.xlsx]Listas'!#REF!</xm:f>
          </x14:formula1>
          <xm:sqref>U46:V50 U31:V32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A132"/>
  <sheetViews>
    <sheetView topLeftCell="H1" zoomScale="58" zoomScaleNormal="58" workbookViewId="0">
      <pane ySplit="2" topLeftCell="A130" activePane="bottomLeft" state="frozen"/>
      <selection pane="bottomLeft" activeCell="Z137" sqref="Z137"/>
    </sheetView>
  </sheetViews>
  <sheetFormatPr baseColWidth="10" defaultColWidth="11" defaultRowHeight="11.5" x14ac:dyDescent="0.25"/>
  <cols>
    <col min="1" max="1" width="1.08203125" style="135" customWidth="1"/>
    <col min="2" max="9" width="11" style="135"/>
    <col min="10" max="10" width="11" style="117"/>
    <col min="11" max="11" width="0.5" style="117" customWidth="1"/>
    <col min="12" max="12" width="11" style="117" customWidth="1"/>
    <col min="13" max="15" width="11" style="135"/>
    <col min="16" max="16" width="16" style="135" customWidth="1"/>
    <col min="17" max="17" width="11" style="135"/>
    <col min="18" max="18" width="11" style="135" customWidth="1"/>
    <col min="19" max="19" width="11" style="135"/>
    <col min="20" max="20" width="11" style="117"/>
    <col min="21" max="21" width="3.5" style="117" customWidth="1"/>
    <col min="22" max="22" width="11" style="117"/>
    <col min="23" max="16384" width="11" style="135"/>
  </cols>
  <sheetData>
    <row r="1" spans="1:16381" x14ac:dyDescent="0.25">
      <c r="A1" s="116"/>
      <c r="B1" s="346" t="s">
        <v>26</v>
      </c>
      <c r="C1" s="346"/>
      <c r="D1" s="347"/>
      <c r="E1" s="347"/>
      <c r="F1" s="347"/>
      <c r="G1" s="347"/>
      <c r="H1" s="347"/>
      <c r="I1" s="347"/>
      <c r="J1" s="347"/>
      <c r="L1" s="340" t="s">
        <v>27</v>
      </c>
      <c r="M1" s="341"/>
      <c r="N1" s="341"/>
      <c r="O1" s="342"/>
      <c r="P1" s="343" t="s">
        <v>28</v>
      </c>
      <c r="Q1" s="344"/>
      <c r="R1" s="344"/>
      <c r="S1" s="344"/>
      <c r="T1" s="345"/>
      <c r="V1" s="343" t="s">
        <v>182</v>
      </c>
      <c r="W1" s="344"/>
      <c r="X1" s="348" t="s">
        <v>182</v>
      </c>
      <c r="Y1" s="348"/>
      <c r="Z1" s="348"/>
      <c r="AA1" s="348" t="s">
        <v>182</v>
      </c>
      <c r="AB1" s="348"/>
      <c r="AC1" s="348"/>
      <c r="AD1" s="349" t="s">
        <v>783</v>
      </c>
      <c r="AE1" s="349"/>
      <c r="AF1" s="349"/>
      <c r="AG1" s="348" t="s">
        <v>182</v>
      </c>
      <c r="AH1" s="348"/>
      <c r="AI1" s="348"/>
      <c r="AJ1" s="348" t="s">
        <v>182</v>
      </c>
      <c r="AK1" s="348"/>
      <c r="AL1" s="348"/>
      <c r="AM1" s="349" t="s">
        <v>784</v>
      </c>
      <c r="AN1" s="349"/>
      <c r="AO1" s="349"/>
    </row>
    <row r="2" spans="1:16381" ht="69" x14ac:dyDescent="0.25">
      <c r="A2" s="116"/>
      <c r="B2" s="136" t="s">
        <v>492</v>
      </c>
      <c r="C2" s="136" t="s">
        <v>473</v>
      </c>
      <c r="D2" s="136" t="s">
        <v>29</v>
      </c>
      <c r="E2" s="136" t="s">
        <v>474</v>
      </c>
      <c r="F2" s="137" t="s">
        <v>244</v>
      </c>
      <c r="G2" s="137" t="s">
        <v>243</v>
      </c>
      <c r="H2" s="137" t="s">
        <v>242</v>
      </c>
      <c r="I2" s="137" t="s">
        <v>364</v>
      </c>
      <c r="J2" s="137" t="s">
        <v>241</v>
      </c>
      <c r="K2" s="118"/>
      <c r="L2" s="119" t="s">
        <v>30</v>
      </c>
      <c r="M2" s="120" t="s">
        <v>31</v>
      </c>
      <c r="N2" s="120" t="s">
        <v>32</v>
      </c>
      <c r="O2" s="120" t="s">
        <v>33</v>
      </c>
      <c r="P2" s="121" t="s">
        <v>34</v>
      </c>
      <c r="Q2" s="121" t="s">
        <v>35</v>
      </c>
      <c r="R2" s="121" t="s">
        <v>36</v>
      </c>
      <c r="S2" s="121" t="s">
        <v>478</v>
      </c>
      <c r="T2" s="171" t="s">
        <v>37</v>
      </c>
      <c r="U2" s="122"/>
      <c r="V2" s="172" t="s">
        <v>177</v>
      </c>
      <c r="W2" s="171" t="s">
        <v>363</v>
      </c>
      <c r="X2" s="123" t="s">
        <v>679</v>
      </c>
      <c r="Y2" s="123" t="s">
        <v>680</v>
      </c>
      <c r="Z2" s="123" t="s">
        <v>681</v>
      </c>
      <c r="AA2" s="123" t="s">
        <v>682</v>
      </c>
      <c r="AB2" s="123" t="s">
        <v>751</v>
      </c>
      <c r="AC2" s="123" t="s">
        <v>681</v>
      </c>
      <c r="AD2" s="173" t="s">
        <v>683</v>
      </c>
      <c r="AE2" s="173" t="s">
        <v>684</v>
      </c>
      <c r="AF2" s="121" t="s">
        <v>681</v>
      </c>
      <c r="AG2" s="123" t="s">
        <v>685</v>
      </c>
      <c r="AH2" s="123" t="s">
        <v>686</v>
      </c>
      <c r="AI2" s="123" t="s">
        <v>681</v>
      </c>
      <c r="AJ2" s="123" t="s">
        <v>687</v>
      </c>
      <c r="AK2" s="123" t="s">
        <v>688</v>
      </c>
      <c r="AL2" s="123" t="s">
        <v>681</v>
      </c>
      <c r="AM2" s="121" t="s">
        <v>689</v>
      </c>
      <c r="AN2" s="121" t="s">
        <v>690</v>
      </c>
      <c r="AO2" s="121" t="s">
        <v>681</v>
      </c>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c r="IW2" s="124"/>
      <c r="IX2" s="124"/>
      <c r="IY2" s="124"/>
      <c r="IZ2" s="124"/>
      <c r="JA2" s="124"/>
      <c r="JB2" s="124"/>
      <c r="JC2" s="124"/>
      <c r="JD2" s="124"/>
      <c r="JE2" s="124"/>
      <c r="JF2" s="124"/>
      <c r="JG2" s="124"/>
      <c r="JH2" s="124"/>
      <c r="JI2" s="124"/>
      <c r="JJ2" s="124"/>
      <c r="JK2" s="124"/>
      <c r="JL2" s="124"/>
      <c r="JM2" s="124"/>
      <c r="JN2" s="124"/>
      <c r="JO2" s="124"/>
      <c r="JP2" s="124"/>
      <c r="JQ2" s="124"/>
      <c r="JR2" s="124"/>
      <c r="JS2" s="124"/>
      <c r="JT2" s="124"/>
      <c r="JU2" s="124"/>
      <c r="JV2" s="124"/>
      <c r="JW2" s="124"/>
      <c r="JX2" s="124"/>
      <c r="JY2" s="124"/>
      <c r="JZ2" s="124"/>
      <c r="KA2" s="124"/>
      <c r="KB2" s="124"/>
      <c r="KC2" s="124"/>
      <c r="KD2" s="124"/>
      <c r="KE2" s="124"/>
      <c r="KF2" s="124"/>
      <c r="KG2" s="124"/>
      <c r="KH2" s="124"/>
      <c r="KI2" s="124"/>
      <c r="KJ2" s="124"/>
      <c r="KK2" s="124"/>
      <c r="KL2" s="124"/>
      <c r="KM2" s="124"/>
      <c r="KN2" s="124"/>
      <c r="KO2" s="124"/>
      <c r="KP2" s="124"/>
      <c r="KQ2" s="124"/>
      <c r="KR2" s="124"/>
      <c r="KS2" s="124"/>
      <c r="KT2" s="124"/>
      <c r="KU2" s="124"/>
      <c r="KV2" s="124"/>
      <c r="KW2" s="124"/>
      <c r="KX2" s="124"/>
      <c r="KY2" s="124"/>
      <c r="KZ2" s="124"/>
      <c r="LA2" s="124"/>
      <c r="LB2" s="124"/>
      <c r="LC2" s="124"/>
      <c r="LD2" s="124"/>
      <c r="LE2" s="124"/>
      <c r="LF2" s="124"/>
      <c r="LG2" s="124"/>
      <c r="LH2" s="124"/>
      <c r="LI2" s="124"/>
      <c r="LJ2" s="124"/>
      <c r="LK2" s="124"/>
      <c r="LL2" s="124"/>
      <c r="LM2" s="124"/>
      <c r="LN2" s="124"/>
      <c r="LO2" s="124"/>
      <c r="LP2" s="124"/>
      <c r="LQ2" s="124"/>
      <c r="LR2" s="124"/>
      <c r="LS2" s="124"/>
      <c r="LT2" s="124"/>
      <c r="LU2" s="124"/>
      <c r="LV2" s="124"/>
      <c r="LW2" s="124"/>
      <c r="LX2" s="124"/>
      <c r="LY2" s="124"/>
      <c r="LZ2" s="124"/>
      <c r="MA2" s="124"/>
      <c r="MB2" s="124"/>
      <c r="MC2" s="124"/>
      <c r="MD2" s="124"/>
      <c r="ME2" s="124"/>
      <c r="MF2" s="124"/>
      <c r="MG2" s="124"/>
      <c r="MH2" s="124"/>
      <c r="MI2" s="124"/>
      <c r="MJ2" s="124"/>
      <c r="MK2" s="124"/>
      <c r="ML2" s="124"/>
      <c r="MM2" s="124"/>
      <c r="MN2" s="124"/>
      <c r="MO2" s="124"/>
      <c r="MP2" s="124"/>
      <c r="MQ2" s="124"/>
      <c r="MR2" s="124"/>
      <c r="MS2" s="124"/>
      <c r="MT2" s="124"/>
      <c r="MU2" s="124"/>
      <c r="MV2" s="124"/>
      <c r="MW2" s="124"/>
      <c r="MX2" s="124"/>
      <c r="MY2" s="124"/>
      <c r="MZ2" s="124"/>
      <c r="NA2" s="124"/>
      <c r="NB2" s="124"/>
      <c r="NC2" s="124"/>
      <c r="ND2" s="124"/>
      <c r="NE2" s="124"/>
      <c r="NF2" s="124"/>
      <c r="NG2" s="124"/>
      <c r="NH2" s="124"/>
      <c r="NI2" s="124"/>
      <c r="NJ2" s="124"/>
      <c r="NK2" s="124"/>
      <c r="NL2" s="124"/>
      <c r="NM2" s="124"/>
      <c r="NN2" s="124"/>
      <c r="NO2" s="124"/>
      <c r="NP2" s="124"/>
      <c r="NQ2" s="124"/>
      <c r="NR2" s="124"/>
      <c r="NS2" s="124"/>
      <c r="NT2" s="124"/>
      <c r="NU2" s="124"/>
      <c r="NV2" s="124"/>
      <c r="NW2" s="124"/>
      <c r="NX2" s="124"/>
      <c r="NY2" s="124"/>
      <c r="NZ2" s="124"/>
      <c r="OA2" s="124"/>
      <c r="OB2" s="124"/>
      <c r="OC2" s="124"/>
      <c r="OD2" s="124"/>
      <c r="OE2" s="124"/>
      <c r="OF2" s="124"/>
      <c r="OG2" s="124"/>
      <c r="OH2" s="124"/>
      <c r="OI2" s="124"/>
      <c r="OJ2" s="124"/>
      <c r="OK2" s="124"/>
      <c r="OL2" s="124"/>
      <c r="OM2" s="124"/>
      <c r="ON2" s="124"/>
      <c r="OO2" s="124"/>
      <c r="OP2" s="124"/>
      <c r="OQ2" s="124"/>
      <c r="OR2" s="124"/>
      <c r="OS2" s="124"/>
      <c r="OT2" s="124"/>
      <c r="OU2" s="124"/>
      <c r="OV2" s="124"/>
      <c r="OW2" s="124"/>
      <c r="OX2" s="124"/>
      <c r="OY2" s="124"/>
      <c r="OZ2" s="124"/>
      <c r="PA2" s="124"/>
      <c r="PB2" s="124"/>
      <c r="PC2" s="124"/>
      <c r="PD2" s="124"/>
      <c r="PE2" s="124"/>
      <c r="PF2" s="124"/>
      <c r="PG2" s="124"/>
      <c r="PH2" s="124"/>
      <c r="PI2" s="124"/>
      <c r="PJ2" s="124"/>
      <c r="PK2" s="124"/>
      <c r="PL2" s="124"/>
      <c r="PM2" s="124"/>
      <c r="PN2" s="124"/>
      <c r="PO2" s="124"/>
      <c r="PP2" s="124"/>
      <c r="PQ2" s="124"/>
      <c r="PR2" s="124"/>
      <c r="PS2" s="124"/>
      <c r="PT2" s="124"/>
      <c r="PU2" s="124"/>
      <c r="PV2" s="124"/>
      <c r="PW2" s="124"/>
      <c r="PX2" s="124"/>
      <c r="PY2" s="124"/>
      <c r="PZ2" s="124"/>
      <c r="QA2" s="124"/>
      <c r="QB2" s="124"/>
      <c r="QC2" s="124"/>
      <c r="QD2" s="124"/>
      <c r="QE2" s="124"/>
      <c r="QF2" s="124"/>
      <c r="QG2" s="124"/>
      <c r="QH2" s="124"/>
      <c r="QI2" s="124"/>
      <c r="QJ2" s="124"/>
      <c r="QK2" s="124"/>
      <c r="QL2" s="124"/>
      <c r="QM2" s="124"/>
      <c r="QN2" s="124"/>
      <c r="QO2" s="124"/>
      <c r="QP2" s="124"/>
      <c r="QQ2" s="124"/>
      <c r="QR2" s="124"/>
      <c r="QS2" s="124"/>
      <c r="QT2" s="124"/>
      <c r="QU2" s="124"/>
      <c r="QV2" s="124"/>
      <c r="QW2" s="124"/>
      <c r="QX2" s="124"/>
      <c r="QY2" s="124"/>
      <c r="QZ2" s="124"/>
      <c r="RA2" s="124"/>
      <c r="RB2" s="124"/>
      <c r="RC2" s="124"/>
      <c r="RD2" s="124"/>
      <c r="RE2" s="124"/>
      <c r="RF2" s="124"/>
      <c r="RG2" s="124"/>
      <c r="RH2" s="124"/>
      <c r="RI2" s="124"/>
      <c r="RJ2" s="124"/>
      <c r="RK2" s="124"/>
      <c r="RL2" s="124"/>
      <c r="RM2" s="124"/>
      <c r="RN2" s="124"/>
      <c r="RO2" s="124"/>
      <c r="RP2" s="124"/>
      <c r="RQ2" s="124"/>
      <c r="RR2" s="124"/>
      <c r="RS2" s="124"/>
      <c r="RT2" s="124"/>
      <c r="RU2" s="124"/>
      <c r="RV2" s="124"/>
      <c r="RW2" s="124"/>
      <c r="RX2" s="124"/>
      <c r="RY2" s="124"/>
      <c r="RZ2" s="124"/>
      <c r="SA2" s="124"/>
      <c r="SB2" s="124"/>
      <c r="SC2" s="124"/>
      <c r="SD2" s="124"/>
      <c r="SE2" s="124"/>
      <c r="SF2" s="124"/>
      <c r="SG2" s="124"/>
      <c r="SH2" s="124"/>
      <c r="SI2" s="124"/>
      <c r="SJ2" s="124"/>
      <c r="SK2" s="124"/>
      <c r="SL2" s="124"/>
      <c r="SM2" s="124"/>
      <c r="SN2" s="124"/>
      <c r="SO2" s="124"/>
      <c r="SP2" s="124"/>
      <c r="SQ2" s="124"/>
      <c r="SR2" s="124"/>
      <c r="SS2" s="124"/>
      <c r="ST2" s="124"/>
      <c r="SU2" s="124"/>
      <c r="SV2" s="124"/>
      <c r="SW2" s="124"/>
      <c r="SX2" s="124"/>
      <c r="SY2" s="124"/>
      <c r="SZ2" s="124"/>
      <c r="TA2" s="124"/>
      <c r="TB2" s="124"/>
      <c r="TC2" s="124"/>
      <c r="TD2" s="124"/>
      <c r="TE2" s="124"/>
      <c r="TF2" s="124"/>
      <c r="TG2" s="124"/>
      <c r="TH2" s="124"/>
      <c r="TI2" s="124"/>
      <c r="TJ2" s="124"/>
      <c r="TK2" s="124"/>
      <c r="TL2" s="124"/>
      <c r="TM2" s="124"/>
      <c r="TN2" s="124"/>
      <c r="TO2" s="124"/>
      <c r="TP2" s="124"/>
      <c r="TQ2" s="124"/>
      <c r="TR2" s="124"/>
      <c r="TS2" s="124"/>
      <c r="TT2" s="124"/>
      <c r="TU2" s="124"/>
      <c r="TV2" s="124"/>
      <c r="TW2" s="124"/>
      <c r="TX2" s="124"/>
      <c r="TY2" s="124"/>
      <c r="TZ2" s="124"/>
      <c r="UA2" s="124"/>
      <c r="UB2" s="124"/>
      <c r="UC2" s="124"/>
      <c r="UD2" s="124"/>
      <c r="UE2" s="124"/>
      <c r="UF2" s="124"/>
      <c r="UG2" s="124"/>
      <c r="UH2" s="124"/>
      <c r="UI2" s="124"/>
      <c r="UJ2" s="124"/>
      <c r="UK2" s="124"/>
      <c r="UL2" s="124"/>
      <c r="UM2" s="124"/>
      <c r="UN2" s="124"/>
      <c r="UO2" s="124"/>
      <c r="UP2" s="124"/>
      <c r="UQ2" s="124"/>
      <c r="UR2" s="124"/>
      <c r="US2" s="124"/>
      <c r="UT2" s="124"/>
      <c r="UU2" s="124"/>
      <c r="UV2" s="124"/>
      <c r="UW2" s="124"/>
      <c r="UX2" s="124"/>
      <c r="UY2" s="124"/>
      <c r="UZ2" s="124"/>
      <c r="VA2" s="124"/>
      <c r="VB2" s="124"/>
      <c r="VC2" s="124"/>
      <c r="VD2" s="124"/>
      <c r="VE2" s="124"/>
      <c r="VF2" s="124"/>
      <c r="VG2" s="124"/>
      <c r="VH2" s="124"/>
      <c r="VI2" s="124"/>
      <c r="VJ2" s="124"/>
      <c r="VK2" s="124"/>
      <c r="VL2" s="124"/>
      <c r="VM2" s="124"/>
      <c r="VN2" s="124"/>
      <c r="VO2" s="124"/>
      <c r="VP2" s="124"/>
      <c r="VQ2" s="124"/>
      <c r="VR2" s="124"/>
      <c r="VS2" s="124"/>
      <c r="VT2" s="124"/>
      <c r="VU2" s="124"/>
      <c r="VV2" s="124"/>
      <c r="VW2" s="124"/>
      <c r="VX2" s="124"/>
      <c r="VY2" s="124"/>
      <c r="VZ2" s="124"/>
      <c r="WA2" s="124"/>
      <c r="WB2" s="124"/>
      <c r="WC2" s="124"/>
      <c r="WD2" s="124"/>
      <c r="WE2" s="124"/>
      <c r="WF2" s="124"/>
      <c r="WG2" s="124"/>
      <c r="WH2" s="124"/>
      <c r="WI2" s="124"/>
      <c r="WJ2" s="124"/>
      <c r="WK2" s="124"/>
      <c r="WL2" s="124"/>
      <c r="WM2" s="124"/>
      <c r="WN2" s="124"/>
      <c r="WO2" s="124"/>
      <c r="WP2" s="124"/>
      <c r="WQ2" s="124"/>
      <c r="WR2" s="124"/>
      <c r="WS2" s="124"/>
      <c r="WT2" s="124"/>
      <c r="WU2" s="124"/>
      <c r="WV2" s="124"/>
      <c r="WW2" s="124"/>
      <c r="WX2" s="124"/>
      <c r="WY2" s="124"/>
      <c r="WZ2" s="124"/>
      <c r="XA2" s="124"/>
      <c r="XB2" s="124"/>
      <c r="XC2" s="124"/>
      <c r="XD2" s="124"/>
      <c r="XE2" s="124"/>
      <c r="XF2" s="124"/>
      <c r="XG2" s="124"/>
      <c r="XH2" s="124"/>
      <c r="XI2" s="124"/>
      <c r="XJ2" s="124"/>
      <c r="XK2" s="124"/>
      <c r="XL2" s="124"/>
      <c r="XM2" s="124"/>
      <c r="XN2" s="124"/>
      <c r="XO2" s="124"/>
      <c r="XP2" s="124"/>
      <c r="XQ2" s="124"/>
      <c r="XR2" s="124"/>
      <c r="XS2" s="124"/>
      <c r="XT2" s="124"/>
      <c r="XU2" s="124"/>
      <c r="XV2" s="124"/>
      <c r="XW2" s="124"/>
      <c r="XX2" s="124"/>
      <c r="XY2" s="124"/>
      <c r="XZ2" s="124"/>
      <c r="YA2" s="124"/>
      <c r="YB2" s="124"/>
      <c r="YC2" s="124"/>
      <c r="YD2" s="124"/>
      <c r="YE2" s="124"/>
      <c r="YF2" s="124"/>
      <c r="YG2" s="124"/>
      <c r="YH2" s="124"/>
      <c r="YI2" s="124"/>
      <c r="YJ2" s="124"/>
      <c r="YK2" s="124"/>
      <c r="YL2" s="124"/>
      <c r="YM2" s="124"/>
      <c r="YN2" s="124"/>
      <c r="YO2" s="124"/>
      <c r="YP2" s="124"/>
      <c r="YQ2" s="124"/>
      <c r="YR2" s="124"/>
      <c r="YS2" s="124"/>
      <c r="YT2" s="124"/>
      <c r="YU2" s="124"/>
      <c r="YV2" s="124"/>
      <c r="YW2" s="124"/>
      <c r="YX2" s="124"/>
      <c r="YY2" s="124"/>
      <c r="YZ2" s="124"/>
      <c r="ZA2" s="124"/>
      <c r="ZB2" s="124"/>
      <c r="ZC2" s="124"/>
      <c r="ZD2" s="124"/>
      <c r="ZE2" s="124"/>
      <c r="ZF2" s="124"/>
      <c r="ZG2" s="124"/>
      <c r="ZH2" s="124"/>
      <c r="ZI2" s="124"/>
      <c r="ZJ2" s="124"/>
      <c r="ZK2" s="124"/>
      <c r="ZL2" s="124"/>
      <c r="ZM2" s="124"/>
      <c r="ZN2" s="124"/>
      <c r="ZO2" s="124"/>
      <c r="ZP2" s="124"/>
      <c r="ZQ2" s="124"/>
      <c r="ZR2" s="124"/>
      <c r="ZS2" s="124"/>
      <c r="ZT2" s="124"/>
      <c r="ZU2" s="124"/>
      <c r="ZV2" s="124"/>
      <c r="ZW2" s="124"/>
      <c r="ZX2" s="124"/>
      <c r="ZY2" s="124"/>
      <c r="ZZ2" s="124"/>
      <c r="AAA2" s="124"/>
      <c r="AAB2" s="124"/>
      <c r="AAC2" s="124"/>
      <c r="AAD2" s="124"/>
      <c r="AAE2" s="124"/>
      <c r="AAF2" s="124"/>
      <c r="AAG2" s="124"/>
      <c r="AAH2" s="124"/>
      <c r="AAI2" s="124"/>
      <c r="AAJ2" s="124"/>
      <c r="AAK2" s="124"/>
      <c r="AAL2" s="124"/>
      <c r="AAM2" s="124"/>
      <c r="AAN2" s="124"/>
      <c r="AAO2" s="124"/>
      <c r="AAP2" s="124"/>
      <c r="AAQ2" s="124"/>
      <c r="AAR2" s="124"/>
      <c r="AAS2" s="124"/>
      <c r="AAT2" s="124"/>
      <c r="AAU2" s="124"/>
      <c r="AAV2" s="124"/>
      <c r="AAW2" s="124"/>
      <c r="AAX2" s="124"/>
      <c r="AAY2" s="124"/>
      <c r="AAZ2" s="124"/>
      <c r="ABA2" s="124"/>
      <c r="ABB2" s="124"/>
      <c r="ABC2" s="124"/>
      <c r="ABD2" s="124"/>
      <c r="ABE2" s="124"/>
      <c r="ABF2" s="124"/>
      <c r="ABG2" s="124"/>
      <c r="ABH2" s="124"/>
      <c r="ABI2" s="124"/>
      <c r="ABJ2" s="124"/>
      <c r="ABK2" s="124"/>
      <c r="ABL2" s="124"/>
      <c r="ABM2" s="124"/>
      <c r="ABN2" s="124"/>
      <c r="ABO2" s="124"/>
      <c r="ABP2" s="124"/>
      <c r="ABQ2" s="124"/>
      <c r="ABR2" s="124"/>
      <c r="ABS2" s="124"/>
      <c r="ABT2" s="124"/>
      <c r="ABU2" s="124"/>
      <c r="ABV2" s="124"/>
      <c r="ABW2" s="124"/>
      <c r="ABX2" s="124"/>
      <c r="ABY2" s="124"/>
      <c r="ABZ2" s="124"/>
      <c r="ACA2" s="124"/>
      <c r="ACB2" s="124"/>
      <c r="ACC2" s="124"/>
      <c r="ACD2" s="124"/>
      <c r="ACE2" s="124"/>
      <c r="ACF2" s="124"/>
      <c r="ACG2" s="124"/>
      <c r="ACH2" s="124"/>
      <c r="ACI2" s="124"/>
      <c r="ACJ2" s="124"/>
      <c r="ACK2" s="124"/>
      <c r="ACL2" s="124"/>
      <c r="ACM2" s="124"/>
      <c r="ACN2" s="124"/>
      <c r="ACO2" s="124"/>
      <c r="ACP2" s="124"/>
      <c r="ACQ2" s="124"/>
      <c r="ACR2" s="124"/>
      <c r="ACS2" s="124"/>
      <c r="ACT2" s="124"/>
      <c r="ACU2" s="124"/>
      <c r="ACV2" s="124"/>
      <c r="ACW2" s="124"/>
      <c r="ACX2" s="124"/>
      <c r="ACY2" s="124"/>
      <c r="ACZ2" s="124"/>
      <c r="ADA2" s="124"/>
      <c r="ADB2" s="124"/>
      <c r="ADC2" s="124"/>
      <c r="ADD2" s="124"/>
      <c r="ADE2" s="124"/>
      <c r="ADF2" s="124"/>
      <c r="ADG2" s="124"/>
      <c r="ADH2" s="124"/>
      <c r="ADI2" s="124"/>
      <c r="ADJ2" s="124"/>
      <c r="ADK2" s="124"/>
      <c r="ADL2" s="124"/>
      <c r="ADM2" s="124"/>
      <c r="ADN2" s="124"/>
      <c r="ADO2" s="124"/>
      <c r="ADP2" s="124"/>
      <c r="ADQ2" s="124"/>
      <c r="ADR2" s="124"/>
      <c r="ADS2" s="124"/>
      <c r="ADT2" s="124"/>
      <c r="ADU2" s="124"/>
      <c r="ADV2" s="124"/>
      <c r="ADW2" s="124"/>
      <c r="ADX2" s="124"/>
      <c r="ADY2" s="124"/>
      <c r="ADZ2" s="124"/>
      <c r="AEA2" s="124"/>
      <c r="AEB2" s="124"/>
      <c r="AEC2" s="124"/>
      <c r="AED2" s="124"/>
      <c r="AEE2" s="124"/>
      <c r="AEF2" s="124"/>
      <c r="AEG2" s="124"/>
      <c r="AEH2" s="124"/>
      <c r="AEI2" s="124"/>
      <c r="AEJ2" s="124"/>
      <c r="AEK2" s="124"/>
      <c r="AEL2" s="124"/>
      <c r="AEM2" s="124"/>
      <c r="AEN2" s="124"/>
      <c r="AEO2" s="124"/>
      <c r="AEP2" s="124"/>
      <c r="AEQ2" s="124"/>
      <c r="AER2" s="124"/>
      <c r="AES2" s="124"/>
      <c r="AET2" s="124"/>
      <c r="AEU2" s="124"/>
      <c r="AEV2" s="124"/>
      <c r="AEW2" s="124"/>
      <c r="AEX2" s="124"/>
      <c r="AEY2" s="124"/>
      <c r="AEZ2" s="124"/>
      <c r="AFA2" s="124"/>
      <c r="AFB2" s="124"/>
      <c r="AFC2" s="124"/>
      <c r="AFD2" s="124"/>
      <c r="AFE2" s="124"/>
      <c r="AFF2" s="124"/>
      <c r="AFG2" s="124"/>
      <c r="AFH2" s="124"/>
      <c r="AFI2" s="124"/>
      <c r="AFJ2" s="124"/>
      <c r="AFK2" s="124"/>
      <c r="AFL2" s="124"/>
      <c r="AFM2" s="124"/>
      <c r="AFN2" s="124"/>
      <c r="AFO2" s="124"/>
      <c r="AFP2" s="124"/>
      <c r="AFQ2" s="124"/>
      <c r="AFR2" s="124"/>
      <c r="AFS2" s="124"/>
      <c r="AFT2" s="124"/>
      <c r="AFU2" s="124"/>
      <c r="AFV2" s="124"/>
      <c r="AFW2" s="124"/>
      <c r="AFX2" s="124"/>
      <c r="AFY2" s="124"/>
      <c r="AFZ2" s="124"/>
      <c r="AGA2" s="124"/>
      <c r="AGB2" s="124"/>
      <c r="AGC2" s="124"/>
      <c r="AGD2" s="124"/>
      <c r="AGE2" s="124"/>
      <c r="AGF2" s="124"/>
      <c r="AGG2" s="124"/>
      <c r="AGH2" s="124"/>
      <c r="AGI2" s="124"/>
      <c r="AGJ2" s="124"/>
      <c r="AGK2" s="124"/>
      <c r="AGL2" s="124"/>
      <c r="AGM2" s="124"/>
      <c r="AGN2" s="124"/>
      <c r="AGO2" s="124"/>
      <c r="AGP2" s="124"/>
      <c r="AGQ2" s="124"/>
      <c r="AGR2" s="124"/>
      <c r="AGS2" s="124"/>
      <c r="AGT2" s="124"/>
      <c r="AGU2" s="124"/>
      <c r="AGV2" s="124"/>
      <c r="AGW2" s="124"/>
      <c r="AGX2" s="124"/>
      <c r="AGY2" s="124"/>
      <c r="AGZ2" s="124"/>
      <c r="AHA2" s="124"/>
      <c r="AHB2" s="124"/>
      <c r="AHC2" s="124"/>
      <c r="AHD2" s="124"/>
      <c r="AHE2" s="124"/>
      <c r="AHF2" s="124"/>
      <c r="AHG2" s="124"/>
      <c r="AHH2" s="124"/>
      <c r="AHI2" s="124"/>
      <c r="AHJ2" s="124"/>
      <c r="AHK2" s="124"/>
      <c r="AHL2" s="124"/>
      <c r="AHM2" s="124"/>
      <c r="AHN2" s="124"/>
      <c r="AHO2" s="124"/>
      <c r="AHP2" s="124"/>
      <c r="AHQ2" s="124"/>
      <c r="AHR2" s="124"/>
      <c r="AHS2" s="124"/>
      <c r="AHT2" s="124"/>
      <c r="AHU2" s="124"/>
      <c r="AHV2" s="124"/>
      <c r="AHW2" s="124"/>
      <c r="AHX2" s="124"/>
      <c r="AHY2" s="124"/>
      <c r="AHZ2" s="124"/>
      <c r="AIA2" s="124"/>
      <c r="AIB2" s="124"/>
      <c r="AIC2" s="124"/>
      <c r="AID2" s="124"/>
      <c r="AIE2" s="124"/>
      <c r="AIF2" s="124"/>
      <c r="AIG2" s="124"/>
      <c r="AIH2" s="124"/>
      <c r="AII2" s="124"/>
      <c r="AIJ2" s="124"/>
      <c r="AIK2" s="124"/>
      <c r="AIL2" s="124"/>
      <c r="AIM2" s="124"/>
      <c r="AIN2" s="124"/>
      <c r="AIO2" s="124"/>
      <c r="AIP2" s="124"/>
      <c r="AIQ2" s="124"/>
      <c r="AIR2" s="124"/>
      <c r="AIS2" s="124"/>
      <c r="AIT2" s="124"/>
      <c r="AIU2" s="124"/>
      <c r="AIV2" s="124"/>
      <c r="AIW2" s="124"/>
      <c r="AIX2" s="124"/>
      <c r="AIY2" s="124"/>
      <c r="AIZ2" s="124"/>
      <c r="AJA2" s="124"/>
      <c r="AJB2" s="124"/>
      <c r="AJC2" s="124"/>
      <c r="AJD2" s="124"/>
      <c r="AJE2" s="124"/>
      <c r="AJF2" s="124"/>
      <c r="AJG2" s="124"/>
      <c r="AJH2" s="124"/>
      <c r="AJI2" s="124"/>
      <c r="AJJ2" s="124"/>
      <c r="AJK2" s="124"/>
      <c r="AJL2" s="124"/>
      <c r="AJM2" s="124"/>
      <c r="AJN2" s="124"/>
      <c r="AJO2" s="124"/>
      <c r="AJP2" s="124"/>
      <c r="AJQ2" s="124"/>
      <c r="AJR2" s="124"/>
      <c r="AJS2" s="124"/>
      <c r="AJT2" s="124"/>
      <c r="AJU2" s="124"/>
      <c r="AJV2" s="124"/>
      <c r="AJW2" s="124"/>
      <c r="AJX2" s="124"/>
      <c r="AJY2" s="124"/>
      <c r="AJZ2" s="124"/>
      <c r="AKA2" s="124"/>
      <c r="AKB2" s="124"/>
      <c r="AKC2" s="124"/>
      <c r="AKD2" s="124"/>
      <c r="AKE2" s="124"/>
      <c r="AKF2" s="124"/>
      <c r="AKG2" s="124"/>
      <c r="AKH2" s="124"/>
      <c r="AKI2" s="124"/>
      <c r="AKJ2" s="124"/>
      <c r="AKK2" s="124"/>
      <c r="AKL2" s="124"/>
      <c r="AKM2" s="124"/>
      <c r="AKN2" s="124"/>
      <c r="AKO2" s="124"/>
      <c r="AKP2" s="124"/>
      <c r="AKQ2" s="124"/>
      <c r="AKR2" s="124"/>
      <c r="AKS2" s="124"/>
      <c r="AKT2" s="124"/>
      <c r="AKU2" s="124"/>
      <c r="AKV2" s="124"/>
      <c r="AKW2" s="124"/>
      <c r="AKX2" s="124"/>
      <c r="AKY2" s="124"/>
      <c r="AKZ2" s="124"/>
      <c r="ALA2" s="124"/>
      <c r="ALB2" s="124"/>
      <c r="ALC2" s="124"/>
      <c r="ALD2" s="124"/>
      <c r="ALE2" s="124"/>
      <c r="ALF2" s="124"/>
      <c r="ALG2" s="124"/>
      <c r="ALH2" s="124"/>
      <c r="ALI2" s="124"/>
      <c r="ALJ2" s="124"/>
      <c r="ALK2" s="124"/>
      <c r="ALL2" s="124"/>
      <c r="ALM2" s="124"/>
      <c r="ALN2" s="124"/>
      <c r="ALO2" s="124"/>
      <c r="ALP2" s="124"/>
      <c r="ALQ2" s="124"/>
      <c r="ALR2" s="124"/>
      <c r="ALS2" s="124"/>
      <c r="ALT2" s="124"/>
      <c r="ALU2" s="124"/>
      <c r="ALV2" s="124"/>
      <c r="ALW2" s="124"/>
      <c r="ALX2" s="124"/>
      <c r="ALY2" s="124"/>
      <c r="ALZ2" s="124"/>
      <c r="AMA2" s="124"/>
      <c r="AMB2" s="124"/>
      <c r="AMC2" s="124"/>
      <c r="AMD2" s="124"/>
      <c r="AME2" s="124"/>
      <c r="AMF2" s="124"/>
      <c r="AMG2" s="124"/>
      <c r="AMH2" s="124"/>
      <c r="AMI2" s="124"/>
      <c r="AMJ2" s="124"/>
      <c r="AMK2" s="124"/>
      <c r="AML2" s="124"/>
      <c r="AMM2" s="124"/>
      <c r="AMN2" s="124"/>
      <c r="AMO2" s="124"/>
      <c r="AMP2" s="124"/>
      <c r="AMQ2" s="124"/>
      <c r="AMR2" s="124"/>
      <c r="AMS2" s="124"/>
      <c r="AMT2" s="124"/>
      <c r="AMU2" s="124"/>
      <c r="AMV2" s="124"/>
      <c r="AMW2" s="124"/>
      <c r="AMX2" s="124"/>
      <c r="AMY2" s="124"/>
      <c r="AMZ2" s="124"/>
      <c r="ANA2" s="124"/>
      <c r="ANB2" s="124"/>
      <c r="ANC2" s="124"/>
      <c r="AND2" s="124"/>
      <c r="ANE2" s="124"/>
      <c r="ANF2" s="124"/>
      <c r="ANG2" s="124"/>
      <c r="ANH2" s="124"/>
      <c r="ANI2" s="124"/>
      <c r="ANJ2" s="124"/>
      <c r="ANK2" s="124"/>
      <c r="ANL2" s="124"/>
      <c r="ANM2" s="124"/>
      <c r="ANN2" s="124"/>
      <c r="ANO2" s="124"/>
      <c r="ANP2" s="124"/>
      <c r="ANQ2" s="124"/>
      <c r="ANR2" s="124"/>
      <c r="ANS2" s="124"/>
      <c r="ANT2" s="124"/>
      <c r="ANU2" s="124"/>
      <c r="ANV2" s="124"/>
      <c r="ANW2" s="124"/>
      <c r="ANX2" s="124"/>
      <c r="ANY2" s="124"/>
      <c r="ANZ2" s="124"/>
      <c r="AOA2" s="124"/>
      <c r="AOB2" s="124"/>
      <c r="AOC2" s="124"/>
      <c r="AOD2" s="124"/>
      <c r="AOE2" s="124"/>
      <c r="AOF2" s="124"/>
      <c r="AOG2" s="124"/>
      <c r="AOH2" s="124"/>
      <c r="AOI2" s="124"/>
      <c r="AOJ2" s="124"/>
      <c r="AOK2" s="124"/>
      <c r="AOL2" s="124"/>
      <c r="AOM2" s="124"/>
      <c r="AON2" s="124"/>
      <c r="AOO2" s="124"/>
      <c r="AOP2" s="124"/>
      <c r="AOQ2" s="124"/>
      <c r="AOR2" s="124"/>
      <c r="AOS2" s="124"/>
      <c r="AOT2" s="124"/>
      <c r="AOU2" s="124"/>
      <c r="AOV2" s="124"/>
      <c r="AOW2" s="124"/>
      <c r="AOX2" s="124"/>
      <c r="AOY2" s="124"/>
      <c r="AOZ2" s="124"/>
      <c r="APA2" s="124"/>
      <c r="APB2" s="124"/>
      <c r="APC2" s="124"/>
      <c r="APD2" s="124"/>
      <c r="APE2" s="124"/>
      <c r="APF2" s="124"/>
      <c r="APG2" s="124"/>
      <c r="APH2" s="124"/>
      <c r="API2" s="124"/>
      <c r="APJ2" s="124"/>
      <c r="APK2" s="124"/>
      <c r="APL2" s="124"/>
      <c r="APM2" s="124"/>
      <c r="APN2" s="124"/>
      <c r="APO2" s="124"/>
      <c r="APP2" s="124"/>
      <c r="APQ2" s="124"/>
      <c r="APR2" s="124"/>
      <c r="APS2" s="124"/>
      <c r="APT2" s="124"/>
      <c r="APU2" s="124"/>
      <c r="APV2" s="124"/>
      <c r="APW2" s="124"/>
      <c r="APX2" s="124"/>
      <c r="APY2" s="124"/>
      <c r="APZ2" s="124"/>
      <c r="AQA2" s="124"/>
      <c r="AQB2" s="124"/>
      <c r="AQC2" s="124"/>
      <c r="AQD2" s="124"/>
      <c r="AQE2" s="124"/>
      <c r="AQF2" s="124"/>
      <c r="AQG2" s="124"/>
      <c r="AQH2" s="124"/>
      <c r="AQI2" s="124"/>
      <c r="AQJ2" s="124"/>
      <c r="AQK2" s="124"/>
      <c r="AQL2" s="124"/>
      <c r="AQM2" s="124"/>
      <c r="AQN2" s="124"/>
      <c r="AQO2" s="124"/>
      <c r="AQP2" s="124"/>
      <c r="AQQ2" s="124"/>
      <c r="AQR2" s="124"/>
      <c r="AQS2" s="124"/>
      <c r="AQT2" s="124"/>
      <c r="AQU2" s="124"/>
      <c r="AQV2" s="124"/>
      <c r="AQW2" s="124"/>
      <c r="AQX2" s="124"/>
      <c r="AQY2" s="124"/>
      <c r="AQZ2" s="124"/>
      <c r="ARA2" s="124"/>
      <c r="ARB2" s="124"/>
      <c r="ARC2" s="124"/>
      <c r="ARD2" s="124"/>
      <c r="ARE2" s="124"/>
      <c r="ARF2" s="124"/>
      <c r="ARG2" s="124"/>
      <c r="ARH2" s="124"/>
      <c r="ARI2" s="124"/>
      <c r="ARJ2" s="124"/>
      <c r="ARK2" s="124"/>
      <c r="ARL2" s="124"/>
      <c r="ARM2" s="124"/>
      <c r="ARN2" s="124"/>
      <c r="ARO2" s="124"/>
      <c r="ARP2" s="124"/>
      <c r="ARQ2" s="124"/>
      <c r="ARR2" s="124"/>
      <c r="ARS2" s="124"/>
      <c r="ART2" s="124"/>
      <c r="ARU2" s="124"/>
      <c r="ARV2" s="124"/>
      <c r="ARW2" s="124"/>
      <c r="ARX2" s="124"/>
      <c r="ARY2" s="124"/>
      <c r="ARZ2" s="124"/>
      <c r="ASA2" s="124"/>
      <c r="ASB2" s="124"/>
      <c r="ASC2" s="124"/>
      <c r="ASD2" s="124"/>
      <c r="ASE2" s="124"/>
      <c r="ASF2" s="124"/>
      <c r="ASG2" s="124"/>
      <c r="ASH2" s="124"/>
      <c r="ASI2" s="124"/>
      <c r="ASJ2" s="124"/>
      <c r="ASK2" s="124"/>
      <c r="ASL2" s="124"/>
      <c r="ASM2" s="124"/>
      <c r="ASN2" s="124"/>
      <c r="ASO2" s="124"/>
      <c r="ASP2" s="124"/>
      <c r="ASQ2" s="124"/>
      <c r="ASR2" s="124"/>
      <c r="ASS2" s="124"/>
      <c r="AST2" s="124"/>
      <c r="ASU2" s="124"/>
      <c r="ASV2" s="124"/>
      <c r="ASW2" s="124"/>
      <c r="ASX2" s="124"/>
      <c r="ASY2" s="124"/>
      <c r="ASZ2" s="124"/>
      <c r="ATA2" s="124"/>
      <c r="ATB2" s="124"/>
      <c r="ATC2" s="124"/>
      <c r="ATD2" s="124"/>
      <c r="ATE2" s="124"/>
      <c r="ATF2" s="124"/>
      <c r="ATG2" s="124"/>
      <c r="ATH2" s="124"/>
      <c r="ATI2" s="124"/>
      <c r="ATJ2" s="124"/>
      <c r="ATK2" s="124"/>
      <c r="ATL2" s="124"/>
      <c r="ATM2" s="124"/>
      <c r="ATN2" s="124"/>
      <c r="ATO2" s="124"/>
      <c r="ATP2" s="124"/>
      <c r="ATQ2" s="124"/>
      <c r="ATR2" s="124"/>
      <c r="ATS2" s="124"/>
      <c r="ATT2" s="124"/>
      <c r="ATU2" s="124"/>
      <c r="ATV2" s="124"/>
      <c r="ATW2" s="124"/>
      <c r="ATX2" s="124"/>
      <c r="ATY2" s="124"/>
      <c r="ATZ2" s="124"/>
      <c r="AUA2" s="124"/>
      <c r="AUB2" s="124"/>
      <c r="AUC2" s="124"/>
      <c r="AUD2" s="124"/>
      <c r="AUE2" s="124"/>
      <c r="AUF2" s="124"/>
      <c r="AUG2" s="124"/>
      <c r="AUH2" s="124"/>
      <c r="AUI2" s="124"/>
      <c r="AUJ2" s="124"/>
      <c r="AUK2" s="124"/>
      <c r="AUL2" s="124"/>
      <c r="AUM2" s="124"/>
      <c r="AUN2" s="124"/>
      <c r="AUO2" s="124"/>
      <c r="AUP2" s="124"/>
      <c r="AUQ2" s="124"/>
      <c r="AUR2" s="124"/>
      <c r="AUS2" s="124"/>
      <c r="AUT2" s="124"/>
      <c r="AUU2" s="124"/>
      <c r="AUV2" s="124"/>
      <c r="AUW2" s="124"/>
      <c r="AUX2" s="124"/>
      <c r="AUY2" s="124"/>
      <c r="AUZ2" s="124"/>
      <c r="AVA2" s="124"/>
      <c r="AVB2" s="124"/>
      <c r="AVC2" s="124"/>
      <c r="AVD2" s="124"/>
      <c r="AVE2" s="124"/>
      <c r="AVF2" s="124"/>
      <c r="AVG2" s="124"/>
      <c r="AVH2" s="124"/>
      <c r="AVI2" s="124"/>
      <c r="AVJ2" s="124"/>
      <c r="AVK2" s="124"/>
      <c r="AVL2" s="124"/>
      <c r="AVM2" s="124"/>
      <c r="AVN2" s="124"/>
      <c r="AVO2" s="124"/>
      <c r="AVP2" s="124"/>
      <c r="AVQ2" s="124"/>
      <c r="AVR2" s="124"/>
      <c r="AVS2" s="124"/>
      <c r="AVT2" s="124"/>
      <c r="AVU2" s="124"/>
      <c r="AVV2" s="124"/>
      <c r="AVW2" s="124"/>
      <c r="AVX2" s="124"/>
      <c r="AVY2" s="124"/>
      <c r="AVZ2" s="124"/>
      <c r="AWA2" s="124"/>
      <c r="AWB2" s="124"/>
      <c r="AWC2" s="124"/>
      <c r="AWD2" s="124"/>
      <c r="AWE2" s="124"/>
      <c r="AWF2" s="124"/>
      <c r="AWG2" s="124"/>
      <c r="AWH2" s="124"/>
      <c r="AWI2" s="124"/>
      <c r="AWJ2" s="124"/>
      <c r="AWK2" s="124"/>
      <c r="AWL2" s="124"/>
      <c r="AWM2" s="124"/>
      <c r="AWN2" s="124"/>
      <c r="AWO2" s="124"/>
      <c r="AWP2" s="124"/>
      <c r="AWQ2" s="124"/>
      <c r="AWR2" s="124"/>
      <c r="AWS2" s="124"/>
      <c r="AWT2" s="124"/>
      <c r="AWU2" s="124"/>
      <c r="AWV2" s="124"/>
      <c r="AWW2" s="124"/>
      <c r="AWX2" s="124"/>
      <c r="AWY2" s="124"/>
      <c r="AWZ2" s="124"/>
      <c r="AXA2" s="124"/>
      <c r="AXB2" s="124"/>
      <c r="AXC2" s="124"/>
      <c r="AXD2" s="124"/>
      <c r="AXE2" s="124"/>
      <c r="AXF2" s="124"/>
      <c r="AXG2" s="124"/>
      <c r="AXH2" s="124"/>
      <c r="AXI2" s="124"/>
      <c r="AXJ2" s="124"/>
      <c r="AXK2" s="124"/>
      <c r="AXL2" s="124"/>
      <c r="AXM2" s="124"/>
      <c r="AXN2" s="124"/>
      <c r="AXO2" s="124"/>
      <c r="AXP2" s="124"/>
      <c r="AXQ2" s="124"/>
      <c r="AXR2" s="124"/>
      <c r="AXS2" s="124"/>
      <c r="AXT2" s="124"/>
      <c r="AXU2" s="124"/>
      <c r="AXV2" s="124"/>
      <c r="AXW2" s="124"/>
      <c r="AXX2" s="124"/>
      <c r="AXY2" s="124"/>
      <c r="AXZ2" s="124"/>
      <c r="AYA2" s="124"/>
      <c r="AYB2" s="124"/>
      <c r="AYC2" s="124"/>
      <c r="AYD2" s="124"/>
      <c r="AYE2" s="124"/>
      <c r="AYF2" s="124"/>
      <c r="AYG2" s="124"/>
      <c r="AYH2" s="124"/>
      <c r="AYI2" s="124"/>
      <c r="AYJ2" s="124"/>
      <c r="AYK2" s="124"/>
      <c r="AYL2" s="124"/>
      <c r="AYM2" s="124"/>
      <c r="AYN2" s="124"/>
      <c r="AYO2" s="124"/>
      <c r="AYP2" s="124"/>
      <c r="AYQ2" s="124"/>
      <c r="AYR2" s="124"/>
      <c r="AYS2" s="124"/>
      <c r="AYT2" s="124"/>
      <c r="AYU2" s="124"/>
      <c r="AYV2" s="124"/>
      <c r="AYW2" s="124"/>
      <c r="AYX2" s="124"/>
      <c r="AYY2" s="124"/>
      <c r="AYZ2" s="124"/>
      <c r="AZA2" s="124"/>
      <c r="AZB2" s="124"/>
      <c r="AZC2" s="124"/>
      <c r="AZD2" s="124"/>
      <c r="AZE2" s="124"/>
      <c r="AZF2" s="124"/>
      <c r="AZG2" s="124"/>
      <c r="AZH2" s="124"/>
      <c r="AZI2" s="124"/>
      <c r="AZJ2" s="124"/>
      <c r="AZK2" s="124"/>
      <c r="AZL2" s="124"/>
      <c r="AZM2" s="124"/>
      <c r="AZN2" s="124"/>
      <c r="AZO2" s="124"/>
      <c r="AZP2" s="124"/>
      <c r="AZQ2" s="124"/>
      <c r="AZR2" s="124"/>
      <c r="AZS2" s="124"/>
      <c r="AZT2" s="124"/>
      <c r="AZU2" s="124"/>
      <c r="AZV2" s="124"/>
      <c r="AZW2" s="124"/>
      <c r="AZX2" s="124"/>
      <c r="AZY2" s="124"/>
      <c r="AZZ2" s="124"/>
      <c r="BAA2" s="124"/>
      <c r="BAB2" s="124"/>
      <c r="BAC2" s="124"/>
      <c r="BAD2" s="124"/>
      <c r="BAE2" s="124"/>
      <c r="BAF2" s="124"/>
      <c r="BAG2" s="124"/>
      <c r="BAH2" s="124"/>
      <c r="BAI2" s="124"/>
      <c r="BAJ2" s="124"/>
      <c r="BAK2" s="124"/>
      <c r="BAL2" s="124"/>
      <c r="BAM2" s="124"/>
      <c r="BAN2" s="124"/>
      <c r="BAO2" s="124"/>
      <c r="BAP2" s="124"/>
      <c r="BAQ2" s="124"/>
      <c r="BAR2" s="124"/>
      <c r="BAS2" s="124"/>
      <c r="BAT2" s="124"/>
      <c r="BAU2" s="124"/>
      <c r="BAV2" s="124"/>
      <c r="BAW2" s="124"/>
      <c r="BAX2" s="124"/>
      <c r="BAY2" s="124"/>
      <c r="BAZ2" s="124"/>
      <c r="BBA2" s="124"/>
      <c r="BBB2" s="124"/>
      <c r="BBC2" s="124"/>
      <c r="BBD2" s="124"/>
      <c r="BBE2" s="124"/>
      <c r="BBF2" s="124"/>
      <c r="BBG2" s="124"/>
      <c r="BBH2" s="124"/>
      <c r="BBI2" s="124"/>
      <c r="BBJ2" s="124"/>
      <c r="BBK2" s="124"/>
      <c r="BBL2" s="124"/>
      <c r="BBM2" s="124"/>
      <c r="BBN2" s="124"/>
      <c r="BBO2" s="124"/>
      <c r="BBP2" s="124"/>
      <c r="BBQ2" s="124"/>
      <c r="BBR2" s="124"/>
      <c r="BBS2" s="124"/>
      <c r="BBT2" s="124"/>
      <c r="BBU2" s="124"/>
      <c r="BBV2" s="124"/>
      <c r="BBW2" s="124"/>
      <c r="BBX2" s="124"/>
      <c r="BBY2" s="124"/>
      <c r="BBZ2" s="124"/>
      <c r="BCA2" s="124"/>
      <c r="BCB2" s="124"/>
      <c r="BCC2" s="124"/>
      <c r="BCD2" s="124"/>
      <c r="BCE2" s="124"/>
      <c r="BCF2" s="124"/>
      <c r="BCG2" s="124"/>
      <c r="BCH2" s="124"/>
      <c r="BCI2" s="124"/>
      <c r="BCJ2" s="124"/>
      <c r="BCK2" s="124"/>
      <c r="BCL2" s="124"/>
      <c r="BCM2" s="124"/>
      <c r="BCN2" s="124"/>
      <c r="BCO2" s="124"/>
      <c r="BCP2" s="124"/>
      <c r="BCQ2" s="124"/>
      <c r="BCR2" s="124"/>
      <c r="BCS2" s="124"/>
      <c r="BCT2" s="124"/>
      <c r="BCU2" s="124"/>
      <c r="BCV2" s="124"/>
      <c r="BCW2" s="124"/>
      <c r="BCX2" s="124"/>
      <c r="BCY2" s="124"/>
      <c r="BCZ2" s="124"/>
      <c r="BDA2" s="124"/>
      <c r="BDB2" s="124"/>
      <c r="BDC2" s="124"/>
      <c r="BDD2" s="124"/>
      <c r="BDE2" s="124"/>
      <c r="BDF2" s="124"/>
      <c r="BDG2" s="124"/>
      <c r="BDH2" s="124"/>
      <c r="BDI2" s="124"/>
      <c r="BDJ2" s="124"/>
      <c r="BDK2" s="124"/>
      <c r="BDL2" s="124"/>
      <c r="BDM2" s="124"/>
      <c r="BDN2" s="124"/>
      <c r="BDO2" s="124"/>
      <c r="BDP2" s="124"/>
      <c r="BDQ2" s="124"/>
      <c r="BDR2" s="124"/>
      <c r="BDS2" s="124"/>
      <c r="BDT2" s="124"/>
      <c r="BDU2" s="124"/>
      <c r="BDV2" s="124"/>
      <c r="BDW2" s="124"/>
      <c r="BDX2" s="124"/>
      <c r="BDY2" s="124"/>
      <c r="BDZ2" s="124"/>
      <c r="BEA2" s="124"/>
      <c r="BEB2" s="124"/>
      <c r="BEC2" s="124"/>
      <c r="BED2" s="124"/>
      <c r="BEE2" s="124"/>
      <c r="BEF2" s="124"/>
      <c r="BEG2" s="124"/>
      <c r="BEH2" s="124"/>
      <c r="BEI2" s="124"/>
      <c r="BEJ2" s="124"/>
      <c r="BEK2" s="124"/>
      <c r="BEL2" s="124"/>
      <c r="BEM2" s="124"/>
      <c r="BEN2" s="124"/>
      <c r="BEO2" s="124"/>
      <c r="BEP2" s="124"/>
      <c r="BEQ2" s="124"/>
      <c r="BER2" s="124"/>
      <c r="BES2" s="124"/>
      <c r="BET2" s="124"/>
      <c r="BEU2" s="124"/>
      <c r="BEV2" s="124"/>
      <c r="BEW2" s="124"/>
      <c r="BEX2" s="124"/>
      <c r="BEY2" s="124"/>
      <c r="BEZ2" s="124"/>
      <c r="BFA2" s="124"/>
      <c r="BFB2" s="124"/>
      <c r="BFC2" s="124"/>
      <c r="BFD2" s="124"/>
      <c r="BFE2" s="124"/>
      <c r="BFF2" s="124"/>
      <c r="BFG2" s="124"/>
      <c r="BFH2" s="124"/>
      <c r="BFI2" s="124"/>
      <c r="BFJ2" s="124"/>
      <c r="BFK2" s="124"/>
      <c r="BFL2" s="124"/>
      <c r="BFM2" s="124"/>
      <c r="BFN2" s="124"/>
      <c r="BFO2" s="124"/>
      <c r="BFP2" s="124"/>
      <c r="BFQ2" s="124"/>
      <c r="BFR2" s="124"/>
      <c r="BFS2" s="124"/>
      <c r="BFT2" s="124"/>
      <c r="BFU2" s="124"/>
      <c r="BFV2" s="124"/>
      <c r="BFW2" s="124"/>
      <c r="BFX2" s="124"/>
      <c r="BFY2" s="124"/>
      <c r="BFZ2" s="124"/>
      <c r="BGA2" s="124"/>
      <c r="BGB2" s="124"/>
      <c r="BGC2" s="124"/>
      <c r="BGD2" s="124"/>
      <c r="BGE2" s="124"/>
      <c r="BGF2" s="124"/>
      <c r="BGG2" s="124"/>
      <c r="BGH2" s="124"/>
      <c r="BGI2" s="124"/>
      <c r="BGJ2" s="124"/>
      <c r="BGK2" s="124"/>
      <c r="BGL2" s="124"/>
      <c r="BGM2" s="124"/>
      <c r="BGN2" s="124"/>
      <c r="BGO2" s="124"/>
      <c r="BGP2" s="124"/>
      <c r="BGQ2" s="124"/>
      <c r="BGR2" s="124"/>
      <c r="BGS2" s="124"/>
      <c r="BGT2" s="124"/>
      <c r="BGU2" s="124"/>
      <c r="BGV2" s="124"/>
      <c r="BGW2" s="124"/>
      <c r="BGX2" s="124"/>
      <c r="BGY2" s="124"/>
      <c r="BGZ2" s="124"/>
      <c r="BHA2" s="124"/>
      <c r="BHB2" s="124"/>
      <c r="BHC2" s="124"/>
      <c r="BHD2" s="124"/>
      <c r="BHE2" s="124"/>
      <c r="BHF2" s="124"/>
      <c r="BHG2" s="124"/>
      <c r="BHH2" s="124"/>
      <c r="BHI2" s="124"/>
      <c r="BHJ2" s="124"/>
      <c r="BHK2" s="124"/>
      <c r="BHL2" s="124"/>
      <c r="BHM2" s="124"/>
      <c r="BHN2" s="124"/>
      <c r="BHO2" s="124"/>
      <c r="BHP2" s="124"/>
      <c r="BHQ2" s="124"/>
      <c r="BHR2" s="124"/>
      <c r="BHS2" s="124"/>
      <c r="BHT2" s="124"/>
      <c r="BHU2" s="124"/>
      <c r="BHV2" s="124"/>
      <c r="BHW2" s="124"/>
      <c r="BHX2" s="124"/>
      <c r="BHY2" s="124"/>
      <c r="BHZ2" s="124"/>
      <c r="BIA2" s="124"/>
      <c r="BIB2" s="124"/>
      <c r="BIC2" s="124"/>
      <c r="BID2" s="124"/>
      <c r="BIE2" s="124"/>
      <c r="BIF2" s="124"/>
      <c r="BIG2" s="124"/>
      <c r="BIH2" s="124"/>
      <c r="BII2" s="124"/>
      <c r="BIJ2" s="124"/>
      <c r="BIK2" s="124"/>
      <c r="BIL2" s="124"/>
      <c r="BIM2" s="124"/>
      <c r="BIN2" s="124"/>
      <c r="BIO2" s="124"/>
      <c r="BIP2" s="124"/>
      <c r="BIQ2" s="124"/>
      <c r="BIR2" s="124"/>
      <c r="BIS2" s="124"/>
      <c r="BIT2" s="124"/>
      <c r="BIU2" s="124"/>
      <c r="BIV2" s="124"/>
      <c r="BIW2" s="124"/>
      <c r="BIX2" s="124"/>
      <c r="BIY2" s="124"/>
      <c r="BIZ2" s="124"/>
      <c r="BJA2" s="124"/>
      <c r="BJB2" s="124"/>
      <c r="BJC2" s="124"/>
      <c r="BJD2" s="124"/>
      <c r="BJE2" s="124"/>
      <c r="BJF2" s="124"/>
      <c r="BJG2" s="124"/>
      <c r="BJH2" s="124"/>
      <c r="BJI2" s="124"/>
      <c r="BJJ2" s="124"/>
      <c r="BJK2" s="124"/>
      <c r="BJL2" s="124"/>
      <c r="BJM2" s="124"/>
      <c r="BJN2" s="124"/>
      <c r="BJO2" s="124"/>
      <c r="BJP2" s="124"/>
      <c r="BJQ2" s="124"/>
      <c r="BJR2" s="124"/>
      <c r="BJS2" s="124"/>
      <c r="BJT2" s="124"/>
      <c r="BJU2" s="124"/>
      <c r="BJV2" s="124"/>
      <c r="BJW2" s="124"/>
      <c r="BJX2" s="124"/>
      <c r="BJY2" s="124"/>
      <c r="BJZ2" s="124"/>
      <c r="BKA2" s="124"/>
      <c r="BKB2" s="124"/>
      <c r="BKC2" s="124"/>
      <c r="BKD2" s="124"/>
      <c r="BKE2" s="124"/>
      <c r="BKF2" s="124"/>
      <c r="BKG2" s="124"/>
      <c r="BKH2" s="124"/>
      <c r="BKI2" s="124"/>
      <c r="BKJ2" s="124"/>
      <c r="BKK2" s="124"/>
      <c r="BKL2" s="124"/>
      <c r="BKM2" s="124"/>
      <c r="BKN2" s="124"/>
      <c r="BKO2" s="124"/>
      <c r="BKP2" s="124"/>
      <c r="BKQ2" s="124"/>
      <c r="BKR2" s="124"/>
      <c r="BKS2" s="124"/>
      <c r="BKT2" s="124"/>
      <c r="BKU2" s="124"/>
      <c r="BKV2" s="124"/>
      <c r="BKW2" s="124"/>
      <c r="BKX2" s="124"/>
      <c r="BKY2" s="124"/>
      <c r="BKZ2" s="124"/>
      <c r="BLA2" s="124"/>
      <c r="BLB2" s="124"/>
      <c r="BLC2" s="124"/>
      <c r="BLD2" s="124"/>
      <c r="BLE2" s="124"/>
      <c r="BLF2" s="124"/>
      <c r="BLG2" s="124"/>
      <c r="BLH2" s="124"/>
      <c r="BLI2" s="124"/>
      <c r="BLJ2" s="124"/>
      <c r="BLK2" s="124"/>
      <c r="BLL2" s="124"/>
      <c r="BLM2" s="124"/>
      <c r="BLN2" s="124"/>
      <c r="BLO2" s="124"/>
      <c r="BLP2" s="124"/>
      <c r="BLQ2" s="124"/>
      <c r="BLR2" s="124"/>
      <c r="BLS2" s="124"/>
      <c r="BLT2" s="124"/>
      <c r="BLU2" s="124"/>
      <c r="BLV2" s="124"/>
      <c r="BLW2" s="124"/>
      <c r="BLX2" s="124"/>
      <c r="BLY2" s="124"/>
      <c r="BLZ2" s="124"/>
      <c r="BMA2" s="124"/>
      <c r="BMB2" s="124"/>
      <c r="BMC2" s="124"/>
      <c r="BMD2" s="124"/>
      <c r="BME2" s="124"/>
      <c r="BMF2" s="124"/>
      <c r="BMG2" s="124"/>
      <c r="BMH2" s="124"/>
      <c r="BMI2" s="124"/>
      <c r="BMJ2" s="124"/>
      <c r="BMK2" s="124"/>
      <c r="BML2" s="124"/>
      <c r="BMM2" s="124"/>
      <c r="BMN2" s="124"/>
      <c r="BMO2" s="124"/>
      <c r="BMP2" s="124"/>
      <c r="BMQ2" s="124"/>
      <c r="BMR2" s="124"/>
      <c r="BMS2" s="124"/>
      <c r="BMT2" s="124"/>
      <c r="BMU2" s="124"/>
      <c r="BMV2" s="124"/>
      <c r="BMW2" s="124"/>
      <c r="BMX2" s="124"/>
      <c r="BMY2" s="124"/>
      <c r="BMZ2" s="124"/>
      <c r="BNA2" s="124"/>
      <c r="BNB2" s="124"/>
      <c r="BNC2" s="124"/>
      <c r="BND2" s="124"/>
      <c r="BNE2" s="124"/>
      <c r="BNF2" s="124"/>
      <c r="BNG2" s="124"/>
      <c r="BNH2" s="124"/>
      <c r="BNI2" s="124"/>
      <c r="BNJ2" s="124"/>
      <c r="BNK2" s="124"/>
      <c r="BNL2" s="124"/>
      <c r="BNM2" s="124"/>
      <c r="BNN2" s="124"/>
      <c r="BNO2" s="124"/>
      <c r="BNP2" s="124"/>
      <c r="BNQ2" s="124"/>
      <c r="BNR2" s="124"/>
      <c r="BNS2" s="124"/>
      <c r="BNT2" s="124"/>
      <c r="BNU2" s="124"/>
      <c r="BNV2" s="124"/>
      <c r="BNW2" s="124"/>
      <c r="BNX2" s="124"/>
      <c r="BNY2" s="124"/>
      <c r="BNZ2" s="124"/>
      <c r="BOA2" s="124"/>
      <c r="BOB2" s="124"/>
      <c r="BOC2" s="124"/>
      <c r="BOD2" s="124"/>
      <c r="BOE2" s="124"/>
      <c r="BOF2" s="124"/>
      <c r="BOG2" s="124"/>
      <c r="BOH2" s="124"/>
      <c r="BOI2" s="124"/>
      <c r="BOJ2" s="124"/>
      <c r="BOK2" s="124"/>
      <c r="BOL2" s="124"/>
      <c r="BOM2" s="124"/>
      <c r="BON2" s="124"/>
      <c r="BOO2" s="124"/>
      <c r="BOP2" s="124"/>
      <c r="BOQ2" s="124"/>
      <c r="BOR2" s="124"/>
      <c r="BOS2" s="124"/>
      <c r="BOT2" s="124"/>
      <c r="BOU2" s="124"/>
      <c r="BOV2" s="124"/>
      <c r="BOW2" s="124"/>
      <c r="BOX2" s="124"/>
      <c r="BOY2" s="124"/>
      <c r="BOZ2" s="124"/>
      <c r="BPA2" s="124"/>
      <c r="BPB2" s="124"/>
      <c r="BPC2" s="124"/>
      <c r="BPD2" s="124"/>
      <c r="BPE2" s="124"/>
      <c r="BPF2" s="124"/>
      <c r="BPG2" s="124"/>
      <c r="BPH2" s="124"/>
      <c r="BPI2" s="124"/>
      <c r="BPJ2" s="124"/>
      <c r="BPK2" s="124"/>
      <c r="BPL2" s="124"/>
      <c r="BPM2" s="124"/>
      <c r="BPN2" s="124"/>
      <c r="BPO2" s="124"/>
      <c r="BPP2" s="124"/>
      <c r="BPQ2" s="124"/>
      <c r="BPR2" s="124"/>
      <c r="BPS2" s="124"/>
      <c r="BPT2" s="124"/>
      <c r="BPU2" s="124"/>
      <c r="BPV2" s="124"/>
      <c r="BPW2" s="124"/>
      <c r="BPX2" s="124"/>
      <c r="BPY2" s="124"/>
      <c r="BPZ2" s="124"/>
      <c r="BQA2" s="124"/>
      <c r="BQB2" s="124"/>
      <c r="BQC2" s="124"/>
      <c r="BQD2" s="124"/>
      <c r="BQE2" s="124"/>
      <c r="BQF2" s="124"/>
      <c r="BQG2" s="124"/>
      <c r="BQH2" s="124"/>
      <c r="BQI2" s="124"/>
      <c r="BQJ2" s="124"/>
      <c r="BQK2" s="124"/>
      <c r="BQL2" s="124"/>
      <c r="BQM2" s="124"/>
      <c r="BQN2" s="124"/>
      <c r="BQO2" s="124"/>
      <c r="BQP2" s="124"/>
      <c r="BQQ2" s="124"/>
      <c r="BQR2" s="124"/>
      <c r="BQS2" s="124"/>
      <c r="BQT2" s="124"/>
      <c r="BQU2" s="124"/>
      <c r="BQV2" s="124"/>
      <c r="BQW2" s="124"/>
      <c r="BQX2" s="124"/>
      <c r="BQY2" s="124"/>
      <c r="BQZ2" s="124"/>
      <c r="BRA2" s="124"/>
      <c r="BRB2" s="124"/>
      <c r="BRC2" s="124"/>
      <c r="BRD2" s="124"/>
      <c r="BRE2" s="124"/>
      <c r="BRF2" s="124"/>
      <c r="BRG2" s="124"/>
      <c r="BRH2" s="124"/>
      <c r="BRI2" s="124"/>
      <c r="BRJ2" s="124"/>
      <c r="BRK2" s="124"/>
      <c r="BRL2" s="124"/>
      <c r="BRM2" s="124"/>
      <c r="BRN2" s="124"/>
      <c r="BRO2" s="124"/>
      <c r="BRP2" s="124"/>
      <c r="BRQ2" s="124"/>
      <c r="BRR2" s="124"/>
      <c r="BRS2" s="124"/>
      <c r="BRT2" s="124"/>
      <c r="BRU2" s="124"/>
      <c r="BRV2" s="124"/>
      <c r="BRW2" s="124"/>
      <c r="BRX2" s="124"/>
      <c r="BRY2" s="124"/>
      <c r="BRZ2" s="124"/>
      <c r="BSA2" s="124"/>
      <c r="BSB2" s="124"/>
      <c r="BSC2" s="124"/>
      <c r="BSD2" s="124"/>
      <c r="BSE2" s="124"/>
      <c r="BSF2" s="124"/>
      <c r="BSG2" s="124"/>
      <c r="BSH2" s="124"/>
      <c r="BSI2" s="124"/>
      <c r="BSJ2" s="124"/>
      <c r="BSK2" s="124"/>
      <c r="BSL2" s="124"/>
      <c r="BSM2" s="124"/>
      <c r="BSN2" s="124"/>
      <c r="BSO2" s="124"/>
      <c r="BSP2" s="124"/>
      <c r="BSQ2" s="124"/>
      <c r="BSR2" s="124"/>
      <c r="BSS2" s="124"/>
      <c r="BST2" s="124"/>
      <c r="BSU2" s="124"/>
      <c r="BSV2" s="124"/>
      <c r="BSW2" s="124"/>
      <c r="BSX2" s="124"/>
      <c r="BSY2" s="124"/>
      <c r="BSZ2" s="124"/>
      <c r="BTA2" s="124"/>
      <c r="BTB2" s="124"/>
      <c r="BTC2" s="124"/>
      <c r="BTD2" s="124"/>
      <c r="BTE2" s="124"/>
      <c r="BTF2" s="124"/>
      <c r="BTG2" s="124"/>
      <c r="BTH2" s="124"/>
      <c r="BTI2" s="124"/>
      <c r="BTJ2" s="124"/>
      <c r="BTK2" s="124"/>
      <c r="BTL2" s="124"/>
      <c r="BTM2" s="124"/>
      <c r="BTN2" s="124"/>
      <c r="BTO2" s="124"/>
      <c r="BTP2" s="124"/>
      <c r="BTQ2" s="124"/>
      <c r="BTR2" s="124"/>
      <c r="BTS2" s="124"/>
      <c r="BTT2" s="124"/>
      <c r="BTU2" s="124"/>
      <c r="BTV2" s="124"/>
      <c r="BTW2" s="124"/>
      <c r="BTX2" s="124"/>
      <c r="BTY2" s="124"/>
      <c r="BTZ2" s="124"/>
      <c r="BUA2" s="124"/>
      <c r="BUB2" s="124"/>
      <c r="BUC2" s="124"/>
      <c r="BUD2" s="124"/>
      <c r="BUE2" s="124"/>
      <c r="BUF2" s="124"/>
      <c r="BUG2" s="124"/>
      <c r="BUH2" s="124"/>
      <c r="BUI2" s="124"/>
      <c r="BUJ2" s="124"/>
      <c r="BUK2" s="124"/>
      <c r="BUL2" s="124"/>
      <c r="BUM2" s="124"/>
      <c r="BUN2" s="124"/>
      <c r="BUO2" s="124"/>
      <c r="BUP2" s="124"/>
      <c r="BUQ2" s="124"/>
      <c r="BUR2" s="124"/>
      <c r="BUS2" s="124"/>
      <c r="BUT2" s="124"/>
      <c r="BUU2" s="124"/>
      <c r="BUV2" s="124"/>
      <c r="BUW2" s="124"/>
      <c r="BUX2" s="124"/>
      <c r="BUY2" s="124"/>
      <c r="BUZ2" s="124"/>
      <c r="BVA2" s="124"/>
      <c r="BVB2" s="124"/>
      <c r="BVC2" s="124"/>
      <c r="BVD2" s="124"/>
      <c r="BVE2" s="124"/>
      <c r="BVF2" s="124"/>
      <c r="BVG2" s="124"/>
      <c r="BVH2" s="124"/>
      <c r="BVI2" s="124"/>
      <c r="BVJ2" s="124"/>
      <c r="BVK2" s="124"/>
      <c r="BVL2" s="124"/>
      <c r="BVM2" s="124"/>
      <c r="BVN2" s="124"/>
      <c r="BVO2" s="124"/>
      <c r="BVP2" s="124"/>
      <c r="BVQ2" s="124"/>
      <c r="BVR2" s="124"/>
      <c r="BVS2" s="124"/>
      <c r="BVT2" s="124"/>
      <c r="BVU2" s="124"/>
      <c r="BVV2" s="124"/>
      <c r="BVW2" s="124"/>
      <c r="BVX2" s="124"/>
      <c r="BVY2" s="124"/>
      <c r="BVZ2" s="124"/>
      <c r="BWA2" s="124"/>
      <c r="BWB2" s="124"/>
      <c r="BWC2" s="124"/>
      <c r="BWD2" s="124"/>
      <c r="BWE2" s="124"/>
      <c r="BWF2" s="124"/>
      <c r="BWG2" s="124"/>
      <c r="BWH2" s="124"/>
      <c r="BWI2" s="124"/>
      <c r="BWJ2" s="124"/>
      <c r="BWK2" s="124"/>
      <c r="BWL2" s="124"/>
      <c r="BWM2" s="124"/>
      <c r="BWN2" s="124"/>
      <c r="BWO2" s="124"/>
      <c r="BWP2" s="124"/>
      <c r="BWQ2" s="124"/>
      <c r="BWR2" s="124"/>
      <c r="BWS2" s="124"/>
      <c r="BWT2" s="124"/>
      <c r="BWU2" s="124"/>
      <c r="BWV2" s="124"/>
      <c r="BWW2" s="124"/>
      <c r="BWX2" s="124"/>
      <c r="BWY2" s="124"/>
      <c r="BWZ2" s="124"/>
      <c r="BXA2" s="124"/>
      <c r="BXB2" s="124"/>
      <c r="BXC2" s="124"/>
      <c r="BXD2" s="124"/>
      <c r="BXE2" s="124"/>
      <c r="BXF2" s="124"/>
      <c r="BXG2" s="124"/>
      <c r="BXH2" s="124"/>
      <c r="BXI2" s="124"/>
      <c r="BXJ2" s="124"/>
      <c r="BXK2" s="124"/>
      <c r="BXL2" s="124"/>
      <c r="BXM2" s="124"/>
      <c r="BXN2" s="124"/>
      <c r="BXO2" s="124"/>
      <c r="BXP2" s="124"/>
      <c r="BXQ2" s="124"/>
      <c r="BXR2" s="124"/>
      <c r="BXS2" s="124"/>
      <c r="BXT2" s="124"/>
      <c r="BXU2" s="124"/>
      <c r="BXV2" s="124"/>
      <c r="BXW2" s="124"/>
      <c r="BXX2" s="124"/>
      <c r="BXY2" s="124"/>
      <c r="BXZ2" s="124"/>
      <c r="BYA2" s="124"/>
      <c r="BYB2" s="124"/>
      <c r="BYC2" s="124"/>
      <c r="BYD2" s="124"/>
      <c r="BYE2" s="124"/>
      <c r="BYF2" s="124"/>
      <c r="BYG2" s="124"/>
      <c r="BYH2" s="124"/>
      <c r="BYI2" s="124"/>
      <c r="BYJ2" s="124"/>
      <c r="BYK2" s="124"/>
      <c r="BYL2" s="124"/>
      <c r="BYM2" s="124"/>
      <c r="BYN2" s="124"/>
      <c r="BYO2" s="124"/>
      <c r="BYP2" s="124"/>
      <c r="BYQ2" s="124"/>
      <c r="BYR2" s="124"/>
      <c r="BYS2" s="124"/>
      <c r="BYT2" s="124"/>
      <c r="BYU2" s="124"/>
      <c r="BYV2" s="124"/>
      <c r="BYW2" s="124"/>
      <c r="BYX2" s="124"/>
      <c r="BYY2" s="124"/>
      <c r="BYZ2" s="124"/>
      <c r="BZA2" s="124"/>
      <c r="BZB2" s="124"/>
      <c r="BZC2" s="124"/>
      <c r="BZD2" s="124"/>
      <c r="BZE2" s="124"/>
      <c r="BZF2" s="124"/>
      <c r="BZG2" s="124"/>
      <c r="BZH2" s="124"/>
      <c r="BZI2" s="124"/>
      <c r="BZJ2" s="124"/>
      <c r="BZK2" s="124"/>
      <c r="BZL2" s="124"/>
      <c r="BZM2" s="124"/>
      <c r="BZN2" s="124"/>
      <c r="BZO2" s="124"/>
      <c r="BZP2" s="124"/>
      <c r="BZQ2" s="124"/>
      <c r="BZR2" s="124"/>
      <c r="BZS2" s="124"/>
      <c r="BZT2" s="124"/>
      <c r="BZU2" s="124"/>
      <c r="BZV2" s="124"/>
      <c r="BZW2" s="124"/>
      <c r="BZX2" s="124"/>
      <c r="BZY2" s="124"/>
      <c r="BZZ2" s="124"/>
      <c r="CAA2" s="124"/>
      <c r="CAB2" s="124"/>
      <c r="CAC2" s="124"/>
      <c r="CAD2" s="124"/>
      <c r="CAE2" s="124"/>
      <c r="CAF2" s="124"/>
      <c r="CAG2" s="124"/>
      <c r="CAH2" s="124"/>
      <c r="CAI2" s="124"/>
      <c r="CAJ2" s="124"/>
      <c r="CAK2" s="124"/>
      <c r="CAL2" s="124"/>
      <c r="CAM2" s="124"/>
      <c r="CAN2" s="124"/>
      <c r="CAO2" s="124"/>
      <c r="CAP2" s="124"/>
      <c r="CAQ2" s="124"/>
      <c r="CAR2" s="124"/>
      <c r="CAS2" s="124"/>
      <c r="CAT2" s="124"/>
      <c r="CAU2" s="124"/>
      <c r="CAV2" s="124"/>
      <c r="CAW2" s="124"/>
      <c r="CAX2" s="124"/>
      <c r="CAY2" s="124"/>
      <c r="CAZ2" s="124"/>
      <c r="CBA2" s="124"/>
      <c r="CBB2" s="124"/>
      <c r="CBC2" s="124"/>
      <c r="CBD2" s="124"/>
      <c r="CBE2" s="124"/>
      <c r="CBF2" s="124"/>
      <c r="CBG2" s="124"/>
      <c r="CBH2" s="124"/>
      <c r="CBI2" s="124"/>
      <c r="CBJ2" s="124"/>
      <c r="CBK2" s="124"/>
      <c r="CBL2" s="124"/>
      <c r="CBM2" s="124"/>
      <c r="CBN2" s="124"/>
      <c r="CBO2" s="124"/>
      <c r="CBP2" s="124"/>
      <c r="CBQ2" s="124"/>
      <c r="CBR2" s="124"/>
      <c r="CBS2" s="124"/>
      <c r="CBT2" s="124"/>
      <c r="CBU2" s="124"/>
      <c r="CBV2" s="124"/>
      <c r="CBW2" s="124"/>
      <c r="CBX2" s="124"/>
      <c r="CBY2" s="124"/>
      <c r="CBZ2" s="124"/>
      <c r="CCA2" s="124"/>
      <c r="CCB2" s="124"/>
      <c r="CCC2" s="124"/>
      <c r="CCD2" s="124"/>
      <c r="CCE2" s="124"/>
      <c r="CCF2" s="124"/>
      <c r="CCG2" s="124"/>
      <c r="CCH2" s="124"/>
      <c r="CCI2" s="124"/>
      <c r="CCJ2" s="124"/>
      <c r="CCK2" s="124"/>
      <c r="CCL2" s="124"/>
      <c r="CCM2" s="124"/>
      <c r="CCN2" s="124"/>
      <c r="CCO2" s="124"/>
      <c r="CCP2" s="124"/>
      <c r="CCQ2" s="124"/>
      <c r="CCR2" s="124"/>
      <c r="CCS2" s="124"/>
      <c r="CCT2" s="124"/>
      <c r="CCU2" s="124"/>
      <c r="CCV2" s="124"/>
      <c r="CCW2" s="124"/>
      <c r="CCX2" s="124"/>
      <c r="CCY2" s="124"/>
      <c r="CCZ2" s="124"/>
      <c r="CDA2" s="124"/>
      <c r="CDB2" s="124"/>
      <c r="CDC2" s="124"/>
      <c r="CDD2" s="124"/>
      <c r="CDE2" s="124"/>
      <c r="CDF2" s="124"/>
      <c r="CDG2" s="124"/>
      <c r="CDH2" s="124"/>
      <c r="CDI2" s="124"/>
      <c r="CDJ2" s="124"/>
      <c r="CDK2" s="124"/>
      <c r="CDL2" s="124"/>
      <c r="CDM2" s="124"/>
      <c r="CDN2" s="124"/>
      <c r="CDO2" s="124"/>
      <c r="CDP2" s="124"/>
      <c r="CDQ2" s="124"/>
      <c r="CDR2" s="124"/>
      <c r="CDS2" s="124"/>
      <c r="CDT2" s="124"/>
      <c r="CDU2" s="124"/>
      <c r="CDV2" s="124"/>
      <c r="CDW2" s="124"/>
      <c r="CDX2" s="124"/>
      <c r="CDY2" s="124"/>
      <c r="CDZ2" s="124"/>
      <c r="CEA2" s="124"/>
      <c r="CEB2" s="124"/>
      <c r="CEC2" s="124"/>
      <c r="CED2" s="124"/>
      <c r="CEE2" s="124"/>
      <c r="CEF2" s="124"/>
      <c r="CEG2" s="124"/>
      <c r="CEH2" s="124"/>
      <c r="CEI2" s="124"/>
      <c r="CEJ2" s="124"/>
      <c r="CEK2" s="124"/>
      <c r="CEL2" s="124"/>
      <c r="CEM2" s="124"/>
      <c r="CEN2" s="124"/>
      <c r="CEO2" s="124"/>
      <c r="CEP2" s="124"/>
      <c r="CEQ2" s="124"/>
      <c r="CER2" s="124"/>
      <c r="CES2" s="124"/>
      <c r="CET2" s="124"/>
      <c r="CEU2" s="124"/>
      <c r="CEV2" s="124"/>
      <c r="CEW2" s="124"/>
      <c r="CEX2" s="124"/>
      <c r="CEY2" s="124"/>
      <c r="CEZ2" s="124"/>
      <c r="CFA2" s="124"/>
      <c r="CFB2" s="124"/>
      <c r="CFC2" s="124"/>
      <c r="CFD2" s="124"/>
      <c r="CFE2" s="124"/>
      <c r="CFF2" s="124"/>
      <c r="CFG2" s="124"/>
      <c r="CFH2" s="124"/>
      <c r="CFI2" s="124"/>
      <c r="CFJ2" s="124"/>
      <c r="CFK2" s="124"/>
      <c r="CFL2" s="124"/>
      <c r="CFM2" s="124"/>
      <c r="CFN2" s="124"/>
      <c r="CFO2" s="124"/>
      <c r="CFP2" s="124"/>
      <c r="CFQ2" s="124"/>
      <c r="CFR2" s="124"/>
      <c r="CFS2" s="124"/>
      <c r="CFT2" s="124"/>
      <c r="CFU2" s="124"/>
      <c r="CFV2" s="124"/>
      <c r="CFW2" s="124"/>
      <c r="CFX2" s="124"/>
      <c r="CFY2" s="124"/>
      <c r="CFZ2" s="124"/>
      <c r="CGA2" s="124"/>
      <c r="CGB2" s="124"/>
      <c r="CGC2" s="124"/>
      <c r="CGD2" s="124"/>
      <c r="CGE2" s="124"/>
      <c r="CGF2" s="124"/>
      <c r="CGG2" s="124"/>
      <c r="CGH2" s="124"/>
      <c r="CGI2" s="124"/>
      <c r="CGJ2" s="124"/>
      <c r="CGK2" s="124"/>
      <c r="CGL2" s="124"/>
      <c r="CGM2" s="124"/>
      <c r="CGN2" s="124"/>
      <c r="CGO2" s="124"/>
      <c r="CGP2" s="124"/>
      <c r="CGQ2" s="124"/>
      <c r="CGR2" s="124"/>
      <c r="CGS2" s="124"/>
      <c r="CGT2" s="124"/>
      <c r="CGU2" s="124"/>
      <c r="CGV2" s="124"/>
      <c r="CGW2" s="124"/>
      <c r="CGX2" s="124"/>
      <c r="CGY2" s="124"/>
      <c r="CGZ2" s="124"/>
      <c r="CHA2" s="124"/>
      <c r="CHB2" s="124"/>
      <c r="CHC2" s="124"/>
      <c r="CHD2" s="124"/>
      <c r="CHE2" s="124"/>
      <c r="CHF2" s="124"/>
      <c r="CHG2" s="124"/>
      <c r="CHH2" s="124"/>
      <c r="CHI2" s="124"/>
      <c r="CHJ2" s="124"/>
      <c r="CHK2" s="124"/>
      <c r="CHL2" s="124"/>
      <c r="CHM2" s="124"/>
      <c r="CHN2" s="124"/>
      <c r="CHO2" s="124"/>
      <c r="CHP2" s="124"/>
      <c r="CHQ2" s="124"/>
      <c r="CHR2" s="124"/>
      <c r="CHS2" s="124"/>
      <c r="CHT2" s="124"/>
      <c r="CHU2" s="124"/>
      <c r="CHV2" s="124"/>
      <c r="CHW2" s="124"/>
      <c r="CHX2" s="124"/>
      <c r="CHY2" s="124"/>
      <c r="CHZ2" s="124"/>
      <c r="CIA2" s="124"/>
      <c r="CIB2" s="124"/>
      <c r="CIC2" s="124"/>
      <c r="CID2" s="124"/>
      <c r="CIE2" s="124"/>
      <c r="CIF2" s="124"/>
      <c r="CIG2" s="124"/>
      <c r="CIH2" s="124"/>
      <c r="CII2" s="124"/>
      <c r="CIJ2" s="124"/>
      <c r="CIK2" s="124"/>
      <c r="CIL2" s="124"/>
      <c r="CIM2" s="124"/>
      <c r="CIN2" s="124"/>
      <c r="CIO2" s="124"/>
      <c r="CIP2" s="124"/>
      <c r="CIQ2" s="124"/>
      <c r="CIR2" s="124"/>
      <c r="CIS2" s="124"/>
      <c r="CIT2" s="124"/>
      <c r="CIU2" s="124"/>
      <c r="CIV2" s="124"/>
      <c r="CIW2" s="124"/>
      <c r="CIX2" s="124"/>
      <c r="CIY2" s="124"/>
      <c r="CIZ2" s="124"/>
      <c r="CJA2" s="124"/>
      <c r="CJB2" s="124"/>
      <c r="CJC2" s="124"/>
      <c r="CJD2" s="124"/>
      <c r="CJE2" s="124"/>
      <c r="CJF2" s="124"/>
      <c r="CJG2" s="124"/>
      <c r="CJH2" s="124"/>
      <c r="CJI2" s="124"/>
      <c r="CJJ2" s="124"/>
      <c r="CJK2" s="124"/>
      <c r="CJL2" s="124"/>
      <c r="CJM2" s="124"/>
      <c r="CJN2" s="124"/>
      <c r="CJO2" s="124"/>
      <c r="CJP2" s="124"/>
      <c r="CJQ2" s="124"/>
      <c r="CJR2" s="124"/>
      <c r="CJS2" s="124"/>
      <c r="CJT2" s="124"/>
      <c r="CJU2" s="124"/>
      <c r="CJV2" s="124"/>
      <c r="CJW2" s="124"/>
      <c r="CJX2" s="124"/>
      <c r="CJY2" s="124"/>
      <c r="CJZ2" s="124"/>
      <c r="CKA2" s="124"/>
      <c r="CKB2" s="124"/>
      <c r="CKC2" s="124"/>
      <c r="CKD2" s="124"/>
      <c r="CKE2" s="124"/>
      <c r="CKF2" s="124"/>
      <c r="CKG2" s="124"/>
      <c r="CKH2" s="124"/>
      <c r="CKI2" s="124"/>
      <c r="CKJ2" s="124"/>
      <c r="CKK2" s="124"/>
      <c r="CKL2" s="124"/>
      <c r="CKM2" s="124"/>
      <c r="CKN2" s="124"/>
      <c r="CKO2" s="124"/>
      <c r="CKP2" s="124"/>
      <c r="CKQ2" s="124"/>
      <c r="CKR2" s="124"/>
      <c r="CKS2" s="124"/>
      <c r="CKT2" s="124"/>
      <c r="CKU2" s="124"/>
      <c r="CKV2" s="124"/>
      <c r="CKW2" s="124"/>
      <c r="CKX2" s="124"/>
      <c r="CKY2" s="124"/>
      <c r="CKZ2" s="124"/>
      <c r="CLA2" s="124"/>
      <c r="CLB2" s="124"/>
      <c r="CLC2" s="124"/>
      <c r="CLD2" s="124"/>
      <c r="CLE2" s="124"/>
      <c r="CLF2" s="124"/>
      <c r="CLG2" s="124"/>
      <c r="CLH2" s="124"/>
      <c r="CLI2" s="124"/>
      <c r="CLJ2" s="124"/>
      <c r="CLK2" s="124"/>
      <c r="CLL2" s="124"/>
      <c r="CLM2" s="124"/>
      <c r="CLN2" s="124"/>
      <c r="CLO2" s="124"/>
      <c r="CLP2" s="124"/>
      <c r="CLQ2" s="124"/>
      <c r="CLR2" s="124"/>
      <c r="CLS2" s="124"/>
      <c r="CLT2" s="124"/>
      <c r="CLU2" s="124"/>
      <c r="CLV2" s="124"/>
      <c r="CLW2" s="124"/>
      <c r="CLX2" s="124"/>
      <c r="CLY2" s="124"/>
      <c r="CLZ2" s="124"/>
      <c r="CMA2" s="124"/>
      <c r="CMB2" s="124"/>
      <c r="CMC2" s="124"/>
      <c r="CMD2" s="124"/>
      <c r="CME2" s="124"/>
      <c r="CMF2" s="124"/>
      <c r="CMG2" s="124"/>
      <c r="CMH2" s="124"/>
      <c r="CMI2" s="124"/>
      <c r="CMJ2" s="124"/>
      <c r="CMK2" s="124"/>
      <c r="CML2" s="124"/>
      <c r="CMM2" s="124"/>
      <c r="CMN2" s="124"/>
      <c r="CMO2" s="124"/>
      <c r="CMP2" s="124"/>
      <c r="CMQ2" s="124"/>
      <c r="CMR2" s="124"/>
      <c r="CMS2" s="124"/>
      <c r="CMT2" s="124"/>
      <c r="CMU2" s="124"/>
      <c r="CMV2" s="124"/>
      <c r="CMW2" s="124"/>
      <c r="CMX2" s="124"/>
      <c r="CMY2" s="124"/>
      <c r="CMZ2" s="124"/>
      <c r="CNA2" s="124"/>
      <c r="CNB2" s="124"/>
      <c r="CNC2" s="124"/>
      <c r="CND2" s="124"/>
      <c r="CNE2" s="124"/>
      <c r="CNF2" s="124"/>
      <c r="CNG2" s="124"/>
      <c r="CNH2" s="124"/>
      <c r="CNI2" s="124"/>
      <c r="CNJ2" s="124"/>
      <c r="CNK2" s="124"/>
      <c r="CNL2" s="124"/>
      <c r="CNM2" s="124"/>
      <c r="CNN2" s="124"/>
      <c r="CNO2" s="124"/>
      <c r="CNP2" s="124"/>
      <c r="CNQ2" s="124"/>
      <c r="CNR2" s="124"/>
      <c r="CNS2" s="124"/>
      <c r="CNT2" s="124"/>
      <c r="CNU2" s="124"/>
      <c r="CNV2" s="124"/>
      <c r="CNW2" s="124"/>
      <c r="CNX2" s="124"/>
      <c r="CNY2" s="124"/>
      <c r="CNZ2" s="124"/>
      <c r="COA2" s="124"/>
      <c r="COB2" s="124"/>
      <c r="COC2" s="124"/>
      <c r="COD2" s="124"/>
      <c r="COE2" s="124"/>
      <c r="COF2" s="124"/>
      <c r="COG2" s="124"/>
      <c r="COH2" s="124"/>
      <c r="COI2" s="124"/>
      <c r="COJ2" s="124"/>
      <c r="COK2" s="124"/>
      <c r="COL2" s="124"/>
      <c r="COM2" s="124"/>
      <c r="CON2" s="124"/>
      <c r="COO2" s="124"/>
      <c r="COP2" s="124"/>
      <c r="COQ2" s="124"/>
      <c r="COR2" s="124"/>
      <c r="COS2" s="124"/>
      <c r="COT2" s="124"/>
      <c r="COU2" s="124"/>
      <c r="COV2" s="124"/>
      <c r="COW2" s="124"/>
      <c r="COX2" s="124"/>
      <c r="COY2" s="124"/>
      <c r="COZ2" s="124"/>
      <c r="CPA2" s="124"/>
      <c r="CPB2" s="124"/>
      <c r="CPC2" s="124"/>
      <c r="CPD2" s="124"/>
      <c r="CPE2" s="124"/>
      <c r="CPF2" s="124"/>
      <c r="CPG2" s="124"/>
      <c r="CPH2" s="124"/>
      <c r="CPI2" s="124"/>
      <c r="CPJ2" s="124"/>
      <c r="CPK2" s="124"/>
      <c r="CPL2" s="124"/>
      <c r="CPM2" s="124"/>
      <c r="CPN2" s="124"/>
      <c r="CPO2" s="124"/>
      <c r="CPP2" s="124"/>
      <c r="CPQ2" s="124"/>
      <c r="CPR2" s="124"/>
      <c r="CPS2" s="124"/>
      <c r="CPT2" s="124"/>
      <c r="CPU2" s="124"/>
      <c r="CPV2" s="124"/>
      <c r="CPW2" s="124"/>
      <c r="CPX2" s="124"/>
      <c r="CPY2" s="124"/>
      <c r="CPZ2" s="124"/>
      <c r="CQA2" s="124"/>
      <c r="CQB2" s="124"/>
      <c r="CQC2" s="124"/>
      <c r="CQD2" s="124"/>
      <c r="CQE2" s="124"/>
      <c r="CQF2" s="124"/>
      <c r="CQG2" s="124"/>
      <c r="CQH2" s="124"/>
      <c r="CQI2" s="124"/>
      <c r="CQJ2" s="124"/>
      <c r="CQK2" s="124"/>
      <c r="CQL2" s="124"/>
      <c r="CQM2" s="124"/>
      <c r="CQN2" s="124"/>
      <c r="CQO2" s="124"/>
      <c r="CQP2" s="124"/>
      <c r="CQQ2" s="124"/>
      <c r="CQR2" s="124"/>
      <c r="CQS2" s="124"/>
      <c r="CQT2" s="124"/>
      <c r="CQU2" s="124"/>
      <c r="CQV2" s="124"/>
      <c r="CQW2" s="124"/>
      <c r="CQX2" s="124"/>
      <c r="CQY2" s="124"/>
      <c r="CQZ2" s="124"/>
      <c r="CRA2" s="124"/>
      <c r="CRB2" s="124"/>
      <c r="CRC2" s="124"/>
      <c r="CRD2" s="124"/>
      <c r="CRE2" s="124"/>
      <c r="CRF2" s="124"/>
      <c r="CRG2" s="124"/>
      <c r="CRH2" s="124"/>
      <c r="CRI2" s="124"/>
      <c r="CRJ2" s="124"/>
      <c r="CRK2" s="124"/>
      <c r="CRL2" s="124"/>
      <c r="CRM2" s="124"/>
      <c r="CRN2" s="124"/>
      <c r="CRO2" s="124"/>
      <c r="CRP2" s="124"/>
      <c r="CRQ2" s="124"/>
      <c r="CRR2" s="124"/>
      <c r="CRS2" s="124"/>
      <c r="CRT2" s="124"/>
      <c r="CRU2" s="124"/>
      <c r="CRV2" s="124"/>
      <c r="CRW2" s="124"/>
      <c r="CRX2" s="124"/>
      <c r="CRY2" s="124"/>
      <c r="CRZ2" s="124"/>
      <c r="CSA2" s="124"/>
      <c r="CSB2" s="124"/>
      <c r="CSC2" s="124"/>
      <c r="CSD2" s="124"/>
      <c r="CSE2" s="124"/>
      <c r="CSF2" s="124"/>
      <c r="CSG2" s="124"/>
      <c r="CSH2" s="124"/>
      <c r="CSI2" s="124"/>
      <c r="CSJ2" s="124"/>
      <c r="CSK2" s="124"/>
      <c r="CSL2" s="124"/>
      <c r="CSM2" s="124"/>
      <c r="CSN2" s="124"/>
      <c r="CSO2" s="124"/>
      <c r="CSP2" s="124"/>
      <c r="CSQ2" s="124"/>
      <c r="CSR2" s="124"/>
      <c r="CSS2" s="124"/>
      <c r="CST2" s="124"/>
      <c r="CSU2" s="124"/>
      <c r="CSV2" s="124"/>
      <c r="CSW2" s="124"/>
      <c r="CSX2" s="124"/>
      <c r="CSY2" s="124"/>
      <c r="CSZ2" s="124"/>
      <c r="CTA2" s="124"/>
      <c r="CTB2" s="124"/>
      <c r="CTC2" s="124"/>
      <c r="CTD2" s="124"/>
      <c r="CTE2" s="124"/>
      <c r="CTF2" s="124"/>
      <c r="CTG2" s="124"/>
      <c r="CTH2" s="124"/>
      <c r="CTI2" s="124"/>
      <c r="CTJ2" s="124"/>
      <c r="CTK2" s="124"/>
      <c r="CTL2" s="124"/>
      <c r="CTM2" s="124"/>
      <c r="CTN2" s="124"/>
      <c r="CTO2" s="124"/>
      <c r="CTP2" s="124"/>
      <c r="CTQ2" s="124"/>
      <c r="CTR2" s="124"/>
      <c r="CTS2" s="124"/>
      <c r="CTT2" s="124"/>
      <c r="CTU2" s="124"/>
      <c r="CTV2" s="124"/>
      <c r="CTW2" s="124"/>
      <c r="CTX2" s="124"/>
      <c r="CTY2" s="124"/>
      <c r="CTZ2" s="124"/>
      <c r="CUA2" s="124"/>
      <c r="CUB2" s="124"/>
      <c r="CUC2" s="124"/>
      <c r="CUD2" s="124"/>
      <c r="CUE2" s="124"/>
      <c r="CUF2" s="124"/>
      <c r="CUG2" s="124"/>
      <c r="CUH2" s="124"/>
      <c r="CUI2" s="124"/>
      <c r="CUJ2" s="124"/>
      <c r="CUK2" s="124"/>
      <c r="CUL2" s="124"/>
      <c r="CUM2" s="124"/>
      <c r="CUN2" s="124"/>
      <c r="CUO2" s="124"/>
      <c r="CUP2" s="124"/>
      <c r="CUQ2" s="124"/>
      <c r="CUR2" s="124"/>
      <c r="CUS2" s="124"/>
      <c r="CUT2" s="124"/>
      <c r="CUU2" s="124"/>
      <c r="CUV2" s="124"/>
      <c r="CUW2" s="124"/>
      <c r="CUX2" s="124"/>
      <c r="CUY2" s="124"/>
      <c r="CUZ2" s="124"/>
      <c r="CVA2" s="124"/>
      <c r="CVB2" s="124"/>
      <c r="CVC2" s="124"/>
      <c r="CVD2" s="124"/>
      <c r="CVE2" s="124"/>
      <c r="CVF2" s="124"/>
      <c r="CVG2" s="124"/>
      <c r="CVH2" s="124"/>
      <c r="CVI2" s="124"/>
      <c r="CVJ2" s="124"/>
      <c r="CVK2" s="124"/>
      <c r="CVL2" s="124"/>
      <c r="CVM2" s="124"/>
      <c r="CVN2" s="124"/>
      <c r="CVO2" s="124"/>
      <c r="CVP2" s="124"/>
      <c r="CVQ2" s="124"/>
      <c r="CVR2" s="124"/>
      <c r="CVS2" s="124"/>
      <c r="CVT2" s="124"/>
      <c r="CVU2" s="124"/>
      <c r="CVV2" s="124"/>
      <c r="CVW2" s="124"/>
      <c r="CVX2" s="124"/>
      <c r="CVY2" s="124"/>
      <c r="CVZ2" s="124"/>
      <c r="CWA2" s="124"/>
      <c r="CWB2" s="124"/>
      <c r="CWC2" s="124"/>
      <c r="CWD2" s="124"/>
      <c r="CWE2" s="124"/>
      <c r="CWF2" s="124"/>
      <c r="CWG2" s="124"/>
      <c r="CWH2" s="124"/>
      <c r="CWI2" s="124"/>
      <c r="CWJ2" s="124"/>
      <c r="CWK2" s="124"/>
      <c r="CWL2" s="124"/>
      <c r="CWM2" s="124"/>
      <c r="CWN2" s="124"/>
      <c r="CWO2" s="124"/>
      <c r="CWP2" s="124"/>
      <c r="CWQ2" s="124"/>
      <c r="CWR2" s="124"/>
      <c r="CWS2" s="124"/>
      <c r="CWT2" s="124"/>
      <c r="CWU2" s="124"/>
      <c r="CWV2" s="124"/>
      <c r="CWW2" s="124"/>
      <c r="CWX2" s="124"/>
      <c r="CWY2" s="124"/>
      <c r="CWZ2" s="124"/>
      <c r="CXA2" s="124"/>
      <c r="CXB2" s="124"/>
      <c r="CXC2" s="124"/>
      <c r="CXD2" s="124"/>
      <c r="CXE2" s="124"/>
      <c r="CXF2" s="124"/>
      <c r="CXG2" s="124"/>
      <c r="CXH2" s="124"/>
      <c r="CXI2" s="124"/>
      <c r="CXJ2" s="124"/>
      <c r="CXK2" s="124"/>
      <c r="CXL2" s="124"/>
      <c r="CXM2" s="124"/>
      <c r="CXN2" s="124"/>
      <c r="CXO2" s="124"/>
      <c r="CXP2" s="124"/>
      <c r="CXQ2" s="124"/>
      <c r="CXR2" s="124"/>
      <c r="CXS2" s="124"/>
      <c r="CXT2" s="124"/>
      <c r="CXU2" s="124"/>
      <c r="CXV2" s="124"/>
      <c r="CXW2" s="124"/>
      <c r="CXX2" s="124"/>
      <c r="CXY2" s="124"/>
      <c r="CXZ2" s="124"/>
      <c r="CYA2" s="124"/>
      <c r="CYB2" s="124"/>
      <c r="CYC2" s="124"/>
      <c r="CYD2" s="124"/>
      <c r="CYE2" s="124"/>
      <c r="CYF2" s="124"/>
      <c r="CYG2" s="124"/>
      <c r="CYH2" s="124"/>
      <c r="CYI2" s="124"/>
      <c r="CYJ2" s="124"/>
      <c r="CYK2" s="124"/>
      <c r="CYL2" s="124"/>
      <c r="CYM2" s="124"/>
      <c r="CYN2" s="124"/>
      <c r="CYO2" s="124"/>
      <c r="CYP2" s="124"/>
      <c r="CYQ2" s="124"/>
      <c r="CYR2" s="124"/>
      <c r="CYS2" s="124"/>
      <c r="CYT2" s="124"/>
      <c r="CYU2" s="124"/>
      <c r="CYV2" s="124"/>
      <c r="CYW2" s="124"/>
      <c r="CYX2" s="124"/>
      <c r="CYY2" s="124"/>
      <c r="CYZ2" s="124"/>
      <c r="CZA2" s="124"/>
      <c r="CZB2" s="124"/>
      <c r="CZC2" s="124"/>
      <c r="CZD2" s="124"/>
      <c r="CZE2" s="124"/>
      <c r="CZF2" s="124"/>
      <c r="CZG2" s="124"/>
      <c r="CZH2" s="124"/>
      <c r="CZI2" s="124"/>
      <c r="CZJ2" s="124"/>
      <c r="CZK2" s="124"/>
      <c r="CZL2" s="124"/>
      <c r="CZM2" s="124"/>
      <c r="CZN2" s="124"/>
      <c r="CZO2" s="124"/>
      <c r="CZP2" s="124"/>
      <c r="CZQ2" s="124"/>
      <c r="CZR2" s="124"/>
      <c r="CZS2" s="124"/>
      <c r="CZT2" s="124"/>
      <c r="CZU2" s="124"/>
      <c r="CZV2" s="124"/>
      <c r="CZW2" s="124"/>
      <c r="CZX2" s="124"/>
      <c r="CZY2" s="124"/>
      <c r="CZZ2" s="124"/>
      <c r="DAA2" s="124"/>
      <c r="DAB2" s="124"/>
      <c r="DAC2" s="124"/>
      <c r="DAD2" s="124"/>
      <c r="DAE2" s="124"/>
      <c r="DAF2" s="124"/>
      <c r="DAG2" s="124"/>
      <c r="DAH2" s="124"/>
      <c r="DAI2" s="124"/>
      <c r="DAJ2" s="124"/>
      <c r="DAK2" s="124"/>
      <c r="DAL2" s="124"/>
      <c r="DAM2" s="124"/>
      <c r="DAN2" s="124"/>
      <c r="DAO2" s="124"/>
      <c r="DAP2" s="124"/>
      <c r="DAQ2" s="124"/>
      <c r="DAR2" s="124"/>
      <c r="DAS2" s="124"/>
      <c r="DAT2" s="124"/>
      <c r="DAU2" s="124"/>
      <c r="DAV2" s="124"/>
      <c r="DAW2" s="124"/>
      <c r="DAX2" s="124"/>
      <c r="DAY2" s="124"/>
      <c r="DAZ2" s="124"/>
      <c r="DBA2" s="124"/>
      <c r="DBB2" s="124"/>
      <c r="DBC2" s="124"/>
      <c r="DBD2" s="124"/>
      <c r="DBE2" s="124"/>
      <c r="DBF2" s="124"/>
      <c r="DBG2" s="124"/>
      <c r="DBH2" s="124"/>
      <c r="DBI2" s="124"/>
      <c r="DBJ2" s="124"/>
      <c r="DBK2" s="124"/>
      <c r="DBL2" s="124"/>
      <c r="DBM2" s="124"/>
      <c r="DBN2" s="124"/>
      <c r="DBO2" s="124"/>
      <c r="DBP2" s="124"/>
      <c r="DBQ2" s="124"/>
      <c r="DBR2" s="124"/>
      <c r="DBS2" s="124"/>
      <c r="DBT2" s="124"/>
      <c r="DBU2" s="124"/>
      <c r="DBV2" s="124"/>
      <c r="DBW2" s="124"/>
      <c r="DBX2" s="124"/>
      <c r="DBY2" s="124"/>
      <c r="DBZ2" s="124"/>
      <c r="DCA2" s="124"/>
      <c r="DCB2" s="124"/>
      <c r="DCC2" s="124"/>
      <c r="DCD2" s="124"/>
      <c r="DCE2" s="124"/>
      <c r="DCF2" s="124"/>
      <c r="DCG2" s="124"/>
      <c r="DCH2" s="124"/>
      <c r="DCI2" s="124"/>
      <c r="DCJ2" s="124"/>
      <c r="DCK2" s="124"/>
      <c r="DCL2" s="124"/>
      <c r="DCM2" s="124"/>
      <c r="DCN2" s="124"/>
      <c r="DCO2" s="124"/>
      <c r="DCP2" s="124"/>
      <c r="DCQ2" s="124"/>
      <c r="DCR2" s="124"/>
      <c r="DCS2" s="124"/>
      <c r="DCT2" s="124"/>
      <c r="DCU2" s="124"/>
      <c r="DCV2" s="124"/>
      <c r="DCW2" s="124"/>
      <c r="DCX2" s="124"/>
      <c r="DCY2" s="124"/>
      <c r="DCZ2" s="124"/>
      <c r="DDA2" s="124"/>
      <c r="DDB2" s="124"/>
      <c r="DDC2" s="124"/>
      <c r="DDD2" s="124"/>
      <c r="DDE2" s="124"/>
      <c r="DDF2" s="124"/>
      <c r="DDG2" s="124"/>
      <c r="DDH2" s="124"/>
      <c r="DDI2" s="124"/>
      <c r="DDJ2" s="124"/>
      <c r="DDK2" s="124"/>
      <c r="DDL2" s="124"/>
      <c r="DDM2" s="124"/>
      <c r="DDN2" s="124"/>
      <c r="DDO2" s="124"/>
      <c r="DDP2" s="124"/>
      <c r="DDQ2" s="124"/>
      <c r="DDR2" s="124"/>
      <c r="DDS2" s="124"/>
      <c r="DDT2" s="124"/>
      <c r="DDU2" s="124"/>
      <c r="DDV2" s="124"/>
      <c r="DDW2" s="124"/>
      <c r="DDX2" s="124"/>
      <c r="DDY2" s="124"/>
      <c r="DDZ2" s="124"/>
      <c r="DEA2" s="124"/>
      <c r="DEB2" s="124"/>
      <c r="DEC2" s="124"/>
      <c r="DED2" s="124"/>
      <c r="DEE2" s="124"/>
      <c r="DEF2" s="124"/>
      <c r="DEG2" s="124"/>
      <c r="DEH2" s="124"/>
      <c r="DEI2" s="124"/>
      <c r="DEJ2" s="124"/>
      <c r="DEK2" s="124"/>
      <c r="DEL2" s="124"/>
      <c r="DEM2" s="124"/>
      <c r="DEN2" s="124"/>
      <c r="DEO2" s="124"/>
      <c r="DEP2" s="124"/>
      <c r="DEQ2" s="124"/>
      <c r="DER2" s="124"/>
      <c r="DES2" s="124"/>
      <c r="DET2" s="124"/>
      <c r="DEU2" s="124"/>
      <c r="DEV2" s="124"/>
      <c r="DEW2" s="124"/>
      <c r="DEX2" s="124"/>
      <c r="DEY2" s="124"/>
      <c r="DEZ2" s="124"/>
      <c r="DFA2" s="124"/>
      <c r="DFB2" s="124"/>
      <c r="DFC2" s="124"/>
      <c r="DFD2" s="124"/>
      <c r="DFE2" s="124"/>
      <c r="DFF2" s="124"/>
      <c r="DFG2" s="124"/>
      <c r="DFH2" s="124"/>
      <c r="DFI2" s="124"/>
      <c r="DFJ2" s="124"/>
      <c r="DFK2" s="124"/>
      <c r="DFL2" s="124"/>
      <c r="DFM2" s="124"/>
      <c r="DFN2" s="124"/>
      <c r="DFO2" s="124"/>
      <c r="DFP2" s="124"/>
      <c r="DFQ2" s="124"/>
      <c r="DFR2" s="124"/>
      <c r="DFS2" s="124"/>
      <c r="DFT2" s="124"/>
      <c r="DFU2" s="124"/>
      <c r="DFV2" s="124"/>
      <c r="DFW2" s="124"/>
      <c r="DFX2" s="124"/>
      <c r="DFY2" s="124"/>
      <c r="DFZ2" s="124"/>
      <c r="DGA2" s="124"/>
      <c r="DGB2" s="124"/>
      <c r="DGC2" s="124"/>
      <c r="DGD2" s="124"/>
      <c r="DGE2" s="124"/>
      <c r="DGF2" s="124"/>
      <c r="DGG2" s="124"/>
      <c r="DGH2" s="124"/>
      <c r="DGI2" s="124"/>
      <c r="DGJ2" s="124"/>
      <c r="DGK2" s="124"/>
      <c r="DGL2" s="124"/>
      <c r="DGM2" s="124"/>
      <c r="DGN2" s="124"/>
      <c r="DGO2" s="124"/>
      <c r="DGP2" s="124"/>
      <c r="DGQ2" s="124"/>
      <c r="DGR2" s="124"/>
      <c r="DGS2" s="124"/>
      <c r="DGT2" s="124"/>
      <c r="DGU2" s="124"/>
      <c r="DGV2" s="124"/>
      <c r="DGW2" s="124"/>
      <c r="DGX2" s="124"/>
      <c r="DGY2" s="124"/>
      <c r="DGZ2" s="124"/>
      <c r="DHA2" s="124"/>
      <c r="DHB2" s="124"/>
      <c r="DHC2" s="124"/>
      <c r="DHD2" s="124"/>
      <c r="DHE2" s="124"/>
      <c r="DHF2" s="124"/>
      <c r="DHG2" s="124"/>
      <c r="DHH2" s="124"/>
      <c r="DHI2" s="124"/>
      <c r="DHJ2" s="124"/>
      <c r="DHK2" s="124"/>
      <c r="DHL2" s="124"/>
      <c r="DHM2" s="124"/>
      <c r="DHN2" s="124"/>
      <c r="DHO2" s="124"/>
      <c r="DHP2" s="124"/>
      <c r="DHQ2" s="124"/>
      <c r="DHR2" s="124"/>
      <c r="DHS2" s="124"/>
      <c r="DHT2" s="124"/>
      <c r="DHU2" s="124"/>
      <c r="DHV2" s="124"/>
      <c r="DHW2" s="124"/>
      <c r="DHX2" s="124"/>
      <c r="DHY2" s="124"/>
      <c r="DHZ2" s="124"/>
      <c r="DIA2" s="124"/>
      <c r="DIB2" s="124"/>
      <c r="DIC2" s="124"/>
      <c r="DID2" s="124"/>
      <c r="DIE2" s="124"/>
      <c r="DIF2" s="124"/>
      <c r="DIG2" s="124"/>
      <c r="DIH2" s="124"/>
      <c r="DII2" s="124"/>
      <c r="DIJ2" s="124"/>
      <c r="DIK2" s="124"/>
      <c r="DIL2" s="124"/>
      <c r="DIM2" s="124"/>
      <c r="DIN2" s="124"/>
      <c r="DIO2" s="124"/>
      <c r="DIP2" s="124"/>
      <c r="DIQ2" s="124"/>
      <c r="DIR2" s="124"/>
      <c r="DIS2" s="124"/>
      <c r="DIT2" s="124"/>
      <c r="DIU2" s="124"/>
      <c r="DIV2" s="124"/>
      <c r="DIW2" s="124"/>
      <c r="DIX2" s="124"/>
      <c r="DIY2" s="124"/>
      <c r="DIZ2" s="124"/>
      <c r="DJA2" s="124"/>
      <c r="DJB2" s="124"/>
      <c r="DJC2" s="124"/>
      <c r="DJD2" s="124"/>
      <c r="DJE2" s="124"/>
      <c r="DJF2" s="124"/>
      <c r="DJG2" s="124"/>
      <c r="DJH2" s="124"/>
      <c r="DJI2" s="124"/>
      <c r="DJJ2" s="124"/>
      <c r="DJK2" s="124"/>
      <c r="DJL2" s="124"/>
      <c r="DJM2" s="124"/>
      <c r="DJN2" s="124"/>
      <c r="DJO2" s="124"/>
      <c r="DJP2" s="124"/>
      <c r="DJQ2" s="124"/>
      <c r="DJR2" s="124"/>
      <c r="DJS2" s="124"/>
      <c r="DJT2" s="124"/>
      <c r="DJU2" s="124"/>
      <c r="DJV2" s="124"/>
      <c r="DJW2" s="124"/>
      <c r="DJX2" s="124"/>
      <c r="DJY2" s="124"/>
      <c r="DJZ2" s="124"/>
      <c r="DKA2" s="124"/>
      <c r="DKB2" s="124"/>
      <c r="DKC2" s="124"/>
      <c r="DKD2" s="124"/>
      <c r="DKE2" s="124"/>
      <c r="DKF2" s="124"/>
      <c r="DKG2" s="124"/>
      <c r="DKH2" s="124"/>
      <c r="DKI2" s="124"/>
      <c r="DKJ2" s="124"/>
      <c r="DKK2" s="124"/>
      <c r="DKL2" s="124"/>
      <c r="DKM2" s="124"/>
      <c r="DKN2" s="124"/>
      <c r="DKO2" s="124"/>
      <c r="DKP2" s="124"/>
      <c r="DKQ2" s="124"/>
      <c r="DKR2" s="124"/>
      <c r="DKS2" s="124"/>
      <c r="DKT2" s="124"/>
      <c r="DKU2" s="124"/>
      <c r="DKV2" s="124"/>
      <c r="DKW2" s="124"/>
      <c r="DKX2" s="124"/>
      <c r="DKY2" s="124"/>
      <c r="DKZ2" s="124"/>
      <c r="DLA2" s="124"/>
      <c r="DLB2" s="124"/>
      <c r="DLC2" s="124"/>
      <c r="DLD2" s="124"/>
      <c r="DLE2" s="124"/>
      <c r="DLF2" s="124"/>
      <c r="DLG2" s="124"/>
      <c r="DLH2" s="124"/>
      <c r="DLI2" s="124"/>
      <c r="DLJ2" s="124"/>
      <c r="DLK2" s="124"/>
      <c r="DLL2" s="124"/>
      <c r="DLM2" s="124"/>
      <c r="DLN2" s="124"/>
      <c r="DLO2" s="124"/>
      <c r="DLP2" s="124"/>
      <c r="DLQ2" s="124"/>
      <c r="DLR2" s="124"/>
      <c r="DLS2" s="124"/>
      <c r="DLT2" s="124"/>
      <c r="DLU2" s="124"/>
      <c r="DLV2" s="124"/>
      <c r="DLW2" s="124"/>
      <c r="DLX2" s="124"/>
      <c r="DLY2" s="124"/>
      <c r="DLZ2" s="124"/>
      <c r="DMA2" s="124"/>
      <c r="DMB2" s="124"/>
      <c r="DMC2" s="124"/>
      <c r="DMD2" s="124"/>
      <c r="DME2" s="124"/>
      <c r="DMF2" s="124"/>
      <c r="DMG2" s="124"/>
      <c r="DMH2" s="124"/>
      <c r="DMI2" s="124"/>
      <c r="DMJ2" s="124"/>
      <c r="DMK2" s="124"/>
      <c r="DML2" s="124"/>
      <c r="DMM2" s="124"/>
      <c r="DMN2" s="124"/>
      <c r="DMO2" s="124"/>
      <c r="DMP2" s="124"/>
      <c r="DMQ2" s="124"/>
      <c r="DMR2" s="124"/>
      <c r="DMS2" s="124"/>
      <c r="DMT2" s="124"/>
      <c r="DMU2" s="124"/>
      <c r="DMV2" s="124"/>
      <c r="DMW2" s="124"/>
      <c r="DMX2" s="124"/>
      <c r="DMY2" s="124"/>
      <c r="DMZ2" s="124"/>
      <c r="DNA2" s="124"/>
      <c r="DNB2" s="124"/>
      <c r="DNC2" s="124"/>
      <c r="DND2" s="124"/>
      <c r="DNE2" s="124"/>
      <c r="DNF2" s="124"/>
      <c r="DNG2" s="124"/>
      <c r="DNH2" s="124"/>
      <c r="DNI2" s="124"/>
      <c r="DNJ2" s="124"/>
      <c r="DNK2" s="124"/>
      <c r="DNL2" s="124"/>
      <c r="DNM2" s="124"/>
      <c r="DNN2" s="124"/>
      <c r="DNO2" s="124"/>
      <c r="DNP2" s="124"/>
      <c r="DNQ2" s="124"/>
      <c r="DNR2" s="124"/>
      <c r="DNS2" s="124"/>
      <c r="DNT2" s="124"/>
      <c r="DNU2" s="124"/>
      <c r="DNV2" s="124"/>
      <c r="DNW2" s="124"/>
      <c r="DNX2" s="124"/>
      <c r="DNY2" s="124"/>
      <c r="DNZ2" s="124"/>
      <c r="DOA2" s="124"/>
      <c r="DOB2" s="124"/>
      <c r="DOC2" s="124"/>
      <c r="DOD2" s="124"/>
      <c r="DOE2" s="124"/>
      <c r="DOF2" s="124"/>
      <c r="DOG2" s="124"/>
      <c r="DOH2" s="124"/>
      <c r="DOI2" s="124"/>
      <c r="DOJ2" s="124"/>
      <c r="DOK2" s="124"/>
      <c r="DOL2" s="124"/>
      <c r="DOM2" s="124"/>
      <c r="DON2" s="124"/>
      <c r="DOO2" s="124"/>
      <c r="DOP2" s="124"/>
      <c r="DOQ2" s="124"/>
      <c r="DOR2" s="124"/>
      <c r="DOS2" s="124"/>
      <c r="DOT2" s="124"/>
      <c r="DOU2" s="124"/>
      <c r="DOV2" s="124"/>
      <c r="DOW2" s="124"/>
      <c r="DOX2" s="124"/>
      <c r="DOY2" s="124"/>
      <c r="DOZ2" s="124"/>
      <c r="DPA2" s="124"/>
      <c r="DPB2" s="124"/>
      <c r="DPC2" s="124"/>
      <c r="DPD2" s="124"/>
      <c r="DPE2" s="124"/>
      <c r="DPF2" s="124"/>
      <c r="DPG2" s="124"/>
      <c r="DPH2" s="124"/>
      <c r="DPI2" s="124"/>
      <c r="DPJ2" s="124"/>
      <c r="DPK2" s="124"/>
      <c r="DPL2" s="124"/>
      <c r="DPM2" s="124"/>
      <c r="DPN2" s="124"/>
      <c r="DPO2" s="124"/>
      <c r="DPP2" s="124"/>
      <c r="DPQ2" s="124"/>
      <c r="DPR2" s="124"/>
      <c r="DPS2" s="124"/>
      <c r="DPT2" s="124"/>
      <c r="DPU2" s="124"/>
      <c r="DPV2" s="124"/>
      <c r="DPW2" s="124"/>
      <c r="DPX2" s="124"/>
      <c r="DPY2" s="124"/>
      <c r="DPZ2" s="124"/>
      <c r="DQA2" s="124"/>
      <c r="DQB2" s="124"/>
      <c r="DQC2" s="124"/>
      <c r="DQD2" s="124"/>
      <c r="DQE2" s="124"/>
      <c r="DQF2" s="124"/>
      <c r="DQG2" s="124"/>
      <c r="DQH2" s="124"/>
      <c r="DQI2" s="124"/>
      <c r="DQJ2" s="124"/>
      <c r="DQK2" s="124"/>
      <c r="DQL2" s="124"/>
      <c r="DQM2" s="124"/>
      <c r="DQN2" s="124"/>
      <c r="DQO2" s="124"/>
      <c r="DQP2" s="124"/>
      <c r="DQQ2" s="124"/>
      <c r="DQR2" s="124"/>
      <c r="DQS2" s="124"/>
      <c r="DQT2" s="124"/>
      <c r="DQU2" s="124"/>
      <c r="DQV2" s="124"/>
      <c r="DQW2" s="124"/>
      <c r="DQX2" s="124"/>
      <c r="DQY2" s="124"/>
      <c r="DQZ2" s="124"/>
      <c r="DRA2" s="124"/>
      <c r="DRB2" s="124"/>
      <c r="DRC2" s="124"/>
      <c r="DRD2" s="124"/>
      <c r="DRE2" s="124"/>
      <c r="DRF2" s="124"/>
      <c r="DRG2" s="124"/>
      <c r="DRH2" s="124"/>
      <c r="DRI2" s="124"/>
      <c r="DRJ2" s="124"/>
      <c r="DRK2" s="124"/>
      <c r="DRL2" s="124"/>
      <c r="DRM2" s="124"/>
      <c r="DRN2" s="124"/>
      <c r="DRO2" s="124"/>
      <c r="DRP2" s="124"/>
      <c r="DRQ2" s="124"/>
      <c r="DRR2" s="124"/>
      <c r="DRS2" s="124"/>
      <c r="DRT2" s="124"/>
      <c r="DRU2" s="124"/>
      <c r="DRV2" s="124"/>
      <c r="DRW2" s="124"/>
      <c r="DRX2" s="124"/>
      <c r="DRY2" s="124"/>
      <c r="DRZ2" s="124"/>
      <c r="DSA2" s="124"/>
      <c r="DSB2" s="124"/>
      <c r="DSC2" s="124"/>
      <c r="DSD2" s="124"/>
      <c r="DSE2" s="124"/>
      <c r="DSF2" s="124"/>
      <c r="DSG2" s="124"/>
      <c r="DSH2" s="124"/>
      <c r="DSI2" s="124"/>
      <c r="DSJ2" s="124"/>
      <c r="DSK2" s="124"/>
      <c r="DSL2" s="124"/>
      <c r="DSM2" s="124"/>
      <c r="DSN2" s="124"/>
      <c r="DSO2" s="124"/>
      <c r="DSP2" s="124"/>
      <c r="DSQ2" s="124"/>
      <c r="DSR2" s="124"/>
      <c r="DSS2" s="124"/>
      <c r="DST2" s="124"/>
      <c r="DSU2" s="124"/>
      <c r="DSV2" s="124"/>
      <c r="DSW2" s="124"/>
      <c r="DSX2" s="124"/>
      <c r="DSY2" s="124"/>
      <c r="DSZ2" s="124"/>
      <c r="DTA2" s="124"/>
      <c r="DTB2" s="124"/>
      <c r="DTC2" s="124"/>
      <c r="DTD2" s="124"/>
      <c r="DTE2" s="124"/>
      <c r="DTF2" s="124"/>
      <c r="DTG2" s="124"/>
      <c r="DTH2" s="124"/>
      <c r="DTI2" s="124"/>
      <c r="DTJ2" s="124"/>
      <c r="DTK2" s="124"/>
      <c r="DTL2" s="124"/>
      <c r="DTM2" s="124"/>
      <c r="DTN2" s="124"/>
      <c r="DTO2" s="124"/>
      <c r="DTP2" s="124"/>
      <c r="DTQ2" s="124"/>
      <c r="DTR2" s="124"/>
      <c r="DTS2" s="124"/>
      <c r="DTT2" s="124"/>
      <c r="DTU2" s="124"/>
      <c r="DTV2" s="124"/>
      <c r="DTW2" s="124"/>
      <c r="DTX2" s="124"/>
      <c r="DTY2" s="124"/>
      <c r="DTZ2" s="124"/>
      <c r="DUA2" s="124"/>
      <c r="DUB2" s="124"/>
      <c r="DUC2" s="124"/>
      <c r="DUD2" s="124"/>
      <c r="DUE2" s="124"/>
      <c r="DUF2" s="124"/>
      <c r="DUG2" s="124"/>
      <c r="DUH2" s="124"/>
      <c r="DUI2" s="124"/>
      <c r="DUJ2" s="124"/>
      <c r="DUK2" s="124"/>
      <c r="DUL2" s="124"/>
      <c r="DUM2" s="124"/>
      <c r="DUN2" s="124"/>
      <c r="DUO2" s="124"/>
      <c r="DUP2" s="124"/>
      <c r="DUQ2" s="124"/>
      <c r="DUR2" s="124"/>
      <c r="DUS2" s="124"/>
      <c r="DUT2" s="124"/>
      <c r="DUU2" s="124"/>
      <c r="DUV2" s="124"/>
      <c r="DUW2" s="124"/>
      <c r="DUX2" s="124"/>
      <c r="DUY2" s="124"/>
      <c r="DUZ2" s="124"/>
      <c r="DVA2" s="124"/>
      <c r="DVB2" s="124"/>
      <c r="DVC2" s="124"/>
      <c r="DVD2" s="124"/>
      <c r="DVE2" s="124"/>
      <c r="DVF2" s="124"/>
      <c r="DVG2" s="124"/>
      <c r="DVH2" s="124"/>
      <c r="DVI2" s="124"/>
      <c r="DVJ2" s="124"/>
      <c r="DVK2" s="124"/>
      <c r="DVL2" s="124"/>
      <c r="DVM2" s="124"/>
      <c r="DVN2" s="124"/>
      <c r="DVO2" s="124"/>
      <c r="DVP2" s="124"/>
      <c r="DVQ2" s="124"/>
      <c r="DVR2" s="124"/>
      <c r="DVS2" s="124"/>
      <c r="DVT2" s="124"/>
      <c r="DVU2" s="124"/>
      <c r="DVV2" s="124"/>
      <c r="DVW2" s="124"/>
      <c r="DVX2" s="124"/>
      <c r="DVY2" s="124"/>
      <c r="DVZ2" s="124"/>
      <c r="DWA2" s="124"/>
      <c r="DWB2" s="124"/>
      <c r="DWC2" s="124"/>
      <c r="DWD2" s="124"/>
      <c r="DWE2" s="124"/>
      <c r="DWF2" s="124"/>
      <c r="DWG2" s="124"/>
      <c r="DWH2" s="124"/>
      <c r="DWI2" s="124"/>
      <c r="DWJ2" s="124"/>
      <c r="DWK2" s="124"/>
      <c r="DWL2" s="124"/>
      <c r="DWM2" s="124"/>
      <c r="DWN2" s="124"/>
      <c r="DWO2" s="124"/>
      <c r="DWP2" s="124"/>
      <c r="DWQ2" s="124"/>
      <c r="DWR2" s="124"/>
      <c r="DWS2" s="124"/>
      <c r="DWT2" s="124"/>
      <c r="DWU2" s="124"/>
      <c r="DWV2" s="124"/>
      <c r="DWW2" s="124"/>
      <c r="DWX2" s="124"/>
      <c r="DWY2" s="124"/>
      <c r="DWZ2" s="124"/>
      <c r="DXA2" s="124"/>
      <c r="DXB2" s="124"/>
      <c r="DXC2" s="124"/>
      <c r="DXD2" s="124"/>
      <c r="DXE2" s="124"/>
      <c r="DXF2" s="124"/>
      <c r="DXG2" s="124"/>
      <c r="DXH2" s="124"/>
      <c r="DXI2" s="124"/>
      <c r="DXJ2" s="124"/>
      <c r="DXK2" s="124"/>
      <c r="DXL2" s="124"/>
      <c r="DXM2" s="124"/>
      <c r="DXN2" s="124"/>
      <c r="DXO2" s="124"/>
      <c r="DXP2" s="124"/>
      <c r="DXQ2" s="124"/>
      <c r="DXR2" s="124"/>
      <c r="DXS2" s="124"/>
      <c r="DXT2" s="124"/>
      <c r="DXU2" s="124"/>
      <c r="DXV2" s="124"/>
      <c r="DXW2" s="124"/>
      <c r="DXX2" s="124"/>
      <c r="DXY2" s="124"/>
      <c r="DXZ2" s="124"/>
      <c r="DYA2" s="124"/>
      <c r="DYB2" s="124"/>
      <c r="DYC2" s="124"/>
      <c r="DYD2" s="124"/>
      <c r="DYE2" s="124"/>
      <c r="DYF2" s="124"/>
      <c r="DYG2" s="124"/>
      <c r="DYH2" s="124"/>
      <c r="DYI2" s="124"/>
      <c r="DYJ2" s="124"/>
      <c r="DYK2" s="124"/>
      <c r="DYL2" s="124"/>
      <c r="DYM2" s="124"/>
      <c r="DYN2" s="124"/>
      <c r="DYO2" s="124"/>
      <c r="DYP2" s="124"/>
      <c r="DYQ2" s="124"/>
      <c r="DYR2" s="124"/>
      <c r="DYS2" s="124"/>
      <c r="DYT2" s="124"/>
      <c r="DYU2" s="124"/>
      <c r="DYV2" s="124"/>
      <c r="DYW2" s="124"/>
      <c r="DYX2" s="124"/>
      <c r="DYY2" s="124"/>
      <c r="DYZ2" s="124"/>
      <c r="DZA2" s="124"/>
      <c r="DZB2" s="124"/>
      <c r="DZC2" s="124"/>
      <c r="DZD2" s="124"/>
      <c r="DZE2" s="124"/>
      <c r="DZF2" s="124"/>
      <c r="DZG2" s="124"/>
      <c r="DZH2" s="124"/>
      <c r="DZI2" s="124"/>
      <c r="DZJ2" s="124"/>
      <c r="DZK2" s="124"/>
      <c r="DZL2" s="124"/>
      <c r="DZM2" s="124"/>
      <c r="DZN2" s="124"/>
      <c r="DZO2" s="124"/>
      <c r="DZP2" s="124"/>
      <c r="DZQ2" s="124"/>
      <c r="DZR2" s="124"/>
      <c r="DZS2" s="124"/>
      <c r="DZT2" s="124"/>
      <c r="DZU2" s="124"/>
      <c r="DZV2" s="124"/>
      <c r="DZW2" s="124"/>
      <c r="DZX2" s="124"/>
      <c r="DZY2" s="124"/>
      <c r="DZZ2" s="124"/>
      <c r="EAA2" s="124"/>
      <c r="EAB2" s="124"/>
      <c r="EAC2" s="124"/>
      <c r="EAD2" s="124"/>
      <c r="EAE2" s="124"/>
      <c r="EAF2" s="124"/>
      <c r="EAG2" s="124"/>
      <c r="EAH2" s="124"/>
      <c r="EAI2" s="124"/>
      <c r="EAJ2" s="124"/>
      <c r="EAK2" s="124"/>
      <c r="EAL2" s="124"/>
      <c r="EAM2" s="124"/>
      <c r="EAN2" s="124"/>
      <c r="EAO2" s="124"/>
      <c r="EAP2" s="124"/>
      <c r="EAQ2" s="124"/>
      <c r="EAR2" s="124"/>
      <c r="EAS2" s="124"/>
      <c r="EAT2" s="124"/>
      <c r="EAU2" s="124"/>
      <c r="EAV2" s="124"/>
      <c r="EAW2" s="124"/>
      <c r="EAX2" s="124"/>
      <c r="EAY2" s="124"/>
      <c r="EAZ2" s="124"/>
      <c r="EBA2" s="124"/>
      <c r="EBB2" s="124"/>
      <c r="EBC2" s="124"/>
      <c r="EBD2" s="124"/>
      <c r="EBE2" s="124"/>
      <c r="EBF2" s="124"/>
      <c r="EBG2" s="124"/>
      <c r="EBH2" s="124"/>
      <c r="EBI2" s="124"/>
      <c r="EBJ2" s="124"/>
      <c r="EBK2" s="124"/>
      <c r="EBL2" s="124"/>
      <c r="EBM2" s="124"/>
      <c r="EBN2" s="124"/>
      <c r="EBO2" s="124"/>
      <c r="EBP2" s="124"/>
      <c r="EBQ2" s="124"/>
      <c r="EBR2" s="124"/>
      <c r="EBS2" s="124"/>
      <c r="EBT2" s="124"/>
      <c r="EBU2" s="124"/>
      <c r="EBV2" s="124"/>
      <c r="EBW2" s="124"/>
      <c r="EBX2" s="124"/>
      <c r="EBY2" s="124"/>
      <c r="EBZ2" s="124"/>
      <c r="ECA2" s="124"/>
      <c r="ECB2" s="124"/>
      <c r="ECC2" s="124"/>
      <c r="ECD2" s="124"/>
      <c r="ECE2" s="124"/>
      <c r="ECF2" s="124"/>
      <c r="ECG2" s="124"/>
      <c r="ECH2" s="124"/>
      <c r="ECI2" s="124"/>
      <c r="ECJ2" s="124"/>
      <c r="ECK2" s="124"/>
      <c r="ECL2" s="124"/>
      <c r="ECM2" s="124"/>
      <c r="ECN2" s="124"/>
      <c r="ECO2" s="124"/>
      <c r="ECP2" s="124"/>
      <c r="ECQ2" s="124"/>
      <c r="ECR2" s="124"/>
      <c r="ECS2" s="124"/>
      <c r="ECT2" s="124"/>
      <c r="ECU2" s="124"/>
      <c r="ECV2" s="124"/>
      <c r="ECW2" s="124"/>
      <c r="ECX2" s="124"/>
      <c r="ECY2" s="124"/>
      <c r="ECZ2" s="124"/>
      <c r="EDA2" s="124"/>
      <c r="EDB2" s="124"/>
      <c r="EDC2" s="124"/>
      <c r="EDD2" s="124"/>
      <c r="EDE2" s="124"/>
      <c r="EDF2" s="124"/>
      <c r="EDG2" s="124"/>
      <c r="EDH2" s="124"/>
      <c r="EDI2" s="124"/>
      <c r="EDJ2" s="124"/>
      <c r="EDK2" s="124"/>
      <c r="EDL2" s="124"/>
      <c r="EDM2" s="124"/>
      <c r="EDN2" s="124"/>
      <c r="EDO2" s="124"/>
      <c r="EDP2" s="124"/>
      <c r="EDQ2" s="124"/>
      <c r="EDR2" s="124"/>
      <c r="EDS2" s="124"/>
      <c r="EDT2" s="124"/>
      <c r="EDU2" s="124"/>
      <c r="EDV2" s="124"/>
      <c r="EDW2" s="124"/>
      <c r="EDX2" s="124"/>
      <c r="EDY2" s="124"/>
      <c r="EDZ2" s="124"/>
      <c r="EEA2" s="124"/>
      <c r="EEB2" s="124"/>
      <c r="EEC2" s="124"/>
      <c r="EED2" s="124"/>
      <c r="EEE2" s="124"/>
      <c r="EEF2" s="124"/>
      <c r="EEG2" s="124"/>
      <c r="EEH2" s="124"/>
      <c r="EEI2" s="124"/>
      <c r="EEJ2" s="124"/>
      <c r="EEK2" s="124"/>
      <c r="EEL2" s="124"/>
      <c r="EEM2" s="124"/>
      <c r="EEN2" s="124"/>
      <c r="EEO2" s="124"/>
      <c r="EEP2" s="124"/>
      <c r="EEQ2" s="124"/>
      <c r="EER2" s="124"/>
      <c r="EES2" s="124"/>
      <c r="EET2" s="124"/>
      <c r="EEU2" s="124"/>
      <c r="EEV2" s="124"/>
      <c r="EEW2" s="124"/>
      <c r="EEX2" s="124"/>
      <c r="EEY2" s="124"/>
      <c r="EEZ2" s="124"/>
      <c r="EFA2" s="124"/>
      <c r="EFB2" s="124"/>
      <c r="EFC2" s="124"/>
      <c r="EFD2" s="124"/>
      <c r="EFE2" s="124"/>
      <c r="EFF2" s="124"/>
      <c r="EFG2" s="124"/>
      <c r="EFH2" s="124"/>
      <c r="EFI2" s="124"/>
      <c r="EFJ2" s="124"/>
      <c r="EFK2" s="124"/>
      <c r="EFL2" s="124"/>
      <c r="EFM2" s="124"/>
      <c r="EFN2" s="124"/>
      <c r="EFO2" s="124"/>
      <c r="EFP2" s="124"/>
      <c r="EFQ2" s="124"/>
      <c r="EFR2" s="124"/>
      <c r="EFS2" s="124"/>
      <c r="EFT2" s="124"/>
      <c r="EFU2" s="124"/>
      <c r="EFV2" s="124"/>
      <c r="EFW2" s="124"/>
      <c r="EFX2" s="124"/>
      <c r="EFY2" s="124"/>
      <c r="EFZ2" s="124"/>
      <c r="EGA2" s="124"/>
      <c r="EGB2" s="124"/>
      <c r="EGC2" s="124"/>
      <c r="EGD2" s="124"/>
      <c r="EGE2" s="124"/>
      <c r="EGF2" s="124"/>
      <c r="EGG2" s="124"/>
      <c r="EGH2" s="124"/>
      <c r="EGI2" s="124"/>
      <c r="EGJ2" s="124"/>
      <c r="EGK2" s="124"/>
      <c r="EGL2" s="124"/>
      <c r="EGM2" s="124"/>
      <c r="EGN2" s="124"/>
      <c r="EGO2" s="124"/>
      <c r="EGP2" s="124"/>
      <c r="EGQ2" s="124"/>
      <c r="EGR2" s="124"/>
      <c r="EGS2" s="124"/>
      <c r="EGT2" s="124"/>
      <c r="EGU2" s="124"/>
      <c r="EGV2" s="124"/>
      <c r="EGW2" s="124"/>
      <c r="EGX2" s="124"/>
      <c r="EGY2" s="124"/>
      <c r="EGZ2" s="124"/>
      <c r="EHA2" s="124"/>
      <c r="EHB2" s="124"/>
      <c r="EHC2" s="124"/>
      <c r="EHD2" s="124"/>
      <c r="EHE2" s="124"/>
      <c r="EHF2" s="124"/>
      <c r="EHG2" s="124"/>
      <c r="EHH2" s="124"/>
      <c r="EHI2" s="124"/>
      <c r="EHJ2" s="124"/>
      <c r="EHK2" s="124"/>
      <c r="EHL2" s="124"/>
      <c r="EHM2" s="124"/>
      <c r="EHN2" s="124"/>
      <c r="EHO2" s="124"/>
      <c r="EHP2" s="124"/>
      <c r="EHQ2" s="124"/>
      <c r="EHR2" s="124"/>
      <c r="EHS2" s="124"/>
      <c r="EHT2" s="124"/>
      <c r="EHU2" s="124"/>
      <c r="EHV2" s="124"/>
      <c r="EHW2" s="124"/>
      <c r="EHX2" s="124"/>
      <c r="EHY2" s="124"/>
      <c r="EHZ2" s="124"/>
      <c r="EIA2" s="124"/>
      <c r="EIB2" s="124"/>
      <c r="EIC2" s="124"/>
      <c r="EID2" s="124"/>
      <c r="EIE2" s="124"/>
      <c r="EIF2" s="124"/>
      <c r="EIG2" s="124"/>
      <c r="EIH2" s="124"/>
      <c r="EII2" s="124"/>
      <c r="EIJ2" s="124"/>
      <c r="EIK2" s="124"/>
      <c r="EIL2" s="124"/>
      <c r="EIM2" s="124"/>
      <c r="EIN2" s="124"/>
      <c r="EIO2" s="124"/>
      <c r="EIP2" s="124"/>
      <c r="EIQ2" s="124"/>
      <c r="EIR2" s="124"/>
      <c r="EIS2" s="124"/>
      <c r="EIT2" s="124"/>
      <c r="EIU2" s="124"/>
      <c r="EIV2" s="124"/>
      <c r="EIW2" s="124"/>
      <c r="EIX2" s="124"/>
      <c r="EIY2" s="124"/>
      <c r="EIZ2" s="124"/>
      <c r="EJA2" s="124"/>
      <c r="EJB2" s="124"/>
      <c r="EJC2" s="124"/>
      <c r="EJD2" s="124"/>
      <c r="EJE2" s="124"/>
      <c r="EJF2" s="124"/>
      <c r="EJG2" s="124"/>
      <c r="EJH2" s="124"/>
      <c r="EJI2" s="124"/>
      <c r="EJJ2" s="124"/>
      <c r="EJK2" s="124"/>
      <c r="EJL2" s="124"/>
      <c r="EJM2" s="124"/>
      <c r="EJN2" s="124"/>
      <c r="EJO2" s="124"/>
      <c r="EJP2" s="124"/>
      <c r="EJQ2" s="124"/>
      <c r="EJR2" s="124"/>
      <c r="EJS2" s="124"/>
      <c r="EJT2" s="124"/>
      <c r="EJU2" s="124"/>
      <c r="EJV2" s="124"/>
      <c r="EJW2" s="124"/>
      <c r="EJX2" s="124"/>
      <c r="EJY2" s="124"/>
      <c r="EJZ2" s="124"/>
      <c r="EKA2" s="124"/>
      <c r="EKB2" s="124"/>
      <c r="EKC2" s="124"/>
      <c r="EKD2" s="124"/>
      <c r="EKE2" s="124"/>
      <c r="EKF2" s="124"/>
      <c r="EKG2" s="124"/>
      <c r="EKH2" s="124"/>
      <c r="EKI2" s="124"/>
      <c r="EKJ2" s="124"/>
      <c r="EKK2" s="124"/>
      <c r="EKL2" s="124"/>
      <c r="EKM2" s="124"/>
      <c r="EKN2" s="124"/>
      <c r="EKO2" s="124"/>
      <c r="EKP2" s="124"/>
      <c r="EKQ2" s="124"/>
      <c r="EKR2" s="124"/>
      <c r="EKS2" s="124"/>
      <c r="EKT2" s="124"/>
      <c r="EKU2" s="124"/>
      <c r="EKV2" s="124"/>
      <c r="EKW2" s="124"/>
      <c r="EKX2" s="124"/>
      <c r="EKY2" s="124"/>
      <c r="EKZ2" s="124"/>
      <c r="ELA2" s="124"/>
      <c r="ELB2" s="124"/>
      <c r="ELC2" s="124"/>
      <c r="ELD2" s="124"/>
      <c r="ELE2" s="124"/>
      <c r="ELF2" s="124"/>
      <c r="ELG2" s="124"/>
      <c r="ELH2" s="124"/>
      <c r="ELI2" s="124"/>
      <c r="ELJ2" s="124"/>
      <c r="ELK2" s="124"/>
      <c r="ELL2" s="124"/>
      <c r="ELM2" s="124"/>
      <c r="ELN2" s="124"/>
      <c r="ELO2" s="124"/>
      <c r="ELP2" s="124"/>
      <c r="ELQ2" s="124"/>
      <c r="ELR2" s="124"/>
      <c r="ELS2" s="124"/>
      <c r="ELT2" s="124"/>
      <c r="ELU2" s="124"/>
      <c r="ELV2" s="124"/>
      <c r="ELW2" s="124"/>
      <c r="ELX2" s="124"/>
      <c r="ELY2" s="124"/>
      <c r="ELZ2" s="124"/>
      <c r="EMA2" s="124"/>
      <c r="EMB2" s="124"/>
      <c r="EMC2" s="124"/>
      <c r="EMD2" s="124"/>
      <c r="EME2" s="124"/>
      <c r="EMF2" s="124"/>
      <c r="EMG2" s="124"/>
      <c r="EMH2" s="124"/>
      <c r="EMI2" s="124"/>
      <c r="EMJ2" s="124"/>
      <c r="EMK2" s="124"/>
      <c r="EML2" s="124"/>
      <c r="EMM2" s="124"/>
      <c r="EMN2" s="124"/>
      <c r="EMO2" s="124"/>
      <c r="EMP2" s="124"/>
      <c r="EMQ2" s="124"/>
      <c r="EMR2" s="124"/>
      <c r="EMS2" s="124"/>
      <c r="EMT2" s="124"/>
      <c r="EMU2" s="124"/>
      <c r="EMV2" s="124"/>
      <c r="EMW2" s="124"/>
      <c r="EMX2" s="124"/>
      <c r="EMY2" s="124"/>
      <c r="EMZ2" s="124"/>
      <c r="ENA2" s="124"/>
      <c r="ENB2" s="124"/>
      <c r="ENC2" s="124"/>
      <c r="END2" s="124"/>
      <c r="ENE2" s="124"/>
      <c r="ENF2" s="124"/>
      <c r="ENG2" s="124"/>
      <c r="ENH2" s="124"/>
      <c r="ENI2" s="124"/>
      <c r="ENJ2" s="124"/>
      <c r="ENK2" s="124"/>
      <c r="ENL2" s="124"/>
      <c r="ENM2" s="124"/>
      <c r="ENN2" s="124"/>
      <c r="ENO2" s="124"/>
      <c r="ENP2" s="124"/>
      <c r="ENQ2" s="124"/>
      <c r="ENR2" s="124"/>
      <c r="ENS2" s="124"/>
      <c r="ENT2" s="124"/>
      <c r="ENU2" s="124"/>
      <c r="ENV2" s="124"/>
      <c r="ENW2" s="124"/>
      <c r="ENX2" s="124"/>
      <c r="ENY2" s="124"/>
      <c r="ENZ2" s="124"/>
      <c r="EOA2" s="124"/>
      <c r="EOB2" s="124"/>
      <c r="EOC2" s="124"/>
      <c r="EOD2" s="124"/>
      <c r="EOE2" s="124"/>
      <c r="EOF2" s="124"/>
      <c r="EOG2" s="124"/>
      <c r="EOH2" s="124"/>
      <c r="EOI2" s="124"/>
      <c r="EOJ2" s="124"/>
      <c r="EOK2" s="124"/>
      <c r="EOL2" s="124"/>
      <c r="EOM2" s="124"/>
      <c r="EON2" s="124"/>
      <c r="EOO2" s="124"/>
      <c r="EOP2" s="124"/>
      <c r="EOQ2" s="124"/>
      <c r="EOR2" s="124"/>
      <c r="EOS2" s="124"/>
      <c r="EOT2" s="124"/>
      <c r="EOU2" s="124"/>
      <c r="EOV2" s="124"/>
      <c r="EOW2" s="124"/>
      <c r="EOX2" s="124"/>
      <c r="EOY2" s="124"/>
      <c r="EOZ2" s="124"/>
      <c r="EPA2" s="124"/>
      <c r="EPB2" s="124"/>
      <c r="EPC2" s="124"/>
      <c r="EPD2" s="124"/>
      <c r="EPE2" s="124"/>
      <c r="EPF2" s="124"/>
      <c r="EPG2" s="124"/>
      <c r="EPH2" s="124"/>
      <c r="EPI2" s="124"/>
      <c r="EPJ2" s="124"/>
      <c r="EPK2" s="124"/>
      <c r="EPL2" s="124"/>
      <c r="EPM2" s="124"/>
      <c r="EPN2" s="124"/>
      <c r="EPO2" s="124"/>
      <c r="EPP2" s="124"/>
      <c r="EPQ2" s="124"/>
      <c r="EPR2" s="124"/>
      <c r="EPS2" s="124"/>
      <c r="EPT2" s="124"/>
      <c r="EPU2" s="124"/>
      <c r="EPV2" s="124"/>
      <c r="EPW2" s="124"/>
      <c r="EPX2" s="124"/>
      <c r="EPY2" s="124"/>
      <c r="EPZ2" s="124"/>
      <c r="EQA2" s="124"/>
      <c r="EQB2" s="124"/>
      <c r="EQC2" s="124"/>
      <c r="EQD2" s="124"/>
      <c r="EQE2" s="124"/>
      <c r="EQF2" s="124"/>
      <c r="EQG2" s="124"/>
      <c r="EQH2" s="124"/>
      <c r="EQI2" s="124"/>
      <c r="EQJ2" s="124"/>
      <c r="EQK2" s="124"/>
      <c r="EQL2" s="124"/>
      <c r="EQM2" s="124"/>
      <c r="EQN2" s="124"/>
      <c r="EQO2" s="124"/>
      <c r="EQP2" s="124"/>
      <c r="EQQ2" s="124"/>
      <c r="EQR2" s="124"/>
      <c r="EQS2" s="124"/>
      <c r="EQT2" s="124"/>
      <c r="EQU2" s="124"/>
      <c r="EQV2" s="124"/>
      <c r="EQW2" s="124"/>
      <c r="EQX2" s="124"/>
      <c r="EQY2" s="124"/>
      <c r="EQZ2" s="124"/>
      <c r="ERA2" s="124"/>
      <c r="ERB2" s="124"/>
      <c r="ERC2" s="124"/>
      <c r="ERD2" s="124"/>
      <c r="ERE2" s="124"/>
      <c r="ERF2" s="124"/>
      <c r="ERG2" s="124"/>
      <c r="ERH2" s="124"/>
      <c r="ERI2" s="124"/>
      <c r="ERJ2" s="124"/>
      <c r="ERK2" s="124"/>
      <c r="ERL2" s="124"/>
      <c r="ERM2" s="124"/>
      <c r="ERN2" s="124"/>
      <c r="ERO2" s="124"/>
      <c r="ERP2" s="124"/>
      <c r="ERQ2" s="124"/>
      <c r="ERR2" s="124"/>
      <c r="ERS2" s="124"/>
      <c r="ERT2" s="124"/>
      <c r="ERU2" s="124"/>
      <c r="ERV2" s="124"/>
      <c r="ERW2" s="124"/>
      <c r="ERX2" s="124"/>
      <c r="ERY2" s="124"/>
      <c r="ERZ2" s="124"/>
      <c r="ESA2" s="124"/>
      <c r="ESB2" s="124"/>
      <c r="ESC2" s="124"/>
      <c r="ESD2" s="124"/>
      <c r="ESE2" s="124"/>
      <c r="ESF2" s="124"/>
      <c r="ESG2" s="124"/>
      <c r="ESH2" s="124"/>
      <c r="ESI2" s="124"/>
      <c r="ESJ2" s="124"/>
      <c r="ESK2" s="124"/>
      <c r="ESL2" s="124"/>
      <c r="ESM2" s="124"/>
      <c r="ESN2" s="124"/>
      <c r="ESO2" s="124"/>
      <c r="ESP2" s="124"/>
      <c r="ESQ2" s="124"/>
      <c r="ESR2" s="124"/>
      <c r="ESS2" s="124"/>
      <c r="EST2" s="124"/>
      <c r="ESU2" s="124"/>
      <c r="ESV2" s="124"/>
      <c r="ESW2" s="124"/>
      <c r="ESX2" s="124"/>
      <c r="ESY2" s="124"/>
      <c r="ESZ2" s="124"/>
      <c r="ETA2" s="124"/>
      <c r="ETB2" s="124"/>
      <c r="ETC2" s="124"/>
      <c r="ETD2" s="124"/>
      <c r="ETE2" s="124"/>
      <c r="ETF2" s="124"/>
      <c r="ETG2" s="124"/>
      <c r="ETH2" s="124"/>
      <c r="ETI2" s="124"/>
      <c r="ETJ2" s="124"/>
      <c r="ETK2" s="124"/>
      <c r="ETL2" s="124"/>
      <c r="ETM2" s="124"/>
      <c r="ETN2" s="124"/>
      <c r="ETO2" s="124"/>
      <c r="ETP2" s="124"/>
      <c r="ETQ2" s="124"/>
      <c r="ETR2" s="124"/>
      <c r="ETS2" s="124"/>
      <c r="ETT2" s="124"/>
      <c r="ETU2" s="124"/>
      <c r="ETV2" s="124"/>
      <c r="ETW2" s="124"/>
      <c r="ETX2" s="124"/>
      <c r="ETY2" s="124"/>
      <c r="ETZ2" s="124"/>
      <c r="EUA2" s="124"/>
      <c r="EUB2" s="124"/>
      <c r="EUC2" s="124"/>
      <c r="EUD2" s="124"/>
      <c r="EUE2" s="124"/>
      <c r="EUF2" s="124"/>
      <c r="EUG2" s="124"/>
      <c r="EUH2" s="124"/>
      <c r="EUI2" s="124"/>
      <c r="EUJ2" s="124"/>
      <c r="EUK2" s="124"/>
      <c r="EUL2" s="124"/>
      <c r="EUM2" s="124"/>
      <c r="EUN2" s="124"/>
      <c r="EUO2" s="124"/>
      <c r="EUP2" s="124"/>
      <c r="EUQ2" s="124"/>
      <c r="EUR2" s="124"/>
      <c r="EUS2" s="124"/>
      <c r="EUT2" s="124"/>
      <c r="EUU2" s="124"/>
      <c r="EUV2" s="124"/>
      <c r="EUW2" s="124"/>
      <c r="EUX2" s="124"/>
      <c r="EUY2" s="124"/>
      <c r="EUZ2" s="124"/>
      <c r="EVA2" s="124"/>
      <c r="EVB2" s="124"/>
      <c r="EVC2" s="124"/>
      <c r="EVD2" s="124"/>
      <c r="EVE2" s="124"/>
      <c r="EVF2" s="124"/>
      <c r="EVG2" s="124"/>
      <c r="EVH2" s="124"/>
      <c r="EVI2" s="124"/>
      <c r="EVJ2" s="124"/>
      <c r="EVK2" s="124"/>
      <c r="EVL2" s="124"/>
      <c r="EVM2" s="124"/>
      <c r="EVN2" s="124"/>
      <c r="EVO2" s="124"/>
      <c r="EVP2" s="124"/>
      <c r="EVQ2" s="124"/>
      <c r="EVR2" s="124"/>
      <c r="EVS2" s="124"/>
      <c r="EVT2" s="124"/>
      <c r="EVU2" s="124"/>
      <c r="EVV2" s="124"/>
      <c r="EVW2" s="124"/>
      <c r="EVX2" s="124"/>
      <c r="EVY2" s="124"/>
      <c r="EVZ2" s="124"/>
      <c r="EWA2" s="124"/>
      <c r="EWB2" s="124"/>
      <c r="EWC2" s="124"/>
      <c r="EWD2" s="124"/>
      <c r="EWE2" s="124"/>
      <c r="EWF2" s="124"/>
      <c r="EWG2" s="124"/>
      <c r="EWH2" s="124"/>
      <c r="EWI2" s="124"/>
      <c r="EWJ2" s="124"/>
      <c r="EWK2" s="124"/>
      <c r="EWL2" s="124"/>
      <c r="EWM2" s="124"/>
      <c r="EWN2" s="124"/>
      <c r="EWO2" s="124"/>
      <c r="EWP2" s="124"/>
      <c r="EWQ2" s="124"/>
      <c r="EWR2" s="124"/>
      <c r="EWS2" s="124"/>
      <c r="EWT2" s="124"/>
      <c r="EWU2" s="124"/>
      <c r="EWV2" s="124"/>
      <c r="EWW2" s="124"/>
      <c r="EWX2" s="124"/>
      <c r="EWY2" s="124"/>
      <c r="EWZ2" s="124"/>
      <c r="EXA2" s="124"/>
      <c r="EXB2" s="124"/>
      <c r="EXC2" s="124"/>
      <c r="EXD2" s="124"/>
      <c r="EXE2" s="124"/>
      <c r="EXF2" s="124"/>
      <c r="EXG2" s="124"/>
      <c r="EXH2" s="124"/>
      <c r="EXI2" s="124"/>
      <c r="EXJ2" s="124"/>
      <c r="EXK2" s="124"/>
      <c r="EXL2" s="124"/>
      <c r="EXM2" s="124"/>
      <c r="EXN2" s="124"/>
      <c r="EXO2" s="124"/>
      <c r="EXP2" s="124"/>
      <c r="EXQ2" s="124"/>
      <c r="EXR2" s="124"/>
      <c r="EXS2" s="124"/>
      <c r="EXT2" s="124"/>
      <c r="EXU2" s="124"/>
      <c r="EXV2" s="124"/>
      <c r="EXW2" s="124"/>
      <c r="EXX2" s="124"/>
      <c r="EXY2" s="124"/>
      <c r="EXZ2" s="124"/>
      <c r="EYA2" s="124"/>
      <c r="EYB2" s="124"/>
      <c r="EYC2" s="124"/>
      <c r="EYD2" s="124"/>
      <c r="EYE2" s="124"/>
      <c r="EYF2" s="124"/>
      <c r="EYG2" s="124"/>
      <c r="EYH2" s="124"/>
      <c r="EYI2" s="124"/>
      <c r="EYJ2" s="124"/>
      <c r="EYK2" s="124"/>
      <c r="EYL2" s="124"/>
      <c r="EYM2" s="124"/>
      <c r="EYN2" s="124"/>
      <c r="EYO2" s="124"/>
      <c r="EYP2" s="124"/>
      <c r="EYQ2" s="124"/>
      <c r="EYR2" s="124"/>
      <c r="EYS2" s="124"/>
      <c r="EYT2" s="124"/>
      <c r="EYU2" s="124"/>
      <c r="EYV2" s="124"/>
      <c r="EYW2" s="124"/>
      <c r="EYX2" s="124"/>
      <c r="EYY2" s="124"/>
      <c r="EYZ2" s="124"/>
      <c r="EZA2" s="124"/>
      <c r="EZB2" s="124"/>
      <c r="EZC2" s="124"/>
      <c r="EZD2" s="124"/>
      <c r="EZE2" s="124"/>
      <c r="EZF2" s="124"/>
      <c r="EZG2" s="124"/>
      <c r="EZH2" s="124"/>
      <c r="EZI2" s="124"/>
      <c r="EZJ2" s="124"/>
      <c r="EZK2" s="124"/>
      <c r="EZL2" s="124"/>
      <c r="EZM2" s="124"/>
      <c r="EZN2" s="124"/>
      <c r="EZO2" s="124"/>
      <c r="EZP2" s="124"/>
      <c r="EZQ2" s="124"/>
      <c r="EZR2" s="124"/>
      <c r="EZS2" s="124"/>
      <c r="EZT2" s="124"/>
      <c r="EZU2" s="124"/>
      <c r="EZV2" s="124"/>
      <c r="EZW2" s="124"/>
      <c r="EZX2" s="124"/>
      <c r="EZY2" s="124"/>
      <c r="EZZ2" s="124"/>
      <c r="FAA2" s="124"/>
      <c r="FAB2" s="124"/>
      <c r="FAC2" s="124"/>
      <c r="FAD2" s="124"/>
      <c r="FAE2" s="124"/>
      <c r="FAF2" s="124"/>
      <c r="FAG2" s="124"/>
      <c r="FAH2" s="124"/>
      <c r="FAI2" s="124"/>
      <c r="FAJ2" s="124"/>
      <c r="FAK2" s="124"/>
      <c r="FAL2" s="124"/>
      <c r="FAM2" s="124"/>
      <c r="FAN2" s="124"/>
      <c r="FAO2" s="124"/>
      <c r="FAP2" s="124"/>
      <c r="FAQ2" s="124"/>
      <c r="FAR2" s="124"/>
      <c r="FAS2" s="124"/>
      <c r="FAT2" s="124"/>
      <c r="FAU2" s="124"/>
      <c r="FAV2" s="124"/>
      <c r="FAW2" s="124"/>
      <c r="FAX2" s="124"/>
      <c r="FAY2" s="124"/>
      <c r="FAZ2" s="124"/>
      <c r="FBA2" s="124"/>
      <c r="FBB2" s="124"/>
      <c r="FBC2" s="124"/>
      <c r="FBD2" s="124"/>
      <c r="FBE2" s="124"/>
      <c r="FBF2" s="124"/>
      <c r="FBG2" s="124"/>
      <c r="FBH2" s="124"/>
      <c r="FBI2" s="124"/>
      <c r="FBJ2" s="124"/>
      <c r="FBK2" s="124"/>
      <c r="FBL2" s="124"/>
      <c r="FBM2" s="124"/>
      <c r="FBN2" s="124"/>
      <c r="FBO2" s="124"/>
      <c r="FBP2" s="124"/>
      <c r="FBQ2" s="124"/>
      <c r="FBR2" s="124"/>
      <c r="FBS2" s="124"/>
      <c r="FBT2" s="124"/>
      <c r="FBU2" s="124"/>
      <c r="FBV2" s="124"/>
      <c r="FBW2" s="124"/>
      <c r="FBX2" s="124"/>
      <c r="FBY2" s="124"/>
      <c r="FBZ2" s="124"/>
      <c r="FCA2" s="124"/>
      <c r="FCB2" s="124"/>
      <c r="FCC2" s="124"/>
      <c r="FCD2" s="124"/>
      <c r="FCE2" s="124"/>
      <c r="FCF2" s="124"/>
      <c r="FCG2" s="124"/>
      <c r="FCH2" s="124"/>
      <c r="FCI2" s="124"/>
      <c r="FCJ2" s="124"/>
      <c r="FCK2" s="124"/>
      <c r="FCL2" s="124"/>
      <c r="FCM2" s="124"/>
      <c r="FCN2" s="124"/>
      <c r="FCO2" s="124"/>
      <c r="FCP2" s="124"/>
      <c r="FCQ2" s="124"/>
      <c r="FCR2" s="124"/>
      <c r="FCS2" s="124"/>
      <c r="FCT2" s="124"/>
      <c r="FCU2" s="124"/>
      <c r="FCV2" s="124"/>
      <c r="FCW2" s="124"/>
      <c r="FCX2" s="124"/>
      <c r="FCY2" s="124"/>
      <c r="FCZ2" s="124"/>
      <c r="FDA2" s="124"/>
      <c r="FDB2" s="124"/>
      <c r="FDC2" s="124"/>
      <c r="FDD2" s="124"/>
      <c r="FDE2" s="124"/>
      <c r="FDF2" s="124"/>
      <c r="FDG2" s="124"/>
      <c r="FDH2" s="124"/>
      <c r="FDI2" s="124"/>
      <c r="FDJ2" s="124"/>
      <c r="FDK2" s="124"/>
      <c r="FDL2" s="124"/>
      <c r="FDM2" s="124"/>
      <c r="FDN2" s="124"/>
      <c r="FDO2" s="124"/>
      <c r="FDP2" s="124"/>
      <c r="FDQ2" s="124"/>
      <c r="FDR2" s="124"/>
      <c r="FDS2" s="124"/>
      <c r="FDT2" s="124"/>
      <c r="FDU2" s="124"/>
      <c r="FDV2" s="124"/>
      <c r="FDW2" s="124"/>
      <c r="FDX2" s="124"/>
      <c r="FDY2" s="124"/>
      <c r="FDZ2" s="124"/>
      <c r="FEA2" s="124"/>
      <c r="FEB2" s="124"/>
      <c r="FEC2" s="124"/>
      <c r="FED2" s="124"/>
      <c r="FEE2" s="124"/>
      <c r="FEF2" s="124"/>
      <c r="FEG2" s="124"/>
      <c r="FEH2" s="124"/>
      <c r="FEI2" s="124"/>
      <c r="FEJ2" s="124"/>
      <c r="FEK2" s="124"/>
      <c r="FEL2" s="124"/>
      <c r="FEM2" s="124"/>
      <c r="FEN2" s="124"/>
      <c r="FEO2" s="124"/>
      <c r="FEP2" s="124"/>
      <c r="FEQ2" s="124"/>
      <c r="FER2" s="124"/>
      <c r="FES2" s="124"/>
      <c r="FET2" s="124"/>
      <c r="FEU2" s="124"/>
      <c r="FEV2" s="124"/>
      <c r="FEW2" s="124"/>
      <c r="FEX2" s="124"/>
      <c r="FEY2" s="124"/>
      <c r="FEZ2" s="124"/>
      <c r="FFA2" s="124"/>
      <c r="FFB2" s="124"/>
      <c r="FFC2" s="124"/>
      <c r="FFD2" s="124"/>
      <c r="FFE2" s="124"/>
      <c r="FFF2" s="124"/>
      <c r="FFG2" s="124"/>
      <c r="FFH2" s="124"/>
      <c r="FFI2" s="124"/>
      <c r="FFJ2" s="124"/>
      <c r="FFK2" s="124"/>
      <c r="FFL2" s="124"/>
      <c r="FFM2" s="124"/>
      <c r="FFN2" s="124"/>
      <c r="FFO2" s="124"/>
      <c r="FFP2" s="124"/>
      <c r="FFQ2" s="124"/>
      <c r="FFR2" s="124"/>
      <c r="FFS2" s="124"/>
      <c r="FFT2" s="124"/>
      <c r="FFU2" s="124"/>
      <c r="FFV2" s="124"/>
      <c r="FFW2" s="124"/>
      <c r="FFX2" s="124"/>
      <c r="FFY2" s="124"/>
      <c r="FFZ2" s="124"/>
      <c r="FGA2" s="124"/>
      <c r="FGB2" s="124"/>
      <c r="FGC2" s="124"/>
      <c r="FGD2" s="124"/>
      <c r="FGE2" s="124"/>
      <c r="FGF2" s="124"/>
      <c r="FGG2" s="124"/>
      <c r="FGH2" s="124"/>
      <c r="FGI2" s="124"/>
      <c r="FGJ2" s="124"/>
      <c r="FGK2" s="124"/>
      <c r="FGL2" s="124"/>
      <c r="FGM2" s="124"/>
      <c r="FGN2" s="124"/>
      <c r="FGO2" s="124"/>
      <c r="FGP2" s="124"/>
      <c r="FGQ2" s="124"/>
      <c r="FGR2" s="124"/>
      <c r="FGS2" s="124"/>
      <c r="FGT2" s="124"/>
      <c r="FGU2" s="124"/>
      <c r="FGV2" s="124"/>
      <c r="FGW2" s="124"/>
      <c r="FGX2" s="124"/>
      <c r="FGY2" s="124"/>
      <c r="FGZ2" s="124"/>
      <c r="FHA2" s="124"/>
      <c r="FHB2" s="124"/>
      <c r="FHC2" s="124"/>
      <c r="FHD2" s="124"/>
      <c r="FHE2" s="124"/>
      <c r="FHF2" s="124"/>
      <c r="FHG2" s="124"/>
      <c r="FHH2" s="124"/>
      <c r="FHI2" s="124"/>
      <c r="FHJ2" s="124"/>
      <c r="FHK2" s="124"/>
      <c r="FHL2" s="124"/>
      <c r="FHM2" s="124"/>
      <c r="FHN2" s="124"/>
      <c r="FHO2" s="124"/>
      <c r="FHP2" s="124"/>
      <c r="FHQ2" s="124"/>
      <c r="FHR2" s="124"/>
      <c r="FHS2" s="124"/>
      <c r="FHT2" s="124"/>
      <c r="FHU2" s="124"/>
      <c r="FHV2" s="124"/>
      <c r="FHW2" s="124"/>
      <c r="FHX2" s="124"/>
      <c r="FHY2" s="124"/>
      <c r="FHZ2" s="124"/>
      <c r="FIA2" s="124"/>
      <c r="FIB2" s="124"/>
      <c r="FIC2" s="124"/>
      <c r="FID2" s="124"/>
      <c r="FIE2" s="124"/>
      <c r="FIF2" s="124"/>
      <c r="FIG2" s="124"/>
      <c r="FIH2" s="124"/>
      <c r="FII2" s="124"/>
      <c r="FIJ2" s="124"/>
      <c r="FIK2" s="124"/>
      <c r="FIL2" s="124"/>
      <c r="FIM2" s="124"/>
      <c r="FIN2" s="124"/>
      <c r="FIO2" s="124"/>
      <c r="FIP2" s="124"/>
      <c r="FIQ2" s="124"/>
      <c r="FIR2" s="124"/>
      <c r="FIS2" s="124"/>
      <c r="FIT2" s="124"/>
      <c r="FIU2" s="124"/>
      <c r="FIV2" s="124"/>
      <c r="FIW2" s="124"/>
      <c r="FIX2" s="124"/>
      <c r="FIY2" s="124"/>
      <c r="FIZ2" s="124"/>
      <c r="FJA2" s="124"/>
      <c r="FJB2" s="124"/>
      <c r="FJC2" s="124"/>
      <c r="FJD2" s="124"/>
      <c r="FJE2" s="124"/>
      <c r="FJF2" s="124"/>
      <c r="FJG2" s="124"/>
      <c r="FJH2" s="124"/>
      <c r="FJI2" s="124"/>
      <c r="FJJ2" s="124"/>
      <c r="FJK2" s="124"/>
      <c r="FJL2" s="124"/>
      <c r="FJM2" s="124"/>
      <c r="FJN2" s="124"/>
      <c r="FJO2" s="124"/>
      <c r="FJP2" s="124"/>
      <c r="FJQ2" s="124"/>
      <c r="FJR2" s="124"/>
      <c r="FJS2" s="124"/>
      <c r="FJT2" s="124"/>
      <c r="FJU2" s="124"/>
      <c r="FJV2" s="124"/>
      <c r="FJW2" s="124"/>
      <c r="FJX2" s="124"/>
      <c r="FJY2" s="124"/>
      <c r="FJZ2" s="124"/>
      <c r="FKA2" s="124"/>
      <c r="FKB2" s="124"/>
      <c r="FKC2" s="124"/>
      <c r="FKD2" s="124"/>
      <c r="FKE2" s="124"/>
      <c r="FKF2" s="124"/>
      <c r="FKG2" s="124"/>
      <c r="FKH2" s="124"/>
      <c r="FKI2" s="124"/>
      <c r="FKJ2" s="124"/>
      <c r="FKK2" s="124"/>
      <c r="FKL2" s="124"/>
      <c r="FKM2" s="124"/>
      <c r="FKN2" s="124"/>
      <c r="FKO2" s="124"/>
      <c r="FKP2" s="124"/>
      <c r="FKQ2" s="124"/>
      <c r="FKR2" s="124"/>
      <c r="FKS2" s="124"/>
      <c r="FKT2" s="124"/>
      <c r="FKU2" s="124"/>
      <c r="FKV2" s="124"/>
      <c r="FKW2" s="124"/>
      <c r="FKX2" s="124"/>
      <c r="FKY2" s="124"/>
      <c r="FKZ2" s="124"/>
      <c r="FLA2" s="124"/>
      <c r="FLB2" s="124"/>
      <c r="FLC2" s="124"/>
      <c r="FLD2" s="124"/>
      <c r="FLE2" s="124"/>
      <c r="FLF2" s="124"/>
      <c r="FLG2" s="124"/>
      <c r="FLH2" s="124"/>
      <c r="FLI2" s="124"/>
      <c r="FLJ2" s="124"/>
      <c r="FLK2" s="124"/>
      <c r="FLL2" s="124"/>
      <c r="FLM2" s="124"/>
      <c r="FLN2" s="124"/>
      <c r="FLO2" s="124"/>
      <c r="FLP2" s="124"/>
      <c r="FLQ2" s="124"/>
      <c r="FLR2" s="124"/>
      <c r="FLS2" s="124"/>
      <c r="FLT2" s="124"/>
      <c r="FLU2" s="124"/>
      <c r="FLV2" s="124"/>
      <c r="FLW2" s="124"/>
      <c r="FLX2" s="124"/>
      <c r="FLY2" s="124"/>
      <c r="FLZ2" s="124"/>
      <c r="FMA2" s="124"/>
      <c r="FMB2" s="124"/>
      <c r="FMC2" s="124"/>
      <c r="FMD2" s="124"/>
      <c r="FME2" s="124"/>
      <c r="FMF2" s="124"/>
      <c r="FMG2" s="124"/>
      <c r="FMH2" s="124"/>
      <c r="FMI2" s="124"/>
      <c r="FMJ2" s="124"/>
      <c r="FMK2" s="124"/>
      <c r="FML2" s="124"/>
      <c r="FMM2" s="124"/>
      <c r="FMN2" s="124"/>
      <c r="FMO2" s="124"/>
      <c r="FMP2" s="124"/>
      <c r="FMQ2" s="124"/>
      <c r="FMR2" s="124"/>
      <c r="FMS2" s="124"/>
      <c r="FMT2" s="124"/>
      <c r="FMU2" s="124"/>
      <c r="FMV2" s="124"/>
      <c r="FMW2" s="124"/>
      <c r="FMX2" s="124"/>
      <c r="FMY2" s="124"/>
      <c r="FMZ2" s="124"/>
      <c r="FNA2" s="124"/>
      <c r="FNB2" s="124"/>
      <c r="FNC2" s="124"/>
      <c r="FND2" s="124"/>
      <c r="FNE2" s="124"/>
      <c r="FNF2" s="124"/>
      <c r="FNG2" s="124"/>
      <c r="FNH2" s="124"/>
      <c r="FNI2" s="124"/>
      <c r="FNJ2" s="124"/>
      <c r="FNK2" s="124"/>
      <c r="FNL2" s="124"/>
      <c r="FNM2" s="124"/>
      <c r="FNN2" s="124"/>
      <c r="FNO2" s="124"/>
      <c r="FNP2" s="124"/>
      <c r="FNQ2" s="124"/>
      <c r="FNR2" s="124"/>
      <c r="FNS2" s="124"/>
      <c r="FNT2" s="124"/>
      <c r="FNU2" s="124"/>
      <c r="FNV2" s="124"/>
      <c r="FNW2" s="124"/>
      <c r="FNX2" s="124"/>
      <c r="FNY2" s="124"/>
      <c r="FNZ2" s="124"/>
      <c r="FOA2" s="124"/>
      <c r="FOB2" s="124"/>
      <c r="FOC2" s="124"/>
      <c r="FOD2" s="124"/>
      <c r="FOE2" s="124"/>
      <c r="FOF2" s="124"/>
      <c r="FOG2" s="124"/>
      <c r="FOH2" s="124"/>
      <c r="FOI2" s="124"/>
      <c r="FOJ2" s="124"/>
      <c r="FOK2" s="124"/>
      <c r="FOL2" s="124"/>
      <c r="FOM2" s="124"/>
      <c r="FON2" s="124"/>
      <c r="FOO2" s="124"/>
      <c r="FOP2" s="124"/>
      <c r="FOQ2" s="124"/>
      <c r="FOR2" s="124"/>
      <c r="FOS2" s="124"/>
      <c r="FOT2" s="124"/>
      <c r="FOU2" s="124"/>
      <c r="FOV2" s="124"/>
      <c r="FOW2" s="124"/>
      <c r="FOX2" s="124"/>
      <c r="FOY2" s="124"/>
      <c r="FOZ2" s="124"/>
      <c r="FPA2" s="124"/>
      <c r="FPB2" s="124"/>
      <c r="FPC2" s="124"/>
      <c r="FPD2" s="124"/>
      <c r="FPE2" s="124"/>
      <c r="FPF2" s="124"/>
      <c r="FPG2" s="124"/>
      <c r="FPH2" s="124"/>
      <c r="FPI2" s="124"/>
      <c r="FPJ2" s="124"/>
      <c r="FPK2" s="124"/>
      <c r="FPL2" s="124"/>
      <c r="FPM2" s="124"/>
      <c r="FPN2" s="124"/>
      <c r="FPO2" s="124"/>
      <c r="FPP2" s="124"/>
      <c r="FPQ2" s="124"/>
      <c r="FPR2" s="124"/>
      <c r="FPS2" s="124"/>
      <c r="FPT2" s="124"/>
      <c r="FPU2" s="124"/>
      <c r="FPV2" s="124"/>
      <c r="FPW2" s="124"/>
      <c r="FPX2" s="124"/>
      <c r="FPY2" s="124"/>
      <c r="FPZ2" s="124"/>
      <c r="FQA2" s="124"/>
      <c r="FQB2" s="124"/>
      <c r="FQC2" s="124"/>
      <c r="FQD2" s="124"/>
      <c r="FQE2" s="124"/>
      <c r="FQF2" s="124"/>
      <c r="FQG2" s="124"/>
      <c r="FQH2" s="124"/>
      <c r="FQI2" s="124"/>
      <c r="FQJ2" s="124"/>
      <c r="FQK2" s="124"/>
      <c r="FQL2" s="124"/>
      <c r="FQM2" s="124"/>
      <c r="FQN2" s="124"/>
      <c r="FQO2" s="124"/>
      <c r="FQP2" s="124"/>
      <c r="FQQ2" s="124"/>
      <c r="FQR2" s="124"/>
      <c r="FQS2" s="124"/>
      <c r="FQT2" s="124"/>
      <c r="FQU2" s="124"/>
      <c r="FQV2" s="124"/>
      <c r="FQW2" s="124"/>
      <c r="FQX2" s="124"/>
      <c r="FQY2" s="124"/>
      <c r="FQZ2" s="124"/>
      <c r="FRA2" s="124"/>
      <c r="FRB2" s="124"/>
      <c r="FRC2" s="124"/>
      <c r="FRD2" s="124"/>
      <c r="FRE2" s="124"/>
      <c r="FRF2" s="124"/>
      <c r="FRG2" s="124"/>
      <c r="FRH2" s="124"/>
      <c r="FRI2" s="124"/>
      <c r="FRJ2" s="124"/>
      <c r="FRK2" s="124"/>
      <c r="FRL2" s="124"/>
      <c r="FRM2" s="124"/>
      <c r="FRN2" s="124"/>
      <c r="FRO2" s="124"/>
      <c r="FRP2" s="124"/>
      <c r="FRQ2" s="124"/>
      <c r="FRR2" s="124"/>
      <c r="FRS2" s="124"/>
      <c r="FRT2" s="124"/>
      <c r="FRU2" s="124"/>
      <c r="FRV2" s="124"/>
      <c r="FRW2" s="124"/>
      <c r="FRX2" s="124"/>
      <c r="FRY2" s="124"/>
      <c r="FRZ2" s="124"/>
      <c r="FSA2" s="124"/>
      <c r="FSB2" s="124"/>
      <c r="FSC2" s="124"/>
      <c r="FSD2" s="124"/>
      <c r="FSE2" s="124"/>
      <c r="FSF2" s="124"/>
      <c r="FSG2" s="124"/>
      <c r="FSH2" s="124"/>
      <c r="FSI2" s="124"/>
      <c r="FSJ2" s="124"/>
      <c r="FSK2" s="124"/>
      <c r="FSL2" s="124"/>
      <c r="FSM2" s="124"/>
      <c r="FSN2" s="124"/>
      <c r="FSO2" s="124"/>
      <c r="FSP2" s="124"/>
      <c r="FSQ2" s="124"/>
      <c r="FSR2" s="124"/>
      <c r="FSS2" s="124"/>
      <c r="FST2" s="124"/>
      <c r="FSU2" s="124"/>
      <c r="FSV2" s="124"/>
      <c r="FSW2" s="124"/>
      <c r="FSX2" s="124"/>
      <c r="FSY2" s="124"/>
      <c r="FSZ2" s="124"/>
      <c r="FTA2" s="124"/>
      <c r="FTB2" s="124"/>
      <c r="FTC2" s="124"/>
      <c r="FTD2" s="124"/>
      <c r="FTE2" s="124"/>
      <c r="FTF2" s="124"/>
      <c r="FTG2" s="124"/>
      <c r="FTH2" s="124"/>
      <c r="FTI2" s="124"/>
      <c r="FTJ2" s="124"/>
      <c r="FTK2" s="124"/>
      <c r="FTL2" s="124"/>
      <c r="FTM2" s="124"/>
      <c r="FTN2" s="124"/>
      <c r="FTO2" s="124"/>
      <c r="FTP2" s="124"/>
      <c r="FTQ2" s="124"/>
      <c r="FTR2" s="124"/>
      <c r="FTS2" s="124"/>
      <c r="FTT2" s="124"/>
      <c r="FTU2" s="124"/>
      <c r="FTV2" s="124"/>
      <c r="FTW2" s="124"/>
      <c r="FTX2" s="124"/>
      <c r="FTY2" s="124"/>
      <c r="FTZ2" s="124"/>
      <c r="FUA2" s="124"/>
      <c r="FUB2" s="124"/>
      <c r="FUC2" s="124"/>
      <c r="FUD2" s="124"/>
      <c r="FUE2" s="124"/>
      <c r="FUF2" s="124"/>
      <c r="FUG2" s="124"/>
      <c r="FUH2" s="124"/>
      <c r="FUI2" s="124"/>
      <c r="FUJ2" s="124"/>
      <c r="FUK2" s="124"/>
      <c r="FUL2" s="124"/>
      <c r="FUM2" s="124"/>
      <c r="FUN2" s="124"/>
      <c r="FUO2" s="124"/>
      <c r="FUP2" s="124"/>
      <c r="FUQ2" s="124"/>
      <c r="FUR2" s="124"/>
      <c r="FUS2" s="124"/>
      <c r="FUT2" s="124"/>
      <c r="FUU2" s="124"/>
      <c r="FUV2" s="124"/>
      <c r="FUW2" s="124"/>
      <c r="FUX2" s="124"/>
      <c r="FUY2" s="124"/>
      <c r="FUZ2" s="124"/>
      <c r="FVA2" s="124"/>
      <c r="FVB2" s="124"/>
      <c r="FVC2" s="124"/>
      <c r="FVD2" s="124"/>
      <c r="FVE2" s="124"/>
      <c r="FVF2" s="124"/>
      <c r="FVG2" s="124"/>
      <c r="FVH2" s="124"/>
      <c r="FVI2" s="124"/>
      <c r="FVJ2" s="124"/>
      <c r="FVK2" s="124"/>
      <c r="FVL2" s="124"/>
      <c r="FVM2" s="124"/>
      <c r="FVN2" s="124"/>
      <c r="FVO2" s="124"/>
      <c r="FVP2" s="124"/>
      <c r="FVQ2" s="124"/>
      <c r="FVR2" s="124"/>
      <c r="FVS2" s="124"/>
      <c r="FVT2" s="124"/>
      <c r="FVU2" s="124"/>
      <c r="FVV2" s="124"/>
      <c r="FVW2" s="124"/>
      <c r="FVX2" s="124"/>
      <c r="FVY2" s="124"/>
      <c r="FVZ2" s="124"/>
      <c r="FWA2" s="124"/>
      <c r="FWB2" s="124"/>
      <c r="FWC2" s="124"/>
      <c r="FWD2" s="124"/>
      <c r="FWE2" s="124"/>
      <c r="FWF2" s="124"/>
      <c r="FWG2" s="124"/>
      <c r="FWH2" s="124"/>
      <c r="FWI2" s="124"/>
      <c r="FWJ2" s="124"/>
      <c r="FWK2" s="124"/>
      <c r="FWL2" s="124"/>
      <c r="FWM2" s="124"/>
      <c r="FWN2" s="124"/>
      <c r="FWO2" s="124"/>
      <c r="FWP2" s="124"/>
      <c r="FWQ2" s="124"/>
      <c r="FWR2" s="124"/>
      <c r="FWS2" s="124"/>
      <c r="FWT2" s="124"/>
      <c r="FWU2" s="124"/>
      <c r="FWV2" s="124"/>
      <c r="FWW2" s="124"/>
      <c r="FWX2" s="124"/>
      <c r="FWY2" s="124"/>
      <c r="FWZ2" s="124"/>
      <c r="FXA2" s="124"/>
      <c r="FXB2" s="124"/>
      <c r="FXC2" s="124"/>
      <c r="FXD2" s="124"/>
      <c r="FXE2" s="124"/>
      <c r="FXF2" s="124"/>
      <c r="FXG2" s="124"/>
      <c r="FXH2" s="124"/>
      <c r="FXI2" s="124"/>
      <c r="FXJ2" s="124"/>
      <c r="FXK2" s="124"/>
      <c r="FXL2" s="124"/>
      <c r="FXM2" s="124"/>
      <c r="FXN2" s="124"/>
      <c r="FXO2" s="124"/>
      <c r="FXP2" s="124"/>
      <c r="FXQ2" s="124"/>
      <c r="FXR2" s="124"/>
      <c r="FXS2" s="124"/>
      <c r="FXT2" s="124"/>
      <c r="FXU2" s="124"/>
      <c r="FXV2" s="124"/>
      <c r="FXW2" s="124"/>
      <c r="FXX2" s="124"/>
      <c r="FXY2" s="124"/>
      <c r="FXZ2" s="124"/>
      <c r="FYA2" s="124"/>
      <c r="FYB2" s="124"/>
      <c r="FYC2" s="124"/>
      <c r="FYD2" s="124"/>
      <c r="FYE2" s="124"/>
      <c r="FYF2" s="124"/>
      <c r="FYG2" s="124"/>
      <c r="FYH2" s="124"/>
      <c r="FYI2" s="124"/>
      <c r="FYJ2" s="124"/>
      <c r="FYK2" s="124"/>
      <c r="FYL2" s="124"/>
      <c r="FYM2" s="124"/>
      <c r="FYN2" s="124"/>
      <c r="FYO2" s="124"/>
      <c r="FYP2" s="124"/>
      <c r="FYQ2" s="124"/>
      <c r="FYR2" s="124"/>
      <c r="FYS2" s="124"/>
      <c r="FYT2" s="124"/>
      <c r="FYU2" s="124"/>
      <c r="FYV2" s="124"/>
      <c r="FYW2" s="124"/>
      <c r="FYX2" s="124"/>
      <c r="FYY2" s="124"/>
      <c r="FYZ2" s="124"/>
      <c r="FZA2" s="124"/>
      <c r="FZB2" s="124"/>
      <c r="FZC2" s="124"/>
      <c r="FZD2" s="124"/>
      <c r="FZE2" s="124"/>
      <c r="FZF2" s="124"/>
      <c r="FZG2" s="124"/>
      <c r="FZH2" s="124"/>
      <c r="FZI2" s="124"/>
      <c r="FZJ2" s="124"/>
      <c r="FZK2" s="124"/>
      <c r="FZL2" s="124"/>
      <c r="FZM2" s="124"/>
      <c r="FZN2" s="124"/>
      <c r="FZO2" s="124"/>
      <c r="FZP2" s="124"/>
      <c r="FZQ2" s="124"/>
      <c r="FZR2" s="124"/>
      <c r="FZS2" s="124"/>
      <c r="FZT2" s="124"/>
      <c r="FZU2" s="124"/>
      <c r="FZV2" s="124"/>
      <c r="FZW2" s="124"/>
      <c r="FZX2" s="124"/>
      <c r="FZY2" s="124"/>
      <c r="FZZ2" s="124"/>
      <c r="GAA2" s="124"/>
      <c r="GAB2" s="124"/>
      <c r="GAC2" s="124"/>
      <c r="GAD2" s="124"/>
      <c r="GAE2" s="124"/>
      <c r="GAF2" s="124"/>
      <c r="GAG2" s="124"/>
      <c r="GAH2" s="124"/>
      <c r="GAI2" s="124"/>
      <c r="GAJ2" s="124"/>
      <c r="GAK2" s="124"/>
      <c r="GAL2" s="124"/>
      <c r="GAM2" s="124"/>
      <c r="GAN2" s="124"/>
      <c r="GAO2" s="124"/>
      <c r="GAP2" s="124"/>
      <c r="GAQ2" s="124"/>
      <c r="GAR2" s="124"/>
      <c r="GAS2" s="124"/>
      <c r="GAT2" s="124"/>
      <c r="GAU2" s="124"/>
      <c r="GAV2" s="124"/>
      <c r="GAW2" s="124"/>
      <c r="GAX2" s="124"/>
      <c r="GAY2" s="124"/>
      <c r="GAZ2" s="124"/>
      <c r="GBA2" s="124"/>
      <c r="GBB2" s="124"/>
      <c r="GBC2" s="124"/>
      <c r="GBD2" s="124"/>
      <c r="GBE2" s="124"/>
      <c r="GBF2" s="124"/>
      <c r="GBG2" s="124"/>
      <c r="GBH2" s="124"/>
      <c r="GBI2" s="124"/>
      <c r="GBJ2" s="124"/>
      <c r="GBK2" s="124"/>
      <c r="GBL2" s="124"/>
      <c r="GBM2" s="124"/>
      <c r="GBN2" s="124"/>
      <c r="GBO2" s="124"/>
      <c r="GBP2" s="124"/>
      <c r="GBQ2" s="124"/>
      <c r="GBR2" s="124"/>
      <c r="GBS2" s="124"/>
      <c r="GBT2" s="124"/>
      <c r="GBU2" s="124"/>
      <c r="GBV2" s="124"/>
      <c r="GBW2" s="124"/>
      <c r="GBX2" s="124"/>
      <c r="GBY2" s="124"/>
      <c r="GBZ2" s="124"/>
      <c r="GCA2" s="124"/>
      <c r="GCB2" s="124"/>
      <c r="GCC2" s="124"/>
      <c r="GCD2" s="124"/>
      <c r="GCE2" s="124"/>
      <c r="GCF2" s="124"/>
      <c r="GCG2" s="124"/>
      <c r="GCH2" s="124"/>
      <c r="GCI2" s="124"/>
      <c r="GCJ2" s="124"/>
      <c r="GCK2" s="124"/>
      <c r="GCL2" s="124"/>
      <c r="GCM2" s="124"/>
      <c r="GCN2" s="124"/>
      <c r="GCO2" s="124"/>
      <c r="GCP2" s="124"/>
      <c r="GCQ2" s="124"/>
      <c r="GCR2" s="124"/>
      <c r="GCS2" s="124"/>
      <c r="GCT2" s="124"/>
      <c r="GCU2" s="124"/>
      <c r="GCV2" s="124"/>
      <c r="GCW2" s="124"/>
      <c r="GCX2" s="124"/>
      <c r="GCY2" s="124"/>
      <c r="GCZ2" s="124"/>
      <c r="GDA2" s="124"/>
      <c r="GDB2" s="124"/>
      <c r="GDC2" s="124"/>
      <c r="GDD2" s="124"/>
      <c r="GDE2" s="124"/>
      <c r="GDF2" s="124"/>
      <c r="GDG2" s="124"/>
      <c r="GDH2" s="124"/>
      <c r="GDI2" s="124"/>
      <c r="GDJ2" s="124"/>
      <c r="GDK2" s="124"/>
      <c r="GDL2" s="124"/>
      <c r="GDM2" s="124"/>
      <c r="GDN2" s="124"/>
      <c r="GDO2" s="124"/>
      <c r="GDP2" s="124"/>
      <c r="GDQ2" s="124"/>
      <c r="GDR2" s="124"/>
      <c r="GDS2" s="124"/>
      <c r="GDT2" s="124"/>
      <c r="GDU2" s="124"/>
      <c r="GDV2" s="124"/>
      <c r="GDW2" s="124"/>
      <c r="GDX2" s="124"/>
      <c r="GDY2" s="124"/>
      <c r="GDZ2" s="124"/>
      <c r="GEA2" s="124"/>
      <c r="GEB2" s="124"/>
      <c r="GEC2" s="124"/>
      <c r="GED2" s="124"/>
      <c r="GEE2" s="124"/>
      <c r="GEF2" s="124"/>
      <c r="GEG2" s="124"/>
      <c r="GEH2" s="124"/>
      <c r="GEI2" s="124"/>
      <c r="GEJ2" s="124"/>
      <c r="GEK2" s="124"/>
      <c r="GEL2" s="124"/>
      <c r="GEM2" s="124"/>
      <c r="GEN2" s="124"/>
      <c r="GEO2" s="124"/>
      <c r="GEP2" s="124"/>
      <c r="GEQ2" s="124"/>
      <c r="GER2" s="124"/>
      <c r="GES2" s="124"/>
      <c r="GET2" s="124"/>
      <c r="GEU2" s="124"/>
      <c r="GEV2" s="124"/>
      <c r="GEW2" s="124"/>
      <c r="GEX2" s="124"/>
      <c r="GEY2" s="124"/>
      <c r="GEZ2" s="124"/>
      <c r="GFA2" s="124"/>
      <c r="GFB2" s="124"/>
      <c r="GFC2" s="124"/>
      <c r="GFD2" s="124"/>
      <c r="GFE2" s="124"/>
      <c r="GFF2" s="124"/>
      <c r="GFG2" s="124"/>
      <c r="GFH2" s="124"/>
      <c r="GFI2" s="124"/>
      <c r="GFJ2" s="124"/>
      <c r="GFK2" s="124"/>
      <c r="GFL2" s="124"/>
      <c r="GFM2" s="124"/>
      <c r="GFN2" s="124"/>
      <c r="GFO2" s="124"/>
      <c r="GFP2" s="124"/>
      <c r="GFQ2" s="124"/>
      <c r="GFR2" s="124"/>
      <c r="GFS2" s="124"/>
      <c r="GFT2" s="124"/>
      <c r="GFU2" s="124"/>
      <c r="GFV2" s="124"/>
      <c r="GFW2" s="124"/>
      <c r="GFX2" s="124"/>
      <c r="GFY2" s="124"/>
      <c r="GFZ2" s="124"/>
      <c r="GGA2" s="124"/>
      <c r="GGB2" s="124"/>
      <c r="GGC2" s="124"/>
      <c r="GGD2" s="124"/>
      <c r="GGE2" s="124"/>
      <c r="GGF2" s="124"/>
      <c r="GGG2" s="124"/>
      <c r="GGH2" s="124"/>
      <c r="GGI2" s="124"/>
      <c r="GGJ2" s="124"/>
      <c r="GGK2" s="124"/>
      <c r="GGL2" s="124"/>
      <c r="GGM2" s="124"/>
      <c r="GGN2" s="124"/>
      <c r="GGO2" s="124"/>
      <c r="GGP2" s="124"/>
      <c r="GGQ2" s="124"/>
      <c r="GGR2" s="124"/>
      <c r="GGS2" s="124"/>
      <c r="GGT2" s="124"/>
      <c r="GGU2" s="124"/>
      <c r="GGV2" s="124"/>
      <c r="GGW2" s="124"/>
      <c r="GGX2" s="124"/>
      <c r="GGY2" s="124"/>
      <c r="GGZ2" s="124"/>
      <c r="GHA2" s="124"/>
      <c r="GHB2" s="124"/>
      <c r="GHC2" s="124"/>
      <c r="GHD2" s="124"/>
      <c r="GHE2" s="124"/>
      <c r="GHF2" s="124"/>
      <c r="GHG2" s="124"/>
      <c r="GHH2" s="124"/>
      <c r="GHI2" s="124"/>
      <c r="GHJ2" s="124"/>
      <c r="GHK2" s="124"/>
      <c r="GHL2" s="124"/>
      <c r="GHM2" s="124"/>
      <c r="GHN2" s="124"/>
      <c r="GHO2" s="124"/>
      <c r="GHP2" s="124"/>
      <c r="GHQ2" s="124"/>
      <c r="GHR2" s="124"/>
      <c r="GHS2" s="124"/>
      <c r="GHT2" s="124"/>
      <c r="GHU2" s="124"/>
      <c r="GHV2" s="124"/>
      <c r="GHW2" s="124"/>
      <c r="GHX2" s="124"/>
      <c r="GHY2" s="124"/>
      <c r="GHZ2" s="124"/>
      <c r="GIA2" s="124"/>
      <c r="GIB2" s="124"/>
      <c r="GIC2" s="124"/>
      <c r="GID2" s="124"/>
      <c r="GIE2" s="124"/>
      <c r="GIF2" s="124"/>
      <c r="GIG2" s="124"/>
      <c r="GIH2" s="124"/>
      <c r="GII2" s="124"/>
      <c r="GIJ2" s="124"/>
      <c r="GIK2" s="124"/>
      <c r="GIL2" s="124"/>
      <c r="GIM2" s="124"/>
      <c r="GIN2" s="124"/>
      <c r="GIO2" s="124"/>
      <c r="GIP2" s="124"/>
      <c r="GIQ2" s="124"/>
      <c r="GIR2" s="124"/>
      <c r="GIS2" s="124"/>
      <c r="GIT2" s="124"/>
      <c r="GIU2" s="124"/>
      <c r="GIV2" s="124"/>
      <c r="GIW2" s="124"/>
      <c r="GIX2" s="124"/>
      <c r="GIY2" s="124"/>
      <c r="GIZ2" s="124"/>
      <c r="GJA2" s="124"/>
      <c r="GJB2" s="124"/>
      <c r="GJC2" s="124"/>
      <c r="GJD2" s="124"/>
      <c r="GJE2" s="124"/>
      <c r="GJF2" s="124"/>
      <c r="GJG2" s="124"/>
      <c r="GJH2" s="124"/>
      <c r="GJI2" s="124"/>
      <c r="GJJ2" s="124"/>
      <c r="GJK2" s="124"/>
      <c r="GJL2" s="124"/>
      <c r="GJM2" s="124"/>
      <c r="GJN2" s="124"/>
      <c r="GJO2" s="124"/>
      <c r="GJP2" s="124"/>
      <c r="GJQ2" s="124"/>
      <c r="GJR2" s="124"/>
      <c r="GJS2" s="124"/>
      <c r="GJT2" s="124"/>
      <c r="GJU2" s="124"/>
      <c r="GJV2" s="124"/>
      <c r="GJW2" s="124"/>
      <c r="GJX2" s="124"/>
      <c r="GJY2" s="124"/>
      <c r="GJZ2" s="124"/>
      <c r="GKA2" s="124"/>
      <c r="GKB2" s="124"/>
      <c r="GKC2" s="124"/>
      <c r="GKD2" s="124"/>
      <c r="GKE2" s="124"/>
      <c r="GKF2" s="124"/>
      <c r="GKG2" s="124"/>
      <c r="GKH2" s="124"/>
      <c r="GKI2" s="124"/>
      <c r="GKJ2" s="124"/>
      <c r="GKK2" s="124"/>
      <c r="GKL2" s="124"/>
      <c r="GKM2" s="124"/>
      <c r="GKN2" s="124"/>
      <c r="GKO2" s="124"/>
      <c r="GKP2" s="124"/>
      <c r="GKQ2" s="124"/>
      <c r="GKR2" s="124"/>
      <c r="GKS2" s="124"/>
      <c r="GKT2" s="124"/>
      <c r="GKU2" s="124"/>
      <c r="GKV2" s="124"/>
      <c r="GKW2" s="124"/>
      <c r="GKX2" s="124"/>
      <c r="GKY2" s="124"/>
      <c r="GKZ2" s="124"/>
      <c r="GLA2" s="124"/>
      <c r="GLB2" s="124"/>
      <c r="GLC2" s="124"/>
      <c r="GLD2" s="124"/>
      <c r="GLE2" s="124"/>
      <c r="GLF2" s="124"/>
      <c r="GLG2" s="124"/>
      <c r="GLH2" s="124"/>
      <c r="GLI2" s="124"/>
      <c r="GLJ2" s="124"/>
      <c r="GLK2" s="124"/>
      <c r="GLL2" s="124"/>
      <c r="GLM2" s="124"/>
      <c r="GLN2" s="124"/>
      <c r="GLO2" s="124"/>
      <c r="GLP2" s="124"/>
      <c r="GLQ2" s="124"/>
      <c r="GLR2" s="124"/>
      <c r="GLS2" s="124"/>
      <c r="GLT2" s="124"/>
      <c r="GLU2" s="124"/>
      <c r="GLV2" s="124"/>
      <c r="GLW2" s="124"/>
      <c r="GLX2" s="124"/>
      <c r="GLY2" s="124"/>
      <c r="GLZ2" s="124"/>
      <c r="GMA2" s="124"/>
      <c r="GMB2" s="124"/>
      <c r="GMC2" s="124"/>
      <c r="GMD2" s="124"/>
      <c r="GME2" s="124"/>
      <c r="GMF2" s="124"/>
      <c r="GMG2" s="124"/>
      <c r="GMH2" s="124"/>
      <c r="GMI2" s="124"/>
      <c r="GMJ2" s="124"/>
      <c r="GMK2" s="124"/>
      <c r="GML2" s="124"/>
      <c r="GMM2" s="124"/>
      <c r="GMN2" s="124"/>
      <c r="GMO2" s="124"/>
      <c r="GMP2" s="124"/>
      <c r="GMQ2" s="124"/>
      <c r="GMR2" s="124"/>
      <c r="GMS2" s="124"/>
      <c r="GMT2" s="124"/>
      <c r="GMU2" s="124"/>
      <c r="GMV2" s="124"/>
      <c r="GMW2" s="124"/>
      <c r="GMX2" s="124"/>
      <c r="GMY2" s="124"/>
      <c r="GMZ2" s="124"/>
      <c r="GNA2" s="124"/>
      <c r="GNB2" s="124"/>
      <c r="GNC2" s="124"/>
      <c r="GND2" s="124"/>
      <c r="GNE2" s="124"/>
      <c r="GNF2" s="124"/>
      <c r="GNG2" s="124"/>
      <c r="GNH2" s="124"/>
      <c r="GNI2" s="124"/>
      <c r="GNJ2" s="124"/>
      <c r="GNK2" s="124"/>
      <c r="GNL2" s="124"/>
      <c r="GNM2" s="124"/>
      <c r="GNN2" s="124"/>
      <c r="GNO2" s="124"/>
      <c r="GNP2" s="124"/>
      <c r="GNQ2" s="124"/>
      <c r="GNR2" s="124"/>
      <c r="GNS2" s="124"/>
      <c r="GNT2" s="124"/>
      <c r="GNU2" s="124"/>
      <c r="GNV2" s="124"/>
      <c r="GNW2" s="124"/>
      <c r="GNX2" s="124"/>
      <c r="GNY2" s="124"/>
      <c r="GNZ2" s="124"/>
      <c r="GOA2" s="124"/>
      <c r="GOB2" s="124"/>
      <c r="GOC2" s="124"/>
      <c r="GOD2" s="124"/>
      <c r="GOE2" s="124"/>
      <c r="GOF2" s="124"/>
      <c r="GOG2" s="124"/>
      <c r="GOH2" s="124"/>
      <c r="GOI2" s="124"/>
      <c r="GOJ2" s="124"/>
      <c r="GOK2" s="124"/>
      <c r="GOL2" s="124"/>
      <c r="GOM2" s="124"/>
      <c r="GON2" s="124"/>
      <c r="GOO2" s="124"/>
      <c r="GOP2" s="124"/>
      <c r="GOQ2" s="124"/>
      <c r="GOR2" s="124"/>
      <c r="GOS2" s="124"/>
      <c r="GOT2" s="124"/>
      <c r="GOU2" s="124"/>
      <c r="GOV2" s="124"/>
      <c r="GOW2" s="124"/>
      <c r="GOX2" s="124"/>
      <c r="GOY2" s="124"/>
      <c r="GOZ2" s="124"/>
      <c r="GPA2" s="124"/>
      <c r="GPB2" s="124"/>
      <c r="GPC2" s="124"/>
      <c r="GPD2" s="124"/>
      <c r="GPE2" s="124"/>
      <c r="GPF2" s="124"/>
      <c r="GPG2" s="124"/>
      <c r="GPH2" s="124"/>
      <c r="GPI2" s="124"/>
      <c r="GPJ2" s="124"/>
      <c r="GPK2" s="124"/>
      <c r="GPL2" s="124"/>
      <c r="GPM2" s="124"/>
      <c r="GPN2" s="124"/>
      <c r="GPO2" s="124"/>
      <c r="GPP2" s="124"/>
      <c r="GPQ2" s="124"/>
      <c r="GPR2" s="124"/>
      <c r="GPS2" s="124"/>
      <c r="GPT2" s="124"/>
      <c r="GPU2" s="124"/>
      <c r="GPV2" s="124"/>
      <c r="GPW2" s="124"/>
      <c r="GPX2" s="124"/>
      <c r="GPY2" s="124"/>
      <c r="GPZ2" s="124"/>
      <c r="GQA2" s="124"/>
      <c r="GQB2" s="124"/>
      <c r="GQC2" s="124"/>
      <c r="GQD2" s="124"/>
      <c r="GQE2" s="124"/>
      <c r="GQF2" s="124"/>
      <c r="GQG2" s="124"/>
      <c r="GQH2" s="124"/>
      <c r="GQI2" s="124"/>
      <c r="GQJ2" s="124"/>
      <c r="GQK2" s="124"/>
      <c r="GQL2" s="124"/>
      <c r="GQM2" s="124"/>
      <c r="GQN2" s="124"/>
      <c r="GQO2" s="124"/>
      <c r="GQP2" s="124"/>
      <c r="GQQ2" s="124"/>
      <c r="GQR2" s="124"/>
      <c r="GQS2" s="124"/>
      <c r="GQT2" s="124"/>
      <c r="GQU2" s="124"/>
      <c r="GQV2" s="124"/>
      <c r="GQW2" s="124"/>
      <c r="GQX2" s="124"/>
      <c r="GQY2" s="124"/>
      <c r="GQZ2" s="124"/>
      <c r="GRA2" s="124"/>
      <c r="GRB2" s="124"/>
      <c r="GRC2" s="124"/>
      <c r="GRD2" s="124"/>
      <c r="GRE2" s="124"/>
      <c r="GRF2" s="124"/>
      <c r="GRG2" s="124"/>
      <c r="GRH2" s="124"/>
      <c r="GRI2" s="124"/>
      <c r="GRJ2" s="124"/>
      <c r="GRK2" s="124"/>
      <c r="GRL2" s="124"/>
      <c r="GRM2" s="124"/>
      <c r="GRN2" s="124"/>
      <c r="GRO2" s="124"/>
      <c r="GRP2" s="124"/>
      <c r="GRQ2" s="124"/>
      <c r="GRR2" s="124"/>
      <c r="GRS2" s="124"/>
      <c r="GRT2" s="124"/>
      <c r="GRU2" s="124"/>
      <c r="GRV2" s="124"/>
      <c r="GRW2" s="124"/>
      <c r="GRX2" s="124"/>
      <c r="GRY2" s="124"/>
      <c r="GRZ2" s="124"/>
      <c r="GSA2" s="124"/>
      <c r="GSB2" s="124"/>
      <c r="GSC2" s="124"/>
      <c r="GSD2" s="124"/>
      <c r="GSE2" s="124"/>
      <c r="GSF2" s="124"/>
      <c r="GSG2" s="124"/>
      <c r="GSH2" s="124"/>
      <c r="GSI2" s="124"/>
      <c r="GSJ2" s="124"/>
      <c r="GSK2" s="124"/>
      <c r="GSL2" s="124"/>
      <c r="GSM2" s="124"/>
      <c r="GSN2" s="124"/>
      <c r="GSO2" s="124"/>
      <c r="GSP2" s="124"/>
      <c r="GSQ2" s="124"/>
      <c r="GSR2" s="124"/>
      <c r="GSS2" s="124"/>
      <c r="GST2" s="124"/>
      <c r="GSU2" s="124"/>
      <c r="GSV2" s="124"/>
      <c r="GSW2" s="124"/>
      <c r="GSX2" s="124"/>
      <c r="GSY2" s="124"/>
      <c r="GSZ2" s="124"/>
      <c r="GTA2" s="124"/>
      <c r="GTB2" s="124"/>
      <c r="GTC2" s="124"/>
      <c r="GTD2" s="124"/>
      <c r="GTE2" s="124"/>
      <c r="GTF2" s="124"/>
      <c r="GTG2" s="124"/>
      <c r="GTH2" s="124"/>
      <c r="GTI2" s="124"/>
      <c r="GTJ2" s="124"/>
      <c r="GTK2" s="124"/>
      <c r="GTL2" s="124"/>
      <c r="GTM2" s="124"/>
      <c r="GTN2" s="124"/>
      <c r="GTO2" s="124"/>
      <c r="GTP2" s="124"/>
      <c r="GTQ2" s="124"/>
      <c r="GTR2" s="124"/>
      <c r="GTS2" s="124"/>
      <c r="GTT2" s="124"/>
      <c r="GTU2" s="124"/>
      <c r="GTV2" s="124"/>
      <c r="GTW2" s="124"/>
      <c r="GTX2" s="124"/>
      <c r="GTY2" s="124"/>
      <c r="GTZ2" s="124"/>
      <c r="GUA2" s="124"/>
      <c r="GUB2" s="124"/>
      <c r="GUC2" s="124"/>
      <c r="GUD2" s="124"/>
      <c r="GUE2" s="124"/>
      <c r="GUF2" s="124"/>
      <c r="GUG2" s="124"/>
      <c r="GUH2" s="124"/>
      <c r="GUI2" s="124"/>
      <c r="GUJ2" s="124"/>
      <c r="GUK2" s="124"/>
      <c r="GUL2" s="124"/>
      <c r="GUM2" s="124"/>
      <c r="GUN2" s="124"/>
      <c r="GUO2" s="124"/>
      <c r="GUP2" s="124"/>
      <c r="GUQ2" s="124"/>
      <c r="GUR2" s="124"/>
      <c r="GUS2" s="124"/>
      <c r="GUT2" s="124"/>
      <c r="GUU2" s="124"/>
      <c r="GUV2" s="124"/>
      <c r="GUW2" s="124"/>
      <c r="GUX2" s="124"/>
      <c r="GUY2" s="124"/>
      <c r="GUZ2" s="124"/>
      <c r="GVA2" s="124"/>
      <c r="GVB2" s="124"/>
      <c r="GVC2" s="124"/>
      <c r="GVD2" s="124"/>
      <c r="GVE2" s="124"/>
      <c r="GVF2" s="124"/>
      <c r="GVG2" s="124"/>
      <c r="GVH2" s="124"/>
      <c r="GVI2" s="124"/>
      <c r="GVJ2" s="124"/>
      <c r="GVK2" s="124"/>
      <c r="GVL2" s="124"/>
      <c r="GVM2" s="124"/>
      <c r="GVN2" s="124"/>
      <c r="GVO2" s="124"/>
      <c r="GVP2" s="124"/>
      <c r="GVQ2" s="124"/>
      <c r="GVR2" s="124"/>
      <c r="GVS2" s="124"/>
      <c r="GVT2" s="124"/>
      <c r="GVU2" s="124"/>
      <c r="GVV2" s="124"/>
      <c r="GVW2" s="124"/>
      <c r="GVX2" s="124"/>
      <c r="GVY2" s="124"/>
      <c r="GVZ2" s="124"/>
      <c r="GWA2" s="124"/>
      <c r="GWB2" s="124"/>
      <c r="GWC2" s="124"/>
      <c r="GWD2" s="124"/>
      <c r="GWE2" s="124"/>
      <c r="GWF2" s="124"/>
      <c r="GWG2" s="124"/>
      <c r="GWH2" s="124"/>
      <c r="GWI2" s="124"/>
      <c r="GWJ2" s="124"/>
      <c r="GWK2" s="124"/>
      <c r="GWL2" s="124"/>
      <c r="GWM2" s="124"/>
      <c r="GWN2" s="124"/>
      <c r="GWO2" s="124"/>
      <c r="GWP2" s="124"/>
      <c r="GWQ2" s="124"/>
      <c r="GWR2" s="124"/>
      <c r="GWS2" s="124"/>
      <c r="GWT2" s="124"/>
      <c r="GWU2" s="124"/>
      <c r="GWV2" s="124"/>
      <c r="GWW2" s="124"/>
      <c r="GWX2" s="124"/>
      <c r="GWY2" s="124"/>
      <c r="GWZ2" s="124"/>
      <c r="GXA2" s="124"/>
      <c r="GXB2" s="124"/>
      <c r="GXC2" s="124"/>
      <c r="GXD2" s="124"/>
      <c r="GXE2" s="124"/>
      <c r="GXF2" s="124"/>
      <c r="GXG2" s="124"/>
      <c r="GXH2" s="124"/>
      <c r="GXI2" s="124"/>
      <c r="GXJ2" s="124"/>
      <c r="GXK2" s="124"/>
      <c r="GXL2" s="124"/>
      <c r="GXM2" s="124"/>
      <c r="GXN2" s="124"/>
      <c r="GXO2" s="124"/>
      <c r="GXP2" s="124"/>
      <c r="GXQ2" s="124"/>
      <c r="GXR2" s="124"/>
      <c r="GXS2" s="124"/>
      <c r="GXT2" s="124"/>
      <c r="GXU2" s="124"/>
      <c r="GXV2" s="124"/>
      <c r="GXW2" s="124"/>
      <c r="GXX2" s="124"/>
      <c r="GXY2" s="124"/>
      <c r="GXZ2" s="124"/>
      <c r="GYA2" s="124"/>
      <c r="GYB2" s="124"/>
      <c r="GYC2" s="124"/>
      <c r="GYD2" s="124"/>
      <c r="GYE2" s="124"/>
      <c r="GYF2" s="124"/>
      <c r="GYG2" s="124"/>
      <c r="GYH2" s="124"/>
      <c r="GYI2" s="124"/>
      <c r="GYJ2" s="124"/>
      <c r="GYK2" s="124"/>
      <c r="GYL2" s="124"/>
      <c r="GYM2" s="124"/>
      <c r="GYN2" s="124"/>
      <c r="GYO2" s="124"/>
      <c r="GYP2" s="124"/>
      <c r="GYQ2" s="124"/>
      <c r="GYR2" s="124"/>
      <c r="GYS2" s="124"/>
      <c r="GYT2" s="124"/>
      <c r="GYU2" s="124"/>
      <c r="GYV2" s="124"/>
      <c r="GYW2" s="124"/>
      <c r="GYX2" s="124"/>
      <c r="GYY2" s="124"/>
      <c r="GYZ2" s="124"/>
      <c r="GZA2" s="124"/>
      <c r="GZB2" s="124"/>
      <c r="GZC2" s="124"/>
      <c r="GZD2" s="124"/>
      <c r="GZE2" s="124"/>
      <c r="GZF2" s="124"/>
      <c r="GZG2" s="124"/>
      <c r="GZH2" s="124"/>
      <c r="GZI2" s="124"/>
      <c r="GZJ2" s="124"/>
      <c r="GZK2" s="124"/>
      <c r="GZL2" s="124"/>
      <c r="GZM2" s="124"/>
      <c r="GZN2" s="124"/>
      <c r="GZO2" s="124"/>
      <c r="GZP2" s="124"/>
      <c r="GZQ2" s="124"/>
      <c r="GZR2" s="124"/>
      <c r="GZS2" s="124"/>
      <c r="GZT2" s="124"/>
      <c r="GZU2" s="124"/>
      <c r="GZV2" s="124"/>
      <c r="GZW2" s="124"/>
      <c r="GZX2" s="124"/>
      <c r="GZY2" s="124"/>
      <c r="GZZ2" s="124"/>
      <c r="HAA2" s="124"/>
      <c r="HAB2" s="124"/>
      <c r="HAC2" s="124"/>
      <c r="HAD2" s="124"/>
      <c r="HAE2" s="124"/>
      <c r="HAF2" s="124"/>
      <c r="HAG2" s="124"/>
      <c r="HAH2" s="124"/>
      <c r="HAI2" s="124"/>
      <c r="HAJ2" s="124"/>
      <c r="HAK2" s="124"/>
      <c r="HAL2" s="124"/>
      <c r="HAM2" s="124"/>
      <c r="HAN2" s="124"/>
      <c r="HAO2" s="124"/>
      <c r="HAP2" s="124"/>
      <c r="HAQ2" s="124"/>
      <c r="HAR2" s="124"/>
      <c r="HAS2" s="124"/>
      <c r="HAT2" s="124"/>
      <c r="HAU2" s="124"/>
      <c r="HAV2" s="124"/>
      <c r="HAW2" s="124"/>
      <c r="HAX2" s="124"/>
      <c r="HAY2" s="124"/>
      <c r="HAZ2" s="124"/>
      <c r="HBA2" s="124"/>
      <c r="HBB2" s="124"/>
      <c r="HBC2" s="124"/>
      <c r="HBD2" s="124"/>
      <c r="HBE2" s="124"/>
      <c r="HBF2" s="124"/>
      <c r="HBG2" s="124"/>
      <c r="HBH2" s="124"/>
      <c r="HBI2" s="124"/>
      <c r="HBJ2" s="124"/>
      <c r="HBK2" s="124"/>
      <c r="HBL2" s="124"/>
      <c r="HBM2" s="124"/>
      <c r="HBN2" s="124"/>
      <c r="HBO2" s="124"/>
      <c r="HBP2" s="124"/>
      <c r="HBQ2" s="124"/>
      <c r="HBR2" s="124"/>
      <c r="HBS2" s="124"/>
      <c r="HBT2" s="124"/>
      <c r="HBU2" s="124"/>
      <c r="HBV2" s="124"/>
      <c r="HBW2" s="124"/>
      <c r="HBX2" s="124"/>
      <c r="HBY2" s="124"/>
      <c r="HBZ2" s="124"/>
      <c r="HCA2" s="124"/>
      <c r="HCB2" s="124"/>
      <c r="HCC2" s="124"/>
      <c r="HCD2" s="124"/>
      <c r="HCE2" s="124"/>
      <c r="HCF2" s="124"/>
      <c r="HCG2" s="124"/>
      <c r="HCH2" s="124"/>
      <c r="HCI2" s="124"/>
      <c r="HCJ2" s="124"/>
      <c r="HCK2" s="124"/>
      <c r="HCL2" s="124"/>
      <c r="HCM2" s="124"/>
      <c r="HCN2" s="124"/>
      <c r="HCO2" s="124"/>
      <c r="HCP2" s="124"/>
      <c r="HCQ2" s="124"/>
      <c r="HCR2" s="124"/>
      <c r="HCS2" s="124"/>
      <c r="HCT2" s="124"/>
      <c r="HCU2" s="124"/>
      <c r="HCV2" s="124"/>
      <c r="HCW2" s="124"/>
      <c r="HCX2" s="124"/>
      <c r="HCY2" s="124"/>
      <c r="HCZ2" s="124"/>
      <c r="HDA2" s="124"/>
      <c r="HDB2" s="124"/>
      <c r="HDC2" s="124"/>
      <c r="HDD2" s="124"/>
      <c r="HDE2" s="124"/>
      <c r="HDF2" s="124"/>
      <c r="HDG2" s="124"/>
      <c r="HDH2" s="124"/>
      <c r="HDI2" s="124"/>
      <c r="HDJ2" s="124"/>
      <c r="HDK2" s="124"/>
      <c r="HDL2" s="124"/>
      <c r="HDM2" s="124"/>
      <c r="HDN2" s="124"/>
      <c r="HDO2" s="124"/>
      <c r="HDP2" s="124"/>
      <c r="HDQ2" s="124"/>
      <c r="HDR2" s="124"/>
      <c r="HDS2" s="124"/>
      <c r="HDT2" s="124"/>
      <c r="HDU2" s="124"/>
      <c r="HDV2" s="124"/>
      <c r="HDW2" s="124"/>
      <c r="HDX2" s="124"/>
      <c r="HDY2" s="124"/>
      <c r="HDZ2" s="124"/>
      <c r="HEA2" s="124"/>
      <c r="HEB2" s="124"/>
      <c r="HEC2" s="124"/>
      <c r="HED2" s="124"/>
      <c r="HEE2" s="124"/>
      <c r="HEF2" s="124"/>
      <c r="HEG2" s="124"/>
      <c r="HEH2" s="124"/>
      <c r="HEI2" s="124"/>
      <c r="HEJ2" s="124"/>
      <c r="HEK2" s="124"/>
      <c r="HEL2" s="124"/>
      <c r="HEM2" s="124"/>
      <c r="HEN2" s="124"/>
      <c r="HEO2" s="124"/>
      <c r="HEP2" s="124"/>
      <c r="HEQ2" s="124"/>
      <c r="HER2" s="124"/>
      <c r="HES2" s="124"/>
      <c r="HET2" s="124"/>
      <c r="HEU2" s="124"/>
      <c r="HEV2" s="124"/>
      <c r="HEW2" s="124"/>
      <c r="HEX2" s="124"/>
      <c r="HEY2" s="124"/>
      <c r="HEZ2" s="124"/>
      <c r="HFA2" s="124"/>
      <c r="HFB2" s="124"/>
      <c r="HFC2" s="124"/>
      <c r="HFD2" s="124"/>
      <c r="HFE2" s="124"/>
      <c r="HFF2" s="124"/>
      <c r="HFG2" s="124"/>
      <c r="HFH2" s="124"/>
      <c r="HFI2" s="124"/>
      <c r="HFJ2" s="124"/>
      <c r="HFK2" s="124"/>
      <c r="HFL2" s="124"/>
      <c r="HFM2" s="124"/>
      <c r="HFN2" s="124"/>
      <c r="HFO2" s="124"/>
      <c r="HFP2" s="124"/>
      <c r="HFQ2" s="124"/>
      <c r="HFR2" s="124"/>
      <c r="HFS2" s="124"/>
      <c r="HFT2" s="124"/>
      <c r="HFU2" s="124"/>
      <c r="HFV2" s="124"/>
      <c r="HFW2" s="124"/>
      <c r="HFX2" s="124"/>
      <c r="HFY2" s="124"/>
      <c r="HFZ2" s="124"/>
      <c r="HGA2" s="124"/>
      <c r="HGB2" s="124"/>
      <c r="HGC2" s="124"/>
      <c r="HGD2" s="124"/>
      <c r="HGE2" s="124"/>
      <c r="HGF2" s="124"/>
      <c r="HGG2" s="124"/>
      <c r="HGH2" s="124"/>
      <c r="HGI2" s="124"/>
      <c r="HGJ2" s="124"/>
      <c r="HGK2" s="124"/>
      <c r="HGL2" s="124"/>
      <c r="HGM2" s="124"/>
      <c r="HGN2" s="124"/>
      <c r="HGO2" s="124"/>
      <c r="HGP2" s="124"/>
      <c r="HGQ2" s="124"/>
      <c r="HGR2" s="124"/>
      <c r="HGS2" s="124"/>
      <c r="HGT2" s="124"/>
      <c r="HGU2" s="124"/>
      <c r="HGV2" s="124"/>
      <c r="HGW2" s="124"/>
      <c r="HGX2" s="124"/>
      <c r="HGY2" s="124"/>
      <c r="HGZ2" s="124"/>
      <c r="HHA2" s="124"/>
      <c r="HHB2" s="124"/>
      <c r="HHC2" s="124"/>
      <c r="HHD2" s="124"/>
      <c r="HHE2" s="124"/>
      <c r="HHF2" s="124"/>
      <c r="HHG2" s="124"/>
      <c r="HHH2" s="124"/>
      <c r="HHI2" s="124"/>
      <c r="HHJ2" s="124"/>
      <c r="HHK2" s="124"/>
      <c r="HHL2" s="124"/>
      <c r="HHM2" s="124"/>
      <c r="HHN2" s="124"/>
      <c r="HHO2" s="124"/>
      <c r="HHP2" s="124"/>
      <c r="HHQ2" s="124"/>
      <c r="HHR2" s="124"/>
      <c r="HHS2" s="124"/>
      <c r="HHT2" s="124"/>
      <c r="HHU2" s="124"/>
      <c r="HHV2" s="124"/>
      <c r="HHW2" s="124"/>
      <c r="HHX2" s="124"/>
      <c r="HHY2" s="124"/>
      <c r="HHZ2" s="124"/>
      <c r="HIA2" s="124"/>
      <c r="HIB2" s="124"/>
      <c r="HIC2" s="124"/>
      <c r="HID2" s="124"/>
      <c r="HIE2" s="124"/>
      <c r="HIF2" s="124"/>
      <c r="HIG2" s="124"/>
      <c r="HIH2" s="124"/>
      <c r="HII2" s="124"/>
      <c r="HIJ2" s="124"/>
      <c r="HIK2" s="124"/>
      <c r="HIL2" s="124"/>
      <c r="HIM2" s="124"/>
      <c r="HIN2" s="124"/>
      <c r="HIO2" s="124"/>
      <c r="HIP2" s="124"/>
      <c r="HIQ2" s="124"/>
      <c r="HIR2" s="124"/>
      <c r="HIS2" s="124"/>
      <c r="HIT2" s="124"/>
      <c r="HIU2" s="124"/>
      <c r="HIV2" s="124"/>
      <c r="HIW2" s="124"/>
      <c r="HIX2" s="124"/>
      <c r="HIY2" s="124"/>
      <c r="HIZ2" s="124"/>
      <c r="HJA2" s="124"/>
      <c r="HJB2" s="124"/>
      <c r="HJC2" s="124"/>
      <c r="HJD2" s="124"/>
      <c r="HJE2" s="124"/>
      <c r="HJF2" s="124"/>
      <c r="HJG2" s="124"/>
      <c r="HJH2" s="124"/>
      <c r="HJI2" s="124"/>
      <c r="HJJ2" s="124"/>
      <c r="HJK2" s="124"/>
      <c r="HJL2" s="124"/>
      <c r="HJM2" s="124"/>
      <c r="HJN2" s="124"/>
      <c r="HJO2" s="124"/>
      <c r="HJP2" s="124"/>
      <c r="HJQ2" s="124"/>
      <c r="HJR2" s="124"/>
      <c r="HJS2" s="124"/>
      <c r="HJT2" s="124"/>
      <c r="HJU2" s="124"/>
      <c r="HJV2" s="124"/>
      <c r="HJW2" s="124"/>
      <c r="HJX2" s="124"/>
      <c r="HJY2" s="124"/>
      <c r="HJZ2" s="124"/>
      <c r="HKA2" s="124"/>
      <c r="HKB2" s="124"/>
      <c r="HKC2" s="124"/>
      <c r="HKD2" s="124"/>
      <c r="HKE2" s="124"/>
      <c r="HKF2" s="124"/>
      <c r="HKG2" s="124"/>
      <c r="HKH2" s="124"/>
      <c r="HKI2" s="124"/>
      <c r="HKJ2" s="124"/>
      <c r="HKK2" s="124"/>
      <c r="HKL2" s="124"/>
      <c r="HKM2" s="124"/>
      <c r="HKN2" s="124"/>
      <c r="HKO2" s="124"/>
      <c r="HKP2" s="124"/>
      <c r="HKQ2" s="124"/>
      <c r="HKR2" s="124"/>
      <c r="HKS2" s="124"/>
      <c r="HKT2" s="124"/>
      <c r="HKU2" s="124"/>
      <c r="HKV2" s="124"/>
      <c r="HKW2" s="124"/>
      <c r="HKX2" s="124"/>
      <c r="HKY2" s="124"/>
      <c r="HKZ2" s="124"/>
      <c r="HLA2" s="124"/>
      <c r="HLB2" s="124"/>
      <c r="HLC2" s="124"/>
      <c r="HLD2" s="124"/>
      <c r="HLE2" s="124"/>
      <c r="HLF2" s="124"/>
      <c r="HLG2" s="124"/>
      <c r="HLH2" s="124"/>
      <c r="HLI2" s="124"/>
      <c r="HLJ2" s="124"/>
      <c r="HLK2" s="124"/>
      <c r="HLL2" s="124"/>
      <c r="HLM2" s="124"/>
      <c r="HLN2" s="124"/>
      <c r="HLO2" s="124"/>
      <c r="HLP2" s="124"/>
      <c r="HLQ2" s="124"/>
      <c r="HLR2" s="124"/>
      <c r="HLS2" s="124"/>
      <c r="HLT2" s="124"/>
      <c r="HLU2" s="124"/>
      <c r="HLV2" s="124"/>
      <c r="HLW2" s="124"/>
      <c r="HLX2" s="124"/>
      <c r="HLY2" s="124"/>
      <c r="HLZ2" s="124"/>
      <c r="HMA2" s="124"/>
      <c r="HMB2" s="124"/>
      <c r="HMC2" s="124"/>
      <c r="HMD2" s="124"/>
      <c r="HME2" s="124"/>
      <c r="HMF2" s="124"/>
      <c r="HMG2" s="124"/>
      <c r="HMH2" s="124"/>
      <c r="HMI2" s="124"/>
      <c r="HMJ2" s="124"/>
      <c r="HMK2" s="124"/>
      <c r="HML2" s="124"/>
      <c r="HMM2" s="124"/>
      <c r="HMN2" s="124"/>
      <c r="HMO2" s="124"/>
      <c r="HMP2" s="124"/>
      <c r="HMQ2" s="124"/>
      <c r="HMR2" s="124"/>
      <c r="HMS2" s="124"/>
      <c r="HMT2" s="124"/>
      <c r="HMU2" s="124"/>
      <c r="HMV2" s="124"/>
      <c r="HMW2" s="124"/>
      <c r="HMX2" s="124"/>
      <c r="HMY2" s="124"/>
      <c r="HMZ2" s="124"/>
      <c r="HNA2" s="124"/>
      <c r="HNB2" s="124"/>
      <c r="HNC2" s="124"/>
      <c r="HND2" s="124"/>
      <c r="HNE2" s="124"/>
      <c r="HNF2" s="124"/>
      <c r="HNG2" s="124"/>
      <c r="HNH2" s="124"/>
      <c r="HNI2" s="124"/>
      <c r="HNJ2" s="124"/>
      <c r="HNK2" s="124"/>
      <c r="HNL2" s="124"/>
      <c r="HNM2" s="124"/>
      <c r="HNN2" s="124"/>
      <c r="HNO2" s="124"/>
      <c r="HNP2" s="124"/>
      <c r="HNQ2" s="124"/>
      <c r="HNR2" s="124"/>
      <c r="HNS2" s="124"/>
      <c r="HNT2" s="124"/>
      <c r="HNU2" s="124"/>
      <c r="HNV2" s="124"/>
      <c r="HNW2" s="124"/>
      <c r="HNX2" s="124"/>
      <c r="HNY2" s="124"/>
      <c r="HNZ2" s="124"/>
      <c r="HOA2" s="124"/>
      <c r="HOB2" s="124"/>
      <c r="HOC2" s="124"/>
      <c r="HOD2" s="124"/>
      <c r="HOE2" s="124"/>
      <c r="HOF2" s="124"/>
      <c r="HOG2" s="124"/>
      <c r="HOH2" s="124"/>
      <c r="HOI2" s="124"/>
      <c r="HOJ2" s="124"/>
      <c r="HOK2" s="124"/>
      <c r="HOL2" s="124"/>
      <c r="HOM2" s="124"/>
      <c r="HON2" s="124"/>
      <c r="HOO2" s="124"/>
      <c r="HOP2" s="124"/>
      <c r="HOQ2" s="124"/>
      <c r="HOR2" s="124"/>
      <c r="HOS2" s="124"/>
      <c r="HOT2" s="124"/>
      <c r="HOU2" s="124"/>
      <c r="HOV2" s="124"/>
      <c r="HOW2" s="124"/>
      <c r="HOX2" s="124"/>
      <c r="HOY2" s="124"/>
      <c r="HOZ2" s="124"/>
      <c r="HPA2" s="124"/>
      <c r="HPB2" s="124"/>
      <c r="HPC2" s="124"/>
      <c r="HPD2" s="124"/>
      <c r="HPE2" s="124"/>
      <c r="HPF2" s="124"/>
      <c r="HPG2" s="124"/>
      <c r="HPH2" s="124"/>
      <c r="HPI2" s="124"/>
      <c r="HPJ2" s="124"/>
      <c r="HPK2" s="124"/>
      <c r="HPL2" s="124"/>
      <c r="HPM2" s="124"/>
      <c r="HPN2" s="124"/>
      <c r="HPO2" s="124"/>
      <c r="HPP2" s="124"/>
      <c r="HPQ2" s="124"/>
      <c r="HPR2" s="124"/>
      <c r="HPS2" s="124"/>
      <c r="HPT2" s="124"/>
      <c r="HPU2" s="124"/>
      <c r="HPV2" s="124"/>
      <c r="HPW2" s="124"/>
      <c r="HPX2" s="124"/>
      <c r="HPY2" s="124"/>
      <c r="HPZ2" s="124"/>
      <c r="HQA2" s="124"/>
      <c r="HQB2" s="124"/>
      <c r="HQC2" s="124"/>
      <c r="HQD2" s="124"/>
      <c r="HQE2" s="124"/>
      <c r="HQF2" s="124"/>
      <c r="HQG2" s="124"/>
      <c r="HQH2" s="124"/>
      <c r="HQI2" s="124"/>
      <c r="HQJ2" s="124"/>
      <c r="HQK2" s="124"/>
      <c r="HQL2" s="124"/>
      <c r="HQM2" s="124"/>
      <c r="HQN2" s="124"/>
      <c r="HQO2" s="124"/>
      <c r="HQP2" s="124"/>
      <c r="HQQ2" s="124"/>
      <c r="HQR2" s="124"/>
      <c r="HQS2" s="124"/>
      <c r="HQT2" s="124"/>
      <c r="HQU2" s="124"/>
      <c r="HQV2" s="124"/>
      <c r="HQW2" s="124"/>
      <c r="HQX2" s="124"/>
      <c r="HQY2" s="124"/>
      <c r="HQZ2" s="124"/>
      <c r="HRA2" s="124"/>
      <c r="HRB2" s="124"/>
      <c r="HRC2" s="124"/>
      <c r="HRD2" s="124"/>
      <c r="HRE2" s="124"/>
      <c r="HRF2" s="124"/>
      <c r="HRG2" s="124"/>
      <c r="HRH2" s="124"/>
      <c r="HRI2" s="124"/>
      <c r="HRJ2" s="124"/>
      <c r="HRK2" s="124"/>
      <c r="HRL2" s="124"/>
      <c r="HRM2" s="124"/>
      <c r="HRN2" s="124"/>
      <c r="HRO2" s="124"/>
      <c r="HRP2" s="124"/>
      <c r="HRQ2" s="124"/>
      <c r="HRR2" s="124"/>
      <c r="HRS2" s="124"/>
      <c r="HRT2" s="124"/>
      <c r="HRU2" s="124"/>
      <c r="HRV2" s="124"/>
      <c r="HRW2" s="124"/>
      <c r="HRX2" s="124"/>
      <c r="HRY2" s="124"/>
      <c r="HRZ2" s="124"/>
      <c r="HSA2" s="124"/>
      <c r="HSB2" s="124"/>
      <c r="HSC2" s="124"/>
      <c r="HSD2" s="124"/>
      <c r="HSE2" s="124"/>
      <c r="HSF2" s="124"/>
      <c r="HSG2" s="124"/>
      <c r="HSH2" s="124"/>
      <c r="HSI2" s="124"/>
      <c r="HSJ2" s="124"/>
      <c r="HSK2" s="124"/>
      <c r="HSL2" s="124"/>
      <c r="HSM2" s="124"/>
      <c r="HSN2" s="124"/>
      <c r="HSO2" s="124"/>
      <c r="HSP2" s="124"/>
      <c r="HSQ2" s="124"/>
      <c r="HSR2" s="124"/>
      <c r="HSS2" s="124"/>
      <c r="HST2" s="124"/>
      <c r="HSU2" s="124"/>
      <c r="HSV2" s="124"/>
      <c r="HSW2" s="124"/>
      <c r="HSX2" s="124"/>
      <c r="HSY2" s="124"/>
      <c r="HSZ2" s="124"/>
      <c r="HTA2" s="124"/>
      <c r="HTB2" s="124"/>
      <c r="HTC2" s="124"/>
      <c r="HTD2" s="124"/>
      <c r="HTE2" s="124"/>
      <c r="HTF2" s="124"/>
      <c r="HTG2" s="124"/>
      <c r="HTH2" s="124"/>
      <c r="HTI2" s="124"/>
      <c r="HTJ2" s="124"/>
      <c r="HTK2" s="124"/>
      <c r="HTL2" s="124"/>
      <c r="HTM2" s="124"/>
      <c r="HTN2" s="124"/>
      <c r="HTO2" s="124"/>
      <c r="HTP2" s="124"/>
      <c r="HTQ2" s="124"/>
      <c r="HTR2" s="124"/>
      <c r="HTS2" s="124"/>
      <c r="HTT2" s="124"/>
      <c r="HTU2" s="124"/>
      <c r="HTV2" s="124"/>
      <c r="HTW2" s="124"/>
      <c r="HTX2" s="124"/>
      <c r="HTY2" s="124"/>
      <c r="HTZ2" s="124"/>
      <c r="HUA2" s="124"/>
      <c r="HUB2" s="124"/>
      <c r="HUC2" s="124"/>
      <c r="HUD2" s="124"/>
      <c r="HUE2" s="124"/>
      <c r="HUF2" s="124"/>
      <c r="HUG2" s="124"/>
      <c r="HUH2" s="124"/>
      <c r="HUI2" s="124"/>
      <c r="HUJ2" s="124"/>
      <c r="HUK2" s="124"/>
      <c r="HUL2" s="124"/>
      <c r="HUM2" s="124"/>
      <c r="HUN2" s="124"/>
      <c r="HUO2" s="124"/>
      <c r="HUP2" s="124"/>
      <c r="HUQ2" s="124"/>
      <c r="HUR2" s="124"/>
      <c r="HUS2" s="124"/>
      <c r="HUT2" s="124"/>
      <c r="HUU2" s="124"/>
      <c r="HUV2" s="124"/>
      <c r="HUW2" s="124"/>
      <c r="HUX2" s="124"/>
      <c r="HUY2" s="124"/>
      <c r="HUZ2" s="124"/>
      <c r="HVA2" s="124"/>
      <c r="HVB2" s="124"/>
      <c r="HVC2" s="124"/>
      <c r="HVD2" s="124"/>
      <c r="HVE2" s="124"/>
      <c r="HVF2" s="124"/>
      <c r="HVG2" s="124"/>
      <c r="HVH2" s="124"/>
      <c r="HVI2" s="124"/>
      <c r="HVJ2" s="124"/>
      <c r="HVK2" s="124"/>
      <c r="HVL2" s="124"/>
      <c r="HVM2" s="124"/>
      <c r="HVN2" s="124"/>
      <c r="HVO2" s="124"/>
      <c r="HVP2" s="124"/>
      <c r="HVQ2" s="124"/>
      <c r="HVR2" s="124"/>
      <c r="HVS2" s="124"/>
      <c r="HVT2" s="124"/>
      <c r="HVU2" s="124"/>
      <c r="HVV2" s="124"/>
      <c r="HVW2" s="124"/>
      <c r="HVX2" s="124"/>
      <c r="HVY2" s="124"/>
      <c r="HVZ2" s="124"/>
      <c r="HWA2" s="124"/>
      <c r="HWB2" s="124"/>
      <c r="HWC2" s="124"/>
      <c r="HWD2" s="124"/>
      <c r="HWE2" s="124"/>
      <c r="HWF2" s="124"/>
      <c r="HWG2" s="124"/>
      <c r="HWH2" s="124"/>
      <c r="HWI2" s="124"/>
      <c r="HWJ2" s="124"/>
      <c r="HWK2" s="124"/>
      <c r="HWL2" s="124"/>
      <c r="HWM2" s="124"/>
      <c r="HWN2" s="124"/>
      <c r="HWO2" s="124"/>
      <c r="HWP2" s="124"/>
      <c r="HWQ2" s="124"/>
      <c r="HWR2" s="124"/>
      <c r="HWS2" s="124"/>
      <c r="HWT2" s="124"/>
      <c r="HWU2" s="124"/>
      <c r="HWV2" s="124"/>
      <c r="HWW2" s="124"/>
      <c r="HWX2" s="124"/>
      <c r="HWY2" s="124"/>
      <c r="HWZ2" s="124"/>
      <c r="HXA2" s="124"/>
      <c r="HXB2" s="124"/>
      <c r="HXC2" s="124"/>
      <c r="HXD2" s="124"/>
      <c r="HXE2" s="124"/>
      <c r="HXF2" s="124"/>
      <c r="HXG2" s="124"/>
      <c r="HXH2" s="124"/>
      <c r="HXI2" s="124"/>
      <c r="HXJ2" s="124"/>
      <c r="HXK2" s="124"/>
      <c r="HXL2" s="124"/>
      <c r="HXM2" s="124"/>
      <c r="HXN2" s="124"/>
      <c r="HXO2" s="124"/>
      <c r="HXP2" s="124"/>
      <c r="HXQ2" s="124"/>
      <c r="HXR2" s="124"/>
      <c r="HXS2" s="124"/>
      <c r="HXT2" s="124"/>
      <c r="HXU2" s="124"/>
      <c r="HXV2" s="124"/>
      <c r="HXW2" s="124"/>
      <c r="HXX2" s="124"/>
      <c r="HXY2" s="124"/>
      <c r="HXZ2" s="124"/>
      <c r="HYA2" s="124"/>
      <c r="HYB2" s="124"/>
      <c r="HYC2" s="124"/>
      <c r="HYD2" s="124"/>
      <c r="HYE2" s="124"/>
      <c r="HYF2" s="124"/>
      <c r="HYG2" s="124"/>
      <c r="HYH2" s="124"/>
      <c r="HYI2" s="124"/>
      <c r="HYJ2" s="124"/>
      <c r="HYK2" s="124"/>
      <c r="HYL2" s="124"/>
      <c r="HYM2" s="124"/>
      <c r="HYN2" s="124"/>
      <c r="HYO2" s="124"/>
      <c r="HYP2" s="124"/>
      <c r="HYQ2" s="124"/>
      <c r="HYR2" s="124"/>
      <c r="HYS2" s="124"/>
      <c r="HYT2" s="124"/>
      <c r="HYU2" s="124"/>
      <c r="HYV2" s="124"/>
      <c r="HYW2" s="124"/>
      <c r="HYX2" s="124"/>
      <c r="HYY2" s="124"/>
      <c r="HYZ2" s="124"/>
      <c r="HZA2" s="124"/>
      <c r="HZB2" s="124"/>
      <c r="HZC2" s="124"/>
      <c r="HZD2" s="124"/>
      <c r="HZE2" s="124"/>
      <c r="HZF2" s="124"/>
      <c r="HZG2" s="124"/>
      <c r="HZH2" s="124"/>
      <c r="HZI2" s="124"/>
      <c r="HZJ2" s="124"/>
      <c r="HZK2" s="124"/>
      <c r="HZL2" s="124"/>
      <c r="HZM2" s="124"/>
      <c r="HZN2" s="124"/>
      <c r="HZO2" s="124"/>
      <c r="HZP2" s="124"/>
      <c r="HZQ2" s="124"/>
      <c r="HZR2" s="124"/>
      <c r="HZS2" s="124"/>
      <c r="HZT2" s="124"/>
      <c r="HZU2" s="124"/>
      <c r="HZV2" s="124"/>
      <c r="HZW2" s="124"/>
      <c r="HZX2" s="124"/>
      <c r="HZY2" s="124"/>
      <c r="HZZ2" s="124"/>
      <c r="IAA2" s="124"/>
      <c r="IAB2" s="124"/>
      <c r="IAC2" s="124"/>
      <c r="IAD2" s="124"/>
      <c r="IAE2" s="124"/>
      <c r="IAF2" s="124"/>
      <c r="IAG2" s="124"/>
      <c r="IAH2" s="124"/>
      <c r="IAI2" s="124"/>
      <c r="IAJ2" s="124"/>
      <c r="IAK2" s="124"/>
      <c r="IAL2" s="124"/>
      <c r="IAM2" s="124"/>
      <c r="IAN2" s="124"/>
      <c r="IAO2" s="124"/>
      <c r="IAP2" s="124"/>
      <c r="IAQ2" s="124"/>
      <c r="IAR2" s="124"/>
      <c r="IAS2" s="124"/>
      <c r="IAT2" s="124"/>
      <c r="IAU2" s="124"/>
      <c r="IAV2" s="124"/>
      <c r="IAW2" s="124"/>
      <c r="IAX2" s="124"/>
      <c r="IAY2" s="124"/>
      <c r="IAZ2" s="124"/>
      <c r="IBA2" s="124"/>
      <c r="IBB2" s="124"/>
      <c r="IBC2" s="124"/>
      <c r="IBD2" s="124"/>
      <c r="IBE2" s="124"/>
      <c r="IBF2" s="124"/>
      <c r="IBG2" s="124"/>
      <c r="IBH2" s="124"/>
      <c r="IBI2" s="124"/>
      <c r="IBJ2" s="124"/>
      <c r="IBK2" s="124"/>
      <c r="IBL2" s="124"/>
      <c r="IBM2" s="124"/>
      <c r="IBN2" s="124"/>
      <c r="IBO2" s="124"/>
      <c r="IBP2" s="124"/>
      <c r="IBQ2" s="124"/>
      <c r="IBR2" s="124"/>
      <c r="IBS2" s="124"/>
      <c r="IBT2" s="124"/>
      <c r="IBU2" s="124"/>
      <c r="IBV2" s="124"/>
      <c r="IBW2" s="124"/>
      <c r="IBX2" s="124"/>
      <c r="IBY2" s="124"/>
      <c r="IBZ2" s="124"/>
      <c r="ICA2" s="124"/>
      <c r="ICB2" s="124"/>
      <c r="ICC2" s="124"/>
      <c r="ICD2" s="124"/>
      <c r="ICE2" s="124"/>
      <c r="ICF2" s="124"/>
      <c r="ICG2" s="124"/>
      <c r="ICH2" s="124"/>
      <c r="ICI2" s="124"/>
      <c r="ICJ2" s="124"/>
      <c r="ICK2" s="124"/>
      <c r="ICL2" s="124"/>
      <c r="ICM2" s="124"/>
      <c r="ICN2" s="124"/>
      <c r="ICO2" s="124"/>
      <c r="ICP2" s="124"/>
      <c r="ICQ2" s="124"/>
      <c r="ICR2" s="124"/>
      <c r="ICS2" s="124"/>
      <c r="ICT2" s="124"/>
      <c r="ICU2" s="124"/>
      <c r="ICV2" s="124"/>
      <c r="ICW2" s="124"/>
      <c r="ICX2" s="124"/>
      <c r="ICY2" s="124"/>
      <c r="ICZ2" s="124"/>
      <c r="IDA2" s="124"/>
      <c r="IDB2" s="124"/>
      <c r="IDC2" s="124"/>
      <c r="IDD2" s="124"/>
      <c r="IDE2" s="124"/>
      <c r="IDF2" s="124"/>
      <c r="IDG2" s="124"/>
      <c r="IDH2" s="124"/>
      <c r="IDI2" s="124"/>
      <c r="IDJ2" s="124"/>
      <c r="IDK2" s="124"/>
      <c r="IDL2" s="124"/>
      <c r="IDM2" s="124"/>
      <c r="IDN2" s="124"/>
      <c r="IDO2" s="124"/>
      <c r="IDP2" s="124"/>
      <c r="IDQ2" s="124"/>
      <c r="IDR2" s="124"/>
      <c r="IDS2" s="124"/>
      <c r="IDT2" s="124"/>
      <c r="IDU2" s="124"/>
      <c r="IDV2" s="124"/>
      <c r="IDW2" s="124"/>
      <c r="IDX2" s="124"/>
      <c r="IDY2" s="124"/>
      <c r="IDZ2" s="124"/>
      <c r="IEA2" s="124"/>
      <c r="IEB2" s="124"/>
      <c r="IEC2" s="124"/>
      <c r="IED2" s="124"/>
      <c r="IEE2" s="124"/>
      <c r="IEF2" s="124"/>
      <c r="IEG2" s="124"/>
      <c r="IEH2" s="124"/>
      <c r="IEI2" s="124"/>
      <c r="IEJ2" s="124"/>
      <c r="IEK2" s="124"/>
      <c r="IEL2" s="124"/>
      <c r="IEM2" s="124"/>
      <c r="IEN2" s="124"/>
      <c r="IEO2" s="124"/>
      <c r="IEP2" s="124"/>
      <c r="IEQ2" s="124"/>
      <c r="IER2" s="124"/>
      <c r="IES2" s="124"/>
      <c r="IET2" s="124"/>
      <c r="IEU2" s="124"/>
      <c r="IEV2" s="124"/>
      <c r="IEW2" s="124"/>
      <c r="IEX2" s="124"/>
      <c r="IEY2" s="124"/>
      <c r="IEZ2" s="124"/>
      <c r="IFA2" s="124"/>
      <c r="IFB2" s="124"/>
      <c r="IFC2" s="124"/>
      <c r="IFD2" s="124"/>
      <c r="IFE2" s="124"/>
      <c r="IFF2" s="124"/>
      <c r="IFG2" s="124"/>
      <c r="IFH2" s="124"/>
      <c r="IFI2" s="124"/>
      <c r="IFJ2" s="124"/>
      <c r="IFK2" s="124"/>
      <c r="IFL2" s="124"/>
      <c r="IFM2" s="124"/>
      <c r="IFN2" s="124"/>
      <c r="IFO2" s="124"/>
      <c r="IFP2" s="124"/>
      <c r="IFQ2" s="124"/>
      <c r="IFR2" s="124"/>
      <c r="IFS2" s="124"/>
      <c r="IFT2" s="124"/>
      <c r="IFU2" s="124"/>
      <c r="IFV2" s="124"/>
      <c r="IFW2" s="124"/>
      <c r="IFX2" s="124"/>
      <c r="IFY2" s="124"/>
      <c r="IFZ2" s="124"/>
      <c r="IGA2" s="124"/>
      <c r="IGB2" s="124"/>
      <c r="IGC2" s="124"/>
      <c r="IGD2" s="124"/>
      <c r="IGE2" s="124"/>
      <c r="IGF2" s="124"/>
      <c r="IGG2" s="124"/>
      <c r="IGH2" s="124"/>
      <c r="IGI2" s="124"/>
      <c r="IGJ2" s="124"/>
      <c r="IGK2" s="124"/>
      <c r="IGL2" s="124"/>
      <c r="IGM2" s="124"/>
      <c r="IGN2" s="124"/>
      <c r="IGO2" s="124"/>
      <c r="IGP2" s="124"/>
      <c r="IGQ2" s="124"/>
      <c r="IGR2" s="124"/>
      <c r="IGS2" s="124"/>
      <c r="IGT2" s="124"/>
      <c r="IGU2" s="124"/>
      <c r="IGV2" s="124"/>
      <c r="IGW2" s="124"/>
      <c r="IGX2" s="124"/>
      <c r="IGY2" s="124"/>
      <c r="IGZ2" s="124"/>
      <c r="IHA2" s="124"/>
      <c r="IHB2" s="124"/>
      <c r="IHC2" s="124"/>
      <c r="IHD2" s="124"/>
      <c r="IHE2" s="124"/>
      <c r="IHF2" s="124"/>
      <c r="IHG2" s="124"/>
      <c r="IHH2" s="124"/>
      <c r="IHI2" s="124"/>
      <c r="IHJ2" s="124"/>
      <c r="IHK2" s="124"/>
      <c r="IHL2" s="124"/>
      <c r="IHM2" s="124"/>
      <c r="IHN2" s="124"/>
      <c r="IHO2" s="124"/>
      <c r="IHP2" s="124"/>
      <c r="IHQ2" s="124"/>
      <c r="IHR2" s="124"/>
      <c r="IHS2" s="124"/>
      <c r="IHT2" s="124"/>
      <c r="IHU2" s="124"/>
      <c r="IHV2" s="124"/>
      <c r="IHW2" s="124"/>
      <c r="IHX2" s="124"/>
      <c r="IHY2" s="124"/>
      <c r="IHZ2" s="124"/>
      <c r="IIA2" s="124"/>
      <c r="IIB2" s="124"/>
      <c r="IIC2" s="124"/>
      <c r="IID2" s="124"/>
      <c r="IIE2" s="124"/>
      <c r="IIF2" s="124"/>
      <c r="IIG2" s="124"/>
      <c r="IIH2" s="124"/>
      <c r="III2" s="124"/>
      <c r="IIJ2" s="124"/>
      <c r="IIK2" s="124"/>
      <c r="IIL2" s="124"/>
      <c r="IIM2" s="124"/>
      <c r="IIN2" s="124"/>
      <c r="IIO2" s="124"/>
      <c r="IIP2" s="124"/>
      <c r="IIQ2" s="124"/>
      <c r="IIR2" s="124"/>
      <c r="IIS2" s="124"/>
      <c r="IIT2" s="124"/>
      <c r="IIU2" s="124"/>
      <c r="IIV2" s="124"/>
      <c r="IIW2" s="124"/>
      <c r="IIX2" s="124"/>
      <c r="IIY2" s="124"/>
      <c r="IIZ2" s="124"/>
      <c r="IJA2" s="124"/>
      <c r="IJB2" s="124"/>
      <c r="IJC2" s="124"/>
      <c r="IJD2" s="124"/>
      <c r="IJE2" s="124"/>
      <c r="IJF2" s="124"/>
      <c r="IJG2" s="124"/>
      <c r="IJH2" s="124"/>
      <c r="IJI2" s="124"/>
      <c r="IJJ2" s="124"/>
      <c r="IJK2" s="124"/>
      <c r="IJL2" s="124"/>
      <c r="IJM2" s="124"/>
      <c r="IJN2" s="124"/>
      <c r="IJO2" s="124"/>
      <c r="IJP2" s="124"/>
      <c r="IJQ2" s="124"/>
      <c r="IJR2" s="124"/>
      <c r="IJS2" s="124"/>
      <c r="IJT2" s="124"/>
      <c r="IJU2" s="124"/>
      <c r="IJV2" s="124"/>
      <c r="IJW2" s="124"/>
      <c r="IJX2" s="124"/>
      <c r="IJY2" s="124"/>
      <c r="IJZ2" s="124"/>
      <c r="IKA2" s="124"/>
      <c r="IKB2" s="124"/>
      <c r="IKC2" s="124"/>
      <c r="IKD2" s="124"/>
      <c r="IKE2" s="124"/>
      <c r="IKF2" s="124"/>
      <c r="IKG2" s="124"/>
      <c r="IKH2" s="124"/>
      <c r="IKI2" s="124"/>
      <c r="IKJ2" s="124"/>
      <c r="IKK2" s="124"/>
      <c r="IKL2" s="124"/>
      <c r="IKM2" s="124"/>
      <c r="IKN2" s="124"/>
      <c r="IKO2" s="124"/>
      <c r="IKP2" s="124"/>
      <c r="IKQ2" s="124"/>
      <c r="IKR2" s="124"/>
      <c r="IKS2" s="124"/>
      <c r="IKT2" s="124"/>
      <c r="IKU2" s="124"/>
      <c r="IKV2" s="124"/>
      <c r="IKW2" s="124"/>
      <c r="IKX2" s="124"/>
      <c r="IKY2" s="124"/>
      <c r="IKZ2" s="124"/>
      <c r="ILA2" s="124"/>
      <c r="ILB2" s="124"/>
      <c r="ILC2" s="124"/>
      <c r="ILD2" s="124"/>
      <c r="ILE2" s="124"/>
      <c r="ILF2" s="124"/>
      <c r="ILG2" s="124"/>
      <c r="ILH2" s="124"/>
      <c r="ILI2" s="124"/>
      <c r="ILJ2" s="124"/>
      <c r="ILK2" s="124"/>
      <c r="ILL2" s="124"/>
      <c r="ILM2" s="124"/>
      <c r="ILN2" s="124"/>
      <c r="ILO2" s="124"/>
      <c r="ILP2" s="124"/>
      <c r="ILQ2" s="124"/>
      <c r="ILR2" s="124"/>
      <c r="ILS2" s="124"/>
      <c r="ILT2" s="124"/>
      <c r="ILU2" s="124"/>
      <c r="ILV2" s="124"/>
      <c r="ILW2" s="124"/>
      <c r="ILX2" s="124"/>
      <c r="ILY2" s="124"/>
      <c r="ILZ2" s="124"/>
      <c r="IMA2" s="124"/>
      <c r="IMB2" s="124"/>
      <c r="IMC2" s="124"/>
      <c r="IMD2" s="124"/>
      <c r="IME2" s="124"/>
      <c r="IMF2" s="124"/>
      <c r="IMG2" s="124"/>
      <c r="IMH2" s="124"/>
      <c r="IMI2" s="124"/>
      <c r="IMJ2" s="124"/>
      <c r="IMK2" s="124"/>
      <c r="IML2" s="124"/>
      <c r="IMM2" s="124"/>
      <c r="IMN2" s="124"/>
      <c r="IMO2" s="124"/>
      <c r="IMP2" s="124"/>
      <c r="IMQ2" s="124"/>
      <c r="IMR2" s="124"/>
      <c r="IMS2" s="124"/>
      <c r="IMT2" s="124"/>
      <c r="IMU2" s="124"/>
      <c r="IMV2" s="124"/>
      <c r="IMW2" s="124"/>
      <c r="IMX2" s="124"/>
      <c r="IMY2" s="124"/>
      <c r="IMZ2" s="124"/>
      <c r="INA2" s="124"/>
      <c r="INB2" s="124"/>
      <c r="INC2" s="124"/>
      <c r="IND2" s="124"/>
      <c r="INE2" s="124"/>
      <c r="INF2" s="124"/>
      <c r="ING2" s="124"/>
      <c r="INH2" s="124"/>
      <c r="INI2" s="124"/>
      <c r="INJ2" s="124"/>
      <c r="INK2" s="124"/>
      <c r="INL2" s="124"/>
      <c r="INM2" s="124"/>
      <c r="INN2" s="124"/>
      <c r="INO2" s="124"/>
      <c r="INP2" s="124"/>
      <c r="INQ2" s="124"/>
      <c r="INR2" s="124"/>
      <c r="INS2" s="124"/>
      <c r="INT2" s="124"/>
      <c r="INU2" s="124"/>
      <c r="INV2" s="124"/>
      <c r="INW2" s="124"/>
      <c r="INX2" s="124"/>
      <c r="INY2" s="124"/>
      <c r="INZ2" s="124"/>
      <c r="IOA2" s="124"/>
      <c r="IOB2" s="124"/>
      <c r="IOC2" s="124"/>
      <c r="IOD2" s="124"/>
      <c r="IOE2" s="124"/>
      <c r="IOF2" s="124"/>
      <c r="IOG2" s="124"/>
      <c r="IOH2" s="124"/>
      <c r="IOI2" s="124"/>
      <c r="IOJ2" s="124"/>
      <c r="IOK2" s="124"/>
      <c r="IOL2" s="124"/>
      <c r="IOM2" s="124"/>
      <c r="ION2" s="124"/>
      <c r="IOO2" s="124"/>
      <c r="IOP2" s="124"/>
      <c r="IOQ2" s="124"/>
      <c r="IOR2" s="124"/>
      <c r="IOS2" s="124"/>
      <c r="IOT2" s="124"/>
      <c r="IOU2" s="124"/>
      <c r="IOV2" s="124"/>
      <c r="IOW2" s="124"/>
      <c r="IOX2" s="124"/>
      <c r="IOY2" s="124"/>
      <c r="IOZ2" s="124"/>
      <c r="IPA2" s="124"/>
      <c r="IPB2" s="124"/>
      <c r="IPC2" s="124"/>
      <c r="IPD2" s="124"/>
      <c r="IPE2" s="124"/>
      <c r="IPF2" s="124"/>
      <c r="IPG2" s="124"/>
      <c r="IPH2" s="124"/>
      <c r="IPI2" s="124"/>
      <c r="IPJ2" s="124"/>
      <c r="IPK2" s="124"/>
      <c r="IPL2" s="124"/>
      <c r="IPM2" s="124"/>
      <c r="IPN2" s="124"/>
      <c r="IPO2" s="124"/>
      <c r="IPP2" s="124"/>
      <c r="IPQ2" s="124"/>
      <c r="IPR2" s="124"/>
      <c r="IPS2" s="124"/>
      <c r="IPT2" s="124"/>
      <c r="IPU2" s="124"/>
      <c r="IPV2" s="124"/>
      <c r="IPW2" s="124"/>
      <c r="IPX2" s="124"/>
      <c r="IPY2" s="124"/>
      <c r="IPZ2" s="124"/>
      <c r="IQA2" s="124"/>
      <c r="IQB2" s="124"/>
      <c r="IQC2" s="124"/>
      <c r="IQD2" s="124"/>
      <c r="IQE2" s="124"/>
      <c r="IQF2" s="124"/>
      <c r="IQG2" s="124"/>
      <c r="IQH2" s="124"/>
      <c r="IQI2" s="124"/>
      <c r="IQJ2" s="124"/>
      <c r="IQK2" s="124"/>
      <c r="IQL2" s="124"/>
      <c r="IQM2" s="124"/>
      <c r="IQN2" s="124"/>
      <c r="IQO2" s="124"/>
      <c r="IQP2" s="124"/>
      <c r="IQQ2" s="124"/>
      <c r="IQR2" s="124"/>
      <c r="IQS2" s="124"/>
      <c r="IQT2" s="124"/>
      <c r="IQU2" s="124"/>
      <c r="IQV2" s="124"/>
      <c r="IQW2" s="124"/>
      <c r="IQX2" s="124"/>
      <c r="IQY2" s="124"/>
      <c r="IQZ2" s="124"/>
      <c r="IRA2" s="124"/>
      <c r="IRB2" s="124"/>
      <c r="IRC2" s="124"/>
      <c r="IRD2" s="124"/>
      <c r="IRE2" s="124"/>
      <c r="IRF2" s="124"/>
      <c r="IRG2" s="124"/>
      <c r="IRH2" s="124"/>
      <c r="IRI2" s="124"/>
      <c r="IRJ2" s="124"/>
      <c r="IRK2" s="124"/>
      <c r="IRL2" s="124"/>
      <c r="IRM2" s="124"/>
      <c r="IRN2" s="124"/>
      <c r="IRO2" s="124"/>
      <c r="IRP2" s="124"/>
      <c r="IRQ2" s="124"/>
      <c r="IRR2" s="124"/>
      <c r="IRS2" s="124"/>
      <c r="IRT2" s="124"/>
      <c r="IRU2" s="124"/>
      <c r="IRV2" s="124"/>
      <c r="IRW2" s="124"/>
      <c r="IRX2" s="124"/>
      <c r="IRY2" s="124"/>
      <c r="IRZ2" s="124"/>
      <c r="ISA2" s="124"/>
      <c r="ISB2" s="124"/>
      <c r="ISC2" s="124"/>
      <c r="ISD2" s="124"/>
      <c r="ISE2" s="124"/>
      <c r="ISF2" s="124"/>
      <c r="ISG2" s="124"/>
      <c r="ISH2" s="124"/>
      <c r="ISI2" s="124"/>
      <c r="ISJ2" s="124"/>
      <c r="ISK2" s="124"/>
      <c r="ISL2" s="124"/>
      <c r="ISM2" s="124"/>
      <c r="ISN2" s="124"/>
      <c r="ISO2" s="124"/>
      <c r="ISP2" s="124"/>
      <c r="ISQ2" s="124"/>
      <c r="ISR2" s="124"/>
      <c r="ISS2" s="124"/>
      <c r="IST2" s="124"/>
      <c r="ISU2" s="124"/>
      <c r="ISV2" s="124"/>
      <c r="ISW2" s="124"/>
      <c r="ISX2" s="124"/>
      <c r="ISY2" s="124"/>
      <c r="ISZ2" s="124"/>
      <c r="ITA2" s="124"/>
      <c r="ITB2" s="124"/>
      <c r="ITC2" s="124"/>
      <c r="ITD2" s="124"/>
      <c r="ITE2" s="124"/>
      <c r="ITF2" s="124"/>
      <c r="ITG2" s="124"/>
      <c r="ITH2" s="124"/>
      <c r="ITI2" s="124"/>
      <c r="ITJ2" s="124"/>
      <c r="ITK2" s="124"/>
      <c r="ITL2" s="124"/>
      <c r="ITM2" s="124"/>
      <c r="ITN2" s="124"/>
      <c r="ITO2" s="124"/>
      <c r="ITP2" s="124"/>
      <c r="ITQ2" s="124"/>
      <c r="ITR2" s="124"/>
      <c r="ITS2" s="124"/>
      <c r="ITT2" s="124"/>
      <c r="ITU2" s="124"/>
      <c r="ITV2" s="124"/>
      <c r="ITW2" s="124"/>
      <c r="ITX2" s="124"/>
      <c r="ITY2" s="124"/>
      <c r="ITZ2" s="124"/>
      <c r="IUA2" s="124"/>
      <c r="IUB2" s="124"/>
      <c r="IUC2" s="124"/>
      <c r="IUD2" s="124"/>
      <c r="IUE2" s="124"/>
      <c r="IUF2" s="124"/>
      <c r="IUG2" s="124"/>
      <c r="IUH2" s="124"/>
      <c r="IUI2" s="124"/>
      <c r="IUJ2" s="124"/>
      <c r="IUK2" s="124"/>
      <c r="IUL2" s="124"/>
      <c r="IUM2" s="124"/>
      <c r="IUN2" s="124"/>
      <c r="IUO2" s="124"/>
      <c r="IUP2" s="124"/>
      <c r="IUQ2" s="124"/>
      <c r="IUR2" s="124"/>
      <c r="IUS2" s="124"/>
      <c r="IUT2" s="124"/>
      <c r="IUU2" s="124"/>
      <c r="IUV2" s="124"/>
      <c r="IUW2" s="124"/>
      <c r="IUX2" s="124"/>
      <c r="IUY2" s="124"/>
      <c r="IUZ2" s="124"/>
      <c r="IVA2" s="124"/>
      <c r="IVB2" s="124"/>
      <c r="IVC2" s="124"/>
      <c r="IVD2" s="124"/>
      <c r="IVE2" s="124"/>
      <c r="IVF2" s="124"/>
      <c r="IVG2" s="124"/>
      <c r="IVH2" s="124"/>
      <c r="IVI2" s="124"/>
      <c r="IVJ2" s="124"/>
      <c r="IVK2" s="124"/>
      <c r="IVL2" s="124"/>
      <c r="IVM2" s="124"/>
      <c r="IVN2" s="124"/>
      <c r="IVO2" s="124"/>
      <c r="IVP2" s="124"/>
      <c r="IVQ2" s="124"/>
      <c r="IVR2" s="124"/>
      <c r="IVS2" s="124"/>
      <c r="IVT2" s="124"/>
      <c r="IVU2" s="124"/>
      <c r="IVV2" s="124"/>
      <c r="IVW2" s="124"/>
      <c r="IVX2" s="124"/>
      <c r="IVY2" s="124"/>
      <c r="IVZ2" s="124"/>
      <c r="IWA2" s="124"/>
      <c r="IWB2" s="124"/>
      <c r="IWC2" s="124"/>
      <c r="IWD2" s="124"/>
      <c r="IWE2" s="124"/>
      <c r="IWF2" s="124"/>
      <c r="IWG2" s="124"/>
      <c r="IWH2" s="124"/>
      <c r="IWI2" s="124"/>
      <c r="IWJ2" s="124"/>
      <c r="IWK2" s="124"/>
      <c r="IWL2" s="124"/>
      <c r="IWM2" s="124"/>
      <c r="IWN2" s="124"/>
      <c r="IWO2" s="124"/>
      <c r="IWP2" s="124"/>
      <c r="IWQ2" s="124"/>
      <c r="IWR2" s="124"/>
      <c r="IWS2" s="124"/>
      <c r="IWT2" s="124"/>
      <c r="IWU2" s="124"/>
      <c r="IWV2" s="124"/>
      <c r="IWW2" s="124"/>
      <c r="IWX2" s="124"/>
      <c r="IWY2" s="124"/>
      <c r="IWZ2" s="124"/>
      <c r="IXA2" s="124"/>
      <c r="IXB2" s="124"/>
      <c r="IXC2" s="124"/>
      <c r="IXD2" s="124"/>
      <c r="IXE2" s="124"/>
      <c r="IXF2" s="124"/>
      <c r="IXG2" s="124"/>
      <c r="IXH2" s="124"/>
      <c r="IXI2" s="124"/>
      <c r="IXJ2" s="124"/>
      <c r="IXK2" s="124"/>
      <c r="IXL2" s="124"/>
      <c r="IXM2" s="124"/>
      <c r="IXN2" s="124"/>
      <c r="IXO2" s="124"/>
      <c r="IXP2" s="124"/>
      <c r="IXQ2" s="124"/>
      <c r="IXR2" s="124"/>
      <c r="IXS2" s="124"/>
      <c r="IXT2" s="124"/>
      <c r="IXU2" s="124"/>
      <c r="IXV2" s="124"/>
      <c r="IXW2" s="124"/>
      <c r="IXX2" s="124"/>
      <c r="IXY2" s="124"/>
      <c r="IXZ2" s="124"/>
      <c r="IYA2" s="124"/>
      <c r="IYB2" s="124"/>
      <c r="IYC2" s="124"/>
      <c r="IYD2" s="124"/>
      <c r="IYE2" s="124"/>
      <c r="IYF2" s="124"/>
      <c r="IYG2" s="124"/>
      <c r="IYH2" s="124"/>
      <c r="IYI2" s="124"/>
      <c r="IYJ2" s="124"/>
      <c r="IYK2" s="124"/>
      <c r="IYL2" s="124"/>
      <c r="IYM2" s="124"/>
      <c r="IYN2" s="124"/>
      <c r="IYO2" s="124"/>
      <c r="IYP2" s="124"/>
      <c r="IYQ2" s="124"/>
      <c r="IYR2" s="124"/>
      <c r="IYS2" s="124"/>
      <c r="IYT2" s="124"/>
      <c r="IYU2" s="124"/>
      <c r="IYV2" s="124"/>
      <c r="IYW2" s="124"/>
      <c r="IYX2" s="124"/>
      <c r="IYY2" s="124"/>
      <c r="IYZ2" s="124"/>
      <c r="IZA2" s="124"/>
      <c r="IZB2" s="124"/>
      <c r="IZC2" s="124"/>
      <c r="IZD2" s="124"/>
      <c r="IZE2" s="124"/>
      <c r="IZF2" s="124"/>
      <c r="IZG2" s="124"/>
      <c r="IZH2" s="124"/>
      <c r="IZI2" s="124"/>
      <c r="IZJ2" s="124"/>
      <c r="IZK2" s="124"/>
      <c r="IZL2" s="124"/>
      <c r="IZM2" s="124"/>
      <c r="IZN2" s="124"/>
      <c r="IZO2" s="124"/>
      <c r="IZP2" s="124"/>
      <c r="IZQ2" s="124"/>
      <c r="IZR2" s="124"/>
      <c r="IZS2" s="124"/>
      <c r="IZT2" s="124"/>
      <c r="IZU2" s="124"/>
      <c r="IZV2" s="124"/>
      <c r="IZW2" s="124"/>
      <c r="IZX2" s="124"/>
      <c r="IZY2" s="124"/>
      <c r="IZZ2" s="124"/>
      <c r="JAA2" s="124"/>
      <c r="JAB2" s="124"/>
      <c r="JAC2" s="124"/>
      <c r="JAD2" s="124"/>
      <c r="JAE2" s="124"/>
      <c r="JAF2" s="124"/>
      <c r="JAG2" s="124"/>
      <c r="JAH2" s="124"/>
      <c r="JAI2" s="124"/>
      <c r="JAJ2" s="124"/>
      <c r="JAK2" s="124"/>
      <c r="JAL2" s="124"/>
      <c r="JAM2" s="124"/>
      <c r="JAN2" s="124"/>
      <c r="JAO2" s="124"/>
      <c r="JAP2" s="124"/>
      <c r="JAQ2" s="124"/>
      <c r="JAR2" s="124"/>
      <c r="JAS2" s="124"/>
      <c r="JAT2" s="124"/>
      <c r="JAU2" s="124"/>
      <c r="JAV2" s="124"/>
      <c r="JAW2" s="124"/>
      <c r="JAX2" s="124"/>
      <c r="JAY2" s="124"/>
      <c r="JAZ2" s="124"/>
      <c r="JBA2" s="124"/>
      <c r="JBB2" s="124"/>
      <c r="JBC2" s="124"/>
      <c r="JBD2" s="124"/>
      <c r="JBE2" s="124"/>
      <c r="JBF2" s="124"/>
      <c r="JBG2" s="124"/>
      <c r="JBH2" s="124"/>
      <c r="JBI2" s="124"/>
      <c r="JBJ2" s="124"/>
      <c r="JBK2" s="124"/>
      <c r="JBL2" s="124"/>
      <c r="JBM2" s="124"/>
      <c r="JBN2" s="124"/>
      <c r="JBO2" s="124"/>
      <c r="JBP2" s="124"/>
      <c r="JBQ2" s="124"/>
      <c r="JBR2" s="124"/>
      <c r="JBS2" s="124"/>
      <c r="JBT2" s="124"/>
      <c r="JBU2" s="124"/>
      <c r="JBV2" s="124"/>
      <c r="JBW2" s="124"/>
      <c r="JBX2" s="124"/>
      <c r="JBY2" s="124"/>
      <c r="JBZ2" s="124"/>
      <c r="JCA2" s="124"/>
      <c r="JCB2" s="124"/>
      <c r="JCC2" s="124"/>
      <c r="JCD2" s="124"/>
      <c r="JCE2" s="124"/>
      <c r="JCF2" s="124"/>
      <c r="JCG2" s="124"/>
      <c r="JCH2" s="124"/>
      <c r="JCI2" s="124"/>
      <c r="JCJ2" s="124"/>
      <c r="JCK2" s="124"/>
      <c r="JCL2" s="124"/>
      <c r="JCM2" s="124"/>
      <c r="JCN2" s="124"/>
      <c r="JCO2" s="124"/>
      <c r="JCP2" s="124"/>
      <c r="JCQ2" s="124"/>
      <c r="JCR2" s="124"/>
      <c r="JCS2" s="124"/>
      <c r="JCT2" s="124"/>
      <c r="JCU2" s="124"/>
      <c r="JCV2" s="124"/>
      <c r="JCW2" s="124"/>
      <c r="JCX2" s="124"/>
      <c r="JCY2" s="124"/>
      <c r="JCZ2" s="124"/>
      <c r="JDA2" s="124"/>
      <c r="JDB2" s="124"/>
      <c r="JDC2" s="124"/>
      <c r="JDD2" s="124"/>
      <c r="JDE2" s="124"/>
      <c r="JDF2" s="124"/>
      <c r="JDG2" s="124"/>
      <c r="JDH2" s="124"/>
      <c r="JDI2" s="124"/>
      <c r="JDJ2" s="124"/>
      <c r="JDK2" s="124"/>
      <c r="JDL2" s="124"/>
      <c r="JDM2" s="124"/>
      <c r="JDN2" s="124"/>
      <c r="JDO2" s="124"/>
      <c r="JDP2" s="124"/>
      <c r="JDQ2" s="124"/>
      <c r="JDR2" s="124"/>
      <c r="JDS2" s="124"/>
      <c r="JDT2" s="124"/>
      <c r="JDU2" s="124"/>
      <c r="JDV2" s="124"/>
      <c r="JDW2" s="124"/>
      <c r="JDX2" s="124"/>
      <c r="JDY2" s="124"/>
      <c r="JDZ2" s="124"/>
      <c r="JEA2" s="124"/>
      <c r="JEB2" s="124"/>
      <c r="JEC2" s="124"/>
      <c r="JED2" s="124"/>
      <c r="JEE2" s="124"/>
      <c r="JEF2" s="124"/>
      <c r="JEG2" s="124"/>
      <c r="JEH2" s="124"/>
      <c r="JEI2" s="124"/>
      <c r="JEJ2" s="124"/>
      <c r="JEK2" s="124"/>
      <c r="JEL2" s="124"/>
      <c r="JEM2" s="124"/>
      <c r="JEN2" s="124"/>
      <c r="JEO2" s="124"/>
      <c r="JEP2" s="124"/>
      <c r="JEQ2" s="124"/>
      <c r="JER2" s="124"/>
      <c r="JES2" s="124"/>
      <c r="JET2" s="124"/>
      <c r="JEU2" s="124"/>
      <c r="JEV2" s="124"/>
      <c r="JEW2" s="124"/>
      <c r="JEX2" s="124"/>
      <c r="JEY2" s="124"/>
      <c r="JEZ2" s="124"/>
      <c r="JFA2" s="124"/>
      <c r="JFB2" s="124"/>
      <c r="JFC2" s="124"/>
      <c r="JFD2" s="124"/>
      <c r="JFE2" s="124"/>
      <c r="JFF2" s="124"/>
      <c r="JFG2" s="124"/>
      <c r="JFH2" s="124"/>
      <c r="JFI2" s="124"/>
      <c r="JFJ2" s="124"/>
      <c r="JFK2" s="124"/>
      <c r="JFL2" s="124"/>
      <c r="JFM2" s="124"/>
      <c r="JFN2" s="124"/>
      <c r="JFO2" s="124"/>
      <c r="JFP2" s="124"/>
      <c r="JFQ2" s="124"/>
      <c r="JFR2" s="124"/>
      <c r="JFS2" s="124"/>
      <c r="JFT2" s="124"/>
      <c r="JFU2" s="124"/>
      <c r="JFV2" s="124"/>
      <c r="JFW2" s="124"/>
      <c r="JFX2" s="124"/>
      <c r="JFY2" s="124"/>
      <c r="JFZ2" s="124"/>
      <c r="JGA2" s="124"/>
      <c r="JGB2" s="124"/>
      <c r="JGC2" s="124"/>
      <c r="JGD2" s="124"/>
      <c r="JGE2" s="124"/>
      <c r="JGF2" s="124"/>
      <c r="JGG2" s="124"/>
      <c r="JGH2" s="124"/>
      <c r="JGI2" s="124"/>
      <c r="JGJ2" s="124"/>
      <c r="JGK2" s="124"/>
      <c r="JGL2" s="124"/>
      <c r="JGM2" s="124"/>
      <c r="JGN2" s="124"/>
      <c r="JGO2" s="124"/>
      <c r="JGP2" s="124"/>
      <c r="JGQ2" s="124"/>
      <c r="JGR2" s="124"/>
      <c r="JGS2" s="124"/>
      <c r="JGT2" s="124"/>
      <c r="JGU2" s="124"/>
      <c r="JGV2" s="124"/>
      <c r="JGW2" s="124"/>
      <c r="JGX2" s="124"/>
      <c r="JGY2" s="124"/>
      <c r="JGZ2" s="124"/>
      <c r="JHA2" s="124"/>
      <c r="JHB2" s="124"/>
      <c r="JHC2" s="124"/>
      <c r="JHD2" s="124"/>
      <c r="JHE2" s="124"/>
      <c r="JHF2" s="124"/>
      <c r="JHG2" s="124"/>
      <c r="JHH2" s="124"/>
      <c r="JHI2" s="124"/>
      <c r="JHJ2" s="124"/>
      <c r="JHK2" s="124"/>
      <c r="JHL2" s="124"/>
      <c r="JHM2" s="124"/>
      <c r="JHN2" s="124"/>
      <c r="JHO2" s="124"/>
      <c r="JHP2" s="124"/>
      <c r="JHQ2" s="124"/>
      <c r="JHR2" s="124"/>
      <c r="JHS2" s="124"/>
      <c r="JHT2" s="124"/>
      <c r="JHU2" s="124"/>
      <c r="JHV2" s="124"/>
      <c r="JHW2" s="124"/>
      <c r="JHX2" s="124"/>
      <c r="JHY2" s="124"/>
      <c r="JHZ2" s="124"/>
      <c r="JIA2" s="124"/>
      <c r="JIB2" s="124"/>
      <c r="JIC2" s="124"/>
      <c r="JID2" s="124"/>
      <c r="JIE2" s="124"/>
      <c r="JIF2" s="124"/>
      <c r="JIG2" s="124"/>
      <c r="JIH2" s="124"/>
      <c r="JII2" s="124"/>
      <c r="JIJ2" s="124"/>
      <c r="JIK2" s="124"/>
      <c r="JIL2" s="124"/>
      <c r="JIM2" s="124"/>
      <c r="JIN2" s="124"/>
      <c r="JIO2" s="124"/>
      <c r="JIP2" s="124"/>
      <c r="JIQ2" s="124"/>
      <c r="JIR2" s="124"/>
      <c r="JIS2" s="124"/>
      <c r="JIT2" s="124"/>
      <c r="JIU2" s="124"/>
      <c r="JIV2" s="124"/>
      <c r="JIW2" s="124"/>
      <c r="JIX2" s="124"/>
      <c r="JIY2" s="124"/>
      <c r="JIZ2" s="124"/>
      <c r="JJA2" s="124"/>
      <c r="JJB2" s="124"/>
      <c r="JJC2" s="124"/>
      <c r="JJD2" s="124"/>
      <c r="JJE2" s="124"/>
      <c r="JJF2" s="124"/>
      <c r="JJG2" s="124"/>
      <c r="JJH2" s="124"/>
      <c r="JJI2" s="124"/>
      <c r="JJJ2" s="124"/>
      <c r="JJK2" s="124"/>
      <c r="JJL2" s="124"/>
      <c r="JJM2" s="124"/>
      <c r="JJN2" s="124"/>
      <c r="JJO2" s="124"/>
      <c r="JJP2" s="124"/>
      <c r="JJQ2" s="124"/>
      <c r="JJR2" s="124"/>
      <c r="JJS2" s="124"/>
      <c r="JJT2" s="124"/>
      <c r="JJU2" s="124"/>
      <c r="JJV2" s="124"/>
      <c r="JJW2" s="124"/>
      <c r="JJX2" s="124"/>
      <c r="JJY2" s="124"/>
      <c r="JJZ2" s="124"/>
      <c r="JKA2" s="124"/>
      <c r="JKB2" s="124"/>
      <c r="JKC2" s="124"/>
      <c r="JKD2" s="124"/>
      <c r="JKE2" s="124"/>
      <c r="JKF2" s="124"/>
      <c r="JKG2" s="124"/>
      <c r="JKH2" s="124"/>
      <c r="JKI2" s="124"/>
      <c r="JKJ2" s="124"/>
      <c r="JKK2" s="124"/>
      <c r="JKL2" s="124"/>
      <c r="JKM2" s="124"/>
      <c r="JKN2" s="124"/>
      <c r="JKO2" s="124"/>
      <c r="JKP2" s="124"/>
      <c r="JKQ2" s="124"/>
      <c r="JKR2" s="124"/>
      <c r="JKS2" s="124"/>
      <c r="JKT2" s="124"/>
      <c r="JKU2" s="124"/>
      <c r="JKV2" s="124"/>
      <c r="JKW2" s="124"/>
      <c r="JKX2" s="124"/>
      <c r="JKY2" s="124"/>
      <c r="JKZ2" s="124"/>
      <c r="JLA2" s="124"/>
      <c r="JLB2" s="124"/>
      <c r="JLC2" s="124"/>
      <c r="JLD2" s="124"/>
      <c r="JLE2" s="124"/>
      <c r="JLF2" s="124"/>
      <c r="JLG2" s="124"/>
      <c r="JLH2" s="124"/>
      <c r="JLI2" s="124"/>
      <c r="JLJ2" s="124"/>
      <c r="JLK2" s="124"/>
      <c r="JLL2" s="124"/>
      <c r="JLM2" s="124"/>
      <c r="JLN2" s="124"/>
      <c r="JLO2" s="124"/>
      <c r="JLP2" s="124"/>
      <c r="JLQ2" s="124"/>
      <c r="JLR2" s="124"/>
      <c r="JLS2" s="124"/>
      <c r="JLT2" s="124"/>
      <c r="JLU2" s="124"/>
      <c r="JLV2" s="124"/>
      <c r="JLW2" s="124"/>
      <c r="JLX2" s="124"/>
      <c r="JLY2" s="124"/>
      <c r="JLZ2" s="124"/>
      <c r="JMA2" s="124"/>
      <c r="JMB2" s="124"/>
      <c r="JMC2" s="124"/>
      <c r="JMD2" s="124"/>
      <c r="JME2" s="124"/>
      <c r="JMF2" s="124"/>
      <c r="JMG2" s="124"/>
      <c r="JMH2" s="124"/>
      <c r="JMI2" s="124"/>
      <c r="JMJ2" s="124"/>
      <c r="JMK2" s="124"/>
      <c r="JML2" s="124"/>
      <c r="JMM2" s="124"/>
      <c r="JMN2" s="124"/>
      <c r="JMO2" s="124"/>
      <c r="JMP2" s="124"/>
      <c r="JMQ2" s="124"/>
      <c r="JMR2" s="124"/>
      <c r="JMS2" s="124"/>
      <c r="JMT2" s="124"/>
      <c r="JMU2" s="124"/>
      <c r="JMV2" s="124"/>
      <c r="JMW2" s="124"/>
      <c r="JMX2" s="124"/>
      <c r="JMY2" s="124"/>
      <c r="JMZ2" s="124"/>
      <c r="JNA2" s="124"/>
      <c r="JNB2" s="124"/>
      <c r="JNC2" s="124"/>
      <c r="JND2" s="124"/>
      <c r="JNE2" s="124"/>
      <c r="JNF2" s="124"/>
      <c r="JNG2" s="124"/>
      <c r="JNH2" s="124"/>
      <c r="JNI2" s="124"/>
      <c r="JNJ2" s="124"/>
      <c r="JNK2" s="124"/>
      <c r="JNL2" s="124"/>
      <c r="JNM2" s="124"/>
      <c r="JNN2" s="124"/>
      <c r="JNO2" s="124"/>
      <c r="JNP2" s="124"/>
      <c r="JNQ2" s="124"/>
      <c r="JNR2" s="124"/>
      <c r="JNS2" s="124"/>
      <c r="JNT2" s="124"/>
      <c r="JNU2" s="124"/>
      <c r="JNV2" s="124"/>
      <c r="JNW2" s="124"/>
      <c r="JNX2" s="124"/>
      <c r="JNY2" s="124"/>
      <c r="JNZ2" s="124"/>
      <c r="JOA2" s="124"/>
      <c r="JOB2" s="124"/>
      <c r="JOC2" s="124"/>
      <c r="JOD2" s="124"/>
      <c r="JOE2" s="124"/>
      <c r="JOF2" s="124"/>
      <c r="JOG2" s="124"/>
      <c r="JOH2" s="124"/>
      <c r="JOI2" s="124"/>
      <c r="JOJ2" s="124"/>
      <c r="JOK2" s="124"/>
      <c r="JOL2" s="124"/>
      <c r="JOM2" s="124"/>
      <c r="JON2" s="124"/>
      <c r="JOO2" s="124"/>
      <c r="JOP2" s="124"/>
      <c r="JOQ2" s="124"/>
      <c r="JOR2" s="124"/>
      <c r="JOS2" s="124"/>
      <c r="JOT2" s="124"/>
      <c r="JOU2" s="124"/>
      <c r="JOV2" s="124"/>
      <c r="JOW2" s="124"/>
      <c r="JOX2" s="124"/>
      <c r="JOY2" s="124"/>
      <c r="JOZ2" s="124"/>
      <c r="JPA2" s="124"/>
      <c r="JPB2" s="124"/>
      <c r="JPC2" s="124"/>
      <c r="JPD2" s="124"/>
      <c r="JPE2" s="124"/>
      <c r="JPF2" s="124"/>
      <c r="JPG2" s="124"/>
      <c r="JPH2" s="124"/>
      <c r="JPI2" s="124"/>
      <c r="JPJ2" s="124"/>
      <c r="JPK2" s="124"/>
      <c r="JPL2" s="124"/>
      <c r="JPM2" s="124"/>
      <c r="JPN2" s="124"/>
      <c r="JPO2" s="124"/>
      <c r="JPP2" s="124"/>
      <c r="JPQ2" s="124"/>
      <c r="JPR2" s="124"/>
      <c r="JPS2" s="124"/>
      <c r="JPT2" s="124"/>
      <c r="JPU2" s="124"/>
      <c r="JPV2" s="124"/>
      <c r="JPW2" s="124"/>
      <c r="JPX2" s="124"/>
      <c r="JPY2" s="124"/>
      <c r="JPZ2" s="124"/>
      <c r="JQA2" s="124"/>
      <c r="JQB2" s="124"/>
      <c r="JQC2" s="124"/>
      <c r="JQD2" s="124"/>
      <c r="JQE2" s="124"/>
      <c r="JQF2" s="124"/>
      <c r="JQG2" s="124"/>
      <c r="JQH2" s="124"/>
      <c r="JQI2" s="124"/>
      <c r="JQJ2" s="124"/>
      <c r="JQK2" s="124"/>
      <c r="JQL2" s="124"/>
      <c r="JQM2" s="124"/>
      <c r="JQN2" s="124"/>
      <c r="JQO2" s="124"/>
      <c r="JQP2" s="124"/>
      <c r="JQQ2" s="124"/>
      <c r="JQR2" s="124"/>
      <c r="JQS2" s="124"/>
      <c r="JQT2" s="124"/>
      <c r="JQU2" s="124"/>
      <c r="JQV2" s="124"/>
      <c r="JQW2" s="124"/>
      <c r="JQX2" s="124"/>
      <c r="JQY2" s="124"/>
      <c r="JQZ2" s="124"/>
      <c r="JRA2" s="124"/>
      <c r="JRB2" s="124"/>
      <c r="JRC2" s="124"/>
      <c r="JRD2" s="124"/>
      <c r="JRE2" s="124"/>
      <c r="JRF2" s="124"/>
      <c r="JRG2" s="124"/>
      <c r="JRH2" s="124"/>
      <c r="JRI2" s="124"/>
      <c r="JRJ2" s="124"/>
      <c r="JRK2" s="124"/>
      <c r="JRL2" s="124"/>
      <c r="JRM2" s="124"/>
      <c r="JRN2" s="124"/>
      <c r="JRO2" s="124"/>
      <c r="JRP2" s="124"/>
      <c r="JRQ2" s="124"/>
      <c r="JRR2" s="124"/>
      <c r="JRS2" s="124"/>
      <c r="JRT2" s="124"/>
      <c r="JRU2" s="124"/>
      <c r="JRV2" s="124"/>
      <c r="JRW2" s="124"/>
      <c r="JRX2" s="124"/>
      <c r="JRY2" s="124"/>
      <c r="JRZ2" s="124"/>
      <c r="JSA2" s="124"/>
      <c r="JSB2" s="124"/>
      <c r="JSC2" s="124"/>
      <c r="JSD2" s="124"/>
      <c r="JSE2" s="124"/>
      <c r="JSF2" s="124"/>
      <c r="JSG2" s="124"/>
      <c r="JSH2" s="124"/>
      <c r="JSI2" s="124"/>
      <c r="JSJ2" s="124"/>
      <c r="JSK2" s="124"/>
      <c r="JSL2" s="124"/>
      <c r="JSM2" s="124"/>
      <c r="JSN2" s="124"/>
      <c r="JSO2" s="124"/>
      <c r="JSP2" s="124"/>
      <c r="JSQ2" s="124"/>
      <c r="JSR2" s="124"/>
      <c r="JSS2" s="124"/>
      <c r="JST2" s="124"/>
      <c r="JSU2" s="124"/>
      <c r="JSV2" s="124"/>
      <c r="JSW2" s="124"/>
      <c r="JSX2" s="124"/>
      <c r="JSY2" s="124"/>
      <c r="JSZ2" s="124"/>
      <c r="JTA2" s="124"/>
      <c r="JTB2" s="124"/>
      <c r="JTC2" s="124"/>
      <c r="JTD2" s="124"/>
      <c r="JTE2" s="124"/>
      <c r="JTF2" s="124"/>
      <c r="JTG2" s="124"/>
      <c r="JTH2" s="124"/>
      <c r="JTI2" s="124"/>
      <c r="JTJ2" s="124"/>
      <c r="JTK2" s="124"/>
      <c r="JTL2" s="124"/>
      <c r="JTM2" s="124"/>
      <c r="JTN2" s="124"/>
      <c r="JTO2" s="124"/>
      <c r="JTP2" s="124"/>
      <c r="JTQ2" s="124"/>
      <c r="JTR2" s="124"/>
      <c r="JTS2" s="124"/>
      <c r="JTT2" s="124"/>
      <c r="JTU2" s="124"/>
      <c r="JTV2" s="124"/>
      <c r="JTW2" s="124"/>
      <c r="JTX2" s="124"/>
      <c r="JTY2" s="124"/>
      <c r="JTZ2" s="124"/>
      <c r="JUA2" s="124"/>
      <c r="JUB2" s="124"/>
      <c r="JUC2" s="124"/>
      <c r="JUD2" s="124"/>
      <c r="JUE2" s="124"/>
      <c r="JUF2" s="124"/>
      <c r="JUG2" s="124"/>
      <c r="JUH2" s="124"/>
      <c r="JUI2" s="124"/>
      <c r="JUJ2" s="124"/>
      <c r="JUK2" s="124"/>
      <c r="JUL2" s="124"/>
      <c r="JUM2" s="124"/>
      <c r="JUN2" s="124"/>
      <c r="JUO2" s="124"/>
      <c r="JUP2" s="124"/>
      <c r="JUQ2" s="124"/>
      <c r="JUR2" s="124"/>
      <c r="JUS2" s="124"/>
      <c r="JUT2" s="124"/>
      <c r="JUU2" s="124"/>
      <c r="JUV2" s="124"/>
      <c r="JUW2" s="124"/>
      <c r="JUX2" s="124"/>
      <c r="JUY2" s="124"/>
      <c r="JUZ2" s="124"/>
      <c r="JVA2" s="124"/>
      <c r="JVB2" s="124"/>
      <c r="JVC2" s="124"/>
      <c r="JVD2" s="124"/>
      <c r="JVE2" s="124"/>
      <c r="JVF2" s="124"/>
      <c r="JVG2" s="124"/>
      <c r="JVH2" s="124"/>
      <c r="JVI2" s="124"/>
      <c r="JVJ2" s="124"/>
      <c r="JVK2" s="124"/>
      <c r="JVL2" s="124"/>
      <c r="JVM2" s="124"/>
      <c r="JVN2" s="124"/>
      <c r="JVO2" s="124"/>
      <c r="JVP2" s="124"/>
      <c r="JVQ2" s="124"/>
      <c r="JVR2" s="124"/>
      <c r="JVS2" s="124"/>
      <c r="JVT2" s="124"/>
      <c r="JVU2" s="124"/>
      <c r="JVV2" s="124"/>
      <c r="JVW2" s="124"/>
      <c r="JVX2" s="124"/>
      <c r="JVY2" s="124"/>
      <c r="JVZ2" s="124"/>
      <c r="JWA2" s="124"/>
      <c r="JWB2" s="124"/>
      <c r="JWC2" s="124"/>
      <c r="JWD2" s="124"/>
      <c r="JWE2" s="124"/>
      <c r="JWF2" s="124"/>
      <c r="JWG2" s="124"/>
      <c r="JWH2" s="124"/>
      <c r="JWI2" s="124"/>
      <c r="JWJ2" s="124"/>
      <c r="JWK2" s="124"/>
      <c r="JWL2" s="124"/>
      <c r="JWM2" s="124"/>
      <c r="JWN2" s="124"/>
      <c r="JWO2" s="124"/>
      <c r="JWP2" s="124"/>
      <c r="JWQ2" s="124"/>
      <c r="JWR2" s="124"/>
      <c r="JWS2" s="124"/>
      <c r="JWT2" s="124"/>
      <c r="JWU2" s="124"/>
      <c r="JWV2" s="124"/>
      <c r="JWW2" s="124"/>
      <c r="JWX2" s="124"/>
      <c r="JWY2" s="124"/>
      <c r="JWZ2" s="124"/>
      <c r="JXA2" s="124"/>
      <c r="JXB2" s="124"/>
      <c r="JXC2" s="124"/>
      <c r="JXD2" s="124"/>
      <c r="JXE2" s="124"/>
      <c r="JXF2" s="124"/>
      <c r="JXG2" s="124"/>
      <c r="JXH2" s="124"/>
      <c r="JXI2" s="124"/>
      <c r="JXJ2" s="124"/>
      <c r="JXK2" s="124"/>
      <c r="JXL2" s="124"/>
      <c r="JXM2" s="124"/>
      <c r="JXN2" s="124"/>
      <c r="JXO2" s="124"/>
      <c r="JXP2" s="124"/>
      <c r="JXQ2" s="124"/>
      <c r="JXR2" s="124"/>
      <c r="JXS2" s="124"/>
      <c r="JXT2" s="124"/>
      <c r="JXU2" s="124"/>
      <c r="JXV2" s="124"/>
      <c r="JXW2" s="124"/>
      <c r="JXX2" s="124"/>
      <c r="JXY2" s="124"/>
      <c r="JXZ2" s="124"/>
      <c r="JYA2" s="124"/>
      <c r="JYB2" s="124"/>
      <c r="JYC2" s="124"/>
      <c r="JYD2" s="124"/>
      <c r="JYE2" s="124"/>
      <c r="JYF2" s="124"/>
      <c r="JYG2" s="124"/>
      <c r="JYH2" s="124"/>
      <c r="JYI2" s="124"/>
      <c r="JYJ2" s="124"/>
      <c r="JYK2" s="124"/>
      <c r="JYL2" s="124"/>
      <c r="JYM2" s="124"/>
      <c r="JYN2" s="124"/>
      <c r="JYO2" s="124"/>
      <c r="JYP2" s="124"/>
      <c r="JYQ2" s="124"/>
      <c r="JYR2" s="124"/>
      <c r="JYS2" s="124"/>
      <c r="JYT2" s="124"/>
      <c r="JYU2" s="124"/>
      <c r="JYV2" s="124"/>
      <c r="JYW2" s="124"/>
      <c r="JYX2" s="124"/>
      <c r="JYY2" s="124"/>
      <c r="JYZ2" s="124"/>
      <c r="JZA2" s="124"/>
      <c r="JZB2" s="124"/>
      <c r="JZC2" s="124"/>
      <c r="JZD2" s="124"/>
      <c r="JZE2" s="124"/>
      <c r="JZF2" s="124"/>
      <c r="JZG2" s="124"/>
      <c r="JZH2" s="124"/>
      <c r="JZI2" s="124"/>
      <c r="JZJ2" s="124"/>
      <c r="JZK2" s="124"/>
      <c r="JZL2" s="124"/>
      <c r="JZM2" s="124"/>
      <c r="JZN2" s="124"/>
      <c r="JZO2" s="124"/>
      <c r="JZP2" s="124"/>
      <c r="JZQ2" s="124"/>
      <c r="JZR2" s="124"/>
      <c r="JZS2" s="124"/>
      <c r="JZT2" s="124"/>
      <c r="JZU2" s="124"/>
      <c r="JZV2" s="124"/>
      <c r="JZW2" s="124"/>
      <c r="JZX2" s="124"/>
      <c r="JZY2" s="124"/>
      <c r="JZZ2" s="124"/>
      <c r="KAA2" s="124"/>
      <c r="KAB2" s="124"/>
      <c r="KAC2" s="124"/>
      <c r="KAD2" s="124"/>
      <c r="KAE2" s="124"/>
      <c r="KAF2" s="124"/>
      <c r="KAG2" s="124"/>
      <c r="KAH2" s="124"/>
      <c r="KAI2" s="124"/>
      <c r="KAJ2" s="124"/>
      <c r="KAK2" s="124"/>
      <c r="KAL2" s="124"/>
      <c r="KAM2" s="124"/>
      <c r="KAN2" s="124"/>
      <c r="KAO2" s="124"/>
      <c r="KAP2" s="124"/>
      <c r="KAQ2" s="124"/>
      <c r="KAR2" s="124"/>
      <c r="KAS2" s="124"/>
      <c r="KAT2" s="124"/>
      <c r="KAU2" s="124"/>
      <c r="KAV2" s="124"/>
      <c r="KAW2" s="124"/>
      <c r="KAX2" s="124"/>
      <c r="KAY2" s="124"/>
      <c r="KAZ2" s="124"/>
      <c r="KBA2" s="124"/>
      <c r="KBB2" s="124"/>
      <c r="KBC2" s="124"/>
      <c r="KBD2" s="124"/>
      <c r="KBE2" s="124"/>
      <c r="KBF2" s="124"/>
      <c r="KBG2" s="124"/>
      <c r="KBH2" s="124"/>
      <c r="KBI2" s="124"/>
      <c r="KBJ2" s="124"/>
      <c r="KBK2" s="124"/>
      <c r="KBL2" s="124"/>
      <c r="KBM2" s="124"/>
      <c r="KBN2" s="124"/>
      <c r="KBO2" s="124"/>
      <c r="KBP2" s="124"/>
      <c r="KBQ2" s="124"/>
      <c r="KBR2" s="124"/>
      <c r="KBS2" s="124"/>
      <c r="KBT2" s="124"/>
      <c r="KBU2" s="124"/>
      <c r="KBV2" s="124"/>
      <c r="KBW2" s="124"/>
      <c r="KBX2" s="124"/>
      <c r="KBY2" s="124"/>
      <c r="KBZ2" s="124"/>
      <c r="KCA2" s="124"/>
      <c r="KCB2" s="124"/>
      <c r="KCC2" s="124"/>
      <c r="KCD2" s="124"/>
      <c r="KCE2" s="124"/>
      <c r="KCF2" s="124"/>
      <c r="KCG2" s="124"/>
      <c r="KCH2" s="124"/>
      <c r="KCI2" s="124"/>
      <c r="KCJ2" s="124"/>
      <c r="KCK2" s="124"/>
      <c r="KCL2" s="124"/>
      <c r="KCM2" s="124"/>
      <c r="KCN2" s="124"/>
      <c r="KCO2" s="124"/>
      <c r="KCP2" s="124"/>
      <c r="KCQ2" s="124"/>
      <c r="KCR2" s="124"/>
      <c r="KCS2" s="124"/>
      <c r="KCT2" s="124"/>
      <c r="KCU2" s="124"/>
      <c r="KCV2" s="124"/>
      <c r="KCW2" s="124"/>
      <c r="KCX2" s="124"/>
      <c r="KCY2" s="124"/>
      <c r="KCZ2" s="124"/>
      <c r="KDA2" s="124"/>
      <c r="KDB2" s="124"/>
      <c r="KDC2" s="124"/>
      <c r="KDD2" s="124"/>
      <c r="KDE2" s="124"/>
      <c r="KDF2" s="124"/>
      <c r="KDG2" s="124"/>
      <c r="KDH2" s="124"/>
      <c r="KDI2" s="124"/>
      <c r="KDJ2" s="124"/>
      <c r="KDK2" s="124"/>
      <c r="KDL2" s="124"/>
      <c r="KDM2" s="124"/>
      <c r="KDN2" s="124"/>
      <c r="KDO2" s="124"/>
      <c r="KDP2" s="124"/>
      <c r="KDQ2" s="124"/>
      <c r="KDR2" s="124"/>
      <c r="KDS2" s="124"/>
      <c r="KDT2" s="124"/>
      <c r="KDU2" s="124"/>
      <c r="KDV2" s="124"/>
      <c r="KDW2" s="124"/>
      <c r="KDX2" s="124"/>
      <c r="KDY2" s="124"/>
      <c r="KDZ2" s="124"/>
      <c r="KEA2" s="124"/>
      <c r="KEB2" s="124"/>
      <c r="KEC2" s="124"/>
      <c r="KED2" s="124"/>
      <c r="KEE2" s="124"/>
      <c r="KEF2" s="124"/>
      <c r="KEG2" s="124"/>
      <c r="KEH2" s="124"/>
      <c r="KEI2" s="124"/>
      <c r="KEJ2" s="124"/>
      <c r="KEK2" s="124"/>
      <c r="KEL2" s="124"/>
      <c r="KEM2" s="124"/>
      <c r="KEN2" s="124"/>
      <c r="KEO2" s="124"/>
      <c r="KEP2" s="124"/>
      <c r="KEQ2" s="124"/>
      <c r="KER2" s="124"/>
      <c r="KES2" s="124"/>
      <c r="KET2" s="124"/>
      <c r="KEU2" s="124"/>
      <c r="KEV2" s="124"/>
      <c r="KEW2" s="124"/>
      <c r="KEX2" s="124"/>
      <c r="KEY2" s="124"/>
      <c r="KEZ2" s="124"/>
      <c r="KFA2" s="124"/>
      <c r="KFB2" s="124"/>
      <c r="KFC2" s="124"/>
      <c r="KFD2" s="124"/>
      <c r="KFE2" s="124"/>
      <c r="KFF2" s="124"/>
      <c r="KFG2" s="124"/>
      <c r="KFH2" s="124"/>
      <c r="KFI2" s="124"/>
      <c r="KFJ2" s="124"/>
      <c r="KFK2" s="124"/>
      <c r="KFL2" s="124"/>
      <c r="KFM2" s="124"/>
      <c r="KFN2" s="124"/>
      <c r="KFO2" s="124"/>
      <c r="KFP2" s="124"/>
      <c r="KFQ2" s="124"/>
      <c r="KFR2" s="124"/>
      <c r="KFS2" s="124"/>
      <c r="KFT2" s="124"/>
      <c r="KFU2" s="124"/>
      <c r="KFV2" s="124"/>
      <c r="KFW2" s="124"/>
      <c r="KFX2" s="124"/>
      <c r="KFY2" s="124"/>
      <c r="KFZ2" s="124"/>
      <c r="KGA2" s="124"/>
      <c r="KGB2" s="124"/>
      <c r="KGC2" s="124"/>
      <c r="KGD2" s="124"/>
      <c r="KGE2" s="124"/>
      <c r="KGF2" s="124"/>
      <c r="KGG2" s="124"/>
      <c r="KGH2" s="124"/>
      <c r="KGI2" s="124"/>
      <c r="KGJ2" s="124"/>
      <c r="KGK2" s="124"/>
      <c r="KGL2" s="124"/>
      <c r="KGM2" s="124"/>
      <c r="KGN2" s="124"/>
      <c r="KGO2" s="124"/>
      <c r="KGP2" s="124"/>
      <c r="KGQ2" s="124"/>
      <c r="KGR2" s="124"/>
      <c r="KGS2" s="124"/>
      <c r="KGT2" s="124"/>
      <c r="KGU2" s="124"/>
      <c r="KGV2" s="124"/>
      <c r="KGW2" s="124"/>
      <c r="KGX2" s="124"/>
      <c r="KGY2" s="124"/>
      <c r="KGZ2" s="124"/>
      <c r="KHA2" s="124"/>
      <c r="KHB2" s="124"/>
      <c r="KHC2" s="124"/>
      <c r="KHD2" s="124"/>
      <c r="KHE2" s="124"/>
      <c r="KHF2" s="124"/>
      <c r="KHG2" s="124"/>
      <c r="KHH2" s="124"/>
      <c r="KHI2" s="124"/>
      <c r="KHJ2" s="124"/>
      <c r="KHK2" s="124"/>
      <c r="KHL2" s="124"/>
      <c r="KHM2" s="124"/>
      <c r="KHN2" s="124"/>
      <c r="KHO2" s="124"/>
      <c r="KHP2" s="124"/>
      <c r="KHQ2" s="124"/>
      <c r="KHR2" s="124"/>
      <c r="KHS2" s="124"/>
      <c r="KHT2" s="124"/>
      <c r="KHU2" s="124"/>
      <c r="KHV2" s="124"/>
      <c r="KHW2" s="124"/>
      <c r="KHX2" s="124"/>
      <c r="KHY2" s="124"/>
      <c r="KHZ2" s="124"/>
      <c r="KIA2" s="124"/>
      <c r="KIB2" s="124"/>
      <c r="KIC2" s="124"/>
      <c r="KID2" s="124"/>
      <c r="KIE2" s="124"/>
      <c r="KIF2" s="124"/>
      <c r="KIG2" s="124"/>
      <c r="KIH2" s="124"/>
      <c r="KII2" s="124"/>
      <c r="KIJ2" s="124"/>
      <c r="KIK2" s="124"/>
      <c r="KIL2" s="124"/>
      <c r="KIM2" s="124"/>
      <c r="KIN2" s="124"/>
      <c r="KIO2" s="124"/>
      <c r="KIP2" s="124"/>
      <c r="KIQ2" s="124"/>
      <c r="KIR2" s="124"/>
      <c r="KIS2" s="124"/>
      <c r="KIT2" s="124"/>
      <c r="KIU2" s="124"/>
      <c r="KIV2" s="124"/>
      <c r="KIW2" s="124"/>
      <c r="KIX2" s="124"/>
      <c r="KIY2" s="124"/>
      <c r="KIZ2" s="124"/>
      <c r="KJA2" s="124"/>
      <c r="KJB2" s="124"/>
      <c r="KJC2" s="124"/>
      <c r="KJD2" s="124"/>
      <c r="KJE2" s="124"/>
      <c r="KJF2" s="124"/>
      <c r="KJG2" s="124"/>
      <c r="KJH2" s="124"/>
      <c r="KJI2" s="124"/>
      <c r="KJJ2" s="124"/>
      <c r="KJK2" s="124"/>
      <c r="KJL2" s="124"/>
      <c r="KJM2" s="124"/>
      <c r="KJN2" s="124"/>
      <c r="KJO2" s="124"/>
      <c r="KJP2" s="124"/>
      <c r="KJQ2" s="124"/>
      <c r="KJR2" s="124"/>
      <c r="KJS2" s="124"/>
      <c r="KJT2" s="124"/>
      <c r="KJU2" s="124"/>
      <c r="KJV2" s="124"/>
      <c r="KJW2" s="124"/>
      <c r="KJX2" s="124"/>
      <c r="KJY2" s="124"/>
      <c r="KJZ2" s="124"/>
      <c r="KKA2" s="124"/>
      <c r="KKB2" s="124"/>
      <c r="KKC2" s="124"/>
      <c r="KKD2" s="124"/>
      <c r="KKE2" s="124"/>
      <c r="KKF2" s="124"/>
      <c r="KKG2" s="124"/>
      <c r="KKH2" s="124"/>
      <c r="KKI2" s="124"/>
      <c r="KKJ2" s="124"/>
      <c r="KKK2" s="124"/>
      <c r="KKL2" s="124"/>
      <c r="KKM2" s="124"/>
      <c r="KKN2" s="124"/>
      <c r="KKO2" s="124"/>
      <c r="KKP2" s="124"/>
      <c r="KKQ2" s="124"/>
      <c r="KKR2" s="124"/>
      <c r="KKS2" s="124"/>
      <c r="KKT2" s="124"/>
      <c r="KKU2" s="124"/>
      <c r="KKV2" s="124"/>
      <c r="KKW2" s="124"/>
      <c r="KKX2" s="124"/>
      <c r="KKY2" s="124"/>
      <c r="KKZ2" s="124"/>
      <c r="KLA2" s="124"/>
      <c r="KLB2" s="124"/>
      <c r="KLC2" s="124"/>
      <c r="KLD2" s="124"/>
      <c r="KLE2" s="124"/>
      <c r="KLF2" s="124"/>
      <c r="KLG2" s="124"/>
      <c r="KLH2" s="124"/>
      <c r="KLI2" s="124"/>
      <c r="KLJ2" s="124"/>
      <c r="KLK2" s="124"/>
      <c r="KLL2" s="124"/>
      <c r="KLM2" s="124"/>
      <c r="KLN2" s="124"/>
      <c r="KLO2" s="124"/>
      <c r="KLP2" s="124"/>
      <c r="KLQ2" s="124"/>
      <c r="KLR2" s="124"/>
      <c r="KLS2" s="124"/>
      <c r="KLT2" s="124"/>
      <c r="KLU2" s="124"/>
      <c r="KLV2" s="124"/>
      <c r="KLW2" s="124"/>
      <c r="KLX2" s="124"/>
      <c r="KLY2" s="124"/>
      <c r="KLZ2" s="124"/>
      <c r="KMA2" s="124"/>
      <c r="KMB2" s="124"/>
      <c r="KMC2" s="124"/>
      <c r="KMD2" s="124"/>
      <c r="KME2" s="124"/>
      <c r="KMF2" s="124"/>
      <c r="KMG2" s="124"/>
      <c r="KMH2" s="124"/>
      <c r="KMI2" s="124"/>
      <c r="KMJ2" s="124"/>
      <c r="KMK2" s="124"/>
      <c r="KML2" s="124"/>
      <c r="KMM2" s="124"/>
      <c r="KMN2" s="124"/>
      <c r="KMO2" s="124"/>
      <c r="KMP2" s="124"/>
      <c r="KMQ2" s="124"/>
      <c r="KMR2" s="124"/>
      <c r="KMS2" s="124"/>
      <c r="KMT2" s="124"/>
      <c r="KMU2" s="124"/>
      <c r="KMV2" s="124"/>
      <c r="KMW2" s="124"/>
      <c r="KMX2" s="124"/>
      <c r="KMY2" s="124"/>
      <c r="KMZ2" s="124"/>
      <c r="KNA2" s="124"/>
      <c r="KNB2" s="124"/>
      <c r="KNC2" s="124"/>
      <c r="KND2" s="124"/>
      <c r="KNE2" s="124"/>
      <c r="KNF2" s="124"/>
      <c r="KNG2" s="124"/>
      <c r="KNH2" s="124"/>
      <c r="KNI2" s="124"/>
      <c r="KNJ2" s="124"/>
      <c r="KNK2" s="124"/>
      <c r="KNL2" s="124"/>
      <c r="KNM2" s="124"/>
      <c r="KNN2" s="124"/>
      <c r="KNO2" s="124"/>
      <c r="KNP2" s="124"/>
      <c r="KNQ2" s="124"/>
      <c r="KNR2" s="124"/>
      <c r="KNS2" s="124"/>
      <c r="KNT2" s="124"/>
      <c r="KNU2" s="124"/>
      <c r="KNV2" s="124"/>
      <c r="KNW2" s="124"/>
      <c r="KNX2" s="124"/>
      <c r="KNY2" s="124"/>
      <c r="KNZ2" s="124"/>
      <c r="KOA2" s="124"/>
      <c r="KOB2" s="124"/>
      <c r="KOC2" s="124"/>
      <c r="KOD2" s="124"/>
      <c r="KOE2" s="124"/>
      <c r="KOF2" s="124"/>
      <c r="KOG2" s="124"/>
      <c r="KOH2" s="124"/>
      <c r="KOI2" s="124"/>
      <c r="KOJ2" s="124"/>
      <c r="KOK2" s="124"/>
      <c r="KOL2" s="124"/>
      <c r="KOM2" s="124"/>
      <c r="KON2" s="124"/>
      <c r="KOO2" s="124"/>
      <c r="KOP2" s="124"/>
      <c r="KOQ2" s="124"/>
      <c r="KOR2" s="124"/>
      <c r="KOS2" s="124"/>
      <c r="KOT2" s="124"/>
      <c r="KOU2" s="124"/>
      <c r="KOV2" s="124"/>
      <c r="KOW2" s="124"/>
      <c r="KOX2" s="124"/>
      <c r="KOY2" s="124"/>
      <c r="KOZ2" s="124"/>
      <c r="KPA2" s="124"/>
      <c r="KPB2" s="124"/>
      <c r="KPC2" s="124"/>
      <c r="KPD2" s="124"/>
      <c r="KPE2" s="124"/>
      <c r="KPF2" s="124"/>
      <c r="KPG2" s="124"/>
      <c r="KPH2" s="124"/>
      <c r="KPI2" s="124"/>
      <c r="KPJ2" s="124"/>
      <c r="KPK2" s="124"/>
      <c r="KPL2" s="124"/>
      <c r="KPM2" s="124"/>
      <c r="KPN2" s="124"/>
      <c r="KPO2" s="124"/>
      <c r="KPP2" s="124"/>
      <c r="KPQ2" s="124"/>
      <c r="KPR2" s="124"/>
      <c r="KPS2" s="124"/>
      <c r="KPT2" s="124"/>
      <c r="KPU2" s="124"/>
      <c r="KPV2" s="124"/>
      <c r="KPW2" s="124"/>
      <c r="KPX2" s="124"/>
      <c r="KPY2" s="124"/>
      <c r="KPZ2" s="124"/>
      <c r="KQA2" s="124"/>
      <c r="KQB2" s="124"/>
      <c r="KQC2" s="124"/>
      <c r="KQD2" s="124"/>
      <c r="KQE2" s="124"/>
      <c r="KQF2" s="124"/>
      <c r="KQG2" s="124"/>
      <c r="KQH2" s="124"/>
      <c r="KQI2" s="124"/>
      <c r="KQJ2" s="124"/>
      <c r="KQK2" s="124"/>
      <c r="KQL2" s="124"/>
      <c r="KQM2" s="124"/>
      <c r="KQN2" s="124"/>
      <c r="KQO2" s="124"/>
      <c r="KQP2" s="124"/>
      <c r="KQQ2" s="124"/>
      <c r="KQR2" s="124"/>
      <c r="KQS2" s="124"/>
      <c r="KQT2" s="124"/>
      <c r="KQU2" s="124"/>
      <c r="KQV2" s="124"/>
      <c r="KQW2" s="124"/>
      <c r="KQX2" s="124"/>
      <c r="KQY2" s="124"/>
      <c r="KQZ2" s="124"/>
      <c r="KRA2" s="124"/>
      <c r="KRB2" s="124"/>
      <c r="KRC2" s="124"/>
      <c r="KRD2" s="124"/>
      <c r="KRE2" s="124"/>
      <c r="KRF2" s="124"/>
      <c r="KRG2" s="124"/>
      <c r="KRH2" s="124"/>
      <c r="KRI2" s="124"/>
      <c r="KRJ2" s="124"/>
      <c r="KRK2" s="124"/>
      <c r="KRL2" s="124"/>
      <c r="KRM2" s="124"/>
      <c r="KRN2" s="124"/>
      <c r="KRO2" s="124"/>
      <c r="KRP2" s="124"/>
      <c r="KRQ2" s="124"/>
      <c r="KRR2" s="124"/>
      <c r="KRS2" s="124"/>
      <c r="KRT2" s="124"/>
      <c r="KRU2" s="124"/>
      <c r="KRV2" s="124"/>
      <c r="KRW2" s="124"/>
      <c r="KRX2" s="124"/>
      <c r="KRY2" s="124"/>
      <c r="KRZ2" s="124"/>
      <c r="KSA2" s="124"/>
      <c r="KSB2" s="124"/>
      <c r="KSC2" s="124"/>
      <c r="KSD2" s="124"/>
      <c r="KSE2" s="124"/>
      <c r="KSF2" s="124"/>
      <c r="KSG2" s="124"/>
      <c r="KSH2" s="124"/>
      <c r="KSI2" s="124"/>
      <c r="KSJ2" s="124"/>
      <c r="KSK2" s="124"/>
      <c r="KSL2" s="124"/>
      <c r="KSM2" s="124"/>
      <c r="KSN2" s="124"/>
      <c r="KSO2" s="124"/>
      <c r="KSP2" s="124"/>
      <c r="KSQ2" s="124"/>
      <c r="KSR2" s="124"/>
      <c r="KSS2" s="124"/>
      <c r="KST2" s="124"/>
      <c r="KSU2" s="124"/>
      <c r="KSV2" s="124"/>
      <c r="KSW2" s="124"/>
      <c r="KSX2" s="124"/>
      <c r="KSY2" s="124"/>
      <c r="KSZ2" s="124"/>
      <c r="KTA2" s="124"/>
      <c r="KTB2" s="124"/>
      <c r="KTC2" s="124"/>
      <c r="KTD2" s="124"/>
      <c r="KTE2" s="124"/>
      <c r="KTF2" s="124"/>
      <c r="KTG2" s="124"/>
      <c r="KTH2" s="124"/>
      <c r="KTI2" s="124"/>
      <c r="KTJ2" s="124"/>
      <c r="KTK2" s="124"/>
      <c r="KTL2" s="124"/>
      <c r="KTM2" s="124"/>
      <c r="KTN2" s="124"/>
      <c r="KTO2" s="124"/>
      <c r="KTP2" s="124"/>
      <c r="KTQ2" s="124"/>
      <c r="KTR2" s="124"/>
      <c r="KTS2" s="124"/>
      <c r="KTT2" s="124"/>
      <c r="KTU2" s="124"/>
      <c r="KTV2" s="124"/>
      <c r="KTW2" s="124"/>
      <c r="KTX2" s="124"/>
      <c r="KTY2" s="124"/>
      <c r="KTZ2" s="124"/>
      <c r="KUA2" s="124"/>
      <c r="KUB2" s="124"/>
      <c r="KUC2" s="124"/>
      <c r="KUD2" s="124"/>
      <c r="KUE2" s="124"/>
      <c r="KUF2" s="124"/>
      <c r="KUG2" s="124"/>
      <c r="KUH2" s="124"/>
      <c r="KUI2" s="124"/>
      <c r="KUJ2" s="124"/>
      <c r="KUK2" s="124"/>
      <c r="KUL2" s="124"/>
      <c r="KUM2" s="124"/>
      <c r="KUN2" s="124"/>
      <c r="KUO2" s="124"/>
      <c r="KUP2" s="124"/>
      <c r="KUQ2" s="124"/>
      <c r="KUR2" s="124"/>
      <c r="KUS2" s="124"/>
      <c r="KUT2" s="124"/>
      <c r="KUU2" s="124"/>
      <c r="KUV2" s="124"/>
      <c r="KUW2" s="124"/>
      <c r="KUX2" s="124"/>
      <c r="KUY2" s="124"/>
      <c r="KUZ2" s="124"/>
      <c r="KVA2" s="124"/>
      <c r="KVB2" s="124"/>
      <c r="KVC2" s="124"/>
      <c r="KVD2" s="124"/>
      <c r="KVE2" s="124"/>
      <c r="KVF2" s="124"/>
      <c r="KVG2" s="124"/>
      <c r="KVH2" s="124"/>
      <c r="KVI2" s="124"/>
      <c r="KVJ2" s="124"/>
      <c r="KVK2" s="124"/>
      <c r="KVL2" s="124"/>
      <c r="KVM2" s="124"/>
      <c r="KVN2" s="124"/>
      <c r="KVO2" s="124"/>
      <c r="KVP2" s="124"/>
      <c r="KVQ2" s="124"/>
      <c r="KVR2" s="124"/>
      <c r="KVS2" s="124"/>
      <c r="KVT2" s="124"/>
      <c r="KVU2" s="124"/>
      <c r="KVV2" s="124"/>
      <c r="KVW2" s="124"/>
      <c r="KVX2" s="124"/>
      <c r="KVY2" s="124"/>
      <c r="KVZ2" s="124"/>
      <c r="KWA2" s="124"/>
      <c r="KWB2" s="124"/>
      <c r="KWC2" s="124"/>
      <c r="KWD2" s="124"/>
      <c r="KWE2" s="124"/>
      <c r="KWF2" s="124"/>
      <c r="KWG2" s="124"/>
      <c r="KWH2" s="124"/>
      <c r="KWI2" s="124"/>
      <c r="KWJ2" s="124"/>
      <c r="KWK2" s="124"/>
      <c r="KWL2" s="124"/>
      <c r="KWM2" s="124"/>
      <c r="KWN2" s="124"/>
      <c r="KWO2" s="124"/>
      <c r="KWP2" s="124"/>
      <c r="KWQ2" s="124"/>
      <c r="KWR2" s="124"/>
      <c r="KWS2" s="124"/>
      <c r="KWT2" s="124"/>
      <c r="KWU2" s="124"/>
      <c r="KWV2" s="124"/>
      <c r="KWW2" s="124"/>
      <c r="KWX2" s="124"/>
      <c r="KWY2" s="124"/>
      <c r="KWZ2" s="124"/>
      <c r="KXA2" s="124"/>
      <c r="KXB2" s="124"/>
      <c r="KXC2" s="124"/>
      <c r="KXD2" s="124"/>
      <c r="KXE2" s="124"/>
      <c r="KXF2" s="124"/>
      <c r="KXG2" s="124"/>
      <c r="KXH2" s="124"/>
      <c r="KXI2" s="124"/>
      <c r="KXJ2" s="124"/>
      <c r="KXK2" s="124"/>
      <c r="KXL2" s="124"/>
      <c r="KXM2" s="124"/>
      <c r="KXN2" s="124"/>
      <c r="KXO2" s="124"/>
      <c r="KXP2" s="124"/>
      <c r="KXQ2" s="124"/>
      <c r="KXR2" s="124"/>
      <c r="KXS2" s="124"/>
      <c r="KXT2" s="124"/>
      <c r="KXU2" s="124"/>
      <c r="KXV2" s="124"/>
      <c r="KXW2" s="124"/>
      <c r="KXX2" s="124"/>
      <c r="KXY2" s="124"/>
      <c r="KXZ2" s="124"/>
      <c r="KYA2" s="124"/>
      <c r="KYB2" s="124"/>
      <c r="KYC2" s="124"/>
      <c r="KYD2" s="124"/>
      <c r="KYE2" s="124"/>
      <c r="KYF2" s="124"/>
      <c r="KYG2" s="124"/>
      <c r="KYH2" s="124"/>
      <c r="KYI2" s="124"/>
      <c r="KYJ2" s="124"/>
      <c r="KYK2" s="124"/>
      <c r="KYL2" s="124"/>
      <c r="KYM2" s="124"/>
      <c r="KYN2" s="124"/>
      <c r="KYO2" s="124"/>
      <c r="KYP2" s="124"/>
      <c r="KYQ2" s="124"/>
      <c r="KYR2" s="124"/>
      <c r="KYS2" s="124"/>
      <c r="KYT2" s="124"/>
      <c r="KYU2" s="124"/>
      <c r="KYV2" s="124"/>
      <c r="KYW2" s="124"/>
      <c r="KYX2" s="124"/>
      <c r="KYY2" s="124"/>
      <c r="KYZ2" s="124"/>
      <c r="KZA2" s="124"/>
      <c r="KZB2" s="124"/>
      <c r="KZC2" s="124"/>
      <c r="KZD2" s="124"/>
      <c r="KZE2" s="124"/>
      <c r="KZF2" s="124"/>
      <c r="KZG2" s="124"/>
      <c r="KZH2" s="124"/>
      <c r="KZI2" s="124"/>
      <c r="KZJ2" s="124"/>
      <c r="KZK2" s="124"/>
      <c r="KZL2" s="124"/>
      <c r="KZM2" s="124"/>
      <c r="KZN2" s="124"/>
      <c r="KZO2" s="124"/>
      <c r="KZP2" s="124"/>
      <c r="KZQ2" s="124"/>
      <c r="KZR2" s="124"/>
      <c r="KZS2" s="124"/>
      <c r="KZT2" s="124"/>
      <c r="KZU2" s="124"/>
      <c r="KZV2" s="124"/>
      <c r="KZW2" s="124"/>
      <c r="KZX2" s="124"/>
      <c r="KZY2" s="124"/>
      <c r="KZZ2" s="124"/>
      <c r="LAA2" s="124"/>
      <c r="LAB2" s="124"/>
      <c r="LAC2" s="124"/>
      <c r="LAD2" s="124"/>
      <c r="LAE2" s="124"/>
      <c r="LAF2" s="124"/>
      <c r="LAG2" s="124"/>
      <c r="LAH2" s="124"/>
      <c r="LAI2" s="124"/>
      <c r="LAJ2" s="124"/>
      <c r="LAK2" s="124"/>
      <c r="LAL2" s="124"/>
      <c r="LAM2" s="124"/>
      <c r="LAN2" s="124"/>
      <c r="LAO2" s="124"/>
      <c r="LAP2" s="124"/>
      <c r="LAQ2" s="124"/>
      <c r="LAR2" s="124"/>
      <c r="LAS2" s="124"/>
      <c r="LAT2" s="124"/>
      <c r="LAU2" s="124"/>
      <c r="LAV2" s="124"/>
      <c r="LAW2" s="124"/>
      <c r="LAX2" s="124"/>
      <c r="LAY2" s="124"/>
      <c r="LAZ2" s="124"/>
      <c r="LBA2" s="124"/>
      <c r="LBB2" s="124"/>
      <c r="LBC2" s="124"/>
      <c r="LBD2" s="124"/>
      <c r="LBE2" s="124"/>
      <c r="LBF2" s="124"/>
      <c r="LBG2" s="124"/>
      <c r="LBH2" s="124"/>
      <c r="LBI2" s="124"/>
      <c r="LBJ2" s="124"/>
      <c r="LBK2" s="124"/>
      <c r="LBL2" s="124"/>
      <c r="LBM2" s="124"/>
      <c r="LBN2" s="124"/>
      <c r="LBO2" s="124"/>
      <c r="LBP2" s="124"/>
      <c r="LBQ2" s="124"/>
      <c r="LBR2" s="124"/>
      <c r="LBS2" s="124"/>
      <c r="LBT2" s="124"/>
      <c r="LBU2" s="124"/>
      <c r="LBV2" s="124"/>
      <c r="LBW2" s="124"/>
      <c r="LBX2" s="124"/>
      <c r="LBY2" s="124"/>
      <c r="LBZ2" s="124"/>
      <c r="LCA2" s="124"/>
      <c r="LCB2" s="124"/>
      <c r="LCC2" s="124"/>
      <c r="LCD2" s="124"/>
      <c r="LCE2" s="124"/>
      <c r="LCF2" s="124"/>
      <c r="LCG2" s="124"/>
      <c r="LCH2" s="124"/>
      <c r="LCI2" s="124"/>
      <c r="LCJ2" s="124"/>
      <c r="LCK2" s="124"/>
      <c r="LCL2" s="124"/>
      <c r="LCM2" s="124"/>
      <c r="LCN2" s="124"/>
      <c r="LCO2" s="124"/>
      <c r="LCP2" s="124"/>
      <c r="LCQ2" s="124"/>
      <c r="LCR2" s="124"/>
      <c r="LCS2" s="124"/>
      <c r="LCT2" s="124"/>
      <c r="LCU2" s="124"/>
      <c r="LCV2" s="124"/>
      <c r="LCW2" s="124"/>
      <c r="LCX2" s="124"/>
      <c r="LCY2" s="124"/>
      <c r="LCZ2" s="124"/>
      <c r="LDA2" s="124"/>
      <c r="LDB2" s="124"/>
      <c r="LDC2" s="124"/>
      <c r="LDD2" s="124"/>
      <c r="LDE2" s="124"/>
      <c r="LDF2" s="124"/>
      <c r="LDG2" s="124"/>
      <c r="LDH2" s="124"/>
      <c r="LDI2" s="124"/>
      <c r="LDJ2" s="124"/>
      <c r="LDK2" s="124"/>
      <c r="LDL2" s="124"/>
      <c r="LDM2" s="124"/>
      <c r="LDN2" s="124"/>
      <c r="LDO2" s="124"/>
      <c r="LDP2" s="124"/>
      <c r="LDQ2" s="124"/>
      <c r="LDR2" s="124"/>
      <c r="LDS2" s="124"/>
      <c r="LDT2" s="124"/>
      <c r="LDU2" s="124"/>
      <c r="LDV2" s="124"/>
      <c r="LDW2" s="124"/>
      <c r="LDX2" s="124"/>
      <c r="LDY2" s="124"/>
      <c r="LDZ2" s="124"/>
      <c r="LEA2" s="124"/>
      <c r="LEB2" s="124"/>
      <c r="LEC2" s="124"/>
      <c r="LED2" s="124"/>
      <c r="LEE2" s="124"/>
      <c r="LEF2" s="124"/>
      <c r="LEG2" s="124"/>
      <c r="LEH2" s="124"/>
      <c r="LEI2" s="124"/>
      <c r="LEJ2" s="124"/>
      <c r="LEK2" s="124"/>
      <c r="LEL2" s="124"/>
      <c r="LEM2" s="124"/>
      <c r="LEN2" s="124"/>
      <c r="LEO2" s="124"/>
      <c r="LEP2" s="124"/>
      <c r="LEQ2" s="124"/>
      <c r="LER2" s="124"/>
      <c r="LES2" s="124"/>
      <c r="LET2" s="124"/>
      <c r="LEU2" s="124"/>
      <c r="LEV2" s="124"/>
      <c r="LEW2" s="124"/>
      <c r="LEX2" s="124"/>
      <c r="LEY2" s="124"/>
      <c r="LEZ2" s="124"/>
      <c r="LFA2" s="124"/>
      <c r="LFB2" s="124"/>
      <c r="LFC2" s="124"/>
      <c r="LFD2" s="124"/>
      <c r="LFE2" s="124"/>
      <c r="LFF2" s="124"/>
      <c r="LFG2" s="124"/>
      <c r="LFH2" s="124"/>
      <c r="LFI2" s="124"/>
      <c r="LFJ2" s="124"/>
      <c r="LFK2" s="124"/>
      <c r="LFL2" s="124"/>
      <c r="LFM2" s="124"/>
      <c r="LFN2" s="124"/>
      <c r="LFO2" s="124"/>
      <c r="LFP2" s="124"/>
      <c r="LFQ2" s="124"/>
      <c r="LFR2" s="124"/>
      <c r="LFS2" s="124"/>
      <c r="LFT2" s="124"/>
      <c r="LFU2" s="124"/>
      <c r="LFV2" s="124"/>
      <c r="LFW2" s="124"/>
      <c r="LFX2" s="124"/>
      <c r="LFY2" s="124"/>
      <c r="LFZ2" s="124"/>
      <c r="LGA2" s="124"/>
      <c r="LGB2" s="124"/>
      <c r="LGC2" s="124"/>
      <c r="LGD2" s="124"/>
      <c r="LGE2" s="124"/>
      <c r="LGF2" s="124"/>
      <c r="LGG2" s="124"/>
      <c r="LGH2" s="124"/>
      <c r="LGI2" s="124"/>
      <c r="LGJ2" s="124"/>
      <c r="LGK2" s="124"/>
      <c r="LGL2" s="124"/>
      <c r="LGM2" s="124"/>
      <c r="LGN2" s="124"/>
      <c r="LGO2" s="124"/>
      <c r="LGP2" s="124"/>
      <c r="LGQ2" s="124"/>
      <c r="LGR2" s="124"/>
      <c r="LGS2" s="124"/>
      <c r="LGT2" s="124"/>
      <c r="LGU2" s="124"/>
      <c r="LGV2" s="124"/>
      <c r="LGW2" s="124"/>
      <c r="LGX2" s="124"/>
      <c r="LGY2" s="124"/>
      <c r="LGZ2" s="124"/>
      <c r="LHA2" s="124"/>
      <c r="LHB2" s="124"/>
      <c r="LHC2" s="124"/>
      <c r="LHD2" s="124"/>
      <c r="LHE2" s="124"/>
      <c r="LHF2" s="124"/>
      <c r="LHG2" s="124"/>
      <c r="LHH2" s="124"/>
      <c r="LHI2" s="124"/>
      <c r="LHJ2" s="124"/>
      <c r="LHK2" s="124"/>
      <c r="LHL2" s="124"/>
      <c r="LHM2" s="124"/>
      <c r="LHN2" s="124"/>
      <c r="LHO2" s="124"/>
      <c r="LHP2" s="124"/>
      <c r="LHQ2" s="124"/>
      <c r="LHR2" s="124"/>
      <c r="LHS2" s="124"/>
      <c r="LHT2" s="124"/>
      <c r="LHU2" s="124"/>
      <c r="LHV2" s="124"/>
      <c r="LHW2" s="124"/>
      <c r="LHX2" s="124"/>
      <c r="LHY2" s="124"/>
      <c r="LHZ2" s="124"/>
      <c r="LIA2" s="124"/>
      <c r="LIB2" s="124"/>
      <c r="LIC2" s="124"/>
      <c r="LID2" s="124"/>
      <c r="LIE2" s="124"/>
      <c r="LIF2" s="124"/>
      <c r="LIG2" s="124"/>
      <c r="LIH2" s="124"/>
      <c r="LII2" s="124"/>
      <c r="LIJ2" s="124"/>
      <c r="LIK2" s="124"/>
      <c r="LIL2" s="124"/>
      <c r="LIM2" s="124"/>
      <c r="LIN2" s="124"/>
      <c r="LIO2" s="124"/>
      <c r="LIP2" s="124"/>
      <c r="LIQ2" s="124"/>
      <c r="LIR2" s="124"/>
      <c r="LIS2" s="124"/>
      <c r="LIT2" s="124"/>
      <c r="LIU2" s="124"/>
      <c r="LIV2" s="124"/>
      <c r="LIW2" s="124"/>
      <c r="LIX2" s="124"/>
      <c r="LIY2" s="124"/>
      <c r="LIZ2" s="124"/>
      <c r="LJA2" s="124"/>
      <c r="LJB2" s="124"/>
      <c r="LJC2" s="124"/>
      <c r="LJD2" s="124"/>
      <c r="LJE2" s="124"/>
      <c r="LJF2" s="124"/>
      <c r="LJG2" s="124"/>
      <c r="LJH2" s="124"/>
      <c r="LJI2" s="124"/>
      <c r="LJJ2" s="124"/>
      <c r="LJK2" s="124"/>
      <c r="LJL2" s="124"/>
      <c r="LJM2" s="124"/>
      <c r="LJN2" s="124"/>
      <c r="LJO2" s="124"/>
      <c r="LJP2" s="124"/>
      <c r="LJQ2" s="124"/>
      <c r="LJR2" s="124"/>
      <c r="LJS2" s="124"/>
      <c r="LJT2" s="124"/>
      <c r="LJU2" s="124"/>
      <c r="LJV2" s="124"/>
      <c r="LJW2" s="124"/>
      <c r="LJX2" s="124"/>
      <c r="LJY2" s="124"/>
      <c r="LJZ2" s="124"/>
      <c r="LKA2" s="124"/>
      <c r="LKB2" s="124"/>
      <c r="LKC2" s="124"/>
      <c r="LKD2" s="124"/>
      <c r="LKE2" s="124"/>
      <c r="LKF2" s="124"/>
      <c r="LKG2" s="124"/>
      <c r="LKH2" s="124"/>
      <c r="LKI2" s="124"/>
      <c r="LKJ2" s="124"/>
      <c r="LKK2" s="124"/>
      <c r="LKL2" s="124"/>
      <c r="LKM2" s="124"/>
      <c r="LKN2" s="124"/>
      <c r="LKO2" s="124"/>
      <c r="LKP2" s="124"/>
      <c r="LKQ2" s="124"/>
      <c r="LKR2" s="124"/>
      <c r="LKS2" s="124"/>
      <c r="LKT2" s="124"/>
      <c r="LKU2" s="124"/>
      <c r="LKV2" s="124"/>
      <c r="LKW2" s="124"/>
      <c r="LKX2" s="124"/>
      <c r="LKY2" s="124"/>
      <c r="LKZ2" s="124"/>
      <c r="LLA2" s="124"/>
      <c r="LLB2" s="124"/>
      <c r="LLC2" s="124"/>
      <c r="LLD2" s="124"/>
      <c r="LLE2" s="124"/>
      <c r="LLF2" s="124"/>
      <c r="LLG2" s="124"/>
      <c r="LLH2" s="124"/>
      <c r="LLI2" s="124"/>
      <c r="LLJ2" s="124"/>
      <c r="LLK2" s="124"/>
      <c r="LLL2" s="124"/>
      <c r="LLM2" s="124"/>
      <c r="LLN2" s="124"/>
      <c r="LLO2" s="124"/>
      <c r="LLP2" s="124"/>
      <c r="LLQ2" s="124"/>
      <c r="LLR2" s="124"/>
      <c r="LLS2" s="124"/>
      <c r="LLT2" s="124"/>
      <c r="LLU2" s="124"/>
      <c r="LLV2" s="124"/>
      <c r="LLW2" s="124"/>
      <c r="LLX2" s="124"/>
      <c r="LLY2" s="124"/>
      <c r="LLZ2" s="124"/>
      <c r="LMA2" s="124"/>
      <c r="LMB2" s="124"/>
      <c r="LMC2" s="124"/>
      <c r="LMD2" s="124"/>
      <c r="LME2" s="124"/>
      <c r="LMF2" s="124"/>
      <c r="LMG2" s="124"/>
      <c r="LMH2" s="124"/>
      <c r="LMI2" s="124"/>
      <c r="LMJ2" s="124"/>
      <c r="LMK2" s="124"/>
      <c r="LML2" s="124"/>
      <c r="LMM2" s="124"/>
      <c r="LMN2" s="124"/>
      <c r="LMO2" s="124"/>
      <c r="LMP2" s="124"/>
      <c r="LMQ2" s="124"/>
      <c r="LMR2" s="124"/>
      <c r="LMS2" s="124"/>
      <c r="LMT2" s="124"/>
      <c r="LMU2" s="124"/>
      <c r="LMV2" s="124"/>
      <c r="LMW2" s="124"/>
      <c r="LMX2" s="124"/>
      <c r="LMY2" s="124"/>
      <c r="LMZ2" s="124"/>
      <c r="LNA2" s="124"/>
      <c r="LNB2" s="124"/>
      <c r="LNC2" s="124"/>
      <c r="LND2" s="124"/>
      <c r="LNE2" s="124"/>
      <c r="LNF2" s="124"/>
      <c r="LNG2" s="124"/>
      <c r="LNH2" s="124"/>
      <c r="LNI2" s="124"/>
      <c r="LNJ2" s="124"/>
      <c r="LNK2" s="124"/>
      <c r="LNL2" s="124"/>
      <c r="LNM2" s="124"/>
      <c r="LNN2" s="124"/>
      <c r="LNO2" s="124"/>
      <c r="LNP2" s="124"/>
      <c r="LNQ2" s="124"/>
      <c r="LNR2" s="124"/>
      <c r="LNS2" s="124"/>
      <c r="LNT2" s="124"/>
      <c r="LNU2" s="124"/>
      <c r="LNV2" s="124"/>
      <c r="LNW2" s="124"/>
      <c r="LNX2" s="124"/>
      <c r="LNY2" s="124"/>
      <c r="LNZ2" s="124"/>
      <c r="LOA2" s="124"/>
      <c r="LOB2" s="124"/>
      <c r="LOC2" s="124"/>
      <c r="LOD2" s="124"/>
      <c r="LOE2" s="124"/>
      <c r="LOF2" s="124"/>
      <c r="LOG2" s="124"/>
      <c r="LOH2" s="124"/>
      <c r="LOI2" s="124"/>
      <c r="LOJ2" s="124"/>
      <c r="LOK2" s="124"/>
      <c r="LOL2" s="124"/>
      <c r="LOM2" s="124"/>
      <c r="LON2" s="124"/>
      <c r="LOO2" s="124"/>
      <c r="LOP2" s="124"/>
      <c r="LOQ2" s="124"/>
      <c r="LOR2" s="124"/>
      <c r="LOS2" s="124"/>
      <c r="LOT2" s="124"/>
      <c r="LOU2" s="124"/>
      <c r="LOV2" s="124"/>
      <c r="LOW2" s="124"/>
      <c r="LOX2" s="124"/>
      <c r="LOY2" s="124"/>
      <c r="LOZ2" s="124"/>
      <c r="LPA2" s="124"/>
      <c r="LPB2" s="124"/>
      <c r="LPC2" s="124"/>
      <c r="LPD2" s="124"/>
      <c r="LPE2" s="124"/>
      <c r="LPF2" s="124"/>
      <c r="LPG2" s="124"/>
      <c r="LPH2" s="124"/>
      <c r="LPI2" s="124"/>
      <c r="LPJ2" s="124"/>
      <c r="LPK2" s="124"/>
      <c r="LPL2" s="124"/>
      <c r="LPM2" s="124"/>
      <c r="LPN2" s="124"/>
      <c r="LPO2" s="124"/>
      <c r="LPP2" s="124"/>
      <c r="LPQ2" s="124"/>
      <c r="LPR2" s="124"/>
      <c r="LPS2" s="124"/>
      <c r="LPT2" s="124"/>
      <c r="LPU2" s="124"/>
      <c r="LPV2" s="124"/>
      <c r="LPW2" s="124"/>
      <c r="LPX2" s="124"/>
      <c r="LPY2" s="124"/>
      <c r="LPZ2" s="124"/>
      <c r="LQA2" s="124"/>
      <c r="LQB2" s="124"/>
      <c r="LQC2" s="124"/>
      <c r="LQD2" s="124"/>
      <c r="LQE2" s="124"/>
      <c r="LQF2" s="124"/>
      <c r="LQG2" s="124"/>
      <c r="LQH2" s="124"/>
      <c r="LQI2" s="124"/>
      <c r="LQJ2" s="124"/>
      <c r="LQK2" s="124"/>
      <c r="LQL2" s="124"/>
      <c r="LQM2" s="124"/>
      <c r="LQN2" s="124"/>
      <c r="LQO2" s="124"/>
      <c r="LQP2" s="124"/>
      <c r="LQQ2" s="124"/>
      <c r="LQR2" s="124"/>
      <c r="LQS2" s="124"/>
      <c r="LQT2" s="124"/>
      <c r="LQU2" s="124"/>
      <c r="LQV2" s="124"/>
      <c r="LQW2" s="124"/>
      <c r="LQX2" s="124"/>
      <c r="LQY2" s="124"/>
      <c r="LQZ2" s="124"/>
      <c r="LRA2" s="124"/>
      <c r="LRB2" s="124"/>
      <c r="LRC2" s="124"/>
      <c r="LRD2" s="124"/>
      <c r="LRE2" s="124"/>
      <c r="LRF2" s="124"/>
      <c r="LRG2" s="124"/>
      <c r="LRH2" s="124"/>
      <c r="LRI2" s="124"/>
      <c r="LRJ2" s="124"/>
      <c r="LRK2" s="124"/>
      <c r="LRL2" s="124"/>
      <c r="LRM2" s="124"/>
      <c r="LRN2" s="124"/>
      <c r="LRO2" s="124"/>
      <c r="LRP2" s="124"/>
      <c r="LRQ2" s="124"/>
      <c r="LRR2" s="124"/>
      <c r="LRS2" s="124"/>
      <c r="LRT2" s="124"/>
      <c r="LRU2" s="124"/>
      <c r="LRV2" s="124"/>
      <c r="LRW2" s="124"/>
      <c r="LRX2" s="124"/>
      <c r="LRY2" s="124"/>
      <c r="LRZ2" s="124"/>
      <c r="LSA2" s="124"/>
      <c r="LSB2" s="124"/>
      <c r="LSC2" s="124"/>
      <c r="LSD2" s="124"/>
      <c r="LSE2" s="124"/>
      <c r="LSF2" s="124"/>
      <c r="LSG2" s="124"/>
      <c r="LSH2" s="124"/>
      <c r="LSI2" s="124"/>
      <c r="LSJ2" s="124"/>
      <c r="LSK2" s="124"/>
      <c r="LSL2" s="124"/>
      <c r="LSM2" s="124"/>
      <c r="LSN2" s="124"/>
      <c r="LSO2" s="124"/>
      <c r="LSP2" s="124"/>
      <c r="LSQ2" s="124"/>
      <c r="LSR2" s="124"/>
      <c r="LSS2" s="124"/>
      <c r="LST2" s="124"/>
      <c r="LSU2" s="124"/>
      <c r="LSV2" s="124"/>
      <c r="LSW2" s="124"/>
      <c r="LSX2" s="124"/>
      <c r="LSY2" s="124"/>
      <c r="LSZ2" s="124"/>
      <c r="LTA2" s="124"/>
      <c r="LTB2" s="124"/>
      <c r="LTC2" s="124"/>
      <c r="LTD2" s="124"/>
      <c r="LTE2" s="124"/>
      <c r="LTF2" s="124"/>
      <c r="LTG2" s="124"/>
      <c r="LTH2" s="124"/>
      <c r="LTI2" s="124"/>
      <c r="LTJ2" s="124"/>
      <c r="LTK2" s="124"/>
      <c r="LTL2" s="124"/>
      <c r="LTM2" s="124"/>
      <c r="LTN2" s="124"/>
      <c r="LTO2" s="124"/>
      <c r="LTP2" s="124"/>
      <c r="LTQ2" s="124"/>
      <c r="LTR2" s="124"/>
      <c r="LTS2" s="124"/>
      <c r="LTT2" s="124"/>
      <c r="LTU2" s="124"/>
      <c r="LTV2" s="124"/>
      <c r="LTW2" s="124"/>
      <c r="LTX2" s="124"/>
      <c r="LTY2" s="124"/>
      <c r="LTZ2" s="124"/>
      <c r="LUA2" s="124"/>
      <c r="LUB2" s="124"/>
      <c r="LUC2" s="124"/>
      <c r="LUD2" s="124"/>
      <c r="LUE2" s="124"/>
      <c r="LUF2" s="124"/>
      <c r="LUG2" s="124"/>
      <c r="LUH2" s="124"/>
      <c r="LUI2" s="124"/>
      <c r="LUJ2" s="124"/>
      <c r="LUK2" s="124"/>
      <c r="LUL2" s="124"/>
      <c r="LUM2" s="124"/>
      <c r="LUN2" s="124"/>
      <c r="LUO2" s="124"/>
      <c r="LUP2" s="124"/>
      <c r="LUQ2" s="124"/>
      <c r="LUR2" s="124"/>
      <c r="LUS2" s="124"/>
      <c r="LUT2" s="124"/>
      <c r="LUU2" s="124"/>
      <c r="LUV2" s="124"/>
      <c r="LUW2" s="124"/>
      <c r="LUX2" s="124"/>
      <c r="LUY2" s="124"/>
      <c r="LUZ2" s="124"/>
      <c r="LVA2" s="124"/>
      <c r="LVB2" s="124"/>
      <c r="LVC2" s="124"/>
      <c r="LVD2" s="124"/>
      <c r="LVE2" s="124"/>
      <c r="LVF2" s="124"/>
      <c r="LVG2" s="124"/>
      <c r="LVH2" s="124"/>
      <c r="LVI2" s="124"/>
      <c r="LVJ2" s="124"/>
      <c r="LVK2" s="124"/>
      <c r="LVL2" s="124"/>
      <c r="LVM2" s="124"/>
      <c r="LVN2" s="124"/>
      <c r="LVO2" s="124"/>
      <c r="LVP2" s="124"/>
      <c r="LVQ2" s="124"/>
      <c r="LVR2" s="124"/>
      <c r="LVS2" s="124"/>
      <c r="LVT2" s="124"/>
      <c r="LVU2" s="124"/>
      <c r="LVV2" s="124"/>
      <c r="LVW2" s="124"/>
      <c r="LVX2" s="124"/>
      <c r="LVY2" s="124"/>
      <c r="LVZ2" s="124"/>
      <c r="LWA2" s="124"/>
      <c r="LWB2" s="124"/>
      <c r="LWC2" s="124"/>
      <c r="LWD2" s="124"/>
      <c r="LWE2" s="124"/>
      <c r="LWF2" s="124"/>
      <c r="LWG2" s="124"/>
      <c r="LWH2" s="124"/>
      <c r="LWI2" s="124"/>
      <c r="LWJ2" s="124"/>
      <c r="LWK2" s="124"/>
      <c r="LWL2" s="124"/>
      <c r="LWM2" s="124"/>
      <c r="LWN2" s="124"/>
      <c r="LWO2" s="124"/>
      <c r="LWP2" s="124"/>
      <c r="LWQ2" s="124"/>
      <c r="LWR2" s="124"/>
      <c r="LWS2" s="124"/>
      <c r="LWT2" s="124"/>
      <c r="LWU2" s="124"/>
      <c r="LWV2" s="124"/>
      <c r="LWW2" s="124"/>
      <c r="LWX2" s="124"/>
      <c r="LWY2" s="124"/>
      <c r="LWZ2" s="124"/>
      <c r="LXA2" s="124"/>
      <c r="LXB2" s="124"/>
      <c r="LXC2" s="124"/>
      <c r="LXD2" s="124"/>
      <c r="LXE2" s="124"/>
      <c r="LXF2" s="124"/>
      <c r="LXG2" s="124"/>
      <c r="LXH2" s="124"/>
      <c r="LXI2" s="124"/>
      <c r="LXJ2" s="124"/>
      <c r="LXK2" s="124"/>
      <c r="LXL2" s="124"/>
      <c r="LXM2" s="124"/>
      <c r="LXN2" s="124"/>
      <c r="LXO2" s="124"/>
      <c r="LXP2" s="124"/>
      <c r="LXQ2" s="124"/>
      <c r="LXR2" s="124"/>
      <c r="LXS2" s="124"/>
      <c r="LXT2" s="124"/>
      <c r="LXU2" s="124"/>
      <c r="LXV2" s="124"/>
      <c r="LXW2" s="124"/>
      <c r="LXX2" s="124"/>
      <c r="LXY2" s="124"/>
      <c r="LXZ2" s="124"/>
      <c r="LYA2" s="124"/>
      <c r="LYB2" s="124"/>
      <c r="LYC2" s="124"/>
      <c r="LYD2" s="124"/>
      <c r="LYE2" s="124"/>
      <c r="LYF2" s="124"/>
      <c r="LYG2" s="124"/>
      <c r="LYH2" s="124"/>
      <c r="LYI2" s="124"/>
      <c r="LYJ2" s="124"/>
      <c r="LYK2" s="124"/>
      <c r="LYL2" s="124"/>
      <c r="LYM2" s="124"/>
      <c r="LYN2" s="124"/>
      <c r="LYO2" s="124"/>
      <c r="LYP2" s="124"/>
      <c r="LYQ2" s="124"/>
      <c r="LYR2" s="124"/>
      <c r="LYS2" s="124"/>
      <c r="LYT2" s="124"/>
      <c r="LYU2" s="124"/>
      <c r="LYV2" s="124"/>
      <c r="LYW2" s="124"/>
      <c r="LYX2" s="124"/>
      <c r="LYY2" s="124"/>
      <c r="LYZ2" s="124"/>
      <c r="LZA2" s="124"/>
      <c r="LZB2" s="124"/>
      <c r="LZC2" s="124"/>
      <c r="LZD2" s="124"/>
      <c r="LZE2" s="124"/>
      <c r="LZF2" s="124"/>
      <c r="LZG2" s="124"/>
      <c r="LZH2" s="124"/>
      <c r="LZI2" s="124"/>
      <c r="LZJ2" s="124"/>
      <c r="LZK2" s="124"/>
      <c r="LZL2" s="124"/>
      <c r="LZM2" s="124"/>
      <c r="LZN2" s="124"/>
      <c r="LZO2" s="124"/>
      <c r="LZP2" s="124"/>
      <c r="LZQ2" s="124"/>
      <c r="LZR2" s="124"/>
      <c r="LZS2" s="124"/>
      <c r="LZT2" s="124"/>
      <c r="LZU2" s="124"/>
      <c r="LZV2" s="124"/>
      <c r="LZW2" s="124"/>
      <c r="LZX2" s="124"/>
      <c r="LZY2" s="124"/>
      <c r="LZZ2" s="124"/>
      <c r="MAA2" s="124"/>
      <c r="MAB2" s="124"/>
      <c r="MAC2" s="124"/>
      <c r="MAD2" s="124"/>
      <c r="MAE2" s="124"/>
      <c r="MAF2" s="124"/>
      <c r="MAG2" s="124"/>
      <c r="MAH2" s="124"/>
      <c r="MAI2" s="124"/>
      <c r="MAJ2" s="124"/>
      <c r="MAK2" s="124"/>
      <c r="MAL2" s="124"/>
      <c r="MAM2" s="124"/>
      <c r="MAN2" s="124"/>
      <c r="MAO2" s="124"/>
      <c r="MAP2" s="124"/>
      <c r="MAQ2" s="124"/>
      <c r="MAR2" s="124"/>
      <c r="MAS2" s="124"/>
      <c r="MAT2" s="124"/>
      <c r="MAU2" s="124"/>
      <c r="MAV2" s="124"/>
      <c r="MAW2" s="124"/>
      <c r="MAX2" s="124"/>
      <c r="MAY2" s="124"/>
      <c r="MAZ2" s="124"/>
      <c r="MBA2" s="124"/>
      <c r="MBB2" s="124"/>
      <c r="MBC2" s="124"/>
      <c r="MBD2" s="124"/>
      <c r="MBE2" s="124"/>
      <c r="MBF2" s="124"/>
      <c r="MBG2" s="124"/>
      <c r="MBH2" s="124"/>
      <c r="MBI2" s="124"/>
      <c r="MBJ2" s="124"/>
      <c r="MBK2" s="124"/>
      <c r="MBL2" s="124"/>
      <c r="MBM2" s="124"/>
      <c r="MBN2" s="124"/>
      <c r="MBO2" s="124"/>
      <c r="MBP2" s="124"/>
      <c r="MBQ2" s="124"/>
      <c r="MBR2" s="124"/>
      <c r="MBS2" s="124"/>
      <c r="MBT2" s="124"/>
      <c r="MBU2" s="124"/>
      <c r="MBV2" s="124"/>
      <c r="MBW2" s="124"/>
      <c r="MBX2" s="124"/>
      <c r="MBY2" s="124"/>
      <c r="MBZ2" s="124"/>
      <c r="MCA2" s="124"/>
      <c r="MCB2" s="124"/>
      <c r="MCC2" s="124"/>
      <c r="MCD2" s="124"/>
      <c r="MCE2" s="124"/>
      <c r="MCF2" s="124"/>
      <c r="MCG2" s="124"/>
      <c r="MCH2" s="124"/>
      <c r="MCI2" s="124"/>
      <c r="MCJ2" s="124"/>
      <c r="MCK2" s="124"/>
      <c r="MCL2" s="124"/>
      <c r="MCM2" s="124"/>
      <c r="MCN2" s="124"/>
      <c r="MCO2" s="124"/>
      <c r="MCP2" s="124"/>
      <c r="MCQ2" s="124"/>
      <c r="MCR2" s="124"/>
      <c r="MCS2" s="124"/>
      <c r="MCT2" s="124"/>
      <c r="MCU2" s="124"/>
      <c r="MCV2" s="124"/>
      <c r="MCW2" s="124"/>
      <c r="MCX2" s="124"/>
      <c r="MCY2" s="124"/>
      <c r="MCZ2" s="124"/>
      <c r="MDA2" s="124"/>
      <c r="MDB2" s="124"/>
      <c r="MDC2" s="124"/>
      <c r="MDD2" s="124"/>
      <c r="MDE2" s="124"/>
      <c r="MDF2" s="124"/>
      <c r="MDG2" s="124"/>
      <c r="MDH2" s="124"/>
      <c r="MDI2" s="124"/>
      <c r="MDJ2" s="124"/>
      <c r="MDK2" s="124"/>
      <c r="MDL2" s="124"/>
      <c r="MDM2" s="124"/>
      <c r="MDN2" s="124"/>
      <c r="MDO2" s="124"/>
      <c r="MDP2" s="124"/>
      <c r="MDQ2" s="124"/>
      <c r="MDR2" s="124"/>
      <c r="MDS2" s="124"/>
      <c r="MDT2" s="124"/>
      <c r="MDU2" s="124"/>
      <c r="MDV2" s="124"/>
      <c r="MDW2" s="124"/>
      <c r="MDX2" s="124"/>
      <c r="MDY2" s="124"/>
      <c r="MDZ2" s="124"/>
      <c r="MEA2" s="124"/>
      <c r="MEB2" s="124"/>
      <c r="MEC2" s="124"/>
      <c r="MED2" s="124"/>
      <c r="MEE2" s="124"/>
      <c r="MEF2" s="124"/>
      <c r="MEG2" s="124"/>
      <c r="MEH2" s="124"/>
      <c r="MEI2" s="124"/>
      <c r="MEJ2" s="124"/>
      <c r="MEK2" s="124"/>
      <c r="MEL2" s="124"/>
      <c r="MEM2" s="124"/>
      <c r="MEN2" s="124"/>
      <c r="MEO2" s="124"/>
      <c r="MEP2" s="124"/>
      <c r="MEQ2" s="124"/>
      <c r="MER2" s="124"/>
      <c r="MES2" s="124"/>
      <c r="MET2" s="124"/>
      <c r="MEU2" s="124"/>
      <c r="MEV2" s="124"/>
      <c r="MEW2" s="124"/>
      <c r="MEX2" s="124"/>
      <c r="MEY2" s="124"/>
      <c r="MEZ2" s="124"/>
      <c r="MFA2" s="124"/>
      <c r="MFB2" s="124"/>
      <c r="MFC2" s="124"/>
      <c r="MFD2" s="124"/>
      <c r="MFE2" s="124"/>
      <c r="MFF2" s="124"/>
      <c r="MFG2" s="124"/>
      <c r="MFH2" s="124"/>
      <c r="MFI2" s="124"/>
      <c r="MFJ2" s="124"/>
      <c r="MFK2" s="124"/>
      <c r="MFL2" s="124"/>
      <c r="MFM2" s="124"/>
      <c r="MFN2" s="124"/>
      <c r="MFO2" s="124"/>
      <c r="MFP2" s="124"/>
      <c r="MFQ2" s="124"/>
      <c r="MFR2" s="124"/>
      <c r="MFS2" s="124"/>
      <c r="MFT2" s="124"/>
      <c r="MFU2" s="124"/>
      <c r="MFV2" s="124"/>
      <c r="MFW2" s="124"/>
      <c r="MFX2" s="124"/>
      <c r="MFY2" s="124"/>
      <c r="MFZ2" s="124"/>
      <c r="MGA2" s="124"/>
      <c r="MGB2" s="124"/>
      <c r="MGC2" s="124"/>
      <c r="MGD2" s="124"/>
      <c r="MGE2" s="124"/>
      <c r="MGF2" s="124"/>
      <c r="MGG2" s="124"/>
      <c r="MGH2" s="124"/>
      <c r="MGI2" s="124"/>
      <c r="MGJ2" s="124"/>
      <c r="MGK2" s="124"/>
      <c r="MGL2" s="124"/>
      <c r="MGM2" s="124"/>
      <c r="MGN2" s="124"/>
      <c r="MGO2" s="124"/>
      <c r="MGP2" s="124"/>
      <c r="MGQ2" s="124"/>
      <c r="MGR2" s="124"/>
      <c r="MGS2" s="124"/>
      <c r="MGT2" s="124"/>
      <c r="MGU2" s="124"/>
      <c r="MGV2" s="124"/>
      <c r="MGW2" s="124"/>
      <c r="MGX2" s="124"/>
      <c r="MGY2" s="124"/>
      <c r="MGZ2" s="124"/>
      <c r="MHA2" s="124"/>
      <c r="MHB2" s="124"/>
      <c r="MHC2" s="124"/>
      <c r="MHD2" s="124"/>
      <c r="MHE2" s="124"/>
      <c r="MHF2" s="124"/>
      <c r="MHG2" s="124"/>
      <c r="MHH2" s="124"/>
      <c r="MHI2" s="124"/>
      <c r="MHJ2" s="124"/>
      <c r="MHK2" s="124"/>
      <c r="MHL2" s="124"/>
      <c r="MHM2" s="124"/>
      <c r="MHN2" s="124"/>
      <c r="MHO2" s="124"/>
      <c r="MHP2" s="124"/>
      <c r="MHQ2" s="124"/>
      <c r="MHR2" s="124"/>
      <c r="MHS2" s="124"/>
      <c r="MHT2" s="124"/>
      <c r="MHU2" s="124"/>
      <c r="MHV2" s="124"/>
      <c r="MHW2" s="124"/>
      <c r="MHX2" s="124"/>
      <c r="MHY2" s="124"/>
      <c r="MHZ2" s="124"/>
      <c r="MIA2" s="124"/>
      <c r="MIB2" s="124"/>
      <c r="MIC2" s="124"/>
      <c r="MID2" s="124"/>
      <c r="MIE2" s="124"/>
      <c r="MIF2" s="124"/>
      <c r="MIG2" s="124"/>
      <c r="MIH2" s="124"/>
      <c r="MII2" s="124"/>
      <c r="MIJ2" s="124"/>
      <c r="MIK2" s="124"/>
      <c r="MIL2" s="124"/>
      <c r="MIM2" s="124"/>
      <c r="MIN2" s="124"/>
      <c r="MIO2" s="124"/>
      <c r="MIP2" s="124"/>
      <c r="MIQ2" s="124"/>
      <c r="MIR2" s="124"/>
      <c r="MIS2" s="124"/>
      <c r="MIT2" s="124"/>
      <c r="MIU2" s="124"/>
      <c r="MIV2" s="124"/>
      <c r="MIW2" s="124"/>
      <c r="MIX2" s="124"/>
      <c r="MIY2" s="124"/>
      <c r="MIZ2" s="124"/>
      <c r="MJA2" s="124"/>
      <c r="MJB2" s="124"/>
      <c r="MJC2" s="124"/>
      <c r="MJD2" s="124"/>
      <c r="MJE2" s="124"/>
      <c r="MJF2" s="124"/>
      <c r="MJG2" s="124"/>
      <c r="MJH2" s="124"/>
      <c r="MJI2" s="124"/>
      <c r="MJJ2" s="124"/>
      <c r="MJK2" s="124"/>
      <c r="MJL2" s="124"/>
      <c r="MJM2" s="124"/>
      <c r="MJN2" s="124"/>
      <c r="MJO2" s="124"/>
      <c r="MJP2" s="124"/>
      <c r="MJQ2" s="124"/>
      <c r="MJR2" s="124"/>
      <c r="MJS2" s="124"/>
      <c r="MJT2" s="124"/>
      <c r="MJU2" s="124"/>
      <c r="MJV2" s="124"/>
      <c r="MJW2" s="124"/>
      <c r="MJX2" s="124"/>
      <c r="MJY2" s="124"/>
      <c r="MJZ2" s="124"/>
      <c r="MKA2" s="124"/>
      <c r="MKB2" s="124"/>
      <c r="MKC2" s="124"/>
      <c r="MKD2" s="124"/>
      <c r="MKE2" s="124"/>
      <c r="MKF2" s="124"/>
      <c r="MKG2" s="124"/>
      <c r="MKH2" s="124"/>
      <c r="MKI2" s="124"/>
      <c r="MKJ2" s="124"/>
      <c r="MKK2" s="124"/>
      <c r="MKL2" s="124"/>
      <c r="MKM2" s="124"/>
      <c r="MKN2" s="124"/>
      <c r="MKO2" s="124"/>
      <c r="MKP2" s="124"/>
      <c r="MKQ2" s="124"/>
      <c r="MKR2" s="124"/>
      <c r="MKS2" s="124"/>
      <c r="MKT2" s="124"/>
      <c r="MKU2" s="124"/>
      <c r="MKV2" s="124"/>
      <c r="MKW2" s="124"/>
      <c r="MKX2" s="124"/>
      <c r="MKY2" s="124"/>
      <c r="MKZ2" s="124"/>
      <c r="MLA2" s="124"/>
      <c r="MLB2" s="124"/>
      <c r="MLC2" s="124"/>
      <c r="MLD2" s="124"/>
      <c r="MLE2" s="124"/>
      <c r="MLF2" s="124"/>
      <c r="MLG2" s="124"/>
      <c r="MLH2" s="124"/>
      <c r="MLI2" s="124"/>
      <c r="MLJ2" s="124"/>
      <c r="MLK2" s="124"/>
      <c r="MLL2" s="124"/>
      <c r="MLM2" s="124"/>
      <c r="MLN2" s="124"/>
      <c r="MLO2" s="124"/>
      <c r="MLP2" s="124"/>
      <c r="MLQ2" s="124"/>
      <c r="MLR2" s="124"/>
      <c r="MLS2" s="124"/>
      <c r="MLT2" s="124"/>
      <c r="MLU2" s="124"/>
      <c r="MLV2" s="124"/>
      <c r="MLW2" s="124"/>
      <c r="MLX2" s="124"/>
      <c r="MLY2" s="124"/>
      <c r="MLZ2" s="124"/>
      <c r="MMA2" s="124"/>
      <c r="MMB2" s="124"/>
      <c r="MMC2" s="124"/>
      <c r="MMD2" s="124"/>
      <c r="MME2" s="124"/>
      <c r="MMF2" s="124"/>
      <c r="MMG2" s="124"/>
      <c r="MMH2" s="124"/>
      <c r="MMI2" s="124"/>
      <c r="MMJ2" s="124"/>
      <c r="MMK2" s="124"/>
      <c r="MML2" s="124"/>
      <c r="MMM2" s="124"/>
      <c r="MMN2" s="124"/>
      <c r="MMO2" s="124"/>
      <c r="MMP2" s="124"/>
      <c r="MMQ2" s="124"/>
      <c r="MMR2" s="124"/>
      <c r="MMS2" s="124"/>
      <c r="MMT2" s="124"/>
      <c r="MMU2" s="124"/>
      <c r="MMV2" s="124"/>
      <c r="MMW2" s="124"/>
      <c r="MMX2" s="124"/>
      <c r="MMY2" s="124"/>
      <c r="MMZ2" s="124"/>
      <c r="MNA2" s="124"/>
      <c r="MNB2" s="124"/>
      <c r="MNC2" s="124"/>
      <c r="MND2" s="124"/>
      <c r="MNE2" s="124"/>
      <c r="MNF2" s="124"/>
      <c r="MNG2" s="124"/>
      <c r="MNH2" s="124"/>
      <c r="MNI2" s="124"/>
      <c r="MNJ2" s="124"/>
      <c r="MNK2" s="124"/>
      <c r="MNL2" s="124"/>
      <c r="MNM2" s="124"/>
      <c r="MNN2" s="124"/>
      <c r="MNO2" s="124"/>
      <c r="MNP2" s="124"/>
      <c r="MNQ2" s="124"/>
      <c r="MNR2" s="124"/>
      <c r="MNS2" s="124"/>
      <c r="MNT2" s="124"/>
      <c r="MNU2" s="124"/>
      <c r="MNV2" s="124"/>
      <c r="MNW2" s="124"/>
      <c r="MNX2" s="124"/>
      <c r="MNY2" s="124"/>
      <c r="MNZ2" s="124"/>
      <c r="MOA2" s="124"/>
      <c r="MOB2" s="124"/>
      <c r="MOC2" s="124"/>
      <c r="MOD2" s="124"/>
      <c r="MOE2" s="124"/>
      <c r="MOF2" s="124"/>
      <c r="MOG2" s="124"/>
      <c r="MOH2" s="124"/>
      <c r="MOI2" s="124"/>
      <c r="MOJ2" s="124"/>
      <c r="MOK2" s="124"/>
      <c r="MOL2" s="124"/>
      <c r="MOM2" s="124"/>
      <c r="MON2" s="124"/>
      <c r="MOO2" s="124"/>
      <c r="MOP2" s="124"/>
      <c r="MOQ2" s="124"/>
      <c r="MOR2" s="124"/>
      <c r="MOS2" s="124"/>
      <c r="MOT2" s="124"/>
      <c r="MOU2" s="124"/>
      <c r="MOV2" s="124"/>
      <c r="MOW2" s="124"/>
      <c r="MOX2" s="124"/>
      <c r="MOY2" s="124"/>
      <c r="MOZ2" s="124"/>
      <c r="MPA2" s="124"/>
      <c r="MPB2" s="124"/>
      <c r="MPC2" s="124"/>
      <c r="MPD2" s="124"/>
      <c r="MPE2" s="124"/>
      <c r="MPF2" s="124"/>
      <c r="MPG2" s="124"/>
      <c r="MPH2" s="124"/>
      <c r="MPI2" s="124"/>
      <c r="MPJ2" s="124"/>
      <c r="MPK2" s="124"/>
      <c r="MPL2" s="124"/>
      <c r="MPM2" s="124"/>
      <c r="MPN2" s="124"/>
      <c r="MPO2" s="124"/>
      <c r="MPP2" s="124"/>
      <c r="MPQ2" s="124"/>
      <c r="MPR2" s="124"/>
      <c r="MPS2" s="124"/>
      <c r="MPT2" s="124"/>
      <c r="MPU2" s="124"/>
      <c r="MPV2" s="124"/>
      <c r="MPW2" s="124"/>
      <c r="MPX2" s="124"/>
      <c r="MPY2" s="124"/>
      <c r="MPZ2" s="124"/>
      <c r="MQA2" s="124"/>
      <c r="MQB2" s="124"/>
      <c r="MQC2" s="124"/>
      <c r="MQD2" s="124"/>
      <c r="MQE2" s="124"/>
      <c r="MQF2" s="124"/>
      <c r="MQG2" s="124"/>
      <c r="MQH2" s="124"/>
      <c r="MQI2" s="124"/>
      <c r="MQJ2" s="124"/>
      <c r="MQK2" s="124"/>
      <c r="MQL2" s="124"/>
      <c r="MQM2" s="124"/>
      <c r="MQN2" s="124"/>
      <c r="MQO2" s="124"/>
      <c r="MQP2" s="124"/>
      <c r="MQQ2" s="124"/>
      <c r="MQR2" s="124"/>
      <c r="MQS2" s="124"/>
      <c r="MQT2" s="124"/>
      <c r="MQU2" s="124"/>
      <c r="MQV2" s="124"/>
      <c r="MQW2" s="124"/>
      <c r="MQX2" s="124"/>
      <c r="MQY2" s="124"/>
      <c r="MQZ2" s="124"/>
      <c r="MRA2" s="124"/>
      <c r="MRB2" s="124"/>
      <c r="MRC2" s="124"/>
      <c r="MRD2" s="124"/>
      <c r="MRE2" s="124"/>
      <c r="MRF2" s="124"/>
      <c r="MRG2" s="124"/>
      <c r="MRH2" s="124"/>
      <c r="MRI2" s="124"/>
      <c r="MRJ2" s="124"/>
      <c r="MRK2" s="124"/>
      <c r="MRL2" s="124"/>
      <c r="MRM2" s="124"/>
      <c r="MRN2" s="124"/>
      <c r="MRO2" s="124"/>
      <c r="MRP2" s="124"/>
      <c r="MRQ2" s="124"/>
      <c r="MRR2" s="124"/>
      <c r="MRS2" s="124"/>
      <c r="MRT2" s="124"/>
      <c r="MRU2" s="124"/>
      <c r="MRV2" s="124"/>
      <c r="MRW2" s="124"/>
      <c r="MRX2" s="124"/>
      <c r="MRY2" s="124"/>
      <c r="MRZ2" s="124"/>
      <c r="MSA2" s="124"/>
      <c r="MSB2" s="124"/>
      <c r="MSC2" s="124"/>
      <c r="MSD2" s="124"/>
      <c r="MSE2" s="124"/>
      <c r="MSF2" s="124"/>
      <c r="MSG2" s="124"/>
      <c r="MSH2" s="124"/>
      <c r="MSI2" s="124"/>
      <c r="MSJ2" s="124"/>
      <c r="MSK2" s="124"/>
      <c r="MSL2" s="124"/>
      <c r="MSM2" s="124"/>
      <c r="MSN2" s="124"/>
      <c r="MSO2" s="124"/>
      <c r="MSP2" s="124"/>
      <c r="MSQ2" s="124"/>
      <c r="MSR2" s="124"/>
      <c r="MSS2" s="124"/>
      <c r="MST2" s="124"/>
      <c r="MSU2" s="124"/>
      <c r="MSV2" s="124"/>
      <c r="MSW2" s="124"/>
      <c r="MSX2" s="124"/>
      <c r="MSY2" s="124"/>
      <c r="MSZ2" s="124"/>
      <c r="MTA2" s="124"/>
      <c r="MTB2" s="124"/>
      <c r="MTC2" s="124"/>
      <c r="MTD2" s="124"/>
      <c r="MTE2" s="124"/>
      <c r="MTF2" s="124"/>
      <c r="MTG2" s="124"/>
      <c r="MTH2" s="124"/>
      <c r="MTI2" s="124"/>
      <c r="MTJ2" s="124"/>
      <c r="MTK2" s="124"/>
      <c r="MTL2" s="124"/>
      <c r="MTM2" s="124"/>
      <c r="MTN2" s="124"/>
      <c r="MTO2" s="124"/>
      <c r="MTP2" s="124"/>
      <c r="MTQ2" s="124"/>
      <c r="MTR2" s="124"/>
      <c r="MTS2" s="124"/>
      <c r="MTT2" s="124"/>
      <c r="MTU2" s="124"/>
      <c r="MTV2" s="124"/>
      <c r="MTW2" s="124"/>
      <c r="MTX2" s="124"/>
      <c r="MTY2" s="124"/>
      <c r="MTZ2" s="124"/>
      <c r="MUA2" s="124"/>
      <c r="MUB2" s="124"/>
      <c r="MUC2" s="124"/>
      <c r="MUD2" s="124"/>
      <c r="MUE2" s="124"/>
      <c r="MUF2" s="124"/>
      <c r="MUG2" s="124"/>
      <c r="MUH2" s="124"/>
      <c r="MUI2" s="124"/>
      <c r="MUJ2" s="124"/>
      <c r="MUK2" s="124"/>
      <c r="MUL2" s="124"/>
      <c r="MUM2" s="124"/>
      <c r="MUN2" s="124"/>
      <c r="MUO2" s="124"/>
      <c r="MUP2" s="124"/>
      <c r="MUQ2" s="124"/>
      <c r="MUR2" s="124"/>
      <c r="MUS2" s="124"/>
      <c r="MUT2" s="124"/>
      <c r="MUU2" s="124"/>
      <c r="MUV2" s="124"/>
      <c r="MUW2" s="124"/>
      <c r="MUX2" s="124"/>
      <c r="MUY2" s="124"/>
      <c r="MUZ2" s="124"/>
      <c r="MVA2" s="124"/>
      <c r="MVB2" s="124"/>
      <c r="MVC2" s="124"/>
      <c r="MVD2" s="124"/>
      <c r="MVE2" s="124"/>
      <c r="MVF2" s="124"/>
      <c r="MVG2" s="124"/>
      <c r="MVH2" s="124"/>
      <c r="MVI2" s="124"/>
      <c r="MVJ2" s="124"/>
      <c r="MVK2" s="124"/>
      <c r="MVL2" s="124"/>
      <c r="MVM2" s="124"/>
      <c r="MVN2" s="124"/>
      <c r="MVO2" s="124"/>
      <c r="MVP2" s="124"/>
      <c r="MVQ2" s="124"/>
      <c r="MVR2" s="124"/>
      <c r="MVS2" s="124"/>
      <c r="MVT2" s="124"/>
      <c r="MVU2" s="124"/>
      <c r="MVV2" s="124"/>
      <c r="MVW2" s="124"/>
      <c r="MVX2" s="124"/>
      <c r="MVY2" s="124"/>
      <c r="MVZ2" s="124"/>
      <c r="MWA2" s="124"/>
      <c r="MWB2" s="124"/>
      <c r="MWC2" s="124"/>
      <c r="MWD2" s="124"/>
      <c r="MWE2" s="124"/>
      <c r="MWF2" s="124"/>
      <c r="MWG2" s="124"/>
      <c r="MWH2" s="124"/>
      <c r="MWI2" s="124"/>
      <c r="MWJ2" s="124"/>
      <c r="MWK2" s="124"/>
      <c r="MWL2" s="124"/>
      <c r="MWM2" s="124"/>
      <c r="MWN2" s="124"/>
      <c r="MWO2" s="124"/>
      <c r="MWP2" s="124"/>
      <c r="MWQ2" s="124"/>
      <c r="MWR2" s="124"/>
      <c r="MWS2" s="124"/>
      <c r="MWT2" s="124"/>
      <c r="MWU2" s="124"/>
      <c r="MWV2" s="124"/>
      <c r="MWW2" s="124"/>
      <c r="MWX2" s="124"/>
      <c r="MWY2" s="124"/>
      <c r="MWZ2" s="124"/>
      <c r="MXA2" s="124"/>
      <c r="MXB2" s="124"/>
      <c r="MXC2" s="124"/>
      <c r="MXD2" s="124"/>
      <c r="MXE2" s="124"/>
      <c r="MXF2" s="124"/>
      <c r="MXG2" s="124"/>
      <c r="MXH2" s="124"/>
      <c r="MXI2" s="124"/>
      <c r="MXJ2" s="124"/>
      <c r="MXK2" s="124"/>
      <c r="MXL2" s="124"/>
      <c r="MXM2" s="124"/>
      <c r="MXN2" s="124"/>
      <c r="MXO2" s="124"/>
      <c r="MXP2" s="124"/>
      <c r="MXQ2" s="124"/>
      <c r="MXR2" s="124"/>
      <c r="MXS2" s="124"/>
      <c r="MXT2" s="124"/>
      <c r="MXU2" s="124"/>
      <c r="MXV2" s="124"/>
      <c r="MXW2" s="124"/>
      <c r="MXX2" s="124"/>
      <c r="MXY2" s="124"/>
      <c r="MXZ2" s="124"/>
      <c r="MYA2" s="124"/>
      <c r="MYB2" s="124"/>
      <c r="MYC2" s="124"/>
      <c r="MYD2" s="124"/>
      <c r="MYE2" s="124"/>
      <c r="MYF2" s="124"/>
      <c r="MYG2" s="124"/>
      <c r="MYH2" s="124"/>
      <c r="MYI2" s="124"/>
      <c r="MYJ2" s="124"/>
      <c r="MYK2" s="124"/>
      <c r="MYL2" s="124"/>
      <c r="MYM2" s="124"/>
      <c r="MYN2" s="124"/>
      <c r="MYO2" s="124"/>
      <c r="MYP2" s="124"/>
      <c r="MYQ2" s="124"/>
      <c r="MYR2" s="124"/>
      <c r="MYS2" s="124"/>
      <c r="MYT2" s="124"/>
      <c r="MYU2" s="124"/>
      <c r="MYV2" s="124"/>
      <c r="MYW2" s="124"/>
      <c r="MYX2" s="124"/>
      <c r="MYY2" s="124"/>
      <c r="MYZ2" s="124"/>
      <c r="MZA2" s="124"/>
      <c r="MZB2" s="124"/>
      <c r="MZC2" s="124"/>
      <c r="MZD2" s="124"/>
      <c r="MZE2" s="124"/>
      <c r="MZF2" s="124"/>
      <c r="MZG2" s="124"/>
      <c r="MZH2" s="124"/>
      <c r="MZI2" s="124"/>
      <c r="MZJ2" s="124"/>
      <c r="MZK2" s="124"/>
      <c r="MZL2" s="124"/>
      <c r="MZM2" s="124"/>
      <c r="MZN2" s="124"/>
      <c r="MZO2" s="124"/>
      <c r="MZP2" s="124"/>
      <c r="MZQ2" s="124"/>
      <c r="MZR2" s="124"/>
      <c r="MZS2" s="124"/>
      <c r="MZT2" s="124"/>
      <c r="MZU2" s="124"/>
      <c r="MZV2" s="124"/>
      <c r="MZW2" s="124"/>
      <c r="MZX2" s="124"/>
      <c r="MZY2" s="124"/>
      <c r="MZZ2" s="124"/>
      <c r="NAA2" s="124"/>
      <c r="NAB2" s="124"/>
      <c r="NAC2" s="124"/>
      <c r="NAD2" s="124"/>
      <c r="NAE2" s="124"/>
      <c r="NAF2" s="124"/>
      <c r="NAG2" s="124"/>
      <c r="NAH2" s="124"/>
      <c r="NAI2" s="124"/>
      <c r="NAJ2" s="124"/>
      <c r="NAK2" s="124"/>
      <c r="NAL2" s="124"/>
      <c r="NAM2" s="124"/>
      <c r="NAN2" s="124"/>
      <c r="NAO2" s="124"/>
      <c r="NAP2" s="124"/>
      <c r="NAQ2" s="124"/>
      <c r="NAR2" s="124"/>
      <c r="NAS2" s="124"/>
      <c r="NAT2" s="124"/>
      <c r="NAU2" s="124"/>
      <c r="NAV2" s="124"/>
      <c r="NAW2" s="124"/>
      <c r="NAX2" s="124"/>
      <c r="NAY2" s="124"/>
      <c r="NAZ2" s="124"/>
      <c r="NBA2" s="124"/>
      <c r="NBB2" s="124"/>
      <c r="NBC2" s="124"/>
      <c r="NBD2" s="124"/>
      <c r="NBE2" s="124"/>
      <c r="NBF2" s="124"/>
      <c r="NBG2" s="124"/>
      <c r="NBH2" s="124"/>
      <c r="NBI2" s="124"/>
      <c r="NBJ2" s="124"/>
      <c r="NBK2" s="124"/>
      <c r="NBL2" s="124"/>
      <c r="NBM2" s="124"/>
      <c r="NBN2" s="124"/>
      <c r="NBO2" s="124"/>
      <c r="NBP2" s="124"/>
      <c r="NBQ2" s="124"/>
      <c r="NBR2" s="124"/>
      <c r="NBS2" s="124"/>
      <c r="NBT2" s="124"/>
      <c r="NBU2" s="124"/>
      <c r="NBV2" s="124"/>
      <c r="NBW2" s="124"/>
      <c r="NBX2" s="124"/>
      <c r="NBY2" s="124"/>
      <c r="NBZ2" s="124"/>
      <c r="NCA2" s="124"/>
      <c r="NCB2" s="124"/>
      <c r="NCC2" s="124"/>
      <c r="NCD2" s="124"/>
      <c r="NCE2" s="124"/>
      <c r="NCF2" s="124"/>
      <c r="NCG2" s="124"/>
      <c r="NCH2" s="124"/>
      <c r="NCI2" s="124"/>
      <c r="NCJ2" s="124"/>
      <c r="NCK2" s="124"/>
      <c r="NCL2" s="124"/>
      <c r="NCM2" s="124"/>
      <c r="NCN2" s="124"/>
      <c r="NCO2" s="124"/>
      <c r="NCP2" s="124"/>
      <c r="NCQ2" s="124"/>
      <c r="NCR2" s="124"/>
      <c r="NCS2" s="124"/>
      <c r="NCT2" s="124"/>
      <c r="NCU2" s="124"/>
      <c r="NCV2" s="124"/>
      <c r="NCW2" s="124"/>
      <c r="NCX2" s="124"/>
      <c r="NCY2" s="124"/>
      <c r="NCZ2" s="124"/>
      <c r="NDA2" s="124"/>
      <c r="NDB2" s="124"/>
      <c r="NDC2" s="124"/>
      <c r="NDD2" s="124"/>
      <c r="NDE2" s="124"/>
      <c r="NDF2" s="124"/>
      <c r="NDG2" s="124"/>
      <c r="NDH2" s="124"/>
      <c r="NDI2" s="124"/>
      <c r="NDJ2" s="124"/>
      <c r="NDK2" s="124"/>
      <c r="NDL2" s="124"/>
      <c r="NDM2" s="124"/>
      <c r="NDN2" s="124"/>
      <c r="NDO2" s="124"/>
      <c r="NDP2" s="124"/>
      <c r="NDQ2" s="124"/>
      <c r="NDR2" s="124"/>
      <c r="NDS2" s="124"/>
      <c r="NDT2" s="124"/>
      <c r="NDU2" s="124"/>
      <c r="NDV2" s="124"/>
      <c r="NDW2" s="124"/>
      <c r="NDX2" s="124"/>
      <c r="NDY2" s="124"/>
      <c r="NDZ2" s="124"/>
      <c r="NEA2" s="124"/>
      <c r="NEB2" s="124"/>
      <c r="NEC2" s="124"/>
      <c r="NED2" s="124"/>
      <c r="NEE2" s="124"/>
      <c r="NEF2" s="124"/>
      <c r="NEG2" s="124"/>
      <c r="NEH2" s="124"/>
      <c r="NEI2" s="124"/>
      <c r="NEJ2" s="124"/>
      <c r="NEK2" s="124"/>
      <c r="NEL2" s="124"/>
      <c r="NEM2" s="124"/>
      <c r="NEN2" s="124"/>
      <c r="NEO2" s="124"/>
      <c r="NEP2" s="124"/>
      <c r="NEQ2" s="124"/>
      <c r="NER2" s="124"/>
      <c r="NES2" s="124"/>
      <c r="NET2" s="124"/>
      <c r="NEU2" s="124"/>
      <c r="NEV2" s="124"/>
      <c r="NEW2" s="124"/>
      <c r="NEX2" s="124"/>
      <c r="NEY2" s="124"/>
      <c r="NEZ2" s="124"/>
      <c r="NFA2" s="124"/>
      <c r="NFB2" s="124"/>
      <c r="NFC2" s="124"/>
      <c r="NFD2" s="124"/>
      <c r="NFE2" s="124"/>
      <c r="NFF2" s="124"/>
      <c r="NFG2" s="124"/>
      <c r="NFH2" s="124"/>
      <c r="NFI2" s="124"/>
      <c r="NFJ2" s="124"/>
      <c r="NFK2" s="124"/>
      <c r="NFL2" s="124"/>
      <c r="NFM2" s="124"/>
      <c r="NFN2" s="124"/>
      <c r="NFO2" s="124"/>
      <c r="NFP2" s="124"/>
      <c r="NFQ2" s="124"/>
      <c r="NFR2" s="124"/>
      <c r="NFS2" s="124"/>
      <c r="NFT2" s="124"/>
      <c r="NFU2" s="124"/>
      <c r="NFV2" s="124"/>
      <c r="NFW2" s="124"/>
      <c r="NFX2" s="124"/>
      <c r="NFY2" s="124"/>
      <c r="NFZ2" s="124"/>
      <c r="NGA2" s="124"/>
      <c r="NGB2" s="124"/>
      <c r="NGC2" s="124"/>
      <c r="NGD2" s="124"/>
      <c r="NGE2" s="124"/>
      <c r="NGF2" s="124"/>
      <c r="NGG2" s="124"/>
      <c r="NGH2" s="124"/>
      <c r="NGI2" s="124"/>
      <c r="NGJ2" s="124"/>
      <c r="NGK2" s="124"/>
      <c r="NGL2" s="124"/>
      <c r="NGM2" s="124"/>
      <c r="NGN2" s="124"/>
      <c r="NGO2" s="124"/>
      <c r="NGP2" s="124"/>
      <c r="NGQ2" s="124"/>
      <c r="NGR2" s="124"/>
      <c r="NGS2" s="124"/>
      <c r="NGT2" s="124"/>
      <c r="NGU2" s="124"/>
      <c r="NGV2" s="124"/>
      <c r="NGW2" s="124"/>
      <c r="NGX2" s="124"/>
      <c r="NGY2" s="124"/>
      <c r="NGZ2" s="124"/>
      <c r="NHA2" s="124"/>
      <c r="NHB2" s="124"/>
      <c r="NHC2" s="124"/>
      <c r="NHD2" s="124"/>
      <c r="NHE2" s="124"/>
      <c r="NHF2" s="124"/>
      <c r="NHG2" s="124"/>
      <c r="NHH2" s="124"/>
      <c r="NHI2" s="124"/>
      <c r="NHJ2" s="124"/>
      <c r="NHK2" s="124"/>
      <c r="NHL2" s="124"/>
      <c r="NHM2" s="124"/>
      <c r="NHN2" s="124"/>
      <c r="NHO2" s="124"/>
      <c r="NHP2" s="124"/>
      <c r="NHQ2" s="124"/>
      <c r="NHR2" s="124"/>
      <c r="NHS2" s="124"/>
      <c r="NHT2" s="124"/>
      <c r="NHU2" s="124"/>
      <c r="NHV2" s="124"/>
      <c r="NHW2" s="124"/>
      <c r="NHX2" s="124"/>
      <c r="NHY2" s="124"/>
      <c r="NHZ2" s="124"/>
      <c r="NIA2" s="124"/>
      <c r="NIB2" s="124"/>
      <c r="NIC2" s="124"/>
      <c r="NID2" s="124"/>
      <c r="NIE2" s="124"/>
      <c r="NIF2" s="124"/>
      <c r="NIG2" s="124"/>
      <c r="NIH2" s="124"/>
      <c r="NII2" s="124"/>
      <c r="NIJ2" s="124"/>
      <c r="NIK2" s="124"/>
      <c r="NIL2" s="124"/>
      <c r="NIM2" s="124"/>
      <c r="NIN2" s="124"/>
      <c r="NIO2" s="124"/>
      <c r="NIP2" s="124"/>
      <c r="NIQ2" s="124"/>
      <c r="NIR2" s="124"/>
      <c r="NIS2" s="124"/>
      <c r="NIT2" s="124"/>
      <c r="NIU2" s="124"/>
      <c r="NIV2" s="124"/>
      <c r="NIW2" s="124"/>
      <c r="NIX2" s="124"/>
      <c r="NIY2" s="124"/>
      <c r="NIZ2" s="124"/>
      <c r="NJA2" s="124"/>
      <c r="NJB2" s="124"/>
      <c r="NJC2" s="124"/>
      <c r="NJD2" s="124"/>
      <c r="NJE2" s="124"/>
      <c r="NJF2" s="124"/>
      <c r="NJG2" s="124"/>
      <c r="NJH2" s="124"/>
      <c r="NJI2" s="124"/>
      <c r="NJJ2" s="124"/>
      <c r="NJK2" s="124"/>
      <c r="NJL2" s="124"/>
      <c r="NJM2" s="124"/>
      <c r="NJN2" s="124"/>
      <c r="NJO2" s="124"/>
      <c r="NJP2" s="124"/>
      <c r="NJQ2" s="124"/>
      <c r="NJR2" s="124"/>
      <c r="NJS2" s="124"/>
      <c r="NJT2" s="124"/>
      <c r="NJU2" s="124"/>
      <c r="NJV2" s="124"/>
      <c r="NJW2" s="124"/>
      <c r="NJX2" s="124"/>
      <c r="NJY2" s="124"/>
      <c r="NJZ2" s="124"/>
      <c r="NKA2" s="124"/>
      <c r="NKB2" s="124"/>
      <c r="NKC2" s="124"/>
      <c r="NKD2" s="124"/>
      <c r="NKE2" s="124"/>
      <c r="NKF2" s="124"/>
      <c r="NKG2" s="124"/>
      <c r="NKH2" s="124"/>
      <c r="NKI2" s="124"/>
      <c r="NKJ2" s="124"/>
      <c r="NKK2" s="124"/>
      <c r="NKL2" s="124"/>
      <c r="NKM2" s="124"/>
      <c r="NKN2" s="124"/>
      <c r="NKO2" s="124"/>
      <c r="NKP2" s="124"/>
      <c r="NKQ2" s="124"/>
      <c r="NKR2" s="124"/>
      <c r="NKS2" s="124"/>
      <c r="NKT2" s="124"/>
      <c r="NKU2" s="124"/>
      <c r="NKV2" s="124"/>
      <c r="NKW2" s="124"/>
      <c r="NKX2" s="124"/>
      <c r="NKY2" s="124"/>
      <c r="NKZ2" s="124"/>
      <c r="NLA2" s="124"/>
      <c r="NLB2" s="124"/>
      <c r="NLC2" s="124"/>
      <c r="NLD2" s="124"/>
      <c r="NLE2" s="124"/>
      <c r="NLF2" s="124"/>
      <c r="NLG2" s="124"/>
      <c r="NLH2" s="124"/>
      <c r="NLI2" s="124"/>
      <c r="NLJ2" s="124"/>
      <c r="NLK2" s="124"/>
      <c r="NLL2" s="124"/>
      <c r="NLM2" s="124"/>
      <c r="NLN2" s="124"/>
      <c r="NLO2" s="124"/>
      <c r="NLP2" s="124"/>
      <c r="NLQ2" s="124"/>
      <c r="NLR2" s="124"/>
      <c r="NLS2" s="124"/>
      <c r="NLT2" s="124"/>
      <c r="NLU2" s="124"/>
      <c r="NLV2" s="124"/>
      <c r="NLW2" s="124"/>
      <c r="NLX2" s="124"/>
      <c r="NLY2" s="124"/>
      <c r="NLZ2" s="124"/>
      <c r="NMA2" s="124"/>
      <c r="NMB2" s="124"/>
      <c r="NMC2" s="124"/>
      <c r="NMD2" s="124"/>
      <c r="NME2" s="124"/>
      <c r="NMF2" s="124"/>
      <c r="NMG2" s="124"/>
      <c r="NMH2" s="124"/>
      <c r="NMI2" s="124"/>
      <c r="NMJ2" s="124"/>
      <c r="NMK2" s="124"/>
      <c r="NML2" s="124"/>
      <c r="NMM2" s="124"/>
      <c r="NMN2" s="124"/>
      <c r="NMO2" s="124"/>
      <c r="NMP2" s="124"/>
      <c r="NMQ2" s="124"/>
      <c r="NMR2" s="124"/>
      <c r="NMS2" s="124"/>
      <c r="NMT2" s="124"/>
      <c r="NMU2" s="124"/>
      <c r="NMV2" s="124"/>
      <c r="NMW2" s="124"/>
      <c r="NMX2" s="124"/>
      <c r="NMY2" s="124"/>
      <c r="NMZ2" s="124"/>
      <c r="NNA2" s="124"/>
      <c r="NNB2" s="124"/>
      <c r="NNC2" s="124"/>
      <c r="NND2" s="124"/>
      <c r="NNE2" s="124"/>
      <c r="NNF2" s="124"/>
      <c r="NNG2" s="124"/>
      <c r="NNH2" s="124"/>
      <c r="NNI2" s="124"/>
      <c r="NNJ2" s="124"/>
      <c r="NNK2" s="124"/>
      <c r="NNL2" s="124"/>
      <c r="NNM2" s="124"/>
      <c r="NNN2" s="124"/>
      <c r="NNO2" s="124"/>
      <c r="NNP2" s="124"/>
      <c r="NNQ2" s="124"/>
      <c r="NNR2" s="124"/>
      <c r="NNS2" s="124"/>
      <c r="NNT2" s="124"/>
      <c r="NNU2" s="124"/>
      <c r="NNV2" s="124"/>
      <c r="NNW2" s="124"/>
      <c r="NNX2" s="124"/>
      <c r="NNY2" s="124"/>
      <c r="NNZ2" s="124"/>
      <c r="NOA2" s="124"/>
      <c r="NOB2" s="124"/>
      <c r="NOC2" s="124"/>
      <c r="NOD2" s="124"/>
      <c r="NOE2" s="124"/>
      <c r="NOF2" s="124"/>
      <c r="NOG2" s="124"/>
      <c r="NOH2" s="124"/>
      <c r="NOI2" s="124"/>
      <c r="NOJ2" s="124"/>
      <c r="NOK2" s="124"/>
      <c r="NOL2" s="124"/>
      <c r="NOM2" s="124"/>
      <c r="NON2" s="124"/>
      <c r="NOO2" s="124"/>
      <c r="NOP2" s="124"/>
      <c r="NOQ2" s="124"/>
      <c r="NOR2" s="124"/>
      <c r="NOS2" s="124"/>
      <c r="NOT2" s="124"/>
      <c r="NOU2" s="124"/>
      <c r="NOV2" s="124"/>
      <c r="NOW2" s="124"/>
      <c r="NOX2" s="124"/>
      <c r="NOY2" s="124"/>
      <c r="NOZ2" s="124"/>
      <c r="NPA2" s="124"/>
      <c r="NPB2" s="124"/>
      <c r="NPC2" s="124"/>
      <c r="NPD2" s="124"/>
      <c r="NPE2" s="124"/>
      <c r="NPF2" s="124"/>
      <c r="NPG2" s="124"/>
      <c r="NPH2" s="124"/>
      <c r="NPI2" s="124"/>
      <c r="NPJ2" s="124"/>
      <c r="NPK2" s="124"/>
      <c r="NPL2" s="124"/>
      <c r="NPM2" s="124"/>
      <c r="NPN2" s="124"/>
      <c r="NPO2" s="124"/>
      <c r="NPP2" s="124"/>
      <c r="NPQ2" s="124"/>
      <c r="NPR2" s="124"/>
      <c r="NPS2" s="124"/>
      <c r="NPT2" s="124"/>
      <c r="NPU2" s="124"/>
      <c r="NPV2" s="124"/>
      <c r="NPW2" s="124"/>
      <c r="NPX2" s="124"/>
      <c r="NPY2" s="124"/>
      <c r="NPZ2" s="124"/>
      <c r="NQA2" s="124"/>
      <c r="NQB2" s="124"/>
      <c r="NQC2" s="124"/>
      <c r="NQD2" s="124"/>
      <c r="NQE2" s="124"/>
      <c r="NQF2" s="124"/>
      <c r="NQG2" s="124"/>
      <c r="NQH2" s="124"/>
      <c r="NQI2" s="124"/>
      <c r="NQJ2" s="124"/>
      <c r="NQK2" s="124"/>
      <c r="NQL2" s="124"/>
      <c r="NQM2" s="124"/>
      <c r="NQN2" s="124"/>
      <c r="NQO2" s="124"/>
      <c r="NQP2" s="124"/>
      <c r="NQQ2" s="124"/>
      <c r="NQR2" s="124"/>
      <c r="NQS2" s="124"/>
      <c r="NQT2" s="124"/>
      <c r="NQU2" s="124"/>
      <c r="NQV2" s="124"/>
      <c r="NQW2" s="124"/>
      <c r="NQX2" s="124"/>
      <c r="NQY2" s="124"/>
      <c r="NQZ2" s="124"/>
      <c r="NRA2" s="124"/>
      <c r="NRB2" s="124"/>
      <c r="NRC2" s="124"/>
      <c r="NRD2" s="124"/>
      <c r="NRE2" s="124"/>
      <c r="NRF2" s="124"/>
      <c r="NRG2" s="124"/>
      <c r="NRH2" s="124"/>
      <c r="NRI2" s="124"/>
      <c r="NRJ2" s="124"/>
      <c r="NRK2" s="124"/>
      <c r="NRL2" s="124"/>
      <c r="NRM2" s="124"/>
      <c r="NRN2" s="124"/>
      <c r="NRO2" s="124"/>
      <c r="NRP2" s="124"/>
      <c r="NRQ2" s="124"/>
      <c r="NRR2" s="124"/>
      <c r="NRS2" s="124"/>
      <c r="NRT2" s="124"/>
      <c r="NRU2" s="124"/>
      <c r="NRV2" s="124"/>
      <c r="NRW2" s="124"/>
      <c r="NRX2" s="124"/>
      <c r="NRY2" s="124"/>
      <c r="NRZ2" s="124"/>
      <c r="NSA2" s="124"/>
      <c r="NSB2" s="124"/>
      <c r="NSC2" s="124"/>
      <c r="NSD2" s="124"/>
      <c r="NSE2" s="124"/>
      <c r="NSF2" s="124"/>
      <c r="NSG2" s="124"/>
      <c r="NSH2" s="124"/>
      <c r="NSI2" s="124"/>
      <c r="NSJ2" s="124"/>
      <c r="NSK2" s="124"/>
      <c r="NSL2" s="124"/>
      <c r="NSM2" s="124"/>
      <c r="NSN2" s="124"/>
      <c r="NSO2" s="124"/>
      <c r="NSP2" s="124"/>
      <c r="NSQ2" s="124"/>
      <c r="NSR2" s="124"/>
      <c r="NSS2" s="124"/>
      <c r="NST2" s="124"/>
      <c r="NSU2" s="124"/>
      <c r="NSV2" s="124"/>
      <c r="NSW2" s="124"/>
      <c r="NSX2" s="124"/>
      <c r="NSY2" s="124"/>
      <c r="NSZ2" s="124"/>
      <c r="NTA2" s="124"/>
      <c r="NTB2" s="124"/>
      <c r="NTC2" s="124"/>
      <c r="NTD2" s="124"/>
      <c r="NTE2" s="124"/>
      <c r="NTF2" s="124"/>
      <c r="NTG2" s="124"/>
      <c r="NTH2" s="124"/>
      <c r="NTI2" s="124"/>
      <c r="NTJ2" s="124"/>
      <c r="NTK2" s="124"/>
      <c r="NTL2" s="124"/>
      <c r="NTM2" s="124"/>
      <c r="NTN2" s="124"/>
      <c r="NTO2" s="124"/>
      <c r="NTP2" s="124"/>
      <c r="NTQ2" s="124"/>
      <c r="NTR2" s="124"/>
      <c r="NTS2" s="124"/>
      <c r="NTT2" s="124"/>
      <c r="NTU2" s="124"/>
      <c r="NTV2" s="124"/>
      <c r="NTW2" s="124"/>
      <c r="NTX2" s="124"/>
      <c r="NTY2" s="124"/>
      <c r="NTZ2" s="124"/>
      <c r="NUA2" s="124"/>
      <c r="NUB2" s="124"/>
      <c r="NUC2" s="124"/>
      <c r="NUD2" s="124"/>
      <c r="NUE2" s="124"/>
      <c r="NUF2" s="124"/>
      <c r="NUG2" s="124"/>
      <c r="NUH2" s="124"/>
      <c r="NUI2" s="124"/>
      <c r="NUJ2" s="124"/>
      <c r="NUK2" s="124"/>
      <c r="NUL2" s="124"/>
      <c r="NUM2" s="124"/>
      <c r="NUN2" s="124"/>
      <c r="NUO2" s="124"/>
      <c r="NUP2" s="124"/>
      <c r="NUQ2" s="124"/>
      <c r="NUR2" s="124"/>
      <c r="NUS2" s="124"/>
      <c r="NUT2" s="124"/>
      <c r="NUU2" s="124"/>
      <c r="NUV2" s="124"/>
      <c r="NUW2" s="124"/>
      <c r="NUX2" s="124"/>
      <c r="NUY2" s="124"/>
      <c r="NUZ2" s="124"/>
      <c r="NVA2" s="124"/>
      <c r="NVB2" s="124"/>
      <c r="NVC2" s="124"/>
      <c r="NVD2" s="124"/>
      <c r="NVE2" s="124"/>
      <c r="NVF2" s="124"/>
      <c r="NVG2" s="124"/>
      <c r="NVH2" s="124"/>
      <c r="NVI2" s="124"/>
      <c r="NVJ2" s="124"/>
      <c r="NVK2" s="124"/>
      <c r="NVL2" s="124"/>
      <c r="NVM2" s="124"/>
      <c r="NVN2" s="124"/>
      <c r="NVO2" s="124"/>
      <c r="NVP2" s="124"/>
      <c r="NVQ2" s="124"/>
      <c r="NVR2" s="124"/>
      <c r="NVS2" s="124"/>
      <c r="NVT2" s="124"/>
      <c r="NVU2" s="124"/>
      <c r="NVV2" s="124"/>
      <c r="NVW2" s="124"/>
      <c r="NVX2" s="124"/>
      <c r="NVY2" s="124"/>
      <c r="NVZ2" s="124"/>
      <c r="NWA2" s="124"/>
      <c r="NWB2" s="124"/>
      <c r="NWC2" s="124"/>
      <c r="NWD2" s="124"/>
      <c r="NWE2" s="124"/>
      <c r="NWF2" s="124"/>
      <c r="NWG2" s="124"/>
      <c r="NWH2" s="124"/>
      <c r="NWI2" s="124"/>
      <c r="NWJ2" s="124"/>
      <c r="NWK2" s="124"/>
      <c r="NWL2" s="124"/>
      <c r="NWM2" s="124"/>
      <c r="NWN2" s="124"/>
      <c r="NWO2" s="124"/>
      <c r="NWP2" s="124"/>
      <c r="NWQ2" s="124"/>
      <c r="NWR2" s="124"/>
      <c r="NWS2" s="124"/>
      <c r="NWT2" s="124"/>
      <c r="NWU2" s="124"/>
      <c r="NWV2" s="124"/>
      <c r="NWW2" s="124"/>
      <c r="NWX2" s="124"/>
      <c r="NWY2" s="124"/>
      <c r="NWZ2" s="124"/>
      <c r="NXA2" s="124"/>
      <c r="NXB2" s="124"/>
      <c r="NXC2" s="124"/>
      <c r="NXD2" s="124"/>
      <c r="NXE2" s="124"/>
      <c r="NXF2" s="124"/>
      <c r="NXG2" s="124"/>
      <c r="NXH2" s="124"/>
      <c r="NXI2" s="124"/>
      <c r="NXJ2" s="124"/>
      <c r="NXK2" s="124"/>
      <c r="NXL2" s="124"/>
      <c r="NXM2" s="124"/>
      <c r="NXN2" s="124"/>
      <c r="NXO2" s="124"/>
      <c r="NXP2" s="124"/>
      <c r="NXQ2" s="124"/>
      <c r="NXR2" s="124"/>
      <c r="NXS2" s="124"/>
      <c r="NXT2" s="124"/>
      <c r="NXU2" s="124"/>
      <c r="NXV2" s="124"/>
      <c r="NXW2" s="124"/>
      <c r="NXX2" s="124"/>
      <c r="NXY2" s="124"/>
      <c r="NXZ2" s="124"/>
      <c r="NYA2" s="124"/>
      <c r="NYB2" s="124"/>
      <c r="NYC2" s="124"/>
      <c r="NYD2" s="124"/>
      <c r="NYE2" s="124"/>
      <c r="NYF2" s="124"/>
      <c r="NYG2" s="124"/>
      <c r="NYH2" s="124"/>
      <c r="NYI2" s="124"/>
      <c r="NYJ2" s="124"/>
      <c r="NYK2" s="124"/>
      <c r="NYL2" s="124"/>
      <c r="NYM2" s="124"/>
      <c r="NYN2" s="124"/>
      <c r="NYO2" s="124"/>
      <c r="NYP2" s="124"/>
      <c r="NYQ2" s="124"/>
      <c r="NYR2" s="124"/>
      <c r="NYS2" s="124"/>
      <c r="NYT2" s="124"/>
      <c r="NYU2" s="124"/>
      <c r="NYV2" s="124"/>
      <c r="NYW2" s="124"/>
      <c r="NYX2" s="124"/>
      <c r="NYY2" s="124"/>
      <c r="NYZ2" s="124"/>
      <c r="NZA2" s="124"/>
      <c r="NZB2" s="124"/>
      <c r="NZC2" s="124"/>
      <c r="NZD2" s="124"/>
      <c r="NZE2" s="124"/>
      <c r="NZF2" s="124"/>
      <c r="NZG2" s="124"/>
      <c r="NZH2" s="124"/>
      <c r="NZI2" s="124"/>
      <c r="NZJ2" s="124"/>
      <c r="NZK2" s="124"/>
      <c r="NZL2" s="124"/>
      <c r="NZM2" s="124"/>
      <c r="NZN2" s="124"/>
      <c r="NZO2" s="124"/>
      <c r="NZP2" s="124"/>
      <c r="NZQ2" s="124"/>
      <c r="NZR2" s="124"/>
      <c r="NZS2" s="124"/>
      <c r="NZT2" s="124"/>
      <c r="NZU2" s="124"/>
      <c r="NZV2" s="124"/>
      <c r="NZW2" s="124"/>
      <c r="NZX2" s="124"/>
      <c r="NZY2" s="124"/>
      <c r="NZZ2" s="124"/>
      <c r="OAA2" s="124"/>
      <c r="OAB2" s="124"/>
      <c r="OAC2" s="124"/>
      <c r="OAD2" s="124"/>
      <c r="OAE2" s="124"/>
      <c r="OAF2" s="124"/>
      <c r="OAG2" s="124"/>
      <c r="OAH2" s="124"/>
      <c r="OAI2" s="124"/>
      <c r="OAJ2" s="124"/>
      <c r="OAK2" s="124"/>
      <c r="OAL2" s="124"/>
      <c r="OAM2" s="124"/>
      <c r="OAN2" s="124"/>
      <c r="OAO2" s="124"/>
      <c r="OAP2" s="124"/>
      <c r="OAQ2" s="124"/>
      <c r="OAR2" s="124"/>
      <c r="OAS2" s="124"/>
      <c r="OAT2" s="124"/>
      <c r="OAU2" s="124"/>
      <c r="OAV2" s="124"/>
      <c r="OAW2" s="124"/>
      <c r="OAX2" s="124"/>
      <c r="OAY2" s="124"/>
      <c r="OAZ2" s="124"/>
      <c r="OBA2" s="124"/>
      <c r="OBB2" s="124"/>
      <c r="OBC2" s="124"/>
      <c r="OBD2" s="124"/>
      <c r="OBE2" s="124"/>
      <c r="OBF2" s="124"/>
      <c r="OBG2" s="124"/>
      <c r="OBH2" s="124"/>
      <c r="OBI2" s="124"/>
      <c r="OBJ2" s="124"/>
      <c r="OBK2" s="124"/>
      <c r="OBL2" s="124"/>
      <c r="OBM2" s="124"/>
      <c r="OBN2" s="124"/>
      <c r="OBO2" s="124"/>
      <c r="OBP2" s="124"/>
      <c r="OBQ2" s="124"/>
      <c r="OBR2" s="124"/>
      <c r="OBS2" s="124"/>
      <c r="OBT2" s="124"/>
      <c r="OBU2" s="124"/>
      <c r="OBV2" s="124"/>
      <c r="OBW2" s="124"/>
      <c r="OBX2" s="124"/>
      <c r="OBY2" s="124"/>
      <c r="OBZ2" s="124"/>
      <c r="OCA2" s="124"/>
      <c r="OCB2" s="124"/>
      <c r="OCC2" s="124"/>
      <c r="OCD2" s="124"/>
      <c r="OCE2" s="124"/>
      <c r="OCF2" s="124"/>
      <c r="OCG2" s="124"/>
      <c r="OCH2" s="124"/>
      <c r="OCI2" s="124"/>
      <c r="OCJ2" s="124"/>
      <c r="OCK2" s="124"/>
      <c r="OCL2" s="124"/>
      <c r="OCM2" s="124"/>
      <c r="OCN2" s="124"/>
      <c r="OCO2" s="124"/>
      <c r="OCP2" s="124"/>
      <c r="OCQ2" s="124"/>
      <c r="OCR2" s="124"/>
      <c r="OCS2" s="124"/>
      <c r="OCT2" s="124"/>
      <c r="OCU2" s="124"/>
      <c r="OCV2" s="124"/>
      <c r="OCW2" s="124"/>
      <c r="OCX2" s="124"/>
      <c r="OCY2" s="124"/>
      <c r="OCZ2" s="124"/>
      <c r="ODA2" s="124"/>
      <c r="ODB2" s="124"/>
      <c r="ODC2" s="124"/>
      <c r="ODD2" s="124"/>
      <c r="ODE2" s="124"/>
      <c r="ODF2" s="124"/>
      <c r="ODG2" s="124"/>
      <c r="ODH2" s="124"/>
      <c r="ODI2" s="124"/>
      <c r="ODJ2" s="124"/>
      <c r="ODK2" s="124"/>
      <c r="ODL2" s="124"/>
      <c r="ODM2" s="124"/>
      <c r="ODN2" s="124"/>
      <c r="ODO2" s="124"/>
      <c r="ODP2" s="124"/>
      <c r="ODQ2" s="124"/>
      <c r="ODR2" s="124"/>
      <c r="ODS2" s="124"/>
      <c r="ODT2" s="124"/>
      <c r="ODU2" s="124"/>
      <c r="ODV2" s="124"/>
      <c r="ODW2" s="124"/>
      <c r="ODX2" s="124"/>
      <c r="ODY2" s="124"/>
      <c r="ODZ2" s="124"/>
      <c r="OEA2" s="124"/>
      <c r="OEB2" s="124"/>
      <c r="OEC2" s="124"/>
      <c r="OED2" s="124"/>
      <c r="OEE2" s="124"/>
      <c r="OEF2" s="124"/>
      <c r="OEG2" s="124"/>
      <c r="OEH2" s="124"/>
      <c r="OEI2" s="124"/>
      <c r="OEJ2" s="124"/>
      <c r="OEK2" s="124"/>
      <c r="OEL2" s="124"/>
      <c r="OEM2" s="124"/>
      <c r="OEN2" s="124"/>
      <c r="OEO2" s="124"/>
      <c r="OEP2" s="124"/>
      <c r="OEQ2" s="124"/>
      <c r="OER2" s="124"/>
      <c r="OES2" s="124"/>
      <c r="OET2" s="124"/>
      <c r="OEU2" s="124"/>
      <c r="OEV2" s="124"/>
      <c r="OEW2" s="124"/>
      <c r="OEX2" s="124"/>
      <c r="OEY2" s="124"/>
      <c r="OEZ2" s="124"/>
      <c r="OFA2" s="124"/>
      <c r="OFB2" s="124"/>
      <c r="OFC2" s="124"/>
      <c r="OFD2" s="124"/>
      <c r="OFE2" s="124"/>
      <c r="OFF2" s="124"/>
      <c r="OFG2" s="124"/>
      <c r="OFH2" s="124"/>
      <c r="OFI2" s="124"/>
      <c r="OFJ2" s="124"/>
      <c r="OFK2" s="124"/>
      <c r="OFL2" s="124"/>
      <c r="OFM2" s="124"/>
      <c r="OFN2" s="124"/>
      <c r="OFO2" s="124"/>
      <c r="OFP2" s="124"/>
      <c r="OFQ2" s="124"/>
      <c r="OFR2" s="124"/>
      <c r="OFS2" s="124"/>
      <c r="OFT2" s="124"/>
      <c r="OFU2" s="124"/>
      <c r="OFV2" s="124"/>
      <c r="OFW2" s="124"/>
      <c r="OFX2" s="124"/>
      <c r="OFY2" s="124"/>
      <c r="OFZ2" s="124"/>
      <c r="OGA2" s="124"/>
      <c r="OGB2" s="124"/>
      <c r="OGC2" s="124"/>
      <c r="OGD2" s="124"/>
      <c r="OGE2" s="124"/>
      <c r="OGF2" s="124"/>
      <c r="OGG2" s="124"/>
      <c r="OGH2" s="124"/>
      <c r="OGI2" s="124"/>
      <c r="OGJ2" s="124"/>
      <c r="OGK2" s="124"/>
      <c r="OGL2" s="124"/>
      <c r="OGM2" s="124"/>
      <c r="OGN2" s="124"/>
      <c r="OGO2" s="124"/>
      <c r="OGP2" s="124"/>
      <c r="OGQ2" s="124"/>
      <c r="OGR2" s="124"/>
      <c r="OGS2" s="124"/>
      <c r="OGT2" s="124"/>
      <c r="OGU2" s="124"/>
      <c r="OGV2" s="124"/>
      <c r="OGW2" s="124"/>
      <c r="OGX2" s="124"/>
      <c r="OGY2" s="124"/>
      <c r="OGZ2" s="124"/>
      <c r="OHA2" s="124"/>
      <c r="OHB2" s="124"/>
      <c r="OHC2" s="124"/>
      <c r="OHD2" s="124"/>
      <c r="OHE2" s="124"/>
      <c r="OHF2" s="124"/>
      <c r="OHG2" s="124"/>
      <c r="OHH2" s="124"/>
      <c r="OHI2" s="124"/>
      <c r="OHJ2" s="124"/>
      <c r="OHK2" s="124"/>
      <c r="OHL2" s="124"/>
      <c r="OHM2" s="124"/>
      <c r="OHN2" s="124"/>
      <c r="OHO2" s="124"/>
      <c r="OHP2" s="124"/>
      <c r="OHQ2" s="124"/>
      <c r="OHR2" s="124"/>
      <c r="OHS2" s="124"/>
      <c r="OHT2" s="124"/>
      <c r="OHU2" s="124"/>
      <c r="OHV2" s="124"/>
      <c r="OHW2" s="124"/>
      <c r="OHX2" s="124"/>
      <c r="OHY2" s="124"/>
      <c r="OHZ2" s="124"/>
      <c r="OIA2" s="124"/>
      <c r="OIB2" s="124"/>
      <c r="OIC2" s="124"/>
      <c r="OID2" s="124"/>
      <c r="OIE2" s="124"/>
      <c r="OIF2" s="124"/>
      <c r="OIG2" s="124"/>
      <c r="OIH2" s="124"/>
      <c r="OII2" s="124"/>
      <c r="OIJ2" s="124"/>
      <c r="OIK2" s="124"/>
      <c r="OIL2" s="124"/>
      <c r="OIM2" s="124"/>
      <c r="OIN2" s="124"/>
      <c r="OIO2" s="124"/>
      <c r="OIP2" s="124"/>
      <c r="OIQ2" s="124"/>
      <c r="OIR2" s="124"/>
      <c r="OIS2" s="124"/>
      <c r="OIT2" s="124"/>
      <c r="OIU2" s="124"/>
      <c r="OIV2" s="124"/>
      <c r="OIW2" s="124"/>
      <c r="OIX2" s="124"/>
      <c r="OIY2" s="124"/>
      <c r="OIZ2" s="124"/>
      <c r="OJA2" s="124"/>
      <c r="OJB2" s="124"/>
      <c r="OJC2" s="124"/>
      <c r="OJD2" s="124"/>
      <c r="OJE2" s="124"/>
      <c r="OJF2" s="124"/>
      <c r="OJG2" s="124"/>
      <c r="OJH2" s="124"/>
      <c r="OJI2" s="124"/>
      <c r="OJJ2" s="124"/>
      <c r="OJK2" s="124"/>
      <c r="OJL2" s="124"/>
      <c r="OJM2" s="124"/>
      <c r="OJN2" s="124"/>
      <c r="OJO2" s="124"/>
      <c r="OJP2" s="124"/>
      <c r="OJQ2" s="124"/>
      <c r="OJR2" s="124"/>
      <c r="OJS2" s="124"/>
      <c r="OJT2" s="124"/>
      <c r="OJU2" s="124"/>
      <c r="OJV2" s="124"/>
      <c r="OJW2" s="124"/>
      <c r="OJX2" s="124"/>
      <c r="OJY2" s="124"/>
      <c r="OJZ2" s="124"/>
      <c r="OKA2" s="124"/>
      <c r="OKB2" s="124"/>
      <c r="OKC2" s="124"/>
      <c r="OKD2" s="124"/>
      <c r="OKE2" s="124"/>
      <c r="OKF2" s="124"/>
      <c r="OKG2" s="124"/>
      <c r="OKH2" s="124"/>
      <c r="OKI2" s="124"/>
      <c r="OKJ2" s="124"/>
      <c r="OKK2" s="124"/>
      <c r="OKL2" s="124"/>
      <c r="OKM2" s="124"/>
      <c r="OKN2" s="124"/>
      <c r="OKO2" s="124"/>
      <c r="OKP2" s="124"/>
      <c r="OKQ2" s="124"/>
      <c r="OKR2" s="124"/>
      <c r="OKS2" s="124"/>
      <c r="OKT2" s="124"/>
      <c r="OKU2" s="124"/>
      <c r="OKV2" s="124"/>
      <c r="OKW2" s="124"/>
      <c r="OKX2" s="124"/>
      <c r="OKY2" s="124"/>
      <c r="OKZ2" s="124"/>
      <c r="OLA2" s="124"/>
      <c r="OLB2" s="124"/>
      <c r="OLC2" s="124"/>
      <c r="OLD2" s="124"/>
      <c r="OLE2" s="124"/>
      <c r="OLF2" s="124"/>
      <c r="OLG2" s="124"/>
      <c r="OLH2" s="124"/>
      <c r="OLI2" s="124"/>
      <c r="OLJ2" s="124"/>
      <c r="OLK2" s="124"/>
      <c r="OLL2" s="124"/>
      <c r="OLM2" s="124"/>
      <c r="OLN2" s="124"/>
      <c r="OLO2" s="124"/>
      <c r="OLP2" s="124"/>
      <c r="OLQ2" s="124"/>
      <c r="OLR2" s="124"/>
      <c r="OLS2" s="124"/>
      <c r="OLT2" s="124"/>
      <c r="OLU2" s="124"/>
      <c r="OLV2" s="124"/>
      <c r="OLW2" s="124"/>
      <c r="OLX2" s="124"/>
      <c r="OLY2" s="124"/>
      <c r="OLZ2" s="124"/>
      <c r="OMA2" s="124"/>
      <c r="OMB2" s="124"/>
      <c r="OMC2" s="124"/>
      <c r="OMD2" s="124"/>
      <c r="OME2" s="124"/>
      <c r="OMF2" s="124"/>
      <c r="OMG2" s="124"/>
      <c r="OMH2" s="124"/>
      <c r="OMI2" s="124"/>
      <c r="OMJ2" s="124"/>
      <c r="OMK2" s="124"/>
      <c r="OML2" s="124"/>
      <c r="OMM2" s="124"/>
      <c r="OMN2" s="124"/>
      <c r="OMO2" s="124"/>
      <c r="OMP2" s="124"/>
      <c r="OMQ2" s="124"/>
      <c r="OMR2" s="124"/>
      <c r="OMS2" s="124"/>
      <c r="OMT2" s="124"/>
      <c r="OMU2" s="124"/>
      <c r="OMV2" s="124"/>
      <c r="OMW2" s="124"/>
      <c r="OMX2" s="124"/>
      <c r="OMY2" s="124"/>
      <c r="OMZ2" s="124"/>
      <c r="ONA2" s="124"/>
      <c r="ONB2" s="124"/>
      <c r="ONC2" s="124"/>
      <c r="OND2" s="124"/>
      <c r="ONE2" s="124"/>
      <c r="ONF2" s="124"/>
      <c r="ONG2" s="124"/>
      <c r="ONH2" s="124"/>
      <c r="ONI2" s="124"/>
      <c r="ONJ2" s="124"/>
      <c r="ONK2" s="124"/>
      <c r="ONL2" s="124"/>
      <c r="ONM2" s="124"/>
      <c r="ONN2" s="124"/>
      <c r="ONO2" s="124"/>
      <c r="ONP2" s="124"/>
      <c r="ONQ2" s="124"/>
      <c r="ONR2" s="124"/>
      <c r="ONS2" s="124"/>
      <c r="ONT2" s="124"/>
      <c r="ONU2" s="124"/>
      <c r="ONV2" s="124"/>
      <c r="ONW2" s="124"/>
      <c r="ONX2" s="124"/>
      <c r="ONY2" s="124"/>
      <c r="ONZ2" s="124"/>
      <c r="OOA2" s="124"/>
      <c r="OOB2" s="124"/>
      <c r="OOC2" s="124"/>
      <c r="OOD2" s="124"/>
      <c r="OOE2" s="124"/>
      <c r="OOF2" s="124"/>
      <c r="OOG2" s="124"/>
      <c r="OOH2" s="124"/>
      <c r="OOI2" s="124"/>
      <c r="OOJ2" s="124"/>
      <c r="OOK2" s="124"/>
      <c r="OOL2" s="124"/>
      <c r="OOM2" s="124"/>
      <c r="OON2" s="124"/>
      <c r="OOO2" s="124"/>
      <c r="OOP2" s="124"/>
      <c r="OOQ2" s="124"/>
      <c r="OOR2" s="124"/>
      <c r="OOS2" s="124"/>
      <c r="OOT2" s="124"/>
      <c r="OOU2" s="124"/>
      <c r="OOV2" s="124"/>
      <c r="OOW2" s="124"/>
      <c r="OOX2" s="124"/>
      <c r="OOY2" s="124"/>
      <c r="OOZ2" s="124"/>
      <c r="OPA2" s="124"/>
      <c r="OPB2" s="124"/>
      <c r="OPC2" s="124"/>
      <c r="OPD2" s="124"/>
      <c r="OPE2" s="124"/>
      <c r="OPF2" s="124"/>
      <c r="OPG2" s="124"/>
      <c r="OPH2" s="124"/>
      <c r="OPI2" s="124"/>
      <c r="OPJ2" s="124"/>
      <c r="OPK2" s="124"/>
      <c r="OPL2" s="124"/>
      <c r="OPM2" s="124"/>
      <c r="OPN2" s="124"/>
      <c r="OPO2" s="124"/>
      <c r="OPP2" s="124"/>
      <c r="OPQ2" s="124"/>
      <c r="OPR2" s="124"/>
      <c r="OPS2" s="124"/>
      <c r="OPT2" s="124"/>
      <c r="OPU2" s="124"/>
      <c r="OPV2" s="124"/>
      <c r="OPW2" s="124"/>
      <c r="OPX2" s="124"/>
      <c r="OPY2" s="124"/>
      <c r="OPZ2" s="124"/>
      <c r="OQA2" s="124"/>
      <c r="OQB2" s="124"/>
      <c r="OQC2" s="124"/>
      <c r="OQD2" s="124"/>
      <c r="OQE2" s="124"/>
      <c r="OQF2" s="124"/>
      <c r="OQG2" s="124"/>
      <c r="OQH2" s="124"/>
      <c r="OQI2" s="124"/>
      <c r="OQJ2" s="124"/>
      <c r="OQK2" s="124"/>
      <c r="OQL2" s="124"/>
      <c r="OQM2" s="124"/>
      <c r="OQN2" s="124"/>
      <c r="OQO2" s="124"/>
      <c r="OQP2" s="124"/>
      <c r="OQQ2" s="124"/>
      <c r="OQR2" s="124"/>
      <c r="OQS2" s="124"/>
      <c r="OQT2" s="124"/>
      <c r="OQU2" s="124"/>
      <c r="OQV2" s="124"/>
      <c r="OQW2" s="124"/>
      <c r="OQX2" s="124"/>
      <c r="OQY2" s="124"/>
      <c r="OQZ2" s="124"/>
      <c r="ORA2" s="124"/>
      <c r="ORB2" s="124"/>
      <c r="ORC2" s="124"/>
      <c r="ORD2" s="124"/>
      <c r="ORE2" s="124"/>
      <c r="ORF2" s="124"/>
      <c r="ORG2" s="124"/>
      <c r="ORH2" s="124"/>
      <c r="ORI2" s="124"/>
      <c r="ORJ2" s="124"/>
      <c r="ORK2" s="124"/>
      <c r="ORL2" s="124"/>
      <c r="ORM2" s="124"/>
      <c r="ORN2" s="124"/>
      <c r="ORO2" s="124"/>
      <c r="ORP2" s="124"/>
      <c r="ORQ2" s="124"/>
      <c r="ORR2" s="124"/>
      <c r="ORS2" s="124"/>
      <c r="ORT2" s="124"/>
      <c r="ORU2" s="124"/>
      <c r="ORV2" s="124"/>
      <c r="ORW2" s="124"/>
      <c r="ORX2" s="124"/>
      <c r="ORY2" s="124"/>
      <c r="ORZ2" s="124"/>
      <c r="OSA2" s="124"/>
      <c r="OSB2" s="124"/>
      <c r="OSC2" s="124"/>
      <c r="OSD2" s="124"/>
      <c r="OSE2" s="124"/>
      <c r="OSF2" s="124"/>
      <c r="OSG2" s="124"/>
      <c r="OSH2" s="124"/>
      <c r="OSI2" s="124"/>
      <c r="OSJ2" s="124"/>
      <c r="OSK2" s="124"/>
      <c r="OSL2" s="124"/>
      <c r="OSM2" s="124"/>
      <c r="OSN2" s="124"/>
      <c r="OSO2" s="124"/>
      <c r="OSP2" s="124"/>
      <c r="OSQ2" s="124"/>
      <c r="OSR2" s="124"/>
      <c r="OSS2" s="124"/>
      <c r="OST2" s="124"/>
      <c r="OSU2" s="124"/>
      <c r="OSV2" s="124"/>
      <c r="OSW2" s="124"/>
      <c r="OSX2" s="124"/>
      <c r="OSY2" s="124"/>
      <c r="OSZ2" s="124"/>
      <c r="OTA2" s="124"/>
      <c r="OTB2" s="124"/>
      <c r="OTC2" s="124"/>
      <c r="OTD2" s="124"/>
      <c r="OTE2" s="124"/>
      <c r="OTF2" s="124"/>
      <c r="OTG2" s="124"/>
      <c r="OTH2" s="124"/>
      <c r="OTI2" s="124"/>
      <c r="OTJ2" s="124"/>
      <c r="OTK2" s="124"/>
      <c r="OTL2" s="124"/>
      <c r="OTM2" s="124"/>
      <c r="OTN2" s="124"/>
      <c r="OTO2" s="124"/>
      <c r="OTP2" s="124"/>
      <c r="OTQ2" s="124"/>
      <c r="OTR2" s="124"/>
      <c r="OTS2" s="124"/>
      <c r="OTT2" s="124"/>
      <c r="OTU2" s="124"/>
      <c r="OTV2" s="124"/>
      <c r="OTW2" s="124"/>
      <c r="OTX2" s="124"/>
      <c r="OTY2" s="124"/>
      <c r="OTZ2" s="124"/>
      <c r="OUA2" s="124"/>
      <c r="OUB2" s="124"/>
      <c r="OUC2" s="124"/>
      <c r="OUD2" s="124"/>
      <c r="OUE2" s="124"/>
      <c r="OUF2" s="124"/>
      <c r="OUG2" s="124"/>
      <c r="OUH2" s="124"/>
      <c r="OUI2" s="124"/>
      <c r="OUJ2" s="124"/>
      <c r="OUK2" s="124"/>
      <c r="OUL2" s="124"/>
      <c r="OUM2" s="124"/>
      <c r="OUN2" s="124"/>
      <c r="OUO2" s="124"/>
      <c r="OUP2" s="124"/>
      <c r="OUQ2" s="124"/>
      <c r="OUR2" s="124"/>
      <c r="OUS2" s="124"/>
      <c r="OUT2" s="124"/>
      <c r="OUU2" s="124"/>
      <c r="OUV2" s="124"/>
      <c r="OUW2" s="124"/>
      <c r="OUX2" s="124"/>
      <c r="OUY2" s="124"/>
      <c r="OUZ2" s="124"/>
      <c r="OVA2" s="124"/>
      <c r="OVB2" s="124"/>
      <c r="OVC2" s="124"/>
      <c r="OVD2" s="124"/>
      <c r="OVE2" s="124"/>
      <c r="OVF2" s="124"/>
      <c r="OVG2" s="124"/>
      <c r="OVH2" s="124"/>
      <c r="OVI2" s="124"/>
      <c r="OVJ2" s="124"/>
      <c r="OVK2" s="124"/>
      <c r="OVL2" s="124"/>
      <c r="OVM2" s="124"/>
      <c r="OVN2" s="124"/>
      <c r="OVO2" s="124"/>
      <c r="OVP2" s="124"/>
      <c r="OVQ2" s="124"/>
      <c r="OVR2" s="124"/>
      <c r="OVS2" s="124"/>
      <c r="OVT2" s="124"/>
      <c r="OVU2" s="124"/>
      <c r="OVV2" s="124"/>
      <c r="OVW2" s="124"/>
      <c r="OVX2" s="124"/>
      <c r="OVY2" s="124"/>
      <c r="OVZ2" s="124"/>
      <c r="OWA2" s="124"/>
      <c r="OWB2" s="124"/>
      <c r="OWC2" s="124"/>
      <c r="OWD2" s="124"/>
      <c r="OWE2" s="124"/>
      <c r="OWF2" s="124"/>
      <c r="OWG2" s="124"/>
      <c r="OWH2" s="124"/>
      <c r="OWI2" s="124"/>
      <c r="OWJ2" s="124"/>
      <c r="OWK2" s="124"/>
      <c r="OWL2" s="124"/>
      <c r="OWM2" s="124"/>
      <c r="OWN2" s="124"/>
      <c r="OWO2" s="124"/>
      <c r="OWP2" s="124"/>
      <c r="OWQ2" s="124"/>
      <c r="OWR2" s="124"/>
      <c r="OWS2" s="124"/>
      <c r="OWT2" s="124"/>
      <c r="OWU2" s="124"/>
      <c r="OWV2" s="124"/>
      <c r="OWW2" s="124"/>
      <c r="OWX2" s="124"/>
      <c r="OWY2" s="124"/>
      <c r="OWZ2" s="124"/>
      <c r="OXA2" s="124"/>
      <c r="OXB2" s="124"/>
      <c r="OXC2" s="124"/>
      <c r="OXD2" s="124"/>
      <c r="OXE2" s="124"/>
      <c r="OXF2" s="124"/>
      <c r="OXG2" s="124"/>
      <c r="OXH2" s="124"/>
      <c r="OXI2" s="124"/>
      <c r="OXJ2" s="124"/>
      <c r="OXK2" s="124"/>
      <c r="OXL2" s="124"/>
      <c r="OXM2" s="124"/>
      <c r="OXN2" s="124"/>
      <c r="OXO2" s="124"/>
      <c r="OXP2" s="124"/>
      <c r="OXQ2" s="124"/>
      <c r="OXR2" s="124"/>
      <c r="OXS2" s="124"/>
      <c r="OXT2" s="124"/>
      <c r="OXU2" s="124"/>
      <c r="OXV2" s="124"/>
      <c r="OXW2" s="124"/>
      <c r="OXX2" s="124"/>
      <c r="OXY2" s="124"/>
      <c r="OXZ2" s="124"/>
      <c r="OYA2" s="124"/>
      <c r="OYB2" s="124"/>
      <c r="OYC2" s="124"/>
      <c r="OYD2" s="124"/>
      <c r="OYE2" s="124"/>
      <c r="OYF2" s="124"/>
      <c r="OYG2" s="124"/>
      <c r="OYH2" s="124"/>
      <c r="OYI2" s="124"/>
      <c r="OYJ2" s="124"/>
      <c r="OYK2" s="124"/>
      <c r="OYL2" s="124"/>
      <c r="OYM2" s="124"/>
      <c r="OYN2" s="124"/>
      <c r="OYO2" s="124"/>
      <c r="OYP2" s="124"/>
      <c r="OYQ2" s="124"/>
      <c r="OYR2" s="124"/>
      <c r="OYS2" s="124"/>
      <c r="OYT2" s="124"/>
      <c r="OYU2" s="124"/>
      <c r="OYV2" s="124"/>
      <c r="OYW2" s="124"/>
      <c r="OYX2" s="124"/>
      <c r="OYY2" s="124"/>
      <c r="OYZ2" s="124"/>
      <c r="OZA2" s="124"/>
      <c r="OZB2" s="124"/>
      <c r="OZC2" s="124"/>
      <c r="OZD2" s="124"/>
      <c r="OZE2" s="124"/>
      <c r="OZF2" s="124"/>
      <c r="OZG2" s="124"/>
      <c r="OZH2" s="124"/>
      <c r="OZI2" s="124"/>
      <c r="OZJ2" s="124"/>
      <c r="OZK2" s="124"/>
      <c r="OZL2" s="124"/>
      <c r="OZM2" s="124"/>
      <c r="OZN2" s="124"/>
      <c r="OZO2" s="124"/>
      <c r="OZP2" s="124"/>
      <c r="OZQ2" s="124"/>
      <c r="OZR2" s="124"/>
      <c r="OZS2" s="124"/>
      <c r="OZT2" s="124"/>
      <c r="OZU2" s="124"/>
      <c r="OZV2" s="124"/>
      <c r="OZW2" s="124"/>
      <c r="OZX2" s="124"/>
      <c r="OZY2" s="124"/>
      <c r="OZZ2" s="124"/>
      <c r="PAA2" s="124"/>
      <c r="PAB2" s="124"/>
      <c r="PAC2" s="124"/>
      <c r="PAD2" s="124"/>
      <c r="PAE2" s="124"/>
      <c r="PAF2" s="124"/>
      <c r="PAG2" s="124"/>
      <c r="PAH2" s="124"/>
      <c r="PAI2" s="124"/>
      <c r="PAJ2" s="124"/>
      <c r="PAK2" s="124"/>
      <c r="PAL2" s="124"/>
      <c r="PAM2" s="124"/>
      <c r="PAN2" s="124"/>
      <c r="PAO2" s="124"/>
      <c r="PAP2" s="124"/>
      <c r="PAQ2" s="124"/>
      <c r="PAR2" s="124"/>
      <c r="PAS2" s="124"/>
      <c r="PAT2" s="124"/>
      <c r="PAU2" s="124"/>
      <c r="PAV2" s="124"/>
      <c r="PAW2" s="124"/>
      <c r="PAX2" s="124"/>
      <c r="PAY2" s="124"/>
      <c r="PAZ2" s="124"/>
      <c r="PBA2" s="124"/>
      <c r="PBB2" s="124"/>
      <c r="PBC2" s="124"/>
      <c r="PBD2" s="124"/>
      <c r="PBE2" s="124"/>
      <c r="PBF2" s="124"/>
      <c r="PBG2" s="124"/>
      <c r="PBH2" s="124"/>
      <c r="PBI2" s="124"/>
      <c r="PBJ2" s="124"/>
      <c r="PBK2" s="124"/>
      <c r="PBL2" s="124"/>
      <c r="PBM2" s="124"/>
      <c r="PBN2" s="124"/>
      <c r="PBO2" s="124"/>
      <c r="PBP2" s="124"/>
      <c r="PBQ2" s="124"/>
      <c r="PBR2" s="124"/>
      <c r="PBS2" s="124"/>
      <c r="PBT2" s="124"/>
      <c r="PBU2" s="124"/>
      <c r="PBV2" s="124"/>
      <c r="PBW2" s="124"/>
      <c r="PBX2" s="124"/>
      <c r="PBY2" s="124"/>
      <c r="PBZ2" s="124"/>
      <c r="PCA2" s="124"/>
      <c r="PCB2" s="124"/>
      <c r="PCC2" s="124"/>
      <c r="PCD2" s="124"/>
      <c r="PCE2" s="124"/>
      <c r="PCF2" s="124"/>
      <c r="PCG2" s="124"/>
      <c r="PCH2" s="124"/>
      <c r="PCI2" s="124"/>
      <c r="PCJ2" s="124"/>
      <c r="PCK2" s="124"/>
      <c r="PCL2" s="124"/>
      <c r="PCM2" s="124"/>
      <c r="PCN2" s="124"/>
      <c r="PCO2" s="124"/>
      <c r="PCP2" s="124"/>
      <c r="PCQ2" s="124"/>
      <c r="PCR2" s="124"/>
      <c r="PCS2" s="124"/>
      <c r="PCT2" s="124"/>
      <c r="PCU2" s="124"/>
      <c r="PCV2" s="124"/>
      <c r="PCW2" s="124"/>
      <c r="PCX2" s="124"/>
      <c r="PCY2" s="124"/>
      <c r="PCZ2" s="124"/>
      <c r="PDA2" s="124"/>
      <c r="PDB2" s="124"/>
      <c r="PDC2" s="124"/>
      <c r="PDD2" s="124"/>
      <c r="PDE2" s="124"/>
      <c r="PDF2" s="124"/>
      <c r="PDG2" s="124"/>
      <c r="PDH2" s="124"/>
      <c r="PDI2" s="124"/>
      <c r="PDJ2" s="124"/>
      <c r="PDK2" s="124"/>
      <c r="PDL2" s="124"/>
      <c r="PDM2" s="124"/>
      <c r="PDN2" s="124"/>
      <c r="PDO2" s="124"/>
      <c r="PDP2" s="124"/>
      <c r="PDQ2" s="124"/>
      <c r="PDR2" s="124"/>
      <c r="PDS2" s="124"/>
      <c r="PDT2" s="124"/>
      <c r="PDU2" s="124"/>
      <c r="PDV2" s="124"/>
      <c r="PDW2" s="124"/>
      <c r="PDX2" s="124"/>
      <c r="PDY2" s="124"/>
      <c r="PDZ2" s="124"/>
      <c r="PEA2" s="124"/>
      <c r="PEB2" s="124"/>
      <c r="PEC2" s="124"/>
      <c r="PED2" s="124"/>
      <c r="PEE2" s="124"/>
      <c r="PEF2" s="124"/>
      <c r="PEG2" s="124"/>
      <c r="PEH2" s="124"/>
      <c r="PEI2" s="124"/>
      <c r="PEJ2" s="124"/>
      <c r="PEK2" s="124"/>
      <c r="PEL2" s="124"/>
      <c r="PEM2" s="124"/>
      <c r="PEN2" s="124"/>
      <c r="PEO2" s="124"/>
      <c r="PEP2" s="124"/>
      <c r="PEQ2" s="124"/>
      <c r="PER2" s="124"/>
      <c r="PES2" s="124"/>
      <c r="PET2" s="124"/>
      <c r="PEU2" s="124"/>
      <c r="PEV2" s="124"/>
      <c r="PEW2" s="124"/>
      <c r="PEX2" s="124"/>
      <c r="PEY2" s="124"/>
      <c r="PEZ2" s="124"/>
      <c r="PFA2" s="124"/>
      <c r="PFB2" s="124"/>
      <c r="PFC2" s="124"/>
      <c r="PFD2" s="124"/>
      <c r="PFE2" s="124"/>
      <c r="PFF2" s="124"/>
      <c r="PFG2" s="124"/>
      <c r="PFH2" s="124"/>
      <c r="PFI2" s="124"/>
      <c r="PFJ2" s="124"/>
      <c r="PFK2" s="124"/>
      <c r="PFL2" s="124"/>
      <c r="PFM2" s="124"/>
      <c r="PFN2" s="124"/>
      <c r="PFO2" s="124"/>
      <c r="PFP2" s="124"/>
      <c r="PFQ2" s="124"/>
      <c r="PFR2" s="124"/>
      <c r="PFS2" s="124"/>
      <c r="PFT2" s="124"/>
      <c r="PFU2" s="124"/>
      <c r="PFV2" s="124"/>
      <c r="PFW2" s="124"/>
      <c r="PFX2" s="124"/>
      <c r="PFY2" s="124"/>
      <c r="PFZ2" s="124"/>
      <c r="PGA2" s="124"/>
      <c r="PGB2" s="124"/>
      <c r="PGC2" s="124"/>
      <c r="PGD2" s="124"/>
      <c r="PGE2" s="124"/>
      <c r="PGF2" s="124"/>
      <c r="PGG2" s="124"/>
      <c r="PGH2" s="124"/>
      <c r="PGI2" s="124"/>
      <c r="PGJ2" s="124"/>
      <c r="PGK2" s="124"/>
      <c r="PGL2" s="124"/>
      <c r="PGM2" s="124"/>
      <c r="PGN2" s="124"/>
      <c r="PGO2" s="124"/>
      <c r="PGP2" s="124"/>
      <c r="PGQ2" s="124"/>
      <c r="PGR2" s="124"/>
      <c r="PGS2" s="124"/>
      <c r="PGT2" s="124"/>
      <c r="PGU2" s="124"/>
      <c r="PGV2" s="124"/>
      <c r="PGW2" s="124"/>
      <c r="PGX2" s="124"/>
      <c r="PGY2" s="124"/>
      <c r="PGZ2" s="124"/>
      <c r="PHA2" s="124"/>
      <c r="PHB2" s="124"/>
      <c r="PHC2" s="124"/>
      <c r="PHD2" s="124"/>
      <c r="PHE2" s="124"/>
      <c r="PHF2" s="124"/>
      <c r="PHG2" s="124"/>
      <c r="PHH2" s="124"/>
      <c r="PHI2" s="124"/>
      <c r="PHJ2" s="124"/>
      <c r="PHK2" s="124"/>
      <c r="PHL2" s="124"/>
      <c r="PHM2" s="124"/>
      <c r="PHN2" s="124"/>
      <c r="PHO2" s="124"/>
      <c r="PHP2" s="124"/>
      <c r="PHQ2" s="124"/>
      <c r="PHR2" s="124"/>
      <c r="PHS2" s="124"/>
      <c r="PHT2" s="124"/>
      <c r="PHU2" s="124"/>
      <c r="PHV2" s="124"/>
      <c r="PHW2" s="124"/>
      <c r="PHX2" s="124"/>
      <c r="PHY2" s="124"/>
      <c r="PHZ2" s="124"/>
      <c r="PIA2" s="124"/>
      <c r="PIB2" s="124"/>
      <c r="PIC2" s="124"/>
      <c r="PID2" s="124"/>
      <c r="PIE2" s="124"/>
      <c r="PIF2" s="124"/>
      <c r="PIG2" s="124"/>
      <c r="PIH2" s="124"/>
      <c r="PII2" s="124"/>
      <c r="PIJ2" s="124"/>
      <c r="PIK2" s="124"/>
      <c r="PIL2" s="124"/>
      <c r="PIM2" s="124"/>
      <c r="PIN2" s="124"/>
      <c r="PIO2" s="124"/>
      <c r="PIP2" s="124"/>
      <c r="PIQ2" s="124"/>
      <c r="PIR2" s="124"/>
      <c r="PIS2" s="124"/>
      <c r="PIT2" s="124"/>
      <c r="PIU2" s="124"/>
      <c r="PIV2" s="124"/>
      <c r="PIW2" s="124"/>
      <c r="PIX2" s="124"/>
      <c r="PIY2" s="124"/>
      <c r="PIZ2" s="124"/>
      <c r="PJA2" s="124"/>
      <c r="PJB2" s="124"/>
      <c r="PJC2" s="124"/>
      <c r="PJD2" s="124"/>
      <c r="PJE2" s="124"/>
      <c r="PJF2" s="124"/>
      <c r="PJG2" s="124"/>
      <c r="PJH2" s="124"/>
      <c r="PJI2" s="124"/>
      <c r="PJJ2" s="124"/>
      <c r="PJK2" s="124"/>
      <c r="PJL2" s="124"/>
      <c r="PJM2" s="124"/>
      <c r="PJN2" s="124"/>
      <c r="PJO2" s="124"/>
      <c r="PJP2" s="124"/>
      <c r="PJQ2" s="124"/>
      <c r="PJR2" s="124"/>
      <c r="PJS2" s="124"/>
      <c r="PJT2" s="124"/>
      <c r="PJU2" s="124"/>
      <c r="PJV2" s="124"/>
      <c r="PJW2" s="124"/>
      <c r="PJX2" s="124"/>
      <c r="PJY2" s="124"/>
      <c r="PJZ2" s="124"/>
      <c r="PKA2" s="124"/>
      <c r="PKB2" s="124"/>
      <c r="PKC2" s="124"/>
      <c r="PKD2" s="124"/>
      <c r="PKE2" s="124"/>
      <c r="PKF2" s="124"/>
      <c r="PKG2" s="124"/>
      <c r="PKH2" s="124"/>
      <c r="PKI2" s="124"/>
      <c r="PKJ2" s="124"/>
      <c r="PKK2" s="124"/>
      <c r="PKL2" s="124"/>
      <c r="PKM2" s="124"/>
      <c r="PKN2" s="124"/>
      <c r="PKO2" s="124"/>
      <c r="PKP2" s="124"/>
      <c r="PKQ2" s="124"/>
      <c r="PKR2" s="124"/>
      <c r="PKS2" s="124"/>
      <c r="PKT2" s="124"/>
      <c r="PKU2" s="124"/>
      <c r="PKV2" s="124"/>
      <c r="PKW2" s="124"/>
      <c r="PKX2" s="124"/>
      <c r="PKY2" s="124"/>
      <c r="PKZ2" s="124"/>
      <c r="PLA2" s="124"/>
      <c r="PLB2" s="124"/>
      <c r="PLC2" s="124"/>
      <c r="PLD2" s="124"/>
      <c r="PLE2" s="124"/>
      <c r="PLF2" s="124"/>
      <c r="PLG2" s="124"/>
      <c r="PLH2" s="124"/>
      <c r="PLI2" s="124"/>
      <c r="PLJ2" s="124"/>
      <c r="PLK2" s="124"/>
      <c r="PLL2" s="124"/>
      <c r="PLM2" s="124"/>
      <c r="PLN2" s="124"/>
      <c r="PLO2" s="124"/>
      <c r="PLP2" s="124"/>
      <c r="PLQ2" s="124"/>
      <c r="PLR2" s="124"/>
      <c r="PLS2" s="124"/>
      <c r="PLT2" s="124"/>
      <c r="PLU2" s="124"/>
      <c r="PLV2" s="124"/>
      <c r="PLW2" s="124"/>
      <c r="PLX2" s="124"/>
      <c r="PLY2" s="124"/>
      <c r="PLZ2" s="124"/>
      <c r="PMA2" s="124"/>
      <c r="PMB2" s="124"/>
      <c r="PMC2" s="124"/>
      <c r="PMD2" s="124"/>
      <c r="PME2" s="124"/>
      <c r="PMF2" s="124"/>
      <c r="PMG2" s="124"/>
      <c r="PMH2" s="124"/>
      <c r="PMI2" s="124"/>
      <c r="PMJ2" s="124"/>
      <c r="PMK2" s="124"/>
      <c r="PML2" s="124"/>
      <c r="PMM2" s="124"/>
      <c r="PMN2" s="124"/>
      <c r="PMO2" s="124"/>
      <c r="PMP2" s="124"/>
      <c r="PMQ2" s="124"/>
      <c r="PMR2" s="124"/>
      <c r="PMS2" s="124"/>
      <c r="PMT2" s="124"/>
      <c r="PMU2" s="124"/>
      <c r="PMV2" s="124"/>
      <c r="PMW2" s="124"/>
      <c r="PMX2" s="124"/>
      <c r="PMY2" s="124"/>
      <c r="PMZ2" s="124"/>
      <c r="PNA2" s="124"/>
      <c r="PNB2" s="124"/>
      <c r="PNC2" s="124"/>
      <c r="PND2" s="124"/>
      <c r="PNE2" s="124"/>
      <c r="PNF2" s="124"/>
      <c r="PNG2" s="124"/>
      <c r="PNH2" s="124"/>
      <c r="PNI2" s="124"/>
      <c r="PNJ2" s="124"/>
      <c r="PNK2" s="124"/>
      <c r="PNL2" s="124"/>
      <c r="PNM2" s="124"/>
      <c r="PNN2" s="124"/>
      <c r="PNO2" s="124"/>
      <c r="PNP2" s="124"/>
      <c r="PNQ2" s="124"/>
      <c r="PNR2" s="124"/>
      <c r="PNS2" s="124"/>
      <c r="PNT2" s="124"/>
      <c r="PNU2" s="124"/>
      <c r="PNV2" s="124"/>
      <c r="PNW2" s="124"/>
      <c r="PNX2" s="124"/>
      <c r="PNY2" s="124"/>
      <c r="PNZ2" s="124"/>
      <c r="POA2" s="124"/>
      <c r="POB2" s="124"/>
      <c r="POC2" s="124"/>
      <c r="POD2" s="124"/>
      <c r="POE2" s="124"/>
      <c r="POF2" s="124"/>
      <c r="POG2" s="124"/>
      <c r="POH2" s="124"/>
      <c r="POI2" s="124"/>
      <c r="POJ2" s="124"/>
      <c r="POK2" s="124"/>
      <c r="POL2" s="124"/>
      <c r="POM2" s="124"/>
      <c r="PON2" s="124"/>
      <c r="POO2" s="124"/>
      <c r="POP2" s="124"/>
      <c r="POQ2" s="124"/>
      <c r="POR2" s="124"/>
      <c r="POS2" s="124"/>
      <c r="POT2" s="124"/>
      <c r="POU2" s="124"/>
      <c r="POV2" s="124"/>
      <c r="POW2" s="124"/>
      <c r="POX2" s="124"/>
      <c r="POY2" s="124"/>
      <c r="POZ2" s="124"/>
      <c r="PPA2" s="124"/>
      <c r="PPB2" s="124"/>
      <c r="PPC2" s="124"/>
      <c r="PPD2" s="124"/>
      <c r="PPE2" s="124"/>
      <c r="PPF2" s="124"/>
      <c r="PPG2" s="124"/>
      <c r="PPH2" s="124"/>
      <c r="PPI2" s="124"/>
      <c r="PPJ2" s="124"/>
      <c r="PPK2" s="124"/>
      <c r="PPL2" s="124"/>
      <c r="PPM2" s="124"/>
      <c r="PPN2" s="124"/>
      <c r="PPO2" s="124"/>
      <c r="PPP2" s="124"/>
      <c r="PPQ2" s="124"/>
      <c r="PPR2" s="124"/>
      <c r="PPS2" s="124"/>
      <c r="PPT2" s="124"/>
      <c r="PPU2" s="124"/>
      <c r="PPV2" s="124"/>
      <c r="PPW2" s="124"/>
      <c r="PPX2" s="124"/>
      <c r="PPY2" s="124"/>
      <c r="PPZ2" s="124"/>
      <c r="PQA2" s="124"/>
      <c r="PQB2" s="124"/>
      <c r="PQC2" s="124"/>
      <c r="PQD2" s="124"/>
      <c r="PQE2" s="124"/>
      <c r="PQF2" s="124"/>
      <c r="PQG2" s="124"/>
      <c r="PQH2" s="124"/>
      <c r="PQI2" s="124"/>
      <c r="PQJ2" s="124"/>
      <c r="PQK2" s="124"/>
      <c r="PQL2" s="124"/>
      <c r="PQM2" s="124"/>
      <c r="PQN2" s="124"/>
      <c r="PQO2" s="124"/>
      <c r="PQP2" s="124"/>
      <c r="PQQ2" s="124"/>
      <c r="PQR2" s="124"/>
      <c r="PQS2" s="124"/>
      <c r="PQT2" s="124"/>
      <c r="PQU2" s="124"/>
      <c r="PQV2" s="124"/>
      <c r="PQW2" s="124"/>
      <c r="PQX2" s="124"/>
      <c r="PQY2" s="124"/>
      <c r="PQZ2" s="124"/>
      <c r="PRA2" s="124"/>
      <c r="PRB2" s="124"/>
      <c r="PRC2" s="124"/>
      <c r="PRD2" s="124"/>
      <c r="PRE2" s="124"/>
      <c r="PRF2" s="124"/>
      <c r="PRG2" s="124"/>
      <c r="PRH2" s="124"/>
      <c r="PRI2" s="124"/>
      <c r="PRJ2" s="124"/>
      <c r="PRK2" s="124"/>
      <c r="PRL2" s="124"/>
      <c r="PRM2" s="124"/>
      <c r="PRN2" s="124"/>
      <c r="PRO2" s="124"/>
      <c r="PRP2" s="124"/>
      <c r="PRQ2" s="124"/>
      <c r="PRR2" s="124"/>
      <c r="PRS2" s="124"/>
      <c r="PRT2" s="124"/>
      <c r="PRU2" s="124"/>
      <c r="PRV2" s="124"/>
      <c r="PRW2" s="124"/>
      <c r="PRX2" s="124"/>
      <c r="PRY2" s="124"/>
      <c r="PRZ2" s="124"/>
      <c r="PSA2" s="124"/>
      <c r="PSB2" s="124"/>
      <c r="PSC2" s="124"/>
      <c r="PSD2" s="124"/>
      <c r="PSE2" s="124"/>
      <c r="PSF2" s="124"/>
      <c r="PSG2" s="124"/>
      <c r="PSH2" s="124"/>
      <c r="PSI2" s="124"/>
      <c r="PSJ2" s="124"/>
      <c r="PSK2" s="124"/>
      <c r="PSL2" s="124"/>
      <c r="PSM2" s="124"/>
      <c r="PSN2" s="124"/>
      <c r="PSO2" s="124"/>
      <c r="PSP2" s="124"/>
      <c r="PSQ2" s="124"/>
      <c r="PSR2" s="124"/>
      <c r="PSS2" s="124"/>
      <c r="PST2" s="124"/>
      <c r="PSU2" s="124"/>
      <c r="PSV2" s="124"/>
      <c r="PSW2" s="124"/>
      <c r="PSX2" s="124"/>
      <c r="PSY2" s="124"/>
      <c r="PSZ2" s="124"/>
      <c r="PTA2" s="124"/>
      <c r="PTB2" s="124"/>
      <c r="PTC2" s="124"/>
      <c r="PTD2" s="124"/>
      <c r="PTE2" s="124"/>
      <c r="PTF2" s="124"/>
      <c r="PTG2" s="124"/>
      <c r="PTH2" s="124"/>
      <c r="PTI2" s="124"/>
      <c r="PTJ2" s="124"/>
      <c r="PTK2" s="124"/>
      <c r="PTL2" s="124"/>
      <c r="PTM2" s="124"/>
      <c r="PTN2" s="124"/>
      <c r="PTO2" s="124"/>
      <c r="PTP2" s="124"/>
      <c r="PTQ2" s="124"/>
      <c r="PTR2" s="124"/>
      <c r="PTS2" s="124"/>
      <c r="PTT2" s="124"/>
      <c r="PTU2" s="124"/>
      <c r="PTV2" s="124"/>
      <c r="PTW2" s="124"/>
      <c r="PTX2" s="124"/>
      <c r="PTY2" s="124"/>
      <c r="PTZ2" s="124"/>
      <c r="PUA2" s="124"/>
      <c r="PUB2" s="124"/>
      <c r="PUC2" s="124"/>
      <c r="PUD2" s="124"/>
      <c r="PUE2" s="124"/>
      <c r="PUF2" s="124"/>
      <c r="PUG2" s="124"/>
      <c r="PUH2" s="124"/>
      <c r="PUI2" s="124"/>
      <c r="PUJ2" s="124"/>
      <c r="PUK2" s="124"/>
      <c r="PUL2" s="124"/>
      <c r="PUM2" s="124"/>
      <c r="PUN2" s="124"/>
      <c r="PUO2" s="124"/>
      <c r="PUP2" s="124"/>
      <c r="PUQ2" s="124"/>
      <c r="PUR2" s="124"/>
      <c r="PUS2" s="124"/>
      <c r="PUT2" s="124"/>
      <c r="PUU2" s="124"/>
      <c r="PUV2" s="124"/>
      <c r="PUW2" s="124"/>
      <c r="PUX2" s="124"/>
      <c r="PUY2" s="124"/>
      <c r="PUZ2" s="124"/>
      <c r="PVA2" s="124"/>
      <c r="PVB2" s="124"/>
      <c r="PVC2" s="124"/>
      <c r="PVD2" s="124"/>
      <c r="PVE2" s="124"/>
      <c r="PVF2" s="124"/>
      <c r="PVG2" s="124"/>
      <c r="PVH2" s="124"/>
      <c r="PVI2" s="124"/>
      <c r="PVJ2" s="124"/>
      <c r="PVK2" s="124"/>
      <c r="PVL2" s="124"/>
      <c r="PVM2" s="124"/>
      <c r="PVN2" s="124"/>
      <c r="PVO2" s="124"/>
      <c r="PVP2" s="124"/>
      <c r="PVQ2" s="124"/>
      <c r="PVR2" s="124"/>
      <c r="PVS2" s="124"/>
      <c r="PVT2" s="124"/>
      <c r="PVU2" s="124"/>
      <c r="PVV2" s="124"/>
      <c r="PVW2" s="124"/>
      <c r="PVX2" s="124"/>
      <c r="PVY2" s="124"/>
      <c r="PVZ2" s="124"/>
      <c r="PWA2" s="124"/>
      <c r="PWB2" s="124"/>
      <c r="PWC2" s="124"/>
      <c r="PWD2" s="124"/>
      <c r="PWE2" s="124"/>
      <c r="PWF2" s="124"/>
      <c r="PWG2" s="124"/>
      <c r="PWH2" s="124"/>
      <c r="PWI2" s="124"/>
      <c r="PWJ2" s="124"/>
      <c r="PWK2" s="124"/>
      <c r="PWL2" s="124"/>
      <c r="PWM2" s="124"/>
      <c r="PWN2" s="124"/>
      <c r="PWO2" s="124"/>
      <c r="PWP2" s="124"/>
      <c r="PWQ2" s="124"/>
      <c r="PWR2" s="124"/>
      <c r="PWS2" s="124"/>
      <c r="PWT2" s="124"/>
      <c r="PWU2" s="124"/>
      <c r="PWV2" s="124"/>
      <c r="PWW2" s="124"/>
      <c r="PWX2" s="124"/>
      <c r="PWY2" s="124"/>
      <c r="PWZ2" s="124"/>
      <c r="PXA2" s="124"/>
      <c r="PXB2" s="124"/>
      <c r="PXC2" s="124"/>
      <c r="PXD2" s="124"/>
      <c r="PXE2" s="124"/>
      <c r="PXF2" s="124"/>
      <c r="PXG2" s="124"/>
      <c r="PXH2" s="124"/>
      <c r="PXI2" s="124"/>
      <c r="PXJ2" s="124"/>
      <c r="PXK2" s="124"/>
      <c r="PXL2" s="124"/>
      <c r="PXM2" s="124"/>
      <c r="PXN2" s="124"/>
      <c r="PXO2" s="124"/>
      <c r="PXP2" s="124"/>
      <c r="PXQ2" s="124"/>
      <c r="PXR2" s="124"/>
      <c r="PXS2" s="124"/>
      <c r="PXT2" s="124"/>
      <c r="PXU2" s="124"/>
      <c r="PXV2" s="124"/>
      <c r="PXW2" s="124"/>
      <c r="PXX2" s="124"/>
      <c r="PXY2" s="124"/>
      <c r="PXZ2" s="124"/>
      <c r="PYA2" s="124"/>
      <c r="PYB2" s="124"/>
      <c r="PYC2" s="124"/>
      <c r="PYD2" s="124"/>
      <c r="PYE2" s="124"/>
      <c r="PYF2" s="124"/>
      <c r="PYG2" s="124"/>
      <c r="PYH2" s="124"/>
      <c r="PYI2" s="124"/>
      <c r="PYJ2" s="124"/>
      <c r="PYK2" s="124"/>
      <c r="PYL2" s="124"/>
      <c r="PYM2" s="124"/>
      <c r="PYN2" s="124"/>
      <c r="PYO2" s="124"/>
      <c r="PYP2" s="124"/>
      <c r="PYQ2" s="124"/>
      <c r="PYR2" s="124"/>
      <c r="PYS2" s="124"/>
      <c r="PYT2" s="124"/>
      <c r="PYU2" s="124"/>
      <c r="PYV2" s="124"/>
      <c r="PYW2" s="124"/>
      <c r="PYX2" s="124"/>
      <c r="PYY2" s="124"/>
      <c r="PYZ2" s="124"/>
      <c r="PZA2" s="124"/>
      <c r="PZB2" s="124"/>
      <c r="PZC2" s="124"/>
      <c r="PZD2" s="124"/>
      <c r="PZE2" s="124"/>
      <c r="PZF2" s="124"/>
      <c r="PZG2" s="124"/>
      <c r="PZH2" s="124"/>
      <c r="PZI2" s="124"/>
      <c r="PZJ2" s="124"/>
      <c r="PZK2" s="124"/>
      <c r="PZL2" s="124"/>
      <c r="PZM2" s="124"/>
      <c r="PZN2" s="124"/>
      <c r="PZO2" s="124"/>
      <c r="PZP2" s="124"/>
      <c r="PZQ2" s="124"/>
      <c r="PZR2" s="124"/>
      <c r="PZS2" s="124"/>
      <c r="PZT2" s="124"/>
      <c r="PZU2" s="124"/>
      <c r="PZV2" s="124"/>
      <c r="PZW2" s="124"/>
      <c r="PZX2" s="124"/>
      <c r="PZY2" s="124"/>
      <c r="PZZ2" s="124"/>
      <c r="QAA2" s="124"/>
      <c r="QAB2" s="124"/>
      <c r="QAC2" s="124"/>
      <c r="QAD2" s="124"/>
      <c r="QAE2" s="124"/>
      <c r="QAF2" s="124"/>
      <c r="QAG2" s="124"/>
      <c r="QAH2" s="124"/>
      <c r="QAI2" s="124"/>
      <c r="QAJ2" s="124"/>
      <c r="QAK2" s="124"/>
      <c r="QAL2" s="124"/>
      <c r="QAM2" s="124"/>
      <c r="QAN2" s="124"/>
      <c r="QAO2" s="124"/>
      <c r="QAP2" s="124"/>
      <c r="QAQ2" s="124"/>
      <c r="QAR2" s="124"/>
      <c r="QAS2" s="124"/>
      <c r="QAT2" s="124"/>
      <c r="QAU2" s="124"/>
      <c r="QAV2" s="124"/>
      <c r="QAW2" s="124"/>
      <c r="QAX2" s="124"/>
      <c r="QAY2" s="124"/>
      <c r="QAZ2" s="124"/>
      <c r="QBA2" s="124"/>
      <c r="QBB2" s="124"/>
      <c r="QBC2" s="124"/>
      <c r="QBD2" s="124"/>
      <c r="QBE2" s="124"/>
      <c r="QBF2" s="124"/>
      <c r="QBG2" s="124"/>
      <c r="QBH2" s="124"/>
      <c r="QBI2" s="124"/>
      <c r="QBJ2" s="124"/>
      <c r="QBK2" s="124"/>
      <c r="QBL2" s="124"/>
      <c r="QBM2" s="124"/>
      <c r="QBN2" s="124"/>
      <c r="QBO2" s="124"/>
      <c r="QBP2" s="124"/>
      <c r="QBQ2" s="124"/>
      <c r="QBR2" s="124"/>
      <c r="QBS2" s="124"/>
      <c r="QBT2" s="124"/>
      <c r="QBU2" s="124"/>
      <c r="QBV2" s="124"/>
      <c r="QBW2" s="124"/>
      <c r="QBX2" s="124"/>
      <c r="QBY2" s="124"/>
      <c r="QBZ2" s="124"/>
      <c r="QCA2" s="124"/>
      <c r="QCB2" s="124"/>
      <c r="QCC2" s="124"/>
      <c r="QCD2" s="124"/>
      <c r="QCE2" s="124"/>
      <c r="QCF2" s="124"/>
      <c r="QCG2" s="124"/>
      <c r="QCH2" s="124"/>
      <c r="QCI2" s="124"/>
      <c r="QCJ2" s="124"/>
      <c r="QCK2" s="124"/>
      <c r="QCL2" s="124"/>
      <c r="QCM2" s="124"/>
      <c r="QCN2" s="124"/>
      <c r="QCO2" s="124"/>
      <c r="QCP2" s="124"/>
      <c r="QCQ2" s="124"/>
      <c r="QCR2" s="124"/>
      <c r="QCS2" s="124"/>
      <c r="QCT2" s="124"/>
      <c r="QCU2" s="124"/>
      <c r="QCV2" s="124"/>
      <c r="QCW2" s="124"/>
      <c r="QCX2" s="124"/>
      <c r="QCY2" s="124"/>
      <c r="QCZ2" s="124"/>
      <c r="QDA2" s="124"/>
      <c r="QDB2" s="124"/>
      <c r="QDC2" s="124"/>
      <c r="QDD2" s="124"/>
      <c r="QDE2" s="124"/>
      <c r="QDF2" s="124"/>
      <c r="QDG2" s="124"/>
      <c r="QDH2" s="124"/>
      <c r="QDI2" s="124"/>
      <c r="QDJ2" s="124"/>
      <c r="QDK2" s="124"/>
      <c r="QDL2" s="124"/>
      <c r="QDM2" s="124"/>
      <c r="QDN2" s="124"/>
      <c r="QDO2" s="124"/>
      <c r="QDP2" s="124"/>
      <c r="QDQ2" s="124"/>
      <c r="QDR2" s="124"/>
      <c r="QDS2" s="124"/>
      <c r="QDT2" s="124"/>
      <c r="QDU2" s="124"/>
      <c r="QDV2" s="124"/>
      <c r="QDW2" s="124"/>
      <c r="QDX2" s="124"/>
      <c r="QDY2" s="124"/>
      <c r="QDZ2" s="124"/>
      <c r="QEA2" s="124"/>
      <c r="QEB2" s="124"/>
      <c r="QEC2" s="124"/>
      <c r="QED2" s="124"/>
      <c r="QEE2" s="124"/>
      <c r="QEF2" s="124"/>
      <c r="QEG2" s="124"/>
      <c r="QEH2" s="124"/>
      <c r="QEI2" s="124"/>
      <c r="QEJ2" s="124"/>
      <c r="QEK2" s="124"/>
      <c r="QEL2" s="124"/>
      <c r="QEM2" s="124"/>
      <c r="QEN2" s="124"/>
      <c r="QEO2" s="124"/>
      <c r="QEP2" s="124"/>
      <c r="QEQ2" s="124"/>
      <c r="QER2" s="124"/>
      <c r="QES2" s="124"/>
      <c r="QET2" s="124"/>
      <c r="QEU2" s="124"/>
      <c r="QEV2" s="124"/>
      <c r="QEW2" s="124"/>
      <c r="QEX2" s="124"/>
      <c r="QEY2" s="124"/>
      <c r="QEZ2" s="124"/>
      <c r="QFA2" s="124"/>
      <c r="QFB2" s="124"/>
      <c r="QFC2" s="124"/>
      <c r="QFD2" s="124"/>
      <c r="QFE2" s="124"/>
      <c r="QFF2" s="124"/>
      <c r="QFG2" s="124"/>
      <c r="QFH2" s="124"/>
      <c r="QFI2" s="124"/>
      <c r="QFJ2" s="124"/>
      <c r="QFK2" s="124"/>
      <c r="QFL2" s="124"/>
      <c r="QFM2" s="124"/>
      <c r="QFN2" s="124"/>
      <c r="QFO2" s="124"/>
      <c r="QFP2" s="124"/>
      <c r="QFQ2" s="124"/>
      <c r="QFR2" s="124"/>
      <c r="QFS2" s="124"/>
      <c r="QFT2" s="124"/>
      <c r="QFU2" s="124"/>
      <c r="QFV2" s="124"/>
      <c r="QFW2" s="124"/>
      <c r="QFX2" s="124"/>
      <c r="QFY2" s="124"/>
      <c r="QFZ2" s="124"/>
      <c r="QGA2" s="124"/>
      <c r="QGB2" s="124"/>
      <c r="QGC2" s="124"/>
      <c r="QGD2" s="124"/>
      <c r="QGE2" s="124"/>
      <c r="QGF2" s="124"/>
      <c r="QGG2" s="124"/>
      <c r="QGH2" s="124"/>
      <c r="QGI2" s="124"/>
      <c r="QGJ2" s="124"/>
      <c r="QGK2" s="124"/>
      <c r="QGL2" s="124"/>
      <c r="QGM2" s="124"/>
      <c r="QGN2" s="124"/>
      <c r="QGO2" s="124"/>
      <c r="QGP2" s="124"/>
      <c r="QGQ2" s="124"/>
      <c r="QGR2" s="124"/>
      <c r="QGS2" s="124"/>
      <c r="QGT2" s="124"/>
      <c r="QGU2" s="124"/>
      <c r="QGV2" s="124"/>
      <c r="QGW2" s="124"/>
      <c r="QGX2" s="124"/>
      <c r="QGY2" s="124"/>
      <c r="QGZ2" s="124"/>
      <c r="QHA2" s="124"/>
      <c r="QHB2" s="124"/>
      <c r="QHC2" s="124"/>
      <c r="QHD2" s="124"/>
      <c r="QHE2" s="124"/>
      <c r="QHF2" s="124"/>
      <c r="QHG2" s="124"/>
      <c r="QHH2" s="124"/>
      <c r="QHI2" s="124"/>
      <c r="QHJ2" s="124"/>
      <c r="QHK2" s="124"/>
      <c r="QHL2" s="124"/>
      <c r="QHM2" s="124"/>
      <c r="QHN2" s="124"/>
      <c r="QHO2" s="124"/>
      <c r="QHP2" s="124"/>
      <c r="QHQ2" s="124"/>
      <c r="QHR2" s="124"/>
      <c r="QHS2" s="124"/>
      <c r="QHT2" s="124"/>
      <c r="QHU2" s="124"/>
      <c r="QHV2" s="124"/>
      <c r="QHW2" s="124"/>
      <c r="QHX2" s="124"/>
      <c r="QHY2" s="124"/>
      <c r="QHZ2" s="124"/>
      <c r="QIA2" s="124"/>
      <c r="QIB2" s="124"/>
      <c r="QIC2" s="124"/>
      <c r="QID2" s="124"/>
      <c r="QIE2" s="124"/>
      <c r="QIF2" s="124"/>
      <c r="QIG2" s="124"/>
      <c r="QIH2" s="124"/>
      <c r="QII2" s="124"/>
      <c r="QIJ2" s="124"/>
      <c r="QIK2" s="124"/>
      <c r="QIL2" s="124"/>
      <c r="QIM2" s="124"/>
      <c r="QIN2" s="124"/>
      <c r="QIO2" s="124"/>
      <c r="QIP2" s="124"/>
      <c r="QIQ2" s="124"/>
      <c r="QIR2" s="124"/>
      <c r="QIS2" s="124"/>
      <c r="QIT2" s="124"/>
      <c r="QIU2" s="124"/>
      <c r="QIV2" s="124"/>
      <c r="QIW2" s="124"/>
      <c r="QIX2" s="124"/>
      <c r="QIY2" s="124"/>
      <c r="QIZ2" s="124"/>
      <c r="QJA2" s="124"/>
      <c r="QJB2" s="124"/>
      <c r="QJC2" s="124"/>
      <c r="QJD2" s="124"/>
      <c r="QJE2" s="124"/>
      <c r="QJF2" s="124"/>
      <c r="QJG2" s="124"/>
      <c r="QJH2" s="124"/>
      <c r="QJI2" s="124"/>
      <c r="QJJ2" s="124"/>
      <c r="QJK2" s="124"/>
      <c r="QJL2" s="124"/>
      <c r="QJM2" s="124"/>
      <c r="QJN2" s="124"/>
      <c r="QJO2" s="124"/>
      <c r="QJP2" s="124"/>
      <c r="QJQ2" s="124"/>
      <c r="QJR2" s="124"/>
      <c r="QJS2" s="124"/>
      <c r="QJT2" s="124"/>
      <c r="QJU2" s="124"/>
      <c r="QJV2" s="124"/>
      <c r="QJW2" s="124"/>
      <c r="QJX2" s="124"/>
      <c r="QJY2" s="124"/>
      <c r="QJZ2" s="124"/>
      <c r="QKA2" s="124"/>
      <c r="QKB2" s="124"/>
      <c r="QKC2" s="124"/>
      <c r="QKD2" s="124"/>
      <c r="QKE2" s="124"/>
      <c r="QKF2" s="124"/>
      <c r="QKG2" s="124"/>
      <c r="QKH2" s="124"/>
      <c r="QKI2" s="124"/>
      <c r="QKJ2" s="124"/>
      <c r="QKK2" s="124"/>
      <c r="QKL2" s="124"/>
      <c r="QKM2" s="124"/>
      <c r="QKN2" s="124"/>
      <c r="QKO2" s="124"/>
      <c r="QKP2" s="124"/>
      <c r="QKQ2" s="124"/>
      <c r="QKR2" s="124"/>
      <c r="QKS2" s="124"/>
      <c r="QKT2" s="124"/>
      <c r="QKU2" s="124"/>
      <c r="QKV2" s="124"/>
      <c r="QKW2" s="124"/>
      <c r="QKX2" s="124"/>
      <c r="QKY2" s="124"/>
      <c r="QKZ2" s="124"/>
      <c r="QLA2" s="124"/>
      <c r="QLB2" s="124"/>
      <c r="QLC2" s="124"/>
      <c r="QLD2" s="124"/>
      <c r="QLE2" s="124"/>
      <c r="QLF2" s="124"/>
      <c r="QLG2" s="124"/>
      <c r="QLH2" s="124"/>
      <c r="QLI2" s="124"/>
      <c r="QLJ2" s="124"/>
      <c r="QLK2" s="124"/>
      <c r="QLL2" s="124"/>
      <c r="QLM2" s="124"/>
      <c r="QLN2" s="124"/>
      <c r="QLO2" s="124"/>
      <c r="QLP2" s="124"/>
      <c r="QLQ2" s="124"/>
      <c r="QLR2" s="124"/>
      <c r="QLS2" s="124"/>
      <c r="QLT2" s="124"/>
      <c r="QLU2" s="124"/>
      <c r="QLV2" s="124"/>
      <c r="QLW2" s="124"/>
      <c r="QLX2" s="124"/>
      <c r="QLY2" s="124"/>
      <c r="QLZ2" s="124"/>
      <c r="QMA2" s="124"/>
      <c r="QMB2" s="124"/>
      <c r="QMC2" s="124"/>
      <c r="QMD2" s="124"/>
      <c r="QME2" s="124"/>
      <c r="QMF2" s="124"/>
      <c r="QMG2" s="124"/>
      <c r="QMH2" s="124"/>
      <c r="QMI2" s="124"/>
      <c r="QMJ2" s="124"/>
      <c r="QMK2" s="124"/>
      <c r="QML2" s="124"/>
      <c r="QMM2" s="124"/>
      <c r="QMN2" s="124"/>
      <c r="QMO2" s="124"/>
      <c r="QMP2" s="124"/>
      <c r="QMQ2" s="124"/>
      <c r="QMR2" s="124"/>
      <c r="QMS2" s="124"/>
      <c r="QMT2" s="124"/>
      <c r="QMU2" s="124"/>
      <c r="QMV2" s="124"/>
      <c r="QMW2" s="124"/>
      <c r="QMX2" s="124"/>
      <c r="QMY2" s="124"/>
      <c r="QMZ2" s="124"/>
      <c r="QNA2" s="124"/>
      <c r="QNB2" s="124"/>
      <c r="QNC2" s="124"/>
      <c r="QND2" s="124"/>
      <c r="QNE2" s="124"/>
      <c r="QNF2" s="124"/>
      <c r="QNG2" s="124"/>
      <c r="QNH2" s="124"/>
      <c r="QNI2" s="124"/>
      <c r="QNJ2" s="124"/>
      <c r="QNK2" s="124"/>
      <c r="QNL2" s="124"/>
      <c r="QNM2" s="124"/>
      <c r="QNN2" s="124"/>
      <c r="QNO2" s="124"/>
      <c r="QNP2" s="124"/>
      <c r="QNQ2" s="124"/>
      <c r="QNR2" s="124"/>
      <c r="QNS2" s="124"/>
      <c r="QNT2" s="124"/>
      <c r="QNU2" s="124"/>
      <c r="QNV2" s="124"/>
      <c r="QNW2" s="124"/>
      <c r="QNX2" s="124"/>
      <c r="QNY2" s="124"/>
      <c r="QNZ2" s="124"/>
      <c r="QOA2" s="124"/>
      <c r="QOB2" s="124"/>
      <c r="QOC2" s="124"/>
      <c r="QOD2" s="124"/>
      <c r="QOE2" s="124"/>
      <c r="QOF2" s="124"/>
      <c r="QOG2" s="124"/>
      <c r="QOH2" s="124"/>
      <c r="QOI2" s="124"/>
      <c r="QOJ2" s="124"/>
      <c r="QOK2" s="124"/>
      <c r="QOL2" s="124"/>
      <c r="QOM2" s="124"/>
      <c r="QON2" s="124"/>
      <c r="QOO2" s="124"/>
      <c r="QOP2" s="124"/>
      <c r="QOQ2" s="124"/>
      <c r="QOR2" s="124"/>
      <c r="QOS2" s="124"/>
      <c r="QOT2" s="124"/>
      <c r="QOU2" s="124"/>
      <c r="QOV2" s="124"/>
      <c r="QOW2" s="124"/>
      <c r="QOX2" s="124"/>
      <c r="QOY2" s="124"/>
      <c r="QOZ2" s="124"/>
      <c r="QPA2" s="124"/>
      <c r="QPB2" s="124"/>
      <c r="QPC2" s="124"/>
      <c r="QPD2" s="124"/>
      <c r="QPE2" s="124"/>
      <c r="QPF2" s="124"/>
      <c r="QPG2" s="124"/>
      <c r="QPH2" s="124"/>
      <c r="QPI2" s="124"/>
      <c r="QPJ2" s="124"/>
      <c r="QPK2" s="124"/>
      <c r="QPL2" s="124"/>
      <c r="QPM2" s="124"/>
      <c r="QPN2" s="124"/>
      <c r="QPO2" s="124"/>
      <c r="QPP2" s="124"/>
      <c r="QPQ2" s="124"/>
      <c r="QPR2" s="124"/>
      <c r="QPS2" s="124"/>
      <c r="QPT2" s="124"/>
      <c r="QPU2" s="124"/>
      <c r="QPV2" s="124"/>
      <c r="QPW2" s="124"/>
      <c r="QPX2" s="124"/>
      <c r="QPY2" s="124"/>
      <c r="QPZ2" s="124"/>
      <c r="QQA2" s="124"/>
      <c r="QQB2" s="124"/>
      <c r="QQC2" s="124"/>
      <c r="QQD2" s="124"/>
      <c r="QQE2" s="124"/>
      <c r="QQF2" s="124"/>
      <c r="QQG2" s="124"/>
      <c r="QQH2" s="124"/>
      <c r="QQI2" s="124"/>
      <c r="QQJ2" s="124"/>
      <c r="QQK2" s="124"/>
      <c r="QQL2" s="124"/>
      <c r="QQM2" s="124"/>
      <c r="QQN2" s="124"/>
      <c r="QQO2" s="124"/>
      <c r="QQP2" s="124"/>
      <c r="QQQ2" s="124"/>
      <c r="QQR2" s="124"/>
      <c r="QQS2" s="124"/>
      <c r="QQT2" s="124"/>
      <c r="QQU2" s="124"/>
      <c r="QQV2" s="124"/>
      <c r="QQW2" s="124"/>
      <c r="QQX2" s="124"/>
      <c r="QQY2" s="124"/>
      <c r="QQZ2" s="124"/>
      <c r="QRA2" s="124"/>
      <c r="QRB2" s="124"/>
      <c r="QRC2" s="124"/>
      <c r="QRD2" s="124"/>
      <c r="QRE2" s="124"/>
      <c r="QRF2" s="124"/>
      <c r="QRG2" s="124"/>
      <c r="QRH2" s="124"/>
      <c r="QRI2" s="124"/>
      <c r="QRJ2" s="124"/>
      <c r="QRK2" s="124"/>
      <c r="QRL2" s="124"/>
      <c r="QRM2" s="124"/>
      <c r="QRN2" s="124"/>
      <c r="QRO2" s="124"/>
      <c r="QRP2" s="124"/>
      <c r="QRQ2" s="124"/>
      <c r="QRR2" s="124"/>
      <c r="QRS2" s="124"/>
      <c r="QRT2" s="124"/>
      <c r="QRU2" s="124"/>
      <c r="QRV2" s="124"/>
      <c r="QRW2" s="124"/>
      <c r="QRX2" s="124"/>
      <c r="QRY2" s="124"/>
      <c r="QRZ2" s="124"/>
      <c r="QSA2" s="124"/>
      <c r="QSB2" s="124"/>
      <c r="QSC2" s="124"/>
      <c r="QSD2" s="124"/>
      <c r="QSE2" s="124"/>
      <c r="QSF2" s="124"/>
      <c r="QSG2" s="124"/>
      <c r="QSH2" s="124"/>
      <c r="QSI2" s="124"/>
      <c r="QSJ2" s="124"/>
      <c r="QSK2" s="124"/>
      <c r="QSL2" s="124"/>
      <c r="QSM2" s="124"/>
      <c r="QSN2" s="124"/>
      <c r="QSO2" s="124"/>
      <c r="QSP2" s="124"/>
      <c r="QSQ2" s="124"/>
      <c r="QSR2" s="124"/>
      <c r="QSS2" s="124"/>
      <c r="QST2" s="124"/>
      <c r="QSU2" s="124"/>
      <c r="QSV2" s="124"/>
      <c r="QSW2" s="124"/>
      <c r="QSX2" s="124"/>
      <c r="QSY2" s="124"/>
      <c r="QSZ2" s="124"/>
      <c r="QTA2" s="124"/>
      <c r="QTB2" s="124"/>
      <c r="QTC2" s="124"/>
      <c r="QTD2" s="124"/>
      <c r="QTE2" s="124"/>
      <c r="QTF2" s="124"/>
      <c r="QTG2" s="124"/>
      <c r="QTH2" s="124"/>
      <c r="QTI2" s="124"/>
      <c r="QTJ2" s="124"/>
      <c r="QTK2" s="124"/>
      <c r="QTL2" s="124"/>
      <c r="QTM2" s="124"/>
      <c r="QTN2" s="124"/>
      <c r="QTO2" s="124"/>
      <c r="QTP2" s="124"/>
      <c r="QTQ2" s="124"/>
      <c r="QTR2" s="124"/>
      <c r="QTS2" s="124"/>
      <c r="QTT2" s="124"/>
      <c r="QTU2" s="124"/>
      <c r="QTV2" s="124"/>
      <c r="QTW2" s="124"/>
      <c r="QTX2" s="124"/>
      <c r="QTY2" s="124"/>
      <c r="QTZ2" s="124"/>
      <c r="QUA2" s="124"/>
      <c r="QUB2" s="124"/>
      <c r="QUC2" s="124"/>
      <c r="QUD2" s="124"/>
      <c r="QUE2" s="124"/>
      <c r="QUF2" s="124"/>
      <c r="QUG2" s="124"/>
      <c r="QUH2" s="124"/>
      <c r="QUI2" s="124"/>
      <c r="QUJ2" s="124"/>
      <c r="QUK2" s="124"/>
      <c r="QUL2" s="124"/>
      <c r="QUM2" s="124"/>
      <c r="QUN2" s="124"/>
      <c r="QUO2" s="124"/>
      <c r="QUP2" s="124"/>
      <c r="QUQ2" s="124"/>
      <c r="QUR2" s="124"/>
      <c r="QUS2" s="124"/>
      <c r="QUT2" s="124"/>
      <c r="QUU2" s="124"/>
      <c r="QUV2" s="124"/>
      <c r="QUW2" s="124"/>
      <c r="QUX2" s="124"/>
      <c r="QUY2" s="124"/>
      <c r="QUZ2" s="124"/>
      <c r="QVA2" s="124"/>
      <c r="QVB2" s="124"/>
      <c r="QVC2" s="124"/>
      <c r="QVD2" s="124"/>
      <c r="QVE2" s="124"/>
      <c r="QVF2" s="124"/>
      <c r="QVG2" s="124"/>
      <c r="QVH2" s="124"/>
      <c r="QVI2" s="124"/>
      <c r="QVJ2" s="124"/>
      <c r="QVK2" s="124"/>
      <c r="QVL2" s="124"/>
      <c r="QVM2" s="124"/>
      <c r="QVN2" s="124"/>
      <c r="QVO2" s="124"/>
      <c r="QVP2" s="124"/>
      <c r="QVQ2" s="124"/>
      <c r="QVR2" s="124"/>
      <c r="QVS2" s="124"/>
      <c r="QVT2" s="124"/>
      <c r="QVU2" s="124"/>
      <c r="QVV2" s="124"/>
      <c r="QVW2" s="124"/>
      <c r="QVX2" s="124"/>
      <c r="QVY2" s="124"/>
      <c r="QVZ2" s="124"/>
      <c r="QWA2" s="124"/>
      <c r="QWB2" s="124"/>
      <c r="QWC2" s="124"/>
      <c r="QWD2" s="124"/>
      <c r="QWE2" s="124"/>
      <c r="QWF2" s="124"/>
      <c r="QWG2" s="124"/>
      <c r="QWH2" s="124"/>
      <c r="QWI2" s="124"/>
      <c r="QWJ2" s="124"/>
      <c r="QWK2" s="124"/>
      <c r="QWL2" s="124"/>
      <c r="QWM2" s="124"/>
      <c r="QWN2" s="124"/>
      <c r="QWO2" s="124"/>
      <c r="QWP2" s="124"/>
      <c r="QWQ2" s="124"/>
      <c r="QWR2" s="124"/>
      <c r="QWS2" s="124"/>
      <c r="QWT2" s="124"/>
      <c r="QWU2" s="124"/>
      <c r="QWV2" s="124"/>
      <c r="QWW2" s="124"/>
      <c r="QWX2" s="124"/>
      <c r="QWY2" s="124"/>
      <c r="QWZ2" s="124"/>
      <c r="QXA2" s="124"/>
      <c r="QXB2" s="124"/>
      <c r="QXC2" s="124"/>
      <c r="QXD2" s="124"/>
      <c r="QXE2" s="124"/>
      <c r="QXF2" s="124"/>
      <c r="QXG2" s="124"/>
      <c r="QXH2" s="124"/>
      <c r="QXI2" s="124"/>
      <c r="QXJ2" s="124"/>
      <c r="QXK2" s="124"/>
      <c r="QXL2" s="124"/>
      <c r="QXM2" s="124"/>
      <c r="QXN2" s="124"/>
      <c r="QXO2" s="124"/>
      <c r="QXP2" s="124"/>
      <c r="QXQ2" s="124"/>
      <c r="QXR2" s="124"/>
      <c r="QXS2" s="124"/>
      <c r="QXT2" s="124"/>
      <c r="QXU2" s="124"/>
      <c r="QXV2" s="124"/>
      <c r="QXW2" s="124"/>
      <c r="QXX2" s="124"/>
      <c r="QXY2" s="124"/>
      <c r="QXZ2" s="124"/>
      <c r="QYA2" s="124"/>
      <c r="QYB2" s="124"/>
      <c r="QYC2" s="124"/>
      <c r="QYD2" s="124"/>
      <c r="QYE2" s="124"/>
      <c r="QYF2" s="124"/>
      <c r="QYG2" s="124"/>
      <c r="QYH2" s="124"/>
      <c r="QYI2" s="124"/>
      <c r="QYJ2" s="124"/>
      <c r="QYK2" s="124"/>
      <c r="QYL2" s="124"/>
      <c r="QYM2" s="124"/>
      <c r="QYN2" s="124"/>
      <c r="QYO2" s="124"/>
      <c r="QYP2" s="124"/>
      <c r="QYQ2" s="124"/>
      <c r="QYR2" s="124"/>
      <c r="QYS2" s="124"/>
      <c r="QYT2" s="124"/>
      <c r="QYU2" s="124"/>
      <c r="QYV2" s="124"/>
      <c r="QYW2" s="124"/>
      <c r="QYX2" s="124"/>
      <c r="QYY2" s="124"/>
      <c r="QYZ2" s="124"/>
      <c r="QZA2" s="124"/>
      <c r="QZB2" s="124"/>
      <c r="QZC2" s="124"/>
      <c r="QZD2" s="124"/>
      <c r="QZE2" s="124"/>
      <c r="QZF2" s="124"/>
      <c r="QZG2" s="124"/>
      <c r="QZH2" s="124"/>
      <c r="QZI2" s="124"/>
      <c r="QZJ2" s="124"/>
      <c r="QZK2" s="124"/>
      <c r="QZL2" s="124"/>
      <c r="QZM2" s="124"/>
      <c r="QZN2" s="124"/>
      <c r="QZO2" s="124"/>
      <c r="QZP2" s="124"/>
      <c r="QZQ2" s="124"/>
      <c r="QZR2" s="124"/>
      <c r="QZS2" s="124"/>
      <c r="QZT2" s="124"/>
      <c r="QZU2" s="124"/>
      <c r="QZV2" s="124"/>
      <c r="QZW2" s="124"/>
      <c r="QZX2" s="124"/>
      <c r="QZY2" s="124"/>
      <c r="QZZ2" s="124"/>
      <c r="RAA2" s="124"/>
      <c r="RAB2" s="124"/>
      <c r="RAC2" s="124"/>
      <c r="RAD2" s="124"/>
      <c r="RAE2" s="124"/>
      <c r="RAF2" s="124"/>
      <c r="RAG2" s="124"/>
      <c r="RAH2" s="124"/>
      <c r="RAI2" s="124"/>
      <c r="RAJ2" s="124"/>
      <c r="RAK2" s="124"/>
      <c r="RAL2" s="124"/>
      <c r="RAM2" s="124"/>
      <c r="RAN2" s="124"/>
      <c r="RAO2" s="124"/>
      <c r="RAP2" s="124"/>
      <c r="RAQ2" s="124"/>
      <c r="RAR2" s="124"/>
      <c r="RAS2" s="124"/>
      <c r="RAT2" s="124"/>
      <c r="RAU2" s="124"/>
      <c r="RAV2" s="124"/>
      <c r="RAW2" s="124"/>
      <c r="RAX2" s="124"/>
      <c r="RAY2" s="124"/>
      <c r="RAZ2" s="124"/>
      <c r="RBA2" s="124"/>
      <c r="RBB2" s="124"/>
      <c r="RBC2" s="124"/>
      <c r="RBD2" s="124"/>
      <c r="RBE2" s="124"/>
      <c r="RBF2" s="124"/>
      <c r="RBG2" s="124"/>
      <c r="RBH2" s="124"/>
      <c r="RBI2" s="124"/>
      <c r="RBJ2" s="124"/>
      <c r="RBK2" s="124"/>
      <c r="RBL2" s="124"/>
      <c r="RBM2" s="124"/>
      <c r="RBN2" s="124"/>
      <c r="RBO2" s="124"/>
      <c r="RBP2" s="124"/>
      <c r="RBQ2" s="124"/>
      <c r="RBR2" s="124"/>
      <c r="RBS2" s="124"/>
      <c r="RBT2" s="124"/>
      <c r="RBU2" s="124"/>
      <c r="RBV2" s="124"/>
      <c r="RBW2" s="124"/>
      <c r="RBX2" s="124"/>
      <c r="RBY2" s="124"/>
      <c r="RBZ2" s="124"/>
      <c r="RCA2" s="124"/>
      <c r="RCB2" s="124"/>
      <c r="RCC2" s="124"/>
      <c r="RCD2" s="124"/>
      <c r="RCE2" s="124"/>
      <c r="RCF2" s="124"/>
      <c r="RCG2" s="124"/>
      <c r="RCH2" s="124"/>
      <c r="RCI2" s="124"/>
      <c r="RCJ2" s="124"/>
      <c r="RCK2" s="124"/>
      <c r="RCL2" s="124"/>
      <c r="RCM2" s="124"/>
      <c r="RCN2" s="124"/>
      <c r="RCO2" s="124"/>
      <c r="RCP2" s="124"/>
      <c r="RCQ2" s="124"/>
      <c r="RCR2" s="124"/>
      <c r="RCS2" s="124"/>
      <c r="RCT2" s="124"/>
      <c r="RCU2" s="124"/>
      <c r="RCV2" s="124"/>
      <c r="RCW2" s="124"/>
      <c r="RCX2" s="124"/>
      <c r="RCY2" s="124"/>
      <c r="RCZ2" s="124"/>
      <c r="RDA2" s="124"/>
      <c r="RDB2" s="124"/>
      <c r="RDC2" s="124"/>
      <c r="RDD2" s="124"/>
      <c r="RDE2" s="124"/>
      <c r="RDF2" s="124"/>
      <c r="RDG2" s="124"/>
      <c r="RDH2" s="124"/>
      <c r="RDI2" s="124"/>
      <c r="RDJ2" s="124"/>
      <c r="RDK2" s="124"/>
      <c r="RDL2" s="124"/>
      <c r="RDM2" s="124"/>
      <c r="RDN2" s="124"/>
      <c r="RDO2" s="124"/>
      <c r="RDP2" s="124"/>
      <c r="RDQ2" s="124"/>
      <c r="RDR2" s="124"/>
      <c r="RDS2" s="124"/>
      <c r="RDT2" s="124"/>
      <c r="RDU2" s="124"/>
      <c r="RDV2" s="124"/>
      <c r="RDW2" s="124"/>
      <c r="RDX2" s="124"/>
      <c r="RDY2" s="124"/>
      <c r="RDZ2" s="124"/>
      <c r="REA2" s="124"/>
      <c r="REB2" s="124"/>
      <c r="REC2" s="124"/>
      <c r="RED2" s="124"/>
      <c r="REE2" s="124"/>
      <c r="REF2" s="124"/>
      <c r="REG2" s="124"/>
      <c r="REH2" s="124"/>
      <c r="REI2" s="124"/>
      <c r="REJ2" s="124"/>
      <c r="REK2" s="124"/>
      <c r="REL2" s="124"/>
      <c r="REM2" s="124"/>
      <c r="REN2" s="124"/>
      <c r="REO2" s="124"/>
      <c r="REP2" s="124"/>
      <c r="REQ2" s="124"/>
      <c r="RER2" s="124"/>
      <c r="RES2" s="124"/>
      <c r="RET2" s="124"/>
      <c r="REU2" s="124"/>
      <c r="REV2" s="124"/>
      <c r="REW2" s="124"/>
      <c r="REX2" s="124"/>
      <c r="REY2" s="124"/>
      <c r="REZ2" s="124"/>
      <c r="RFA2" s="124"/>
      <c r="RFB2" s="124"/>
      <c r="RFC2" s="124"/>
      <c r="RFD2" s="124"/>
      <c r="RFE2" s="124"/>
      <c r="RFF2" s="124"/>
      <c r="RFG2" s="124"/>
      <c r="RFH2" s="124"/>
      <c r="RFI2" s="124"/>
      <c r="RFJ2" s="124"/>
      <c r="RFK2" s="124"/>
      <c r="RFL2" s="124"/>
      <c r="RFM2" s="124"/>
      <c r="RFN2" s="124"/>
      <c r="RFO2" s="124"/>
      <c r="RFP2" s="124"/>
      <c r="RFQ2" s="124"/>
      <c r="RFR2" s="124"/>
      <c r="RFS2" s="124"/>
      <c r="RFT2" s="124"/>
      <c r="RFU2" s="124"/>
      <c r="RFV2" s="124"/>
      <c r="RFW2" s="124"/>
      <c r="RFX2" s="124"/>
      <c r="RFY2" s="124"/>
      <c r="RFZ2" s="124"/>
      <c r="RGA2" s="124"/>
      <c r="RGB2" s="124"/>
      <c r="RGC2" s="124"/>
      <c r="RGD2" s="124"/>
      <c r="RGE2" s="124"/>
      <c r="RGF2" s="124"/>
      <c r="RGG2" s="124"/>
      <c r="RGH2" s="124"/>
      <c r="RGI2" s="124"/>
      <c r="RGJ2" s="124"/>
      <c r="RGK2" s="124"/>
      <c r="RGL2" s="124"/>
      <c r="RGM2" s="124"/>
      <c r="RGN2" s="124"/>
      <c r="RGO2" s="124"/>
      <c r="RGP2" s="124"/>
      <c r="RGQ2" s="124"/>
      <c r="RGR2" s="124"/>
      <c r="RGS2" s="124"/>
      <c r="RGT2" s="124"/>
      <c r="RGU2" s="124"/>
      <c r="RGV2" s="124"/>
      <c r="RGW2" s="124"/>
      <c r="RGX2" s="124"/>
      <c r="RGY2" s="124"/>
      <c r="RGZ2" s="124"/>
      <c r="RHA2" s="124"/>
      <c r="RHB2" s="124"/>
      <c r="RHC2" s="124"/>
      <c r="RHD2" s="124"/>
      <c r="RHE2" s="124"/>
      <c r="RHF2" s="124"/>
      <c r="RHG2" s="124"/>
      <c r="RHH2" s="124"/>
      <c r="RHI2" s="124"/>
      <c r="RHJ2" s="124"/>
      <c r="RHK2" s="124"/>
      <c r="RHL2" s="124"/>
      <c r="RHM2" s="124"/>
      <c r="RHN2" s="124"/>
      <c r="RHO2" s="124"/>
      <c r="RHP2" s="124"/>
      <c r="RHQ2" s="124"/>
      <c r="RHR2" s="124"/>
      <c r="RHS2" s="124"/>
      <c r="RHT2" s="124"/>
      <c r="RHU2" s="124"/>
      <c r="RHV2" s="124"/>
      <c r="RHW2" s="124"/>
      <c r="RHX2" s="124"/>
      <c r="RHY2" s="124"/>
      <c r="RHZ2" s="124"/>
      <c r="RIA2" s="124"/>
      <c r="RIB2" s="124"/>
      <c r="RIC2" s="124"/>
      <c r="RID2" s="124"/>
      <c r="RIE2" s="124"/>
      <c r="RIF2" s="124"/>
      <c r="RIG2" s="124"/>
      <c r="RIH2" s="124"/>
      <c r="RII2" s="124"/>
      <c r="RIJ2" s="124"/>
      <c r="RIK2" s="124"/>
      <c r="RIL2" s="124"/>
      <c r="RIM2" s="124"/>
      <c r="RIN2" s="124"/>
      <c r="RIO2" s="124"/>
      <c r="RIP2" s="124"/>
      <c r="RIQ2" s="124"/>
      <c r="RIR2" s="124"/>
      <c r="RIS2" s="124"/>
      <c r="RIT2" s="124"/>
      <c r="RIU2" s="124"/>
      <c r="RIV2" s="124"/>
      <c r="RIW2" s="124"/>
      <c r="RIX2" s="124"/>
      <c r="RIY2" s="124"/>
      <c r="RIZ2" s="124"/>
      <c r="RJA2" s="124"/>
      <c r="RJB2" s="124"/>
      <c r="RJC2" s="124"/>
      <c r="RJD2" s="124"/>
      <c r="RJE2" s="124"/>
      <c r="RJF2" s="124"/>
      <c r="RJG2" s="124"/>
      <c r="RJH2" s="124"/>
      <c r="RJI2" s="124"/>
      <c r="RJJ2" s="124"/>
      <c r="RJK2" s="124"/>
      <c r="RJL2" s="124"/>
      <c r="RJM2" s="124"/>
      <c r="RJN2" s="124"/>
      <c r="RJO2" s="124"/>
      <c r="RJP2" s="124"/>
      <c r="RJQ2" s="124"/>
      <c r="RJR2" s="124"/>
      <c r="RJS2" s="124"/>
      <c r="RJT2" s="124"/>
      <c r="RJU2" s="124"/>
      <c r="RJV2" s="124"/>
      <c r="RJW2" s="124"/>
      <c r="RJX2" s="124"/>
      <c r="RJY2" s="124"/>
      <c r="RJZ2" s="124"/>
      <c r="RKA2" s="124"/>
      <c r="RKB2" s="124"/>
      <c r="RKC2" s="124"/>
      <c r="RKD2" s="124"/>
      <c r="RKE2" s="124"/>
      <c r="RKF2" s="124"/>
      <c r="RKG2" s="124"/>
      <c r="RKH2" s="124"/>
      <c r="RKI2" s="124"/>
      <c r="RKJ2" s="124"/>
      <c r="RKK2" s="124"/>
      <c r="RKL2" s="124"/>
      <c r="RKM2" s="124"/>
      <c r="RKN2" s="124"/>
      <c r="RKO2" s="124"/>
      <c r="RKP2" s="124"/>
      <c r="RKQ2" s="124"/>
      <c r="RKR2" s="124"/>
      <c r="RKS2" s="124"/>
      <c r="RKT2" s="124"/>
      <c r="RKU2" s="124"/>
      <c r="RKV2" s="124"/>
      <c r="RKW2" s="124"/>
      <c r="RKX2" s="124"/>
      <c r="RKY2" s="124"/>
      <c r="RKZ2" s="124"/>
      <c r="RLA2" s="124"/>
      <c r="RLB2" s="124"/>
      <c r="RLC2" s="124"/>
      <c r="RLD2" s="124"/>
      <c r="RLE2" s="124"/>
      <c r="RLF2" s="124"/>
      <c r="RLG2" s="124"/>
      <c r="RLH2" s="124"/>
      <c r="RLI2" s="124"/>
      <c r="RLJ2" s="124"/>
      <c r="RLK2" s="124"/>
      <c r="RLL2" s="124"/>
      <c r="RLM2" s="124"/>
      <c r="RLN2" s="124"/>
      <c r="RLO2" s="124"/>
      <c r="RLP2" s="124"/>
      <c r="RLQ2" s="124"/>
      <c r="RLR2" s="124"/>
      <c r="RLS2" s="124"/>
      <c r="RLT2" s="124"/>
      <c r="RLU2" s="124"/>
      <c r="RLV2" s="124"/>
      <c r="RLW2" s="124"/>
      <c r="RLX2" s="124"/>
      <c r="RLY2" s="124"/>
      <c r="RLZ2" s="124"/>
      <c r="RMA2" s="124"/>
      <c r="RMB2" s="124"/>
      <c r="RMC2" s="124"/>
      <c r="RMD2" s="124"/>
      <c r="RME2" s="124"/>
      <c r="RMF2" s="124"/>
      <c r="RMG2" s="124"/>
      <c r="RMH2" s="124"/>
      <c r="RMI2" s="124"/>
      <c r="RMJ2" s="124"/>
      <c r="RMK2" s="124"/>
      <c r="RML2" s="124"/>
      <c r="RMM2" s="124"/>
      <c r="RMN2" s="124"/>
      <c r="RMO2" s="124"/>
      <c r="RMP2" s="124"/>
      <c r="RMQ2" s="124"/>
      <c r="RMR2" s="124"/>
      <c r="RMS2" s="124"/>
      <c r="RMT2" s="124"/>
      <c r="RMU2" s="124"/>
      <c r="RMV2" s="124"/>
      <c r="RMW2" s="124"/>
      <c r="RMX2" s="124"/>
      <c r="RMY2" s="124"/>
      <c r="RMZ2" s="124"/>
      <c r="RNA2" s="124"/>
      <c r="RNB2" s="124"/>
      <c r="RNC2" s="124"/>
      <c r="RND2" s="124"/>
      <c r="RNE2" s="124"/>
      <c r="RNF2" s="124"/>
      <c r="RNG2" s="124"/>
      <c r="RNH2" s="124"/>
      <c r="RNI2" s="124"/>
      <c r="RNJ2" s="124"/>
      <c r="RNK2" s="124"/>
      <c r="RNL2" s="124"/>
      <c r="RNM2" s="124"/>
      <c r="RNN2" s="124"/>
      <c r="RNO2" s="124"/>
      <c r="RNP2" s="124"/>
      <c r="RNQ2" s="124"/>
      <c r="RNR2" s="124"/>
      <c r="RNS2" s="124"/>
      <c r="RNT2" s="124"/>
      <c r="RNU2" s="124"/>
      <c r="RNV2" s="124"/>
      <c r="RNW2" s="124"/>
      <c r="RNX2" s="124"/>
      <c r="RNY2" s="124"/>
      <c r="RNZ2" s="124"/>
      <c r="ROA2" s="124"/>
      <c r="ROB2" s="124"/>
      <c r="ROC2" s="124"/>
      <c r="ROD2" s="124"/>
      <c r="ROE2" s="124"/>
      <c r="ROF2" s="124"/>
      <c r="ROG2" s="124"/>
      <c r="ROH2" s="124"/>
      <c r="ROI2" s="124"/>
      <c r="ROJ2" s="124"/>
      <c r="ROK2" s="124"/>
      <c r="ROL2" s="124"/>
      <c r="ROM2" s="124"/>
      <c r="RON2" s="124"/>
      <c r="ROO2" s="124"/>
      <c r="ROP2" s="124"/>
      <c r="ROQ2" s="124"/>
      <c r="ROR2" s="124"/>
      <c r="ROS2" s="124"/>
      <c r="ROT2" s="124"/>
      <c r="ROU2" s="124"/>
      <c r="ROV2" s="124"/>
      <c r="ROW2" s="124"/>
      <c r="ROX2" s="124"/>
      <c r="ROY2" s="124"/>
      <c r="ROZ2" s="124"/>
      <c r="RPA2" s="124"/>
      <c r="RPB2" s="124"/>
      <c r="RPC2" s="124"/>
      <c r="RPD2" s="124"/>
      <c r="RPE2" s="124"/>
      <c r="RPF2" s="124"/>
      <c r="RPG2" s="124"/>
      <c r="RPH2" s="124"/>
      <c r="RPI2" s="124"/>
      <c r="RPJ2" s="124"/>
      <c r="RPK2" s="124"/>
      <c r="RPL2" s="124"/>
      <c r="RPM2" s="124"/>
      <c r="RPN2" s="124"/>
      <c r="RPO2" s="124"/>
      <c r="RPP2" s="124"/>
      <c r="RPQ2" s="124"/>
      <c r="RPR2" s="124"/>
      <c r="RPS2" s="124"/>
      <c r="RPT2" s="124"/>
      <c r="RPU2" s="124"/>
      <c r="RPV2" s="124"/>
      <c r="RPW2" s="124"/>
      <c r="RPX2" s="124"/>
      <c r="RPY2" s="124"/>
      <c r="RPZ2" s="124"/>
      <c r="RQA2" s="124"/>
      <c r="RQB2" s="124"/>
      <c r="RQC2" s="124"/>
      <c r="RQD2" s="124"/>
      <c r="RQE2" s="124"/>
      <c r="RQF2" s="124"/>
      <c r="RQG2" s="124"/>
      <c r="RQH2" s="124"/>
      <c r="RQI2" s="124"/>
      <c r="RQJ2" s="124"/>
      <c r="RQK2" s="124"/>
      <c r="RQL2" s="124"/>
      <c r="RQM2" s="124"/>
      <c r="RQN2" s="124"/>
      <c r="RQO2" s="124"/>
      <c r="RQP2" s="124"/>
      <c r="RQQ2" s="124"/>
      <c r="RQR2" s="124"/>
      <c r="RQS2" s="124"/>
      <c r="RQT2" s="124"/>
      <c r="RQU2" s="124"/>
      <c r="RQV2" s="124"/>
      <c r="RQW2" s="124"/>
      <c r="RQX2" s="124"/>
      <c r="RQY2" s="124"/>
      <c r="RQZ2" s="124"/>
      <c r="RRA2" s="124"/>
      <c r="RRB2" s="124"/>
      <c r="RRC2" s="124"/>
      <c r="RRD2" s="124"/>
      <c r="RRE2" s="124"/>
      <c r="RRF2" s="124"/>
      <c r="RRG2" s="124"/>
      <c r="RRH2" s="124"/>
      <c r="RRI2" s="124"/>
      <c r="RRJ2" s="124"/>
      <c r="RRK2" s="124"/>
      <c r="RRL2" s="124"/>
      <c r="RRM2" s="124"/>
      <c r="RRN2" s="124"/>
      <c r="RRO2" s="124"/>
      <c r="RRP2" s="124"/>
      <c r="RRQ2" s="124"/>
      <c r="RRR2" s="124"/>
      <c r="RRS2" s="124"/>
      <c r="RRT2" s="124"/>
      <c r="RRU2" s="124"/>
      <c r="RRV2" s="124"/>
      <c r="RRW2" s="124"/>
      <c r="RRX2" s="124"/>
      <c r="RRY2" s="124"/>
      <c r="RRZ2" s="124"/>
      <c r="RSA2" s="124"/>
      <c r="RSB2" s="124"/>
      <c r="RSC2" s="124"/>
      <c r="RSD2" s="124"/>
      <c r="RSE2" s="124"/>
      <c r="RSF2" s="124"/>
      <c r="RSG2" s="124"/>
      <c r="RSH2" s="124"/>
      <c r="RSI2" s="124"/>
      <c r="RSJ2" s="124"/>
      <c r="RSK2" s="124"/>
      <c r="RSL2" s="124"/>
      <c r="RSM2" s="124"/>
      <c r="RSN2" s="124"/>
      <c r="RSO2" s="124"/>
      <c r="RSP2" s="124"/>
      <c r="RSQ2" s="124"/>
      <c r="RSR2" s="124"/>
      <c r="RSS2" s="124"/>
      <c r="RST2" s="124"/>
      <c r="RSU2" s="124"/>
      <c r="RSV2" s="124"/>
      <c r="RSW2" s="124"/>
      <c r="RSX2" s="124"/>
      <c r="RSY2" s="124"/>
      <c r="RSZ2" s="124"/>
      <c r="RTA2" s="124"/>
      <c r="RTB2" s="124"/>
      <c r="RTC2" s="124"/>
      <c r="RTD2" s="124"/>
      <c r="RTE2" s="124"/>
      <c r="RTF2" s="124"/>
      <c r="RTG2" s="124"/>
      <c r="RTH2" s="124"/>
      <c r="RTI2" s="124"/>
      <c r="RTJ2" s="124"/>
      <c r="RTK2" s="124"/>
      <c r="RTL2" s="124"/>
      <c r="RTM2" s="124"/>
      <c r="RTN2" s="124"/>
      <c r="RTO2" s="124"/>
      <c r="RTP2" s="124"/>
      <c r="RTQ2" s="124"/>
      <c r="RTR2" s="124"/>
      <c r="RTS2" s="124"/>
      <c r="RTT2" s="124"/>
      <c r="RTU2" s="124"/>
      <c r="RTV2" s="124"/>
      <c r="RTW2" s="124"/>
      <c r="RTX2" s="124"/>
      <c r="RTY2" s="124"/>
      <c r="RTZ2" s="124"/>
      <c r="RUA2" s="124"/>
      <c r="RUB2" s="124"/>
      <c r="RUC2" s="124"/>
      <c r="RUD2" s="124"/>
      <c r="RUE2" s="124"/>
      <c r="RUF2" s="124"/>
      <c r="RUG2" s="124"/>
      <c r="RUH2" s="124"/>
      <c r="RUI2" s="124"/>
      <c r="RUJ2" s="124"/>
      <c r="RUK2" s="124"/>
      <c r="RUL2" s="124"/>
      <c r="RUM2" s="124"/>
      <c r="RUN2" s="124"/>
      <c r="RUO2" s="124"/>
      <c r="RUP2" s="124"/>
      <c r="RUQ2" s="124"/>
      <c r="RUR2" s="124"/>
      <c r="RUS2" s="124"/>
      <c r="RUT2" s="124"/>
      <c r="RUU2" s="124"/>
      <c r="RUV2" s="124"/>
      <c r="RUW2" s="124"/>
      <c r="RUX2" s="124"/>
      <c r="RUY2" s="124"/>
      <c r="RUZ2" s="124"/>
      <c r="RVA2" s="124"/>
      <c r="RVB2" s="124"/>
      <c r="RVC2" s="124"/>
      <c r="RVD2" s="124"/>
      <c r="RVE2" s="124"/>
      <c r="RVF2" s="124"/>
      <c r="RVG2" s="124"/>
      <c r="RVH2" s="124"/>
      <c r="RVI2" s="124"/>
      <c r="RVJ2" s="124"/>
      <c r="RVK2" s="124"/>
      <c r="RVL2" s="124"/>
      <c r="RVM2" s="124"/>
      <c r="RVN2" s="124"/>
      <c r="RVO2" s="124"/>
      <c r="RVP2" s="124"/>
      <c r="RVQ2" s="124"/>
      <c r="RVR2" s="124"/>
      <c r="RVS2" s="124"/>
      <c r="RVT2" s="124"/>
      <c r="RVU2" s="124"/>
      <c r="RVV2" s="124"/>
      <c r="RVW2" s="124"/>
      <c r="RVX2" s="124"/>
      <c r="RVY2" s="124"/>
      <c r="RVZ2" s="124"/>
      <c r="RWA2" s="124"/>
      <c r="RWB2" s="124"/>
      <c r="RWC2" s="124"/>
      <c r="RWD2" s="124"/>
      <c r="RWE2" s="124"/>
      <c r="RWF2" s="124"/>
      <c r="RWG2" s="124"/>
      <c r="RWH2" s="124"/>
      <c r="RWI2" s="124"/>
      <c r="RWJ2" s="124"/>
      <c r="RWK2" s="124"/>
      <c r="RWL2" s="124"/>
      <c r="RWM2" s="124"/>
      <c r="RWN2" s="124"/>
      <c r="RWO2" s="124"/>
      <c r="RWP2" s="124"/>
      <c r="RWQ2" s="124"/>
      <c r="RWR2" s="124"/>
      <c r="RWS2" s="124"/>
      <c r="RWT2" s="124"/>
      <c r="RWU2" s="124"/>
      <c r="RWV2" s="124"/>
      <c r="RWW2" s="124"/>
      <c r="RWX2" s="124"/>
      <c r="RWY2" s="124"/>
      <c r="RWZ2" s="124"/>
      <c r="RXA2" s="124"/>
      <c r="RXB2" s="124"/>
      <c r="RXC2" s="124"/>
      <c r="RXD2" s="124"/>
      <c r="RXE2" s="124"/>
      <c r="RXF2" s="124"/>
      <c r="RXG2" s="124"/>
      <c r="RXH2" s="124"/>
      <c r="RXI2" s="124"/>
      <c r="RXJ2" s="124"/>
      <c r="RXK2" s="124"/>
      <c r="RXL2" s="124"/>
      <c r="RXM2" s="124"/>
      <c r="RXN2" s="124"/>
      <c r="RXO2" s="124"/>
      <c r="RXP2" s="124"/>
      <c r="RXQ2" s="124"/>
      <c r="RXR2" s="124"/>
      <c r="RXS2" s="124"/>
      <c r="RXT2" s="124"/>
      <c r="RXU2" s="124"/>
      <c r="RXV2" s="124"/>
      <c r="RXW2" s="124"/>
      <c r="RXX2" s="124"/>
      <c r="RXY2" s="124"/>
      <c r="RXZ2" s="124"/>
      <c r="RYA2" s="124"/>
      <c r="RYB2" s="124"/>
      <c r="RYC2" s="124"/>
      <c r="RYD2" s="124"/>
      <c r="RYE2" s="124"/>
      <c r="RYF2" s="124"/>
      <c r="RYG2" s="124"/>
      <c r="RYH2" s="124"/>
      <c r="RYI2" s="124"/>
      <c r="RYJ2" s="124"/>
      <c r="RYK2" s="124"/>
      <c r="RYL2" s="124"/>
      <c r="RYM2" s="124"/>
      <c r="RYN2" s="124"/>
      <c r="RYO2" s="124"/>
      <c r="RYP2" s="124"/>
      <c r="RYQ2" s="124"/>
      <c r="RYR2" s="124"/>
      <c r="RYS2" s="124"/>
      <c r="RYT2" s="124"/>
      <c r="RYU2" s="124"/>
      <c r="RYV2" s="124"/>
      <c r="RYW2" s="124"/>
      <c r="RYX2" s="124"/>
      <c r="RYY2" s="124"/>
      <c r="RYZ2" s="124"/>
      <c r="RZA2" s="124"/>
      <c r="RZB2" s="124"/>
      <c r="RZC2" s="124"/>
      <c r="RZD2" s="124"/>
      <c r="RZE2" s="124"/>
      <c r="RZF2" s="124"/>
      <c r="RZG2" s="124"/>
      <c r="RZH2" s="124"/>
      <c r="RZI2" s="124"/>
      <c r="RZJ2" s="124"/>
      <c r="RZK2" s="124"/>
      <c r="RZL2" s="124"/>
      <c r="RZM2" s="124"/>
      <c r="RZN2" s="124"/>
      <c r="RZO2" s="124"/>
      <c r="RZP2" s="124"/>
      <c r="RZQ2" s="124"/>
      <c r="RZR2" s="124"/>
      <c r="RZS2" s="124"/>
      <c r="RZT2" s="124"/>
      <c r="RZU2" s="124"/>
      <c r="RZV2" s="124"/>
      <c r="RZW2" s="124"/>
      <c r="RZX2" s="124"/>
      <c r="RZY2" s="124"/>
      <c r="RZZ2" s="124"/>
      <c r="SAA2" s="124"/>
      <c r="SAB2" s="124"/>
      <c r="SAC2" s="124"/>
      <c r="SAD2" s="124"/>
      <c r="SAE2" s="124"/>
      <c r="SAF2" s="124"/>
      <c r="SAG2" s="124"/>
      <c r="SAH2" s="124"/>
      <c r="SAI2" s="124"/>
      <c r="SAJ2" s="124"/>
      <c r="SAK2" s="124"/>
      <c r="SAL2" s="124"/>
      <c r="SAM2" s="124"/>
      <c r="SAN2" s="124"/>
      <c r="SAO2" s="124"/>
      <c r="SAP2" s="124"/>
      <c r="SAQ2" s="124"/>
      <c r="SAR2" s="124"/>
      <c r="SAS2" s="124"/>
      <c r="SAT2" s="124"/>
      <c r="SAU2" s="124"/>
      <c r="SAV2" s="124"/>
      <c r="SAW2" s="124"/>
      <c r="SAX2" s="124"/>
      <c r="SAY2" s="124"/>
      <c r="SAZ2" s="124"/>
      <c r="SBA2" s="124"/>
      <c r="SBB2" s="124"/>
      <c r="SBC2" s="124"/>
      <c r="SBD2" s="124"/>
      <c r="SBE2" s="124"/>
      <c r="SBF2" s="124"/>
      <c r="SBG2" s="124"/>
      <c r="SBH2" s="124"/>
      <c r="SBI2" s="124"/>
      <c r="SBJ2" s="124"/>
      <c r="SBK2" s="124"/>
      <c r="SBL2" s="124"/>
      <c r="SBM2" s="124"/>
      <c r="SBN2" s="124"/>
      <c r="SBO2" s="124"/>
      <c r="SBP2" s="124"/>
      <c r="SBQ2" s="124"/>
      <c r="SBR2" s="124"/>
      <c r="SBS2" s="124"/>
      <c r="SBT2" s="124"/>
      <c r="SBU2" s="124"/>
      <c r="SBV2" s="124"/>
      <c r="SBW2" s="124"/>
      <c r="SBX2" s="124"/>
      <c r="SBY2" s="124"/>
      <c r="SBZ2" s="124"/>
      <c r="SCA2" s="124"/>
      <c r="SCB2" s="124"/>
      <c r="SCC2" s="124"/>
      <c r="SCD2" s="124"/>
      <c r="SCE2" s="124"/>
      <c r="SCF2" s="124"/>
      <c r="SCG2" s="124"/>
      <c r="SCH2" s="124"/>
      <c r="SCI2" s="124"/>
      <c r="SCJ2" s="124"/>
      <c r="SCK2" s="124"/>
      <c r="SCL2" s="124"/>
      <c r="SCM2" s="124"/>
      <c r="SCN2" s="124"/>
      <c r="SCO2" s="124"/>
      <c r="SCP2" s="124"/>
      <c r="SCQ2" s="124"/>
      <c r="SCR2" s="124"/>
      <c r="SCS2" s="124"/>
      <c r="SCT2" s="124"/>
      <c r="SCU2" s="124"/>
      <c r="SCV2" s="124"/>
      <c r="SCW2" s="124"/>
      <c r="SCX2" s="124"/>
      <c r="SCY2" s="124"/>
      <c r="SCZ2" s="124"/>
      <c r="SDA2" s="124"/>
      <c r="SDB2" s="124"/>
      <c r="SDC2" s="124"/>
      <c r="SDD2" s="124"/>
      <c r="SDE2" s="124"/>
      <c r="SDF2" s="124"/>
      <c r="SDG2" s="124"/>
      <c r="SDH2" s="124"/>
      <c r="SDI2" s="124"/>
      <c r="SDJ2" s="124"/>
      <c r="SDK2" s="124"/>
      <c r="SDL2" s="124"/>
      <c r="SDM2" s="124"/>
      <c r="SDN2" s="124"/>
      <c r="SDO2" s="124"/>
      <c r="SDP2" s="124"/>
      <c r="SDQ2" s="124"/>
      <c r="SDR2" s="124"/>
      <c r="SDS2" s="124"/>
      <c r="SDT2" s="124"/>
      <c r="SDU2" s="124"/>
      <c r="SDV2" s="124"/>
      <c r="SDW2" s="124"/>
      <c r="SDX2" s="124"/>
      <c r="SDY2" s="124"/>
      <c r="SDZ2" s="124"/>
      <c r="SEA2" s="124"/>
      <c r="SEB2" s="124"/>
      <c r="SEC2" s="124"/>
      <c r="SED2" s="124"/>
      <c r="SEE2" s="124"/>
      <c r="SEF2" s="124"/>
      <c r="SEG2" s="124"/>
      <c r="SEH2" s="124"/>
      <c r="SEI2" s="124"/>
      <c r="SEJ2" s="124"/>
      <c r="SEK2" s="124"/>
      <c r="SEL2" s="124"/>
      <c r="SEM2" s="124"/>
      <c r="SEN2" s="124"/>
      <c r="SEO2" s="124"/>
      <c r="SEP2" s="124"/>
      <c r="SEQ2" s="124"/>
      <c r="SER2" s="124"/>
      <c r="SES2" s="124"/>
      <c r="SET2" s="124"/>
      <c r="SEU2" s="124"/>
      <c r="SEV2" s="124"/>
      <c r="SEW2" s="124"/>
      <c r="SEX2" s="124"/>
      <c r="SEY2" s="124"/>
      <c r="SEZ2" s="124"/>
      <c r="SFA2" s="124"/>
      <c r="SFB2" s="124"/>
      <c r="SFC2" s="124"/>
      <c r="SFD2" s="124"/>
      <c r="SFE2" s="124"/>
      <c r="SFF2" s="124"/>
      <c r="SFG2" s="124"/>
      <c r="SFH2" s="124"/>
      <c r="SFI2" s="124"/>
      <c r="SFJ2" s="124"/>
      <c r="SFK2" s="124"/>
      <c r="SFL2" s="124"/>
      <c r="SFM2" s="124"/>
      <c r="SFN2" s="124"/>
      <c r="SFO2" s="124"/>
      <c r="SFP2" s="124"/>
      <c r="SFQ2" s="124"/>
      <c r="SFR2" s="124"/>
      <c r="SFS2" s="124"/>
      <c r="SFT2" s="124"/>
      <c r="SFU2" s="124"/>
      <c r="SFV2" s="124"/>
      <c r="SFW2" s="124"/>
      <c r="SFX2" s="124"/>
      <c r="SFY2" s="124"/>
      <c r="SFZ2" s="124"/>
      <c r="SGA2" s="124"/>
      <c r="SGB2" s="124"/>
      <c r="SGC2" s="124"/>
      <c r="SGD2" s="124"/>
      <c r="SGE2" s="124"/>
      <c r="SGF2" s="124"/>
      <c r="SGG2" s="124"/>
      <c r="SGH2" s="124"/>
      <c r="SGI2" s="124"/>
      <c r="SGJ2" s="124"/>
      <c r="SGK2" s="124"/>
      <c r="SGL2" s="124"/>
      <c r="SGM2" s="124"/>
      <c r="SGN2" s="124"/>
      <c r="SGO2" s="124"/>
      <c r="SGP2" s="124"/>
      <c r="SGQ2" s="124"/>
      <c r="SGR2" s="124"/>
      <c r="SGS2" s="124"/>
      <c r="SGT2" s="124"/>
      <c r="SGU2" s="124"/>
      <c r="SGV2" s="124"/>
      <c r="SGW2" s="124"/>
      <c r="SGX2" s="124"/>
      <c r="SGY2" s="124"/>
      <c r="SGZ2" s="124"/>
      <c r="SHA2" s="124"/>
      <c r="SHB2" s="124"/>
      <c r="SHC2" s="124"/>
      <c r="SHD2" s="124"/>
      <c r="SHE2" s="124"/>
      <c r="SHF2" s="124"/>
      <c r="SHG2" s="124"/>
      <c r="SHH2" s="124"/>
      <c r="SHI2" s="124"/>
      <c r="SHJ2" s="124"/>
      <c r="SHK2" s="124"/>
      <c r="SHL2" s="124"/>
      <c r="SHM2" s="124"/>
      <c r="SHN2" s="124"/>
      <c r="SHO2" s="124"/>
      <c r="SHP2" s="124"/>
      <c r="SHQ2" s="124"/>
      <c r="SHR2" s="124"/>
      <c r="SHS2" s="124"/>
      <c r="SHT2" s="124"/>
      <c r="SHU2" s="124"/>
      <c r="SHV2" s="124"/>
      <c r="SHW2" s="124"/>
      <c r="SHX2" s="124"/>
      <c r="SHY2" s="124"/>
      <c r="SHZ2" s="124"/>
      <c r="SIA2" s="124"/>
      <c r="SIB2" s="124"/>
      <c r="SIC2" s="124"/>
      <c r="SID2" s="124"/>
      <c r="SIE2" s="124"/>
      <c r="SIF2" s="124"/>
      <c r="SIG2" s="124"/>
      <c r="SIH2" s="124"/>
      <c r="SII2" s="124"/>
      <c r="SIJ2" s="124"/>
      <c r="SIK2" s="124"/>
      <c r="SIL2" s="124"/>
      <c r="SIM2" s="124"/>
      <c r="SIN2" s="124"/>
      <c r="SIO2" s="124"/>
      <c r="SIP2" s="124"/>
      <c r="SIQ2" s="124"/>
      <c r="SIR2" s="124"/>
      <c r="SIS2" s="124"/>
      <c r="SIT2" s="124"/>
      <c r="SIU2" s="124"/>
      <c r="SIV2" s="124"/>
      <c r="SIW2" s="124"/>
      <c r="SIX2" s="124"/>
      <c r="SIY2" s="124"/>
      <c r="SIZ2" s="124"/>
      <c r="SJA2" s="124"/>
      <c r="SJB2" s="124"/>
      <c r="SJC2" s="124"/>
      <c r="SJD2" s="124"/>
      <c r="SJE2" s="124"/>
      <c r="SJF2" s="124"/>
      <c r="SJG2" s="124"/>
      <c r="SJH2" s="124"/>
      <c r="SJI2" s="124"/>
      <c r="SJJ2" s="124"/>
      <c r="SJK2" s="124"/>
      <c r="SJL2" s="124"/>
      <c r="SJM2" s="124"/>
      <c r="SJN2" s="124"/>
      <c r="SJO2" s="124"/>
      <c r="SJP2" s="124"/>
      <c r="SJQ2" s="124"/>
      <c r="SJR2" s="124"/>
      <c r="SJS2" s="124"/>
      <c r="SJT2" s="124"/>
      <c r="SJU2" s="124"/>
      <c r="SJV2" s="124"/>
      <c r="SJW2" s="124"/>
      <c r="SJX2" s="124"/>
      <c r="SJY2" s="124"/>
      <c r="SJZ2" s="124"/>
      <c r="SKA2" s="124"/>
      <c r="SKB2" s="124"/>
      <c r="SKC2" s="124"/>
      <c r="SKD2" s="124"/>
      <c r="SKE2" s="124"/>
      <c r="SKF2" s="124"/>
      <c r="SKG2" s="124"/>
      <c r="SKH2" s="124"/>
      <c r="SKI2" s="124"/>
      <c r="SKJ2" s="124"/>
      <c r="SKK2" s="124"/>
      <c r="SKL2" s="124"/>
      <c r="SKM2" s="124"/>
      <c r="SKN2" s="124"/>
      <c r="SKO2" s="124"/>
      <c r="SKP2" s="124"/>
      <c r="SKQ2" s="124"/>
      <c r="SKR2" s="124"/>
      <c r="SKS2" s="124"/>
      <c r="SKT2" s="124"/>
      <c r="SKU2" s="124"/>
      <c r="SKV2" s="124"/>
      <c r="SKW2" s="124"/>
      <c r="SKX2" s="124"/>
      <c r="SKY2" s="124"/>
      <c r="SKZ2" s="124"/>
      <c r="SLA2" s="124"/>
      <c r="SLB2" s="124"/>
      <c r="SLC2" s="124"/>
      <c r="SLD2" s="124"/>
      <c r="SLE2" s="124"/>
      <c r="SLF2" s="124"/>
      <c r="SLG2" s="124"/>
      <c r="SLH2" s="124"/>
      <c r="SLI2" s="124"/>
      <c r="SLJ2" s="124"/>
      <c r="SLK2" s="124"/>
      <c r="SLL2" s="124"/>
      <c r="SLM2" s="124"/>
      <c r="SLN2" s="124"/>
      <c r="SLO2" s="124"/>
      <c r="SLP2" s="124"/>
      <c r="SLQ2" s="124"/>
      <c r="SLR2" s="124"/>
      <c r="SLS2" s="124"/>
      <c r="SLT2" s="124"/>
      <c r="SLU2" s="124"/>
      <c r="SLV2" s="124"/>
      <c r="SLW2" s="124"/>
      <c r="SLX2" s="124"/>
      <c r="SLY2" s="124"/>
      <c r="SLZ2" s="124"/>
      <c r="SMA2" s="124"/>
      <c r="SMB2" s="124"/>
      <c r="SMC2" s="124"/>
      <c r="SMD2" s="124"/>
      <c r="SME2" s="124"/>
      <c r="SMF2" s="124"/>
      <c r="SMG2" s="124"/>
      <c r="SMH2" s="124"/>
      <c r="SMI2" s="124"/>
      <c r="SMJ2" s="124"/>
      <c r="SMK2" s="124"/>
      <c r="SML2" s="124"/>
      <c r="SMM2" s="124"/>
      <c r="SMN2" s="124"/>
      <c r="SMO2" s="124"/>
      <c r="SMP2" s="124"/>
      <c r="SMQ2" s="124"/>
      <c r="SMR2" s="124"/>
      <c r="SMS2" s="124"/>
      <c r="SMT2" s="124"/>
      <c r="SMU2" s="124"/>
      <c r="SMV2" s="124"/>
      <c r="SMW2" s="124"/>
      <c r="SMX2" s="124"/>
      <c r="SMY2" s="124"/>
      <c r="SMZ2" s="124"/>
      <c r="SNA2" s="124"/>
      <c r="SNB2" s="124"/>
      <c r="SNC2" s="124"/>
      <c r="SND2" s="124"/>
      <c r="SNE2" s="124"/>
      <c r="SNF2" s="124"/>
      <c r="SNG2" s="124"/>
      <c r="SNH2" s="124"/>
      <c r="SNI2" s="124"/>
      <c r="SNJ2" s="124"/>
      <c r="SNK2" s="124"/>
      <c r="SNL2" s="124"/>
      <c r="SNM2" s="124"/>
      <c r="SNN2" s="124"/>
      <c r="SNO2" s="124"/>
      <c r="SNP2" s="124"/>
      <c r="SNQ2" s="124"/>
      <c r="SNR2" s="124"/>
      <c r="SNS2" s="124"/>
      <c r="SNT2" s="124"/>
      <c r="SNU2" s="124"/>
      <c r="SNV2" s="124"/>
      <c r="SNW2" s="124"/>
      <c r="SNX2" s="124"/>
      <c r="SNY2" s="124"/>
      <c r="SNZ2" s="124"/>
      <c r="SOA2" s="124"/>
      <c r="SOB2" s="124"/>
      <c r="SOC2" s="124"/>
      <c r="SOD2" s="124"/>
      <c r="SOE2" s="124"/>
      <c r="SOF2" s="124"/>
      <c r="SOG2" s="124"/>
      <c r="SOH2" s="124"/>
      <c r="SOI2" s="124"/>
      <c r="SOJ2" s="124"/>
      <c r="SOK2" s="124"/>
      <c r="SOL2" s="124"/>
      <c r="SOM2" s="124"/>
      <c r="SON2" s="124"/>
      <c r="SOO2" s="124"/>
      <c r="SOP2" s="124"/>
      <c r="SOQ2" s="124"/>
      <c r="SOR2" s="124"/>
      <c r="SOS2" s="124"/>
      <c r="SOT2" s="124"/>
      <c r="SOU2" s="124"/>
      <c r="SOV2" s="124"/>
      <c r="SOW2" s="124"/>
      <c r="SOX2" s="124"/>
      <c r="SOY2" s="124"/>
      <c r="SOZ2" s="124"/>
      <c r="SPA2" s="124"/>
      <c r="SPB2" s="124"/>
      <c r="SPC2" s="124"/>
      <c r="SPD2" s="124"/>
      <c r="SPE2" s="124"/>
      <c r="SPF2" s="124"/>
      <c r="SPG2" s="124"/>
      <c r="SPH2" s="124"/>
      <c r="SPI2" s="124"/>
      <c r="SPJ2" s="124"/>
      <c r="SPK2" s="124"/>
      <c r="SPL2" s="124"/>
      <c r="SPM2" s="124"/>
      <c r="SPN2" s="124"/>
      <c r="SPO2" s="124"/>
      <c r="SPP2" s="124"/>
      <c r="SPQ2" s="124"/>
      <c r="SPR2" s="124"/>
      <c r="SPS2" s="124"/>
      <c r="SPT2" s="124"/>
      <c r="SPU2" s="124"/>
      <c r="SPV2" s="124"/>
      <c r="SPW2" s="124"/>
      <c r="SPX2" s="124"/>
      <c r="SPY2" s="124"/>
      <c r="SPZ2" s="124"/>
      <c r="SQA2" s="124"/>
      <c r="SQB2" s="124"/>
      <c r="SQC2" s="124"/>
      <c r="SQD2" s="124"/>
      <c r="SQE2" s="124"/>
      <c r="SQF2" s="124"/>
      <c r="SQG2" s="124"/>
      <c r="SQH2" s="124"/>
      <c r="SQI2" s="124"/>
      <c r="SQJ2" s="124"/>
      <c r="SQK2" s="124"/>
      <c r="SQL2" s="124"/>
      <c r="SQM2" s="124"/>
      <c r="SQN2" s="124"/>
      <c r="SQO2" s="124"/>
      <c r="SQP2" s="124"/>
      <c r="SQQ2" s="124"/>
      <c r="SQR2" s="124"/>
      <c r="SQS2" s="124"/>
      <c r="SQT2" s="124"/>
      <c r="SQU2" s="124"/>
      <c r="SQV2" s="124"/>
      <c r="SQW2" s="124"/>
      <c r="SQX2" s="124"/>
      <c r="SQY2" s="124"/>
      <c r="SQZ2" s="124"/>
      <c r="SRA2" s="124"/>
      <c r="SRB2" s="124"/>
      <c r="SRC2" s="124"/>
      <c r="SRD2" s="124"/>
      <c r="SRE2" s="124"/>
      <c r="SRF2" s="124"/>
      <c r="SRG2" s="124"/>
      <c r="SRH2" s="124"/>
      <c r="SRI2" s="124"/>
      <c r="SRJ2" s="124"/>
      <c r="SRK2" s="124"/>
      <c r="SRL2" s="124"/>
      <c r="SRM2" s="124"/>
      <c r="SRN2" s="124"/>
      <c r="SRO2" s="124"/>
      <c r="SRP2" s="124"/>
      <c r="SRQ2" s="124"/>
      <c r="SRR2" s="124"/>
      <c r="SRS2" s="124"/>
      <c r="SRT2" s="124"/>
      <c r="SRU2" s="124"/>
      <c r="SRV2" s="124"/>
      <c r="SRW2" s="124"/>
      <c r="SRX2" s="124"/>
      <c r="SRY2" s="124"/>
      <c r="SRZ2" s="124"/>
      <c r="SSA2" s="124"/>
      <c r="SSB2" s="124"/>
      <c r="SSC2" s="124"/>
      <c r="SSD2" s="124"/>
      <c r="SSE2" s="124"/>
      <c r="SSF2" s="124"/>
      <c r="SSG2" s="124"/>
      <c r="SSH2" s="124"/>
      <c r="SSI2" s="124"/>
      <c r="SSJ2" s="124"/>
      <c r="SSK2" s="124"/>
      <c r="SSL2" s="124"/>
      <c r="SSM2" s="124"/>
      <c r="SSN2" s="124"/>
      <c r="SSO2" s="124"/>
      <c r="SSP2" s="124"/>
      <c r="SSQ2" s="124"/>
      <c r="SSR2" s="124"/>
      <c r="SSS2" s="124"/>
      <c r="SST2" s="124"/>
      <c r="SSU2" s="124"/>
      <c r="SSV2" s="124"/>
      <c r="SSW2" s="124"/>
      <c r="SSX2" s="124"/>
      <c r="SSY2" s="124"/>
      <c r="SSZ2" s="124"/>
      <c r="STA2" s="124"/>
      <c r="STB2" s="124"/>
      <c r="STC2" s="124"/>
      <c r="STD2" s="124"/>
      <c r="STE2" s="124"/>
      <c r="STF2" s="124"/>
      <c r="STG2" s="124"/>
      <c r="STH2" s="124"/>
      <c r="STI2" s="124"/>
      <c r="STJ2" s="124"/>
      <c r="STK2" s="124"/>
      <c r="STL2" s="124"/>
      <c r="STM2" s="124"/>
      <c r="STN2" s="124"/>
      <c r="STO2" s="124"/>
      <c r="STP2" s="124"/>
      <c r="STQ2" s="124"/>
      <c r="STR2" s="124"/>
      <c r="STS2" s="124"/>
      <c r="STT2" s="124"/>
      <c r="STU2" s="124"/>
      <c r="STV2" s="124"/>
      <c r="STW2" s="124"/>
      <c r="STX2" s="124"/>
      <c r="STY2" s="124"/>
      <c r="STZ2" s="124"/>
      <c r="SUA2" s="124"/>
      <c r="SUB2" s="124"/>
      <c r="SUC2" s="124"/>
      <c r="SUD2" s="124"/>
      <c r="SUE2" s="124"/>
      <c r="SUF2" s="124"/>
      <c r="SUG2" s="124"/>
      <c r="SUH2" s="124"/>
      <c r="SUI2" s="124"/>
      <c r="SUJ2" s="124"/>
      <c r="SUK2" s="124"/>
      <c r="SUL2" s="124"/>
      <c r="SUM2" s="124"/>
      <c r="SUN2" s="124"/>
      <c r="SUO2" s="124"/>
      <c r="SUP2" s="124"/>
      <c r="SUQ2" s="124"/>
      <c r="SUR2" s="124"/>
      <c r="SUS2" s="124"/>
      <c r="SUT2" s="124"/>
      <c r="SUU2" s="124"/>
      <c r="SUV2" s="124"/>
      <c r="SUW2" s="124"/>
      <c r="SUX2" s="124"/>
      <c r="SUY2" s="124"/>
      <c r="SUZ2" s="124"/>
      <c r="SVA2" s="124"/>
      <c r="SVB2" s="124"/>
      <c r="SVC2" s="124"/>
      <c r="SVD2" s="124"/>
      <c r="SVE2" s="124"/>
      <c r="SVF2" s="124"/>
      <c r="SVG2" s="124"/>
      <c r="SVH2" s="124"/>
      <c r="SVI2" s="124"/>
      <c r="SVJ2" s="124"/>
      <c r="SVK2" s="124"/>
      <c r="SVL2" s="124"/>
      <c r="SVM2" s="124"/>
      <c r="SVN2" s="124"/>
      <c r="SVO2" s="124"/>
      <c r="SVP2" s="124"/>
      <c r="SVQ2" s="124"/>
      <c r="SVR2" s="124"/>
      <c r="SVS2" s="124"/>
      <c r="SVT2" s="124"/>
      <c r="SVU2" s="124"/>
      <c r="SVV2" s="124"/>
      <c r="SVW2" s="124"/>
      <c r="SVX2" s="124"/>
      <c r="SVY2" s="124"/>
      <c r="SVZ2" s="124"/>
      <c r="SWA2" s="124"/>
      <c r="SWB2" s="124"/>
      <c r="SWC2" s="124"/>
      <c r="SWD2" s="124"/>
      <c r="SWE2" s="124"/>
      <c r="SWF2" s="124"/>
      <c r="SWG2" s="124"/>
      <c r="SWH2" s="124"/>
      <c r="SWI2" s="124"/>
      <c r="SWJ2" s="124"/>
      <c r="SWK2" s="124"/>
      <c r="SWL2" s="124"/>
      <c r="SWM2" s="124"/>
      <c r="SWN2" s="124"/>
      <c r="SWO2" s="124"/>
      <c r="SWP2" s="124"/>
      <c r="SWQ2" s="124"/>
      <c r="SWR2" s="124"/>
      <c r="SWS2" s="124"/>
      <c r="SWT2" s="124"/>
      <c r="SWU2" s="124"/>
      <c r="SWV2" s="124"/>
      <c r="SWW2" s="124"/>
      <c r="SWX2" s="124"/>
      <c r="SWY2" s="124"/>
      <c r="SWZ2" s="124"/>
      <c r="SXA2" s="124"/>
      <c r="SXB2" s="124"/>
      <c r="SXC2" s="124"/>
      <c r="SXD2" s="124"/>
      <c r="SXE2" s="124"/>
      <c r="SXF2" s="124"/>
      <c r="SXG2" s="124"/>
      <c r="SXH2" s="124"/>
      <c r="SXI2" s="124"/>
      <c r="SXJ2" s="124"/>
      <c r="SXK2" s="124"/>
      <c r="SXL2" s="124"/>
      <c r="SXM2" s="124"/>
      <c r="SXN2" s="124"/>
      <c r="SXO2" s="124"/>
      <c r="SXP2" s="124"/>
      <c r="SXQ2" s="124"/>
      <c r="SXR2" s="124"/>
      <c r="SXS2" s="124"/>
      <c r="SXT2" s="124"/>
      <c r="SXU2" s="124"/>
      <c r="SXV2" s="124"/>
      <c r="SXW2" s="124"/>
      <c r="SXX2" s="124"/>
      <c r="SXY2" s="124"/>
      <c r="SXZ2" s="124"/>
      <c r="SYA2" s="124"/>
      <c r="SYB2" s="124"/>
      <c r="SYC2" s="124"/>
      <c r="SYD2" s="124"/>
      <c r="SYE2" s="124"/>
      <c r="SYF2" s="124"/>
      <c r="SYG2" s="124"/>
      <c r="SYH2" s="124"/>
      <c r="SYI2" s="124"/>
      <c r="SYJ2" s="124"/>
      <c r="SYK2" s="124"/>
      <c r="SYL2" s="124"/>
      <c r="SYM2" s="124"/>
      <c r="SYN2" s="124"/>
      <c r="SYO2" s="124"/>
      <c r="SYP2" s="124"/>
      <c r="SYQ2" s="124"/>
      <c r="SYR2" s="124"/>
      <c r="SYS2" s="124"/>
      <c r="SYT2" s="124"/>
      <c r="SYU2" s="124"/>
      <c r="SYV2" s="124"/>
      <c r="SYW2" s="124"/>
      <c r="SYX2" s="124"/>
      <c r="SYY2" s="124"/>
      <c r="SYZ2" s="124"/>
      <c r="SZA2" s="124"/>
      <c r="SZB2" s="124"/>
      <c r="SZC2" s="124"/>
      <c r="SZD2" s="124"/>
      <c r="SZE2" s="124"/>
      <c r="SZF2" s="124"/>
      <c r="SZG2" s="124"/>
      <c r="SZH2" s="124"/>
      <c r="SZI2" s="124"/>
      <c r="SZJ2" s="124"/>
      <c r="SZK2" s="124"/>
      <c r="SZL2" s="124"/>
      <c r="SZM2" s="124"/>
      <c r="SZN2" s="124"/>
      <c r="SZO2" s="124"/>
      <c r="SZP2" s="124"/>
      <c r="SZQ2" s="124"/>
      <c r="SZR2" s="124"/>
      <c r="SZS2" s="124"/>
      <c r="SZT2" s="124"/>
      <c r="SZU2" s="124"/>
      <c r="SZV2" s="124"/>
      <c r="SZW2" s="124"/>
      <c r="SZX2" s="124"/>
      <c r="SZY2" s="124"/>
      <c r="SZZ2" s="124"/>
      <c r="TAA2" s="124"/>
      <c r="TAB2" s="124"/>
      <c r="TAC2" s="124"/>
      <c r="TAD2" s="124"/>
      <c r="TAE2" s="124"/>
      <c r="TAF2" s="124"/>
      <c r="TAG2" s="124"/>
      <c r="TAH2" s="124"/>
      <c r="TAI2" s="124"/>
      <c r="TAJ2" s="124"/>
      <c r="TAK2" s="124"/>
      <c r="TAL2" s="124"/>
      <c r="TAM2" s="124"/>
      <c r="TAN2" s="124"/>
      <c r="TAO2" s="124"/>
      <c r="TAP2" s="124"/>
      <c r="TAQ2" s="124"/>
      <c r="TAR2" s="124"/>
      <c r="TAS2" s="124"/>
      <c r="TAT2" s="124"/>
      <c r="TAU2" s="124"/>
      <c r="TAV2" s="124"/>
      <c r="TAW2" s="124"/>
      <c r="TAX2" s="124"/>
      <c r="TAY2" s="124"/>
      <c r="TAZ2" s="124"/>
      <c r="TBA2" s="124"/>
      <c r="TBB2" s="124"/>
      <c r="TBC2" s="124"/>
      <c r="TBD2" s="124"/>
      <c r="TBE2" s="124"/>
      <c r="TBF2" s="124"/>
      <c r="TBG2" s="124"/>
      <c r="TBH2" s="124"/>
      <c r="TBI2" s="124"/>
      <c r="TBJ2" s="124"/>
      <c r="TBK2" s="124"/>
      <c r="TBL2" s="124"/>
      <c r="TBM2" s="124"/>
      <c r="TBN2" s="124"/>
      <c r="TBO2" s="124"/>
      <c r="TBP2" s="124"/>
      <c r="TBQ2" s="124"/>
      <c r="TBR2" s="124"/>
      <c r="TBS2" s="124"/>
      <c r="TBT2" s="124"/>
      <c r="TBU2" s="124"/>
      <c r="TBV2" s="124"/>
      <c r="TBW2" s="124"/>
      <c r="TBX2" s="124"/>
      <c r="TBY2" s="124"/>
      <c r="TBZ2" s="124"/>
      <c r="TCA2" s="124"/>
      <c r="TCB2" s="124"/>
      <c r="TCC2" s="124"/>
      <c r="TCD2" s="124"/>
      <c r="TCE2" s="124"/>
      <c r="TCF2" s="124"/>
      <c r="TCG2" s="124"/>
      <c r="TCH2" s="124"/>
      <c r="TCI2" s="124"/>
      <c r="TCJ2" s="124"/>
      <c r="TCK2" s="124"/>
      <c r="TCL2" s="124"/>
      <c r="TCM2" s="124"/>
      <c r="TCN2" s="124"/>
      <c r="TCO2" s="124"/>
      <c r="TCP2" s="124"/>
      <c r="TCQ2" s="124"/>
      <c r="TCR2" s="124"/>
      <c r="TCS2" s="124"/>
      <c r="TCT2" s="124"/>
      <c r="TCU2" s="124"/>
      <c r="TCV2" s="124"/>
      <c r="TCW2" s="124"/>
      <c r="TCX2" s="124"/>
      <c r="TCY2" s="124"/>
      <c r="TCZ2" s="124"/>
      <c r="TDA2" s="124"/>
      <c r="TDB2" s="124"/>
      <c r="TDC2" s="124"/>
      <c r="TDD2" s="124"/>
      <c r="TDE2" s="124"/>
      <c r="TDF2" s="124"/>
      <c r="TDG2" s="124"/>
      <c r="TDH2" s="124"/>
      <c r="TDI2" s="124"/>
      <c r="TDJ2" s="124"/>
      <c r="TDK2" s="124"/>
      <c r="TDL2" s="124"/>
      <c r="TDM2" s="124"/>
      <c r="TDN2" s="124"/>
      <c r="TDO2" s="124"/>
      <c r="TDP2" s="124"/>
      <c r="TDQ2" s="124"/>
      <c r="TDR2" s="124"/>
      <c r="TDS2" s="124"/>
      <c r="TDT2" s="124"/>
      <c r="TDU2" s="124"/>
      <c r="TDV2" s="124"/>
      <c r="TDW2" s="124"/>
      <c r="TDX2" s="124"/>
      <c r="TDY2" s="124"/>
      <c r="TDZ2" s="124"/>
      <c r="TEA2" s="124"/>
      <c r="TEB2" s="124"/>
      <c r="TEC2" s="124"/>
      <c r="TED2" s="124"/>
      <c r="TEE2" s="124"/>
      <c r="TEF2" s="124"/>
      <c r="TEG2" s="124"/>
      <c r="TEH2" s="124"/>
      <c r="TEI2" s="124"/>
      <c r="TEJ2" s="124"/>
      <c r="TEK2" s="124"/>
      <c r="TEL2" s="124"/>
      <c r="TEM2" s="124"/>
      <c r="TEN2" s="124"/>
      <c r="TEO2" s="124"/>
      <c r="TEP2" s="124"/>
      <c r="TEQ2" s="124"/>
      <c r="TER2" s="124"/>
      <c r="TES2" s="124"/>
      <c r="TET2" s="124"/>
      <c r="TEU2" s="124"/>
      <c r="TEV2" s="124"/>
      <c r="TEW2" s="124"/>
      <c r="TEX2" s="124"/>
      <c r="TEY2" s="124"/>
      <c r="TEZ2" s="124"/>
      <c r="TFA2" s="124"/>
      <c r="TFB2" s="124"/>
      <c r="TFC2" s="124"/>
      <c r="TFD2" s="124"/>
      <c r="TFE2" s="124"/>
      <c r="TFF2" s="124"/>
      <c r="TFG2" s="124"/>
      <c r="TFH2" s="124"/>
      <c r="TFI2" s="124"/>
      <c r="TFJ2" s="124"/>
      <c r="TFK2" s="124"/>
      <c r="TFL2" s="124"/>
      <c r="TFM2" s="124"/>
      <c r="TFN2" s="124"/>
      <c r="TFO2" s="124"/>
      <c r="TFP2" s="124"/>
      <c r="TFQ2" s="124"/>
      <c r="TFR2" s="124"/>
      <c r="TFS2" s="124"/>
      <c r="TFT2" s="124"/>
      <c r="TFU2" s="124"/>
      <c r="TFV2" s="124"/>
      <c r="TFW2" s="124"/>
      <c r="TFX2" s="124"/>
      <c r="TFY2" s="124"/>
      <c r="TFZ2" s="124"/>
      <c r="TGA2" s="124"/>
      <c r="TGB2" s="124"/>
      <c r="TGC2" s="124"/>
      <c r="TGD2" s="124"/>
      <c r="TGE2" s="124"/>
      <c r="TGF2" s="124"/>
      <c r="TGG2" s="124"/>
      <c r="TGH2" s="124"/>
      <c r="TGI2" s="124"/>
      <c r="TGJ2" s="124"/>
      <c r="TGK2" s="124"/>
      <c r="TGL2" s="124"/>
      <c r="TGM2" s="124"/>
      <c r="TGN2" s="124"/>
      <c r="TGO2" s="124"/>
      <c r="TGP2" s="124"/>
      <c r="TGQ2" s="124"/>
      <c r="TGR2" s="124"/>
      <c r="TGS2" s="124"/>
      <c r="TGT2" s="124"/>
      <c r="TGU2" s="124"/>
      <c r="TGV2" s="124"/>
      <c r="TGW2" s="124"/>
      <c r="TGX2" s="124"/>
      <c r="TGY2" s="124"/>
      <c r="TGZ2" s="124"/>
      <c r="THA2" s="124"/>
      <c r="THB2" s="124"/>
      <c r="THC2" s="124"/>
      <c r="THD2" s="124"/>
      <c r="THE2" s="124"/>
      <c r="THF2" s="124"/>
      <c r="THG2" s="124"/>
      <c r="THH2" s="124"/>
      <c r="THI2" s="124"/>
      <c r="THJ2" s="124"/>
      <c r="THK2" s="124"/>
      <c r="THL2" s="124"/>
      <c r="THM2" s="124"/>
      <c r="THN2" s="124"/>
      <c r="THO2" s="124"/>
      <c r="THP2" s="124"/>
      <c r="THQ2" s="124"/>
      <c r="THR2" s="124"/>
      <c r="THS2" s="124"/>
      <c r="THT2" s="124"/>
      <c r="THU2" s="124"/>
      <c r="THV2" s="124"/>
      <c r="THW2" s="124"/>
      <c r="THX2" s="124"/>
      <c r="THY2" s="124"/>
      <c r="THZ2" s="124"/>
      <c r="TIA2" s="124"/>
      <c r="TIB2" s="124"/>
      <c r="TIC2" s="124"/>
      <c r="TID2" s="124"/>
      <c r="TIE2" s="124"/>
      <c r="TIF2" s="124"/>
      <c r="TIG2" s="124"/>
      <c r="TIH2" s="124"/>
      <c r="TII2" s="124"/>
      <c r="TIJ2" s="124"/>
      <c r="TIK2" s="124"/>
      <c r="TIL2" s="124"/>
      <c r="TIM2" s="124"/>
      <c r="TIN2" s="124"/>
      <c r="TIO2" s="124"/>
      <c r="TIP2" s="124"/>
      <c r="TIQ2" s="124"/>
      <c r="TIR2" s="124"/>
      <c r="TIS2" s="124"/>
      <c r="TIT2" s="124"/>
      <c r="TIU2" s="124"/>
      <c r="TIV2" s="124"/>
      <c r="TIW2" s="124"/>
      <c r="TIX2" s="124"/>
      <c r="TIY2" s="124"/>
      <c r="TIZ2" s="124"/>
      <c r="TJA2" s="124"/>
      <c r="TJB2" s="124"/>
      <c r="TJC2" s="124"/>
      <c r="TJD2" s="124"/>
      <c r="TJE2" s="124"/>
      <c r="TJF2" s="124"/>
      <c r="TJG2" s="124"/>
      <c r="TJH2" s="124"/>
      <c r="TJI2" s="124"/>
      <c r="TJJ2" s="124"/>
      <c r="TJK2" s="124"/>
      <c r="TJL2" s="124"/>
      <c r="TJM2" s="124"/>
      <c r="TJN2" s="124"/>
      <c r="TJO2" s="124"/>
      <c r="TJP2" s="124"/>
      <c r="TJQ2" s="124"/>
      <c r="TJR2" s="124"/>
      <c r="TJS2" s="124"/>
      <c r="TJT2" s="124"/>
      <c r="TJU2" s="124"/>
      <c r="TJV2" s="124"/>
      <c r="TJW2" s="124"/>
      <c r="TJX2" s="124"/>
      <c r="TJY2" s="124"/>
      <c r="TJZ2" s="124"/>
      <c r="TKA2" s="124"/>
      <c r="TKB2" s="124"/>
      <c r="TKC2" s="124"/>
      <c r="TKD2" s="124"/>
      <c r="TKE2" s="124"/>
      <c r="TKF2" s="124"/>
      <c r="TKG2" s="124"/>
      <c r="TKH2" s="124"/>
      <c r="TKI2" s="124"/>
      <c r="TKJ2" s="124"/>
      <c r="TKK2" s="124"/>
      <c r="TKL2" s="124"/>
      <c r="TKM2" s="124"/>
      <c r="TKN2" s="124"/>
      <c r="TKO2" s="124"/>
      <c r="TKP2" s="124"/>
      <c r="TKQ2" s="124"/>
      <c r="TKR2" s="124"/>
      <c r="TKS2" s="124"/>
      <c r="TKT2" s="124"/>
      <c r="TKU2" s="124"/>
      <c r="TKV2" s="124"/>
      <c r="TKW2" s="124"/>
      <c r="TKX2" s="124"/>
      <c r="TKY2" s="124"/>
      <c r="TKZ2" s="124"/>
      <c r="TLA2" s="124"/>
      <c r="TLB2" s="124"/>
      <c r="TLC2" s="124"/>
      <c r="TLD2" s="124"/>
      <c r="TLE2" s="124"/>
      <c r="TLF2" s="124"/>
      <c r="TLG2" s="124"/>
      <c r="TLH2" s="124"/>
      <c r="TLI2" s="124"/>
      <c r="TLJ2" s="124"/>
      <c r="TLK2" s="124"/>
      <c r="TLL2" s="124"/>
      <c r="TLM2" s="124"/>
      <c r="TLN2" s="124"/>
      <c r="TLO2" s="124"/>
      <c r="TLP2" s="124"/>
      <c r="TLQ2" s="124"/>
      <c r="TLR2" s="124"/>
      <c r="TLS2" s="124"/>
      <c r="TLT2" s="124"/>
      <c r="TLU2" s="124"/>
      <c r="TLV2" s="124"/>
      <c r="TLW2" s="124"/>
      <c r="TLX2" s="124"/>
      <c r="TLY2" s="124"/>
      <c r="TLZ2" s="124"/>
      <c r="TMA2" s="124"/>
      <c r="TMB2" s="124"/>
      <c r="TMC2" s="124"/>
      <c r="TMD2" s="124"/>
      <c r="TME2" s="124"/>
      <c r="TMF2" s="124"/>
      <c r="TMG2" s="124"/>
      <c r="TMH2" s="124"/>
      <c r="TMI2" s="124"/>
      <c r="TMJ2" s="124"/>
      <c r="TMK2" s="124"/>
      <c r="TML2" s="124"/>
      <c r="TMM2" s="124"/>
      <c r="TMN2" s="124"/>
      <c r="TMO2" s="124"/>
      <c r="TMP2" s="124"/>
      <c r="TMQ2" s="124"/>
      <c r="TMR2" s="124"/>
      <c r="TMS2" s="124"/>
      <c r="TMT2" s="124"/>
      <c r="TMU2" s="124"/>
      <c r="TMV2" s="124"/>
      <c r="TMW2" s="124"/>
      <c r="TMX2" s="124"/>
      <c r="TMY2" s="124"/>
      <c r="TMZ2" s="124"/>
      <c r="TNA2" s="124"/>
      <c r="TNB2" s="124"/>
      <c r="TNC2" s="124"/>
      <c r="TND2" s="124"/>
      <c r="TNE2" s="124"/>
      <c r="TNF2" s="124"/>
      <c r="TNG2" s="124"/>
      <c r="TNH2" s="124"/>
      <c r="TNI2" s="124"/>
      <c r="TNJ2" s="124"/>
      <c r="TNK2" s="124"/>
      <c r="TNL2" s="124"/>
      <c r="TNM2" s="124"/>
      <c r="TNN2" s="124"/>
      <c r="TNO2" s="124"/>
      <c r="TNP2" s="124"/>
      <c r="TNQ2" s="124"/>
      <c r="TNR2" s="124"/>
      <c r="TNS2" s="124"/>
      <c r="TNT2" s="124"/>
      <c r="TNU2" s="124"/>
      <c r="TNV2" s="124"/>
      <c r="TNW2" s="124"/>
      <c r="TNX2" s="124"/>
      <c r="TNY2" s="124"/>
      <c r="TNZ2" s="124"/>
      <c r="TOA2" s="124"/>
      <c r="TOB2" s="124"/>
      <c r="TOC2" s="124"/>
      <c r="TOD2" s="124"/>
      <c r="TOE2" s="124"/>
      <c r="TOF2" s="124"/>
      <c r="TOG2" s="124"/>
      <c r="TOH2" s="124"/>
      <c r="TOI2" s="124"/>
      <c r="TOJ2" s="124"/>
      <c r="TOK2" s="124"/>
      <c r="TOL2" s="124"/>
      <c r="TOM2" s="124"/>
      <c r="TON2" s="124"/>
      <c r="TOO2" s="124"/>
      <c r="TOP2" s="124"/>
      <c r="TOQ2" s="124"/>
      <c r="TOR2" s="124"/>
      <c r="TOS2" s="124"/>
      <c r="TOT2" s="124"/>
      <c r="TOU2" s="124"/>
      <c r="TOV2" s="124"/>
      <c r="TOW2" s="124"/>
      <c r="TOX2" s="124"/>
      <c r="TOY2" s="124"/>
      <c r="TOZ2" s="124"/>
      <c r="TPA2" s="124"/>
      <c r="TPB2" s="124"/>
      <c r="TPC2" s="124"/>
      <c r="TPD2" s="124"/>
      <c r="TPE2" s="124"/>
      <c r="TPF2" s="124"/>
      <c r="TPG2" s="124"/>
      <c r="TPH2" s="124"/>
      <c r="TPI2" s="124"/>
      <c r="TPJ2" s="124"/>
      <c r="TPK2" s="124"/>
      <c r="TPL2" s="124"/>
      <c r="TPM2" s="124"/>
      <c r="TPN2" s="124"/>
      <c r="TPO2" s="124"/>
      <c r="TPP2" s="124"/>
      <c r="TPQ2" s="124"/>
      <c r="TPR2" s="124"/>
      <c r="TPS2" s="124"/>
      <c r="TPT2" s="124"/>
      <c r="TPU2" s="124"/>
      <c r="TPV2" s="124"/>
      <c r="TPW2" s="124"/>
      <c r="TPX2" s="124"/>
      <c r="TPY2" s="124"/>
      <c r="TPZ2" s="124"/>
      <c r="TQA2" s="124"/>
      <c r="TQB2" s="124"/>
      <c r="TQC2" s="124"/>
      <c r="TQD2" s="124"/>
      <c r="TQE2" s="124"/>
      <c r="TQF2" s="124"/>
      <c r="TQG2" s="124"/>
      <c r="TQH2" s="124"/>
      <c r="TQI2" s="124"/>
      <c r="TQJ2" s="124"/>
      <c r="TQK2" s="124"/>
      <c r="TQL2" s="124"/>
      <c r="TQM2" s="124"/>
      <c r="TQN2" s="124"/>
      <c r="TQO2" s="124"/>
      <c r="TQP2" s="124"/>
      <c r="TQQ2" s="124"/>
      <c r="TQR2" s="124"/>
      <c r="TQS2" s="124"/>
      <c r="TQT2" s="124"/>
      <c r="TQU2" s="124"/>
      <c r="TQV2" s="124"/>
      <c r="TQW2" s="124"/>
      <c r="TQX2" s="124"/>
      <c r="TQY2" s="124"/>
      <c r="TQZ2" s="124"/>
      <c r="TRA2" s="124"/>
      <c r="TRB2" s="124"/>
      <c r="TRC2" s="124"/>
      <c r="TRD2" s="124"/>
      <c r="TRE2" s="124"/>
      <c r="TRF2" s="124"/>
      <c r="TRG2" s="124"/>
      <c r="TRH2" s="124"/>
      <c r="TRI2" s="124"/>
      <c r="TRJ2" s="124"/>
      <c r="TRK2" s="124"/>
      <c r="TRL2" s="124"/>
      <c r="TRM2" s="124"/>
      <c r="TRN2" s="124"/>
      <c r="TRO2" s="124"/>
      <c r="TRP2" s="124"/>
      <c r="TRQ2" s="124"/>
      <c r="TRR2" s="124"/>
      <c r="TRS2" s="124"/>
      <c r="TRT2" s="124"/>
      <c r="TRU2" s="124"/>
      <c r="TRV2" s="124"/>
      <c r="TRW2" s="124"/>
      <c r="TRX2" s="124"/>
      <c r="TRY2" s="124"/>
      <c r="TRZ2" s="124"/>
      <c r="TSA2" s="124"/>
      <c r="TSB2" s="124"/>
      <c r="TSC2" s="124"/>
      <c r="TSD2" s="124"/>
      <c r="TSE2" s="124"/>
      <c r="TSF2" s="124"/>
      <c r="TSG2" s="124"/>
      <c r="TSH2" s="124"/>
      <c r="TSI2" s="124"/>
      <c r="TSJ2" s="124"/>
      <c r="TSK2" s="124"/>
      <c r="TSL2" s="124"/>
      <c r="TSM2" s="124"/>
      <c r="TSN2" s="124"/>
      <c r="TSO2" s="124"/>
      <c r="TSP2" s="124"/>
      <c r="TSQ2" s="124"/>
      <c r="TSR2" s="124"/>
      <c r="TSS2" s="124"/>
      <c r="TST2" s="124"/>
      <c r="TSU2" s="124"/>
      <c r="TSV2" s="124"/>
      <c r="TSW2" s="124"/>
      <c r="TSX2" s="124"/>
      <c r="TSY2" s="124"/>
      <c r="TSZ2" s="124"/>
      <c r="TTA2" s="124"/>
      <c r="TTB2" s="124"/>
      <c r="TTC2" s="124"/>
      <c r="TTD2" s="124"/>
      <c r="TTE2" s="124"/>
      <c r="TTF2" s="124"/>
      <c r="TTG2" s="124"/>
      <c r="TTH2" s="124"/>
      <c r="TTI2" s="124"/>
      <c r="TTJ2" s="124"/>
      <c r="TTK2" s="124"/>
      <c r="TTL2" s="124"/>
      <c r="TTM2" s="124"/>
      <c r="TTN2" s="124"/>
      <c r="TTO2" s="124"/>
      <c r="TTP2" s="124"/>
      <c r="TTQ2" s="124"/>
      <c r="TTR2" s="124"/>
      <c r="TTS2" s="124"/>
      <c r="TTT2" s="124"/>
      <c r="TTU2" s="124"/>
      <c r="TTV2" s="124"/>
      <c r="TTW2" s="124"/>
      <c r="TTX2" s="124"/>
      <c r="TTY2" s="124"/>
      <c r="TTZ2" s="124"/>
      <c r="TUA2" s="124"/>
      <c r="TUB2" s="124"/>
      <c r="TUC2" s="124"/>
      <c r="TUD2" s="124"/>
      <c r="TUE2" s="124"/>
      <c r="TUF2" s="124"/>
      <c r="TUG2" s="124"/>
      <c r="TUH2" s="124"/>
      <c r="TUI2" s="124"/>
      <c r="TUJ2" s="124"/>
      <c r="TUK2" s="124"/>
      <c r="TUL2" s="124"/>
      <c r="TUM2" s="124"/>
      <c r="TUN2" s="124"/>
      <c r="TUO2" s="124"/>
      <c r="TUP2" s="124"/>
      <c r="TUQ2" s="124"/>
      <c r="TUR2" s="124"/>
      <c r="TUS2" s="124"/>
      <c r="TUT2" s="124"/>
      <c r="TUU2" s="124"/>
      <c r="TUV2" s="124"/>
      <c r="TUW2" s="124"/>
      <c r="TUX2" s="124"/>
      <c r="TUY2" s="124"/>
      <c r="TUZ2" s="124"/>
      <c r="TVA2" s="124"/>
      <c r="TVB2" s="124"/>
      <c r="TVC2" s="124"/>
      <c r="TVD2" s="124"/>
      <c r="TVE2" s="124"/>
      <c r="TVF2" s="124"/>
      <c r="TVG2" s="124"/>
      <c r="TVH2" s="124"/>
      <c r="TVI2" s="124"/>
      <c r="TVJ2" s="124"/>
      <c r="TVK2" s="124"/>
      <c r="TVL2" s="124"/>
      <c r="TVM2" s="124"/>
      <c r="TVN2" s="124"/>
      <c r="TVO2" s="124"/>
      <c r="TVP2" s="124"/>
      <c r="TVQ2" s="124"/>
      <c r="TVR2" s="124"/>
      <c r="TVS2" s="124"/>
      <c r="TVT2" s="124"/>
      <c r="TVU2" s="124"/>
      <c r="TVV2" s="124"/>
      <c r="TVW2" s="124"/>
      <c r="TVX2" s="124"/>
      <c r="TVY2" s="124"/>
      <c r="TVZ2" s="124"/>
      <c r="TWA2" s="124"/>
      <c r="TWB2" s="124"/>
      <c r="TWC2" s="124"/>
      <c r="TWD2" s="124"/>
      <c r="TWE2" s="124"/>
      <c r="TWF2" s="124"/>
      <c r="TWG2" s="124"/>
      <c r="TWH2" s="124"/>
      <c r="TWI2" s="124"/>
      <c r="TWJ2" s="124"/>
      <c r="TWK2" s="124"/>
      <c r="TWL2" s="124"/>
      <c r="TWM2" s="124"/>
      <c r="TWN2" s="124"/>
      <c r="TWO2" s="124"/>
      <c r="TWP2" s="124"/>
      <c r="TWQ2" s="124"/>
      <c r="TWR2" s="124"/>
      <c r="TWS2" s="124"/>
      <c r="TWT2" s="124"/>
      <c r="TWU2" s="124"/>
      <c r="TWV2" s="124"/>
      <c r="TWW2" s="124"/>
      <c r="TWX2" s="124"/>
      <c r="TWY2" s="124"/>
      <c r="TWZ2" s="124"/>
      <c r="TXA2" s="124"/>
      <c r="TXB2" s="124"/>
      <c r="TXC2" s="124"/>
      <c r="TXD2" s="124"/>
      <c r="TXE2" s="124"/>
      <c r="TXF2" s="124"/>
      <c r="TXG2" s="124"/>
      <c r="TXH2" s="124"/>
      <c r="TXI2" s="124"/>
      <c r="TXJ2" s="124"/>
      <c r="TXK2" s="124"/>
      <c r="TXL2" s="124"/>
      <c r="TXM2" s="124"/>
      <c r="TXN2" s="124"/>
      <c r="TXO2" s="124"/>
      <c r="TXP2" s="124"/>
      <c r="TXQ2" s="124"/>
      <c r="TXR2" s="124"/>
      <c r="TXS2" s="124"/>
      <c r="TXT2" s="124"/>
      <c r="TXU2" s="124"/>
      <c r="TXV2" s="124"/>
      <c r="TXW2" s="124"/>
      <c r="TXX2" s="124"/>
      <c r="TXY2" s="124"/>
      <c r="TXZ2" s="124"/>
      <c r="TYA2" s="124"/>
      <c r="TYB2" s="124"/>
      <c r="TYC2" s="124"/>
      <c r="TYD2" s="124"/>
      <c r="TYE2" s="124"/>
      <c r="TYF2" s="124"/>
      <c r="TYG2" s="124"/>
      <c r="TYH2" s="124"/>
      <c r="TYI2" s="124"/>
      <c r="TYJ2" s="124"/>
      <c r="TYK2" s="124"/>
      <c r="TYL2" s="124"/>
      <c r="TYM2" s="124"/>
      <c r="TYN2" s="124"/>
      <c r="TYO2" s="124"/>
      <c r="TYP2" s="124"/>
      <c r="TYQ2" s="124"/>
      <c r="TYR2" s="124"/>
      <c r="TYS2" s="124"/>
      <c r="TYT2" s="124"/>
      <c r="TYU2" s="124"/>
      <c r="TYV2" s="124"/>
      <c r="TYW2" s="124"/>
      <c r="TYX2" s="124"/>
      <c r="TYY2" s="124"/>
      <c r="TYZ2" s="124"/>
      <c r="TZA2" s="124"/>
      <c r="TZB2" s="124"/>
      <c r="TZC2" s="124"/>
      <c r="TZD2" s="124"/>
      <c r="TZE2" s="124"/>
      <c r="TZF2" s="124"/>
      <c r="TZG2" s="124"/>
      <c r="TZH2" s="124"/>
      <c r="TZI2" s="124"/>
      <c r="TZJ2" s="124"/>
      <c r="TZK2" s="124"/>
      <c r="TZL2" s="124"/>
      <c r="TZM2" s="124"/>
      <c r="TZN2" s="124"/>
      <c r="TZO2" s="124"/>
      <c r="TZP2" s="124"/>
      <c r="TZQ2" s="124"/>
      <c r="TZR2" s="124"/>
      <c r="TZS2" s="124"/>
      <c r="TZT2" s="124"/>
      <c r="TZU2" s="124"/>
      <c r="TZV2" s="124"/>
      <c r="TZW2" s="124"/>
      <c r="TZX2" s="124"/>
      <c r="TZY2" s="124"/>
      <c r="TZZ2" s="124"/>
      <c r="UAA2" s="124"/>
      <c r="UAB2" s="124"/>
      <c r="UAC2" s="124"/>
      <c r="UAD2" s="124"/>
      <c r="UAE2" s="124"/>
      <c r="UAF2" s="124"/>
      <c r="UAG2" s="124"/>
      <c r="UAH2" s="124"/>
      <c r="UAI2" s="124"/>
      <c r="UAJ2" s="124"/>
      <c r="UAK2" s="124"/>
      <c r="UAL2" s="124"/>
      <c r="UAM2" s="124"/>
      <c r="UAN2" s="124"/>
      <c r="UAO2" s="124"/>
      <c r="UAP2" s="124"/>
      <c r="UAQ2" s="124"/>
      <c r="UAR2" s="124"/>
      <c r="UAS2" s="124"/>
      <c r="UAT2" s="124"/>
      <c r="UAU2" s="124"/>
      <c r="UAV2" s="124"/>
      <c r="UAW2" s="124"/>
      <c r="UAX2" s="124"/>
      <c r="UAY2" s="124"/>
      <c r="UAZ2" s="124"/>
      <c r="UBA2" s="124"/>
      <c r="UBB2" s="124"/>
      <c r="UBC2" s="124"/>
      <c r="UBD2" s="124"/>
      <c r="UBE2" s="124"/>
      <c r="UBF2" s="124"/>
      <c r="UBG2" s="124"/>
      <c r="UBH2" s="124"/>
      <c r="UBI2" s="124"/>
      <c r="UBJ2" s="124"/>
      <c r="UBK2" s="124"/>
      <c r="UBL2" s="124"/>
      <c r="UBM2" s="124"/>
      <c r="UBN2" s="124"/>
      <c r="UBO2" s="124"/>
      <c r="UBP2" s="124"/>
      <c r="UBQ2" s="124"/>
      <c r="UBR2" s="124"/>
      <c r="UBS2" s="124"/>
      <c r="UBT2" s="124"/>
      <c r="UBU2" s="124"/>
      <c r="UBV2" s="124"/>
      <c r="UBW2" s="124"/>
      <c r="UBX2" s="124"/>
      <c r="UBY2" s="124"/>
      <c r="UBZ2" s="124"/>
      <c r="UCA2" s="124"/>
      <c r="UCB2" s="124"/>
      <c r="UCC2" s="124"/>
      <c r="UCD2" s="124"/>
      <c r="UCE2" s="124"/>
      <c r="UCF2" s="124"/>
      <c r="UCG2" s="124"/>
      <c r="UCH2" s="124"/>
      <c r="UCI2" s="124"/>
      <c r="UCJ2" s="124"/>
      <c r="UCK2" s="124"/>
      <c r="UCL2" s="124"/>
      <c r="UCM2" s="124"/>
      <c r="UCN2" s="124"/>
      <c r="UCO2" s="124"/>
      <c r="UCP2" s="124"/>
      <c r="UCQ2" s="124"/>
      <c r="UCR2" s="124"/>
      <c r="UCS2" s="124"/>
      <c r="UCT2" s="124"/>
      <c r="UCU2" s="124"/>
      <c r="UCV2" s="124"/>
      <c r="UCW2" s="124"/>
      <c r="UCX2" s="124"/>
      <c r="UCY2" s="124"/>
      <c r="UCZ2" s="124"/>
      <c r="UDA2" s="124"/>
      <c r="UDB2" s="124"/>
      <c r="UDC2" s="124"/>
      <c r="UDD2" s="124"/>
      <c r="UDE2" s="124"/>
      <c r="UDF2" s="124"/>
      <c r="UDG2" s="124"/>
      <c r="UDH2" s="124"/>
      <c r="UDI2" s="124"/>
      <c r="UDJ2" s="124"/>
      <c r="UDK2" s="124"/>
      <c r="UDL2" s="124"/>
      <c r="UDM2" s="124"/>
      <c r="UDN2" s="124"/>
      <c r="UDO2" s="124"/>
      <c r="UDP2" s="124"/>
      <c r="UDQ2" s="124"/>
      <c r="UDR2" s="124"/>
      <c r="UDS2" s="124"/>
      <c r="UDT2" s="124"/>
      <c r="UDU2" s="124"/>
      <c r="UDV2" s="124"/>
      <c r="UDW2" s="124"/>
      <c r="UDX2" s="124"/>
      <c r="UDY2" s="124"/>
      <c r="UDZ2" s="124"/>
      <c r="UEA2" s="124"/>
      <c r="UEB2" s="124"/>
      <c r="UEC2" s="124"/>
      <c r="UED2" s="124"/>
      <c r="UEE2" s="124"/>
      <c r="UEF2" s="124"/>
      <c r="UEG2" s="124"/>
      <c r="UEH2" s="124"/>
      <c r="UEI2" s="124"/>
      <c r="UEJ2" s="124"/>
      <c r="UEK2" s="124"/>
      <c r="UEL2" s="124"/>
      <c r="UEM2" s="124"/>
      <c r="UEN2" s="124"/>
      <c r="UEO2" s="124"/>
      <c r="UEP2" s="124"/>
      <c r="UEQ2" s="124"/>
      <c r="UER2" s="124"/>
      <c r="UES2" s="124"/>
      <c r="UET2" s="124"/>
      <c r="UEU2" s="124"/>
      <c r="UEV2" s="124"/>
      <c r="UEW2" s="124"/>
      <c r="UEX2" s="124"/>
      <c r="UEY2" s="124"/>
      <c r="UEZ2" s="124"/>
      <c r="UFA2" s="124"/>
      <c r="UFB2" s="124"/>
      <c r="UFC2" s="124"/>
      <c r="UFD2" s="124"/>
      <c r="UFE2" s="124"/>
      <c r="UFF2" s="124"/>
      <c r="UFG2" s="124"/>
      <c r="UFH2" s="124"/>
      <c r="UFI2" s="124"/>
      <c r="UFJ2" s="124"/>
      <c r="UFK2" s="124"/>
      <c r="UFL2" s="124"/>
      <c r="UFM2" s="124"/>
      <c r="UFN2" s="124"/>
      <c r="UFO2" s="124"/>
      <c r="UFP2" s="124"/>
      <c r="UFQ2" s="124"/>
      <c r="UFR2" s="124"/>
      <c r="UFS2" s="124"/>
      <c r="UFT2" s="124"/>
      <c r="UFU2" s="124"/>
      <c r="UFV2" s="124"/>
      <c r="UFW2" s="124"/>
      <c r="UFX2" s="124"/>
      <c r="UFY2" s="124"/>
      <c r="UFZ2" s="124"/>
      <c r="UGA2" s="124"/>
      <c r="UGB2" s="124"/>
      <c r="UGC2" s="124"/>
      <c r="UGD2" s="124"/>
      <c r="UGE2" s="124"/>
      <c r="UGF2" s="124"/>
      <c r="UGG2" s="124"/>
      <c r="UGH2" s="124"/>
      <c r="UGI2" s="124"/>
      <c r="UGJ2" s="124"/>
      <c r="UGK2" s="124"/>
      <c r="UGL2" s="124"/>
      <c r="UGM2" s="124"/>
      <c r="UGN2" s="124"/>
      <c r="UGO2" s="124"/>
      <c r="UGP2" s="124"/>
      <c r="UGQ2" s="124"/>
      <c r="UGR2" s="124"/>
      <c r="UGS2" s="124"/>
      <c r="UGT2" s="124"/>
      <c r="UGU2" s="124"/>
      <c r="UGV2" s="124"/>
      <c r="UGW2" s="124"/>
      <c r="UGX2" s="124"/>
      <c r="UGY2" s="124"/>
      <c r="UGZ2" s="124"/>
      <c r="UHA2" s="124"/>
      <c r="UHB2" s="124"/>
      <c r="UHC2" s="124"/>
      <c r="UHD2" s="124"/>
      <c r="UHE2" s="124"/>
      <c r="UHF2" s="124"/>
      <c r="UHG2" s="124"/>
      <c r="UHH2" s="124"/>
      <c r="UHI2" s="124"/>
      <c r="UHJ2" s="124"/>
      <c r="UHK2" s="124"/>
      <c r="UHL2" s="124"/>
      <c r="UHM2" s="124"/>
      <c r="UHN2" s="124"/>
      <c r="UHO2" s="124"/>
      <c r="UHP2" s="124"/>
      <c r="UHQ2" s="124"/>
      <c r="UHR2" s="124"/>
      <c r="UHS2" s="124"/>
      <c r="UHT2" s="124"/>
      <c r="UHU2" s="124"/>
      <c r="UHV2" s="124"/>
      <c r="UHW2" s="124"/>
      <c r="UHX2" s="124"/>
      <c r="UHY2" s="124"/>
      <c r="UHZ2" s="124"/>
      <c r="UIA2" s="124"/>
      <c r="UIB2" s="124"/>
      <c r="UIC2" s="124"/>
      <c r="UID2" s="124"/>
      <c r="UIE2" s="124"/>
      <c r="UIF2" s="124"/>
      <c r="UIG2" s="124"/>
      <c r="UIH2" s="124"/>
      <c r="UII2" s="124"/>
      <c r="UIJ2" s="124"/>
      <c r="UIK2" s="124"/>
      <c r="UIL2" s="124"/>
      <c r="UIM2" s="124"/>
      <c r="UIN2" s="124"/>
      <c r="UIO2" s="124"/>
      <c r="UIP2" s="124"/>
      <c r="UIQ2" s="124"/>
      <c r="UIR2" s="124"/>
      <c r="UIS2" s="124"/>
      <c r="UIT2" s="124"/>
      <c r="UIU2" s="124"/>
      <c r="UIV2" s="124"/>
      <c r="UIW2" s="124"/>
      <c r="UIX2" s="124"/>
      <c r="UIY2" s="124"/>
      <c r="UIZ2" s="124"/>
      <c r="UJA2" s="124"/>
      <c r="UJB2" s="124"/>
      <c r="UJC2" s="124"/>
      <c r="UJD2" s="124"/>
      <c r="UJE2" s="124"/>
      <c r="UJF2" s="124"/>
      <c r="UJG2" s="124"/>
      <c r="UJH2" s="124"/>
      <c r="UJI2" s="124"/>
      <c r="UJJ2" s="124"/>
      <c r="UJK2" s="124"/>
      <c r="UJL2" s="124"/>
      <c r="UJM2" s="124"/>
      <c r="UJN2" s="124"/>
      <c r="UJO2" s="124"/>
      <c r="UJP2" s="124"/>
      <c r="UJQ2" s="124"/>
      <c r="UJR2" s="124"/>
      <c r="UJS2" s="124"/>
      <c r="UJT2" s="124"/>
      <c r="UJU2" s="124"/>
      <c r="UJV2" s="124"/>
      <c r="UJW2" s="124"/>
      <c r="UJX2" s="124"/>
      <c r="UJY2" s="124"/>
      <c r="UJZ2" s="124"/>
      <c r="UKA2" s="124"/>
      <c r="UKB2" s="124"/>
      <c r="UKC2" s="124"/>
      <c r="UKD2" s="124"/>
      <c r="UKE2" s="124"/>
      <c r="UKF2" s="124"/>
      <c r="UKG2" s="124"/>
      <c r="UKH2" s="124"/>
      <c r="UKI2" s="124"/>
      <c r="UKJ2" s="124"/>
      <c r="UKK2" s="124"/>
      <c r="UKL2" s="124"/>
      <c r="UKM2" s="124"/>
      <c r="UKN2" s="124"/>
      <c r="UKO2" s="124"/>
      <c r="UKP2" s="124"/>
      <c r="UKQ2" s="124"/>
      <c r="UKR2" s="124"/>
      <c r="UKS2" s="124"/>
      <c r="UKT2" s="124"/>
      <c r="UKU2" s="124"/>
      <c r="UKV2" s="124"/>
      <c r="UKW2" s="124"/>
      <c r="UKX2" s="124"/>
      <c r="UKY2" s="124"/>
      <c r="UKZ2" s="124"/>
      <c r="ULA2" s="124"/>
      <c r="ULB2" s="124"/>
      <c r="ULC2" s="124"/>
      <c r="ULD2" s="124"/>
      <c r="ULE2" s="124"/>
      <c r="ULF2" s="124"/>
      <c r="ULG2" s="124"/>
      <c r="ULH2" s="124"/>
      <c r="ULI2" s="124"/>
      <c r="ULJ2" s="124"/>
      <c r="ULK2" s="124"/>
      <c r="ULL2" s="124"/>
      <c r="ULM2" s="124"/>
      <c r="ULN2" s="124"/>
      <c r="ULO2" s="124"/>
      <c r="ULP2" s="124"/>
      <c r="ULQ2" s="124"/>
      <c r="ULR2" s="124"/>
      <c r="ULS2" s="124"/>
      <c r="ULT2" s="124"/>
      <c r="ULU2" s="124"/>
      <c r="ULV2" s="124"/>
      <c r="ULW2" s="124"/>
      <c r="ULX2" s="124"/>
      <c r="ULY2" s="124"/>
      <c r="ULZ2" s="124"/>
      <c r="UMA2" s="124"/>
      <c r="UMB2" s="124"/>
      <c r="UMC2" s="124"/>
      <c r="UMD2" s="124"/>
      <c r="UME2" s="124"/>
      <c r="UMF2" s="124"/>
      <c r="UMG2" s="124"/>
      <c r="UMH2" s="124"/>
      <c r="UMI2" s="124"/>
      <c r="UMJ2" s="124"/>
      <c r="UMK2" s="124"/>
      <c r="UML2" s="124"/>
      <c r="UMM2" s="124"/>
      <c r="UMN2" s="124"/>
      <c r="UMO2" s="124"/>
      <c r="UMP2" s="124"/>
      <c r="UMQ2" s="124"/>
      <c r="UMR2" s="124"/>
      <c r="UMS2" s="124"/>
      <c r="UMT2" s="124"/>
      <c r="UMU2" s="124"/>
      <c r="UMV2" s="124"/>
      <c r="UMW2" s="124"/>
      <c r="UMX2" s="124"/>
      <c r="UMY2" s="124"/>
      <c r="UMZ2" s="124"/>
      <c r="UNA2" s="124"/>
      <c r="UNB2" s="124"/>
      <c r="UNC2" s="124"/>
      <c r="UND2" s="124"/>
      <c r="UNE2" s="124"/>
      <c r="UNF2" s="124"/>
      <c r="UNG2" s="124"/>
      <c r="UNH2" s="124"/>
      <c r="UNI2" s="124"/>
      <c r="UNJ2" s="124"/>
      <c r="UNK2" s="124"/>
      <c r="UNL2" s="124"/>
      <c r="UNM2" s="124"/>
      <c r="UNN2" s="124"/>
      <c r="UNO2" s="124"/>
      <c r="UNP2" s="124"/>
      <c r="UNQ2" s="124"/>
      <c r="UNR2" s="124"/>
      <c r="UNS2" s="124"/>
      <c r="UNT2" s="124"/>
      <c r="UNU2" s="124"/>
      <c r="UNV2" s="124"/>
      <c r="UNW2" s="124"/>
      <c r="UNX2" s="124"/>
      <c r="UNY2" s="124"/>
      <c r="UNZ2" s="124"/>
      <c r="UOA2" s="124"/>
      <c r="UOB2" s="124"/>
      <c r="UOC2" s="124"/>
      <c r="UOD2" s="124"/>
      <c r="UOE2" s="124"/>
      <c r="UOF2" s="124"/>
      <c r="UOG2" s="124"/>
      <c r="UOH2" s="124"/>
      <c r="UOI2" s="124"/>
      <c r="UOJ2" s="124"/>
      <c r="UOK2" s="124"/>
      <c r="UOL2" s="124"/>
      <c r="UOM2" s="124"/>
      <c r="UON2" s="124"/>
      <c r="UOO2" s="124"/>
      <c r="UOP2" s="124"/>
      <c r="UOQ2" s="124"/>
      <c r="UOR2" s="124"/>
      <c r="UOS2" s="124"/>
      <c r="UOT2" s="124"/>
      <c r="UOU2" s="124"/>
      <c r="UOV2" s="124"/>
      <c r="UOW2" s="124"/>
      <c r="UOX2" s="124"/>
      <c r="UOY2" s="124"/>
      <c r="UOZ2" s="124"/>
      <c r="UPA2" s="124"/>
      <c r="UPB2" s="124"/>
      <c r="UPC2" s="124"/>
      <c r="UPD2" s="124"/>
      <c r="UPE2" s="124"/>
      <c r="UPF2" s="124"/>
      <c r="UPG2" s="124"/>
      <c r="UPH2" s="124"/>
      <c r="UPI2" s="124"/>
      <c r="UPJ2" s="124"/>
      <c r="UPK2" s="124"/>
      <c r="UPL2" s="124"/>
      <c r="UPM2" s="124"/>
      <c r="UPN2" s="124"/>
      <c r="UPO2" s="124"/>
      <c r="UPP2" s="124"/>
      <c r="UPQ2" s="124"/>
      <c r="UPR2" s="124"/>
      <c r="UPS2" s="124"/>
      <c r="UPT2" s="124"/>
      <c r="UPU2" s="124"/>
      <c r="UPV2" s="124"/>
      <c r="UPW2" s="124"/>
      <c r="UPX2" s="124"/>
      <c r="UPY2" s="124"/>
      <c r="UPZ2" s="124"/>
      <c r="UQA2" s="124"/>
      <c r="UQB2" s="124"/>
      <c r="UQC2" s="124"/>
      <c r="UQD2" s="124"/>
      <c r="UQE2" s="124"/>
      <c r="UQF2" s="124"/>
      <c r="UQG2" s="124"/>
      <c r="UQH2" s="124"/>
      <c r="UQI2" s="124"/>
      <c r="UQJ2" s="124"/>
      <c r="UQK2" s="124"/>
      <c r="UQL2" s="124"/>
      <c r="UQM2" s="124"/>
      <c r="UQN2" s="124"/>
      <c r="UQO2" s="124"/>
      <c r="UQP2" s="124"/>
      <c r="UQQ2" s="124"/>
      <c r="UQR2" s="124"/>
      <c r="UQS2" s="124"/>
      <c r="UQT2" s="124"/>
      <c r="UQU2" s="124"/>
      <c r="UQV2" s="124"/>
      <c r="UQW2" s="124"/>
      <c r="UQX2" s="124"/>
      <c r="UQY2" s="124"/>
      <c r="UQZ2" s="124"/>
      <c r="URA2" s="124"/>
      <c r="URB2" s="124"/>
      <c r="URC2" s="124"/>
      <c r="URD2" s="124"/>
      <c r="URE2" s="124"/>
      <c r="URF2" s="124"/>
      <c r="URG2" s="124"/>
      <c r="URH2" s="124"/>
      <c r="URI2" s="124"/>
      <c r="URJ2" s="124"/>
      <c r="URK2" s="124"/>
      <c r="URL2" s="124"/>
      <c r="URM2" s="124"/>
      <c r="URN2" s="124"/>
      <c r="URO2" s="124"/>
      <c r="URP2" s="124"/>
      <c r="URQ2" s="124"/>
      <c r="URR2" s="124"/>
      <c r="URS2" s="124"/>
      <c r="URT2" s="124"/>
      <c r="URU2" s="124"/>
      <c r="URV2" s="124"/>
      <c r="URW2" s="124"/>
      <c r="URX2" s="124"/>
      <c r="URY2" s="124"/>
      <c r="URZ2" s="124"/>
      <c r="USA2" s="124"/>
      <c r="USB2" s="124"/>
      <c r="USC2" s="124"/>
      <c r="USD2" s="124"/>
      <c r="USE2" s="124"/>
      <c r="USF2" s="124"/>
      <c r="USG2" s="124"/>
      <c r="USH2" s="124"/>
      <c r="USI2" s="124"/>
      <c r="USJ2" s="124"/>
      <c r="USK2" s="124"/>
      <c r="USL2" s="124"/>
      <c r="USM2" s="124"/>
      <c r="USN2" s="124"/>
      <c r="USO2" s="124"/>
      <c r="USP2" s="124"/>
      <c r="USQ2" s="124"/>
      <c r="USR2" s="124"/>
      <c r="USS2" s="124"/>
      <c r="UST2" s="124"/>
      <c r="USU2" s="124"/>
      <c r="USV2" s="124"/>
      <c r="USW2" s="124"/>
      <c r="USX2" s="124"/>
      <c r="USY2" s="124"/>
      <c r="USZ2" s="124"/>
      <c r="UTA2" s="124"/>
      <c r="UTB2" s="124"/>
      <c r="UTC2" s="124"/>
      <c r="UTD2" s="124"/>
      <c r="UTE2" s="124"/>
      <c r="UTF2" s="124"/>
      <c r="UTG2" s="124"/>
      <c r="UTH2" s="124"/>
      <c r="UTI2" s="124"/>
      <c r="UTJ2" s="124"/>
      <c r="UTK2" s="124"/>
      <c r="UTL2" s="124"/>
      <c r="UTM2" s="124"/>
      <c r="UTN2" s="124"/>
      <c r="UTO2" s="124"/>
      <c r="UTP2" s="124"/>
      <c r="UTQ2" s="124"/>
      <c r="UTR2" s="124"/>
      <c r="UTS2" s="124"/>
      <c r="UTT2" s="124"/>
      <c r="UTU2" s="124"/>
      <c r="UTV2" s="124"/>
      <c r="UTW2" s="124"/>
      <c r="UTX2" s="124"/>
      <c r="UTY2" s="124"/>
      <c r="UTZ2" s="124"/>
      <c r="UUA2" s="124"/>
      <c r="UUB2" s="124"/>
      <c r="UUC2" s="124"/>
      <c r="UUD2" s="124"/>
      <c r="UUE2" s="124"/>
      <c r="UUF2" s="124"/>
      <c r="UUG2" s="124"/>
      <c r="UUH2" s="124"/>
      <c r="UUI2" s="124"/>
      <c r="UUJ2" s="124"/>
      <c r="UUK2" s="124"/>
      <c r="UUL2" s="124"/>
      <c r="UUM2" s="124"/>
      <c r="UUN2" s="124"/>
      <c r="UUO2" s="124"/>
      <c r="UUP2" s="124"/>
      <c r="UUQ2" s="124"/>
      <c r="UUR2" s="124"/>
      <c r="UUS2" s="124"/>
      <c r="UUT2" s="124"/>
      <c r="UUU2" s="124"/>
      <c r="UUV2" s="124"/>
      <c r="UUW2" s="124"/>
      <c r="UUX2" s="124"/>
      <c r="UUY2" s="124"/>
      <c r="UUZ2" s="124"/>
      <c r="UVA2" s="124"/>
      <c r="UVB2" s="124"/>
      <c r="UVC2" s="124"/>
      <c r="UVD2" s="124"/>
      <c r="UVE2" s="124"/>
      <c r="UVF2" s="124"/>
      <c r="UVG2" s="124"/>
      <c r="UVH2" s="124"/>
      <c r="UVI2" s="124"/>
      <c r="UVJ2" s="124"/>
      <c r="UVK2" s="124"/>
      <c r="UVL2" s="124"/>
      <c r="UVM2" s="124"/>
      <c r="UVN2" s="124"/>
      <c r="UVO2" s="124"/>
      <c r="UVP2" s="124"/>
      <c r="UVQ2" s="124"/>
      <c r="UVR2" s="124"/>
      <c r="UVS2" s="124"/>
      <c r="UVT2" s="124"/>
      <c r="UVU2" s="124"/>
      <c r="UVV2" s="124"/>
      <c r="UVW2" s="124"/>
      <c r="UVX2" s="124"/>
      <c r="UVY2" s="124"/>
      <c r="UVZ2" s="124"/>
      <c r="UWA2" s="124"/>
      <c r="UWB2" s="124"/>
      <c r="UWC2" s="124"/>
      <c r="UWD2" s="124"/>
      <c r="UWE2" s="124"/>
      <c r="UWF2" s="124"/>
      <c r="UWG2" s="124"/>
      <c r="UWH2" s="124"/>
      <c r="UWI2" s="124"/>
      <c r="UWJ2" s="124"/>
      <c r="UWK2" s="124"/>
      <c r="UWL2" s="124"/>
      <c r="UWM2" s="124"/>
      <c r="UWN2" s="124"/>
      <c r="UWO2" s="124"/>
      <c r="UWP2" s="124"/>
      <c r="UWQ2" s="124"/>
      <c r="UWR2" s="124"/>
      <c r="UWS2" s="124"/>
      <c r="UWT2" s="124"/>
      <c r="UWU2" s="124"/>
      <c r="UWV2" s="124"/>
      <c r="UWW2" s="124"/>
      <c r="UWX2" s="124"/>
      <c r="UWY2" s="124"/>
      <c r="UWZ2" s="124"/>
      <c r="UXA2" s="124"/>
      <c r="UXB2" s="124"/>
      <c r="UXC2" s="124"/>
      <c r="UXD2" s="124"/>
      <c r="UXE2" s="124"/>
      <c r="UXF2" s="124"/>
      <c r="UXG2" s="124"/>
      <c r="UXH2" s="124"/>
      <c r="UXI2" s="124"/>
      <c r="UXJ2" s="124"/>
      <c r="UXK2" s="124"/>
      <c r="UXL2" s="124"/>
      <c r="UXM2" s="124"/>
      <c r="UXN2" s="124"/>
      <c r="UXO2" s="124"/>
      <c r="UXP2" s="124"/>
      <c r="UXQ2" s="124"/>
      <c r="UXR2" s="124"/>
      <c r="UXS2" s="124"/>
      <c r="UXT2" s="124"/>
      <c r="UXU2" s="124"/>
      <c r="UXV2" s="124"/>
      <c r="UXW2" s="124"/>
      <c r="UXX2" s="124"/>
      <c r="UXY2" s="124"/>
      <c r="UXZ2" s="124"/>
      <c r="UYA2" s="124"/>
      <c r="UYB2" s="124"/>
      <c r="UYC2" s="124"/>
      <c r="UYD2" s="124"/>
      <c r="UYE2" s="124"/>
      <c r="UYF2" s="124"/>
      <c r="UYG2" s="124"/>
      <c r="UYH2" s="124"/>
      <c r="UYI2" s="124"/>
      <c r="UYJ2" s="124"/>
      <c r="UYK2" s="124"/>
      <c r="UYL2" s="124"/>
      <c r="UYM2" s="124"/>
      <c r="UYN2" s="124"/>
      <c r="UYO2" s="124"/>
      <c r="UYP2" s="124"/>
      <c r="UYQ2" s="124"/>
      <c r="UYR2" s="124"/>
      <c r="UYS2" s="124"/>
      <c r="UYT2" s="124"/>
      <c r="UYU2" s="124"/>
      <c r="UYV2" s="124"/>
      <c r="UYW2" s="124"/>
      <c r="UYX2" s="124"/>
      <c r="UYY2" s="124"/>
      <c r="UYZ2" s="124"/>
      <c r="UZA2" s="124"/>
      <c r="UZB2" s="124"/>
      <c r="UZC2" s="124"/>
      <c r="UZD2" s="124"/>
      <c r="UZE2" s="124"/>
      <c r="UZF2" s="124"/>
      <c r="UZG2" s="124"/>
      <c r="UZH2" s="124"/>
      <c r="UZI2" s="124"/>
      <c r="UZJ2" s="124"/>
      <c r="UZK2" s="124"/>
      <c r="UZL2" s="124"/>
      <c r="UZM2" s="124"/>
      <c r="UZN2" s="124"/>
      <c r="UZO2" s="124"/>
      <c r="UZP2" s="124"/>
      <c r="UZQ2" s="124"/>
      <c r="UZR2" s="124"/>
      <c r="UZS2" s="124"/>
      <c r="UZT2" s="124"/>
      <c r="UZU2" s="124"/>
      <c r="UZV2" s="124"/>
      <c r="UZW2" s="124"/>
      <c r="UZX2" s="124"/>
      <c r="UZY2" s="124"/>
      <c r="UZZ2" s="124"/>
      <c r="VAA2" s="124"/>
      <c r="VAB2" s="124"/>
      <c r="VAC2" s="124"/>
      <c r="VAD2" s="124"/>
      <c r="VAE2" s="124"/>
      <c r="VAF2" s="124"/>
      <c r="VAG2" s="124"/>
      <c r="VAH2" s="124"/>
      <c r="VAI2" s="124"/>
      <c r="VAJ2" s="124"/>
      <c r="VAK2" s="124"/>
      <c r="VAL2" s="124"/>
      <c r="VAM2" s="124"/>
      <c r="VAN2" s="124"/>
      <c r="VAO2" s="124"/>
      <c r="VAP2" s="124"/>
      <c r="VAQ2" s="124"/>
      <c r="VAR2" s="124"/>
      <c r="VAS2" s="124"/>
      <c r="VAT2" s="124"/>
      <c r="VAU2" s="124"/>
      <c r="VAV2" s="124"/>
      <c r="VAW2" s="124"/>
      <c r="VAX2" s="124"/>
      <c r="VAY2" s="124"/>
      <c r="VAZ2" s="124"/>
      <c r="VBA2" s="124"/>
      <c r="VBB2" s="124"/>
      <c r="VBC2" s="124"/>
      <c r="VBD2" s="124"/>
      <c r="VBE2" s="124"/>
      <c r="VBF2" s="124"/>
      <c r="VBG2" s="124"/>
      <c r="VBH2" s="124"/>
      <c r="VBI2" s="124"/>
      <c r="VBJ2" s="124"/>
      <c r="VBK2" s="124"/>
      <c r="VBL2" s="124"/>
      <c r="VBM2" s="124"/>
      <c r="VBN2" s="124"/>
      <c r="VBO2" s="124"/>
      <c r="VBP2" s="124"/>
      <c r="VBQ2" s="124"/>
      <c r="VBR2" s="124"/>
      <c r="VBS2" s="124"/>
      <c r="VBT2" s="124"/>
      <c r="VBU2" s="124"/>
      <c r="VBV2" s="124"/>
      <c r="VBW2" s="124"/>
      <c r="VBX2" s="124"/>
      <c r="VBY2" s="124"/>
      <c r="VBZ2" s="124"/>
      <c r="VCA2" s="124"/>
      <c r="VCB2" s="124"/>
      <c r="VCC2" s="124"/>
      <c r="VCD2" s="124"/>
      <c r="VCE2" s="124"/>
      <c r="VCF2" s="124"/>
      <c r="VCG2" s="124"/>
      <c r="VCH2" s="124"/>
      <c r="VCI2" s="124"/>
      <c r="VCJ2" s="124"/>
      <c r="VCK2" s="124"/>
      <c r="VCL2" s="124"/>
      <c r="VCM2" s="124"/>
      <c r="VCN2" s="124"/>
      <c r="VCO2" s="124"/>
      <c r="VCP2" s="124"/>
      <c r="VCQ2" s="124"/>
      <c r="VCR2" s="124"/>
      <c r="VCS2" s="124"/>
      <c r="VCT2" s="124"/>
      <c r="VCU2" s="124"/>
      <c r="VCV2" s="124"/>
      <c r="VCW2" s="124"/>
      <c r="VCX2" s="124"/>
      <c r="VCY2" s="124"/>
      <c r="VCZ2" s="124"/>
      <c r="VDA2" s="124"/>
      <c r="VDB2" s="124"/>
      <c r="VDC2" s="124"/>
      <c r="VDD2" s="124"/>
      <c r="VDE2" s="124"/>
      <c r="VDF2" s="124"/>
      <c r="VDG2" s="124"/>
      <c r="VDH2" s="124"/>
      <c r="VDI2" s="124"/>
      <c r="VDJ2" s="124"/>
      <c r="VDK2" s="124"/>
      <c r="VDL2" s="124"/>
      <c r="VDM2" s="124"/>
      <c r="VDN2" s="124"/>
      <c r="VDO2" s="124"/>
      <c r="VDP2" s="124"/>
      <c r="VDQ2" s="124"/>
      <c r="VDR2" s="124"/>
      <c r="VDS2" s="124"/>
      <c r="VDT2" s="124"/>
      <c r="VDU2" s="124"/>
      <c r="VDV2" s="124"/>
      <c r="VDW2" s="124"/>
      <c r="VDX2" s="124"/>
      <c r="VDY2" s="124"/>
      <c r="VDZ2" s="124"/>
      <c r="VEA2" s="124"/>
      <c r="VEB2" s="124"/>
      <c r="VEC2" s="124"/>
      <c r="VED2" s="124"/>
      <c r="VEE2" s="124"/>
      <c r="VEF2" s="124"/>
      <c r="VEG2" s="124"/>
      <c r="VEH2" s="124"/>
      <c r="VEI2" s="124"/>
      <c r="VEJ2" s="124"/>
      <c r="VEK2" s="124"/>
      <c r="VEL2" s="124"/>
      <c r="VEM2" s="124"/>
      <c r="VEN2" s="124"/>
      <c r="VEO2" s="124"/>
      <c r="VEP2" s="124"/>
      <c r="VEQ2" s="124"/>
      <c r="VER2" s="124"/>
      <c r="VES2" s="124"/>
      <c r="VET2" s="124"/>
      <c r="VEU2" s="124"/>
      <c r="VEV2" s="124"/>
      <c r="VEW2" s="124"/>
      <c r="VEX2" s="124"/>
      <c r="VEY2" s="124"/>
      <c r="VEZ2" s="124"/>
      <c r="VFA2" s="124"/>
      <c r="VFB2" s="124"/>
      <c r="VFC2" s="124"/>
      <c r="VFD2" s="124"/>
      <c r="VFE2" s="124"/>
      <c r="VFF2" s="124"/>
      <c r="VFG2" s="124"/>
      <c r="VFH2" s="124"/>
      <c r="VFI2" s="124"/>
      <c r="VFJ2" s="124"/>
      <c r="VFK2" s="124"/>
      <c r="VFL2" s="124"/>
      <c r="VFM2" s="124"/>
      <c r="VFN2" s="124"/>
      <c r="VFO2" s="124"/>
      <c r="VFP2" s="124"/>
      <c r="VFQ2" s="124"/>
      <c r="VFR2" s="124"/>
      <c r="VFS2" s="124"/>
      <c r="VFT2" s="124"/>
      <c r="VFU2" s="124"/>
      <c r="VFV2" s="124"/>
      <c r="VFW2" s="124"/>
      <c r="VFX2" s="124"/>
      <c r="VFY2" s="124"/>
      <c r="VFZ2" s="124"/>
      <c r="VGA2" s="124"/>
      <c r="VGB2" s="124"/>
      <c r="VGC2" s="124"/>
      <c r="VGD2" s="124"/>
      <c r="VGE2" s="124"/>
      <c r="VGF2" s="124"/>
      <c r="VGG2" s="124"/>
      <c r="VGH2" s="124"/>
      <c r="VGI2" s="124"/>
      <c r="VGJ2" s="124"/>
      <c r="VGK2" s="124"/>
      <c r="VGL2" s="124"/>
      <c r="VGM2" s="124"/>
      <c r="VGN2" s="124"/>
      <c r="VGO2" s="124"/>
      <c r="VGP2" s="124"/>
      <c r="VGQ2" s="124"/>
      <c r="VGR2" s="124"/>
      <c r="VGS2" s="124"/>
      <c r="VGT2" s="124"/>
      <c r="VGU2" s="124"/>
      <c r="VGV2" s="124"/>
      <c r="VGW2" s="124"/>
      <c r="VGX2" s="124"/>
      <c r="VGY2" s="124"/>
      <c r="VGZ2" s="124"/>
      <c r="VHA2" s="124"/>
      <c r="VHB2" s="124"/>
      <c r="VHC2" s="124"/>
      <c r="VHD2" s="124"/>
      <c r="VHE2" s="124"/>
      <c r="VHF2" s="124"/>
      <c r="VHG2" s="124"/>
      <c r="VHH2" s="124"/>
      <c r="VHI2" s="124"/>
      <c r="VHJ2" s="124"/>
      <c r="VHK2" s="124"/>
      <c r="VHL2" s="124"/>
      <c r="VHM2" s="124"/>
      <c r="VHN2" s="124"/>
      <c r="VHO2" s="124"/>
      <c r="VHP2" s="124"/>
      <c r="VHQ2" s="124"/>
      <c r="VHR2" s="124"/>
      <c r="VHS2" s="124"/>
      <c r="VHT2" s="124"/>
      <c r="VHU2" s="124"/>
      <c r="VHV2" s="124"/>
      <c r="VHW2" s="124"/>
      <c r="VHX2" s="124"/>
      <c r="VHY2" s="124"/>
      <c r="VHZ2" s="124"/>
      <c r="VIA2" s="124"/>
      <c r="VIB2" s="124"/>
      <c r="VIC2" s="124"/>
      <c r="VID2" s="124"/>
      <c r="VIE2" s="124"/>
      <c r="VIF2" s="124"/>
      <c r="VIG2" s="124"/>
      <c r="VIH2" s="124"/>
      <c r="VII2" s="124"/>
      <c r="VIJ2" s="124"/>
      <c r="VIK2" s="124"/>
      <c r="VIL2" s="124"/>
      <c r="VIM2" s="124"/>
      <c r="VIN2" s="124"/>
      <c r="VIO2" s="124"/>
      <c r="VIP2" s="124"/>
      <c r="VIQ2" s="124"/>
      <c r="VIR2" s="124"/>
      <c r="VIS2" s="124"/>
      <c r="VIT2" s="124"/>
      <c r="VIU2" s="124"/>
      <c r="VIV2" s="124"/>
      <c r="VIW2" s="124"/>
      <c r="VIX2" s="124"/>
      <c r="VIY2" s="124"/>
      <c r="VIZ2" s="124"/>
      <c r="VJA2" s="124"/>
      <c r="VJB2" s="124"/>
      <c r="VJC2" s="124"/>
      <c r="VJD2" s="124"/>
      <c r="VJE2" s="124"/>
      <c r="VJF2" s="124"/>
      <c r="VJG2" s="124"/>
      <c r="VJH2" s="124"/>
      <c r="VJI2" s="124"/>
      <c r="VJJ2" s="124"/>
      <c r="VJK2" s="124"/>
      <c r="VJL2" s="124"/>
      <c r="VJM2" s="124"/>
      <c r="VJN2" s="124"/>
      <c r="VJO2" s="124"/>
      <c r="VJP2" s="124"/>
      <c r="VJQ2" s="124"/>
      <c r="VJR2" s="124"/>
      <c r="VJS2" s="124"/>
      <c r="VJT2" s="124"/>
      <c r="VJU2" s="124"/>
      <c r="VJV2" s="124"/>
      <c r="VJW2" s="124"/>
      <c r="VJX2" s="124"/>
      <c r="VJY2" s="124"/>
      <c r="VJZ2" s="124"/>
      <c r="VKA2" s="124"/>
      <c r="VKB2" s="124"/>
      <c r="VKC2" s="124"/>
      <c r="VKD2" s="124"/>
      <c r="VKE2" s="124"/>
      <c r="VKF2" s="124"/>
      <c r="VKG2" s="124"/>
      <c r="VKH2" s="124"/>
      <c r="VKI2" s="124"/>
      <c r="VKJ2" s="124"/>
      <c r="VKK2" s="124"/>
      <c r="VKL2" s="124"/>
      <c r="VKM2" s="124"/>
      <c r="VKN2" s="124"/>
      <c r="VKO2" s="124"/>
      <c r="VKP2" s="124"/>
      <c r="VKQ2" s="124"/>
      <c r="VKR2" s="124"/>
      <c r="VKS2" s="124"/>
      <c r="VKT2" s="124"/>
      <c r="VKU2" s="124"/>
      <c r="VKV2" s="124"/>
      <c r="VKW2" s="124"/>
      <c r="VKX2" s="124"/>
      <c r="VKY2" s="124"/>
      <c r="VKZ2" s="124"/>
      <c r="VLA2" s="124"/>
      <c r="VLB2" s="124"/>
      <c r="VLC2" s="124"/>
      <c r="VLD2" s="124"/>
      <c r="VLE2" s="124"/>
      <c r="VLF2" s="124"/>
      <c r="VLG2" s="124"/>
      <c r="VLH2" s="124"/>
      <c r="VLI2" s="124"/>
      <c r="VLJ2" s="124"/>
      <c r="VLK2" s="124"/>
      <c r="VLL2" s="124"/>
      <c r="VLM2" s="124"/>
      <c r="VLN2" s="124"/>
      <c r="VLO2" s="124"/>
      <c r="VLP2" s="124"/>
      <c r="VLQ2" s="124"/>
      <c r="VLR2" s="124"/>
      <c r="VLS2" s="124"/>
      <c r="VLT2" s="124"/>
      <c r="VLU2" s="124"/>
      <c r="VLV2" s="124"/>
      <c r="VLW2" s="124"/>
      <c r="VLX2" s="124"/>
      <c r="VLY2" s="124"/>
      <c r="VLZ2" s="124"/>
      <c r="VMA2" s="124"/>
      <c r="VMB2" s="124"/>
      <c r="VMC2" s="124"/>
      <c r="VMD2" s="124"/>
      <c r="VME2" s="124"/>
      <c r="VMF2" s="124"/>
      <c r="VMG2" s="124"/>
      <c r="VMH2" s="124"/>
      <c r="VMI2" s="124"/>
      <c r="VMJ2" s="124"/>
      <c r="VMK2" s="124"/>
      <c r="VML2" s="124"/>
      <c r="VMM2" s="124"/>
      <c r="VMN2" s="124"/>
      <c r="VMO2" s="124"/>
      <c r="VMP2" s="124"/>
      <c r="VMQ2" s="124"/>
      <c r="VMR2" s="124"/>
      <c r="VMS2" s="124"/>
      <c r="VMT2" s="124"/>
      <c r="VMU2" s="124"/>
      <c r="VMV2" s="124"/>
      <c r="VMW2" s="124"/>
      <c r="VMX2" s="124"/>
      <c r="VMY2" s="124"/>
      <c r="VMZ2" s="124"/>
      <c r="VNA2" s="124"/>
      <c r="VNB2" s="124"/>
      <c r="VNC2" s="124"/>
      <c r="VND2" s="124"/>
      <c r="VNE2" s="124"/>
      <c r="VNF2" s="124"/>
      <c r="VNG2" s="124"/>
      <c r="VNH2" s="124"/>
      <c r="VNI2" s="124"/>
      <c r="VNJ2" s="124"/>
      <c r="VNK2" s="124"/>
      <c r="VNL2" s="124"/>
      <c r="VNM2" s="124"/>
      <c r="VNN2" s="124"/>
      <c r="VNO2" s="124"/>
      <c r="VNP2" s="124"/>
      <c r="VNQ2" s="124"/>
      <c r="VNR2" s="124"/>
      <c r="VNS2" s="124"/>
      <c r="VNT2" s="124"/>
      <c r="VNU2" s="124"/>
      <c r="VNV2" s="124"/>
      <c r="VNW2" s="124"/>
      <c r="VNX2" s="124"/>
      <c r="VNY2" s="124"/>
      <c r="VNZ2" s="124"/>
      <c r="VOA2" s="124"/>
      <c r="VOB2" s="124"/>
      <c r="VOC2" s="124"/>
      <c r="VOD2" s="124"/>
      <c r="VOE2" s="124"/>
      <c r="VOF2" s="124"/>
      <c r="VOG2" s="124"/>
      <c r="VOH2" s="124"/>
      <c r="VOI2" s="124"/>
      <c r="VOJ2" s="124"/>
      <c r="VOK2" s="124"/>
      <c r="VOL2" s="124"/>
      <c r="VOM2" s="124"/>
      <c r="VON2" s="124"/>
      <c r="VOO2" s="124"/>
      <c r="VOP2" s="124"/>
      <c r="VOQ2" s="124"/>
      <c r="VOR2" s="124"/>
      <c r="VOS2" s="124"/>
      <c r="VOT2" s="124"/>
      <c r="VOU2" s="124"/>
      <c r="VOV2" s="124"/>
      <c r="VOW2" s="124"/>
      <c r="VOX2" s="124"/>
      <c r="VOY2" s="124"/>
      <c r="VOZ2" s="124"/>
      <c r="VPA2" s="124"/>
      <c r="VPB2" s="124"/>
      <c r="VPC2" s="124"/>
      <c r="VPD2" s="124"/>
      <c r="VPE2" s="124"/>
      <c r="VPF2" s="124"/>
      <c r="VPG2" s="124"/>
      <c r="VPH2" s="124"/>
      <c r="VPI2" s="124"/>
      <c r="VPJ2" s="124"/>
      <c r="VPK2" s="124"/>
      <c r="VPL2" s="124"/>
      <c r="VPM2" s="124"/>
      <c r="VPN2" s="124"/>
      <c r="VPO2" s="124"/>
      <c r="VPP2" s="124"/>
      <c r="VPQ2" s="124"/>
      <c r="VPR2" s="124"/>
      <c r="VPS2" s="124"/>
      <c r="VPT2" s="124"/>
      <c r="VPU2" s="124"/>
      <c r="VPV2" s="124"/>
      <c r="VPW2" s="124"/>
      <c r="VPX2" s="124"/>
      <c r="VPY2" s="124"/>
      <c r="VPZ2" s="124"/>
      <c r="VQA2" s="124"/>
      <c r="VQB2" s="124"/>
      <c r="VQC2" s="124"/>
      <c r="VQD2" s="124"/>
      <c r="VQE2" s="124"/>
      <c r="VQF2" s="124"/>
      <c r="VQG2" s="124"/>
      <c r="VQH2" s="124"/>
      <c r="VQI2" s="124"/>
      <c r="VQJ2" s="124"/>
      <c r="VQK2" s="124"/>
      <c r="VQL2" s="124"/>
      <c r="VQM2" s="124"/>
      <c r="VQN2" s="124"/>
      <c r="VQO2" s="124"/>
      <c r="VQP2" s="124"/>
      <c r="VQQ2" s="124"/>
      <c r="VQR2" s="124"/>
      <c r="VQS2" s="124"/>
      <c r="VQT2" s="124"/>
      <c r="VQU2" s="124"/>
      <c r="VQV2" s="124"/>
      <c r="VQW2" s="124"/>
      <c r="VQX2" s="124"/>
      <c r="VQY2" s="124"/>
      <c r="VQZ2" s="124"/>
      <c r="VRA2" s="124"/>
      <c r="VRB2" s="124"/>
      <c r="VRC2" s="124"/>
      <c r="VRD2" s="124"/>
      <c r="VRE2" s="124"/>
      <c r="VRF2" s="124"/>
      <c r="VRG2" s="124"/>
      <c r="VRH2" s="124"/>
      <c r="VRI2" s="124"/>
      <c r="VRJ2" s="124"/>
      <c r="VRK2" s="124"/>
      <c r="VRL2" s="124"/>
      <c r="VRM2" s="124"/>
      <c r="VRN2" s="124"/>
      <c r="VRO2" s="124"/>
      <c r="VRP2" s="124"/>
      <c r="VRQ2" s="124"/>
      <c r="VRR2" s="124"/>
      <c r="VRS2" s="124"/>
      <c r="VRT2" s="124"/>
      <c r="VRU2" s="124"/>
      <c r="VRV2" s="124"/>
      <c r="VRW2" s="124"/>
      <c r="VRX2" s="124"/>
      <c r="VRY2" s="124"/>
      <c r="VRZ2" s="124"/>
      <c r="VSA2" s="124"/>
      <c r="VSB2" s="124"/>
      <c r="VSC2" s="124"/>
      <c r="VSD2" s="124"/>
      <c r="VSE2" s="124"/>
      <c r="VSF2" s="124"/>
      <c r="VSG2" s="124"/>
      <c r="VSH2" s="124"/>
      <c r="VSI2" s="124"/>
      <c r="VSJ2" s="124"/>
      <c r="VSK2" s="124"/>
      <c r="VSL2" s="124"/>
      <c r="VSM2" s="124"/>
      <c r="VSN2" s="124"/>
      <c r="VSO2" s="124"/>
      <c r="VSP2" s="124"/>
      <c r="VSQ2" s="124"/>
      <c r="VSR2" s="124"/>
      <c r="VSS2" s="124"/>
      <c r="VST2" s="124"/>
      <c r="VSU2" s="124"/>
      <c r="VSV2" s="124"/>
      <c r="VSW2" s="124"/>
      <c r="VSX2" s="124"/>
      <c r="VSY2" s="124"/>
      <c r="VSZ2" s="124"/>
      <c r="VTA2" s="124"/>
      <c r="VTB2" s="124"/>
      <c r="VTC2" s="124"/>
      <c r="VTD2" s="124"/>
      <c r="VTE2" s="124"/>
      <c r="VTF2" s="124"/>
      <c r="VTG2" s="124"/>
      <c r="VTH2" s="124"/>
      <c r="VTI2" s="124"/>
      <c r="VTJ2" s="124"/>
      <c r="VTK2" s="124"/>
      <c r="VTL2" s="124"/>
      <c r="VTM2" s="124"/>
      <c r="VTN2" s="124"/>
      <c r="VTO2" s="124"/>
      <c r="VTP2" s="124"/>
      <c r="VTQ2" s="124"/>
      <c r="VTR2" s="124"/>
      <c r="VTS2" s="124"/>
      <c r="VTT2" s="124"/>
      <c r="VTU2" s="124"/>
      <c r="VTV2" s="124"/>
      <c r="VTW2" s="124"/>
      <c r="VTX2" s="124"/>
      <c r="VTY2" s="124"/>
      <c r="VTZ2" s="124"/>
      <c r="VUA2" s="124"/>
      <c r="VUB2" s="124"/>
      <c r="VUC2" s="124"/>
      <c r="VUD2" s="124"/>
      <c r="VUE2" s="124"/>
      <c r="VUF2" s="124"/>
      <c r="VUG2" s="124"/>
      <c r="VUH2" s="124"/>
      <c r="VUI2" s="124"/>
      <c r="VUJ2" s="124"/>
      <c r="VUK2" s="124"/>
      <c r="VUL2" s="124"/>
      <c r="VUM2" s="124"/>
      <c r="VUN2" s="124"/>
      <c r="VUO2" s="124"/>
      <c r="VUP2" s="124"/>
      <c r="VUQ2" s="124"/>
      <c r="VUR2" s="124"/>
      <c r="VUS2" s="124"/>
      <c r="VUT2" s="124"/>
      <c r="VUU2" s="124"/>
      <c r="VUV2" s="124"/>
      <c r="VUW2" s="124"/>
      <c r="VUX2" s="124"/>
      <c r="VUY2" s="124"/>
      <c r="VUZ2" s="124"/>
      <c r="VVA2" s="124"/>
      <c r="VVB2" s="124"/>
      <c r="VVC2" s="124"/>
      <c r="VVD2" s="124"/>
      <c r="VVE2" s="124"/>
      <c r="VVF2" s="124"/>
      <c r="VVG2" s="124"/>
      <c r="VVH2" s="124"/>
      <c r="VVI2" s="124"/>
      <c r="VVJ2" s="124"/>
      <c r="VVK2" s="124"/>
      <c r="VVL2" s="124"/>
      <c r="VVM2" s="124"/>
      <c r="VVN2" s="124"/>
      <c r="VVO2" s="124"/>
      <c r="VVP2" s="124"/>
      <c r="VVQ2" s="124"/>
      <c r="VVR2" s="124"/>
      <c r="VVS2" s="124"/>
      <c r="VVT2" s="124"/>
      <c r="VVU2" s="124"/>
      <c r="VVV2" s="124"/>
      <c r="VVW2" s="124"/>
      <c r="VVX2" s="124"/>
      <c r="VVY2" s="124"/>
      <c r="VVZ2" s="124"/>
      <c r="VWA2" s="124"/>
      <c r="VWB2" s="124"/>
      <c r="VWC2" s="124"/>
      <c r="VWD2" s="124"/>
      <c r="VWE2" s="124"/>
      <c r="VWF2" s="124"/>
      <c r="VWG2" s="124"/>
      <c r="VWH2" s="124"/>
      <c r="VWI2" s="124"/>
      <c r="VWJ2" s="124"/>
      <c r="VWK2" s="124"/>
      <c r="VWL2" s="124"/>
      <c r="VWM2" s="124"/>
      <c r="VWN2" s="124"/>
      <c r="VWO2" s="124"/>
      <c r="VWP2" s="124"/>
      <c r="VWQ2" s="124"/>
      <c r="VWR2" s="124"/>
      <c r="VWS2" s="124"/>
      <c r="VWT2" s="124"/>
      <c r="VWU2" s="124"/>
      <c r="VWV2" s="124"/>
      <c r="VWW2" s="124"/>
      <c r="VWX2" s="124"/>
      <c r="VWY2" s="124"/>
      <c r="VWZ2" s="124"/>
      <c r="VXA2" s="124"/>
      <c r="VXB2" s="124"/>
      <c r="VXC2" s="124"/>
      <c r="VXD2" s="124"/>
      <c r="VXE2" s="124"/>
      <c r="VXF2" s="124"/>
      <c r="VXG2" s="124"/>
      <c r="VXH2" s="124"/>
      <c r="VXI2" s="124"/>
      <c r="VXJ2" s="124"/>
      <c r="VXK2" s="124"/>
      <c r="VXL2" s="124"/>
      <c r="VXM2" s="124"/>
      <c r="VXN2" s="124"/>
      <c r="VXO2" s="124"/>
      <c r="VXP2" s="124"/>
      <c r="VXQ2" s="124"/>
      <c r="VXR2" s="124"/>
      <c r="VXS2" s="124"/>
      <c r="VXT2" s="124"/>
      <c r="VXU2" s="124"/>
      <c r="VXV2" s="124"/>
      <c r="VXW2" s="124"/>
      <c r="VXX2" s="124"/>
      <c r="VXY2" s="124"/>
      <c r="VXZ2" s="124"/>
      <c r="VYA2" s="124"/>
      <c r="VYB2" s="124"/>
      <c r="VYC2" s="124"/>
      <c r="VYD2" s="124"/>
      <c r="VYE2" s="124"/>
      <c r="VYF2" s="124"/>
      <c r="VYG2" s="124"/>
      <c r="VYH2" s="124"/>
      <c r="VYI2" s="124"/>
      <c r="VYJ2" s="124"/>
      <c r="VYK2" s="124"/>
      <c r="VYL2" s="124"/>
      <c r="VYM2" s="124"/>
      <c r="VYN2" s="124"/>
      <c r="VYO2" s="124"/>
      <c r="VYP2" s="124"/>
      <c r="VYQ2" s="124"/>
      <c r="VYR2" s="124"/>
      <c r="VYS2" s="124"/>
      <c r="VYT2" s="124"/>
      <c r="VYU2" s="124"/>
      <c r="VYV2" s="124"/>
      <c r="VYW2" s="124"/>
      <c r="VYX2" s="124"/>
      <c r="VYY2" s="124"/>
      <c r="VYZ2" s="124"/>
      <c r="VZA2" s="124"/>
      <c r="VZB2" s="124"/>
      <c r="VZC2" s="124"/>
      <c r="VZD2" s="124"/>
      <c r="VZE2" s="124"/>
      <c r="VZF2" s="124"/>
      <c r="VZG2" s="124"/>
      <c r="VZH2" s="124"/>
      <c r="VZI2" s="124"/>
      <c r="VZJ2" s="124"/>
      <c r="VZK2" s="124"/>
      <c r="VZL2" s="124"/>
      <c r="VZM2" s="124"/>
      <c r="VZN2" s="124"/>
      <c r="VZO2" s="124"/>
      <c r="VZP2" s="124"/>
      <c r="VZQ2" s="124"/>
      <c r="VZR2" s="124"/>
      <c r="VZS2" s="124"/>
      <c r="VZT2" s="124"/>
      <c r="VZU2" s="124"/>
      <c r="VZV2" s="124"/>
      <c r="VZW2" s="124"/>
      <c r="VZX2" s="124"/>
      <c r="VZY2" s="124"/>
      <c r="VZZ2" s="124"/>
      <c r="WAA2" s="124"/>
      <c r="WAB2" s="124"/>
      <c r="WAC2" s="124"/>
      <c r="WAD2" s="124"/>
      <c r="WAE2" s="124"/>
      <c r="WAF2" s="124"/>
      <c r="WAG2" s="124"/>
      <c r="WAH2" s="124"/>
      <c r="WAI2" s="124"/>
      <c r="WAJ2" s="124"/>
      <c r="WAK2" s="124"/>
      <c r="WAL2" s="124"/>
      <c r="WAM2" s="124"/>
      <c r="WAN2" s="124"/>
      <c r="WAO2" s="124"/>
      <c r="WAP2" s="124"/>
      <c r="WAQ2" s="124"/>
      <c r="WAR2" s="124"/>
      <c r="WAS2" s="124"/>
      <c r="WAT2" s="124"/>
      <c r="WAU2" s="124"/>
      <c r="WAV2" s="124"/>
      <c r="WAW2" s="124"/>
      <c r="WAX2" s="124"/>
      <c r="WAY2" s="124"/>
      <c r="WAZ2" s="124"/>
      <c r="WBA2" s="124"/>
      <c r="WBB2" s="124"/>
      <c r="WBC2" s="124"/>
      <c r="WBD2" s="124"/>
      <c r="WBE2" s="124"/>
      <c r="WBF2" s="124"/>
      <c r="WBG2" s="124"/>
      <c r="WBH2" s="124"/>
      <c r="WBI2" s="124"/>
      <c r="WBJ2" s="124"/>
      <c r="WBK2" s="124"/>
      <c r="WBL2" s="124"/>
      <c r="WBM2" s="124"/>
      <c r="WBN2" s="124"/>
      <c r="WBO2" s="124"/>
      <c r="WBP2" s="124"/>
      <c r="WBQ2" s="124"/>
      <c r="WBR2" s="124"/>
      <c r="WBS2" s="124"/>
      <c r="WBT2" s="124"/>
      <c r="WBU2" s="124"/>
      <c r="WBV2" s="124"/>
      <c r="WBW2" s="124"/>
      <c r="WBX2" s="124"/>
      <c r="WBY2" s="124"/>
      <c r="WBZ2" s="124"/>
      <c r="WCA2" s="124"/>
      <c r="WCB2" s="124"/>
      <c r="WCC2" s="124"/>
      <c r="WCD2" s="124"/>
      <c r="WCE2" s="124"/>
      <c r="WCF2" s="124"/>
      <c r="WCG2" s="124"/>
      <c r="WCH2" s="124"/>
      <c r="WCI2" s="124"/>
      <c r="WCJ2" s="124"/>
      <c r="WCK2" s="124"/>
      <c r="WCL2" s="124"/>
      <c r="WCM2" s="124"/>
      <c r="WCN2" s="124"/>
      <c r="WCO2" s="124"/>
      <c r="WCP2" s="124"/>
      <c r="WCQ2" s="124"/>
      <c r="WCR2" s="124"/>
      <c r="WCS2" s="124"/>
      <c r="WCT2" s="124"/>
      <c r="WCU2" s="124"/>
      <c r="WCV2" s="124"/>
      <c r="WCW2" s="124"/>
      <c r="WCX2" s="124"/>
      <c r="WCY2" s="124"/>
      <c r="WCZ2" s="124"/>
      <c r="WDA2" s="124"/>
      <c r="WDB2" s="124"/>
      <c r="WDC2" s="124"/>
      <c r="WDD2" s="124"/>
      <c r="WDE2" s="124"/>
      <c r="WDF2" s="124"/>
      <c r="WDG2" s="124"/>
      <c r="WDH2" s="124"/>
      <c r="WDI2" s="124"/>
      <c r="WDJ2" s="124"/>
      <c r="WDK2" s="124"/>
      <c r="WDL2" s="124"/>
      <c r="WDM2" s="124"/>
      <c r="WDN2" s="124"/>
      <c r="WDO2" s="124"/>
      <c r="WDP2" s="124"/>
      <c r="WDQ2" s="124"/>
      <c r="WDR2" s="124"/>
      <c r="WDS2" s="124"/>
      <c r="WDT2" s="124"/>
      <c r="WDU2" s="124"/>
      <c r="WDV2" s="124"/>
      <c r="WDW2" s="124"/>
      <c r="WDX2" s="124"/>
      <c r="WDY2" s="124"/>
      <c r="WDZ2" s="124"/>
      <c r="WEA2" s="124"/>
      <c r="WEB2" s="124"/>
      <c r="WEC2" s="124"/>
      <c r="WED2" s="124"/>
      <c r="WEE2" s="124"/>
      <c r="WEF2" s="124"/>
      <c r="WEG2" s="124"/>
      <c r="WEH2" s="124"/>
      <c r="WEI2" s="124"/>
      <c r="WEJ2" s="124"/>
      <c r="WEK2" s="124"/>
      <c r="WEL2" s="124"/>
      <c r="WEM2" s="124"/>
      <c r="WEN2" s="124"/>
      <c r="WEO2" s="124"/>
      <c r="WEP2" s="124"/>
      <c r="WEQ2" s="124"/>
      <c r="WER2" s="124"/>
      <c r="WES2" s="124"/>
      <c r="WET2" s="124"/>
      <c r="WEU2" s="124"/>
      <c r="WEV2" s="124"/>
      <c r="WEW2" s="124"/>
      <c r="WEX2" s="124"/>
      <c r="WEY2" s="124"/>
      <c r="WEZ2" s="124"/>
      <c r="WFA2" s="124"/>
      <c r="WFB2" s="124"/>
      <c r="WFC2" s="124"/>
      <c r="WFD2" s="124"/>
      <c r="WFE2" s="124"/>
      <c r="WFF2" s="124"/>
      <c r="WFG2" s="124"/>
      <c r="WFH2" s="124"/>
      <c r="WFI2" s="124"/>
      <c r="WFJ2" s="124"/>
      <c r="WFK2" s="124"/>
      <c r="WFL2" s="124"/>
      <c r="WFM2" s="124"/>
      <c r="WFN2" s="124"/>
      <c r="WFO2" s="124"/>
      <c r="WFP2" s="124"/>
      <c r="WFQ2" s="124"/>
      <c r="WFR2" s="124"/>
      <c r="WFS2" s="124"/>
      <c r="WFT2" s="124"/>
      <c r="WFU2" s="124"/>
      <c r="WFV2" s="124"/>
      <c r="WFW2" s="124"/>
      <c r="WFX2" s="124"/>
      <c r="WFY2" s="124"/>
      <c r="WFZ2" s="124"/>
      <c r="WGA2" s="124"/>
      <c r="WGB2" s="124"/>
      <c r="WGC2" s="124"/>
      <c r="WGD2" s="124"/>
      <c r="WGE2" s="124"/>
      <c r="WGF2" s="124"/>
      <c r="WGG2" s="124"/>
      <c r="WGH2" s="124"/>
      <c r="WGI2" s="124"/>
      <c r="WGJ2" s="124"/>
      <c r="WGK2" s="124"/>
      <c r="WGL2" s="124"/>
      <c r="WGM2" s="124"/>
      <c r="WGN2" s="124"/>
      <c r="WGO2" s="124"/>
      <c r="WGP2" s="124"/>
      <c r="WGQ2" s="124"/>
      <c r="WGR2" s="124"/>
      <c r="WGS2" s="124"/>
      <c r="WGT2" s="124"/>
      <c r="WGU2" s="124"/>
      <c r="WGV2" s="124"/>
      <c r="WGW2" s="124"/>
      <c r="WGX2" s="124"/>
      <c r="WGY2" s="124"/>
      <c r="WGZ2" s="124"/>
      <c r="WHA2" s="124"/>
      <c r="WHB2" s="124"/>
      <c r="WHC2" s="124"/>
      <c r="WHD2" s="124"/>
      <c r="WHE2" s="124"/>
      <c r="WHF2" s="124"/>
      <c r="WHG2" s="124"/>
      <c r="WHH2" s="124"/>
      <c r="WHI2" s="124"/>
      <c r="WHJ2" s="124"/>
      <c r="WHK2" s="124"/>
      <c r="WHL2" s="124"/>
      <c r="WHM2" s="124"/>
      <c r="WHN2" s="124"/>
      <c r="WHO2" s="124"/>
      <c r="WHP2" s="124"/>
      <c r="WHQ2" s="124"/>
      <c r="WHR2" s="124"/>
      <c r="WHS2" s="124"/>
      <c r="WHT2" s="124"/>
      <c r="WHU2" s="124"/>
      <c r="WHV2" s="124"/>
      <c r="WHW2" s="124"/>
      <c r="WHX2" s="124"/>
      <c r="WHY2" s="124"/>
      <c r="WHZ2" s="124"/>
      <c r="WIA2" s="124"/>
      <c r="WIB2" s="124"/>
      <c r="WIC2" s="124"/>
      <c r="WID2" s="124"/>
      <c r="WIE2" s="124"/>
      <c r="WIF2" s="124"/>
      <c r="WIG2" s="124"/>
      <c r="WIH2" s="124"/>
      <c r="WII2" s="124"/>
      <c r="WIJ2" s="124"/>
      <c r="WIK2" s="124"/>
      <c r="WIL2" s="124"/>
      <c r="WIM2" s="124"/>
      <c r="WIN2" s="124"/>
      <c r="WIO2" s="124"/>
      <c r="WIP2" s="124"/>
      <c r="WIQ2" s="124"/>
      <c r="WIR2" s="124"/>
      <c r="WIS2" s="124"/>
      <c r="WIT2" s="124"/>
      <c r="WIU2" s="124"/>
      <c r="WIV2" s="124"/>
      <c r="WIW2" s="124"/>
      <c r="WIX2" s="124"/>
      <c r="WIY2" s="124"/>
      <c r="WIZ2" s="124"/>
      <c r="WJA2" s="124"/>
      <c r="WJB2" s="124"/>
      <c r="WJC2" s="124"/>
      <c r="WJD2" s="124"/>
      <c r="WJE2" s="124"/>
      <c r="WJF2" s="124"/>
      <c r="WJG2" s="124"/>
      <c r="WJH2" s="124"/>
      <c r="WJI2" s="124"/>
      <c r="WJJ2" s="124"/>
      <c r="WJK2" s="124"/>
      <c r="WJL2" s="124"/>
      <c r="WJM2" s="124"/>
      <c r="WJN2" s="124"/>
      <c r="WJO2" s="124"/>
      <c r="WJP2" s="124"/>
      <c r="WJQ2" s="124"/>
      <c r="WJR2" s="124"/>
      <c r="WJS2" s="124"/>
      <c r="WJT2" s="124"/>
      <c r="WJU2" s="124"/>
      <c r="WJV2" s="124"/>
      <c r="WJW2" s="124"/>
      <c r="WJX2" s="124"/>
      <c r="WJY2" s="124"/>
      <c r="WJZ2" s="124"/>
      <c r="WKA2" s="124"/>
      <c r="WKB2" s="124"/>
      <c r="WKC2" s="124"/>
      <c r="WKD2" s="124"/>
      <c r="WKE2" s="124"/>
      <c r="WKF2" s="124"/>
      <c r="WKG2" s="124"/>
      <c r="WKH2" s="124"/>
      <c r="WKI2" s="124"/>
      <c r="WKJ2" s="124"/>
      <c r="WKK2" s="124"/>
      <c r="WKL2" s="124"/>
      <c r="WKM2" s="124"/>
      <c r="WKN2" s="124"/>
      <c r="WKO2" s="124"/>
      <c r="WKP2" s="124"/>
      <c r="WKQ2" s="124"/>
      <c r="WKR2" s="124"/>
      <c r="WKS2" s="124"/>
      <c r="WKT2" s="124"/>
      <c r="WKU2" s="124"/>
      <c r="WKV2" s="124"/>
      <c r="WKW2" s="124"/>
      <c r="WKX2" s="124"/>
      <c r="WKY2" s="124"/>
      <c r="WKZ2" s="124"/>
      <c r="WLA2" s="124"/>
      <c r="WLB2" s="124"/>
      <c r="WLC2" s="124"/>
      <c r="WLD2" s="124"/>
      <c r="WLE2" s="124"/>
      <c r="WLF2" s="124"/>
      <c r="WLG2" s="124"/>
      <c r="WLH2" s="124"/>
      <c r="WLI2" s="124"/>
      <c r="WLJ2" s="124"/>
      <c r="WLK2" s="124"/>
      <c r="WLL2" s="124"/>
      <c r="WLM2" s="124"/>
      <c r="WLN2" s="124"/>
      <c r="WLO2" s="124"/>
      <c r="WLP2" s="124"/>
      <c r="WLQ2" s="124"/>
      <c r="WLR2" s="124"/>
      <c r="WLS2" s="124"/>
      <c r="WLT2" s="124"/>
      <c r="WLU2" s="124"/>
      <c r="WLV2" s="124"/>
      <c r="WLW2" s="124"/>
      <c r="WLX2" s="124"/>
      <c r="WLY2" s="124"/>
      <c r="WLZ2" s="124"/>
      <c r="WMA2" s="124"/>
      <c r="WMB2" s="124"/>
      <c r="WMC2" s="124"/>
      <c r="WMD2" s="124"/>
      <c r="WME2" s="124"/>
      <c r="WMF2" s="124"/>
      <c r="WMG2" s="124"/>
      <c r="WMH2" s="124"/>
      <c r="WMI2" s="124"/>
      <c r="WMJ2" s="124"/>
      <c r="WMK2" s="124"/>
      <c r="WML2" s="124"/>
      <c r="WMM2" s="124"/>
      <c r="WMN2" s="124"/>
      <c r="WMO2" s="124"/>
      <c r="WMP2" s="124"/>
      <c r="WMQ2" s="124"/>
      <c r="WMR2" s="124"/>
      <c r="WMS2" s="124"/>
      <c r="WMT2" s="124"/>
      <c r="WMU2" s="124"/>
      <c r="WMV2" s="124"/>
      <c r="WMW2" s="124"/>
      <c r="WMX2" s="124"/>
      <c r="WMY2" s="124"/>
      <c r="WMZ2" s="124"/>
      <c r="WNA2" s="124"/>
      <c r="WNB2" s="124"/>
      <c r="WNC2" s="124"/>
      <c r="WND2" s="124"/>
      <c r="WNE2" s="124"/>
      <c r="WNF2" s="124"/>
      <c r="WNG2" s="124"/>
      <c r="WNH2" s="124"/>
      <c r="WNI2" s="124"/>
      <c r="WNJ2" s="124"/>
      <c r="WNK2" s="124"/>
      <c r="WNL2" s="124"/>
      <c r="WNM2" s="124"/>
      <c r="WNN2" s="124"/>
      <c r="WNO2" s="124"/>
      <c r="WNP2" s="124"/>
      <c r="WNQ2" s="124"/>
      <c r="WNR2" s="124"/>
      <c r="WNS2" s="124"/>
      <c r="WNT2" s="124"/>
      <c r="WNU2" s="124"/>
      <c r="WNV2" s="124"/>
      <c r="WNW2" s="124"/>
      <c r="WNX2" s="124"/>
      <c r="WNY2" s="124"/>
      <c r="WNZ2" s="124"/>
      <c r="WOA2" s="124"/>
      <c r="WOB2" s="124"/>
      <c r="WOC2" s="124"/>
      <c r="WOD2" s="124"/>
      <c r="WOE2" s="124"/>
      <c r="WOF2" s="124"/>
      <c r="WOG2" s="124"/>
      <c r="WOH2" s="124"/>
      <c r="WOI2" s="124"/>
      <c r="WOJ2" s="124"/>
      <c r="WOK2" s="124"/>
      <c r="WOL2" s="124"/>
      <c r="WOM2" s="124"/>
      <c r="WON2" s="124"/>
      <c r="WOO2" s="124"/>
      <c r="WOP2" s="124"/>
      <c r="WOQ2" s="124"/>
      <c r="WOR2" s="124"/>
      <c r="WOS2" s="124"/>
      <c r="WOT2" s="124"/>
      <c r="WOU2" s="124"/>
      <c r="WOV2" s="124"/>
      <c r="WOW2" s="124"/>
      <c r="WOX2" s="124"/>
      <c r="WOY2" s="124"/>
      <c r="WOZ2" s="124"/>
      <c r="WPA2" s="124"/>
      <c r="WPB2" s="124"/>
      <c r="WPC2" s="124"/>
      <c r="WPD2" s="124"/>
      <c r="WPE2" s="124"/>
      <c r="WPF2" s="124"/>
      <c r="WPG2" s="124"/>
      <c r="WPH2" s="124"/>
      <c r="WPI2" s="124"/>
      <c r="WPJ2" s="124"/>
      <c r="WPK2" s="124"/>
      <c r="WPL2" s="124"/>
      <c r="WPM2" s="124"/>
      <c r="WPN2" s="124"/>
      <c r="WPO2" s="124"/>
      <c r="WPP2" s="124"/>
      <c r="WPQ2" s="124"/>
      <c r="WPR2" s="124"/>
      <c r="WPS2" s="124"/>
      <c r="WPT2" s="124"/>
      <c r="WPU2" s="124"/>
      <c r="WPV2" s="124"/>
      <c r="WPW2" s="124"/>
      <c r="WPX2" s="124"/>
      <c r="WPY2" s="124"/>
      <c r="WPZ2" s="124"/>
      <c r="WQA2" s="124"/>
      <c r="WQB2" s="124"/>
      <c r="WQC2" s="124"/>
      <c r="WQD2" s="124"/>
      <c r="WQE2" s="124"/>
      <c r="WQF2" s="124"/>
      <c r="WQG2" s="124"/>
      <c r="WQH2" s="124"/>
      <c r="WQI2" s="124"/>
      <c r="WQJ2" s="124"/>
      <c r="WQK2" s="124"/>
      <c r="WQL2" s="124"/>
      <c r="WQM2" s="124"/>
      <c r="WQN2" s="124"/>
      <c r="WQO2" s="124"/>
      <c r="WQP2" s="124"/>
      <c r="WQQ2" s="124"/>
      <c r="WQR2" s="124"/>
      <c r="WQS2" s="124"/>
      <c r="WQT2" s="124"/>
      <c r="WQU2" s="124"/>
      <c r="WQV2" s="124"/>
      <c r="WQW2" s="124"/>
      <c r="WQX2" s="124"/>
      <c r="WQY2" s="124"/>
      <c r="WQZ2" s="124"/>
      <c r="WRA2" s="124"/>
      <c r="WRB2" s="124"/>
      <c r="WRC2" s="124"/>
      <c r="WRD2" s="124"/>
      <c r="WRE2" s="124"/>
      <c r="WRF2" s="124"/>
      <c r="WRG2" s="124"/>
      <c r="WRH2" s="124"/>
      <c r="WRI2" s="124"/>
      <c r="WRJ2" s="124"/>
      <c r="WRK2" s="124"/>
      <c r="WRL2" s="124"/>
      <c r="WRM2" s="124"/>
      <c r="WRN2" s="124"/>
      <c r="WRO2" s="124"/>
      <c r="WRP2" s="124"/>
      <c r="WRQ2" s="124"/>
      <c r="WRR2" s="124"/>
      <c r="WRS2" s="124"/>
      <c r="WRT2" s="124"/>
      <c r="WRU2" s="124"/>
      <c r="WRV2" s="124"/>
      <c r="WRW2" s="124"/>
      <c r="WRX2" s="124"/>
      <c r="WRY2" s="124"/>
      <c r="WRZ2" s="124"/>
      <c r="WSA2" s="124"/>
      <c r="WSB2" s="124"/>
      <c r="WSC2" s="124"/>
      <c r="WSD2" s="124"/>
      <c r="WSE2" s="124"/>
      <c r="WSF2" s="124"/>
      <c r="WSG2" s="124"/>
      <c r="WSH2" s="124"/>
      <c r="WSI2" s="124"/>
      <c r="WSJ2" s="124"/>
      <c r="WSK2" s="124"/>
      <c r="WSL2" s="124"/>
      <c r="WSM2" s="124"/>
      <c r="WSN2" s="124"/>
      <c r="WSO2" s="124"/>
      <c r="WSP2" s="124"/>
      <c r="WSQ2" s="124"/>
      <c r="WSR2" s="124"/>
      <c r="WSS2" s="124"/>
      <c r="WST2" s="124"/>
      <c r="WSU2" s="124"/>
      <c r="WSV2" s="124"/>
      <c r="WSW2" s="124"/>
      <c r="WSX2" s="124"/>
      <c r="WSY2" s="124"/>
      <c r="WSZ2" s="124"/>
      <c r="WTA2" s="124"/>
      <c r="WTB2" s="124"/>
      <c r="WTC2" s="124"/>
      <c r="WTD2" s="124"/>
      <c r="WTE2" s="124"/>
      <c r="WTF2" s="124"/>
      <c r="WTG2" s="124"/>
      <c r="WTH2" s="124"/>
      <c r="WTI2" s="124"/>
      <c r="WTJ2" s="124"/>
      <c r="WTK2" s="124"/>
      <c r="WTL2" s="124"/>
      <c r="WTM2" s="124"/>
      <c r="WTN2" s="124"/>
      <c r="WTO2" s="124"/>
      <c r="WTP2" s="124"/>
      <c r="WTQ2" s="124"/>
      <c r="WTR2" s="124"/>
      <c r="WTS2" s="124"/>
      <c r="WTT2" s="124"/>
      <c r="WTU2" s="124"/>
      <c r="WTV2" s="124"/>
      <c r="WTW2" s="124"/>
      <c r="WTX2" s="124"/>
      <c r="WTY2" s="124"/>
      <c r="WTZ2" s="124"/>
      <c r="WUA2" s="124"/>
      <c r="WUB2" s="124"/>
      <c r="WUC2" s="124"/>
      <c r="WUD2" s="124"/>
      <c r="WUE2" s="124"/>
      <c r="WUF2" s="124"/>
      <c r="WUG2" s="124"/>
      <c r="WUH2" s="124"/>
      <c r="WUI2" s="124"/>
      <c r="WUJ2" s="124"/>
      <c r="WUK2" s="124"/>
      <c r="WUL2" s="124"/>
      <c r="WUM2" s="124"/>
      <c r="WUN2" s="124"/>
      <c r="WUO2" s="124"/>
      <c r="WUP2" s="124"/>
      <c r="WUQ2" s="124"/>
      <c r="WUR2" s="124"/>
      <c r="WUS2" s="124"/>
      <c r="WUT2" s="124"/>
      <c r="WUU2" s="124"/>
      <c r="WUV2" s="124"/>
      <c r="WUW2" s="124"/>
      <c r="WUX2" s="124"/>
      <c r="WUY2" s="124"/>
      <c r="WUZ2" s="124"/>
      <c r="WVA2" s="124"/>
      <c r="WVB2" s="124"/>
      <c r="WVC2" s="124"/>
      <c r="WVD2" s="124"/>
      <c r="WVE2" s="124"/>
      <c r="WVF2" s="124"/>
      <c r="WVG2" s="124"/>
      <c r="WVH2" s="124"/>
      <c r="WVI2" s="124"/>
      <c r="WVJ2" s="124"/>
      <c r="WVK2" s="124"/>
      <c r="WVL2" s="124"/>
      <c r="WVM2" s="124"/>
      <c r="WVN2" s="124"/>
      <c r="WVO2" s="124"/>
      <c r="WVP2" s="124"/>
      <c r="WVQ2" s="124"/>
      <c r="WVR2" s="124"/>
      <c r="WVS2" s="124"/>
      <c r="WVT2" s="124"/>
      <c r="WVU2" s="124"/>
      <c r="WVV2" s="124"/>
      <c r="WVW2" s="124"/>
      <c r="WVX2" s="124"/>
      <c r="WVY2" s="124"/>
      <c r="WVZ2" s="124"/>
      <c r="WWA2" s="124"/>
      <c r="WWB2" s="124"/>
      <c r="WWC2" s="124"/>
      <c r="WWD2" s="124"/>
      <c r="WWE2" s="124"/>
      <c r="WWF2" s="124"/>
      <c r="WWG2" s="124"/>
      <c r="WWH2" s="124"/>
      <c r="WWI2" s="124"/>
      <c r="WWJ2" s="124"/>
      <c r="WWK2" s="124"/>
      <c r="WWL2" s="124"/>
      <c r="WWM2" s="124"/>
      <c r="WWN2" s="124"/>
      <c r="WWO2" s="124"/>
      <c r="WWP2" s="124"/>
      <c r="WWQ2" s="124"/>
      <c r="WWR2" s="124"/>
      <c r="WWS2" s="124"/>
      <c r="WWT2" s="124"/>
      <c r="WWU2" s="124"/>
      <c r="WWV2" s="124"/>
      <c r="WWW2" s="124"/>
      <c r="WWX2" s="124"/>
      <c r="WWY2" s="124"/>
      <c r="WWZ2" s="124"/>
      <c r="WXA2" s="124"/>
      <c r="WXB2" s="124"/>
      <c r="WXC2" s="124"/>
      <c r="WXD2" s="124"/>
      <c r="WXE2" s="124"/>
      <c r="WXF2" s="124"/>
      <c r="WXG2" s="124"/>
      <c r="WXH2" s="124"/>
      <c r="WXI2" s="124"/>
      <c r="WXJ2" s="124"/>
      <c r="WXK2" s="124"/>
      <c r="WXL2" s="124"/>
      <c r="WXM2" s="124"/>
      <c r="WXN2" s="124"/>
      <c r="WXO2" s="124"/>
      <c r="WXP2" s="124"/>
      <c r="WXQ2" s="124"/>
      <c r="WXR2" s="124"/>
      <c r="WXS2" s="124"/>
      <c r="WXT2" s="124"/>
      <c r="WXU2" s="124"/>
      <c r="WXV2" s="124"/>
      <c r="WXW2" s="124"/>
      <c r="WXX2" s="124"/>
      <c r="WXY2" s="124"/>
      <c r="WXZ2" s="124"/>
      <c r="WYA2" s="124"/>
      <c r="WYB2" s="124"/>
      <c r="WYC2" s="124"/>
      <c r="WYD2" s="124"/>
      <c r="WYE2" s="124"/>
      <c r="WYF2" s="124"/>
      <c r="WYG2" s="124"/>
      <c r="WYH2" s="124"/>
      <c r="WYI2" s="124"/>
      <c r="WYJ2" s="124"/>
      <c r="WYK2" s="124"/>
      <c r="WYL2" s="124"/>
      <c r="WYM2" s="124"/>
      <c r="WYN2" s="124"/>
      <c r="WYO2" s="124"/>
      <c r="WYP2" s="124"/>
      <c r="WYQ2" s="124"/>
      <c r="WYR2" s="124"/>
      <c r="WYS2" s="124"/>
      <c r="WYT2" s="124"/>
      <c r="WYU2" s="124"/>
      <c r="WYV2" s="124"/>
      <c r="WYW2" s="124"/>
      <c r="WYX2" s="124"/>
      <c r="WYY2" s="124"/>
      <c r="WYZ2" s="124"/>
      <c r="WZA2" s="124"/>
      <c r="WZB2" s="124"/>
      <c r="WZC2" s="124"/>
      <c r="WZD2" s="124"/>
      <c r="WZE2" s="124"/>
      <c r="WZF2" s="124"/>
      <c r="WZG2" s="124"/>
      <c r="WZH2" s="124"/>
      <c r="WZI2" s="124"/>
      <c r="WZJ2" s="124"/>
      <c r="WZK2" s="124"/>
      <c r="WZL2" s="124"/>
      <c r="WZM2" s="124"/>
      <c r="WZN2" s="124"/>
      <c r="WZO2" s="124"/>
      <c r="WZP2" s="124"/>
      <c r="WZQ2" s="124"/>
      <c r="WZR2" s="124"/>
      <c r="WZS2" s="124"/>
      <c r="WZT2" s="124"/>
      <c r="WZU2" s="124"/>
      <c r="WZV2" s="124"/>
      <c r="WZW2" s="124"/>
      <c r="WZX2" s="124"/>
      <c r="WZY2" s="124"/>
      <c r="WZZ2" s="124"/>
      <c r="XAA2" s="124"/>
      <c r="XAB2" s="124"/>
      <c r="XAC2" s="124"/>
      <c r="XAD2" s="124"/>
      <c r="XAE2" s="124"/>
      <c r="XAF2" s="124"/>
      <c r="XAG2" s="124"/>
      <c r="XAH2" s="124"/>
      <c r="XAI2" s="124"/>
      <c r="XAJ2" s="124"/>
      <c r="XAK2" s="124"/>
      <c r="XAL2" s="124"/>
      <c r="XAM2" s="124"/>
      <c r="XAN2" s="124"/>
      <c r="XAO2" s="124"/>
      <c r="XAP2" s="124"/>
      <c r="XAQ2" s="124"/>
      <c r="XAR2" s="124"/>
      <c r="XAS2" s="124"/>
      <c r="XAT2" s="124"/>
      <c r="XAU2" s="124"/>
      <c r="XAV2" s="124"/>
      <c r="XAW2" s="124"/>
      <c r="XAX2" s="124"/>
      <c r="XAY2" s="124"/>
      <c r="XAZ2" s="124"/>
      <c r="XBA2" s="124"/>
      <c r="XBB2" s="124"/>
      <c r="XBC2" s="124"/>
      <c r="XBD2" s="124"/>
      <c r="XBE2" s="124"/>
      <c r="XBF2" s="124"/>
      <c r="XBG2" s="124"/>
      <c r="XBH2" s="124"/>
      <c r="XBI2" s="124"/>
      <c r="XBJ2" s="124"/>
      <c r="XBK2" s="124"/>
      <c r="XBL2" s="124"/>
      <c r="XBM2" s="124"/>
      <c r="XBN2" s="124"/>
      <c r="XBO2" s="124"/>
      <c r="XBP2" s="124"/>
      <c r="XBQ2" s="124"/>
      <c r="XBR2" s="124"/>
      <c r="XBS2" s="124"/>
      <c r="XBT2" s="124"/>
      <c r="XBU2" s="124"/>
      <c r="XBV2" s="124"/>
      <c r="XBW2" s="124"/>
      <c r="XBX2" s="124"/>
      <c r="XBY2" s="124"/>
      <c r="XBZ2" s="124"/>
      <c r="XCA2" s="124"/>
      <c r="XCB2" s="124"/>
      <c r="XCC2" s="124"/>
      <c r="XCD2" s="124"/>
      <c r="XCE2" s="124"/>
      <c r="XCF2" s="124"/>
      <c r="XCG2" s="124"/>
      <c r="XCH2" s="124"/>
      <c r="XCI2" s="124"/>
      <c r="XCJ2" s="124"/>
      <c r="XCK2" s="124"/>
      <c r="XCL2" s="124"/>
      <c r="XCM2" s="124"/>
      <c r="XCN2" s="124"/>
      <c r="XCO2" s="124"/>
      <c r="XCP2" s="124"/>
      <c r="XCQ2" s="124"/>
      <c r="XCR2" s="124"/>
      <c r="XCS2" s="124"/>
      <c r="XCT2" s="124"/>
      <c r="XCU2" s="124"/>
      <c r="XCV2" s="124"/>
      <c r="XCW2" s="124"/>
      <c r="XCX2" s="124"/>
      <c r="XCY2" s="124"/>
      <c r="XCZ2" s="124"/>
      <c r="XDA2" s="124"/>
      <c r="XDB2" s="124"/>
      <c r="XDC2" s="124"/>
      <c r="XDD2" s="124"/>
      <c r="XDE2" s="124"/>
      <c r="XDF2" s="124"/>
      <c r="XDG2" s="124"/>
      <c r="XDH2" s="124"/>
      <c r="XDI2" s="124"/>
      <c r="XDJ2" s="124"/>
      <c r="XDK2" s="124"/>
      <c r="XDL2" s="124"/>
      <c r="XDM2" s="124"/>
      <c r="XDN2" s="124"/>
      <c r="XDO2" s="124"/>
      <c r="XDP2" s="124"/>
      <c r="XDQ2" s="124"/>
      <c r="XDR2" s="124"/>
      <c r="XDS2" s="124"/>
      <c r="XDT2" s="124"/>
      <c r="XDU2" s="124"/>
      <c r="XDV2" s="124"/>
      <c r="XDW2" s="124"/>
      <c r="XDX2" s="124"/>
      <c r="XDY2" s="124"/>
      <c r="XDZ2" s="124"/>
      <c r="XEA2" s="124"/>
      <c r="XEB2" s="124"/>
      <c r="XEC2" s="124"/>
      <c r="XED2" s="124"/>
      <c r="XEE2" s="124"/>
      <c r="XEF2" s="124"/>
      <c r="XEG2" s="124"/>
      <c r="XEH2" s="124"/>
      <c r="XEI2" s="124"/>
      <c r="XEJ2" s="124"/>
      <c r="XEK2" s="124"/>
      <c r="XEL2" s="124"/>
      <c r="XEM2" s="124"/>
      <c r="XEN2" s="124"/>
      <c r="XEO2" s="124"/>
      <c r="XEP2" s="124"/>
      <c r="XEQ2" s="124"/>
      <c r="XER2" s="124"/>
      <c r="XES2" s="124"/>
      <c r="XET2" s="124"/>
      <c r="XEU2" s="124"/>
      <c r="XEV2" s="124"/>
      <c r="XEW2" s="124"/>
      <c r="XEX2" s="124"/>
      <c r="XEY2" s="124"/>
      <c r="XEZ2" s="124"/>
      <c r="XFA2" s="124"/>
    </row>
    <row r="3" spans="1:16381" s="27" customFormat="1" ht="32.25" customHeight="1" x14ac:dyDescent="0.25">
      <c r="A3" s="22"/>
      <c r="B3" s="37" t="s">
        <v>180</v>
      </c>
      <c r="C3" s="37" t="s">
        <v>180</v>
      </c>
      <c r="D3" s="37" t="s">
        <v>180</v>
      </c>
      <c r="E3" s="37" t="s">
        <v>180</v>
      </c>
      <c r="F3" s="37" t="s">
        <v>46</v>
      </c>
      <c r="G3" s="37" t="s">
        <v>46</v>
      </c>
      <c r="H3" s="37" t="s">
        <v>46</v>
      </c>
      <c r="I3" s="37" t="s">
        <v>180</v>
      </c>
      <c r="J3" s="37" t="s">
        <v>46</v>
      </c>
      <c r="K3" s="24"/>
      <c r="L3" s="23" t="s">
        <v>413</v>
      </c>
      <c r="M3" s="23" t="s">
        <v>38</v>
      </c>
      <c r="N3" s="23" t="s">
        <v>41</v>
      </c>
      <c r="O3" s="23" t="s">
        <v>46</v>
      </c>
      <c r="P3" s="23" t="s">
        <v>62</v>
      </c>
      <c r="Q3" s="25">
        <v>2</v>
      </c>
      <c r="R3" s="23" t="s">
        <v>226</v>
      </c>
      <c r="S3" s="23" t="s">
        <v>499</v>
      </c>
      <c r="T3" s="23" t="s">
        <v>227</v>
      </c>
      <c r="U3" s="22"/>
      <c r="V3" s="26" t="s">
        <v>179</v>
      </c>
      <c r="W3" s="26" t="s">
        <v>265</v>
      </c>
      <c r="X3" s="90">
        <v>1</v>
      </c>
      <c r="Y3" s="90">
        <v>1</v>
      </c>
      <c r="Z3" s="125">
        <v>1</v>
      </c>
      <c r="AA3" s="126">
        <v>0</v>
      </c>
      <c r="AB3" s="126">
        <v>0</v>
      </c>
      <c r="AC3" s="126">
        <v>0</v>
      </c>
      <c r="AD3" s="126">
        <v>0</v>
      </c>
      <c r="AE3" s="126">
        <v>0</v>
      </c>
      <c r="AF3" s="126">
        <v>0</v>
      </c>
      <c r="AG3" s="126">
        <v>0</v>
      </c>
      <c r="AH3" s="126">
        <v>0</v>
      </c>
      <c r="AI3" s="126">
        <v>0</v>
      </c>
      <c r="AJ3" s="126">
        <v>0</v>
      </c>
      <c r="AK3" s="126">
        <v>0</v>
      </c>
      <c r="AL3" s="126">
        <v>0</v>
      </c>
      <c r="AM3" s="127">
        <v>1</v>
      </c>
      <c r="AN3" s="127">
        <v>1</v>
      </c>
      <c r="AO3" s="127">
        <v>1</v>
      </c>
    </row>
    <row r="4" spans="1:16381" s="27" customFormat="1" ht="32.25" customHeight="1" x14ac:dyDescent="0.25">
      <c r="A4" s="22"/>
      <c r="B4" s="23" t="s">
        <v>180</v>
      </c>
      <c r="C4" s="23" t="s">
        <v>180</v>
      </c>
      <c r="D4" s="23" t="s">
        <v>180</v>
      </c>
      <c r="E4" s="23" t="s">
        <v>180</v>
      </c>
      <c r="F4" s="23" t="s">
        <v>46</v>
      </c>
      <c r="G4" s="23" t="s">
        <v>46</v>
      </c>
      <c r="H4" s="23" t="s">
        <v>46</v>
      </c>
      <c r="I4" s="23" t="s">
        <v>180</v>
      </c>
      <c r="J4" s="23" t="s">
        <v>46</v>
      </c>
      <c r="K4" s="24"/>
      <c r="L4" s="23" t="s">
        <v>413</v>
      </c>
      <c r="M4" s="23" t="s">
        <v>38</v>
      </c>
      <c r="N4" s="23" t="s">
        <v>64</v>
      </c>
      <c r="O4" s="23" t="s">
        <v>46</v>
      </c>
      <c r="P4" s="23" t="s">
        <v>65</v>
      </c>
      <c r="Q4" s="25">
        <v>1</v>
      </c>
      <c r="R4" s="23" t="s">
        <v>431</v>
      </c>
      <c r="S4" s="23" t="s">
        <v>629</v>
      </c>
      <c r="T4" s="23" t="s">
        <v>432</v>
      </c>
      <c r="U4" s="22"/>
      <c r="V4" s="26" t="s">
        <v>178</v>
      </c>
      <c r="W4" s="26" t="s">
        <v>265</v>
      </c>
      <c r="X4" s="128">
        <v>1751</v>
      </c>
      <c r="Y4" s="128">
        <v>1751</v>
      </c>
      <c r="Z4" s="125">
        <v>1</v>
      </c>
      <c r="AA4" s="126">
        <v>0</v>
      </c>
      <c r="AB4" s="126">
        <v>0</v>
      </c>
      <c r="AC4" s="126">
        <v>0</v>
      </c>
      <c r="AD4" s="126">
        <v>0</v>
      </c>
      <c r="AE4" s="126">
        <v>0</v>
      </c>
      <c r="AF4" s="126">
        <v>0</v>
      </c>
      <c r="AG4" s="126">
        <v>0</v>
      </c>
      <c r="AH4" s="126">
        <v>0</v>
      </c>
      <c r="AI4" s="126">
        <v>0</v>
      </c>
      <c r="AJ4" s="126">
        <v>0</v>
      </c>
      <c r="AK4" s="126">
        <v>0</v>
      </c>
      <c r="AL4" s="126">
        <v>0</v>
      </c>
      <c r="AM4" s="128">
        <v>1751</v>
      </c>
      <c r="AN4" s="128">
        <v>1751</v>
      </c>
      <c r="AO4" s="125">
        <v>1</v>
      </c>
    </row>
    <row r="5" spans="1:16381" s="27" customFormat="1" ht="32.25" customHeight="1" x14ac:dyDescent="0.25">
      <c r="A5" s="22"/>
      <c r="B5" s="23" t="s">
        <v>180</v>
      </c>
      <c r="C5" s="23" t="s">
        <v>180</v>
      </c>
      <c r="D5" s="23" t="s">
        <v>180</v>
      </c>
      <c r="E5" s="23" t="s">
        <v>180</v>
      </c>
      <c r="F5" s="23" t="s">
        <v>46</v>
      </c>
      <c r="G5" s="23" t="s">
        <v>46</v>
      </c>
      <c r="H5" s="23" t="s">
        <v>46</v>
      </c>
      <c r="I5" s="23" t="s">
        <v>180</v>
      </c>
      <c r="J5" s="23" t="s">
        <v>46</v>
      </c>
      <c r="K5" s="24"/>
      <c r="L5" s="23" t="s">
        <v>413</v>
      </c>
      <c r="M5" s="23" t="s">
        <v>38</v>
      </c>
      <c r="N5" s="23" t="s">
        <v>64</v>
      </c>
      <c r="O5" s="23" t="s">
        <v>46</v>
      </c>
      <c r="P5" s="23" t="s">
        <v>65</v>
      </c>
      <c r="Q5" s="25">
        <v>3</v>
      </c>
      <c r="R5" s="23" t="s">
        <v>433</v>
      </c>
      <c r="S5" s="23" t="s">
        <v>515</v>
      </c>
      <c r="T5" s="23" t="s">
        <v>221</v>
      </c>
      <c r="U5" s="22"/>
      <c r="V5" s="26" t="s">
        <v>179</v>
      </c>
      <c r="W5" s="26" t="s">
        <v>265</v>
      </c>
      <c r="X5" s="26">
        <v>395</v>
      </c>
      <c r="Y5" s="26">
        <v>395</v>
      </c>
      <c r="Z5" s="125">
        <v>1</v>
      </c>
      <c r="AA5" s="126">
        <v>0</v>
      </c>
      <c r="AB5" s="126">
        <v>0</v>
      </c>
      <c r="AC5" s="126">
        <v>0</v>
      </c>
      <c r="AD5" s="126">
        <v>0</v>
      </c>
      <c r="AE5" s="126">
        <v>0</v>
      </c>
      <c r="AF5" s="126">
        <v>0</v>
      </c>
      <c r="AG5" s="126">
        <v>0</v>
      </c>
      <c r="AH5" s="126">
        <v>0</v>
      </c>
      <c r="AI5" s="126">
        <v>0</v>
      </c>
      <c r="AJ5" s="126">
        <v>0</v>
      </c>
      <c r="AK5" s="126">
        <v>0</v>
      </c>
      <c r="AL5" s="126">
        <v>0</v>
      </c>
      <c r="AM5" s="128">
        <v>395</v>
      </c>
      <c r="AN5" s="128">
        <v>395</v>
      </c>
      <c r="AO5" s="125">
        <v>1</v>
      </c>
    </row>
    <row r="6" spans="1:16381" s="27" customFormat="1" ht="32.25" customHeight="1" x14ac:dyDescent="0.25">
      <c r="A6" s="22"/>
      <c r="B6" s="23" t="s">
        <v>457</v>
      </c>
      <c r="C6" s="23" t="s">
        <v>463</v>
      </c>
      <c r="D6" s="23" t="s">
        <v>449</v>
      </c>
      <c r="E6" s="23" t="s">
        <v>467</v>
      </c>
      <c r="F6" s="23" t="s">
        <v>46</v>
      </c>
      <c r="G6" s="23" t="s">
        <v>46</v>
      </c>
      <c r="H6" s="23" t="s">
        <v>46</v>
      </c>
      <c r="I6" s="23" t="s">
        <v>46</v>
      </c>
      <c r="J6" s="23" t="s">
        <v>46</v>
      </c>
      <c r="K6" s="24"/>
      <c r="L6" s="23" t="s">
        <v>413</v>
      </c>
      <c r="M6" s="23" t="s">
        <v>38</v>
      </c>
      <c r="N6" s="23" t="s">
        <v>42</v>
      </c>
      <c r="O6" s="23" t="s">
        <v>46</v>
      </c>
      <c r="P6" s="23" t="s">
        <v>67</v>
      </c>
      <c r="Q6" s="25">
        <v>3</v>
      </c>
      <c r="R6" s="23" t="s">
        <v>222</v>
      </c>
      <c r="S6" s="23" t="s">
        <v>524</v>
      </c>
      <c r="T6" s="23" t="s">
        <v>58</v>
      </c>
      <c r="U6" s="22"/>
      <c r="V6" s="26" t="s">
        <v>179</v>
      </c>
      <c r="W6" s="26" t="s">
        <v>265</v>
      </c>
      <c r="X6" s="125">
        <v>0.73429999999999995</v>
      </c>
      <c r="Y6" s="125">
        <v>0.73129999999999995</v>
      </c>
      <c r="Z6" s="125">
        <v>0.99591447637205499</v>
      </c>
      <c r="AA6" s="90">
        <v>0.26869999999999999</v>
      </c>
      <c r="AB6" s="90">
        <v>0.26869999999999999</v>
      </c>
      <c r="AC6" s="125">
        <v>1</v>
      </c>
      <c r="AD6" s="90">
        <v>0</v>
      </c>
      <c r="AE6" s="90">
        <v>0</v>
      </c>
      <c r="AF6" s="125" t="e">
        <v>#DIV/0!</v>
      </c>
      <c r="AG6" s="90">
        <v>1</v>
      </c>
      <c r="AH6" s="90">
        <v>0</v>
      </c>
      <c r="AI6" s="125">
        <v>0</v>
      </c>
      <c r="AJ6" s="90">
        <v>1</v>
      </c>
      <c r="AK6" s="90">
        <v>0</v>
      </c>
      <c r="AL6" s="125">
        <v>0</v>
      </c>
      <c r="AM6" s="90">
        <v>0.60060000000000002</v>
      </c>
      <c r="AN6" s="90">
        <v>0.5</v>
      </c>
      <c r="AO6" s="90">
        <v>0.83250083250083251</v>
      </c>
    </row>
    <row r="7" spans="1:16381" s="27" customFormat="1" ht="32.25" customHeight="1" x14ac:dyDescent="0.25">
      <c r="A7" s="22"/>
      <c r="B7" s="23" t="s">
        <v>180</v>
      </c>
      <c r="C7" s="23" t="s">
        <v>180</v>
      </c>
      <c r="D7" s="23" t="s">
        <v>180</v>
      </c>
      <c r="E7" s="23" t="s">
        <v>180</v>
      </c>
      <c r="F7" s="23" t="s">
        <v>46</v>
      </c>
      <c r="G7" s="23" t="s">
        <v>46</v>
      </c>
      <c r="H7" s="23" t="s">
        <v>46</v>
      </c>
      <c r="I7" s="23" t="s">
        <v>46</v>
      </c>
      <c r="J7" s="23" t="s">
        <v>46</v>
      </c>
      <c r="K7" s="24"/>
      <c r="L7" s="23" t="s">
        <v>413</v>
      </c>
      <c r="M7" s="23" t="s">
        <v>38</v>
      </c>
      <c r="N7" s="23" t="s">
        <v>43</v>
      </c>
      <c r="O7" s="23" t="s">
        <v>46</v>
      </c>
      <c r="P7" s="23" t="s">
        <v>68</v>
      </c>
      <c r="Q7" s="25">
        <v>4</v>
      </c>
      <c r="R7" s="23" t="s">
        <v>430</v>
      </c>
      <c r="S7" s="23" t="s">
        <v>509</v>
      </c>
      <c r="T7" s="23" t="s">
        <v>510</v>
      </c>
      <c r="U7" s="22"/>
      <c r="V7" s="26" t="s">
        <v>179</v>
      </c>
      <c r="W7" s="26" t="s">
        <v>265</v>
      </c>
      <c r="X7" s="128">
        <v>1077</v>
      </c>
      <c r="Y7" s="128">
        <v>100</v>
      </c>
      <c r="Z7" s="125">
        <v>9.2850510677808723E-2</v>
      </c>
      <c r="AA7" s="126">
        <v>0</v>
      </c>
      <c r="AB7" s="126">
        <v>0</v>
      </c>
      <c r="AC7" s="126">
        <v>0</v>
      </c>
      <c r="AD7" s="126">
        <v>0</v>
      </c>
      <c r="AE7" s="126">
        <v>0</v>
      </c>
      <c r="AF7" s="126">
        <v>0</v>
      </c>
      <c r="AG7" s="126">
        <v>0</v>
      </c>
      <c r="AH7" s="126">
        <v>0</v>
      </c>
      <c r="AI7" s="126">
        <v>0</v>
      </c>
      <c r="AJ7" s="126">
        <v>0</v>
      </c>
      <c r="AK7" s="126">
        <v>0</v>
      </c>
      <c r="AL7" s="126">
        <v>0</v>
      </c>
      <c r="AM7" s="98">
        <v>1077</v>
      </c>
      <c r="AN7" s="98">
        <v>100</v>
      </c>
      <c r="AO7" s="98">
        <v>9.2850510677808723E-2</v>
      </c>
    </row>
    <row r="8" spans="1:16381" s="27" customFormat="1" ht="32.25" customHeight="1" x14ac:dyDescent="0.25">
      <c r="A8" s="109"/>
      <c r="B8" s="23" t="s">
        <v>46</v>
      </c>
      <c r="C8" s="23" t="s">
        <v>46</v>
      </c>
      <c r="D8" s="23" t="s">
        <v>46</v>
      </c>
      <c r="E8" s="23" t="s">
        <v>46</v>
      </c>
      <c r="F8" s="23" t="s">
        <v>46</v>
      </c>
      <c r="G8" s="23" t="s">
        <v>46</v>
      </c>
      <c r="H8" s="23" t="s">
        <v>46</v>
      </c>
      <c r="I8" s="23" t="s">
        <v>46</v>
      </c>
      <c r="J8" s="23" t="s">
        <v>46</v>
      </c>
      <c r="K8" s="24"/>
      <c r="L8" s="23" t="s">
        <v>416</v>
      </c>
      <c r="M8" s="23" t="s">
        <v>44</v>
      </c>
      <c r="N8" s="23" t="s">
        <v>44</v>
      </c>
      <c r="O8" s="23" t="s">
        <v>46</v>
      </c>
      <c r="P8" s="23" t="s">
        <v>72</v>
      </c>
      <c r="Q8" s="25">
        <v>4</v>
      </c>
      <c r="R8" s="23" t="s">
        <v>76</v>
      </c>
      <c r="S8" s="23" t="s">
        <v>626</v>
      </c>
      <c r="T8" s="23" t="s">
        <v>58</v>
      </c>
      <c r="U8" s="22"/>
      <c r="V8" s="26" t="s">
        <v>179</v>
      </c>
      <c r="W8" s="26" t="s">
        <v>272</v>
      </c>
      <c r="X8" s="90">
        <v>1</v>
      </c>
      <c r="Y8" s="90">
        <v>1</v>
      </c>
      <c r="Z8" s="125">
        <v>1</v>
      </c>
      <c r="AA8" s="126">
        <v>0</v>
      </c>
      <c r="AB8" s="126">
        <v>0</v>
      </c>
      <c r="AC8" s="126">
        <v>0</v>
      </c>
      <c r="AD8" s="126">
        <v>0</v>
      </c>
      <c r="AE8" s="126">
        <v>0</v>
      </c>
      <c r="AF8" s="126">
        <v>0</v>
      </c>
      <c r="AG8" s="126">
        <v>0</v>
      </c>
      <c r="AH8" s="126">
        <v>0</v>
      </c>
      <c r="AI8" s="126">
        <v>0</v>
      </c>
      <c r="AJ8" s="126">
        <v>0</v>
      </c>
      <c r="AK8" s="126">
        <v>0</v>
      </c>
      <c r="AL8" s="126">
        <v>0</v>
      </c>
      <c r="AM8" s="90">
        <v>1</v>
      </c>
      <c r="AN8" s="90">
        <v>1</v>
      </c>
      <c r="AO8" s="90">
        <v>1</v>
      </c>
    </row>
    <row r="9" spans="1:16381" s="27" customFormat="1" ht="32.25" customHeight="1" x14ac:dyDescent="0.25">
      <c r="A9" s="22"/>
      <c r="B9" s="23" t="s">
        <v>46</v>
      </c>
      <c r="C9" s="23" t="s">
        <v>46</v>
      </c>
      <c r="D9" s="23" t="s">
        <v>46</v>
      </c>
      <c r="E9" s="23" t="s">
        <v>180</v>
      </c>
      <c r="F9" s="23" t="s">
        <v>46</v>
      </c>
      <c r="G9" s="23" t="s">
        <v>46</v>
      </c>
      <c r="H9" s="23" t="s">
        <v>46</v>
      </c>
      <c r="I9" s="23" t="s">
        <v>180</v>
      </c>
      <c r="J9" s="23" t="s">
        <v>46</v>
      </c>
      <c r="K9" s="24"/>
      <c r="L9" s="23" t="s">
        <v>476</v>
      </c>
      <c r="M9" s="23" t="s">
        <v>44</v>
      </c>
      <c r="N9" s="23" t="s">
        <v>45</v>
      </c>
      <c r="O9" s="23" t="s">
        <v>46</v>
      </c>
      <c r="P9" s="23" t="s">
        <v>77</v>
      </c>
      <c r="Q9" s="25">
        <v>2</v>
      </c>
      <c r="R9" s="23" t="s">
        <v>79</v>
      </c>
      <c r="S9" s="23" t="s">
        <v>625</v>
      </c>
      <c r="T9" s="23" t="s">
        <v>80</v>
      </c>
      <c r="U9" s="22"/>
      <c r="V9" s="26" t="s">
        <v>179</v>
      </c>
      <c r="W9" s="26" t="s">
        <v>265</v>
      </c>
      <c r="X9" s="113">
        <v>1</v>
      </c>
      <c r="Y9" s="113">
        <v>1</v>
      </c>
      <c r="Z9" s="129">
        <v>1</v>
      </c>
      <c r="AA9" s="130" t="s">
        <v>691</v>
      </c>
      <c r="AB9" s="130" t="s">
        <v>691</v>
      </c>
      <c r="AC9" s="130" t="s">
        <v>691</v>
      </c>
      <c r="AD9" s="130" t="s">
        <v>691</v>
      </c>
      <c r="AE9" s="130" t="s">
        <v>691</v>
      </c>
      <c r="AF9" s="130" t="s">
        <v>691</v>
      </c>
      <c r="AG9" s="90">
        <v>1</v>
      </c>
      <c r="AH9" s="90">
        <v>1</v>
      </c>
      <c r="AI9" s="90">
        <v>1</v>
      </c>
      <c r="AJ9" s="76"/>
      <c r="AK9" s="76"/>
      <c r="AL9" s="76"/>
      <c r="AM9" s="76"/>
      <c r="AN9" s="76"/>
      <c r="AO9" s="76"/>
    </row>
    <row r="10" spans="1:16381" s="27" customFormat="1" ht="32.25" customHeight="1" x14ac:dyDescent="0.25">
      <c r="A10" s="22"/>
      <c r="B10" s="23" t="s">
        <v>180</v>
      </c>
      <c r="C10" s="23" t="s">
        <v>180</v>
      </c>
      <c r="D10" s="23" t="s">
        <v>180</v>
      </c>
      <c r="E10" s="23" t="s">
        <v>180</v>
      </c>
      <c r="F10" s="23" t="s">
        <v>46</v>
      </c>
      <c r="G10" s="23" t="s">
        <v>46</v>
      </c>
      <c r="H10" s="23" t="s">
        <v>46</v>
      </c>
      <c r="I10" s="23" t="s">
        <v>180</v>
      </c>
      <c r="J10" s="23" t="s">
        <v>46</v>
      </c>
      <c r="K10" s="34"/>
      <c r="L10" s="23" t="s">
        <v>476</v>
      </c>
      <c r="M10" s="23" t="s">
        <v>44</v>
      </c>
      <c r="N10" s="23" t="s">
        <v>45</v>
      </c>
      <c r="O10" s="23" t="s">
        <v>46</v>
      </c>
      <c r="P10" s="23" t="s">
        <v>77</v>
      </c>
      <c r="Q10" s="25">
        <v>4</v>
      </c>
      <c r="R10" s="23" t="s">
        <v>181</v>
      </c>
      <c r="S10" s="23" t="s">
        <v>180</v>
      </c>
      <c r="T10" s="23" t="s">
        <v>82</v>
      </c>
      <c r="U10" s="109"/>
      <c r="V10" s="26" t="s">
        <v>179</v>
      </c>
      <c r="W10" s="26" t="s">
        <v>265</v>
      </c>
      <c r="X10" s="113">
        <v>1</v>
      </c>
      <c r="Y10" s="113">
        <v>1</v>
      </c>
      <c r="Z10" s="129">
        <v>1</v>
      </c>
      <c r="AA10" s="130" t="s">
        <v>691</v>
      </c>
      <c r="AB10" s="130" t="s">
        <v>691</v>
      </c>
      <c r="AC10" s="130" t="s">
        <v>691</v>
      </c>
      <c r="AD10" s="130" t="s">
        <v>691</v>
      </c>
      <c r="AE10" s="130" t="s">
        <v>691</v>
      </c>
      <c r="AF10" s="130" t="s">
        <v>691</v>
      </c>
      <c r="AG10" s="90">
        <v>1</v>
      </c>
      <c r="AH10" s="90">
        <v>1</v>
      </c>
      <c r="AI10" s="90">
        <v>1</v>
      </c>
      <c r="AJ10" s="76"/>
      <c r="AK10" s="76"/>
      <c r="AL10" s="76"/>
      <c r="AM10" s="76"/>
      <c r="AN10" s="76"/>
      <c r="AO10" s="76"/>
    </row>
    <row r="11" spans="1:16381" s="27" customFormat="1" ht="32.25" customHeight="1" x14ac:dyDescent="0.25">
      <c r="A11" s="22"/>
      <c r="B11" s="23" t="s">
        <v>457</v>
      </c>
      <c r="C11" s="23" t="s">
        <v>461</v>
      </c>
      <c r="D11" s="23" t="s">
        <v>451</v>
      </c>
      <c r="E11" s="23" t="s">
        <v>468</v>
      </c>
      <c r="F11" s="23" t="s">
        <v>46</v>
      </c>
      <c r="G11" s="23" t="s">
        <v>46</v>
      </c>
      <c r="H11" s="23" t="s">
        <v>46</v>
      </c>
      <c r="I11" s="23" t="s">
        <v>180</v>
      </c>
      <c r="J11" s="23" t="s">
        <v>46</v>
      </c>
      <c r="K11" s="24"/>
      <c r="L11" s="23" t="s">
        <v>429</v>
      </c>
      <c r="M11" s="23" t="s">
        <v>44</v>
      </c>
      <c r="N11" s="23" t="s">
        <v>47</v>
      </c>
      <c r="O11" s="23" t="s">
        <v>46</v>
      </c>
      <c r="P11" s="23" t="s">
        <v>83</v>
      </c>
      <c r="Q11" s="25">
        <v>3</v>
      </c>
      <c r="R11" s="23" t="s">
        <v>592</v>
      </c>
      <c r="S11" s="23" t="s">
        <v>593</v>
      </c>
      <c r="T11" s="23" t="s">
        <v>80</v>
      </c>
      <c r="U11" s="22"/>
      <c r="V11" s="26" t="s">
        <v>179</v>
      </c>
      <c r="W11" s="26" t="s">
        <v>265</v>
      </c>
      <c r="X11" s="113">
        <v>1</v>
      </c>
      <c r="Y11" s="113">
        <v>1</v>
      </c>
      <c r="Z11" s="129">
        <v>1</v>
      </c>
      <c r="AA11" s="113">
        <v>1</v>
      </c>
      <c r="AB11" s="113">
        <v>0.1</v>
      </c>
      <c r="AC11" s="129">
        <v>0.1</v>
      </c>
      <c r="AD11" s="113">
        <v>1</v>
      </c>
      <c r="AE11" s="113">
        <v>0</v>
      </c>
      <c r="AF11" s="129">
        <v>0</v>
      </c>
      <c r="AG11" s="113">
        <v>1</v>
      </c>
      <c r="AH11" s="113">
        <v>0</v>
      </c>
      <c r="AI11" s="129">
        <v>0</v>
      </c>
      <c r="AJ11" s="113">
        <v>1</v>
      </c>
      <c r="AK11" s="113">
        <v>0</v>
      </c>
      <c r="AL11" s="129">
        <v>0</v>
      </c>
      <c r="AM11" s="113">
        <v>1</v>
      </c>
      <c r="AN11" s="113">
        <v>0.22000000000000003</v>
      </c>
      <c r="AO11" s="113">
        <v>0.22000000000000003</v>
      </c>
    </row>
    <row r="12" spans="1:16381" s="27" customFormat="1" ht="32.25" customHeight="1" x14ac:dyDescent="0.25">
      <c r="A12" s="22"/>
      <c r="B12" s="23" t="s">
        <v>457</v>
      </c>
      <c r="C12" s="23" t="s">
        <v>461</v>
      </c>
      <c r="D12" s="23" t="s">
        <v>451</v>
      </c>
      <c r="E12" s="23" t="s">
        <v>468</v>
      </c>
      <c r="F12" s="23" t="s">
        <v>46</v>
      </c>
      <c r="G12" s="23" t="s">
        <v>46</v>
      </c>
      <c r="H12" s="23" t="s">
        <v>46</v>
      </c>
      <c r="I12" s="23" t="s">
        <v>180</v>
      </c>
      <c r="J12" s="23" t="s">
        <v>46</v>
      </c>
      <c r="K12" s="24"/>
      <c r="L12" s="23" t="s">
        <v>429</v>
      </c>
      <c r="M12" s="23" t="s">
        <v>44</v>
      </c>
      <c r="N12" s="23" t="s">
        <v>47</v>
      </c>
      <c r="O12" s="23" t="s">
        <v>46</v>
      </c>
      <c r="P12" s="23" t="s">
        <v>83</v>
      </c>
      <c r="Q12" s="25">
        <v>4</v>
      </c>
      <c r="R12" s="23" t="s">
        <v>595</v>
      </c>
      <c r="S12" s="23" t="s">
        <v>596</v>
      </c>
      <c r="T12" s="23" t="s">
        <v>597</v>
      </c>
      <c r="U12" s="22"/>
      <c r="V12" s="26" t="s">
        <v>179</v>
      </c>
      <c r="W12" s="26" t="s">
        <v>265</v>
      </c>
      <c r="X12" s="98">
        <v>20</v>
      </c>
      <c r="Y12" s="98">
        <v>16</v>
      </c>
      <c r="Z12" s="129">
        <v>0.8</v>
      </c>
      <c r="AA12" s="26">
        <v>10</v>
      </c>
      <c r="AB12" s="26">
        <v>10</v>
      </c>
      <c r="AC12" s="129">
        <v>1</v>
      </c>
      <c r="AD12" s="26">
        <v>10</v>
      </c>
      <c r="AE12" s="26">
        <v>0</v>
      </c>
      <c r="AF12" s="129">
        <v>0</v>
      </c>
      <c r="AG12" s="26">
        <v>10</v>
      </c>
      <c r="AH12" s="26">
        <v>0</v>
      </c>
      <c r="AI12" s="129">
        <v>0</v>
      </c>
      <c r="AJ12" s="26">
        <v>10</v>
      </c>
      <c r="AK12" s="26">
        <v>0</v>
      </c>
      <c r="AL12" s="129">
        <v>0</v>
      </c>
      <c r="AM12" s="98">
        <v>12</v>
      </c>
      <c r="AN12" s="98">
        <v>5.2</v>
      </c>
      <c r="AO12" s="113">
        <v>0.43333333333333335</v>
      </c>
    </row>
    <row r="13" spans="1:16381" s="27" customFormat="1" ht="32.25" customHeight="1" x14ac:dyDescent="0.25">
      <c r="A13" s="22"/>
      <c r="B13" s="23" t="s">
        <v>46</v>
      </c>
      <c r="C13" s="23" t="s">
        <v>46</v>
      </c>
      <c r="D13" s="23" t="s">
        <v>46</v>
      </c>
      <c r="E13" s="23" t="s">
        <v>180</v>
      </c>
      <c r="F13" s="23" t="s">
        <v>46</v>
      </c>
      <c r="G13" s="23" t="s">
        <v>46</v>
      </c>
      <c r="H13" s="23" t="s">
        <v>46</v>
      </c>
      <c r="I13" s="23" t="s">
        <v>180</v>
      </c>
      <c r="J13" s="23" t="s">
        <v>46</v>
      </c>
      <c r="K13" s="24"/>
      <c r="L13" s="23" t="s">
        <v>429</v>
      </c>
      <c r="M13" s="23" t="s">
        <v>44</v>
      </c>
      <c r="N13" s="23" t="s">
        <v>47</v>
      </c>
      <c r="O13" s="23" t="s">
        <v>46</v>
      </c>
      <c r="P13" s="23" t="s">
        <v>83</v>
      </c>
      <c r="Q13" s="25">
        <v>5</v>
      </c>
      <c r="R13" s="23" t="s">
        <v>594</v>
      </c>
      <c r="S13" s="23"/>
      <c r="T13" s="23" t="s">
        <v>231</v>
      </c>
      <c r="U13" s="22"/>
      <c r="V13" s="26" t="s">
        <v>179</v>
      </c>
      <c r="W13" s="26" t="s">
        <v>265</v>
      </c>
      <c r="X13" s="131">
        <v>1</v>
      </c>
      <c r="Y13" s="131">
        <v>1</v>
      </c>
      <c r="Z13" s="129">
        <v>1</v>
      </c>
      <c r="AA13" s="126">
        <v>0</v>
      </c>
      <c r="AB13" s="126">
        <v>0</v>
      </c>
      <c r="AC13" s="126">
        <v>0</v>
      </c>
      <c r="AD13" s="126">
        <v>0</v>
      </c>
      <c r="AE13" s="126">
        <v>0</v>
      </c>
      <c r="AF13" s="126">
        <v>0</v>
      </c>
      <c r="AG13" s="126">
        <v>0</v>
      </c>
      <c r="AH13" s="126">
        <v>0</v>
      </c>
      <c r="AI13" s="126">
        <v>0</v>
      </c>
      <c r="AJ13" s="126">
        <v>0</v>
      </c>
      <c r="AK13" s="126">
        <v>0</v>
      </c>
      <c r="AL13" s="126">
        <v>0</v>
      </c>
      <c r="AM13" s="131">
        <v>1</v>
      </c>
      <c r="AN13" s="131">
        <v>1</v>
      </c>
      <c r="AO13" s="113">
        <v>1</v>
      </c>
    </row>
    <row r="14" spans="1:16381" s="27" customFormat="1" ht="32.25" customHeight="1" x14ac:dyDescent="0.25">
      <c r="A14" s="22"/>
      <c r="B14" s="23" t="s">
        <v>457</v>
      </c>
      <c r="C14" s="23" t="s">
        <v>460</v>
      </c>
      <c r="D14" s="23" t="s">
        <v>451</v>
      </c>
      <c r="E14" s="23" t="s">
        <v>467</v>
      </c>
      <c r="F14" s="23" t="s">
        <v>46</v>
      </c>
      <c r="G14" s="23" t="s">
        <v>46</v>
      </c>
      <c r="H14" s="23" t="s">
        <v>46</v>
      </c>
      <c r="I14" s="23" t="s">
        <v>180</v>
      </c>
      <c r="J14" s="23" t="s">
        <v>46</v>
      </c>
      <c r="K14" s="24"/>
      <c r="L14" s="23" t="s">
        <v>429</v>
      </c>
      <c r="M14" s="23" t="s">
        <v>44</v>
      </c>
      <c r="N14" s="23" t="s">
        <v>47</v>
      </c>
      <c r="O14" s="23" t="s">
        <v>46</v>
      </c>
      <c r="P14" s="23" t="s">
        <v>83</v>
      </c>
      <c r="Q14" s="25">
        <v>6</v>
      </c>
      <c r="R14" s="23" t="s">
        <v>232</v>
      </c>
      <c r="S14" s="23" t="s">
        <v>599</v>
      </c>
      <c r="T14" s="23" t="s">
        <v>600</v>
      </c>
      <c r="U14" s="22"/>
      <c r="V14" s="26" t="s">
        <v>179</v>
      </c>
      <c r="W14" s="26" t="s">
        <v>265</v>
      </c>
      <c r="X14" s="98">
        <v>1</v>
      </c>
      <c r="Y14" s="98">
        <v>0.3</v>
      </c>
      <c r="Z14" s="129">
        <v>0.3</v>
      </c>
      <c r="AA14" s="98">
        <v>1</v>
      </c>
      <c r="AB14" s="98">
        <v>1</v>
      </c>
      <c r="AC14" s="129">
        <v>1</v>
      </c>
      <c r="AD14" s="98">
        <v>1</v>
      </c>
      <c r="AE14" s="98">
        <v>0</v>
      </c>
      <c r="AF14" s="129">
        <v>0</v>
      </c>
      <c r="AG14" s="98">
        <v>1</v>
      </c>
      <c r="AH14" s="98">
        <v>0</v>
      </c>
      <c r="AI14" s="129">
        <v>0</v>
      </c>
      <c r="AJ14" s="98">
        <v>1</v>
      </c>
      <c r="AK14" s="98">
        <v>0</v>
      </c>
      <c r="AL14" s="129">
        <v>0</v>
      </c>
      <c r="AM14" s="98">
        <v>1</v>
      </c>
      <c r="AN14" s="98">
        <v>0.26</v>
      </c>
      <c r="AO14" s="90">
        <v>0.26</v>
      </c>
    </row>
    <row r="15" spans="1:16381" s="27" customFormat="1" ht="32.25" customHeight="1" x14ac:dyDescent="0.25">
      <c r="A15" s="22"/>
      <c r="B15" s="23" t="s">
        <v>457</v>
      </c>
      <c r="C15" s="23" t="s">
        <v>461</v>
      </c>
      <c r="D15" s="23" t="s">
        <v>451</v>
      </c>
      <c r="E15" s="23" t="s">
        <v>467</v>
      </c>
      <c r="F15" s="23" t="s">
        <v>46</v>
      </c>
      <c r="G15" s="23" t="s">
        <v>46</v>
      </c>
      <c r="H15" s="23" t="s">
        <v>46</v>
      </c>
      <c r="I15" s="23" t="s">
        <v>180</v>
      </c>
      <c r="J15" s="23" t="s">
        <v>46</v>
      </c>
      <c r="K15" s="24"/>
      <c r="L15" s="23" t="s">
        <v>429</v>
      </c>
      <c r="M15" s="23" t="s">
        <v>44</v>
      </c>
      <c r="N15" s="23" t="s">
        <v>47</v>
      </c>
      <c r="O15" s="23" t="s">
        <v>46</v>
      </c>
      <c r="P15" s="23" t="s">
        <v>83</v>
      </c>
      <c r="Q15" s="25">
        <v>7</v>
      </c>
      <c r="R15" s="23" t="s">
        <v>601</v>
      </c>
      <c r="S15" s="23" t="s">
        <v>602</v>
      </c>
      <c r="T15" s="23" t="s">
        <v>603</v>
      </c>
      <c r="U15" s="22"/>
      <c r="V15" s="26" t="s">
        <v>178</v>
      </c>
      <c r="W15" s="26" t="s">
        <v>178</v>
      </c>
      <c r="X15" s="98">
        <v>1</v>
      </c>
      <c r="Y15" s="98">
        <v>1</v>
      </c>
      <c r="Z15" s="129">
        <v>1</v>
      </c>
      <c r="AA15" s="98">
        <v>2</v>
      </c>
      <c r="AB15" s="98">
        <v>2</v>
      </c>
      <c r="AC15" s="129">
        <v>1</v>
      </c>
      <c r="AD15" s="98">
        <v>2</v>
      </c>
      <c r="AE15" s="98">
        <v>0</v>
      </c>
      <c r="AF15" s="129">
        <v>0</v>
      </c>
      <c r="AG15" s="98">
        <v>2</v>
      </c>
      <c r="AH15" s="98">
        <v>0</v>
      </c>
      <c r="AI15" s="129">
        <v>0</v>
      </c>
      <c r="AJ15" s="98">
        <v>2</v>
      </c>
      <c r="AK15" s="98">
        <v>0</v>
      </c>
      <c r="AL15" s="129">
        <v>0</v>
      </c>
      <c r="AM15" s="98">
        <v>1.8</v>
      </c>
      <c r="AN15" s="98">
        <v>0.6</v>
      </c>
      <c r="AO15" s="90">
        <v>0.33333333333333331</v>
      </c>
    </row>
    <row r="16" spans="1:16381" s="27" customFormat="1" ht="32.25" customHeight="1" x14ac:dyDescent="0.25">
      <c r="A16" s="22"/>
      <c r="B16" s="23" t="s">
        <v>46</v>
      </c>
      <c r="C16" s="23" t="s">
        <v>46</v>
      </c>
      <c r="D16" s="23" t="s">
        <v>46</v>
      </c>
      <c r="E16" s="23" t="s">
        <v>180</v>
      </c>
      <c r="F16" s="23" t="s">
        <v>46</v>
      </c>
      <c r="G16" s="23" t="s">
        <v>46</v>
      </c>
      <c r="H16" s="23" t="s">
        <v>46</v>
      </c>
      <c r="I16" s="23" t="s">
        <v>180</v>
      </c>
      <c r="J16" s="23" t="s">
        <v>46</v>
      </c>
      <c r="K16" s="24"/>
      <c r="L16" s="23" t="s">
        <v>429</v>
      </c>
      <c r="M16" s="23" t="s">
        <v>44</v>
      </c>
      <c r="N16" s="23" t="s">
        <v>47</v>
      </c>
      <c r="O16" s="23" t="s">
        <v>46</v>
      </c>
      <c r="P16" s="23" t="s">
        <v>83</v>
      </c>
      <c r="Q16" s="25">
        <v>9</v>
      </c>
      <c r="R16" s="23" t="s">
        <v>183</v>
      </c>
      <c r="S16" s="23"/>
      <c r="T16" s="23" t="s">
        <v>234</v>
      </c>
      <c r="U16" s="22"/>
      <c r="V16" s="26" t="s">
        <v>179</v>
      </c>
      <c r="W16" s="26" t="s">
        <v>265</v>
      </c>
      <c r="X16" s="98">
        <v>1</v>
      </c>
      <c r="Y16" s="98">
        <v>1</v>
      </c>
      <c r="Z16" s="129">
        <v>1</v>
      </c>
      <c r="AA16" s="126">
        <v>0</v>
      </c>
      <c r="AB16" s="126">
        <v>0</v>
      </c>
      <c r="AC16" s="126">
        <v>0</v>
      </c>
      <c r="AD16" s="126">
        <v>0</v>
      </c>
      <c r="AE16" s="126">
        <v>0</v>
      </c>
      <c r="AF16" s="126">
        <v>0</v>
      </c>
      <c r="AG16" s="126">
        <v>0</v>
      </c>
      <c r="AH16" s="126">
        <v>0</v>
      </c>
      <c r="AI16" s="126">
        <v>0</v>
      </c>
      <c r="AJ16" s="126">
        <v>0</v>
      </c>
      <c r="AK16" s="126">
        <v>0</v>
      </c>
      <c r="AL16" s="126">
        <v>0</v>
      </c>
      <c r="AM16" s="98">
        <v>1</v>
      </c>
      <c r="AN16" s="98">
        <v>1</v>
      </c>
      <c r="AO16" s="90">
        <v>1</v>
      </c>
    </row>
    <row r="17" spans="1:41" s="27" customFormat="1" ht="32.25" customHeight="1" x14ac:dyDescent="0.25">
      <c r="A17" s="22"/>
      <c r="B17" s="133" t="s">
        <v>459</v>
      </c>
      <c r="C17" s="133" t="s">
        <v>465</v>
      </c>
      <c r="D17" s="133" t="s">
        <v>454</v>
      </c>
      <c r="E17" s="133" t="s">
        <v>467</v>
      </c>
      <c r="F17" s="33" t="s">
        <v>46</v>
      </c>
      <c r="G17" s="33" t="s">
        <v>46</v>
      </c>
      <c r="H17" s="33" t="s">
        <v>46</v>
      </c>
      <c r="I17" s="33" t="s">
        <v>46</v>
      </c>
      <c r="J17" s="33" t="s">
        <v>46</v>
      </c>
      <c r="K17" s="24"/>
      <c r="L17" s="133" t="s">
        <v>420</v>
      </c>
      <c r="M17" s="133" t="s">
        <v>100</v>
      </c>
      <c r="N17" s="133" t="s">
        <v>116</v>
      </c>
      <c r="O17" s="133" t="s">
        <v>46</v>
      </c>
      <c r="P17" s="33" t="s">
        <v>117</v>
      </c>
      <c r="Q17" s="26">
        <v>3</v>
      </c>
      <c r="R17" s="133" t="s">
        <v>490</v>
      </c>
      <c r="S17" s="133" t="s">
        <v>497</v>
      </c>
      <c r="T17" s="133" t="s">
        <v>58</v>
      </c>
      <c r="U17" s="26" t="s">
        <v>179</v>
      </c>
      <c r="V17" s="36" t="s">
        <v>179</v>
      </c>
      <c r="W17" s="213" t="s">
        <v>265</v>
      </c>
      <c r="X17" s="132" t="s">
        <v>693</v>
      </c>
      <c r="Y17" s="132" t="s">
        <v>693</v>
      </c>
      <c r="Z17" s="132" t="s">
        <v>693</v>
      </c>
      <c r="AA17" s="132" t="s">
        <v>693</v>
      </c>
      <c r="AB17" s="132" t="s">
        <v>693</v>
      </c>
      <c r="AC17" s="132" t="s">
        <v>693</v>
      </c>
      <c r="AD17" s="132" t="s">
        <v>693</v>
      </c>
      <c r="AE17" s="132" t="s">
        <v>693</v>
      </c>
      <c r="AF17" s="132" t="s">
        <v>693</v>
      </c>
      <c r="AG17" s="132" t="s">
        <v>693</v>
      </c>
      <c r="AH17" s="132" t="s">
        <v>693</v>
      </c>
      <c r="AI17" s="132" t="s">
        <v>693</v>
      </c>
      <c r="AJ17" s="132" t="s">
        <v>693</v>
      </c>
      <c r="AK17" s="132" t="s">
        <v>693</v>
      </c>
      <c r="AL17" s="132" t="s">
        <v>693</v>
      </c>
      <c r="AM17" s="132" t="s">
        <v>693</v>
      </c>
      <c r="AN17" s="132" t="s">
        <v>693</v>
      </c>
      <c r="AO17" s="132" t="s">
        <v>693</v>
      </c>
    </row>
    <row r="18" spans="1:41" s="27" customFormat="1" ht="32.25" customHeight="1" x14ac:dyDescent="0.25">
      <c r="A18" s="22"/>
      <c r="B18" s="133" t="s">
        <v>457</v>
      </c>
      <c r="C18" s="133" t="s">
        <v>460</v>
      </c>
      <c r="D18" s="133" t="s">
        <v>448</v>
      </c>
      <c r="E18" s="133" t="s">
        <v>467</v>
      </c>
      <c r="F18" s="33" t="s">
        <v>46</v>
      </c>
      <c r="G18" s="33" t="s">
        <v>46</v>
      </c>
      <c r="H18" s="33" t="s">
        <v>46</v>
      </c>
      <c r="I18" s="33" t="s">
        <v>46</v>
      </c>
      <c r="J18" s="33" t="s">
        <v>46</v>
      </c>
      <c r="K18" s="24"/>
      <c r="L18" s="133" t="s">
        <v>420</v>
      </c>
      <c r="M18" s="133" t="s">
        <v>100</v>
      </c>
      <c r="N18" s="133" t="s">
        <v>116</v>
      </c>
      <c r="O18" s="133" t="s">
        <v>46</v>
      </c>
      <c r="P18" s="33" t="s">
        <v>117</v>
      </c>
      <c r="Q18" s="26">
        <v>2</v>
      </c>
      <c r="R18" s="133" t="s">
        <v>118</v>
      </c>
      <c r="S18" s="133" t="s">
        <v>488</v>
      </c>
      <c r="T18" s="133" t="s">
        <v>119</v>
      </c>
      <c r="U18" s="26"/>
      <c r="V18" s="36" t="s">
        <v>179</v>
      </c>
      <c r="W18" s="213" t="s">
        <v>265</v>
      </c>
      <c r="X18" s="132" t="s">
        <v>693</v>
      </c>
      <c r="Y18" s="132" t="s">
        <v>693</v>
      </c>
      <c r="Z18" s="132" t="s">
        <v>693</v>
      </c>
      <c r="AA18" s="132" t="s">
        <v>693</v>
      </c>
      <c r="AB18" s="132" t="s">
        <v>693</v>
      </c>
      <c r="AC18" s="132" t="s">
        <v>693</v>
      </c>
      <c r="AD18" s="132" t="s">
        <v>693</v>
      </c>
      <c r="AE18" s="132" t="s">
        <v>693</v>
      </c>
      <c r="AF18" s="132" t="s">
        <v>693</v>
      </c>
      <c r="AG18" s="132" t="s">
        <v>693</v>
      </c>
      <c r="AH18" s="132" t="s">
        <v>693</v>
      </c>
      <c r="AI18" s="132" t="s">
        <v>693</v>
      </c>
      <c r="AJ18" s="132" t="s">
        <v>693</v>
      </c>
      <c r="AK18" s="132" t="s">
        <v>693</v>
      </c>
      <c r="AL18" s="132" t="s">
        <v>693</v>
      </c>
      <c r="AM18" s="132" t="s">
        <v>693</v>
      </c>
      <c r="AN18" s="132" t="s">
        <v>693</v>
      </c>
      <c r="AO18" s="132" t="s">
        <v>693</v>
      </c>
    </row>
    <row r="19" spans="1:41" s="27" customFormat="1" ht="32.25" customHeight="1" x14ac:dyDescent="0.25">
      <c r="A19" s="22"/>
      <c r="B19" s="133" t="s">
        <v>459</v>
      </c>
      <c r="C19" s="133" t="s">
        <v>465</v>
      </c>
      <c r="D19" s="133" t="s">
        <v>454</v>
      </c>
      <c r="E19" s="133" t="s">
        <v>467</v>
      </c>
      <c r="F19" s="33" t="s">
        <v>46</v>
      </c>
      <c r="G19" s="33" t="s">
        <v>46</v>
      </c>
      <c r="H19" s="33" t="s">
        <v>46</v>
      </c>
      <c r="I19" s="33" t="s">
        <v>46</v>
      </c>
      <c r="J19" s="33" t="s">
        <v>46</v>
      </c>
      <c r="K19" s="24"/>
      <c r="L19" s="133" t="s">
        <v>420</v>
      </c>
      <c r="M19" s="133" t="s">
        <v>100</v>
      </c>
      <c r="N19" s="133" t="s">
        <v>116</v>
      </c>
      <c r="O19" s="133" t="s">
        <v>46</v>
      </c>
      <c r="P19" s="33" t="s">
        <v>117</v>
      </c>
      <c r="Q19" s="26">
        <v>4</v>
      </c>
      <c r="R19" s="133" t="s">
        <v>489</v>
      </c>
      <c r="S19" s="133" t="s">
        <v>621</v>
      </c>
      <c r="T19" s="133" t="s">
        <v>120</v>
      </c>
      <c r="U19" s="26"/>
      <c r="V19" s="36" t="s">
        <v>179</v>
      </c>
      <c r="W19" s="213" t="s">
        <v>265</v>
      </c>
      <c r="X19" s="132" t="s">
        <v>693</v>
      </c>
      <c r="Y19" s="132" t="s">
        <v>693</v>
      </c>
      <c r="Z19" s="132" t="s">
        <v>693</v>
      </c>
      <c r="AA19" s="132" t="s">
        <v>693</v>
      </c>
      <c r="AB19" s="132" t="s">
        <v>693</v>
      </c>
      <c r="AC19" s="132" t="s">
        <v>693</v>
      </c>
      <c r="AD19" s="132" t="s">
        <v>693</v>
      </c>
      <c r="AE19" s="132" t="s">
        <v>693</v>
      </c>
      <c r="AF19" s="132" t="s">
        <v>693</v>
      </c>
      <c r="AG19" s="132" t="s">
        <v>693</v>
      </c>
      <c r="AH19" s="132" t="s">
        <v>693</v>
      </c>
      <c r="AI19" s="132" t="s">
        <v>693</v>
      </c>
      <c r="AJ19" s="132" t="s">
        <v>693</v>
      </c>
      <c r="AK19" s="132" t="s">
        <v>693</v>
      </c>
      <c r="AL19" s="132" t="s">
        <v>693</v>
      </c>
      <c r="AM19" s="132" t="s">
        <v>693</v>
      </c>
      <c r="AN19" s="132" t="s">
        <v>693</v>
      </c>
      <c r="AO19" s="132" t="s">
        <v>693</v>
      </c>
    </row>
    <row r="20" spans="1:41" s="27" customFormat="1" ht="32.25" customHeight="1" x14ac:dyDescent="0.25">
      <c r="A20" s="22"/>
      <c r="B20" s="133" t="s">
        <v>459</v>
      </c>
      <c r="C20" s="133" t="s">
        <v>465</v>
      </c>
      <c r="D20" s="133" t="s">
        <v>450</v>
      </c>
      <c r="E20" s="133" t="s">
        <v>467</v>
      </c>
      <c r="F20" s="33" t="s">
        <v>46</v>
      </c>
      <c r="G20" s="33" t="s">
        <v>46</v>
      </c>
      <c r="H20" s="33" t="s">
        <v>46</v>
      </c>
      <c r="I20" s="33" t="s">
        <v>46</v>
      </c>
      <c r="J20" s="33" t="s">
        <v>46</v>
      </c>
      <c r="K20" s="24"/>
      <c r="L20" s="133" t="s">
        <v>416</v>
      </c>
      <c r="M20" s="133" t="s">
        <v>100</v>
      </c>
      <c r="N20" s="133" t="s">
        <v>100</v>
      </c>
      <c r="O20" s="133" t="s">
        <v>46</v>
      </c>
      <c r="P20" s="33" t="s">
        <v>138</v>
      </c>
      <c r="Q20" s="26">
        <v>2</v>
      </c>
      <c r="R20" s="133" t="s">
        <v>491</v>
      </c>
      <c r="S20" s="133" t="s">
        <v>619</v>
      </c>
      <c r="T20" s="133" t="s">
        <v>58</v>
      </c>
      <c r="U20" s="26"/>
      <c r="V20" s="36" t="s">
        <v>179</v>
      </c>
      <c r="W20" s="213" t="s">
        <v>265</v>
      </c>
      <c r="X20" s="132" t="s">
        <v>693</v>
      </c>
      <c r="Y20" s="132" t="s">
        <v>693</v>
      </c>
      <c r="Z20" s="132" t="s">
        <v>693</v>
      </c>
      <c r="AA20" s="132" t="s">
        <v>693</v>
      </c>
      <c r="AB20" s="132" t="s">
        <v>693</v>
      </c>
      <c r="AC20" s="132" t="s">
        <v>693</v>
      </c>
      <c r="AD20" s="132" t="s">
        <v>693</v>
      </c>
      <c r="AE20" s="132" t="s">
        <v>693</v>
      </c>
      <c r="AF20" s="132" t="s">
        <v>693</v>
      </c>
      <c r="AG20" s="132" t="s">
        <v>693</v>
      </c>
      <c r="AH20" s="132" t="s">
        <v>693</v>
      </c>
      <c r="AI20" s="132" t="s">
        <v>693</v>
      </c>
      <c r="AJ20" s="132" t="s">
        <v>693</v>
      </c>
      <c r="AK20" s="132" t="s">
        <v>693</v>
      </c>
      <c r="AL20" s="132" t="s">
        <v>693</v>
      </c>
      <c r="AM20" s="132" t="s">
        <v>693</v>
      </c>
      <c r="AN20" s="132" t="s">
        <v>693</v>
      </c>
      <c r="AO20" s="132" t="s">
        <v>693</v>
      </c>
    </row>
    <row r="21" spans="1:41" s="27" customFormat="1" ht="32.25" customHeight="1" x14ac:dyDescent="0.25">
      <c r="A21" s="22"/>
      <c r="B21" s="133" t="s">
        <v>457</v>
      </c>
      <c r="C21" s="133" t="s">
        <v>463</v>
      </c>
      <c r="D21" s="133" t="s">
        <v>452</v>
      </c>
      <c r="E21" s="133" t="s">
        <v>467</v>
      </c>
      <c r="F21" s="33" t="s">
        <v>46</v>
      </c>
      <c r="G21" s="33" t="s">
        <v>46</v>
      </c>
      <c r="H21" s="33" t="s">
        <v>46</v>
      </c>
      <c r="I21" s="33" t="s">
        <v>180</v>
      </c>
      <c r="J21" s="33" t="s">
        <v>46</v>
      </c>
      <c r="K21" s="24"/>
      <c r="L21" s="133" t="s">
        <v>423</v>
      </c>
      <c r="M21" s="133" t="s">
        <v>100</v>
      </c>
      <c r="N21" s="133" t="s">
        <v>135</v>
      </c>
      <c r="O21" s="133" t="s">
        <v>46</v>
      </c>
      <c r="P21" s="33" t="s">
        <v>142</v>
      </c>
      <c r="Q21" s="26">
        <v>1</v>
      </c>
      <c r="R21" s="133" t="s">
        <v>143</v>
      </c>
      <c r="S21" s="133" t="s">
        <v>479</v>
      </c>
      <c r="T21" s="133" t="s">
        <v>144</v>
      </c>
      <c r="U21" s="26"/>
      <c r="V21" s="36" t="s">
        <v>179</v>
      </c>
      <c r="W21" s="213" t="s">
        <v>265</v>
      </c>
      <c r="X21" s="132" t="s">
        <v>693</v>
      </c>
      <c r="Y21" s="132" t="s">
        <v>693</v>
      </c>
      <c r="Z21" s="132" t="s">
        <v>693</v>
      </c>
      <c r="AA21" s="132" t="s">
        <v>693</v>
      </c>
      <c r="AB21" s="132" t="s">
        <v>693</v>
      </c>
      <c r="AC21" s="132" t="s">
        <v>693</v>
      </c>
      <c r="AD21" s="132" t="s">
        <v>693</v>
      </c>
      <c r="AE21" s="132" t="s">
        <v>693</v>
      </c>
      <c r="AF21" s="132" t="s">
        <v>693</v>
      </c>
      <c r="AG21" s="132" t="s">
        <v>693</v>
      </c>
      <c r="AH21" s="132" t="s">
        <v>693</v>
      </c>
      <c r="AI21" s="132" t="s">
        <v>693</v>
      </c>
      <c r="AJ21" s="132" t="s">
        <v>693</v>
      </c>
      <c r="AK21" s="132" t="s">
        <v>693</v>
      </c>
      <c r="AL21" s="132" t="s">
        <v>693</v>
      </c>
      <c r="AM21" s="132" t="s">
        <v>693</v>
      </c>
      <c r="AN21" s="132" t="s">
        <v>693</v>
      </c>
      <c r="AO21" s="132" t="s">
        <v>693</v>
      </c>
    </row>
    <row r="22" spans="1:41" s="27" customFormat="1" ht="32.25" customHeight="1" x14ac:dyDescent="0.25">
      <c r="A22" s="22"/>
      <c r="B22" s="133" t="s">
        <v>457</v>
      </c>
      <c r="C22" s="133" t="s">
        <v>463</v>
      </c>
      <c r="D22" s="133" t="s">
        <v>450</v>
      </c>
      <c r="E22" s="133" t="s">
        <v>467</v>
      </c>
      <c r="F22" s="33" t="s">
        <v>46</v>
      </c>
      <c r="G22" s="33" t="s">
        <v>46</v>
      </c>
      <c r="H22" s="33" t="s">
        <v>46</v>
      </c>
      <c r="I22" s="33" t="s">
        <v>180</v>
      </c>
      <c r="J22" s="33" t="s">
        <v>46</v>
      </c>
      <c r="K22" s="24"/>
      <c r="L22" s="133" t="s">
        <v>417</v>
      </c>
      <c r="M22" s="133" t="s">
        <v>100</v>
      </c>
      <c r="N22" s="133" t="s">
        <v>136</v>
      </c>
      <c r="O22" s="133" t="s">
        <v>46</v>
      </c>
      <c r="P22" s="33" t="s">
        <v>139</v>
      </c>
      <c r="Q22" s="26">
        <v>2</v>
      </c>
      <c r="R22" s="133" t="s">
        <v>140</v>
      </c>
      <c r="S22" s="133" t="s">
        <v>486</v>
      </c>
      <c r="T22" s="133" t="s">
        <v>141</v>
      </c>
      <c r="U22" s="26"/>
      <c r="V22" s="36" t="s">
        <v>179</v>
      </c>
      <c r="W22" s="213" t="s">
        <v>265</v>
      </c>
      <c r="X22" s="132" t="s">
        <v>693</v>
      </c>
      <c r="Y22" s="132" t="s">
        <v>693</v>
      </c>
      <c r="Z22" s="132" t="s">
        <v>693</v>
      </c>
      <c r="AA22" s="132" t="s">
        <v>693</v>
      </c>
      <c r="AB22" s="132" t="s">
        <v>693</v>
      </c>
      <c r="AC22" s="132" t="s">
        <v>693</v>
      </c>
      <c r="AD22" s="132" t="s">
        <v>693</v>
      </c>
      <c r="AE22" s="132" t="s">
        <v>693</v>
      </c>
      <c r="AF22" s="132" t="s">
        <v>693</v>
      </c>
      <c r="AG22" s="132" t="s">
        <v>693</v>
      </c>
      <c r="AH22" s="132" t="s">
        <v>693</v>
      </c>
      <c r="AI22" s="132" t="s">
        <v>693</v>
      </c>
      <c r="AJ22" s="132" t="s">
        <v>693</v>
      </c>
      <c r="AK22" s="132" t="s">
        <v>693</v>
      </c>
      <c r="AL22" s="132" t="s">
        <v>693</v>
      </c>
      <c r="AM22" s="132" t="s">
        <v>693</v>
      </c>
      <c r="AN22" s="132" t="s">
        <v>693</v>
      </c>
      <c r="AO22" s="132" t="s">
        <v>693</v>
      </c>
    </row>
    <row r="23" spans="1:41" s="27" customFormat="1" ht="32.25" customHeight="1" x14ac:dyDescent="0.25">
      <c r="A23" s="22"/>
      <c r="B23" s="133" t="s">
        <v>459</v>
      </c>
      <c r="C23" s="133" t="s">
        <v>465</v>
      </c>
      <c r="D23" s="133" t="s">
        <v>454</v>
      </c>
      <c r="E23" s="133" t="s">
        <v>472</v>
      </c>
      <c r="F23" s="33" t="s">
        <v>46</v>
      </c>
      <c r="G23" s="33" t="s">
        <v>46</v>
      </c>
      <c r="H23" s="33" t="s">
        <v>46</v>
      </c>
      <c r="I23" s="33" t="s">
        <v>180</v>
      </c>
      <c r="J23" s="33" t="s">
        <v>46</v>
      </c>
      <c r="K23" s="24"/>
      <c r="L23" s="133" t="s">
        <v>417</v>
      </c>
      <c r="M23" s="133" t="s">
        <v>100</v>
      </c>
      <c r="N23" s="133" t="s">
        <v>136</v>
      </c>
      <c r="O23" s="133" t="s">
        <v>46</v>
      </c>
      <c r="P23" s="33" t="s">
        <v>142</v>
      </c>
      <c r="Q23" s="26">
        <v>2</v>
      </c>
      <c r="R23" s="133" t="s">
        <v>145</v>
      </c>
      <c r="S23" s="133" t="s">
        <v>493</v>
      </c>
      <c r="T23" s="133" t="s">
        <v>58</v>
      </c>
      <c r="U23" s="26"/>
      <c r="V23" s="36" t="s">
        <v>179</v>
      </c>
      <c r="W23" s="213" t="s">
        <v>265</v>
      </c>
      <c r="X23" s="132" t="s">
        <v>693</v>
      </c>
      <c r="Y23" s="132" t="s">
        <v>693</v>
      </c>
      <c r="Z23" s="132" t="s">
        <v>693</v>
      </c>
      <c r="AA23" s="132" t="s">
        <v>693</v>
      </c>
      <c r="AB23" s="132" t="s">
        <v>693</v>
      </c>
      <c r="AC23" s="132" t="s">
        <v>693</v>
      </c>
      <c r="AD23" s="132" t="s">
        <v>693</v>
      </c>
      <c r="AE23" s="132" t="s">
        <v>693</v>
      </c>
      <c r="AF23" s="132" t="s">
        <v>693</v>
      </c>
      <c r="AG23" s="132" t="s">
        <v>693</v>
      </c>
      <c r="AH23" s="132" t="s">
        <v>693</v>
      </c>
      <c r="AI23" s="132" t="s">
        <v>693</v>
      </c>
      <c r="AJ23" s="132" t="s">
        <v>693</v>
      </c>
      <c r="AK23" s="132" t="s">
        <v>693</v>
      </c>
      <c r="AL23" s="132" t="s">
        <v>693</v>
      </c>
      <c r="AM23" s="132" t="s">
        <v>693</v>
      </c>
      <c r="AN23" s="132" t="s">
        <v>693</v>
      </c>
      <c r="AO23" s="132" t="s">
        <v>693</v>
      </c>
    </row>
    <row r="24" spans="1:41" s="27" customFormat="1" ht="32.25" customHeight="1" x14ac:dyDescent="0.25">
      <c r="A24" s="22"/>
      <c r="B24" s="133" t="s">
        <v>459</v>
      </c>
      <c r="C24" s="133" t="s">
        <v>465</v>
      </c>
      <c r="D24" s="133" t="s">
        <v>454</v>
      </c>
      <c r="E24" s="133" t="s">
        <v>471</v>
      </c>
      <c r="F24" s="33" t="s">
        <v>46</v>
      </c>
      <c r="G24" s="33" t="s">
        <v>46</v>
      </c>
      <c r="H24" s="33" t="s">
        <v>46</v>
      </c>
      <c r="I24" s="33" t="s">
        <v>180</v>
      </c>
      <c r="J24" s="33" t="s">
        <v>46</v>
      </c>
      <c r="K24" s="24"/>
      <c r="L24" s="133" t="s">
        <v>423</v>
      </c>
      <c r="M24" s="133" t="s">
        <v>100</v>
      </c>
      <c r="N24" s="133" t="s">
        <v>135</v>
      </c>
      <c r="O24" s="133" t="s">
        <v>46</v>
      </c>
      <c r="P24" s="33" t="s">
        <v>142</v>
      </c>
      <c r="Q24" s="26">
        <v>3</v>
      </c>
      <c r="R24" s="133" t="s">
        <v>184</v>
      </c>
      <c r="S24" s="133" t="s">
        <v>487</v>
      </c>
      <c r="T24" s="133" t="s">
        <v>57</v>
      </c>
      <c r="U24" s="26"/>
      <c r="V24" s="36" t="s">
        <v>179</v>
      </c>
      <c r="W24" s="213" t="s">
        <v>265</v>
      </c>
      <c r="X24" s="132" t="s">
        <v>693</v>
      </c>
      <c r="Y24" s="132" t="s">
        <v>693</v>
      </c>
      <c r="Z24" s="132" t="s">
        <v>693</v>
      </c>
      <c r="AA24" s="132" t="s">
        <v>693</v>
      </c>
      <c r="AB24" s="132" t="s">
        <v>693</v>
      </c>
      <c r="AC24" s="132" t="s">
        <v>693</v>
      </c>
      <c r="AD24" s="132" t="s">
        <v>693</v>
      </c>
      <c r="AE24" s="132" t="s">
        <v>693</v>
      </c>
      <c r="AF24" s="132" t="s">
        <v>693</v>
      </c>
      <c r="AG24" s="132" t="s">
        <v>693</v>
      </c>
      <c r="AH24" s="132" t="s">
        <v>693</v>
      </c>
      <c r="AI24" s="132" t="s">
        <v>693</v>
      </c>
      <c r="AJ24" s="132" t="s">
        <v>693</v>
      </c>
      <c r="AK24" s="132" t="s">
        <v>693</v>
      </c>
      <c r="AL24" s="132" t="s">
        <v>693</v>
      </c>
      <c r="AM24" s="132" t="s">
        <v>693</v>
      </c>
      <c r="AN24" s="132" t="s">
        <v>693</v>
      </c>
      <c r="AO24" s="132" t="s">
        <v>693</v>
      </c>
    </row>
    <row r="25" spans="1:41" s="27" customFormat="1" ht="32.25" customHeight="1" x14ac:dyDescent="0.25">
      <c r="A25" s="22"/>
      <c r="B25" s="133" t="s">
        <v>457</v>
      </c>
      <c r="C25" s="133" t="s">
        <v>464</v>
      </c>
      <c r="D25" s="133" t="s">
        <v>452</v>
      </c>
      <c r="E25" s="133" t="s">
        <v>467</v>
      </c>
      <c r="F25" s="33" t="s">
        <v>46</v>
      </c>
      <c r="G25" s="33" t="s">
        <v>46</v>
      </c>
      <c r="H25" s="33" t="s">
        <v>46</v>
      </c>
      <c r="I25" s="33" t="s">
        <v>180</v>
      </c>
      <c r="J25" s="33" t="s">
        <v>46</v>
      </c>
      <c r="K25" s="24"/>
      <c r="L25" s="133" t="s">
        <v>423</v>
      </c>
      <c r="M25" s="133" t="s">
        <v>100</v>
      </c>
      <c r="N25" s="133" t="s">
        <v>134</v>
      </c>
      <c r="O25" s="133" t="s">
        <v>46</v>
      </c>
      <c r="P25" s="33" t="s">
        <v>149</v>
      </c>
      <c r="Q25" s="26">
        <v>1</v>
      </c>
      <c r="R25" s="133" t="s">
        <v>481</v>
      </c>
      <c r="S25" s="133" t="s">
        <v>484</v>
      </c>
      <c r="T25" s="133" t="s">
        <v>147</v>
      </c>
      <c r="U25" s="26"/>
      <c r="V25" s="36" t="s">
        <v>179</v>
      </c>
      <c r="W25" s="213" t="s">
        <v>265</v>
      </c>
      <c r="X25" s="132" t="s">
        <v>693</v>
      </c>
      <c r="Y25" s="132" t="s">
        <v>693</v>
      </c>
      <c r="Z25" s="132" t="s">
        <v>693</v>
      </c>
      <c r="AA25" s="132" t="s">
        <v>693</v>
      </c>
      <c r="AB25" s="132" t="s">
        <v>693</v>
      </c>
      <c r="AC25" s="132" t="s">
        <v>693</v>
      </c>
      <c r="AD25" s="132" t="s">
        <v>693</v>
      </c>
      <c r="AE25" s="132" t="s">
        <v>693</v>
      </c>
      <c r="AF25" s="132" t="s">
        <v>693</v>
      </c>
      <c r="AG25" s="132" t="s">
        <v>693</v>
      </c>
      <c r="AH25" s="132" t="s">
        <v>693</v>
      </c>
      <c r="AI25" s="132" t="s">
        <v>693</v>
      </c>
      <c r="AJ25" s="132" t="s">
        <v>693</v>
      </c>
      <c r="AK25" s="132" t="s">
        <v>693</v>
      </c>
      <c r="AL25" s="132" t="s">
        <v>693</v>
      </c>
      <c r="AM25" s="132" t="s">
        <v>693</v>
      </c>
      <c r="AN25" s="132" t="s">
        <v>693</v>
      </c>
      <c r="AO25" s="132" t="s">
        <v>693</v>
      </c>
    </row>
    <row r="26" spans="1:41" s="27" customFormat="1" ht="32.25" customHeight="1" x14ac:dyDescent="0.25">
      <c r="A26" s="22"/>
      <c r="B26" s="133" t="s">
        <v>457</v>
      </c>
      <c r="C26" s="133" t="s">
        <v>463</v>
      </c>
      <c r="D26" s="133" t="s">
        <v>452</v>
      </c>
      <c r="E26" s="133" t="s">
        <v>467</v>
      </c>
      <c r="F26" s="33" t="s">
        <v>46</v>
      </c>
      <c r="G26" s="33" t="s">
        <v>46</v>
      </c>
      <c r="H26" s="33" t="s">
        <v>46</v>
      </c>
      <c r="I26" s="33" t="s">
        <v>180</v>
      </c>
      <c r="J26" s="33" t="s">
        <v>46</v>
      </c>
      <c r="K26" s="24"/>
      <c r="L26" s="133" t="s">
        <v>423</v>
      </c>
      <c r="M26" s="133" t="s">
        <v>100</v>
      </c>
      <c r="N26" s="133" t="s">
        <v>151</v>
      </c>
      <c r="O26" s="133" t="s">
        <v>46</v>
      </c>
      <c r="P26" s="33" t="s">
        <v>152</v>
      </c>
      <c r="Q26" s="26">
        <v>1</v>
      </c>
      <c r="R26" s="133" t="s">
        <v>668</v>
      </c>
      <c r="S26" s="133" t="s">
        <v>669</v>
      </c>
      <c r="T26" s="133" t="s">
        <v>147</v>
      </c>
      <c r="U26" s="26"/>
      <c r="V26" s="36" t="s">
        <v>179</v>
      </c>
      <c r="W26" s="213" t="s">
        <v>265</v>
      </c>
      <c r="X26" s="132" t="s">
        <v>693</v>
      </c>
      <c r="Y26" s="132" t="s">
        <v>693</v>
      </c>
      <c r="Z26" s="132" t="s">
        <v>693</v>
      </c>
      <c r="AA26" s="132" t="s">
        <v>693</v>
      </c>
      <c r="AB26" s="132" t="s">
        <v>693</v>
      </c>
      <c r="AC26" s="132" t="s">
        <v>693</v>
      </c>
      <c r="AD26" s="132" t="s">
        <v>693</v>
      </c>
      <c r="AE26" s="132" t="s">
        <v>693</v>
      </c>
      <c r="AF26" s="132" t="s">
        <v>693</v>
      </c>
      <c r="AG26" s="132" t="s">
        <v>693</v>
      </c>
      <c r="AH26" s="132" t="s">
        <v>693</v>
      </c>
      <c r="AI26" s="132" t="s">
        <v>693</v>
      </c>
      <c r="AJ26" s="132" t="s">
        <v>693</v>
      </c>
      <c r="AK26" s="132" t="s">
        <v>693</v>
      </c>
      <c r="AL26" s="132" t="s">
        <v>693</v>
      </c>
      <c r="AM26" s="132" t="s">
        <v>693</v>
      </c>
      <c r="AN26" s="132" t="s">
        <v>693</v>
      </c>
      <c r="AO26" s="132" t="s">
        <v>693</v>
      </c>
    </row>
    <row r="27" spans="1:41" s="27" customFormat="1" ht="32.25" customHeight="1" x14ac:dyDescent="0.25">
      <c r="A27" s="22"/>
      <c r="B27" s="133" t="s">
        <v>459</v>
      </c>
      <c r="C27" s="133" t="s">
        <v>465</v>
      </c>
      <c r="D27" s="133" t="s">
        <v>454</v>
      </c>
      <c r="E27" s="133" t="s">
        <v>472</v>
      </c>
      <c r="F27" s="33" t="s">
        <v>46</v>
      </c>
      <c r="G27" s="33" t="s">
        <v>46</v>
      </c>
      <c r="H27" s="33" t="s">
        <v>46</v>
      </c>
      <c r="I27" s="33" t="s">
        <v>180</v>
      </c>
      <c r="J27" s="33" t="s">
        <v>46</v>
      </c>
      <c r="K27" s="24"/>
      <c r="L27" s="133" t="s">
        <v>423</v>
      </c>
      <c r="M27" s="133" t="s">
        <v>100</v>
      </c>
      <c r="N27" s="133" t="s">
        <v>146</v>
      </c>
      <c r="O27" s="133" t="s">
        <v>46</v>
      </c>
      <c r="P27" s="33" t="s">
        <v>858</v>
      </c>
      <c r="Q27" s="26">
        <v>2</v>
      </c>
      <c r="R27" s="133" t="s">
        <v>148</v>
      </c>
      <c r="S27" s="133" t="s">
        <v>494</v>
      </c>
      <c r="T27" s="133" t="s">
        <v>58</v>
      </c>
      <c r="U27" s="26"/>
      <c r="V27" s="36" t="s">
        <v>179</v>
      </c>
      <c r="W27" s="213" t="s">
        <v>265</v>
      </c>
      <c r="X27" s="132" t="s">
        <v>693</v>
      </c>
      <c r="Y27" s="132" t="s">
        <v>693</v>
      </c>
      <c r="Z27" s="132" t="s">
        <v>693</v>
      </c>
      <c r="AA27" s="132" t="s">
        <v>693</v>
      </c>
      <c r="AB27" s="132" t="s">
        <v>693</v>
      </c>
      <c r="AC27" s="132" t="s">
        <v>693</v>
      </c>
      <c r="AD27" s="132" t="s">
        <v>693</v>
      </c>
      <c r="AE27" s="132" t="s">
        <v>693</v>
      </c>
      <c r="AF27" s="132" t="s">
        <v>693</v>
      </c>
      <c r="AG27" s="132" t="s">
        <v>693</v>
      </c>
      <c r="AH27" s="132" t="s">
        <v>693</v>
      </c>
      <c r="AI27" s="132" t="s">
        <v>693</v>
      </c>
      <c r="AJ27" s="132" t="s">
        <v>693</v>
      </c>
      <c r="AK27" s="132" t="s">
        <v>693</v>
      </c>
      <c r="AL27" s="132" t="s">
        <v>693</v>
      </c>
      <c r="AM27" s="132" t="s">
        <v>693</v>
      </c>
      <c r="AN27" s="132" t="s">
        <v>693</v>
      </c>
      <c r="AO27" s="132" t="s">
        <v>693</v>
      </c>
    </row>
    <row r="28" spans="1:41" s="27" customFormat="1" ht="32.25" customHeight="1" x14ac:dyDescent="0.25">
      <c r="A28" s="22"/>
      <c r="B28" s="133" t="s">
        <v>459</v>
      </c>
      <c r="C28" s="133" t="s">
        <v>461</v>
      </c>
      <c r="D28" s="133" t="s">
        <v>454</v>
      </c>
      <c r="E28" s="133" t="s">
        <v>471</v>
      </c>
      <c r="F28" s="33" t="s">
        <v>46</v>
      </c>
      <c r="G28" s="33" t="s">
        <v>46</v>
      </c>
      <c r="H28" s="33" t="s">
        <v>46</v>
      </c>
      <c r="I28" s="33" t="s">
        <v>180</v>
      </c>
      <c r="J28" s="33" t="s">
        <v>46</v>
      </c>
      <c r="K28" s="24"/>
      <c r="L28" s="133" t="s">
        <v>423</v>
      </c>
      <c r="M28" s="133" t="s">
        <v>100</v>
      </c>
      <c r="N28" s="133" t="s">
        <v>146</v>
      </c>
      <c r="O28" s="133" t="s">
        <v>46</v>
      </c>
      <c r="P28" s="33" t="s">
        <v>858</v>
      </c>
      <c r="Q28" s="26">
        <v>3</v>
      </c>
      <c r="R28" s="133" t="s">
        <v>631</v>
      </c>
      <c r="S28" s="133" t="s">
        <v>632</v>
      </c>
      <c r="T28" s="133" t="s">
        <v>633</v>
      </c>
      <c r="U28" s="26"/>
      <c r="V28" s="36" t="s">
        <v>179</v>
      </c>
      <c r="W28" s="213" t="s">
        <v>265</v>
      </c>
      <c r="X28" s="132" t="s">
        <v>693</v>
      </c>
      <c r="Y28" s="132" t="s">
        <v>693</v>
      </c>
      <c r="Z28" s="132" t="s">
        <v>693</v>
      </c>
      <c r="AA28" s="132" t="s">
        <v>693</v>
      </c>
      <c r="AB28" s="132" t="s">
        <v>693</v>
      </c>
      <c r="AC28" s="132" t="s">
        <v>693</v>
      </c>
      <c r="AD28" s="132" t="s">
        <v>693</v>
      </c>
      <c r="AE28" s="132" t="s">
        <v>693</v>
      </c>
      <c r="AF28" s="132" t="s">
        <v>693</v>
      </c>
      <c r="AG28" s="132" t="s">
        <v>693</v>
      </c>
      <c r="AH28" s="132" t="s">
        <v>693</v>
      </c>
      <c r="AI28" s="132" t="s">
        <v>693</v>
      </c>
      <c r="AJ28" s="132" t="s">
        <v>693</v>
      </c>
      <c r="AK28" s="132" t="s">
        <v>693</v>
      </c>
      <c r="AL28" s="132" t="s">
        <v>693</v>
      </c>
      <c r="AM28" s="132" t="s">
        <v>693</v>
      </c>
      <c r="AN28" s="132" t="s">
        <v>693</v>
      </c>
      <c r="AO28" s="132" t="s">
        <v>693</v>
      </c>
    </row>
    <row r="29" spans="1:41" s="27" customFormat="1" ht="32.25" customHeight="1" x14ac:dyDescent="0.25">
      <c r="A29" s="22"/>
      <c r="B29" s="133" t="s">
        <v>459</v>
      </c>
      <c r="C29" s="133" t="s">
        <v>465</v>
      </c>
      <c r="D29" s="133" t="s">
        <v>454</v>
      </c>
      <c r="E29" s="133" t="s">
        <v>472</v>
      </c>
      <c r="F29" s="33" t="s">
        <v>46</v>
      </c>
      <c r="G29" s="33" t="s">
        <v>46</v>
      </c>
      <c r="H29" s="33" t="s">
        <v>46</v>
      </c>
      <c r="I29" s="33" t="s">
        <v>180</v>
      </c>
      <c r="J29" s="33" t="s">
        <v>46</v>
      </c>
      <c r="K29" s="24"/>
      <c r="L29" s="133" t="s">
        <v>423</v>
      </c>
      <c r="M29" s="133" t="s">
        <v>100</v>
      </c>
      <c r="N29" s="133" t="s">
        <v>134</v>
      </c>
      <c r="O29" s="133" t="s">
        <v>46</v>
      </c>
      <c r="P29" s="33" t="s">
        <v>149</v>
      </c>
      <c r="Q29" s="26">
        <v>2</v>
      </c>
      <c r="R29" s="133" t="s">
        <v>150</v>
      </c>
      <c r="S29" s="133" t="s">
        <v>495</v>
      </c>
      <c r="T29" s="133" t="s">
        <v>670</v>
      </c>
      <c r="U29" s="26"/>
      <c r="V29" s="36" t="s">
        <v>179</v>
      </c>
      <c r="W29" s="213" t="s">
        <v>265</v>
      </c>
      <c r="X29" s="132" t="s">
        <v>693</v>
      </c>
      <c r="Y29" s="132" t="s">
        <v>693</v>
      </c>
      <c r="Z29" s="132" t="s">
        <v>693</v>
      </c>
      <c r="AA29" s="132" t="s">
        <v>693</v>
      </c>
      <c r="AB29" s="132" t="s">
        <v>693</v>
      </c>
      <c r="AC29" s="132" t="s">
        <v>693</v>
      </c>
      <c r="AD29" s="132" t="s">
        <v>693</v>
      </c>
      <c r="AE29" s="132" t="s">
        <v>693</v>
      </c>
      <c r="AF29" s="132" t="s">
        <v>693</v>
      </c>
      <c r="AG29" s="132" t="s">
        <v>693</v>
      </c>
      <c r="AH29" s="132" t="s">
        <v>693</v>
      </c>
      <c r="AI29" s="132" t="s">
        <v>693</v>
      </c>
      <c r="AJ29" s="132" t="s">
        <v>693</v>
      </c>
      <c r="AK29" s="132" t="s">
        <v>693</v>
      </c>
      <c r="AL29" s="132" t="s">
        <v>693</v>
      </c>
      <c r="AM29" s="132" t="s">
        <v>693</v>
      </c>
      <c r="AN29" s="132" t="s">
        <v>693</v>
      </c>
      <c r="AO29" s="132" t="s">
        <v>693</v>
      </c>
    </row>
    <row r="30" spans="1:41" s="27" customFormat="1" ht="32.25" customHeight="1" x14ac:dyDescent="0.25">
      <c r="A30" s="22"/>
      <c r="B30" s="133" t="s">
        <v>459</v>
      </c>
      <c r="C30" s="133" t="s">
        <v>461</v>
      </c>
      <c r="D30" s="133" t="s">
        <v>452</v>
      </c>
      <c r="E30" s="133" t="s">
        <v>467</v>
      </c>
      <c r="F30" s="33" t="s">
        <v>46</v>
      </c>
      <c r="G30" s="33" t="s">
        <v>46</v>
      </c>
      <c r="H30" s="33" t="s">
        <v>46</v>
      </c>
      <c r="I30" s="33" t="s">
        <v>180</v>
      </c>
      <c r="J30" s="33" t="s">
        <v>46</v>
      </c>
      <c r="K30" s="24"/>
      <c r="L30" s="133" t="s">
        <v>423</v>
      </c>
      <c r="M30" s="133" t="s">
        <v>100</v>
      </c>
      <c r="N30" s="133" t="s">
        <v>134</v>
      </c>
      <c r="O30" s="133" t="s">
        <v>46</v>
      </c>
      <c r="P30" s="33" t="s">
        <v>149</v>
      </c>
      <c r="Q30" s="26">
        <v>3</v>
      </c>
      <c r="R30" s="133" t="s">
        <v>675</v>
      </c>
      <c r="S30" s="133" t="s">
        <v>676</v>
      </c>
      <c r="T30" s="133" t="s">
        <v>677</v>
      </c>
      <c r="U30" s="26"/>
      <c r="V30" s="36" t="s">
        <v>179</v>
      </c>
      <c r="W30" s="213" t="s">
        <v>265</v>
      </c>
      <c r="X30" s="132" t="s">
        <v>693</v>
      </c>
      <c r="Y30" s="132" t="s">
        <v>693</v>
      </c>
      <c r="Z30" s="132" t="s">
        <v>693</v>
      </c>
      <c r="AA30" s="132" t="s">
        <v>693</v>
      </c>
      <c r="AB30" s="132" t="s">
        <v>693</v>
      </c>
      <c r="AC30" s="132" t="s">
        <v>693</v>
      </c>
      <c r="AD30" s="132" t="s">
        <v>693</v>
      </c>
      <c r="AE30" s="132" t="s">
        <v>693</v>
      </c>
      <c r="AF30" s="132" t="s">
        <v>693</v>
      </c>
      <c r="AG30" s="132" t="s">
        <v>693</v>
      </c>
      <c r="AH30" s="132" t="s">
        <v>693</v>
      </c>
      <c r="AI30" s="132" t="s">
        <v>693</v>
      </c>
      <c r="AJ30" s="132" t="s">
        <v>693</v>
      </c>
      <c r="AK30" s="132" t="s">
        <v>693</v>
      </c>
      <c r="AL30" s="132" t="s">
        <v>693</v>
      </c>
      <c r="AM30" s="132" t="s">
        <v>693</v>
      </c>
      <c r="AN30" s="132" t="s">
        <v>693</v>
      </c>
      <c r="AO30" s="132" t="s">
        <v>693</v>
      </c>
    </row>
    <row r="31" spans="1:41" s="27" customFormat="1" ht="32.25" customHeight="1" x14ac:dyDescent="0.25">
      <c r="A31" s="22"/>
      <c r="B31" s="133" t="s">
        <v>459</v>
      </c>
      <c r="C31" s="133" t="s">
        <v>461</v>
      </c>
      <c r="D31" s="133" t="s">
        <v>454</v>
      </c>
      <c r="E31" s="133" t="s">
        <v>471</v>
      </c>
      <c r="F31" s="33" t="s">
        <v>46</v>
      </c>
      <c r="G31" s="33" t="s">
        <v>46</v>
      </c>
      <c r="H31" s="33" t="s">
        <v>46</v>
      </c>
      <c r="I31" s="33" t="s">
        <v>180</v>
      </c>
      <c r="J31" s="33" t="s">
        <v>46</v>
      </c>
      <c r="K31" s="24"/>
      <c r="L31" s="133" t="s">
        <v>423</v>
      </c>
      <c r="M31" s="133" t="s">
        <v>100</v>
      </c>
      <c r="N31" s="133" t="s">
        <v>151</v>
      </c>
      <c r="O31" s="133" t="s">
        <v>46</v>
      </c>
      <c r="P31" s="33" t="s">
        <v>859</v>
      </c>
      <c r="Q31" s="26">
        <v>2</v>
      </c>
      <c r="R31" s="133" t="s">
        <v>667</v>
      </c>
      <c r="S31" s="133" t="s">
        <v>666</v>
      </c>
      <c r="T31" s="133" t="s">
        <v>670</v>
      </c>
      <c r="U31" s="26"/>
      <c r="V31" s="36" t="s">
        <v>179</v>
      </c>
      <c r="W31" s="213" t="s">
        <v>265</v>
      </c>
      <c r="X31" s="132" t="s">
        <v>693</v>
      </c>
      <c r="Y31" s="132" t="s">
        <v>693</v>
      </c>
      <c r="Z31" s="132" t="s">
        <v>693</v>
      </c>
      <c r="AA31" s="132" t="s">
        <v>693</v>
      </c>
      <c r="AB31" s="132" t="s">
        <v>693</v>
      </c>
      <c r="AC31" s="132" t="s">
        <v>693</v>
      </c>
      <c r="AD31" s="132" t="s">
        <v>693</v>
      </c>
      <c r="AE31" s="132" t="s">
        <v>693</v>
      </c>
      <c r="AF31" s="132" t="s">
        <v>693</v>
      </c>
      <c r="AG31" s="132" t="s">
        <v>693</v>
      </c>
      <c r="AH31" s="132" t="s">
        <v>693</v>
      </c>
      <c r="AI31" s="132" t="s">
        <v>693</v>
      </c>
      <c r="AJ31" s="132" t="s">
        <v>693</v>
      </c>
      <c r="AK31" s="132" t="s">
        <v>693</v>
      </c>
      <c r="AL31" s="132" t="s">
        <v>693</v>
      </c>
      <c r="AM31" s="132" t="s">
        <v>693</v>
      </c>
      <c r="AN31" s="132" t="s">
        <v>693</v>
      </c>
      <c r="AO31" s="132" t="s">
        <v>693</v>
      </c>
    </row>
    <row r="32" spans="1:41" s="27" customFormat="1" ht="32.25" customHeight="1" x14ac:dyDescent="0.25">
      <c r="A32" s="22"/>
      <c r="B32" s="133" t="s">
        <v>459</v>
      </c>
      <c r="C32" s="133" t="s">
        <v>461</v>
      </c>
      <c r="D32" s="133" t="s">
        <v>449</v>
      </c>
      <c r="E32" s="133" t="s">
        <v>471</v>
      </c>
      <c r="F32" s="133" t="s">
        <v>46</v>
      </c>
      <c r="G32" s="133" t="s">
        <v>46</v>
      </c>
      <c r="H32" s="133" t="s">
        <v>46</v>
      </c>
      <c r="I32" s="133" t="s">
        <v>180</v>
      </c>
      <c r="J32" s="133" t="s">
        <v>46</v>
      </c>
      <c r="K32" s="24"/>
      <c r="L32" s="133" t="s">
        <v>423</v>
      </c>
      <c r="M32" s="133" t="s">
        <v>100</v>
      </c>
      <c r="N32" s="133" t="s">
        <v>153</v>
      </c>
      <c r="O32" s="133" t="s">
        <v>46</v>
      </c>
      <c r="P32" s="33" t="s">
        <v>154</v>
      </c>
      <c r="Q32" s="26">
        <v>2</v>
      </c>
      <c r="R32" s="133" t="s">
        <v>155</v>
      </c>
      <c r="S32" s="133" t="s">
        <v>496</v>
      </c>
      <c r="T32" s="133" t="s">
        <v>58</v>
      </c>
      <c r="U32" s="26"/>
      <c r="V32" s="36" t="s">
        <v>179</v>
      </c>
      <c r="W32" s="213" t="s">
        <v>265</v>
      </c>
      <c r="X32" s="132" t="s">
        <v>693</v>
      </c>
      <c r="Y32" s="132" t="s">
        <v>693</v>
      </c>
      <c r="Z32" s="132" t="s">
        <v>693</v>
      </c>
      <c r="AA32" s="132" t="s">
        <v>693</v>
      </c>
      <c r="AB32" s="132" t="s">
        <v>693</v>
      </c>
      <c r="AC32" s="132" t="s">
        <v>693</v>
      </c>
      <c r="AD32" s="132" t="s">
        <v>693</v>
      </c>
      <c r="AE32" s="132" t="s">
        <v>693</v>
      </c>
      <c r="AF32" s="132" t="s">
        <v>693</v>
      </c>
      <c r="AG32" s="132" t="s">
        <v>693</v>
      </c>
      <c r="AH32" s="132" t="s">
        <v>693</v>
      </c>
      <c r="AI32" s="132" t="s">
        <v>693</v>
      </c>
      <c r="AJ32" s="132" t="s">
        <v>693</v>
      </c>
      <c r="AK32" s="132" t="s">
        <v>693</v>
      </c>
      <c r="AL32" s="132" t="s">
        <v>693</v>
      </c>
      <c r="AM32" s="132" t="s">
        <v>693</v>
      </c>
      <c r="AN32" s="132" t="s">
        <v>693</v>
      </c>
      <c r="AO32" s="132" t="s">
        <v>693</v>
      </c>
    </row>
    <row r="33" spans="1:41" s="27" customFormat="1" ht="32.25" customHeight="1" x14ac:dyDescent="0.25">
      <c r="A33" s="22"/>
      <c r="B33" s="133" t="s">
        <v>457</v>
      </c>
      <c r="C33" s="133" t="s">
        <v>463</v>
      </c>
      <c r="D33" s="133" t="s">
        <v>452</v>
      </c>
      <c r="E33" s="133" t="s">
        <v>467</v>
      </c>
      <c r="F33" s="133" t="s">
        <v>46</v>
      </c>
      <c r="G33" s="133" t="s">
        <v>46</v>
      </c>
      <c r="H33" s="133" t="s">
        <v>46</v>
      </c>
      <c r="I33" s="133" t="s">
        <v>180</v>
      </c>
      <c r="J33" s="133" t="s">
        <v>46</v>
      </c>
      <c r="K33" s="24"/>
      <c r="L33" s="133" t="s">
        <v>423</v>
      </c>
      <c r="M33" s="133" t="s">
        <v>100</v>
      </c>
      <c r="N33" s="133" t="s">
        <v>153</v>
      </c>
      <c r="O33" s="133" t="s">
        <v>46</v>
      </c>
      <c r="P33" s="133" t="s">
        <v>154</v>
      </c>
      <c r="Q33" s="26">
        <v>1</v>
      </c>
      <c r="R33" s="133" t="s">
        <v>482</v>
      </c>
      <c r="S33" s="133" t="s">
        <v>483</v>
      </c>
      <c r="T33" s="133" t="s">
        <v>147</v>
      </c>
      <c r="U33" s="26"/>
      <c r="V33" s="26" t="s">
        <v>179</v>
      </c>
      <c r="W33" s="213" t="s">
        <v>265</v>
      </c>
      <c r="X33" s="132" t="s">
        <v>693</v>
      </c>
      <c r="Y33" s="132" t="s">
        <v>693</v>
      </c>
      <c r="Z33" s="132" t="s">
        <v>693</v>
      </c>
      <c r="AA33" s="132" t="s">
        <v>693</v>
      </c>
      <c r="AB33" s="132" t="s">
        <v>693</v>
      </c>
      <c r="AC33" s="132" t="s">
        <v>693</v>
      </c>
      <c r="AD33" s="132" t="s">
        <v>693</v>
      </c>
      <c r="AE33" s="132" t="s">
        <v>693</v>
      </c>
      <c r="AF33" s="132" t="s">
        <v>693</v>
      </c>
      <c r="AG33" s="132" t="s">
        <v>693</v>
      </c>
      <c r="AH33" s="132" t="s">
        <v>693</v>
      </c>
      <c r="AI33" s="132" t="s">
        <v>693</v>
      </c>
      <c r="AJ33" s="132" t="s">
        <v>693</v>
      </c>
      <c r="AK33" s="132" t="s">
        <v>693</v>
      </c>
      <c r="AL33" s="132" t="s">
        <v>693</v>
      </c>
      <c r="AM33" s="132" t="s">
        <v>693</v>
      </c>
      <c r="AN33" s="132" t="s">
        <v>693</v>
      </c>
      <c r="AO33" s="132" t="s">
        <v>693</v>
      </c>
    </row>
    <row r="34" spans="1:41" s="27" customFormat="1" ht="32.25" customHeight="1" x14ac:dyDescent="0.25">
      <c r="A34" s="22"/>
      <c r="B34" s="23" t="s">
        <v>46</v>
      </c>
      <c r="C34" s="23" t="s">
        <v>46</v>
      </c>
      <c r="D34" s="23" t="s">
        <v>46</v>
      </c>
      <c r="E34" s="23" t="s">
        <v>180</v>
      </c>
      <c r="F34" s="37" t="s">
        <v>46</v>
      </c>
      <c r="G34" s="37" t="s">
        <v>46</v>
      </c>
      <c r="H34" s="37" t="s">
        <v>46</v>
      </c>
      <c r="I34" s="37" t="s">
        <v>180</v>
      </c>
      <c r="J34" s="37" t="s">
        <v>46</v>
      </c>
      <c r="K34" s="24"/>
      <c r="L34" s="23" t="s">
        <v>416</v>
      </c>
      <c r="M34" s="23" t="s">
        <v>93</v>
      </c>
      <c r="N34" s="23" t="s">
        <v>94</v>
      </c>
      <c r="O34" s="23" t="s">
        <v>46</v>
      </c>
      <c r="P34" s="37" t="s">
        <v>95</v>
      </c>
      <c r="Q34" s="25">
        <v>3</v>
      </c>
      <c r="R34" s="23" t="s">
        <v>98</v>
      </c>
      <c r="S34" s="23" t="s">
        <v>623</v>
      </c>
      <c r="T34" s="23" t="s">
        <v>80</v>
      </c>
      <c r="U34" s="22"/>
      <c r="V34" s="26" t="s">
        <v>179</v>
      </c>
      <c r="W34" s="26" t="s">
        <v>265</v>
      </c>
      <c r="X34" s="82">
        <v>1</v>
      </c>
      <c r="Y34" s="82">
        <v>1</v>
      </c>
      <c r="Z34" s="90">
        <v>1</v>
      </c>
      <c r="AA34" s="94" t="s">
        <v>691</v>
      </c>
      <c r="AB34" s="94" t="s">
        <v>691</v>
      </c>
      <c r="AC34" s="94" t="s">
        <v>691</v>
      </c>
      <c r="AD34" s="94" t="s">
        <v>691</v>
      </c>
      <c r="AE34" s="94" t="s">
        <v>691</v>
      </c>
      <c r="AF34" s="94" t="s">
        <v>691</v>
      </c>
      <c r="AG34" s="94" t="s">
        <v>691</v>
      </c>
      <c r="AH34" s="94" t="s">
        <v>691</v>
      </c>
      <c r="AI34" s="94" t="s">
        <v>691</v>
      </c>
      <c r="AJ34" s="94" t="s">
        <v>691</v>
      </c>
      <c r="AK34" s="94" t="s">
        <v>691</v>
      </c>
      <c r="AL34" s="94" t="s">
        <v>691</v>
      </c>
      <c r="AM34" s="82">
        <v>1</v>
      </c>
      <c r="AN34" s="82">
        <v>1</v>
      </c>
      <c r="AO34" s="90">
        <v>1</v>
      </c>
    </row>
    <row r="35" spans="1:41" s="27" customFormat="1" ht="32.25" customHeight="1" x14ac:dyDescent="0.25">
      <c r="A35" s="22"/>
      <c r="B35" s="23" t="s">
        <v>46</v>
      </c>
      <c r="C35" s="23" t="s">
        <v>46</v>
      </c>
      <c r="D35" s="23" t="s">
        <v>46</v>
      </c>
      <c r="E35" s="23" t="s">
        <v>180</v>
      </c>
      <c r="F35" s="23" t="s">
        <v>46</v>
      </c>
      <c r="G35" s="23" t="s">
        <v>46</v>
      </c>
      <c r="H35" s="23" t="s">
        <v>46</v>
      </c>
      <c r="I35" s="23" t="s">
        <v>180</v>
      </c>
      <c r="J35" s="23" t="s">
        <v>46</v>
      </c>
      <c r="K35" s="24"/>
      <c r="L35" s="23" t="s">
        <v>416</v>
      </c>
      <c r="M35" s="23" t="s">
        <v>93</v>
      </c>
      <c r="N35" s="23" t="s">
        <v>94</v>
      </c>
      <c r="O35" s="23" t="s">
        <v>46</v>
      </c>
      <c r="P35" s="23" t="s">
        <v>95</v>
      </c>
      <c r="Q35" s="25">
        <v>4</v>
      </c>
      <c r="R35" s="23" t="s">
        <v>99</v>
      </c>
      <c r="S35" s="110" t="s">
        <v>503</v>
      </c>
      <c r="T35" s="110" t="s">
        <v>615</v>
      </c>
      <c r="U35" s="22"/>
      <c r="V35" s="26" t="s">
        <v>179</v>
      </c>
      <c r="W35" s="26" t="s">
        <v>265</v>
      </c>
      <c r="X35" s="82">
        <v>1</v>
      </c>
      <c r="Y35" s="82">
        <v>1</v>
      </c>
      <c r="Z35" s="90">
        <v>1</v>
      </c>
      <c r="AA35" s="94" t="s">
        <v>691</v>
      </c>
      <c r="AB35" s="94" t="s">
        <v>691</v>
      </c>
      <c r="AC35" s="94" t="s">
        <v>691</v>
      </c>
      <c r="AD35" s="94" t="s">
        <v>691</v>
      </c>
      <c r="AE35" s="94" t="s">
        <v>691</v>
      </c>
      <c r="AF35" s="94" t="s">
        <v>691</v>
      </c>
      <c r="AG35" s="94" t="s">
        <v>691</v>
      </c>
      <c r="AH35" s="94" t="s">
        <v>691</v>
      </c>
      <c r="AI35" s="94" t="s">
        <v>691</v>
      </c>
      <c r="AJ35" s="94" t="s">
        <v>691</v>
      </c>
      <c r="AK35" s="94" t="s">
        <v>691</v>
      </c>
      <c r="AL35" s="94" t="s">
        <v>691</v>
      </c>
      <c r="AM35" s="82">
        <v>1</v>
      </c>
      <c r="AN35" s="82">
        <v>1</v>
      </c>
      <c r="AO35" s="90">
        <v>1</v>
      </c>
    </row>
    <row r="36" spans="1:41" s="27" customFormat="1" ht="32.25" customHeight="1" x14ac:dyDescent="0.25">
      <c r="A36" s="109"/>
      <c r="B36" s="23" t="s">
        <v>46</v>
      </c>
      <c r="C36" s="23" t="s">
        <v>46</v>
      </c>
      <c r="D36" s="23" t="s">
        <v>46</v>
      </c>
      <c r="E36" s="23" t="s">
        <v>46</v>
      </c>
      <c r="F36" s="23" t="s">
        <v>46</v>
      </c>
      <c r="G36" s="23" t="s">
        <v>46</v>
      </c>
      <c r="H36" s="23" t="s">
        <v>46</v>
      </c>
      <c r="I36" s="23" t="s">
        <v>46</v>
      </c>
      <c r="J36" s="23" t="s">
        <v>46</v>
      </c>
      <c r="K36" s="24"/>
      <c r="L36" s="23" t="s">
        <v>422</v>
      </c>
      <c r="M36" s="23" t="s">
        <v>93</v>
      </c>
      <c r="N36" s="23" t="s">
        <v>101</v>
      </c>
      <c r="O36" s="23" t="s">
        <v>46</v>
      </c>
      <c r="P36" s="23" t="s">
        <v>102</v>
      </c>
      <c r="Q36" s="25">
        <v>1</v>
      </c>
      <c r="R36" s="23" t="s">
        <v>644</v>
      </c>
      <c r="S36" s="111" t="s">
        <v>772</v>
      </c>
      <c r="T36" s="111" t="s">
        <v>645</v>
      </c>
      <c r="U36" s="22"/>
      <c r="V36" s="26" t="s">
        <v>179</v>
      </c>
      <c r="W36" s="26" t="s">
        <v>265</v>
      </c>
      <c r="X36" s="82">
        <v>1</v>
      </c>
      <c r="Y36" s="82">
        <v>1</v>
      </c>
      <c r="Z36" s="90">
        <v>1</v>
      </c>
      <c r="AA36" s="94" t="s">
        <v>691</v>
      </c>
      <c r="AB36" s="94" t="s">
        <v>691</v>
      </c>
      <c r="AC36" s="94" t="s">
        <v>691</v>
      </c>
      <c r="AD36" s="94" t="s">
        <v>691</v>
      </c>
      <c r="AE36" s="94" t="s">
        <v>691</v>
      </c>
      <c r="AF36" s="94" t="s">
        <v>691</v>
      </c>
      <c r="AG36" s="94" t="s">
        <v>691</v>
      </c>
      <c r="AH36" s="94" t="s">
        <v>691</v>
      </c>
      <c r="AI36" s="94" t="s">
        <v>691</v>
      </c>
      <c r="AJ36" s="94" t="s">
        <v>691</v>
      </c>
      <c r="AK36" s="94" t="s">
        <v>691</v>
      </c>
      <c r="AL36" s="94" t="s">
        <v>691</v>
      </c>
      <c r="AM36" s="90">
        <v>1</v>
      </c>
      <c r="AN36" s="90">
        <v>1</v>
      </c>
      <c r="AO36" s="90">
        <v>1</v>
      </c>
    </row>
    <row r="37" spans="1:41" s="29" customFormat="1" ht="32.25" customHeight="1" x14ac:dyDescent="0.3">
      <c r="A37" s="24"/>
      <c r="B37" s="23" t="s">
        <v>46</v>
      </c>
      <c r="C37" s="23" t="s">
        <v>46</v>
      </c>
      <c r="D37" s="23" t="s">
        <v>46</v>
      </c>
      <c r="E37" s="23" t="s">
        <v>46</v>
      </c>
      <c r="F37" s="23" t="s">
        <v>46</v>
      </c>
      <c r="G37" s="23" t="s">
        <v>46</v>
      </c>
      <c r="H37" s="23" t="s">
        <v>46</v>
      </c>
      <c r="I37" s="23" t="s">
        <v>46</v>
      </c>
      <c r="J37" s="23" t="s">
        <v>46</v>
      </c>
      <c r="K37" s="24"/>
      <c r="L37" s="23" t="s">
        <v>422</v>
      </c>
      <c r="M37" s="23" t="s">
        <v>93</v>
      </c>
      <c r="N37" s="23" t="s">
        <v>101</v>
      </c>
      <c r="O37" s="23" t="s">
        <v>46</v>
      </c>
      <c r="P37" s="23" t="s">
        <v>102</v>
      </c>
      <c r="Q37" s="25">
        <v>2</v>
      </c>
      <c r="R37" s="23" t="s">
        <v>248</v>
      </c>
      <c r="S37" s="110" t="s">
        <v>773</v>
      </c>
      <c r="T37" s="23" t="s">
        <v>103</v>
      </c>
      <c r="U37" s="24"/>
      <c r="V37" s="26" t="s">
        <v>179</v>
      </c>
      <c r="W37" s="26" t="s">
        <v>279</v>
      </c>
      <c r="X37" s="82">
        <v>0.95</v>
      </c>
      <c r="Y37" s="82">
        <v>0.95</v>
      </c>
      <c r="Z37" s="90">
        <v>1</v>
      </c>
      <c r="AA37" s="94" t="s">
        <v>691</v>
      </c>
      <c r="AB37" s="94" t="s">
        <v>691</v>
      </c>
      <c r="AC37" s="94" t="s">
        <v>691</v>
      </c>
      <c r="AD37" s="94" t="s">
        <v>691</v>
      </c>
      <c r="AE37" s="94" t="s">
        <v>691</v>
      </c>
      <c r="AF37" s="94" t="s">
        <v>691</v>
      </c>
      <c r="AG37" s="94" t="s">
        <v>691</v>
      </c>
      <c r="AH37" s="94" t="s">
        <v>691</v>
      </c>
      <c r="AI37" s="94" t="s">
        <v>691</v>
      </c>
      <c r="AJ37" s="94" t="s">
        <v>691</v>
      </c>
      <c r="AK37" s="94" t="s">
        <v>691</v>
      </c>
      <c r="AL37" s="94" t="s">
        <v>691</v>
      </c>
      <c r="AM37" s="90">
        <v>0.95</v>
      </c>
      <c r="AN37" s="90">
        <v>0.95</v>
      </c>
      <c r="AO37" s="90">
        <v>1</v>
      </c>
    </row>
    <row r="38" spans="1:41" s="29" customFormat="1" ht="32.25" customHeight="1" x14ac:dyDescent="0.3">
      <c r="A38" s="24"/>
      <c r="B38" s="23" t="s">
        <v>46</v>
      </c>
      <c r="C38" s="23" t="s">
        <v>46</v>
      </c>
      <c r="D38" s="23" t="s">
        <v>46</v>
      </c>
      <c r="E38" s="23" t="s">
        <v>46</v>
      </c>
      <c r="F38" s="23" t="s">
        <v>46</v>
      </c>
      <c r="G38" s="23" t="s">
        <v>46</v>
      </c>
      <c r="H38" s="23" t="s">
        <v>46</v>
      </c>
      <c r="I38" s="23" t="s">
        <v>46</v>
      </c>
      <c r="J38" s="23" t="s">
        <v>46</v>
      </c>
      <c r="K38" s="24"/>
      <c r="L38" s="23" t="s">
        <v>422</v>
      </c>
      <c r="M38" s="23" t="s">
        <v>93</v>
      </c>
      <c r="N38" s="23" t="s">
        <v>101</v>
      </c>
      <c r="O38" s="23" t="s">
        <v>46</v>
      </c>
      <c r="P38" s="23" t="s">
        <v>102</v>
      </c>
      <c r="Q38" s="25">
        <v>5</v>
      </c>
      <c r="R38" s="23" t="s">
        <v>642</v>
      </c>
      <c r="S38" s="25" t="s">
        <v>778</v>
      </c>
      <c r="T38" s="23" t="s">
        <v>57</v>
      </c>
      <c r="U38" s="24"/>
      <c r="V38" s="26" t="s">
        <v>179</v>
      </c>
      <c r="W38" s="26" t="s">
        <v>265</v>
      </c>
      <c r="X38" s="82">
        <v>1</v>
      </c>
      <c r="Y38" s="82">
        <v>1</v>
      </c>
      <c r="Z38" s="90">
        <v>1</v>
      </c>
      <c r="AA38" s="94" t="s">
        <v>691</v>
      </c>
      <c r="AB38" s="94" t="s">
        <v>691</v>
      </c>
      <c r="AC38" s="94" t="s">
        <v>691</v>
      </c>
      <c r="AD38" s="94" t="s">
        <v>691</v>
      </c>
      <c r="AE38" s="94" t="s">
        <v>691</v>
      </c>
      <c r="AF38" s="94" t="s">
        <v>691</v>
      </c>
      <c r="AG38" s="94" t="s">
        <v>691</v>
      </c>
      <c r="AH38" s="94" t="s">
        <v>691</v>
      </c>
      <c r="AI38" s="94" t="s">
        <v>691</v>
      </c>
      <c r="AJ38" s="94" t="s">
        <v>691</v>
      </c>
      <c r="AK38" s="94" t="s">
        <v>691</v>
      </c>
      <c r="AL38" s="94" t="s">
        <v>691</v>
      </c>
      <c r="AM38" s="90">
        <v>1</v>
      </c>
      <c r="AN38" s="90">
        <v>1</v>
      </c>
      <c r="AO38" s="90">
        <v>1</v>
      </c>
    </row>
    <row r="39" spans="1:41" s="29" customFormat="1" ht="32.25" customHeight="1" x14ac:dyDescent="0.3">
      <c r="A39" s="24"/>
      <c r="B39" s="23" t="s">
        <v>46</v>
      </c>
      <c r="C39" s="23" t="s">
        <v>46</v>
      </c>
      <c r="D39" s="23" t="s">
        <v>46</v>
      </c>
      <c r="E39" s="23" t="s">
        <v>46</v>
      </c>
      <c r="F39" s="23" t="s">
        <v>46</v>
      </c>
      <c r="G39" s="23" t="s">
        <v>46</v>
      </c>
      <c r="H39" s="23" t="s">
        <v>46</v>
      </c>
      <c r="I39" s="23" t="s">
        <v>46</v>
      </c>
      <c r="J39" s="23" t="s">
        <v>46</v>
      </c>
      <c r="K39" s="24"/>
      <c r="L39" s="23" t="s">
        <v>422</v>
      </c>
      <c r="M39" s="23" t="s">
        <v>93</v>
      </c>
      <c r="N39" s="23" t="s">
        <v>101</v>
      </c>
      <c r="O39" s="23" t="s">
        <v>46</v>
      </c>
      <c r="P39" s="23" t="s">
        <v>102</v>
      </c>
      <c r="Q39" s="25">
        <v>6</v>
      </c>
      <c r="R39" s="23" t="s">
        <v>643</v>
      </c>
      <c r="S39" s="25" t="s">
        <v>779</v>
      </c>
      <c r="T39" s="23" t="s">
        <v>57</v>
      </c>
      <c r="U39" s="24"/>
      <c r="V39" s="26" t="s">
        <v>179</v>
      </c>
      <c r="W39" s="26" t="s">
        <v>265</v>
      </c>
      <c r="X39" s="82">
        <v>1</v>
      </c>
      <c r="Y39" s="82">
        <v>1</v>
      </c>
      <c r="Z39" s="90">
        <v>1</v>
      </c>
      <c r="AA39" s="94" t="s">
        <v>691</v>
      </c>
      <c r="AB39" s="94" t="s">
        <v>691</v>
      </c>
      <c r="AC39" s="94" t="s">
        <v>691</v>
      </c>
      <c r="AD39" s="94" t="s">
        <v>691</v>
      </c>
      <c r="AE39" s="94" t="s">
        <v>691</v>
      </c>
      <c r="AF39" s="94" t="s">
        <v>691</v>
      </c>
      <c r="AG39" s="94" t="s">
        <v>691</v>
      </c>
      <c r="AH39" s="94" t="s">
        <v>691</v>
      </c>
      <c r="AI39" s="94" t="s">
        <v>691</v>
      </c>
      <c r="AJ39" s="94" t="s">
        <v>691</v>
      </c>
      <c r="AK39" s="94" t="s">
        <v>691</v>
      </c>
      <c r="AL39" s="94" t="s">
        <v>691</v>
      </c>
      <c r="AM39" s="90">
        <v>1</v>
      </c>
      <c r="AN39" s="90">
        <v>1</v>
      </c>
      <c r="AO39" s="90">
        <v>1</v>
      </c>
    </row>
    <row r="40" spans="1:41" s="27" customFormat="1" ht="32.25" customHeight="1" x14ac:dyDescent="0.25">
      <c r="A40" s="22"/>
      <c r="B40" s="23" t="s">
        <v>46</v>
      </c>
      <c r="C40" s="23" t="s">
        <v>46</v>
      </c>
      <c r="D40" s="23" t="s">
        <v>46</v>
      </c>
      <c r="E40" s="23" t="s">
        <v>46</v>
      </c>
      <c r="F40" s="23" t="s">
        <v>46</v>
      </c>
      <c r="G40" s="23" t="s">
        <v>46</v>
      </c>
      <c r="H40" s="23" t="s">
        <v>46</v>
      </c>
      <c r="I40" s="23" t="s">
        <v>46</v>
      </c>
      <c r="J40" s="23" t="s">
        <v>46</v>
      </c>
      <c r="K40" s="24"/>
      <c r="L40" s="23" t="s">
        <v>421</v>
      </c>
      <c r="M40" s="23" t="s">
        <v>93</v>
      </c>
      <c r="N40" s="23" t="s">
        <v>104</v>
      </c>
      <c r="O40" s="23" t="s">
        <v>46</v>
      </c>
      <c r="P40" s="23" t="s">
        <v>105</v>
      </c>
      <c r="Q40" s="25">
        <v>4</v>
      </c>
      <c r="R40" s="23" t="s">
        <v>564</v>
      </c>
      <c r="S40" s="23" t="s">
        <v>565</v>
      </c>
      <c r="T40" s="23" t="s">
        <v>566</v>
      </c>
      <c r="U40" s="22"/>
      <c r="V40" s="26" t="s">
        <v>179</v>
      </c>
      <c r="W40" s="26" t="s">
        <v>279</v>
      </c>
      <c r="X40" s="90">
        <v>0.8</v>
      </c>
      <c r="Y40" s="90">
        <v>1</v>
      </c>
      <c r="Z40" s="90">
        <v>1.25</v>
      </c>
      <c r="AA40" s="90">
        <v>0.8</v>
      </c>
      <c r="AB40" s="90">
        <v>0.8</v>
      </c>
      <c r="AC40" s="90">
        <v>1</v>
      </c>
      <c r="AD40" s="112" t="s">
        <v>691</v>
      </c>
      <c r="AE40" s="112" t="s">
        <v>691</v>
      </c>
      <c r="AF40" s="112" t="s">
        <v>691</v>
      </c>
      <c r="AG40" s="112" t="s">
        <v>691</v>
      </c>
      <c r="AH40" s="112" t="s">
        <v>691</v>
      </c>
      <c r="AI40" s="112" t="s">
        <v>691</v>
      </c>
      <c r="AJ40" s="112" t="s">
        <v>691</v>
      </c>
      <c r="AK40" s="112" t="s">
        <v>691</v>
      </c>
      <c r="AL40" s="112" t="s">
        <v>691</v>
      </c>
      <c r="AM40" s="113">
        <v>0.8</v>
      </c>
      <c r="AN40" s="82">
        <v>0.9</v>
      </c>
      <c r="AO40" s="90">
        <v>1.125</v>
      </c>
    </row>
    <row r="41" spans="1:41" s="27" customFormat="1" ht="32.25" customHeight="1" x14ac:dyDescent="0.25">
      <c r="A41" s="22"/>
      <c r="B41" s="23" t="s">
        <v>46</v>
      </c>
      <c r="C41" s="23" t="s">
        <v>46</v>
      </c>
      <c r="D41" s="23" t="s">
        <v>46</v>
      </c>
      <c r="E41" s="23" t="s">
        <v>46</v>
      </c>
      <c r="F41" s="23" t="s">
        <v>46</v>
      </c>
      <c r="G41" s="23" t="s">
        <v>46</v>
      </c>
      <c r="H41" s="23" t="s">
        <v>46</v>
      </c>
      <c r="I41" s="23" t="s">
        <v>46</v>
      </c>
      <c r="J41" s="23" t="s">
        <v>46</v>
      </c>
      <c r="K41" s="24"/>
      <c r="L41" s="23" t="s">
        <v>421</v>
      </c>
      <c r="M41" s="23" t="s">
        <v>93</v>
      </c>
      <c r="N41" s="23" t="s">
        <v>104</v>
      </c>
      <c r="O41" s="23" t="s">
        <v>46</v>
      </c>
      <c r="P41" s="23" t="s">
        <v>105</v>
      </c>
      <c r="Q41" s="25">
        <v>5</v>
      </c>
      <c r="R41" s="23" t="s">
        <v>567</v>
      </c>
      <c r="S41" s="23" t="s">
        <v>568</v>
      </c>
      <c r="T41" s="23" t="s">
        <v>775</v>
      </c>
      <c r="U41" s="22"/>
      <c r="V41" s="26" t="s">
        <v>179</v>
      </c>
      <c r="W41" s="26" t="s">
        <v>279</v>
      </c>
      <c r="X41" s="113">
        <v>1</v>
      </c>
      <c r="Y41" s="113">
        <v>1</v>
      </c>
      <c r="Z41" s="113">
        <v>1</v>
      </c>
      <c r="AA41" s="114">
        <v>0.7</v>
      </c>
      <c r="AB41" s="114">
        <v>0.7</v>
      </c>
      <c r="AC41" s="90">
        <v>1</v>
      </c>
      <c r="AD41" s="112" t="s">
        <v>691</v>
      </c>
      <c r="AE41" s="112" t="s">
        <v>691</v>
      </c>
      <c r="AF41" s="112" t="s">
        <v>691</v>
      </c>
      <c r="AG41" s="112" t="s">
        <v>691</v>
      </c>
      <c r="AH41" s="112" t="s">
        <v>691</v>
      </c>
      <c r="AI41" s="112" t="s">
        <v>691</v>
      </c>
      <c r="AJ41" s="112" t="s">
        <v>691</v>
      </c>
      <c r="AK41" s="112" t="s">
        <v>691</v>
      </c>
      <c r="AL41" s="112" t="s">
        <v>691</v>
      </c>
      <c r="AM41" s="113">
        <v>0.7</v>
      </c>
      <c r="AN41" s="82">
        <v>0.85</v>
      </c>
      <c r="AO41" s="90">
        <v>1.2142857142857144</v>
      </c>
    </row>
    <row r="42" spans="1:41" s="27" customFormat="1" ht="32.25" customHeight="1" x14ac:dyDescent="0.25">
      <c r="A42" s="22"/>
      <c r="B42" s="23" t="s">
        <v>46</v>
      </c>
      <c r="C42" s="23" t="s">
        <v>46</v>
      </c>
      <c r="D42" s="23" t="s">
        <v>46</v>
      </c>
      <c r="E42" s="23" t="s">
        <v>46</v>
      </c>
      <c r="F42" s="23" t="s">
        <v>46</v>
      </c>
      <c r="G42" s="23" t="s">
        <v>46</v>
      </c>
      <c r="H42" s="23" t="s">
        <v>46</v>
      </c>
      <c r="I42" s="23" t="s">
        <v>46</v>
      </c>
      <c r="J42" s="23" t="s">
        <v>46</v>
      </c>
      <c r="K42" s="24"/>
      <c r="L42" s="23" t="s">
        <v>421</v>
      </c>
      <c r="M42" s="23" t="s">
        <v>93</v>
      </c>
      <c r="N42" s="23" t="s">
        <v>104</v>
      </c>
      <c r="O42" s="23" t="s">
        <v>46</v>
      </c>
      <c r="P42" s="23" t="s">
        <v>105</v>
      </c>
      <c r="Q42" s="25">
        <v>6</v>
      </c>
      <c r="R42" s="23" t="s">
        <v>569</v>
      </c>
      <c r="S42" s="23" t="s">
        <v>570</v>
      </c>
      <c r="T42" s="23" t="s">
        <v>571</v>
      </c>
      <c r="U42" s="22"/>
      <c r="V42" s="26" t="s">
        <v>179</v>
      </c>
      <c r="W42" s="26" t="s">
        <v>279</v>
      </c>
      <c r="X42" s="113">
        <v>1</v>
      </c>
      <c r="Y42" s="113">
        <v>1</v>
      </c>
      <c r="Z42" s="90">
        <v>1</v>
      </c>
      <c r="AA42" s="113">
        <v>0.7</v>
      </c>
      <c r="AB42" s="113">
        <v>0.7</v>
      </c>
      <c r="AC42" s="90">
        <v>1</v>
      </c>
      <c r="AD42" s="112" t="s">
        <v>691</v>
      </c>
      <c r="AE42" s="112" t="s">
        <v>691</v>
      </c>
      <c r="AF42" s="112" t="s">
        <v>691</v>
      </c>
      <c r="AG42" s="112" t="s">
        <v>691</v>
      </c>
      <c r="AH42" s="112" t="s">
        <v>691</v>
      </c>
      <c r="AI42" s="112" t="s">
        <v>691</v>
      </c>
      <c r="AJ42" s="112" t="s">
        <v>691</v>
      </c>
      <c r="AK42" s="112" t="s">
        <v>691</v>
      </c>
      <c r="AL42" s="112" t="s">
        <v>691</v>
      </c>
      <c r="AM42" s="113">
        <v>0.7</v>
      </c>
      <c r="AN42" s="82">
        <v>0.85</v>
      </c>
      <c r="AO42" s="90">
        <v>1.2142857142857144</v>
      </c>
    </row>
    <row r="43" spans="1:41" s="27" customFormat="1" ht="32.25" customHeight="1" x14ac:dyDescent="0.25">
      <c r="A43" s="22"/>
      <c r="B43" s="23" t="s">
        <v>46</v>
      </c>
      <c r="C43" s="23" t="s">
        <v>46</v>
      </c>
      <c r="D43" s="23" t="s">
        <v>46</v>
      </c>
      <c r="E43" s="23" t="s">
        <v>46</v>
      </c>
      <c r="F43" s="23" t="s">
        <v>46</v>
      </c>
      <c r="G43" s="23" t="s">
        <v>46</v>
      </c>
      <c r="H43" s="23" t="s">
        <v>46</v>
      </c>
      <c r="I43" s="23" t="s">
        <v>46</v>
      </c>
      <c r="J43" s="23" t="s">
        <v>46</v>
      </c>
      <c r="K43" s="24"/>
      <c r="L43" s="23" t="s">
        <v>477</v>
      </c>
      <c r="M43" s="23" t="s">
        <v>93</v>
      </c>
      <c r="N43" s="23" t="s">
        <v>110</v>
      </c>
      <c r="O43" s="23" t="s">
        <v>46</v>
      </c>
      <c r="P43" s="23" t="s">
        <v>111</v>
      </c>
      <c r="Q43" s="25">
        <v>2</v>
      </c>
      <c r="R43" s="23" t="s">
        <v>112</v>
      </c>
      <c r="S43" s="23" t="s">
        <v>774</v>
      </c>
      <c r="T43" s="23" t="s">
        <v>113</v>
      </c>
      <c r="U43" s="22"/>
      <c r="V43" s="26" t="s">
        <v>179</v>
      </c>
      <c r="W43" s="79" t="s">
        <v>265</v>
      </c>
      <c r="X43" s="82">
        <v>1</v>
      </c>
      <c r="Y43" s="82">
        <v>1</v>
      </c>
      <c r="Z43" s="82">
        <v>1</v>
      </c>
      <c r="AA43" s="94" t="s">
        <v>691</v>
      </c>
      <c r="AB43" s="94" t="s">
        <v>691</v>
      </c>
      <c r="AC43" s="94" t="s">
        <v>691</v>
      </c>
      <c r="AD43" s="94" t="s">
        <v>691</v>
      </c>
      <c r="AE43" s="94" t="s">
        <v>691</v>
      </c>
      <c r="AF43" s="94" t="s">
        <v>691</v>
      </c>
      <c r="AG43" s="94" t="s">
        <v>691</v>
      </c>
      <c r="AH43" s="94" t="s">
        <v>691</v>
      </c>
      <c r="AI43" s="94" t="s">
        <v>691</v>
      </c>
      <c r="AJ43" s="94" t="s">
        <v>691</v>
      </c>
      <c r="AK43" s="94" t="s">
        <v>691</v>
      </c>
      <c r="AL43" s="94" t="s">
        <v>691</v>
      </c>
      <c r="AM43" s="90">
        <v>1</v>
      </c>
      <c r="AN43" s="90">
        <v>1</v>
      </c>
      <c r="AO43" s="90">
        <v>1</v>
      </c>
    </row>
    <row r="44" spans="1:41" s="27" customFormat="1" ht="32.25" customHeight="1" x14ac:dyDescent="0.25">
      <c r="A44" s="22"/>
      <c r="B44" s="23" t="s">
        <v>46</v>
      </c>
      <c r="C44" s="23" t="s">
        <v>46</v>
      </c>
      <c r="D44" s="23" t="s">
        <v>46</v>
      </c>
      <c r="E44" s="23" t="s">
        <v>46</v>
      </c>
      <c r="F44" s="23" t="s">
        <v>46</v>
      </c>
      <c r="G44" s="23" t="s">
        <v>46</v>
      </c>
      <c r="H44" s="23" t="s">
        <v>46</v>
      </c>
      <c r="I44" s="23" t="s">
        <v>46</v>
      </c>
      <c r="J44" s="23" t="s">
        <v>46</v>
      </c>
      <c r="K44" s="24"/>
      <c r="L44" s="23" t="s">
        <v>477</v>
      </c>
      <c r="M44" s="23" t="s">
        <v>93</v>
      </c>
      <c r="N44" s="23" t="s">
        <v>110</v>
      </c>
      <c r="O44" s="23" t="s">
        <v>46</v>
      </c>
      <c r="P44" s="23" t="s">
        <v>111</v>
      </c>
      <c r="Q44" s="25">
        <v>4</v>
      </c>
      <c r="R44" s="23" t="s">
        <v>114</v>
      </c>
      <c r="S44" s="23"/>
      <c r="T44" s="23" t="s">
        <v>115</v>
      </c>
      <c r="U44" s="22"/>
      <c r="V44" s="26" t="s">
        <v>179</v>
      </c>
      <c r="W44" s="79" t="s">
        <v>272</v>
      </c>
      <c r="X44" s="82">
        <v>1</v>
      </c>
      <c r="Y44" s="82">
        <v>1</v>
      </c>
      <c r="Z44" s="82">
        <v>1</v>
      </c>
      <c r="AA44" s="94" t="s">
        <v>691</v>
      </c>
      <c r="AB44" s="94" t="s">
        <v>691</v>
      </c>
      <c r="AC44" s="94" t="s">
        <v>691</v>
      </c>
      <c r="AD44" s="94" t="s">
        <v>691</v>
      </c>
      <c r="AE44" s="94" t="s">
        <v>691</v>
      </c>
      <c r="AF44" s="94" t="s">
        <v>691</v>
      </c>
      <c r="AG44" s="94" t="s">
        <v>691</v>
      </c>
      <c r="AH44" s="94" t="s">
        <v>691</v>
      </c>
      <c r="AI44" s="94" t="s">
        <v>691</v>
      </c>
      <c r="AJ44" s="94" t="s">
        <v>691</v>
      </c>
      <c r="AK44" s="94" t="s">
        <v>691</v>
      </c>
      <c r="AL44" s="94" t="s">
        <v>691</v>
      </c>
      <c r="AM44" s="90">
        <v>1</v>
      </c>
      <c r="AN44" s="90">
        <v>1</v>
      </c>
      <c r="AO44" s="90">
        <v>1</v>
      </c>
    </row>
    <row r="45" spans="1:41" s="27" customFormat="1" ht="32.25" customHeight="1" x14ac:dyDescent="0.25">
      <c r="A45" s="22"/>
      <c r="B45" s="23" t="s">
        <v>459</v>
      </c>
      <c r="C45" s="23" t="s">
        <v>465</v>
      </c>
      <c r="D45" s="23" t="s">
        <v>452</v>
      </c>
      <c r="E45" s="23" t="s">
        <v>469</v>
      </c>
      <c r="F45" s="23" t="s">
        <v>46</v>
      </c>
      <c r="G45" s="23" t="s">
        <v>46</v>
      </c>
      <c r="H45" s="23" t="s">
        <v>46</v>
      </c>
      <c r="I45" s="23" t="s">
        <v>46</v>
      </c>
      <c r="J45" s="23" t="s">
        <v>46</v>
      </c>
      <c r="K45" s="24"/>
      <c r="L45" s="23" t="s">
        <v>419</v>
      </c>
      <c r="M45" s="23" t="s">
        <v>93</v>
      </c>
      <c r="N45" s="23" t="s">
        <v>123</v>
      </c>
      <c r="O45" s="23" t="s">
        <v>46</v>
      </c>
      <c r="P45" s="23" t="s">
        <v>124</v>
      </c>
      <c r="Q45" s="25">
        <v>1</v>
      </c>
      <c r="R45" s="23" t="s">
        <v>125</v>
      </c>
      <c r="S45" s="23" t="s">
        <v>534</v>
      </c>
      <c r="T45" s="23" t="s">
        <v>126</v>
      </c>
      <c r="U45" s="22"/>
      <c r="V45" s="26" t="s">
        <v>179</v>
      </c>
      <c r="W45" s="79" t="s">
        <v>265</v>
      </c>
      <c r="X45" s="90">
        <v>1</v>
      </c>
      <c r="Y45" s="90">
        <v>1</v>
      </c>
      <c r="Z45" s="90">
        <v>1</v>
      </c>
      <c r="AA45" s="90">
        <v>1</v>
      </c>
      <c r="AB45" s="90">
        <v>1</v>
      </c>
      <c r="AC45" s="90">
        <v>1</v>
      </c>
      <c r="AD45" s="94" t="s">
        <v>691</v>
      </c>
      <c r="AE45" s="94" t="s">
        <v>691</v>
      </c>
      <c r="AF45" s="94" t="s">
        <v>691</v>
      </c>
      <c r="AG45" s="94" t="s">
        <v>691</v>
      </c>
      <c r="AH45" s="94" t="s">
        <v>691</v>
      </c>
      <c r="AI45" s="94" t="s">
        <v>691</v>
      </c>
      <c r="AJ45" s="94" t="s">
        <v>691</v>
      </c>
      <c r="AK45" s="94" t="s">
        <v>691</v>
      </c>
      <c r="AL45" s="94" t="s">
        <v>691</v>
      </c>
      <c r="AM45" s="90">
        <v>1</v>
      </c>
      <c r="AN45" s="82">
        <v>1</v>
      </c>
      <c r="AO45" s="90">
        <v>1</v>
      </c>
    </row>
    <row r="46" spans="1:41" s="27" customFormat="1" ht="32.25" customHeight="1" x14ac:dyDescent="0.25">
      <c r="A46" s="22"/>
      <c r="B46" s="23" t="s">
        <v>46</v>
      </c>
      <c r="C46" s="23" t="s">
        <v>46</v>
      </c>
      <c r="D46" s="23" t="s">
        <v>46</v>
      </c>
      <c r="E46" s="23" t="s">
        <v>46</v>
      </c>
      <c r="F46" s="23" t="s">
        <v>46</v>
      </c>
      <c r="G46" s="23" t="s">
        <v>46</v>
      </c>
      <c r="H46" s="23" t="s">
        <v>46</v>
      </c>
      <c r="I46" s="23" t="s">
        <v>46</v>
      </c>
      <c r="J46" s="23" t="s">
        <v>46</v>
      </c>
      <c r="K46" s="24"/>
      <c r="L46" s="23" t="s">
        <v>419</v>
      </c>
      <c r="M46" s="23" t="s">
        <v>93</v>
      </c>
      <c r="N46" s="23" t="s">
        <v>123</v>
      </c>
      <c r="O46" s="23" t="s">
        <v>46</v>
      </c>
      <c r="P46" s="23" t="s">
        <v>124</v>
      </c>
      <c r="Q46" s="25">
        <v>3</v>
      </c>
      <c r="R46" s="23" t="s">
        <v>212</v>
      </c>
      <c r="S46" s="23" t="s">
        <v>776</v>
      </c>
      <c r="T46" s="23" t="s">
        <v>126</v>
      </c>
      <c r="U46" s="22"/>
      <c r="V46" s="26" t="s">
        <v>179</v>
      </c>
      <c r="W46" s="79" t="s">
        <v>265</v>
      </c>
      <c r="X46" s="90">
        <v>1</v>
      </c>
      <c r="Y46" s="90">
        <v>1</v>
      </c>
      <c r="Z46" s="90">
        <v>1</v>
      </c>
      <c r="AA46" s="94" t="s">
        <v>691</v>
      </c>
      <c r="AB46" s="94" t="s">
        <v>691</v>
      </c>
      <c r="AC46" s="94" t="s">
        <v>691</v>
      </c>
      <c r="AD46" s="94" t="s">
        <v>691</v>
      </c>
      <c r="AE46" s="94" t="s">
        <v>691</v>
      </c>
      <c r="AF46" s="94" t="s">
        <v>691</v>
      </c>
      <c r="AG46" s="94" t="s">
        <v>691</v>
      </c>
      <c r="AH46" s="94" t="s">
        <v>691</v>
      </c>
      <c r="AI46" s="94" t="s">
        <v>691</v>
      </c>
      <c r="AJ46" s="94" t="s">
        <v>691</v>
      </c>
      <c r="AK46" s="94" t="s">
        <v>691</v>
      </c>
      <c r="AL46" s="94" t="s">
        <v>691</v>
      </c>
      <c r="AM46" s="90">
        <v>1</v>
      </c>
      <c r="AN46" s="90">
        <v>1</v>
      </c>
      <c r="AO46" s="90">
        <v>1</v>
      </c>
    </row>
    <row r="47" spans="1:41" s="27" customFormat="1" ht="32.25" customHeight="1" x14ac:dyDescent="0.25">
      <c r="A47" s="22"/>
      <c r="B47" s="23" t="s">
        <v>46</v>
      </c>
      <c r="C47" s="23" t="s">
        <v>46</v>
      </c>
      <c r="D47" s="23" t="s">
        <v>46</v>
      </c>
      <c r="E47" s="23" t="s">
        <v>46</v>
      </c>
      <c r="F47" s="23" t="s">
        <v>46</v>
      </c>
      <c r="G47" s="23" t="s">
        <v>46</v>
      </c>
      <c r="H47" s="23" t="s">
        <v>46</v>
      </c>
      <c r="I47" s="23" t="s">
        <v>46</v>
      </c>
      <c r="J47" s="23" t="s">
        <v>46</v>
      </c>
      <c r="K47" s="24"/>
      <c r="L47" s="23" t="s">
        <v>419</v>
      </c>
      <c r="M47" s="23" t="s">
        <v>93</v>
      </c>
      <c r="N47" s="23" t="s">
        <v>123</v>
      </c>
      <c r="O47" s="23" t="s">
        <v>46</v>
      </c>
      <c r="P47" s="23" t="s">
        <v>124</v>
      </c>
      <c r="Q47" s="25">
        <v>4</v>
      </c>
      <c r="R47" s="23" t="s">
        <v>213</v>
      </c>
      <c r="S47" s="23" t="s">
        <v>776</v>
      </c>
      <c r="T47" s="23" t="s">
        <v>126</v>
      </c>
      <c r="U47" s="22"/>
      <c r="V47" s="26" t="s">
        <v>179</v>
      </c>
      <c r="W47" s="79" t="s">
        <v>265</v>
      </c>
      <c r="X47" s="82">
        <v>1</v>
      </c>
      <c r="Y47" s="82">
        <v>1</v>
      </c>
      <c r="Z47" s="90">
        <v>1</v>
      </c>
      <c r="AA47" s="94" t="s">
        <v>691</v>
      </c>
      <c r="AB47" s="94" t="s">
        <v>691</v>
      </c>
      <c r="AC47" s="94" t="s">
        <v>691</v>
      </c>
      <c r="AD47" s="94" t="s">
        <v>691</v>
      </c>
      <c r="AE47" s="94" t="s">
        <v>691</v>
      </c>
      <c r="AF47" s="94" t="s">
        <v>691</v>
      </c>
      <c r="AG47" s="94" t="s">
        <v>691</v>
      </c>
      <c r="AH47" s="94" t="s">
        <v>691</v>
      </c>
      <c r="AI47" s="94" t="s">
        <v>691</v>
      </c>
      <c r="AJ47" s="94" t="s">
        <v>691</v>
      </c>
      <c r="AK47" s="94" t="s">
        <v>691</v>
      </c>
      <c r="AL47" s="94" t="s">
        <v>691</v>
      </c>
      <c r="AM47" s="82">
        <v>1</v>
      </c>
      <c r="AN47" s="82">
        <v>1</v>
      </c>
      <c r="AO47" s="90">
        <v>1</v>
      </c>
    </row>
    <row r="48" spans="1:41" s="27" customFormat="1" ht="32.25" customHeight="1" x14ac:dyDescent="0.25">
      <c r="A48" s="22"/>
      <c r="B48" s="23" t="s">
        <v>46</v>
      </c>
      <c r="C48" s="23" t="s">
        <v>46</v>
      </c>
      <c r="D48" s="23" t="s">
        <v>46</v>
      </c>
      <c r="E48" s="23" t="s">
        <v>46</v>
      </c>
      <c r="F48" s="23" t="s">
        <v>46</v>
      </c>
      <c r="G48" s="23" t="s">
        <v>46</v>
      </c>
      <c r="H48" s="23" t="s">
        <v>46</v>
      </c>
      <c r="I48" s="23" t="s">
        <v>46</v>
      </c>
      <c r="J48" s="23" t="s">
        <v>46</v>
      </c>
      <c r="K48" s="24"/>
      <c r="L48" s="23" t="s">
        <v>419</v>
      </c>
      <c r="M48" s="23" t="s">
        <v>93</v>
      </c>
      <c r="N48" s="23" t="s">
        <v>123</v>
      </c>
      <c r="O48" s="23" t="s">
        <v>46</v>
      </c>
      <c r="P48" s="23" t="s">
        <v>124</v>
      </c>
      <c r="Q48" s="25">
        <v>5</v>
      </c>
      <c r="R48" s="23" t="s">
        <v>214</v>
      </c>
      <c r="S48" s="23" t="s">
        <v>776</v>
      </c>
      <c r="T48" s="23" t="s">
        <v>126</v>
      </c>
      <c r="U48" s="22"/>
      <c r="V48" s="26" t="s">
        <v>179</v>
      </c>
      <c r="W48" s="79" t="s">
        <v>265</v>
      </c>
      <c r="X48" s="82">
        <v>1</v>
      </c>
      <c r="Y48" s="82">
        <v>1</v>
      </c>
      <c r="Z48" s="90">
        <v>1</v>
      </c>
      <c r="AA48" s="94" t="s">
        <v>691</v>
      </c>
      <c r="AB48" s="94" t="s">
        <v>691</v>
      </c>
      <c r="AC48" s="94" t="s">
        <v>691</v>
      </c>
      <c r="AD48" s="94" t="s">
        <v>691</v>
      </c>
      <c r="AE48" s="94" t="s">
        <v>691</v>
      </c>
      <c r="AF48" s="94" t="s">
        <v>691</v>
      </c>
      <c r="AG48" s="94" t="s">
        <v>691</v>
      </c>
      <c r="AH48" s="94" t="s">
        <v>691</v>
      </c>
      <c r="AI48" s="94" t="s">
        <v>691</v>
      </c>
      <c r="AJ48" s="94" t="s">
        <v>691</v>
      </c>
      <c r="AK48" s="94" t="s">
        <v>691</v>
      </c>
      <c r="AL48" s="94" t="s">
        <v>691</v>
      </c>
      <c r="AM48" s="82">
        <v>1</v>
      </c>
      <c r="AN48" s="82">
        <v>1</v>
      </c>
      <c r="AO48" s="90">
        <v>1</v>
      </c>
    </row>
    <row r="49" spans="1:41" s="27" customFormat="1" ht="32.25" customHeight="1" x14ac:dyDescent="0.25">
      <c r="A49" s="22"/>
      <c r="B49" s="23" t="s">
        <v>46</v>
      </c>
      <c r="C49" s="23" t="s">
        <v>46</v>
      </c>
      <c r="D49" s="23" t="s">
        <v>46</v>
      </c>
      <c r="E49" s="23" t="s">
        <v>46</v>
      </c>
      <c r="F49" s="23" t="s">
        <v>46</v>
      </c>
      <c r="G49" s="23" t="s">
        <v>46</v>
      </c>
      <c r="H49" s="23" t="s">
        <v>46</v>
      </c>
      <c r="I49" s="23" t="s">
        <v>46</v>
      </c>
      <c r="J49" s="23" t="s">
        <v>46</v>
      </c>
      <c r="K49" s="24"/>
      <c r="L49" s="23" t="s">
        <v>419</v>
      </c>
      <c r="M49" s="23" t="s">
        <v>93</v>
      </c>
      <c r="N49" s="23" t="s">
        <v>123</v>
      </c>
      <c r="O49" s="23" t="s">
        <v>46</v>
      </c>
      <c r="P49" s="23" t="s">
        <v>124</v>
      </c>
      <c r="Q49" s="25">
        <v>6</v>
      </c>
      <c r="R49" s="23" t="s">
        <v>215</v>
      </c>
      <c r="S49" s="23" t="s">
        <v>776</v>
      </c>
      <c r="T49" s="23" t="s">
        <v>126</v>
      </c>
      <c r="U49" s="22"/>
      <c r="V49" s="26" t="s">
        <v>179</v>
      </c>
      <c r="W49" s="79" t="s">
        <v>265</v>
      </c>
      <c r="X49" s="82">
        <v>1</v>
      </c>
      <c r="Y49" s="82">
        <v>1</v>
      </c>
      <c r="Z49" s="90">
        <v>1</v>
      </c>
      <c r="AA49" s="94" t="s">
        <v>691</v>
      </c>
      <c r="AB49" s="94" t="s">
        <v>691</v>
      </c>
      <c r="AC49" s="94" t="s">
        <v>691</v>
      </c>
      <c r="AD49" s="94" t="s">
        <v>691</v>
      </c>
      <c r="AE49" s="94" t="s">
        <v>691</v>
      </c>
      <c r="AF49" s="94" t="s">
        <v>691</v>
      </c>
      <c r="AG49" s="94" t="s">
        <v>691</v>
      </c>
      <c r="AH49" s="94" t="s">
        <v>691</v>
      </c>
      <c r="AI49" s="94" t="s">
        <v>691</v>
      </c>
      <c r="AJ49" s="94" t="s">
        <v>691</v>
      </c>
      <c r="AK49" s="94" t="s">
        <v>691</v>
      </c>
      <c r="AL49" s="94" t="s">
        <v>691</v>
      </c>
      <c r="AM49" s="82">
        <v>1</v>
      </c>
      <c r="AN49" s="82">
        <v>1</v>
      </c>
      <c r="AO49" s="90">
        <v>1</v>
      </c>
    </row>
    <row r="50" spans="1:41" s="27" customFormat="1" ht="32.25" customHeight="1" x14ac:dyDescent="0.25">
      <c r="A50" s="22"/>
      <c r="B50" s="23" t="s">
        <v>46</v>
      </c>
      <c r="C50" s="23" t="s">
        <v>46</v>
      </c>
      <c r="D50" s="23" t="s">
        <v>46</v>
      </c>
      <c r="E50" s="23" t="s">
        <v>46</v>
      </c>
      <c r="F50" s="23" t="s">
        <v>46</v>
      </c>
      <c r="G50" s="23" t="s">
        <v>46</v>
      </c>
      <c r="H50" s="23" t="s">
        <v>46</v>
      </c>
      <c r="I50" s="23" t="s">
        <v>46</v>
      </c>
      <c r="J50" s="23" t="s">
        <v>46</v>
      </c>
      <c r="K50" s="24"/>
      <c r="L50" s="23" t="s">
        <v>419</v>
      </c>
      <c r="M50" s="23" t="s">
        <v>93</v>
      </c>
      <c r="N50" s="23" t="s">
        <v>123</v>
      </c>
      <c r="O50" s="23" t="s">
        <v>46</v>
      </c>
      <c r="P50" s="23" t="s">
        <v>124</v>
      </c>
      <c r="Q50" s="25">
        <v>7</v>
      </c>
      <c r="R50" s="23" t="s">
        <v>216</v>
      </c>
      <c r="S50" s="23" t="s">
        <v>776</v>
      </c>
      <c r="T50" s="23" t="s">
        <v>126</v>
      </c>
      <c r="U50" s="22"/>
      <c r="V50" s="26" t="s">
        <v>179</v>
      </c>
      <c r="W50" s="79" t="s">
        <v>265</v>
      </c>
      <c r="X50" s="82">
        <v>1</v>
      </c>
      <c r="Y50" s="82">
        <v>1</v>
      </c>
      <c r="Z50" s="90">
        <v>1</v>
      </c>
      <c r="AA50" s="94" t="s">
        <v>691</v>
      </c>
      <c r="AB50" s="94" t="s">
        <v>691</v>
      </c>
      <c r="AC50" s="94" t="s">
        <v>691</v>
      </c>
      <c r="AD50" s="94" t="s">
        <v>691</v>
      </c>
      <c r="AE50" s="94" t="s">
        <v>691</v>
      </c>
      <c r="AF50" s="94" t="s">
        <v>691</v>
      </c>
      <c r="AG50" s="94" t="s">
        <v>691</v>
      </c>
      <c r="AH50" s="94" t="s">
        <v>691</v>
      </c>
      <c r="AI50" s="94" t="s">
        <v>691</v>
      </c>
      <c r="AJ50" s="94" t="s">
        <v>691</v>
      </c>
      <c r="AK50" s="94" t="s">
        <v>691</v>
      </c>
      <c r="AL50" s="94" t="s">
        <v>691</v>
      </c>
      <c r="AM50" s="82">
        <v>1</v>
      </c>
      <c r="AN50" s="82">
        <v>1</v>
      </c>
      <c r="AO50" s="90">
        <v>1</v>
      </c>
    </row>
    <row r="51" spans="1:41" s="27" customFormat="1" ht="32.25" customHeight="1" x14ac:dyDescent="0.25">
      <c r="A51" s="22"/>
      <c r="B51" s="23" t="s">
        <v>46</v>
      </c>
      <c r="C51" s="23" t="s">
        <v>46</v>
      </c>
      <c r="D51" s="23" t="s">
        <v>46</v>
      </c>
      <c r="E51" s="23" t="s">
        <v>46</v>
      </c>
      <c r="F51" s="23" t="s">
        <v>46</v>
      </c>
      <c r="G51" s="23" t="s">
        <v>46</v>
      </c>
      <c r="H51" s="23" t="s">
        <v>46</v>
      </c>
      <c r="I51" s="23" t="s">
        <v>46</v>
      </c>
      <c r="J51" s="23" t="s">
        <v>46</v>
      </c>
      <c r="K51" s="24"/>
      <c r="L51" s="23" t="s">
        <v>419</v>
      </c>
      <c r="M51" s="23" t="s">
        <v>93</v>
      </c>
      <c r="N51" s="23" t="s">
        <v>123</v>
      </c>
      <c r="O51" s="23" t="s">
        <v>46</v>
      </c>
      <c r="P51" s="23" t="s">
        <v>124</v>
      </c>
      <c r="Q51" s="25">
        <v>8</v>
      </c>
      <c r="R51" s="23" t="s">
        <v>217</v>
      </c>
      <c r="S51" s="23" t="s">
        <v>776</v>
      </c>
      <c r="T51" s="23" t="s">
        <v>126</v>
      </c>
      <c r="U51" s="22"/>
      <c r="V51" s="26" t="s">
        <v>179</v>
      </c>
      <c r="W51" s="79" t="s">
        <v>265</v>
      </c>
      <c r="X51" s="82">
        <v>1</v>
      </c>
      <c r="Y51" s="82">
        <v>1</v>
      </c>
      <c r="Z51" s="90">
        <v>1</v>
      </c>
      <c r="AA51" s="94" t="s">
        <v>691</v>
      </c>
      <c r="AB51" s="94" t="s">
        <v>691</v>
      </c>
      <c r="AC51" s="94" t="s">
        <v>691</v>
      </c>
      <c r="AD51" s="94" t="s">
        <v>691</v>
      </c>
      <c r="AE51" s="94" t="s">
        <v>691</v>
      </c>
      <c r="AF51" s="94" t="s">
        <v>691</v>
      </c>
      <c r="AG51" s="94" t="s">
        <v>691</v>
      </c>
      <c r="AH51" s="94" t="s">
        <v>691</v>
      </c>
      <c r="AI51" s="94" t="s">
        <v>691</v>
      </c>
      <c r="AJ51" s="94" t="s">
        <v>691</v>
      </c>
      <c r="AK51" s="94" t="s">
        <v>691</v>
      </c>
      <c r="AL51" s="94" t="s">
        <v>691</v>
      </c>
      <c r="AM51" s="82">
        <v>1</v>
      </c>
      <c r="AN51" s="82">
        <v>1</v>
      </c>
      <c r="AO51" s="90">
        <v>1</v>
      </c>
    </row>
    <row r="52" spans="1:41" s="27" customFormat="1" ht="32.25" customHeight="1" x14ac:dyDescent="0.25">
      <c r="A52" s="22"/>
      <c r="B52" s="23" t="s">
        <v>46</v>
      </c>
      <c r="C52" s="23" t="s">
        <v>46</v>
      </c>
      <c r="D52" s="23" t="s">
        <v>46</v>
      </c>
      <c r="E52" s="23" t="s">
        <v>46</v>
      </c>
      <c r="F52" s="23" t="s">
        <v>46</v>
      </c>
      <c r="G52" s="23" t="s">
        <v>46</v>
      </c>
      <c r="H52" s="23" t="s">
        <v>46</v>
      </c>
      <c r="I52" s="23" t="s">
        <v>46</v>
      </c>
      <c r="J52" s="23" t="s">
        <v>46</v>
      </c>
      <c r="K52" s="24"/>
      <c r="L52" s="23" t="s">
        <v>419</v>
      </c>
      <c r="M52" s="23" t="s">
        <v>93</v>
      </c>
      <c r="N52" s="23" t="s">
        <v>123</v>
      </c>
      <c r="O52" s="23" t="s">
        <v>46</v>
      </c>
      <c r="P52" s="23" t="s">
        <v>124</v>
      </c>
      <c r="Q52" s="25">
        <v>9</v>
      </c>
      <c r="R52" s="23" t="s">
        <v>218</v>
      </c>
      <c r="S52" s="23" t="s">
        <v>776</v>
      </c>
      <c r="T52" s="23" t="s">
        <v>126</v>
      </c>
      <c r="U52" s="22"/>
      <c r="V52" s="26" t="s">
        <v>179</v>
      </c>
      <c r="W52" s="79" t="s">
        <v>265</v>
      </c>
      <c r="X52" s="82">
        <v>1</v>
      </c>
      <c r="Y52" s="82">
        <v>1</v>
      </c>
      <c r="Z52" s="90">
        <v>1</v>
      </c>
      <c r="AA52" s="94" t="s">
        <v>691</v>
      </c>
      <c r="AB52" s="94" t="s">
        <v>691</v>
      </c>
      <c r="AC52" s="94" t="s">
        <v>691</v>
      </c>
      <c r="AD52" s="94" t="s">
        <v>691</v>
      </c>
      <c r="AE52" s="94" t="s">
        <v>691</v>
      </c>
      <c r="AF52" s="94" t="s">
        <v>691</v>
      </c>
      <c r="AG52" s="94" t="s">
        <v>691</v>
      </c>
      <c r="AH52" s="94" t="s">
        <v>691</v>
      </c>
      <c r="AI52" s="94" t="s">
        <v>691</v>
      </c>
      <c r="AJ52" s="94" t="s">
        <v>691</v>
      </c>
      <c r="AK52" s="94" t="s">
        <v>691</v>
      </c>
      <c r="AL52" s="94" t="s">
        <v>691</v>
      </c>
      <c r="AM52" s="82">
        <v>1</v>
      </c>
      <c r="AN52" s="82">
        <v>1</v>
      </c>
      <c r="AO52" s="90">
        <v>1</v>
      </c>
    </row>
    <row r="53" spans="1:41" s="27" customFormat="1" ht="32.25" customHeight="1" x14ac:dyDescent="0.25">
      <c r="A53" s="22"/>
      <c r="B53" s="23" t="s">
        <v>46</v>
      </c>
      <c r="C53" s="23" t="s">
        <v>46</v>
      </c>
      <c r="D53" s="23" t="s">
        <v>46</v>
      </c>
      <c r="E53" s="23" t="s">
        <v>46</v>
      </c>
      <c r="F53" s="23" t="s">
        <v>46</v>
      </c>
      <c r="G53" s="23" t="s">
        <v>46</v>
      </c>
      <c r="H53" s="23" t="s">
        <v>46</v>
      </c>
      <c r="I53" s="23" t="s">
        <v>46</v>
      </c>
      <c r="J53" s="23" t="s">
        <v>46</v>
      </c>
      <c r="K53" s="24"/>
      <c r="L53" s="23" t="s">
        <v>419</v>
      </c>
      <c r="M53" s="23" t="s">
        <v>93</v>
      </c>
      <c r="N53" s="23" t="s">
        <v>123</v>
      </c>
      <c r="O53" s="23" t="s">
        <v>46</v>
      </c>
      <c r="P53" s="23" t="s">
        <v>124</v>
      </c>
      <c r="Q53" s="25">
        <v>10</v>
      </c>
      <c r="R53" s="23" t="s">
        <v>219</v>
      </c>
      <c r="S53" s="23" t="s">
        <v>776</v>
      </c>
      <c r="T53" s="23" t="s">
        <v>126</v>
      </c>
      <c r="U53" s="22"/>
      <c r="V53" s="26" t="s">
        <v>179</v>
      </c>
      <c r="W53" s="79" t="s">
        <v>265</v>
      </c>
      <c r="X53" s="82">
        <v>1</v>
      </c>
      <c r="Y53" s="82">
        <v>1</v>
      </c>
      <c r="Z53" s="90">
        <v>1</v>
      </c>
      <c r="AA53" s="94" t="s">
        <v>691</v>
      </c>
      <c r="AB53" s="94" t="s">
        <v>691</v>
      </c>
      <c r="AC53" s="94" t="s">
        <v>691</v>
      </c>
      <c r="AD53" s="94" t="s">
        <v>691</v>
      </c>
      <c r="AE53" s="94" t="s">
        <v>691</v>
      </c>
      <c r="AF53" s="94" t="s">
        <v>691</v>
      </c>
      <c r="AG53" s="94" t="s">
        <v>691</v>
      </c>
      <c r="AH53" s="94" t="s">
        <v>691</v>
      </c>
      <c r="AI53" s="94" t="s">
        <v>691</v>
      </c>
      <c r="AJ53" s="94" t="s">
        <v>691</v>
      </c>
      <c r="AK53" s="94" t="s">
        <v>691</v>
      </c>
      <c r="AL53" s="94" t="s">
        <v>691</v>
      </c>
      <c r="AM53" s="82">
        <v>1</v>
      </c>
      <c r="AN53" s="82">
        <v>1</v>
      </c>
      <c r="AO53" s="90">
        <v>1</v>
      </c>
    </row>
    <row r="54" spans="1:41" s="27" customFormat="1" ht="32.25" customHeight="1" x14ac:dyDescent="0.25">
      <c r="A54" s="22"/>
      <c r="B54" s="23" t="s">
        <v>46</v>
      </c>
      <c r="C54" s="23" t="s">
        <v>46</v>
      </c>
      <c r="D54" s="23" t="s">
        <v>46</v>
      </c>
      <c r="E54" s="23" t="s">
        <v>46</v>
      </c>
      <c r="F54" s="23" t="s">
        <v>46</v>
      </c>
      <c r="G54" s="23" t="s">
        <v>46</v>
      </c>
      <c r="H54" s="23" t="s">
        <v>46</v>
      </c>
      <c r="I54" s="23" t="s">
        <v>46</v>
      </c>
      <c r="J54" s="23" t="s">
        <v>46</v>
      </c>
      <c r="K54" s="24"/>
      <c r="L54" s="23" t="s">
        <v>419</v>
      </c>
      <c r="M54" s="23" t="s">
        <v>93</v>
      </c>
      <c r="N54" s="23" t="s">
        <v>123</v>
      </c>
      <c r="O54" s="23" t="s">
        <v>46</v>
      </c>
      <c r="P54" s="23" t="s">
        <v>124</v>
      </c>
      <c r="Q54" s="25">
        <v>11</v>
      </c>
      <c r="R54" s="23" t="s">
        <v>220</v>
      </c>
      <c r="S54" s="23" t="s">
        <v>776</v>
      </c>
      <c r="T54" s="23" t="s">
        <v>126</v>
      </c>
      <c r="U54" s="22"/>
      <c r="V54" s="26" t="s">
        <v>179</v>
      </c>
      <c r="W54" s="79" t="s">
        <v>265</v>
      </c>
      <c r="X54" s="82">
        <v>1</v>
      </c>
      <c r="Y54" s="82">
        <v>1</v>
      </c>
      <c r="Z54" s="90">
        <v>1</v>
      </c>
      <c r="AA54" s="94" t="s">
        <v>691</v>
      </c>
      <c r="AB54" s="94" t="s">
        <v>691</v>
      </c>
      <c r="AC54" s="94" t="s">
        <v>691</v>
      </c>
      <c r="AD54" s="94" t="s">
        <v>691</v>
      </c>
      <c r="AE54" s="94" t="s">
        <v>691</v>
      </c>
      <c r="AF54" s="94" t="s">
        <v>691</v>
      </c>
      <c r="AG54" s="94" t="s">
        <v>691</v>
      </c>
      <c r="AH54" s="94" t="s">
        <v>691</v>
      </c>
      <c r="AI54" s="94" t="s">
        <v>691</v>
      </c>
      <c r="AJ54" s="94" t="s">
        <v>691</v>
      </c>
      <c r="AK54" s="94" t="s">
        <v>691</v>
      </c>
      <c r="AL54" s="94" t="s">
        <v>691</v>
      </c>
      <c r="AM54" s="82">
        <v>1</v>
      </c>
      <c r="AN54" s="82">
        <v>1</v>
      </c>
      <c r="AO54" s="90">
        <v>1</v>
      </c>
    </row>
    <row r="55" spans="1:41" s="27" customFormat="1" ht="32.25" customHeight="1" x14ac:dyDescent="0.25">
      <c r="A55" s="22"/>
      <c r="B55" s="23" t="s">
        <v>46</v>
      </c>
      <c r="C55" s="23" t="s">
        <v>46</v>
      </c>
      <c r="D55" s="23" t="s">
        <v>46</v>
      </c>
      <c r="E55" s="23" t="s">
        <v>46</v>
      </c>
      <c r="F55" s="23" t="s">
        <v>46</v>
      </c>
      <c r="G55" s="23" t="s">
        <v>46</v>
      </c>
      <c r="H55" s="23" t="s">
        <v>46</v>
      </c>
      <c r="I55" s="23" t="s">
        <v>46</v>
      </c>
      <c r="J55" s="23" t="s">
        <v>46</v>
      </c>
      <c r="K55" s="24"/>
      <c r="L55" s="23" t="s">
        <v>419</v>
      </c>
      <c r="M55" s="23" t="s">
        <v>93</v>
      </c>
      <c r="N55" s="23" t="s">
        <v>123</v>
      </c>
      <c r="O55" s="23" t="s">
        <v>46</v>
      </c>
      <c r="P55" s="23" t="s">
        <v>124</v>
      </c>
      <c r="Q55" s="25">
        <v>12</v>
      </c>
      <c r="R55" s="23" t="s">
        <v>127</v>
      </c>
      <c r="S55" s="23" t="s">
        <v>712</v>
      </c>
      <c r="T55" s="23" t="s">
        <v>615</v>
      </c>
      <c r="U55" s="22"/>
      <c r="V55" s="26" t="s">
        <v>179</v>
      </c>
      <c r="W55" s="79" t="s">
        <v>265</v>
      </c>
      <c r="X55" s="82">
        <v>1</v>
      </c>
      <c r="Y55" s="82">
        <v>1</v>
      </c>
      <c r="Z55" s="90">
        <v>1</v>
      </c>
      <c r="AA55" s="94" t="s">
        <v>691</v>
      </c>
      <c r="AB55" s="94" t="s">
        <v>691</v>
      </c>
      <c r="AC55" s="94" t="s">
        <v>691</v>
      </c>
      <c r="AD55" s="94" t="s">
        <v>691</v>
      </c>
      <c r="AE55" s="94" t="s">
        <v>691</v>
      </c>
      <c r="AF55" s="94" t="s">
        <v>691</v>
      </c>
      <c r="AG55" s="94" t="s">
        <v>691</v>
      </c>
      <c r="AH55" s="94" t="s">
        <v>691</v>
      </c>
      <c r="AI55" s="94" t="s">
        <v>691</v>
      </c>
      <c r="AJ55" s="94" t="s">
        <v>691</v>
      </c>
      <c r="AK55" s="94" t="s">
        <v>691</v>
      </c>
      <c r="AL55" s="94" t="s">
        <v>691</v>
      </c>
      <c r="AM55" s="82">
        <v>1</v>
      </c>
      <c r="AN55" s="82">
        <v>1</v>
      </c>
      <c r="AO55" s="90">
        <v>1</v>
      </c>
    </row>
    <row r="56" spans="1:41" s="27" customFormat="1" ht="32.25" customHeight="1" x14ac:dyDescent="0.25">
      <c r="A56" s="22"/>
      <c r="B56" s="23" t="s">
        <v>46</v>
      </c>
      <c r="C56" s="23" t="s">
        <v>46</v>
      </c>
      <c r="D56" s="23" t="s">
        <v>46</v>
      </c>
      <c r="E56" s="23" t="s">
        <v>46</v>
      </c>
      <c r="F56" s="23" t="s">
        <v>46</v>
      </c>
      <c r="G56" s="23" t="s">
        <v>46</v>
      </c>
      <c r="H56" s="23" t="s">
        <v>46</v>
      </c>
      <c r="I56" s="23" t="s">
        <v>46</v>
      </c>
      <c r="J56" s="23" t="s">
        <v>46</v>
      </c>
      <c r="K56" s="24"/>
      <c r="L56" s="23" t="s">
        <v>419</v>
      </c>
      <c r="M56" s="23" t="s">
        <v>93</v>
      </c>
      <c r="N56" s="23" t="s">
        <v>123</v>
      </c>
      <c r="O56" s="23" t="s">
        <v>46</v>
      </c>
      <c r="P56" s="23" t="s">
        <v>124</v>
      </c>
      <c r="Q56" s="25">
        <v>13</v>
      </c>
      <c r="R56" s="23" t="s">
        <v>128</v>
      </c>
      <c r="S56" s="23" t="s">
        <v>777</v>
      </c>
      <c r="T56" s="23" t="s">
        <v>80</v>
      </c>
      <c r="U56" s="22"/>
      <c r="V56" s="26" t="s">
        <v>179</v>
      </c>
      <c r="W56" s="79" t="s">
        <v>265</v>
      </c>
      <c r="X56" s="82">
        <v>1</v>
      </c>
      <c r="Y56" s="82">
        <v>1</v>
      </c>
      <c r="Z56" s="90">
        <v>1</v>
      </c>
      <c r="AA56" s="94" t="s">
        <v>691</v>
      </c>
      <c r="AB56" s="94" t="s">
        <v>691</v>
      </c>
      <c r="AC56" s="94" t="s">
        <v>691</v>
      </c>
      <c r="AD56" s="94" t="s">
        <v>691</v>
      </c>
      <c r="AE56" s="94" t="s">
        <v>691</v>
      </c>
      <c r="AF56" s="94" t="s">
        <v>691</v>
      </c>
      <c r="AG56" s="94" t="s">
        <v>691</v>
      </c>
      <c r="AH56" s="94" t="s">
        <v>691</v>
      </c>
      <c r="AI56" s="94" t="s">
        <v>691</v>
      </c>
      <c r="AJ56" s="94" t="s">
        <v>691</v>
      </c>
      <c r="AK56" s="94" t="s">
        <v>691</v>
      </c>
      <c r="AL56" s="94" t="s">
        <v>691</v>
      </c>
      <c r="AM56" s="82">
        <v>1</v>
      </c>
      <c r="AN56" s="82">
        <v>1</v>
      </c>
      <c r="AO56" s="90">
        <v>1</v>
      </c>
    </row>
    <row r="57" spans="1:41" s="27" customFormat="1" ht="32.25" customHeight="1" x14ac:dyDescent="0.25">
      <c r="A57" s="22"/>
      <c r="B57" s="23" t="s">
        <v>459</v>
      </c>
      <c r="C57" s="23" t="s">
        <v>465</v>
      </c>
      <c r="D57" s="23" t="s">
        <v>452</v>
      </c>
      <c r="E57" s="23" t="s">
        <v>468</v>
      </c>
      <c r="F57" s="23" t="s">
        <v>46</v>
      </c>
      <c r="G57" s="23" t="s">
        <v>46</v>
      </c>
      <c r="H57" s="23" t="s">
        <v>46</v>
      </c>
      <c r="I57" s="23" t="s">
        <v>46</v>
      </c>
      <c r="J57" s="23" t="s">
        <v>46</v>
      </c>
      <c r="K57" s="24"/>
      <c r="L57" s="23" t="s">
        <v>419</v>
      </c>
      <c r="M57" s="23" t="s">
        <v>93</v>
      </c>
      <c r="N57" s="23" t="s">
        <v>123</v>
      </c>
      <c r="O57" s="23" t="s">
        <v>46</v>
      </c>
      <c r="P57" s="23" t="s">
        <v>124</v>
      </c>
      <c r="Q57" s="25">
        <v>14</v>
      </c>
      <c r="R57" s="23" t="s">
        <v>536</v>
      </c>
      <c r="S57" s="23" t="s">
        <v>537</v>
      </c>
      <c r="T57" s="23" t="s">
        <v>538</v>
      </c>
      <c r="U57" s="22"/>
      <c r="V57" s="26" t="s">
        <v>178</v>
      </c>
      <c r="W57" s="79" t="s">
        <v>279</v>
      </c>
      <c r="X57" s="94" t="s">
        <v>691</v>
      </c>
      <c r="Y57" s="94" t="s">
        <v>691</v>
      </c>
      <c r="Z57" s="94" t="s">
        <v>691</v>
      </c>
      <c r="AA57" s="90">
        <v>1</v>
      </c>
      <c r="AB57" s="90">
        <v>1</v>
      </c>
      <c r="AC57" s="90">
        <v>1</v>
      </c>
      <c r="AD57" s="94" t="s">
        <v>691</v>
      </c>
      <c r="AE57" s="94" t="s">
        <v>691</v>
      </c>
      <c r="AF57" s="94" t="s">
        <v>691</v>
      </c>
      <c r="AG57" s="94" t="s">
        <v>691</v>
      </c>
      <c r="AH57" s="94" t="s">
        <v>691</v>
      </c>
      <c r="AI57" s="94" t="s">
        <v>691</v>
      </c>
      <c r="AJ57" s="94" t="s">
        <v>691</v>
      </c>
      <c r="AK57" s="94" t="s">
        <v>691</v>
      </c>
      <c r="AL57" s="94" t="s">
        <v>691</v>
      </c>
      <c r="AM57" s="90">
        <v>1</v>
      </c>
      <c r="AN57" s="90">
        <v>1</v>
      </c>
      <c r="AO57" s="90">
        <v>1</v>
      </c>
    </row>
    <row r="58" spans="1:41" s="27" customFormat="1" ht="32.25" customHeight="1" x14ac:dyDescent="0.25">
      <c r="A58" s="22"/>
      <c r="B58" s="23" t="s">
        <v>459</v>
      </c>
      <c r="C58" s="23" t="s">
        <v>464</v>
      </c>
      <c r="D58" s="23" t="s">
        <v>452</v>
      </c>
      <c r="E58" s="23" t="s">
        <v>469</v>
      </c>
      <c r="F58" s="23" t="s">
        <v>46</v>
      </c>
      <c r="G58" s="23" t="s">
        <v>46</v>
      </c>
      <c r="H58" s="23" t="s">
        <v>46</v>
      </c>
      <c r="I58" s="23" t="s">
        <v>46</v>
      </c>
      <c r="J58" s="23" t="s">
        <v>46</v>
      </c>
      <c r="K58" s="24"/>
      <c r="L58" s="23" t="s">
        <v>419</v>
      </c>
      <c r="M58" s="23" t="s">
        <v>93</v>
      </c>
      <c r="N58" s="23" t="s">
        <v>123</v>
      </c>
      <c r="O58" s="23" t="s">
        <v>46</v>
      </c>
      <c r="P58" s="23" t="s">
        <v>124</v>
      </c>
      <c r="Q58" s="25">
        <v>15</v>
      </c>
      <c r="R58" s="23" t="s">
        <v>539</v>
      </c>
      <c r="S58" s="23" t="s">
        <v>539</v>
      </c>
      <c r="T58" s="23" t="s">
        <v>538</v>
      </c>
      <c r="U58" s="22"/>
      <c r="V58" s="26" t="s">
        <v>178</v>
      </c>
      <c r="W58" s="79" t="s">
        <v>265</v>
      </c>
      <c r="X58" s="94" t="s">
        <v>691</v>
      </c>
      <c r="Y58" s="94" t="s">
        <v>691</v>
      </c>
      <c r="Z58" s="94" t="s">
        <v>691</v>
      </c>
      <c r="AA58" s="90">
        <v>1</v>
      </c>
      <c r="AB58" s="90">
        <v>1</v>
      </c>
      <c r="AC58" s="90">
        <v>1</v>
      </c>
      <c r="AD58" s="94" t="s">
        <v>691</v>
      </c>
      <c r="AE58" s="94" t="s">
        <v>691</v>
      </c>
      <c r="AF58" s="94" t="s">
        <v>691</v>
      </c>
      <c r="AG58" s="94" t="s">
        <v>691</v>
      </c>
      <c r="AH58" s="94" t="s">
        <v>691</v>
      </c>
      <c r="AI58" s="94" t="s">
        <v>691</v>
      </c>
      <c r="AJ58" s="94" t="s">
        <v>691</v>
      </c>
      <c r="AK58" s="94" t="s">
        <v>691</v>
      </c>
      <c r="AL58" s="94" t="s">
        <v>691</v>
      </c>
      <c r="AM58" s="90">
        <v>1</v>
      </c>
      <c r="AN58" s="90">
        <v>1</v>
      </c>
      <c r="AO58" s="90">
        <v>1</v>
      </c>
    </row>
    <row r="59" spans="1:41" s="27" customFormat="1" ht="32.25" customHeight="1" x14ac:dyDescent="0.25">
      <c r="A59" s="22"/>
      <c r="B59" s="23" t="s">
        <v>459</v>
      </c>
      <c r="C59" s="23" t="s">
        <v>464</v>
      </c>
      <c r="D59" s="23" t="s">
        <v>453</v>
      </c>
      <c r="E59" s="23" t="s">
        <v>468</v>
      </c>
      <c r="F59" s="23" t="s">
        <v>46</v>
      </c>
      <c r="G59" s="23" t="s">
        <v>46</v>
      </c>
      <c r="H59" s="23" t="s">
        <v>46</v>
      </c>
      <c r="I59" s="23" t="s">
        <v>46</v>
      </c>
      <c r="J59" s="23" t="s">
        <v>46</v>
      </c>
      <c r="K59" s="24"/>
      <c r="L59" s="23" t="s">
        <v>419</v>
      </c>
      <c r="M59" s="23" t="s">
        <v>93</v>
      </c>
      <c r="N59" s="23" t="s">
        <v>123</v>
      </c>
      <c r="O59" s="23" t="s">
        <v>46</v>
      </c>
      <c r="P59" s="23" t="s">
        <v>124</v>
      </c>
      <c r="Q59" s="25">
        <v>16</v>
      </c>
      <c r="R59" s="23" t="s">
        <v>540</v>
      </c>
      <c r="S59" s="23" t="s">
        <v>541</v>
      </c>
      <c r="T59" s="23" t="s">
        <v>542</v>
      </c>
      <c r="U59" s="22"/>
      <c r="V59" s="26" t="s">
        <v>178</v>
      </c>
      <c r="W59" s="79" t="s">
        <v>265</v>
      </c>
      <c r="X59" s="94" t="s">
        <v>691</v>
      </c>
      <c r="Y59" s="94" t="s">
        <v>691</v>
      </c>
      <c r="Z59" s="94" t="s">
        <v>691</v>
      </c>
      <c r="AA59" s="90">
        <v>1</v>
      </c>
      <c r="AB59" s="90">
        <v>1</v>
      </c>
      <c r="AC59" s="90">
        <v>1</v>
      </c>
      <c r="AD59" s="94" t="s">
        <v>691</v>
      </c>
      <c r="AE59" s="94" t="s">
        <v>691</v>
      </c>
      <c r="AF59" s="94" t="s">
        <v>691</v>
      </c>
      <c r="AG59" s="94" t="s">
        <v>691</v>
      </c>
      <c r="AH59" s="94" t="s">
        <v>691</v>
      </c>
      <c r="AI59" s="94" t="s">
        <v>691</v>
      </c>
      <c r="AJ59" s="94" t="s">
        <v>691</v>
      </c>
      <c r="AK59" s="94" t="s">
        <v>691</v>
      </c>
      <c r="AL59" s="94" t="s">
        <v>691</v>
      </c>
      <c r="AM59" s="90">
        <v>1</v>
      </c>
      <c r="AN59" s="90">
        <v>1</v>
      </c>
      <c r="AO59" s="90">
        <v>1</v>
      </c>
    </row>
    <row r="60" spans="1:41" s="29" customFormat="1" ht="32.25" customHeight="1" x14ac:dyDescent="0.3">
      <c r="A60" s="24"/>
      <c r="B60" s="23" t="s">
        <v>46</v>
      </c>
      <c r="C60" s="23" t="s">
        <v>46</v>
      </c>
      <c r="D60" s="23" t="s">
        <v>46</v>
      </c>
      <c r="E60" s="23" t="s">
        <v>46</v>
      </c>
      <c r="F60" s="23" t="s">
        <v>46</v>
      </c>
      <c r="G60" s="23" t="s">
        <v>46</v>
      </c>
      <c r="H60" s="23" t="s">
        <v>46</v>
      </c>
      <c r="I60" s="23" t="s">
        <v>46</v>
      </c>
      <c r="J60" s="23" t="s">
        <v>46</v>
      </c>
      <c r="K60" s="24"/>
      <c r="L60" s="23" t="s">
        <v>418</v>
      </c>
      <c r="M60" s="23" t="s">
        <v>93</v>
      </c>
      <c r="N60" s="23" t="s">
        <v>129</v>
      </c>
      <c r="O60" s="23" t="s">
        <v>46</v>
      </c>
      <c r="P60" s="23" t="s">
        <v>130</v>
      </c>
      <c r="Q60" s="25">
        <v>2</v>
      </c>
      <c r="R60" s="23" t="s">
        <v>245</v>
      </c>
      <c r="S60" s="25" t="s">
        <v>754</v>
      </c>
      <c r="T60" s="23" t="s">
        <v>246</v>
      </c>
      <c r="U60" s="24"/>
      <c r="V60" s="26" t="s">
        <v>179</v>
      </c>
      <c r="W60" s="79" t="s">
        <v>279</v>
      </c>
      <c r="X60" s="82">
        <v>0.70000000000000007</v>
      </c>
      <c r="Y60" s="82">
        <v>0.625</v>
      </c>
      <c r="Z60" s="90">
        <v>0.89285714285714279</v>
      </c>
      <c r="AA60" s="94" t="s">
        <v>691</v>
      </c>
      <c r="AB60" s="94" t="s">
        <v>691</v>
      </c>
      <c r="AC60" s="94" t="s">
        <v>691</v>
      </c>
      <c r="AD60" s="94" t="s">
        <v>691</v>
      </c>
      <c r="AE60" s="94" t="s">
        <v>691</v>
      </c>
      <c r="AF60" s="94" t="s">
        <v>691</v>
      </c>
      <c r="AG60" s="94" t="s">
        <v>691</v>
      </c>
      <c r="AH60" s="94" t="s">
        <v>691</v>
      </c>
      <c r="AI60" s="94" t="s">
        <v>691</v>
      </c>
      <c r="AJ60" s="94" t="s">
        <v>691</v>
      </c>
      <c r="AK60" s="94" t="s">
        <v>691</v>
      </c>
      <c r="AL60" s="94" t="s">
        <v>691</v>
      </c>
      <c r="AM60" s="90">
        <v>0.70000000000000007</v>
      </c>
      <c r="AN60" s="90">
        <v>0.625</v>
      </c>
      <c r="AO60" s="90">
        <v>0.89285714285714279</v>
      </c>
    </row>
    <row r="61" spans="1:41" s="29" customFormat="1" ht="32.25" customHeight="1" x14ac:dyDescent="0.3">
      <c r="A61" s="34"/>
      <c r="B61" s="25" t="s">
        <v>46</v>
      </c>
      <c r="C61" s="25" t="s">
        <v>46</v>
      </c>
      <c r="D61" s="25" t="s">
        <v>46</v>
      </c>
      <c r="E61" s="25" t="s">
        <v>46</v>
      </c>
      <c r="F61" s="25" t="s">
        <v>46</v>
      </c>
      <c r="G61" s="25" t="s">
        <v>46</v>
      </c>
      <c r="H61" s="25" t="s">
        <v>46</v>
      </c>
      <c r="I61" s="25" t="s">
        <v>46</v>
      </c>
      <c r="J61" s="25" t="s">
        <v>46</v>
      </c>
      <c r="K61" s="34"/>
      <c r="L61" s="23" t="s">
        <v>418</v>
      </c>
      <c r="M61" s="23" t="s">
        <v>93</v>
      </c>
      <c r="N61" s="23" t="s">
        <v>129</v>
      </c>
      <c r="O61" s="23" t="s">
        <v>46</v>
      </c>
      <c r="P61" s="23" t="s">
        <v>130</v>
      </c>
      <c r="Q61" s="25">
        <v>4</v>
      </c>
      <c r="R61" s="23" t="s">
        <v>185</v>
      </c>
      <c r="S61" s="25" t="s">
        <v>755</v>
      </c>
      <c r="T61" s="23" t="s">
        <v>198</v>
      </c>
      <c r="U61" s="34"/>
      <c r="V61" s="26" t="s">
        <v>179</v>
      </c>
      <c r="W61" s="79" t="s">
        <v>265</v>
      </c>
      <c r="X61" s="90">
        <v>1</v>
      </c>
      <c r="Y61" s="90">
        <v>1</v>
      </c>
      <c r="Z61" s="90">
        <v>1</v>
      </c>
      <c r="AA61" s="94" t="s">
        <v>691</v>
      </c>
      <c r="AB61" s="94" t="s">
        <v>691</v>
      </c>
      <c r="AC61" s="94" t="s">
        <v>691</v>
      </c>
      <c r="AD61" s="94" t="s">
        <v>691</v>
      </c>
      <c r="AE61" s="94" t="s">
        <v>691</v>
      </c>
      <c r="AF61" s="94" t="s">
        <v>691</v>
      </c>
      <c r="AG61" s="94" t="s">
        <v>691</v>
      </c>
      <c r="AH61" s="94" t="s">
        <v>691</v>
      </c>
      <c r="AI61" s="94" t="s">
        <v>691</v>
      </c>
      <c r="AJ61" s="94" t="s">
        <v>691</v>
      </c>
      <c r="AK61" s="94" t="s">
        <v>691</v>
      </c>
      <c r="AL61" s="94" t="s">
        <v>691</v>
      </c>
      <c r="AM61" s="90">
        <v>1</v>
      </c>
      <c r="AN61" s="90">
        <v>1</v>
      </c>
      <c r="AO61" s="90">
        <v>1</v>
      </c>
    </row>
    <row r="62" spans="1:41" s="29" customFormat="1" ht="32.25" customHeight="1" x14ac:dyDescent="0.3">
      <c r="A62" s="24"/>
      <c r="B62" s="23" t="s">
        <v>46</v>
      </c>
      <c r="C62" s="23" t="s">
        <v>46</v>
      </c>
      <c r="D62" s="23" t="s">
        <v>46</v>
      </c>
      <c r="E62" s="23" t="s">
        <v>46</v>
      </c>
      <c r="F62" s="23" t="s">
        <v>46</v>
      </c>
      <c r="G62" s="23" t="s">
        <v>46</v>
      </c>
      <c r="H62" s="23" t="s">
        <v>46</v>
      </c>
      <c r="I62" s="23" t="s">
        <v>46</v>
      </c>
      <c r="J62" s="23" t="s">
        <v>46</v>
      </c>
      <c r="K62" s="24"/>
      <c r="L62" s="23" t="s">
        <v>418</v>
      </c>
      <c r="M62" s="23" t="s">
        <v>93</v>
      </c>
      <c r="N62" s="23" t="s">
        <v>129</v>
      </c>
      <c r="O62" s="23" t="s">
        <v>46</v>
      </c>
      <c r="P62" s="23" t="s">
        <v>130</v>
      </c>
      <c r="Q62" s="25">
        <v>8</v>
      </c>
      <c r="R62" s="23" t="s">
        <v>186</v>
      </c>
      <c r="S62" s="23" t="s">
        <v>756</v>
      </c>
      <c r="T62" s="23" t="s">
        <v>200</v>
      </c>
      <c r="U62" s="24"/>
      <c r="V62" s="26" t="s">
        <v>179</v>
      </c>
      <c r="W62" s="79" t="s">
        <v>265</v>
      </c>
      <c r="X62" s="82">
        <v>0.8</v>
      </c>
      <c r="Y62" s="82">
        <v>0.8</v>
      </c>
      <c r="Z62" s="90">
        <v>1</v>
      </c>
      <c r="AA62" s="94" t="s">
        <v>691</v>
      </c>
      <c r="AB62" s="94" t="s">
        <v>691</v>
      </c>
      <c r="AC62" s="94" t="s">
        <v>691</v>
      </c>
      <c r="AD62" s="94" t="s">
        <v>691</v>
      </c>
      <c r="AE62" s="94" t="s">
        <v>691</v>
      </c>
      <c r="AF62" s="94" t="s">
        <v>691</v>
      </c>
      <c r="AG62" s="94" t="s">
        <v>691</v>
      </c>
      <c r="AH62" s="94" t="s">
        <v>691</v>
      </c>
      <c r="AI62" s="94" t="s">
        <v>691</v>
      </c>
      <c r="AJ62" s="94" t="s">
        <v>691</v>
      </c>
      <c r="AK62" s="94" t="s">
        <v>691</v>
      </c>
      <c r="AL62" s="94" t="s">
        <v>691</v>
      </c>
      <c r="AM62" s="90">
        <v>0.8</v>
      </c>
      <c r="AN62" s="90">
        <v>0.8</v>
      </c>
      <c r="AO62" s="90">
        <v>1</v>
      </c>
    </row>
    <row r="63" spans="1:41" s="29" customFormat="1" ht="32.25" customHeight="1" x14ac:dyDescent="0.3">
      <c r="A63" s="24"/>
      <c r="B63" s="23" t="s">
        <v>46</v>
      </c>
      <c r="C63" s="23" t="s">
        <v>46</v>
      </c>
      <c r="D63" s="23" t="s">
        <v>46</v>
      </c>
      <c r="E63" s="23" t="s">
        <v>46</v>
      </c>
      <c r="F63" s="23" t="s">
        <v>46</v>
      </c>
      <c r="G63" s="23" t="s">
        <v>46</v>
      </c>
      <c r="H63" s="23" t="s">
        <v>46</v>
      </c>
      <c r="I63" s="23" t="s">
        <v>46</v>
      </c>
      <c r="J63" s="23" t="s">
        <v>46</v>
      </c>
      <c r="K63" s="24"/>
      <c r="L63" s="23" t="s">
        <v>418</v>
      </c>
      <c r="M63" s="23" t="s">
        <v>93</v>
      </c>
      <c r="N63" s="23" t="s">
        <v>129</v>
      </c>
      <c r="O63" s="23" t="s">
        <v>46</v>
      </c>
      <c r="P63" s="23" t="s">
        <v>130</v>
      </c>
      <c r="Q63" s="25">
        <v>9</v>
      </c>
      <c r="R63" s="23" t="s">
        <v>187</v>
      </c>
      <c r="S63" s="23" t="s">
        <v>757</v>
      </c>
      <c r="T63" s="23" t="s">
        <v>201</v>
      </c>
      <c r="U63" s="24"/>
      <c r="V63" s="26" t="s">
        <v>179</v>
      </c>
      <c r="W63" s="79" t="s">
        <v>265</v>
      </c>
      <c r="X63" s="90">
        <v>0.85</v>
      </c>
      <c r="Y63" s="82">
        <v>0.85</v>
      </c>
      <c r="Z63" s="90">
        <v>1</v>
      </c>
      <c r="AA63" s="94" t="s">
        <v>691</v>
      </c>
      <c r="AB63" s="94" t="s">
        <v>691</v>
      </c>
      <c r="AC63" s="94" t="s">
        <v>691</v>
      </c>
      <c r="AD63" s="94" t="s">
        <v>691</v>
      </c>
      <c r="AE63" s="94" t="s">
        <v>691</v>
      </c>
      <c r="AF63" s="94" t="s">
        <v>691</v>
      </c>
      <c r="AG63" s="94" t="s">
        <v>691</v>
      </c>
      <c r="AH63" s="94" t="s">
        <v>691</v>
      </c>
      <c r="AI63" s="94" t="s">
        <v>691</v>
      </c>
      <c r="AJ63" s="94" t="s">
        <v>691</v>
      </c>
      <c r="AK63" s="94" t="s">
        <v>691</v>
      </c>
      <c r="AL63" s="94" t="s">
        <v>691</v>
      </c>
      <c r="AM63" s="90">
        <v>0.85</v>
      </c>
      <c r="AN63" s="90">
        <v>0.85</v>
      </c>
      <c r="AO63" s="90">
        <v>1</v>
      </c>
    </row>
    <row r="64" spans="1:41" s="29" customFormat="1" ht="30" customHeight="1" x14ac:dyDescent="0.3">
      <c r="A64" s="24"/>
      <c r="B64" s="23" t="s">
        <v>46</v>
      </c>
      <c r="C64" s="23" t="s">
        <v>46</v>
      </c>
      <c r="D64" s="23" t="s">
        <v>46</v>
      </c>
      <c r="E64" s="23" t="s">
        <v>46</v>
      </c>
      <c r="F64" s="23" t="s">
        <v>46</v>
      </c>
      <c r="G64" s="23" t="s">
        <v>46</v>
      </c>
      <c r="H64" s="23" t="s">
        <v>46</v>
      </c>
      <c r="I64" s="23" t="s">
        <v>46</v>
      </c>
      <c r="J64" s="23" t="s">
        <v>46</v>
      </c>
      <c r="K64" s="24"/>
      <c r="L64" s="23" t="s">
        <v>418</v>
      </c>
      <c r="M64" s="23" t="s">
        <v>93</v>
      </c>
      <c r="N64" s="23" t="s">
        <v>129</v>
      </c>
      <c r="O64" s="23" t="s">
        <v>46</v>
      </c>
      <c r="P64" s="23" t="s">
        <v>130</v>
      </c>
      <c r="Q64" s="25">
        <v>11</v>
      </c>
      <c r="R64" s="23" t="s">
        <v>188</v>
      </c>
      <c r="S64" s="23" t="s">
        <v>758</v>
      </c>
      <c r="T64" s="23" t="s">
        <v>202</v>
      </c>
      <c r="U64" s="24"/>
      <c r="V64" s="26" t="s">
        <v>179</v>
      </c>
      <c r="W64" s="79" t="s">
        <v>265</v>
      </c>
      <c r="X64" s="82">
        <v>0.8</v>
      </c>
      <c r="Y64" s="82">
        <v>0.8</v>
      </c>
      <c r="Z64" s="90">
        <v>1</v>
      </c>
      <c r="AA64" s="94" t="s">
        <v>691</v>
      </c>
      <c r="AB64" s="94" t="s">
        <v>691</v>
      </c>
      <c r="AC64" s="94" t="s">
        <v>691</v>
      </c>
      <c r="AD64" s="94" t="s">
        <v>691</v>
      </c>
      <c r="AE64" s="94" t="s">
        <v>691</v>
      </c>
      <c r="AF64" s="94" t="s">
        <v>691</v>
      </c>
      <c r="AG64" s="94" t="s">
        <v>691</v>
      </c>
      <c r="AH64" s="94" t="s">
        <v>691</v>
      </c>
      <c r="AI64" s="94" t="s">
        <v>691</v>
      </c>
      <c r="AJ64" s="94" t="s">
        <v>691</v>
      </c>
      <c r="AK64" s="94" t="s">
        <v>691</v>
      </c>
      <c r="AL64" s="94" t="s">
        <v>691</v>
      </c>
      <c r="AM64" s="90">
        <v>0.8</v>
      </c>
      <c r="AN64" s="90">
        <v>0.8</v>
      </c>
      <c r="AO64" s="90">
        <v>1</v>
      </c>
    </row>
    <row r="65" spans="1:41" s="29" customFormat="1" ht="32.25" customHeight="1" x14ac:dyDescent="0.3">
      <c r="A65" s="24"/>
      <c r="B65" s="23" t="s">
        <v>46</v>
      </c>
      <c r="C65" s="23" t="s">
        <v>46</v>
      </c>
      <c r="D65" s="23" t="s">
        <v>46</v>
      </c>
      <c r="E65" s="23" t="s">
        <v>46</v>
      </c>
      <c r="F65" s="23" t="s">
        <v>46</v>
      </c>
      <c r="G65" s="23" t="s">
        <v>46</v>
      </c>
      <c r="H65" s="23" t="s">
        <v>46</v>
      </c>
      <c r="I65" s="23" t="s">
        <v>46</v>
      </c>
      <c r="J65" s="23" t="s">
        <v>46</v>
      </c>
      <c r="K65" s="24"/>
      <c r="L65" s="23" t="s">
        <v>418</v>
      </c>
      <c r="M65" s="23" t="s">
        <v>93</v>
      </c>
      <c r="N65" s="23" t="s">
        <v>129</v>
      </c>
      <c r="O65" s="23" t="s">
        <v>46</v>
      </c>
      <c r="P65" s="23" t="s">
        <v>130</v>
      </c>
      <c r="Q65" s="25">
        <v>12</v>
      </c>
      <c r="R65" s="23" t="s">
        <v>189</v>
      </c>
      <c r="S65" s="23" t="s">
        <v>759</v>
      </c>
      <c r="T65" s="23" t="s">
        <v>203</v>
      </c>
      <c r="U65" s="24"/>
      <c r="V65" s="26" t="s">
        <v>179</v>
      </c>
      <c r="W65" s="79" t="s">
        <v>265</v>
      </c>
      <c r="X65" s="82">
        <v>0.7</v>
      </c>
      <c r="Y65" s="82">
        <v>0.7</v>
      </c>
      <c r="Z65" s="90">
        <v>1</v>
      </c>
      <c r="AA65" s="94" t="s">
        <v>691</v>
      </c>
      <c r="AB65" s="94" t="s">
        <v>691</v>
      </c>
      <c r="AC65" s="94" t="s">
        <v>691</v>
      </c>
      <c r="AD65" s="94" t="s">
        <v>691</v>
      </c>
      <c r="AE65" s="94" t="s">
        <v>691</v>
      </c>
      <c r="AF65" s="94" t="s">
        <v>691</v>
      </c>
      <c r="AG65" s="94" t="s">
        <v>691</v>
      </c>
      <c r="AH65" s="94" t="s">
        <v>691</v>
      </c>
      <c r="AI65" s="94" t="s">
        <v>691</v>
      </c>
      <c r="AJ65" s="94" t="s">
        <v>691</v>
      </c>
      <c r="AK65" s="94" t="s">
        <v>691</v>
      </c>
      <c r="AL65" s="94" t="s">
        <v>691</v>
      </c>
      <c r="AM65" s="90">
        <v>0.7</v>
      </c>
      <c r="AN65" s="90">
        <v>0.7</v>
      </c>
      <c r="AO65" s="90">
        <v>1</v>
      </c>
    </row>
    <row r="66" spans="1:41" s="29" customFormat="1" ht="32.25" customHeight="1" x14ac:dyDescent="0.3">
      <c r="A66" s="24"/>
      <c r="B66" s="23" t="s">
        <v>46</v>
      </c>
      <c r="C66" s="23" t="s">
        <v>46</v>
      </c>
      <c r="D66" s="23" t="s">
        <v>46</v>
      </c>
      <c r="E66" s="23" t="s">
        <v>46</v>
      </c>
      <c r="F66" s="23" t="s">
        <v>46</v>
      </c>
      <c r="G66" s="23" t="s">
        <v>46</v>
      </c>
      <c r="H66" s="23" t="s">
        <v>46</v>
      </c>
      <c r="I66" s="23" t="s">
        <v>46</v>
      </c>
      <c r="J66" s="23" t="s">
        <v>46</v>
      </c>
      <c r="K66" s="24"/>
      <c r="L66" s="23" t="s">
        <v>418</v>
      </c>
      <c r="M66" s="23" t="s">
        <v>93</v>
      </c>
      <c r="N66" s="23" t="s">
        <v>129</v>
      </c>
      <c r="O66" s="23" t="s">
        <v>46</v>
      </c>
      <c r="P66" s="23" t="s">
        <v>130</v>
      </c>
      <c r="Q66" s="25">
        <v>13</v>
      </c>
      <c r="R66" s="23" t="s">
        <v>190</v>
      </c>
      <c r="S66" s="23" t="s">
        <v>760</v>
      </c>
      <c r="T66" s="23" t="s">
        <v>204</v>
      </c>
      <c r="U66" s="24"/>
      <c r="V66" s="26" t="s">
        <v>179</v>
      </c>
      <c r="W66" s="79" t="s">
        <v>265</v>
      </c>
      <c r="X66" s="82">
        <v>0.6</v>
      </c>
      <c r="Y66" s="82">
        <v>0.6</v>
      </c>
      <c r="Z66" s="90">
        <v>1</v>
      </c>
      <c r="AA66" s="94" t="s">
        <v>691</v>
      </c>
      <c r="AB66" s="94" t="s">
        <v>691</v>
      </c>
      <c r="AC66" s="94" t="s">
        <v>691</v>
      </c>
      <c r="AD66" s="94" t="s">
        <v>691</v>
      </c>
      <c r="AE66" s="94" t="s">
        <v>691</v>
      </c>
      <c r="AF66" s="94" t="s">
        <v>691</v>
      </c>
      <c r="AG66" s="94" t="s">
        <v>691</v>
      </c>
      <c r="AH66" s="94" t="s">
        <v>691</v>
      </c>
      <c r="AI66" s="94" t="s">
        <v>691</v>
      </c>
      <c r="AJ66" s="94" t="s">
        <v>691</v>
      </c>
      <c r="AK66" s="94" t="s">
        <v>691</v>
      </c>
      <c r="AL66" s="94" t="s">
        <v>691</v>
      </c>
      <c r="AM66" s="90">
        <v>0.6</v>
      </c>
      <c r="AN66" s="90">
        <v>0.6</v>
      </c>
      <c r="AO66" s="90">
        <v>1</v>
      </c>
    </row>
    <row r="67" spans="1:41" s="29" customFormat="1" ht="32.25" customHeight="1" x14ac:dyDescent="0.3">
      <c r="A67" s="24"/>
      <c r="B67" s="23" t="s">
        <v>46</v>
      </c>
      <c r="C67" s="23" t="s">
        <v>46</v>
      </c>
      <c r="D67" s="23" t="s">
        <v>46</v>
      </c>
      <c r="E67" s="23" t="s">
        <v>46</v>
      </c>
      <c r="F67" s="23" t="s">
        <v>46</v>
      </c>
      <c r="G67" s="23" t="s">
        <v>46</v>
      </c>
      <c r="H67" s="23" t="s">
        <v>46</v>
      </c>
      <c r="I67" s="23" t="s">
        <v>46</v>
      </c>
      <c r="J67" s="23" t="s">
        <v>46</v>
      </c>
      <c r="K67" s="24"/>
      <c r="L67" s="23" t="s">
        <v>418</v>
      </c>
      <c r="M67" s="23" t="s">
        <v>93</v>
      </c>
      <c r="N67" s="23" t="s">
        <v>129</v>
      </c>
      <c r="O67" s="23" t="s">
        <v>46</v>
      </c>
      <c r="P67" s="23" t="s">
        <v>130</v>
      </c>
      <c r="Q67" s="25">
        <v>14</v>
      </c>
      <c r="R67" s="23" t="s">
        <v>191</v>
      </c>
      <c r="S67" s="23" t="s">
        <v>761</v>
      </c>
      <c r="T67" s="23" t="s">
        <v>205</v>
      </c>
      <c r="U67" s="24"/>
      <c r="V67" s="26" t="s">
        <v>179</v>
      </c>
      <c r="W67" s="79" t="s">
        <v>265</v>
      </c>
      <c r="X67" s="82">
        <v>1</v>
      </c>
      <c r="Y67" s="82">
        <v>1</v>
      </c>
      <c r="Z67" s="90">
        <v>1</v>
      </c>
      <c r="AA67" s="94" t="s">
        <v>691</v>
      </c>
      <c r="AB67" s="94" t="s">
        <v>691</v>
      </c>
      <c r="AC67" s="94" t="s">
        <v>691</v>
      </c>
      <c r="AD67" s="94" t="s">
        <v>691</v>
      </c>
      <c r="AE67" s="94" t="s">
        <v>691</v>
      </c>
      <c r="AF67" s="94" t="s">
        <v>691</v>
      </c>
      <c r="AG67" s="94" t="s">
        <v>691</v>
      </c>
      <c r="AH67" s="94" t="s">
        <v>691</v>
      </c>
      <c r="AI67" s="94" t="s">
        <v>691</v>
      </c>
      <c r="AJ67" s="94" t="s">
        <v>691</v>
      </c>
      <c r="AK67" s="94" t="s">
        <v>691</v>
      </c>
      <c r="AL67" s="94" t="s">
        <v>691</v>
      </c>
      <c r="AM67" s="90">
        <v>1</v>
      </c>
      <c r="AN67" s="90">
        <v>1</v>
      </c>
      <c r="AO67" s="90">
        <v>1</v>
      </c>
    </row>
    <row r="68" spans="1:41" s="29" customFormat="1" ht="32.25" customHeight="1" x14ac:dyDescent="0.3">
      <c r="A68" s="24"/>
      <c r="B68" s="23" t="s">
        <v>46</v>
      </c>
      <c r="C68" s="23" t="s">
        <v>46</v>
      </c>
      <c r="D68" s="23" t="s">
        <v>46</v>
      </c>
      <c r="E68" s="23" t="s">
        <v>46</v>
      </c>
      <c r="F68" s="23" t="s">
        <v>46</v>
      </c>
      <c r="G68" s="23" t="s">
        <v>46</v>
      </c>
      <c r="H68" s="23" t="s">
        <v>46</v>
      </c>
      <c r="I68" s="23" t="s">
        <v>46</v>
      </c>
      <c r="J68" s="23" t="s">
        <v>46</v>
      </c>
      <c r="K68" s="24"/>
      <c r="L68" s="23" t="s">
        <v>418</v>
      </c>
      <c r="M68" s="23" t="s">
        <v>93</v>
      </c>
      <c r="N68" s="23" t="s">
        <v>129</v>
      </c>
      <c r="O68" s="23" t="s">
        <v>46</v>
      </c>
      <c r="P68" s="23" t="s">
        <v>130</v>
      </c>
      <c r="Q68" s="25">
        <v>15</v>
      </c>
      <c r="R68" s="23" t="s">
        <v>192</v>
      </c>
      <c r="S68" s="23" t="s">
        <v>762</v>
      </c>
      <c r="T68" s="23" t="s">
        <v>206</v>
      </c>
      <c r="U68" s="24"/>
      <c r="V68" s="26" t="s">
        <v>179</v>
      </c>
      <c r="W68" s="79" t="s">
        <v>279</v>
      </c>
      <c r="X68" s="82">
        <v>0.8</v>
      </c>
      <c r="Y68" s="82">
        <v>0.8</v>
      </c>
      <c r="Z68" s="90">
        <v>1</v>
      </c>
      <c r="AA68" s="94" t="s">
        <v>691</v>
      </c>
      <c r="AB68" s="94" t="s">
        <v>691</v>
      </c>
      <c r="AC68" s="94" t="s">
        <v>691</v>
      </c>
      <c r="AD68" s="94" t="s">
        <v>691</v>
      </c>
      <c r="AE68" s="94" t="s">
        <v>691</v>
      </c>
      <c r="AF68" s="94" t="s">
        <v>691</v>
      </c>
      <c r="AG68" s="94" t="s">
        <v>691</v>
      </c>
      <c r="AH68" s="94" t="s">
        <v>691</v>
      </c>
      <c r="AI68" s="94" t="s">
        <v>691</v>
      </c>
      <c r="AJ68" s="94" t="s">
        <v>691</v>
      </c>
      <c r="AK68" s="94" t="s">
        <v>691</v>
      </c>
      <c r="AL68" s="94" t="s">
        <v>691</v>
      </c>
      <c r="AM68" s="90">
        <v>0.8</v>
      </c>
      <c r="AN68" s="90">
        <v>0.8</v>
      </c>
      <c r="AO68" s="90">
        <v>1</v>
      </c>
    </row>
    <row r="69" spans="1:41" s="29" customFormat="1" ht="32.25" customHeight="1" x14ac:dyDescent="0.3">
      <c r="A69" s="24"/>
      <c r="B69" s="23" t="s">
        <v>46</v>
      </c>
      <c r="C69" s="23" t="s">
        <v>46</v>
      </c>
      <c r="D69" s="23" t="s">
        <v>46</v>
      </c>
      <c r="E69" s="23" t="s">
        <v>46</v>
      </c>
      <c r="F69" s="23" t="s">
        <v>46</v>
      </c>
      <c r="G69" s="23" t="s">
        <v>46</v>
      </c>
      <c r="H69" s="23" t="s">
        <v>46</v>
      </c>
      <c r="I69" s="23" t="s">
        <v>46</v>
      </c>
      <c r="J69" s="23" t="s">
        <v>46</v>
      </c>
      <c r="K69" s="24"/>
      <c r="L69" s="23" t="s">
        <v>418</v>
      </c>
      <c r="M69" s="23" t="s">
        <v>93</v>
      </c>
      <c r="N69" s="23" t="s">
        <v>129</v>
      </c>
      <c r="O69" s="23" t="s">
        <v>46</v>
      </c>
      <c r="P69" s="23" t="s">
        <v>130</v>
      </c>
      <c r="Q69" s="25">
        <v>16</v>
      </c>
      <c r="R69" s="23" t="s">
        <v>193</v>
      </c>
      <c r="S69" s="23" t="s">
        <v>763</v>
      </c>
      <c r="T69" s="23" t="s">
        <v>207</v>
      </c>
      <c r="U69" s="24"/>
      <c r="V69" s="26" t="s">
        <v>179</v>
      </c>
      <c r="W69" s="79" t="s">
        <v>265</v>
      </c>
      <c r="X69" s="82">
        <v>0.5</v>
      </c>
      <c r="Y69" s="82">
        <v>0.5</v>
      </c>
      <c r="Z69" s="90">
        <v>1</v>
      </c>
      <c r="AA69" s="94" t="s">
        <v>691</v>
      </c>
      <c r="AB69" s="94" t="s">
        <v>691</v>
      </c>
      <c r="AC69" s="94" t="s">
        <v>691</v>
      </c>
      <c r="AD69" s="94" t="s">
        <v>691</v>
      </c>
      <c r="AE69" s="94" t="s">
        <v>691</v>
      </c>
      <c r="AF69" s="94" t="s">
        <v>691</v>
      </c>
      <c r="AG69" s="94" t="s">
        <v>691</v>
      </c>
      <c r="AH69" s="94" t="s">
        <v>691</v>
      </c>
      <c r="AI69" s="94" t="s">
        <v>691</v>
      </c>
      <c r="AJ69" s="94" t="s">
        <v>691</v>
      </c>
      <c r="AK69" s="94" t="s">
        <v>691</v>
      </c>
      <c r="AL69" s="94" t="s">
        <v>691</v>
      </c>
      <c r="AM69" s="90">
        <v>0.5</v>
      </c>
      <c r="AN69" s="90">
        <v>0.5</v>
      </c>
      <c r="AO69" s="90">
        <v>1</v>
      </c>
    </row>
    <row r="70" spans="1:41" s="29" customFormat="1" ht="32.25" customHeight="1" x14ac:dyDescent="0.3">
      <c r="A70" s="24"/>
      <c r="B70" s="23" t="s">
        <v>46</v>
      </c>
      <c r="C70" s="23" t="s">
        <v>46</v>
      </c>
      <c r="D70" s="23" t="s">
        <v>46</v>
      </c>
      <c r="E70" s="23" t="s">
        <v>46</v>
      </c>
      <c r="F70" s="23" t="s">
        <v>46</v>
      </c>
      <c r="G70" s="23" t="s">
        <v>46</v>
      </c>
      <c r="H70" s="23" t="s">
        <v>46</v>
      </c>
      <c r="I70" s="23" t="s">
        <v>46</v>
      </c>
      <c r="J70" s="23" t="s">
        <v>46</v>
      </c>
      <c r="K70" s="24"/>
      <c r="L70" s="23" t="s">
        <v>418</v>
      </c>
      <c r="M70" s="23" t="s">
        <v>93</v>
      </c>
      <c r="N70" s="23" t="s">
        <v>129</v>
      </c>
      <c r="O70" s="23" t="s">
        <v>46</v>
      </c>
      <c r="P70" s="23" t="s">
        <v>130</v>
      </c>
      <c r="Q70" s="25">
        <v>17</v>
      </c>
      <c r="R70" s="23" t="s">
        <v>194</v>
      </c>
      <c r="S70" s="23" t="s">
        <v>764</v>
      </c>
      <c r="T70" s="23" t="s">
        <v>208</v>
      </c>
      <c r="U70" s="24"/>
      <c r="V70" s="26" t="s">
        <v>179</v>
      </c>
      <c r="W70" s="79" t="s">
        <v>265</v>
      </c>
      <c r="X70" s="82">
        <v>0.8</v>
      </c>
      <c r="Y70" s="82">
        <v>0.8</v>
      </c>
      <c r="Z70" s="90">
        <v>1</v>
      </c>
      <c r="AA70" s="94" t="s">
        <v>691</v>
      </c>
      <c r="AB70" s="94" t="s">
        <v>691</v>
      </c>
      <c r="AC70" s="94" t="s">
        <v>691</v>
      </c>
      <c r="AD70" s="94" t="s">
        <v>691</v>
      </c>
      <c r="AE70" s="94" t="s">
        <v>691</v>
      </c>
      <c r="AF70" s="94" t="s">
        <v>691</v>
      </c>
      <c r="AG70" s="94" t="s">
        <v>691</v>
      </c>
      <c r="AH70" s="94" t="s">
        <v>691</v>
      </c>
      <c r="AI70" s="94" t="s">
        <v>691</v>
      </c>
      <c r="AJ70" s="94" t="s">
        <v>691</v>
      </c>
      <c r="AK70" s="94" t="s">
        <v>691</v>
      </c>
      <c r="AL70" s="94" t="s">
        <v>691</v>
      </c>
      <c r="AM70" s="90">
        <v>0.8</v>
      </c>
      <c r="AN70" s="90">
        <v>0.8</v>
      </c>
      <c r="AO70" s="90">
        <v>1</v>
      </c>
    </row>
    <row r="71" spans="1:41" s="29" customFormat="1" ht="32.25" customHeight="1" x14ac:dyDescent="0.3">
      <c r="A71" s="24"/>
      <c r="B71" s="23" t="s">
        <v>46</v>
      </c>
      <c r="C71" s="23" t="s">
        <v>46</v>
      </c>
      <c r="D71" s="23" t="s">
        <v>46</v>
      </c>
      <c r="E71" s="23" t="s">
        <v>46</v>
      </c>
      <c r="F71" s="23" t="s">
        <v>46</v>
      </c>
      <c r="G71" s="23" t="s">
        <v>46</v>
      </c>
      <c r="H71" s="23" t="s">
        <v>46</v>
      </c>
      <c r="I71" s="23" t="s">
        <v>46</v>
      </c>
      <c r="J71" s="23" t="s">
        <v>46</v>
      </c>
      <c r="K71" s="34"/>
      <c r="L71" s="23" t="s">
        <v>418</v>
      </c>
      <c r="M71" s="23" t="s">
        <v>93</v>
      </c>
      <c r="N71" s="23" t="s">
        <v>129</v>
      </c>
      <c r="O71" s="23" t="s">
        <v>46</v>
      </c>
      <c r="P71" s="23" t="s">
        <v>130</v>
      </c>
      <c r="Q71" s="25">
        <v>18</v>
      </c>
      <c r="R71" s="23" t="s">
        <v>552</v>
      </c>
      <c r="S71" s="23" t="s">
        <v>765</v>
      </c>
      <c r="T71" s="23" t="s">
        <v>553</v>
      </c>
      <c r="U71" s="34"/>
      <c r="V71" s="26" t="s">
        <v>287</v>
      </c>
      <c r="W71" s="79" t="s">
        <v>279</v>
      </c>
      <c r="X71" s="82">
        <v>8.0000000000000004E-4</v>
      </c>
      <c r="Y71" s="82">
        <v>8.0000000000000004E-4</v>
      </c>
      <c r="Z71" s="90">
        <v>1</v>
      </c>
      <c r="AA71" s="94" t="s">
        <v>691</v>
      </c>
      <c r="AB71" s="94" t="s">
        <v>691</v>
      </c>
      <c r="AC71" s="94" t="s">
        <v>691</v>
      </c>
      <c r="AD71" s="94" t="s">
        <v>691</v>
      </c>
      <c r="AE71" s="94" t="s">
        <v>691</v>
      </c>
      <c r="AF71" s="94" t="s">
        <v>691</v>
      </c>
      <c r="AG71" s="94" t="s">
        <v>691</v>
      </c>
      <c r="AH71" s="94" t="s">
        <v>691</v>
      </c>
      <c r="AI71" s="94" t="s">
        <v>691</v>
      </c>
      <c r="AJ71" s="94" t="s">
        <v>691</v>
      </c>
      <c r="AK71" s="94" t="s">
        <v>691</v>
      </c>
      <c r="AL71" s="94" t="s">
        <v>691</v>
      </c>
      <c r="AM71" s="90">
        <v>8.0000000000000004E-4</v>
      </c>
      <c r="AN71" s="90">
        <v>8.0000000000000004E-4</v>
      </c>
      <c r="AO71" s="90">
        <v>1</v>
      </c>
    </row>
    <row r="72" spans="1:41" s="29" customFormat="1" ht="32.25" customHeight="1" x14ac:dyDescent="0.3">
      <c r="A72" s="34"/>
      <c r="B72" s="23" t="s">
        <v>46</v>
      </c>
      <c r="C72" s="23" t="s">
        <v>46</v>
      </c>
      <c r="D72" s="23" t="s">
        <v>46</v>
      </c>
      <c r="E72" s="23" t="s">
        <v>46</v>
      </c>
      <c r="F72" s="23" t="s">
        <v>46</v>
      </c>
      <c r="G72" s="23" t="s">
        <v>46</v>
      </c>
      <c r="H72" s="23" t="s">
        <v>46</v>
      </c>
      <c r="I72" s="23" t="s">
        <v>46</v>
      </c>
      <c r="J72" s="23" t="s">
        <v>46</v>
      </c>
      <c r="K72" s="34"/>
      <c r="L72" s="23" t="s">
        <v>418</v>
      </c>
      <c r="M72" s="23" t="s">
        <v>93</v>
      </c>
      <c r="N72" s="23" t="s">
        <v>129</v>
      </c>
      <c r="O72" s="23" t="s">
        <v>46</v>
      </c>
      <c r="P72" s="23" t="s">
        <v>130</v>
      </c>
      <c r="Q72" s="25">
        <v>19</v>
      </c>
      <c r="R72" s="23" t="s">
        <v>550</v>
      </c>
      <c r="S72" s="23" t="s">
        <v>766</v>
      </c>
      <c r="T72" s="23" t="s">
        <v>551</v>
      </c>
      <c r="U72" s="34"/>
      <c r="V72" s="26" t="s">
        <v>179</v>
      </c>
      <c r="W72" s="79" t="s">
        <v>279</v>
      </c>
      <c r="X72" s="82">
        <v>0.01</v>
      </c>
      <c r="Y72" s="82">
        <v>0.01</v>
      </c>
      <c r="Z72" s="90">
        <v>1</v>
      </c>
      <c r="AA72" s="94" t="s">
        <v>691</v>
      </c>
      <c r="AB72" s="94" t="s">
        <v>691</v>
      </c>
      <c r="AC72" s="94" t="s">
        <v>691</v>
      </c>
      <c r="AD72" s="94" t="s">
        <v>691</v>
      </c>
      <c r="AE72" s="94" t="s">
        <v>691</v>
      </c>
      <c r="AF72" s="94" t="s">
        <v>691</v>
      </c>
      <c r="AG72" s="94" t="s">
        <v>691</v>
      </c>
      <c r="AH72" s="94" t="s">
        <v>691</v>
      </c>
      <c r="AI72" s="94" t="s">
        <v>691</v>
      </c>
      <c r="AJ72" s="94" t="s">
        <v>691</v>
      </c>
      <c r="AK72" s="94" t="s">
        <v>691</v>
      </c>
      <c r="AL72" s="94" t="s">
        <v>691</v>
      </c>
      <c r="AM72" s="90">
        <v>0.01</v>
      </c>
      <c r="AN72" s="90">
        <v>0.01</v>
      </c>
      <c r="AO72" s="90">
        <v>1</v>
      </c>
    </row>
    <row r="73" spans="1:41" s="29" customFormat="1" ht="32.25" customHeight="1" x14ac:dyDescent="0.3">
      <c r="A73" s="24"/>
      <c r="B73" s="23" t="s">
        <v>46</v>
      </c>
      <c r="C73" s="23" t="s">
        <v>46</v>
      </c>
      <c r="D73" s="23" t="s">
        <v>46</v>
      </c>
      <c r="E73" s="23" t="s">
        <v>46</v>
      </c>
      <c r="F73" s="23" t="s">
        <v>46</v>
      </c>
      <c r="G73" s="23" t="s">
        <v>46</v>
      </c>
      <c r="H73" s="23" t="s">
        <v>46</v>
      </c>
      <c r="I73" s="23" t="s">
        <v>46</v>
      </c>
      <c r="J73" s="23" t="s">
        <v>46</v>
      </c>
      <c r="K73" s="24"/>
      <c r="L73" s="23" t="s">
        <v>418</v>
      </c>
      <c r="M73" s="23" t="s">
        <v>93</v>
      </c>
      <c r="N73" s="23" t="s">
        <v>129</v>
      </c>
      <c r="O73" s="23" t="s">
        <v>46</v>
      </c>
      <c r="P73" s="23" t="s">
        <v>130</v>
      </c>
      <c r="Q73" s="25">
        <v>20</v>
      </c>
      <c r="R73" s="23" t="s">
        <v>195</v>
      </c>
      <c r="S73" s="23" t="s">
        <v>767</v>
      </c>
      <c r="T73" s="23" t="s">
        <v>209</v>
      </c>
      <c r="U73" s="24"/>
      <c r="V73" s="26" t="s">
        <v>179</v>
      </c>
      <c r="W73" s="79" t="s">
        <v>279</v>
      </c>
      <c r="X73" s="82">
        <v>0</v>
      </c>
      <c r="Y73" s="82">
        <v>0</v>
      </c>
      <c r="Z73" s="90">
        <v>1</v>
      </c>
      <c r="AA73" s="94" t="s">
        <v>691</v>
      </c>
      <c r="AB73" s="94" t="s">
        <v>691</v>
      </c>
      <c r="AC73" s="94" t="s">
        <v>691</v>
      </c>
      <c r="AD73" s="94" t="s">
        <v>691</v>
      </c>
      <c r="AE73" s="94" t="s">
        <v>691</v>
      </c>
      <c r="AF73" s="94" t="s">
        <v>691</v>
      </c>
      <c r="AG73" s="94" t="s">
        <v>691</v>
      </c>
      <c r="AH73" s="94" t="s">
        <v>691</v>
      </c>
      <c r="AI73" s="94" t="s">
        <v>691</v>
      </c>
      <c r="AJ73" s="94" t="s">
        <v>691</v>
      </c>
      <c r="AK73" s="94" t="s">
        <v>691</v>
      </c>
      <c r="AL73" s="94" t="s">
        <v>691</v>
      </c>
      <c r="AM73" s="90">
        <v>0</v>
      </c>
      <c r="AN73" s="90">
        <v>0</v>
      </c>
      <c r="AO73" s="90">
        <v>1</v>
      </c>
    </row>
    <row r="74" spans="1:41" s="29" customFormat="1" ht="32.25" customHeight="1" x14ac:dyDescent="0.3">
      <c r="A74" s="24"/>
      <c r="B74" s="23" t="s">
        <v>46</v>
      </c>
      <c r="C74" s="23" t="s">
        <v>46</v>
      </c>
      <c r="D74" s="23" t="s">
        <v>46</v>
      </c>
      <c r="E74" s="23" t="s">
        <v>46</v>
      </c>
      <c r="F74" s="23" t="s">
        <v>46</v>
      </c>
      <c r="G74" s="23" t="s">
        <v>46</v>
      </c>
      <c r="H74" s="23" t="s">
        <v>46</v>
      </c>
      <c r="I74" s="23" t="s">
        <v>46</v>
      </c>
      <c r="J74" s="23" t="s">
        <v>46</v>
      </c>
      <c r="K74" s="24"/>
      <c r="L74" s="23" t="s">
        <v>418</v>
      </c>
      <c r="M74" s="23" t="s">
        <v>93</v>
      </c>
      <c r="N74" s="23" t="s">
        <v>129</v>
      </c>
      <c r="O74" s="23" t="s">
        <v>46</v>
      </c>
      <c r="P74" s="23" t="s">
        <v>130</v>
      </c>
      <c r="Q74" s="25">
        <v>21</v>
      </c>
      <c r="R74" s="23" t="s">
        <v>196</v>
      </c>
      <c r="S74" s="23" t="s">
        <v>768</v>
      </c>
      <c r="T74" s="23" t="s">
        <v>210</v>
      </c>
      <c r="U74" s="24"/>
      <c r="V74" s="26" t="s">
        <v>179</v>
      </c>
      <c r="W74" s="79" t="s">
        <v>279</v>
      </c>
      <c r="X74" s="82">
        <v>5.0000000000000001E-3</v>
      </c>
      <c r="Y74" s="82">
        <v>5.0000000000000001E-3</v>
      </c>
      <c r="Z74" s="90">
        <v>1</v>
      </c>
      <c r="AA74" s="94" t="s">
        <v>691</v>
      </c>
      <c r="AB74" s="94" t="s">
        <v>691</v>
      </c>
      <c r="AC74" s="94" t="s">
        <v>691</v>
      </c>
      <c r="AD74" s="94" t="s">
        <v>691</v>
      </c>
      <c r="AE74" s="94" t="s">
        <v>691</v>
      </c>
      <c r="AF74" s="94" t="s">
        <v>691</v>
      </c>
      <c r="AG74" s="94" t="s">
        <v>691</v>
      </c>
      <c r="AH74" s="94" t="s">
        <v>691</v>
      </c>
      <c r="AI74" s="94" t="s">
        <v>691</v>
      </c>
      <c r="AJ74" s="94" t="s">
        <v>691</v>
      </c>
      <c r="AK74" s="94" t="s">
        <v>691</v>
      </c>
      <c r="AL74" s="94" t="s">
        <v>691</v>
      </c>
      <c r="AM74" s="90">
        <v>5.0000000000000001E-3</v>
      </c>
      <c r="AN74" s="90">
        <v>5.0000000000000001E-3</v>
      </c>
      <c r="AO74" s="90">
        <v>1</v>
      </c>
    </row>
    <row r="75" spans="1:41" s="29" customFormat="1" ht="32.25" customHeight="1" x14ac:dyDescent="0.3">
      <c r="A75" s="34"/>
      <c r="B75" s="23"/>
      <c r="C75" s="23"/>
      <c r="D75" s="23"/>
      <c r="E75" s="23"/>
      <c r="F75" s="23" t="s">
        <v>46</v>
      </c>
      <c r="G75" s="23" t="s">
        <v>46</v>
      </c>
      <c r="H75" s="23" t="s">
        <v>46</v>
      </c>
      <c r="I75" s="23" t="s">
        <v>46</v>
      </c>
      <c r="J75" s="23" t="s">
        <v>46</v>
      </c>
      <c r="K75" s="34"/>
      <c r="L75" s="23" t="s">
        <v>418</v>
      </c>
      <c r="M75" s="23" t="s">
        <v>93</v>
      </c>
      <c r="N75" s="23" t="s">
        <v>129</v>
      </c>
      <c r="O75" s="23" t="s">
        <v>46</v>
      </c>
      <c r="P75" s="23" t="s">
        <v>130</v>
      </c>
      <c r="Q75" s="25">
        <v>22</v>
      </c>
      <c r="R75" s="23" t="s">
        <v>554</v>
      </c>
      <c r="S75" s="23" t="s">
        <v>769</v>
      </c>
      <c r="T75" s="23" t="s">
        <v>555</v>
      </c>
      <c r="U75" s="34"/>
      <c r="V75" s="26" t="s">
        <v>287</v>
      </c>
      <c r="W75" s="79" t="s">
        <v>279</v>
      </c>
      <c r="X75" s="82">
        <v>0.01</v>
      </c>
      <c r="Y75" s="82">
        <v>0.01</v>
      </c>
      <c r="Z75" s="90">
        <v>1</v>
      </c>
      <c r="AA75" s="94" t="s">
        <v>691</v>
      </c>
      <c r="AB75" s="94" t="s">
        <v>691</v>
      </c>
      <c r="AC75" s="94" t="s">
        <v>691</v>
      </c>
      <c r="AD75" s="94" t="s">
        <v>691</v>
      </c>
      <c r="AE75" s="94" t="s">
        <v>691</v>
      </c>
      <c r="AF75" s="94" t="s">
        <v>691</v>
      </c>
      <c r="AG75" s="94" t="s">
        <v>691</v>
      </c>
      <c r="AH75" s="94" t="s">
        <v>691</v>
      </c>
      <c r="AI75" s="94" t="s">
        <v>691</v>
      </c>
      <c r="AJ75" s="94" t="s">
        <v>691</v>
      </c>
      <c r="AK75" s="94" t="s">
        <v>691</v>
      </c>
      <c r="AL75" s="94" t="s">
        <v>691</v>
      </c>
      <c r="AM75" s="90">
        <v>0.01</v>
      </c>
      <c r="AN75" s="90">
        <v>0.01</v>
      </c>
      <c r="AO75" s="90">
        <v>1</v>
      </c>
    </row>
    <row r="76" spans="1:41" s="29" customFormat="1" ht="32.25" customHeight="1" x14ac:dyDescent="0.3">
      <c r="A76" s="24"/>
      <c r="B76" s="23" t="s">
        <v>46</v>
      </c>
      <c r="C76" s="23" t="s">
        <v>46</v>
      </c>
      <c r="D76" s="23" t="s">
        <v>46</v>
      </c>
      <c r="E76" s="23" t="s">
        <v>46</v>
      </c>
      <c r="F76" s="23" t="s">
        <v>46</v>
      </c>
      <c r="G76" s="23" t="s">
        <v>46</v>
      </c>
      <c r="H76" s="23" t="s">
        <v>46</v>
      </c>
      <c r="I76" s="23" t="s">
        <v>46</v>
      </c>
      <c r="J76" s="23" t="s">
        <v>180</v>
      </c>
      <c r="K76" s="24"/>
      <c r="L76" s="23" t="s">
        <v>418</v>
      </c>
      <c r="M76" s="23" t="s">
        <v>93</v>
      </c>
      <c r="N76" s="23" t="s">
        <v>129</v>
      </c>
      <c r="O76" s="23" t="s">
        <v>46</v>
      </c>
      <c r="P76" s="23" t="s">
        <v>130</v>
      </c>
      <c r="Q76" s="25">
        <v>23</v>
      </c>
      <c r="R76" s="23" t="s">
        <v>197</v>
      </c>
      <c r="S76" s="23" t="s">
        <v>770</v>
      </c>
      <c r="T76" s="23" t="s">
        <v>211</v>
      </c>
      <c r="U76" s="24"/>
      <c r="V76" s="26" t="s">
        <v>179</v>
      </c>
      <c r="W76" s="79" t="s">
        <v>279</v>
      </c>
      <c r="X76" s="82">
        <v>4.3E-3</v>
      </c>
      <c r="Y76" s="82">
        <v>4.3E-3</v>
      </c>
      <c r="Z76" s="90">
        <v>1</v>
      </c>
      <c r="AA76" s="94" t="s">
        <v>691</v>
      </c>
      <c r="AB76" s="94" t="s">
        <v>691</v>
      </c>
      <c r="AC76" s="94" t="s">
        <v>691</v>
      </c>
      <c r="AD76" s="94" t="s">
        <v>691</v>
      </c>
      <c r="AE76" s="94" t="s">
        <v>691</v>
      </c>
      <c r="AF76" s="94" t="s">
        <v>691</v>
      </c>
      <c r="AG76" s="94" t="s">
        <v>691</v>
      </c>
      <c r="AH76" s="94" t="s">
        <v>691</v>
      </c>
      <c r="AI76" s="94" t="s">
        <v>691</v>
      </c>
      <c r="AJ76" s="94" t="s">
        <v>691</v>
      </c>
      <c r="AK76" s="94" t="s">
        <v>691</v>
      </c>
      <c r="AL76" s="94" t="s">
        <v>691</v>
      </c>
      <c r="AM76" s="90">
        <v>4.3E-3</v>
      </c>
      <c r="AN76" s="90">
        <v>4.3E-3</v>
      </c>
      <c r="AO76" s="90">
        <v>1</v>
      </c>
    </row>
    <row r="77" spans="1:41" s="29" customFormat="1" ht="32.25" customHeight="1" x14ac:dyDescent="0.3">
      <c r="A77" s="24"/>
      <c r="B77" s="23" t="s">
        <v>46</v>
      </c>
      <c r="C77" s="23" t="s">
        <v>46</v>
      </c>
      <c r="D77" s="23" t="s">
        <v>46</v>
      </c>
      <c r="E77" s="23" t="s">
        <v>46</v>
      </c>
      <c r="F77" s="23" t="s">
        <v>46</v>
      </c>
      <c r="G77" s="23" t="s">
        <v>46</v>
      </c>
      <c r="H77" s="23" t="s">
        <v>46</v>
      </c>
      <c r="I77" s="23" t="s">
        <v>46</v>
      </c>
      <c r="J77" s="23" t="s">
        <v>46</v>
      </c>
      <c r="K77" s="24"/>
      <c r="L77" s="23" t="s">
        <v>418</v>
      </c>
      <c r="M77" s="23" t="s">
        <v>93</v>
      </c>
      <c r="N77" s="23" t="s">
        <v>129</v>
      </c>
      <c r="O77" s="23" t="s">
        <v>46</v>
      </c>
      <c r="P77" s="23" t="s">
        <v>130</v>
      </c>
      <c r="Q77" s="25">
        <v>24</v>
      </c>
      <c r="R77" s="23" t="s">
        <v>133</v>
      </c>
      <c r="S77" s="23" t="s">
        <v>771</v>
      </c>
      <c r="T77" s="23" t="s">
        <v>126</v>
      </c>
      <c r="U77" s="24"/>
      <c r="V77" s="26" t="s">
        <v>179</v>
      </c>
      <c r="W77" s="79" t="s">
        <v>265</v>
      </c>
      <c r="X77" s="82">
        <v>1</v>
      </c>
      <c r="Y77" s="82">
        <v>1</v>
      </c>
      <c r="Z77" s="90">
        <v>1</v>
      </c>
      <c r="AA77" s="94" t="s">
        <v>691</v>
      </c>
      <c r="AB77" s="94" t="s">
        <v>691</v>
      </c>
      <c r="AC77" s="94" t="s">
        <v>691</v>
      </c>
      <c r="AD77" s="94" t="s">
        <v>691</v>
      </c>
      <c r="AE77" s="94" t="s">
        <v>691</v>
      </c>
      <c r="AF77" s="94" t="s">
        <v>691</v>
      </c>
      <c r="AG77" s="94" t="s">
        <v>691</v>
      </c>
      <c r="AH77" s="94" t="s">
        <v>691</v>
      </c>
      <c r="AI77" s="94" t="s">
        <v>691</v>
      </c>
      <c r="AJ77" s="94" t="s">
        <v>691</v>
      </c>
      <c r="AK77" s="94" t="s">
        <v>691</v>
      </c>
      <c r="AL77" s="94" t="s">
        <v>691</v>
      </c>
      <c r="AM77" s="90">
        <v>1</v>
      </c>
      <c r="AN77" s="90">
        <v>1</v>
      </c>
      <c r="AO77" s="90">
        <v>1</v>
      </c>
    </row>
    <row r="78" spans="1:41" s="27" customFormat="1" ht="32.25" customHeight="1" x14ac:dyDescent="0.25">
      <c r="A78" s="23"/>
      <c r="B78" s="23" t="s">
        <v>46</v>
      </c>
      <c r="C78" s="23" t="s">
        <v>46</v>
      </c>
      <c r="D78" s="23" t="s">
        <v>46</v>
      </c>
      <c r="E78" s="23" t="s">
        <v>46</v>
      </c>
      <c r="F78" s="23" t="s">
        <v>46</v>
      </c>
      <c r="G78" s="23" t="s">
        <v>46</v>
      </c>
      <c r="H78" s="23" t="s">
        <v>46</v>
      </c>
      <c r="I78" s="23" t="s">
        <v>180</v>
      </c>
      <c r="J78" s="23" t="s">
        <v>46</v>
      </c>
      <c r="L78" s="23" t="s">
        <v>419</v>
      </c>
      <c r="M78" s="23" t="s">
        <v>93</v>
      </c>
      <c r="N78" s="23" t="s">
        <v>137</v>
      </c>
      <c r="O78" s="23" t="s">
        <v>46</v>
      </c>
      <c r="P78" s="23" t="s">
        <v>156</v>
      </c>
      <c r="Q78" s="25">
        <v>3</v>
      </c>
      <c r="R78" s="23" t="s">
        <v>249</v>
      </c>
      <c r="S78" s="23" t="s">
        <v>618</v>
      </c>
      <c r="T78" s="23" t="s">
        <v>163</v>
      </c>
      <c r="U78" s="24"/>
      <c r="V78" s="26" t="s">
        <v>179</v>
      </c>
      <c r="W78" s="26" t="s">
        <v>265</v>
      </c>
      <c r="X78" s="82">
        <v>1</v>
      </c>
      <c r="Y78" s="82">
        <v>1</v>
      </c>
      <c r="Z78" s="82">
        <v>1</v>
      </c>
      <c r="AA78" s="94" t="s">
        <v>691</v>
      </c>
      <c r="AB78" s="94" t="s">
        <v>691</v>
      </c>
      <c r="AC78" s="94" t="s">
        <v>691</v>
      </c>
      <c r="AD78" s="94" t="s">
        <v>691</v>
      </c>
      <c r="AE78" s="94" t="s">
        <v>691</v>
      </c>
      <c r="AF78" s="94" t="s">
        <v>691</v>
      </c>
      <c r="AG78" s="94" t="s">
        <v>691</v>
      </c>
      <c r="AH78" s="94" t="s">
        <v>691</v>
      </c>
      <c r="AI78" s="94" t="s">
        <v>691</v>
      </c>
      <c r="AJ78" s="94" t="s">
        <v>691</v>
      </c>
      <c r="AK78" s="94" t="s">
        <v>691</v>
      </c>
      <c r="AL78" s="94" t="s">
        <v>691</v>
      </c>
      <c r="AM78" s="82">
        <v>1</v>
      </c>
      <c r="AN78" s="82">
        <v>1</v>
      </c>
      <c r="AO78" s="82">
        <v>1</v>
      </c>
    </row>
    <row r="79" spans="1:41" s="27" customFormat="1" ht="32.25" customHeight="1" x14ac:dyDescent="0.25">
      <c r="A79" s="109"/>
      <c r="B79" s="23" t="s">
        <v>46</v>
      </c>
      <c r="C79" s="23" t="s">
        <v>46</v>
      </c>
      <c r="D79" s="23" t="s">
        <v>46</v>
      </c>
      <c r="E79" s="23" t="s">
        <v>46</v>
      </c>
      <c r="F79" s="23" t="s">
        <v>46</v>
      </c>
      <c r="G79" s="23" t="s">
        <v>46</v>
      </c>
      <c r="H79" s="23" t="s">
        <v>46</v>
      </c>
      <c r="I79" s="23" t="s">
        <v>180</v>
      </c>
      <c r="J79" s="23" t="s">
        <v>46</v>
      </c>
      <c r="K79" s="24"/>
      <c r="L79" s="23" t="s">
        <v>428</v>
      </c>
      <c r="M79" s="23" t="s">
        <v>48</v>
      </c>
      <c r="N79" s="23" t="s">
        <v>48</v>
      </c>
      <c r="O79" s="23" t="s">
        <v>46</v>
      </c>
      <c r="P79" s="23" t="s">
        <v>159</v>
      </c>
      <c r="Q79" s="25">
        <v>1</v>
      </c>
      <c r="R79" s="23" t="s">
        <v>229</v>
      </c>
      <c r="S79" s="23"/>
      <c r="T79" s="23" t="s">
        <v>160</v>
      </c>
      <c r="U79" s="22"/>
      <c r="V79" s="26" t="s">
        <v>179</v>
      </c>
      <c r="W79" s="26" t="s">
        <v>265</v>
      </c>
      <c r="X79" s="82">
        <v>1</v>
      </c>
      <c r="Y79" s="82">
        <v>1</v>
      </c>
      <c r="Z79" s="90">
        <v>1</v>
      </c>
      <c r="AA79" s="26" t="s">
        <v>691</v>
      </c>
      <c r="AB79" s="26" t="s">
        <v>691</v>
      </c>
      <c r="AC79" s="26" t="s">
        <v>691</v>
      </c>
      <c r="AD79" s="26" t="s">
        <v>691</v>
      </c>
      <c r="AE79" s="26" t="s">
        <v>691</v>
      </c>
      <c r="AF79" s="26" t="s">
        <v>691</v>
      </c>
      <c r="AG79" s="26" t="s">
        <v>691</v>
      </c>
      <c r="AH79" s="26" t="s">
        <v>691</v>
      </c>
      <c r="AI79" s="26" t="s">
        <v>691</v>
      </c>
      <c r="AJ79" s="26" t="s">
        <v>691</v>
      </c>
      <c r="AK79" s="26" t="s">
        <v>691</v>
      </c>
      <c r="AL79" s="26" t="s">
        <v>691</v>
      </c>
      <c r="AM79" s="90">
        <v>1</v>
      </c>
      <c r="AN79" s="90">
        <v>1</v>
      </c>
      <c r="AO79" s="90">
        <v>1</v>
      </c>
    </row>
    <row r="80" spans="1:41" s="27" customFormat="1" ht="32.25" customHeight="1" x14ac:dyDescent="0.25">
      <c r="A80" s="109"/>
      <c r="B80" s="23" t="s">
        <v>46</v>
      </c>
      <c r="C80" s="23" t="s">
        <v>46</v>
      </c>
      <c r="D80" s="23" t="s">
        <v>46</v>
      </c>
      <c r="E80" s="23" t="s">
        <v>180</v>
      </c>
      <c r="F80" s="23" t="s">
        <v>46</v>
      </c>
      <c r="G80" s="23" t="s">
        <v>46</v>
      </c>
      <c r="H80" s="23" t="s">
        <v>46</v>
      </c>
      <c r="I80" s="23" t="s">
        <v>46</v>
      </c>
      <c r="J80" s="23" t="s">
        <v>46</v>
      </c>
      <c r="K80" s="24"/>
      <c r="L80" s="23" t="s">
        <v>428</v>
      </c>
      <c r="M80" s="23" t="s">
        <v>48</v>
      </c>
      <c r="N80" s="23" t="s">
        <v>48</v>
      </c>
      <c r="O80" s="23" t="s">
        <v>46</v>
      </c>
      <c r="P80" s="23" t="s">
        <v>159</v>
      </c>
      <c r="Q80" s="25">
        <v>2</v>
      </c>
      <c r="R80" s="23" t="s">
        <v>161</v>
      </c>
      <c r="S80" s="23"/>
      <c r="T80" s="23" t="s">
        <v>162</v>
      </c>
      <c r="U80" s="22"/>
      <c r="V80" s="26" t="s">
        <v>179</v>
      </c>
      <c r="W80" s="26" t="s">
        <v>265</v>
      </c>
      <c r="X80" s="82">
        <v>1</v>
      </c>
      <c r="Y80" s="82">
        <v>1</v>
      </c>
      <c r="Z80" s="90">
        <v>1</v>
      </c>
      <c r="AA80" s="26" t="s">
        <v>691</v>
      </c>
      <c r="AB80" s="26" t="s">
        <v>691</v>
      </c>
      <c r="AC80" s="26" t="s">
        <v>691</v>
      </c>
      <c r="AD80" s="26" t="s">
        <v>691</v>
      </c>
      <c r="AE80" s="26" t="s">
        <v>691</v>
      </c>
      <c r="AF80" s="26" t="s">
        <v>691</v>
      </c>
      <c r="AG80" s="26" t="s">
        <v>691</v>
      </c>
      <c r="AH80" s="26" t="s">
        <v>691</v>
      </c>
      <c r="AI80" s="26" t="s">
        <v>691</v>
      </c>
      <c r="AJ80" s="26" t="s">
        <v>691</v>
      </c>
      <c r="AK80" s="26" t="s">
        <v>691</v>
      </c>
      <c r="AL80" s="26" t="s">
        <v>691</v>
      </c>
      <c r="AM80" s="90">
        <v>1</v>
      </c>
      <c r="AN80" s="90">
        <v>1</v>
      </c>
      <c r="AO80" s="90">
        <v>1</v>
      </c>
    </row>
    <row r="81" spans="1:16375" s="27" customFormat="1" ht="32.25" customHeight="1" x14ac:dyDescent="0.25">
      <c r="A81" s="109"/>
      <c r="B81" s="23" t="s">
        <v>46</v>
      </c>
      <c r="C81" s="23" t="s">
        <v>46</v>
      </c>
      <c r="D81" s="23" t="s">
        <v>46</v>
      </c>
      <c r="E81" s="23" t="s">
        <v>46</v>
      </c>
      <c r="F81" s="23" t="s">
        <v>46</v>
      </c>
      <c r="G81" s="23" t="s">
        <v>46</v>
      </c>
      <c r="H81" s="23" t="s">
        <v>46</v>
      </c>
      <c r="I81" s="23" t="s">
        <v>46</v>
      </c>
      <c r="J81" s="23" t="s">
        <v>46</v>
      </c>
      <c r="K81" s="24"/>
      <c r="L81" s="23" t="s">
        <v>428</v>
      </c>
      <c r="M81" s="23" t="s">
        <v>48</v>
      </c>
      <c r="N81" s="23" t="s">
        <v>164</v>
      </c>
      <c r="O81" s="23" t="s">
        <v>46</v>
      </c>
      <c r="P81" s="23" t="s">
        <v>165</v>
      </c>
      <c r="Q81" s="25">
        <v>1</v>
      </c>
      <c r="R81" s="23" t="s">
        <v>166</v>
      </c>
      <c r="S81" s="23"/>
      <c r="T81" s="23" t="s">
        <v>167</v>
      </c>
      <c r="U81" s="22"/>
      <c r="V81" s="26" t="s">
        <v>179</v>
      </c>
      <c r="W81" s="26" t="s">
        <v>265</v>
      </c>
      <c r="X81" s="91">
        <v>1</v>
      </c>
      <c r="Y81" s="91">
        <v>1</v>
      </c>
      <c r="Z81" s="90">
        <v>1</v>
      </c>
      <c r="AA81" s="94" t="s">
        <v>750</v>
      </c>
      <c r="AB81" s="94" t="s">
        <v>750</v>
      </c>
      <c r="AC81" s="94" t="s">
        <v>750</v>
      </c>
      <c r="AD81" s="94" t="s">
        <v>750</v>
      </c>
      <c r="AE81" s="94" t="s">
        <v>750</v>
      </c>
      <c r="AF81" s="94" t="s">
        <v>750</v>
      </c>
      <c r="AG81" s="94" t="s">
        <v>750</v>
      </c>
      <c r="AH81" s="94" t="s">
        <v>750</v>
      </c>
      <c r="AI81" s="94" t="s">
        <v>750</v>
      </c>
      <c r="AJ81" s="94" t="s">
        <v>750</v>
      </c>
      <c r="AK81" s="94" t="s">
        <v>750</v>
      </c>
      <c r="AL81" s="94" t="s">
        <v>750</v>
      </c>
      <c r="AM81" s="91">
        <v>1</v>
      </c>
      <c r="AN81" s="91">
        <v>1</v>
      </c>
      <c r="AO81" s="90">
        <v>1</v>
      </c>
    </row>
    <row r="82" spans="1:16375" s="27" customFormat="1" ht="32.25" customHeight="1" x14ac:dyDescent="0.25">
      <c r="A82" s="109"/>
      <c r="B82" s="23" t="s">
        <v>46</v>
      </c>
      <c r="C82" s="23" t="s">
        <v>46</v>
      </c>
      <c r="D82" s="23" t="s">
        <v>46</v>
      </c>
      <c r="E82" s="23" t="s">
        <v>180</v>
      </c>
      <c r="F82" s="23" t="s">
        <v>46</v>
      </c>
      <c r="G82" s="23" t="s">
        <v>46</v>
      </c>
      <c r="H82" s="23" t="s">
        <v>46</v>
      </c>
      <c r="I82" s="23" t="s">
        <v>180</v>
      </c>
      <c r="J82" s="23" t="s">
        <v>46</v>
      </c>
      <c r="K82" s="24"/>
      <c r="L82" s="23" t="s">
        <v>428</v>
      </c>
      <c r="M82" s="23" t="s">
        <v>48</v>
      </c>
      <c r="N82" s="23" t="s">
        <v>168</v>
      </c>
      <c r="O82" s="23" t="s">
        <v>46</v>
      </c>
      <c r="P82" s="23" t="s">
        <v>169</v>
      </c>
      <c r="Q82" s="25">
        <v>1</v>
      </c>
      <c r="R82" s="23" t="s">
        <v>230</v>
      </c>
      <c r="S82" s="23" t="s">
        <v>630</v>
      </c>
      <c r="T82" s="23" t="s">
        <v>170</v>
      </c>
      <c r="U82" s="22"/>
      <c r="V82" s="26" t="s">
        <v>179</v>
      </c>
      <c r="W82" s="26" t="s">
        <v>265</v>
      </c>
      <c r="X82" s="90">
        <v>1</v>
      </c>
      <c r="Y82" s="90">
        <v>0.95709999999999995</v>
      </c>
      <c r="Z82" s="90">
        <v>0.95709999999999995</v>
      </c>
      <c r="AA82" s="94" t="s">
        <v>691</v>
      </c>
      <c r="AB82" s="94" t="s">
        <v>691</v>
      </c>
      <c r="AC82" s="94" t="s">
        <v>691</v>
      </c>
      <c r="AD82" s="94" t="s">
        <v>691</v>
      </c>
      <c r="AE82" s="94" t="s">
        <v>691</v>
      </c>
      <c r="AF82" s="94" t="s">
        <v>691</v>
      </c>
      <c r="AG82" s="94" t="s">
        <v>691</v>
      </c>
      <c r="AH82" s="94" t="s">
        <v>691</v>
      </c>
      <c r="AI82" s="94" t="s">
        <v>691</v>
      </c>
      <c r="AJ82" s="94" t="s">
        <v>691</v>
      </c>
      <c r="AK82" s="94" t="s">
        <v>691</v>
      </c>
      <c r="AL82" s="94" t="s">
        <v>691</v>
      </c>
      <c r="AM82" s="90">
        <v>1</v>
      </c>
      <c r="AN82" s="90">
        <v>0.95709999999999995</v>
      </c>
      <c r="AO82" s="90">
        <v>0.95709999999999995</v>
      </c>
    </row>
    <row r="83" spans="1:16375" s="27" customFormat="1" ht="32.25" customHeight="1" x14ac:dyDescent="0.25">
      <c r="A83" s="109"/>
      <c r="B83" s="23" t="s">
        <v>46</v>
      </c>
      <c r="C83" s="23" t="s">
        <v>46</v>
      </c>
      <c r="D83" s="23" t="s">
        <v>46</v>
      </c>
      <c r="E83" s="23" t="s">
        <v>180</v>
      </c>
      <c r="F83" s="23" t="s">
        <v>46</v>
      </c>
      <c r="G83" s="23" t="s">
        <v>46</v>
      </c>
      <c r="H83" s="23" t="s">
        <v>46</v>
      </c>
      <c r="I83" s="23" t="s">
        <v>180</v>
      </c>
      <c r="J83" s="23" t="s">
        <v>46</v>
      </c>
      <c r="K83" s="24"/>
      <c r="L83" s="23" t="s">
        <v>428</v>
      </c>
      <c r="M83" s="23" t="s">
        <v>48</v>
      </c>
      <c r="N83" s="23" t="s">
        <v>168</v>
      </c>
      <c r="O83" s="23" t="s">
        <v>46</v>
      </c>
      <c r="P83" s="23" t="s">
        <v>169</v>
      </c>
      <c r="Q83" s="25">
        <v>3</v>
      </c>
      <c r="R83" s="23" t="s">
        <v>171</v>
      </c>
      <c r="S83" s="23" t="s">
        <v>617</v>
      </c>
      <c r="T83" s="23" t="s">
        <v>163</v>
      </c>
      <c r="U83" s="22"/>
      <c r="V83" s="26" t="s">
        <v>179</v>
      </c>
      <c r="W83" s="26" t="s">
        <v>265</v>
      </c>
      <c r="X83" s="90">
        <v>1</v>
      </c>
      <c r="Y83" s="90">
        <v>1</v>
      </c>
      <c r="Z83" s="90">
        <v>1</v>
      </c>
      <c r="AA83" s="94" t="s">
        <v>691</v>
      </c>
      <c r="AB83" s="94" t="s">
        <v>691</v>
      </c>
      <c r="AC83" s="94" t="s">
        <v>691</v>
      </c>
      <c r="AD83" s="94" t="s">
        <v>691</v>
      </c>
      <c r="AE83" s="94" t="s">
        <v>691</v>
      </c>
      <c r="AF83" s="94" t="s">
        <v>691</v>
      </c>
      <c r="AG83" s="94" t="s">
        <v>691</v>
      </c>
      <c r="AH83" s="94" t="s">
        <v>691</v>
      </c>
      <c r="AI83" s="94" t="s">
        <v>691</v>
      </c>
      <c r="AJ83" s="94" t="s">
        <v>691</v>
      </c>
      <c r="AK83" s="94" t="s">
        <v>691</v>
      </c>
      <c r="AL83" s="94" t="s">
        <v>691</v>
      </c>
      <c r="AM83" s="90">
        <v>1</v>
      </c>
      <c r="AN83" s="90">
        <v>1</v>
      </c>
      <c r="AO83" s="90">
        <v>1</v>
      </c>
    </row>
    <row r="84" spans="1:16375" s="27" customFormat="1" ht="32.25" customHeight="1" x14ac:dyDescent="0.25">
      <c r="A84" s="109"/>
      <c r="B84" s="23" t="s">
        <v>46</v>
      </c>
      <c r="C84" s="23" t="s">
        <v>46</v>
      </c>
      <c r="D84" s="23" t="s">
        <v>46</v>
      </c>
      <c r="E84" s="23" t="s">
        <v>180</v>
      </c>
      <c r="F84" s="23" t="s">
        <v>46</v>
      </c>
      <c r="G84" s="23" t="s">
        <v>46</v>
      </c>
      <c r="H84" s="23" t="s">
        <v>46</v>
      </c>
      <c r="I84" s="23" t="s">
        <v>180</v>
      </c>
      <c r="J84" s="23" t="s">
        <v>46</v>
      </c>
      <c r="K84" s="24"/>
      <c r="L84" s="23" t="s">
        <v>428</v>
      </c>
      <c r="M84" s="23" t="s">
        <v>48</v>
      </c>
      <c r="N84" s="23" t="s">
        <v>49</v>
      </c>
      <c r="O84" s="23" t="s">
        <v>46</v>
      </c>
      <c r="P84" s="23" t="s">
        <v>172</v>
      </c>
      <c r="Q84" s="25">
        <v>2</v>
      </c>
      <c r="R84" s="23" t="s">
        <v>173</v>
      </c>
      <c r="S84" s="23" t="s">
        <v>616</v>
      </c>
      <c r="T84" s="23" t="s">
        <v>163</v>
      </c>
      <c r="U84" s="22"/>
      <c r="V84" s="26" t="s">
        <v>179</v>
      </c>
      <c r="W84" s="26" t="s">
        <v>265</v>
      </c>
      <c r="X84" s="90">
        <v>1</v>
      </c>
      <c r="Y84" s="82">
        <v>1</v>
      </c>
      <c r="Z84" s="90">
        <v>1</v>
      </c>
      <c r="AA84" s="94" t="s">
        <v>691</v>
      </c>
      <c r="AB84" s="94" t="s">
        <v>691</v>
      </c>
      <c r="AC84" s="94" t="s">
        <v>691</v>
      </c>
      <c r="AD84" s="94" t="s">
        <v>691</v>
      </c>
      <c r="AE84" s="94" t="s">
        <v>691</v>
      </c>
      <c r="AF84" s="94" t="s">
        <v>691</v>
      </c>
      <c r="AG84" s="94" t="s">
        <v>691</v>
      </c>
      <c r="AH84" s="94" t="s">
        <v>691</v>
      </c>
      <c r="AI84" s="94" t="s">
        <v>691</v>
      </c>
      <c r="AJ84" s="94" t="s">
        <v>691</v>
      </c>
      <c r="AK84" s="94" t="s">
        <v>691</v>
      </c>
      <c r="AL84" s="94" t="s">
        <v>691</v>
      </c>
      <c r="AM84" s="115">
        <v>1</v>
      </c>
      <c r="AN84" s="82">
        <v>1</v>
      </c>
      <c r="AO84" s="90">
        <v>1</v>
      </c>
    </row>
    <row r="85" spans="1:16375" s="27" customFormat="1" ht="31.5" customHeight="1" x14ac:dyDescent="0.25">
      <c r="A85" s="109"/>
      <c r="B85" s="23" t="s">
        <v>46</v>
      </c>
      <c r="C85" s="23" t="s">
        <v>46</v>
      </c>
      <c r="D85" s="23" t="s">
        <v>46</v>
      </c>
      <c r="E85" s="23" t="s">
        <v>46</v>
      </c>
      <c r="F85" s="23" t="s">
        <v>46</v>
      </c>
      <c r="G85" s="23" t="s">
        <v>46</v>
      </c>
      <c r="H85" s="23" t="s">
        <v>46</v>
      </c>
      <c r="I85" s="23" t="s">
        <v>46</v>
      </c>
      <c r="J85" s="23" t="s">
        <v>46</v>
      </c>
      <c r="K85" s="24"/>
      <c r="L85" s="23" t="s">
        <v>428</v>
      </c>
      <c r="M85" s="84" t="s">
        <v>48</v>
      </c>
      <c r="N85" s="23" t="s">
        <v>174</v>
      </c>
      <c r="O85" s="25" t="s">
        <v>46</v>
      </c>
      <c r="P85" s="23" t="s">
        <v>175</v>
      </c>
      <c r="Q85" s="25">
        <v>1</v>
      </c>
      <c r="R85" s="23" t="s">
        <v>752</v>
      </c>
      <c r="S85" s="110" t="s">
        <v>753</v>
      </c>
      <c r="T85" s="23" t="s">
        <v>176</v>
      </c>
      <c r="U85" s="22"/>
      <c r="V85" s="26" t="s">
        <v>179</v>
      </c>
      <c r="W85" s="26" t="s">
        <v>265</v>
      </c>
      <c r="X85" s="82">
        <v>1</v>
      </c>
      <c r="Y85" s="82">
        <v>0.97165000000000001</v>
      </c>
      <c r="Z85" s="90">
        <v>0.97165000000000001</v>
      </c>
      <c r="AA85" s="94" t="s">
        <v>691</v>
      </c>
      <c r="AB85" s="94" t="s">
        <v>691</v>
      </c>
      <c r="AC85" s="94" t="s">
        <v>691</v>
      </c>
      <c r="AD85" s="94" t="s">
        <v>691</v>
      </c>
      <c r="AE85" s="94" t="s">
        <v>691</v>
      </c>
      <c r="AF85" s="94" t="s">
        <v>691</v>
      </c>
      <c r="AG85" s="94" t="s">
        <v>691</v>
      </c>
      <c r="AH85" s="94" t="s">
        <v>691</v>
      </c>
      <c r="AI85" s="94" t="s">
        <v>691</v>
      </c>
      <c r="AJ85" s="94" t="s">
        <v>691</v>
      </c>
      <c r="AK85" s="94" t="s">
        <v>691</v>
      </c>
      <c r="AL85" s="94" t="s">
        <v>691</v>
      </c>
      <c r="AM85" s="90">
        <v>1</v>
      </c>
      <c r="AN85" s="90">
        <v>0.97165000000000001</v>
      </c>
      <c r="AO85" s="90">
        <v>0.97165000000000001</v>
      </c>
    </row>
    <row r="86" spans="1:16375" s="27" customFormat="1" ht="31.5" customHeight="1" x14ac:dyDescent="0.25">
      <c r="A86" s="22"/>
      <c r="B86" s="23" t="s">
        <v>459</v>
      </c>
      <c r="C86" s="23" t="s">
        <v>465</v>
      </c>
      <c r="D86" s="23" t="s">
        <v>454</v>
      </c>
      <c r="E86" s="23" t="s">
        <v>467</v>
      </c>
      <c r="F86" s="23" t="s">
        <v>46</v>
      </c>
      <c r="G86" s="23" t="s">
        <v>46</v>
      </c>
      <c r="H86" s="23" t="s">
        <v>46</v>
      </c>
      <c r="I86" s="23" t="s">
        <v>180</v>
      </c>
      <c r="J86" s="23" t="s">
        <v>46</v>
      </c>
      <c r="K86" s="24"/>
      <c r="L86" s="23" t="s">
        <v>413</v>
      </c>
      <c r="M86" s="23" t="s">
        <v>38</v>
      </c>
      <c r="N86" s="23" t="s">
        <v>38</v>
      </c>
      <c r="O86" s="23" t="s">
        <v>46</v>
      </c>
      <c r="P86" s="23" t="s">
        <v>51</v>
      </c>
      <c r="Q86" s="25">
        <v>3</v>
      </c>
      <c r="R86" s="23" t="s">
        <v>56</v>
      </c>
      <c r="S86" s="23" t="s">
        <v>614</v>
      </c>
      <c r="T86" s="23" t="s">
        <v>58</v>
      </c>
      <c r="U86" s="22"/>
      <c r="V86" s="26" t="s">
        <v>179</v>
      </c>
      <c r="W86" s="26" t="s">
        <v>265</v>
      </c>
      <c r="X86" s="90">
        <v>1</v>
      </c>
      <c r="Y86" s="90">
        <v>1</v>
      </c>
      <c r="Z86" s="90">
        <f>Y86/X86</f>
        <v>1</v>
      </c>
      <c r="AA86" s="90">
        <v>1</v>
      </c>
      <c r="AB86" s="90">
        <v>1</v>
      </c>
      <c r="AC86" s="90">
        <f>AB86/AA86</f>
        <v>1</v>
      </c>
      <c r="AD86" s="90">
        <v>1</v>
      </c>
      <c r="AE86" s="90">
        <v>1</v>
      </c>
      <c r="AF86" s="90">
        <f>AE86/AD86</f>
        <v>1</v>
      </c>
      <c r="AG86" s="94" t="s">
        <v>691</v>
      </c>
      <c r="AH86" s="94" t="s">
        <v>691</v>
      </c>
      <c r="AI86" s="94" t="s">
        <v>691</v>
      </c>
      <c r="AJ86" s="94" t="s">
        <v>691</v>
      </c>
      <c r="AK86" s="94" t="s">
        <v>691</v>
      </c>
      <c r="AL86" s="94" t="s">
        <v>691</v>
      </c>
      <c r="AM86" s="90">
        <f>AVERAGE(X86,AA86,AD86,AG86,AJ86)</f>
        <v>1</v>
      </c>
      <c r="AN86" s="90">
        <f>+AVERAGE(Y86,AB86,AE86,AH86,AK86)</f>
        <v>1</v>
      </c>
      <c r="AO86" s="90">
        <f t="shared" ref="AO86:AO91" si="0">AN86/AM86</f>
        <v>1</v>
      </c>
    </row>
    <row r="87" spans="1:16375" s="27" customFormat="1" ht="31.5" customHeight="1" x14ac:dyDescent="0.25">
      <c r="A87" s="22"/>
      <c r="B87" s="23" t="s">
        <v>459</v>
      </c>
      <c r="C87" s="23" t="s">
        <v>465</v>
      </c>
      <c r="D87" s="23" t="s">
        <v>454</v>
      </c>
      <c r="E87" s="23" t="s">
        <v>787</v>
      </c>
      <c r="F87" s="23" t="s">
        <v>46</v>
      </c>
      <c r="G87" s="23" t="s">
        <v>46</v>
      </c>
      <c r="H87" s="23" t="s">
        <v>46</v>
      </c>
      <c r="I87" s="23" t="s">
        <v>46</v>
      </c>
      <c r="J87" s="23" t="s">
        <v>180</v>
      </c>
      <c r="K87" s="24"/>
      <c r="L87" s="23" t="s">
        <v>414</v>
      </c>
      <c r="M87" s="23" t="s">
        <v>38</v>
      </c>
      <c r="N87" s="23" t="s">
        <v>39</v>
      </c>
      <c r="O87" s="23" t="s">
        <v>46</v>
      </c>
      <c r="P87" s="23" t="s">
        <v>59</v>
      </c>
      <c r="Q87" s="25">
        <v>1</v>
      </c>
      <c r="R87" s="23" t="s">
        <v>60</v>
      </c>
      <c r="S87" s="23" t="s">
        <v>500</v>
      </c>
      <c r="T87" s="23" t="s">
        <v>58</v>
      </c>
      <c r="U87" s="22"/>
      <c r="V87" s="26" t="s">
        <v>179</v>
      </c>
      <c r="W87" s="26" t="s">
        <v>265</v>
      </c>
      <c r="X87" s="90">
        <v>1</v>
      </c>
      <c r="Y87" s="90">
        <v>1</v>
      </c>
      <c r="Z87" s="90">
        <f>Y87/X87</f>
        <v>1</v>
      </c>
      <c r="AA87" s="90">
        <v>1</v>
      </c>
      <c r="AB87" s="90">
        <v>1</v>
      </c>
      <c r="AC87" s="90">
        <f>AB87/AA87</f>
        <v>1</v>
      </c>
      <c r="AD87" s="90">
        <v>1</v>
      </c>
      <c r="AE87" s="90">
        <v>1</v>
      </c>
      <c r="AF87" s="90">
        <f>AE87/AD87</f>
        <v>1</v>
      </c>
      <c r="AG87" s="94" t="s">
        <v>691</v>
      </c>
      <c r="AH87" s="94" t="s">
        <v>691</v>
      </c>
      <c r="AI87" s="94" t="s">
        <v>691</v>
      </c>
      <c r="AJ87" s="94" t="s">
        <v>691</v>
      </c>
      <c r="AK87" s="94" t="s">
        <v>691</v>
      </c>
      <c r="AL87" s="94" t="s">
        <v>691</v>
      </c>
      <c r="AM87" s="90">
        <f t="shared" ref="AM87:AN90" si="1">AVERAGE(X87,AA87,AD87,AG87,AJ87)</f>
        <v>1</v>
      </c>
      <c r="AN87" s="90">
        <f t="shared" si="1"/>
        <v>1</v>
      </c>
      <c r="AO87" s="90">
        <f t="shared" si="0"/>
        <v>1</v>
      </c>
    </row>
    <row r="88" spans="1:16375" s="27" customFormat="1" ht="31.5" customHeight="1" x14ac:dyDescent="0.25">
      <c r="A88" s="22"/>
      <c r="B88" s="23" t="s">
        <v>459</v>
      </c>
      <c r="C88" s="23" t="s">
        <v>465</v>
      </c>
      <c r="D88" s="23" t="s">
        <v>454</v>
      </c>
      <c r="E88" s="23" t="s">
        <v>467</v>
      </c>
      <c r="F88" s="23" t="s">
        <v>46</v>
      </c>
      <c r="G88" s="23" t="s">
        <v>46</v>
      </c>
      <c r="H88" s="23" t="s">
        <v>46</v>
      </c>
      <c r="I88" s="23" t="s">
        <v>180</v>
      </c>
      <c r="J88" s="23" t="s">
        <v>46</v>
      </c>
      <c r="K88" s="24"/>
      <c r="L88" s="23" t="s">
        <v>413</v>
      </c>
      <c r="M88" s="23" t="s">
        <v>38</v>
      </c>
      <c r="N88" s="23" t="s">
        <v>41</v>
      </c>
      <c r="O88" s="23" t="s">
        <v>46</v>
      </c>
      <c r="P88" s="23" t="s">
        <v>62</v>
      </c>
      <c r="Q88" s="25">
        <v>1</v>
      </c>
      <c r="R88" s="23" t="s">
        <v>63</v>
      </c>
      <c r="S88" s="23" t="s">
        <v>498</v>
      </c>
      <c r="T88" s="23" t="s">
        <v>58</v>
      </c>
      <c r="U88" s="22"/>
      <c r="V88" s="26" t="s">
        <v>179</v>
      </c>
      <c r="W88" s="26" t="s">
        <v>265</v>
      </c>
      <c r="X88" s="90">
        <v>1</v>
      </c>
      <c r="Y88" s="90">
        <v>1</v>
      </c>
      <c r="Z88" s="125">
        <f>+Y88/X88</f>
        <v>1</v>
      </c>
      <c r="AA88" s="90">
        <v>1</v>
      </c>
      <c r="AB88" s="113">
        <v>1</v>
      </c>
      <c r="AC88" s="125">
        <f>+AB88/AA88</f>
        <v>1</v>
      </c>
      <c r="AD88" s="200">
        <v>1</v>
      </c>
      <c r="AE88" s="200">
        <v>1</v>
      </c>
      <c r="AF88" s="200">
        <f>+AE88/AD88</f>
        <v>1</v>
      </c>
      <c r="AG88" s="94" t="s">
        <v>691</v>
      </c>
      <c r="AH88" s="94" t="s">
        <v>691</v>
      </c>
      <c r="AI88" s="94" t="s">
        <v>691</v>
      </c>
      <c r="AJ88" s="94" t="s">
        <v>691</v>
      </c>
      <c r="AK88" s="94" t="s">
        <v>691</v>
      </c>
      <c r="AL88" s="94" t="s">
        <v>691</v>
      </c>
      <c r="AM88" s="200">
        <f t="shared" si="1"/>
        <v>1</v>
      </c>
      <c r="AN88" s="200">
        <f t="shared" si="1"/>
        <v>1</v>
      </c>
      <c r="AO88" s="200">
        <f t="shared" si="0"/>
        <v>1</v>
      </c>
    </row>
    <row r="89" spans="1:16375" s="27" customFormat="1" ht="31.5" customHeight="1" x14ac:dyDescent="0.25">
      <c r="A89" s="22"/>
      <c r="B89" s="23" t="s">
        <v>459</v>
      </c>
      <c r="C89" s="23" t="s">
        <v>465</v>
      </c>
      <c r="D89" s="23" t="s">
        <v>454</v>
      </c>
      <c r="E89" s="23" t="s">
        <v>467</v>
      </c>
      <c r="F89" s="23" t="s">
        <v>46</v>
      </c>
      <c r="G89" s="23" t="s">
        <v>46</v>
      </c>
      <c r="H89" s="23" t="s">
        <v>46</v>
      </c>
      <c r="I89" s="23" t="s">
        <v>180</v>
      </c>
      <c r="J89" s="23" t="s">
        <v>46</v>
      </c>
      <c r="K89" s="24"/>
      <c r="L89" s="23" t="s">
        <v>413</v>
      </c>
      <c r="M89" s="23" t="s">
        <v>38</v>
      </c>
      <c r="N89" s="23" t="s">
        <v>64</v>
      </c>
      <c r="O89" s="23" t="s">
        <v>46</v>
      </c>
      <c r="P89" s="23" t="s">
        <v>65</v>
      </c>
      <c r="Q89" s="25">
        <v>2</v>
      </c>
      <c r="R89" s="23" t="s">
        <v>66</v>
      </c>
      <c r="S89" s="23" t="s">
        <v>498</v>
      </c>
      <c r="T89" s="23" t="s">
        <v>58</v>
      </c>
      <c r="U89" s="22"/>
      <c r="V89" s="26" t="s">
        <v>179</v>
      </c>
      <c r="W89" s="26" t="s">
        <v>265</v>
      </c>
      <c r="X89" s="90">
        <v>1</v>
      </c>
      <c r="Y89" s="90">
        <v>1</v>
      </c>
      <c r="Z89" s="125">
        <f>Y89/X89</f>
        <v>1</v>
      </c>
      <c r="AA89" s="90">
        <v>1</v>
      </c>
      <c r="AB89" s="90">
        <v>1</v>
      </c>
      <c r="AC89" s="125">
        <f>AB89/AA89</f>
        <v>1</v>
      </c>
      <c r="AD89" s="90">
        <v>1</v>
      </c>
      <c r="AE89" s="90">
        <v>1</v>
      </c>
      <c r="AF89" s="125">
        <f>AE89/AD89</f>
        <v>1</v>
      </c>
      <c r="AG89" s="94" t="s">
        <v>691</v>
      </c>
      <c r="AH89" s="94" t="s">
        <v>691</v>
      </c>
      <c r="AI89" s="94" t="s">
        <v>691</v>
      </c>
      <c r="AJ89" s="94" t="s">
        <v>691</v>
      </c>
      <c r="AK89" s="94" t="s">
        <v>691</v>
      </c>
      <c r="AL89" s="94" t="s">
        <v>691</v>
      </c>
      <c r="AM89" s="90">
        <f t="shared" si="1"/>
        <v>1</v>
      </c>
      <c r="AN89" s="90">
        <f t="shared" si="1"/>
        <v>1</v>
      </c>
      <c r="AO89" s="90">
        <f t="shared" si="0"/>
        <v>1</v>
      </c>
    </row>
    <row r="90" spans="1:16375" s="27" customFormat="1" ht="31.5" customHeight="1" x14ac:dyDescent="0.25">
      <c r="A90" s="22"/>
      <c r="B90" s="23" t="s">
        <v>459</v>
      </c>
      <c r="C90" s="23" t="s">
        <v>465</v>
      </c>
      <c r="D90" s="23" t="s">
        <v>454</v>
      </c>
      <c r="E90" s="23" t="s">
        <v>467</v>
      </c>
      <c r="F90" s="23" t="s">
        <v>46</v>
      </c>
      <c r="G90" s="23" t="s">
        <v>46</v>
      </c>
      <c r="H90" s="23" t="s">
        <v>46</v>
      </c>
      <c r="I90" s="23" t="s">
        <v>46</v>
      </c>
      <c r="J90" s="23" t="s">
        <v>46</v>
      </c>
      <c r="K90" s="24"/>
      <c r="L90" s="23" t="s">
        <v>413</v>
      </c>
      <c r="M90" s="23" t="s">
        <v>38</v>
      </c>
      <c r="N90" s="23" t="s">
        <v>42</v>
      </c>
      <c r="O90" s="23" t="s">
        <v>46</v>
      </c>
      <c r="P90" s="23" t="s">
        <v>67</v>
      </c>
      <c r="Q90" s="25">
        <v>4</v>
      </c>
      <c r="R90" s="23" t="s">
        <v>223</v>
      </c>
      <c r="S90" s="23" t="s">
        <v>525</v>
      </c>
      <c r="T90" s="23" t="s">
        <v>58</v>
      </c>
      <c r="U90" s="22"/>
      <c r="V90" s="26" t="s">
        <v>179</v>
      </c>
      <c r="W90" s="26" t="s">
        <v>265</v>
      </c>
      <c r="X90" s="90">
        <v>1</v>
      </c>
      <c r="Y90" s="90">
        <v>1</v>
      </c>
      <c r="Z90" s="125">
        <f>Y90/X90</f>
        <v>1</v>
      </c>
      <c r="AA90" s="90">
        <v>1</v>
      </c>
      <c r="AB90" s="90">
        <v>1</v>
      </c>
      <c r="AC90" s="125">
        <f>AB90/AA90</f>
        <v>1</v>
      </c>
      <c r="AD90" s="90">
        <v>1</v>
      </c>
      <c r="AE90" s="90">
        <v>1</v>
      </c>
      <c r="AF90" s="125">
        <f>AE90/AD90</f>
        <v>1</v>
      </c>
      <c r="AG90" s="94" t="s">
        <v>691</v>
      </c>
      <c r="AH90" s="94" t="s">
        <v>691</v>
      </c>
      <c r="AI90" s="94" t="s">
        <v>691</v>
      </c>
      <c r="AJ90" s="94" t="s">
        <v>691</v>
      </c>
      <c r="AK90" s="94" t="s">
        <v>691</v>
      </c>
      <c r="AL90" s="94" t="s">
        <v>691</v>
      </c>
      <c r="AM90" s="90">
        <f t="shared" si="1"/>
        <v>1</v>
      </c>
      <c r="AN90" s="90">
        <f t="shared" si="1"/>
        <v>1</v>
      </c>
      <c r="AO90" s="90">
        <f t="shared" si="0"/>
        <v>1</v>
      </c>
    </row>
    <row r="91" spans="1:16375" s="27" customFormat="1" ht="32.25" customHeight="1" x14ac:dyDescent="0.25">
      <c r="A91" s="22"/>
      <c r="B91" s="23" t="s">
        <v>459</v>
      </c>
      <c r="C91" s="23" t="s">
        <v>465</v>
      </c>
      <c r="D91" s="23" t="s">
        <v>454</v>
      </c>
      <c r="E91" s="23" t="s">
        <v>467</v>
      </c>
      <c r="F91" s="23" t="s">
        <v>46</v>
      </c>
      <c r="G91" s="23" t="s">
        <v>46</v>
      </c>
      <c r="H91" s="23" t="s">
        <v>46</v>
      </c>
      <c r="I91" s="23" t="s">
        <v>46</v>
      </c>
      <c r="J91" s="23" t="s">
        <v>46</v>
      </c>
      <c r="K91" s="24"/>
      <c r="L91" s="23" t="s">
        <v>413</v>
      </c>
      <c r="M91" s="23" t="s">
        <v>38</v>
      </c>
      <c r="N91" s="23" t="s">
        <v>43</v>
      </c>
      <c r="O91" s="23" t="s">
        <v>46</v>
      </c>
      <c r="P91" s="23" t="s">
        <v>68</v>
      </c>
      <c r="Q91" s="25">
        <v>3</v>
      </c>
      <c r="R91" s="23" t="s">
        <v>71</v>
      </c>
      <c r="S91" s="23" t="s">
        <v>508</v>
      </c>
      <c r="T91" s="23" t="s">
        <v>58</v>
      </c>
      <c r="U91" s="22"/>
      <c r="V91" s="26" t="s">
        <v>179</v>
      </c>
      <c r="W91" s="26" t="s">
        <v>265</v>
      </c>
      <c r="X91" s="125">
        <v>1</v>
      </c>
      <c r="Y91" s="125">
        <v>1</v>
      </c>
      <c r="Z91" s="125">
        <f>Y91/X91</f>
        <v>1</v>
      </c>
      <c r="AA91" s="125">
        <v>1</v>
      </c>
      <c r="AB91" s="125">
        <v>1</v>
      </c>
      <c r="AC91" s="125">
        <f>AB91/AA91</f>
        <v>1</v>
      </c>
      <c r="AD91" s="125">
        <v>1</v>
      </c>
      <c r="AE91" s="125">
        <v>1</v>
      </c>
      <c r="AF91" s="125">
        <f>AE91/AD91</f>
        <v>1</v>
      </c>
      <c r="AG91" s="94" t="s">
        <v>691</v>
      </c>
      <c r="AH91" s="94" t="s">
        <v>691</v>
      </c>
      <c r="AI91" s="94" t="s">
        <v>691</v>
      </c>
      <c r="AJ91" s="94" t="s">
        <v>691</v>
      </c>
      <c r="AK91" s="94" t="s">
        <v>691</v>
      </c>
      <c r="AL91" s="94" t="s">
        <v>691</v>
      </c>
      <c r="AM91" s="90">
        <f t="shared" ref="AM91:AN94" si="2">AVERAGE(X91,AA91,AD91,AG91,AJ91)</f>
        <v>1</v>
      </c>
      <c r="AN91" s="90">
        <f t="shared" si="2"/>
        <v>1</v>
      </c>
      <c r="AO91" s="90">
        <f t="shared" si="0"/>
        <v>1</v>
      </c>
    </row>
    <row r="92" spans="1:16375" s="134" customFormat="1" ht="32.25" customHeight="1" x14ac:dyDescent="0.25">
      <c r="A92" s="22"/>
      <c r="B92" s="23" t="s">
        <v>459</v>
      </c>
      <c r="C92" s="23" t="s">
        <v>465</v>
      </c>
      <c r="D92" s="23" t="s">
        <v>454</v>
      </c>
      <c r="E92" s="23" t="s">
        <v>787</v>
      </c>
      <c r="F92" s="23" t="s">
        <v>46</v>
      </c>
      <c r="G92" s="23" t="s">
        <v>46</v>
      </c>
      <c r="H92" s="23" t="s">
        <v>46</v>
      </c>
      <c r="I92" s="23" t="s">
        <v>180</v>
      </c>
      <c r="J92" s="23" t="s">
        <v>46</v>
      </c>
      <c r="K92" s="24"/>
      <c r="L92" s="23" t="s">
        <v>414</v>
      </c>
      <c r="M92" s="23" t="s">
        <v>38</v>
      </c>
      <c r="N92" s="23" t="s">
        <v>61</v>
      </c>
      <c r="O92" s="23" t="s">
        <v>46</v>
      </c>
      <c r="P92" s="23" t="s">
        <v>61</v>
      </c>
      <c r="Q92" s="25">
        <v>1</v>
      </c>
      <c r="R92" s="23" t="s">
        <v>225</v>
      </c>
      <c r="S92" s="23" t="s">
        <v>519</v>
      </c>
      <c r="T92" s="23" t="s">
        <v>58</v>
      </c>
      <c r="U92" s="22"/>
      <c r="V92" s="26" t="s">
        <v>179</v>
      </c>
      <c r="W92" s="26" t="s">
        <v>265</v>
      </c>
      <c r="X92" s="90">
        <v>1</v>
      </c>
      <c r="Y92" s="90">
        <v>1</v>
      </c>
      <c r="Z92" s="125">
        <f>Y92/X92</f>
        <v>1</v>
      </c>
      <c r="AA92" s="90">
        <v>1</v>
      </c>
      <c r="AB92" s="90">
        <v>1</v>
      </c>
      <c r="AC92" s="125">
        <f>AB92/AA92</f>
        <v>1</v>
      </c>
      <c r="AD92" s="90">
        <v>1</v>
      </c>
      <c r="AE92" s="90">
        <v>1</v>
      </c>
      <c r="AF92" s="125">
        <f>AE92/AD92</f>
        <v>1</v>
      </c>
      <c r="AG92" s="94" t="s">
        <v>691</v>
      </c>
      <c r="AH92" s="94" t="s">
        <v>691</v>
      </c>
      <c r="AI92" s="94" t="s">
        <v>691</v>
      </c>
      <c r="AJ92" s="94" t="s">
        <v>691</v>
      </c>
      <c r="AK92" s="94" t="s">
        <v>691</v>
      </c>
      <c r="AL92" s="94" t="s">
        <v>691</v>
      </c>
      <c r="AM92" s="90">
        <f t="shared" si="2"/>
        <v>1</v>
      </c>
      <c r="AN92" s="90">
        <f t="shared" si="2"/>
        <v>1</v>
      </c>
      <c r="AO92" s="90">
        <f>AN92/AM92</f>
        <v>1</v>
      </c>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c r="HS92" s="27"/>
      <c r="HT92" s="27"/>
      <c r="HU92" s="27"/>
      <c r="HV92" s="27"/>
      <c r="HW92" s="27"/>
      <c r="HX92" s="27"/>
      <c r="HY92" s="27"/>
      <c r="HZ92" s="27"/>
      <c r="IA92" s="27"/>
      <c r="IB92" s="27"/>
      <c r="IC92" s="27"/>
      <c r="ID92" s="27"/>
      <c r="IE92" s="27"/>
      <c r="IF92" s="27"/>
      <c r="IG92" s="27"/>
      <c r="IH92" s="27"/>
      <c r="II92" s="27"/>
      <c r="IJ92" s="27"/>
      <c r="IK92" s="27"/>
      <c r="IL92" s="27"/>
      <c r="IM92" s="27"/>
      <c r="IN92" s="27"/>
      <c r="IO92" s="27"/>
      <c r="IP92" s="27"/>
      <c r="IQ92" s="27"/>
      <c r="IR92" s="27"/>
      <c r="IS92" s="27"/>
      <c r="IT92" s="27"/>
      <c r="IU92" s="27"/>
      <c r="IV92" s="27"/>
      <c r="IW92" s="27"/>
      <c r="IX92" s="27"/>
      <c r="IY92" s="27"/>
      <c r="IZ92" s="27"/>
      <c r="JA92" s="27"/>
      <c r="JB92" s="27"/>
      <c r="JC92" s="27"/>
      <c r="JD92" s="27"/>
      <c r="JE92" s="27"/>
      <c r="JF92" s="27"/>
      <c r="JG92" s="27"/>
      <c r="JH92" s="27"/>
      <c r="JI92" s="27"/>
      <c r="JJ92" s="27"/>
      <c r="JK92" s="27"/>
      <c r="JL92" s="27"/>
      <c r="JM92" s="27"/>
      <c r="JN92" s="27"/>
      <c r="JO92" s="27"/>
      <c r="JP92" s="27"/>
      <c r="JQ92" s="27"/>
      <c r="JR92" s="27"/>
      <c r="JS92" s="27"/>
      <c r="JT92" s="27"/>
      <c r="JU92" s="27"/>
      <c r="JV92" s="27"/>
      <c r="JW92" s="27"/>
      <c r="JX92" s="27"/>
      <c r="JY92" s="27"/>
      <c r="JZ92" s="27"/>
      <c r="KA92" s="27"/>
      <c r="KB92" s="27"/>
      <c r="KC92" s="27"/>
      <c r="KD92" s="27"/>
      <c r="KE92" s="27"/>
      <c r="KF92" s="27"/>
      <c r="KG92" s="27"/>
      <c r="KH92" s="27"/>
      <c r="KI92" s="27"/>
      <c r="KJ92" s="27"/>
      <c r="KK92" s="27"/>
      <c r="KL92" s="27"/>
      <c r="KM92" s="27"/>
      <c r="KN92" s="27"/>
      <c r="KO92" s="27"/>
      <c r="KP92" s="27"/>
      <c r="KQ92" s="27"/>
      <c r="KR92" s="27"/>
      <c r="KS92" s="27"/>
      <c r="KT92" s="27"/>
      <c r="KU92" s="27"/>
      <c r="KV92" s="27"/>
      <c r="KW92" s="27"/>
      <c r="KX92" s="27"/>
      <c r="KY92" s="27"/>
      <c r="KZ92" s="27"/>
      <c r="LA92" s="27"/>
      <c r="LB92" s="27"/>
      <c r="LC92" s="27"/>
      <c r="LD92" s="27"/>
      <c r="LE92" s="27"/>
      <c r="LF92" s="27"/>
      <c r="LG92" s="27"/>
      <c r="LH92" s="27"/>
      <c r="LI92" s="27"/>
      <c r="LJ92" s="27"/>
      <c r="LK92" s="27"/>
      <c r="LL92" s="27"/>
      <c r="LM92" s="27"/>
      <c r="LN92" s="27"/>
      <c r="LO92" s="27"/>
      <c r="LP92" s="27"/>
      <c r="LQ92" s="27"/>
      <c r="LR92" s="27"/>
      <c r="LS92" s="27"/>
      <c r="LT92" s="27"/>
      <c r="LU92" s="27"/>
      <c r="LV92" s="27"/>
      <c r="LW92" s="27"/>
      <c r="LX92" s="27"/>
      <c r="LY92" s="27"/>
      <c r="LZ92" s="27"/>
      <c r="MA92" s="27"/>
      <c r="MB92" s="27"/>
      <c r="MC92" s="27"/>
      <c r="MD92" s="27"/>
      <c r="ME92" s="27"/>
      <c r="MF92" s="27"/>
      <c r="MG92" s="27"/>
      <c r="MH92" s="27"/>
      <c r="MI92" s="27"/>
      <c r="MJ92" s="27"/>
      <c r="MK92" s="27"/>
      <c r="ML92" s="27"/>
      <c r="MM92" s="27"/>
      <c r="MN92" s="27"/>
      <c r="MO92" s="27"/>
      <c r="MP92" s="27"/>
      <c r="MQ92" s="27"/>
      <c r="MR92" s="27"/>
      <c r="MS92" s="27"/>
      <c r="MT92" s="27"/>
      <c r="MU92" s="27"/>
      <c r="MV92" s="27"/>
      <c r="MW92" s="27"/>
      <c r="MX92" s="27"/>
      <c r="MY92" s="27"/>
      <c r="MZ92" s="27"/>
      <c r="NA92" s="27"/>
      <c r="NB92" s="27"/>
      <c r="NC92" s="27"/>
      <c r="ND92" s="27"/>
      <c r="NE92" s="27"/>
      <c r="NF92" s="27"/>
      <c r="NG92" s="27"/>
      <c r="NH92" s="27"/>
      <c r="NI92" s="27"/>
      <c r="NJ92" s="27"/>
      <c r="NK92" s="27"/>
      <c r="NL92" s="27"/>
      <c r="NM92" s="27"/>
      <c r="NN92" s="27"/>
      <c r="NO92" s="27"/>
      <c r="NP92" s="27"/>
      <c r="NQ92" s="27"/>
      <c r="NR92" s="27"/>
      <c r="NS92" s="27"/>
      <c r="NT92" s="27"/>
      <c r="NU92" s="27"/>
      <c r="NV92" s="27"/>
      <c r="NW92" s="27"/>
      <c r="NX92" s="27"/>
      <c r="NY92" s="27"/>
      <c r="NZ92" s="27"/>
      <c r="OA92" s="27"/>
      <c r="OB92" s="27"/>
      <c r="OC92" s="27"/>
      <c r="OD92" s="27"/>
      <c r="OE92" s="27"/>
      <c r="OF92" s="27"/>
      <c r="OG92" s="27"/>
      <c r="OH92" s="27"/>
      <c r="OI92" s="27"/>
      <c r="OJ92" s="27"/>
      <c r="OK92" s="27"/>
      <c r="OL92" s="27"/>
      <c r="OM92" s="27"/>
      <c r="ON92" s="27"/>
      <c r="OO92" s="27"/>
      <c r="OP92" s="27"/>
      <c r="OQ92" s="27"/>
      <c r="OR92" s="27"/>
      <c r="OS92" s="27"/>
      <c r="OT92" s="27"/>
      <c r="OU92" s="27"/>
      <c r="OV92" s="27"/>
      <c r="OW92" s="27"/>
      <c r="OX92" s="27"/>
      <c r="OY92" s="27"/>
      <c r="OZ92" s="27"/>
      <c r="PA92" s="27"/>
      <c r="PB92" s="27"/>
      <c r="PC92" s="27"/>
      <c r="PD92" s="27"/>
      <c r="PE92" s="27"/>
      <c r="PF92" s="27"/>
      <c r="PG92" s="27"/>
      <c r="PH92" s="27"/>
      <c r="PI92" s="27"/>
      <c r="PJ92" s="27"/>
      <c r="PK92" s="27"/>
      <c r="PL92" s="27"/>
      <c r="PM92" s="27"/>
      <c r="PN92" s="27"/>
      <c r="PO92" s="27"/>
      <c r="PP92" s="27"/>
      <c r="PQ92" s="27"/>
      <c r="PR92" s="27"/>
      <c r="PS92" s="27"/>
      <c r="PT92" s="27"/>
      <c r="PU92" s="27"/>
      <c r="PV92" s="27"/>
      <c r="PW92" s="27"/>
      <c r="PX92" s="27"/>
      <c r="PY92" s="27"/>
      <c r="PZ92" s="27"/>
      <c r="QA92" s="27"/>
      <c r="QB92" s="27"/>
      <c r="QC92" s="27"/>
      <c r="QD92" s="27"/>
      <c r="QE92" s="27"/>
      <c r="QF92" s="27"/>
      <c r="QG92" s="27"/>
      <c r="QH92" s="27"/>
      <c r="QI92" s="27"/>
      <c r="QJ92" s="27"/>
      <c r="QK92" s="27"/>
      <c r="QL92" s="27"/>
      <c r="QM92" s="27"/>
      <c r="QN92" s="27"/>
      <c r="QO92" s="27"/>
      <c r="QP92" s="27"/>
      <c r="QQ92" s="27"/>
      <c r="QR92" s="27"/>
      <c r="QS92" s="27"/>
      <c r="QT92" s="27"/>
      <c r="QU92" s="27"/>
      <c r="QV92" s="27"/>
      <c r="QW92" s="27"/>
      <c r="QX92" s="27"/>
      <c r="QY92" s="27"/>
      <c r="QZ92" s="27"/>
      <c r="RA92" s="27"/>
      <c r="RB92" s="27"/>
      <c r="RC92" s="27"/>
      <c r="RD92" s="27"/>
      <c r="RE92" s="27"/>
      <c r="RF92" s="27"/>
      <c r="RG92" s="27"/>
      <c r="RH92" s="27"/>
      <c r="RI92" s="27"/>
      <c r="RJ92" s="27"/>
      <c r="RK92" s="27"/>
      <c r="RL92" s="27"/>
      <c r="RM92" s="27"/>
      <c r="RN92" s="27"/>
      <c r="RO92" s="27"/>
      <c r="RP92" s="27"/>
      <c r="RQ92" s="27"/>
      <c r="RR92" s="27"/>
      <c r="RS92" s="27"/>
      <c r="RT92" s="27"/>
      <c r="RU92" s="27"/>
      <c r="RV92" s="27"/>
      <c r="RW92" s="27"/>
      <c r="RX92" s="27"/>
      <c r="RY92" s="27"/>
      <c r="RZ92" s="27"/>
      <c r="SA92" s="27"/>
      <c r="SB92" s="27"/>
      <c r="SC92" s="27"/>
      <c r="SD92" s="27"/>
      <c r="SE92" s="27"/>
      <c r="SF92" s="27"/>
      <c r="SG92" s="27"/>
      <c r="SH92" s="27"/>
      <c r="SI92" s="27"/>
      <c r="SJ92" s="27"/>
      <c r="SK92" s="27"/>
      <c r="SL92" s="27"/>
      <c r="SM92" s="27"/>
      <c r="SN92" s="27"/>
      <c r="SO92" s="27"/>
      <c r="SP92" s="27"/>
      <c r="SQ92" s="27"/>
      <c r="SR92" s="27"/>
      <c r="SS92" s="27"/>
      <c r="ST92" s="27"/>
      <c r="SU92" s="27"/>
      <c r="SV92" s="27"/>
      <c r="SW92" s="27"/>
      <c r="SX92" s="27"/>
      <c r="SY92" s="27"/>
      <c r="SZ92" s="27"/>
      <c r="TA92" s="27"/>
      <c r="TB92" s="27"/>
      <c r="TC92" s="27"/>
      <c r="TD92" s="27"/>
      <c r="TE92" s="27"/>
      <c r="TF92" s="27"/>
      <c r="TG92" s="27"/>
      <c r="TH92" s="27"/>
      <c r="TI92" s="27"/>
      <c r="TJ92" s="27"/>
      <c r="TK92" s="27"/>
      <c r="TL92" s="27"/>
      <c r="TM92" s="27"/>
      <c r="TN92" s="27"/>
      <c r="TO92" s="27"/>
      <c r="TP92" s="27"/>
      <c r="TQ92" s="27"/>
      <c r="TR92" s="27"/>
      <c r="TS92" s="27"/>
      <c r="TT92" s="27"/>
      <c r="TU92" s="27"/>
      <c r="TV92" s="27"/>
      <c r="TW92" s="27"/>
      <c r="TX92" s="27"/>
      <c r="TY92" s="27"/>
      <c r="TZ92" s="27"/>
      <c r="UA92" s="27"/>
      <c r="UB92" s="27"/>
      <c r="UC92" s="27"/>
      <c r="UD92" s="27"/>
      <c r="UE92" s="27"/>
      <c r="UF92" s="27"/>
      <c r="UG92" s="27"/>
      <c r="UH92" s="27"/>
      <c r="UI92" s="27"/>
      <c r="UJ92" s="27"/>
      <c r="UK92" s="27"/>
      <c r="UL92" s="27"/>
      <c r="UM92" s="27"/>
      <c r="UN92" s="27"/>
      <c r="UO92" s="27"/>
      <c r="UP92" s="27"/>
      <c r="UQ92" s="27"/>
      <c r="UR92" s="27"/>
      <c r="US92" s="27"/>
      <c r="UT92" s="27"/>
      <c r="UU92" s="27"/>
      <c r="UV92" s="27"/>
      <c r="UW92" s="27"/>
      <c r="UX92" s="27"/>
      <c r="UY92" s="27"/>
      <c r="UZ92" s="27"/>
      <c r="VA92" s="27"/>
      <c r="VB92" s="27"/>
      <c r="VC92" s="27"/>
      <c r="VD92" s="27"/>
      <c r="VE92" s="27"/>
      <c r="VF92" s="27"/>
      <c r="VG92" s="27"/>
      <c r="VH92" s="27"/>
      <c r="VI92" s="27"/>
      <c r="VJ92" s="27"/>
      <c r="VK92" s="27"/>
      <c r="VL92" s="27"/>
      <c r="VM92" s="27"/>
      <c r="VN92" s="27"/>
      <c r="VO92" s="27"/>
      <c r="VP92" s="27"/>
      <c r="VQ92" s="27"/>
      <c r="VR92" s="27"/>
      <c r="VS92" s="27"/>
      <c r="VT92" s="27"/>
      <c r="VU92" s="27"/>
      <c r="VV92" s="27"/>
      <c r="VW92" s="27"/>
      <c r="VX92" s="27"/>
      <c r="VY92" s="27"/>
      <c r="VZ92" s="27"/>
      <c r="WA92" s="27"/>
      <c r="WB92" s="27"/>
      <c r="WC92" s="27"/>
      <c r="WD92" s="27"/>
      <c r="WE92" s="27"/>
      <c r="WF92" s="27"/>
      <c r="WG92" s="27"/>
      <c r="WH92" s="27"/>
      <c r="WI92" s="27"/>
      <c r="WJ92" s="27"/>
      <c r="WK92" s="27"/>
      <c r="WL92" s="27"/>
      <c r="WM92" s="27"/>
      <c r="WN92" s="27"/>
      <c r="WO92" s="27"/>
      <c r="WP92" s="27"/>
      <c r="WQ92" s="27"/>
      <c r="WR92" s="27"/>
      <c r="WS92" s="27"/>
      <c r="WT92" s="27"/>
      <c r="WU92" s="27"/>
      <c r="WV92" s="27"/>
      <c r="WW92" s="27"/>
      <c r="WX92" s="27"/>
      <c r="WY92" s="27"/>
      <c r="WZ92" s="27"/>
      <c r="XA92" s="27"/>
      <c r="XB92" s="27"/>
      <c r="XC92" s="27"/>
      <c r="XD92" s="27"/>
      <c r="XE92" s="27"/>
      <c r="XF92" s="27"/>
      <c r="XG92" s="27"/>
      <c r="XH92" s="27"/>
      <c r="XI92" s="27"/>
      <c r="XJ92" s="27"/>
      <c r="XK92" s="27"/>
      <c r="XL92" s="27"/>
      <c r="XM92" s="27"/>
      <c r="XN92" s="27"/>
      <c r="XO92" s="27"/>
      <c r="XP92" s="27"/>
      <c r="XQ92" s="27"/>
      <c r="XR92" s="27"/>
      <c r="XS92" s="27"/>
      <c r="XT92" s="27"/>
      <c r="XU92" s="27"/>
      <c r="XV92" s="27"/>
      <c r="XW92" s="27"/>
      <c r="XX92" s="27"/>
      <c r="XY92" s="27"/>
      <c r="XZ92" s="27"/>
      <c r="YA92" s="27"/>
      <c r="YB92" s="27"/>
      <c r="YC92" s="27"/>
      <c r="YD92" s="27"/>
      <c r="YE92" s="27"/>
      <c r="YF92" s="27"/>
      <c r="YG92" s="27"/>
      <c r="YH92" s="27"/>
      <c r="YI92" s="27"/>
      <c r="YJ92" s="27"/>
      <c r="YK92" s="27"/>
      <c r="YL92" s="27"/>
      <c r="YM92" s="27"/>
      <c r="YN92" s="27"/>
      <c r="YO92" s="27"/>
      <c r="YP92" s="27"/>
      <c r="YQ92" s="27"/>
      <c r="YR92" s="27"/>
      <c r="YS92" s="27"/>
      <c r="YT92" s="27"/>
      <c r="YU92" s="27"/>
      <c r="YV92" s="27"/>
      <c r="YW92" s="27"/>
      <c r="YX92" s="27"/>
      <c r="YY92" s="27"/>
      <c r="YZ92" s="27"/>
      <c r="ZA92" s="27"/>
      <c r="ZB92" s="27"/>
      <c r="ZC92" s="27"/>
      <c r="ZD92" s="27"/>
      <c r="ZE92" s="27"/>
      <c r="ZF92" s="27"/>
      <c r="ZG92" s="27"/>
      <c r="ZH92" s="27"/>
      <c r="ZI92" s="27"/>
      <c r="ZJ92" s="27"/>
      <c r="ZK92" s="27"/>
      <c r="ZL92" s="27"/>
      <c r="ZM92" s="27"/>
      <c r="ZN92" s="27"/>
      <c r="ZO92" s="27"/>
      <c r="ZP92" s="27"/>
      <c r="ZQ92" s="27"/>
      <c r="ZR92" s="27"/>
      <c r="ZS92" s="27"/>
      <c r="ZT92" s="27"/>
      <c r="ZU92" s="27"/>
      <c r="ZV92" s="27"/>
      <c r="ZW92" s="27"/>
      <c r="ZX92" s="27"/>
      <c r="ZY92" s="27"/>
      <c r="ZZ92" s="27"/>
      <c r="AAA92" s="27"/>
      <c r="AAB92" s="27"/>
      <c r="AAC92" s="27"/>
      <c r="AAD92" s="27"/>
      <c r="AAE92" s="27"/>
      <c r="AAF92" s="27"/>
      <c r="AAG92" s="27"/>
      <c r="AAH92" s="27"/>
      <c r="AAI92" s="27"/>
      <c r="AAJ92" s="27"/>
      <c r="AAK92" s="27"/>
      <c r="AAL92" s="27"/>
      <c r="AAM92" s="27"/>
      <c r="AAN92" s="27"/>
      <c r="AAO92" s="27"/>
      <c r="AAP92" s="27"/>
      <c r="AAQ92" s="27"/>
      <c r="AAR92" s="27"/>
      <c r="AAS92" s="27"/>
      <c r="AAT92" s="27"/>
      <c r="AAU92" s="27"/>
      <c r="AAV92" s="27"/>
      <c r="AAW92" s="27"/>
      <c r="AAX92" s="27"/>
      <c r="AAY92" s="27"/>
      <c r="AAZ92" s="27"/>
      <c r="ABA92" s="27"/>
      <c r="ABB92" s="27"/>
      <c r="ABC92" s="27"/>
      <c r="ABD92" s="27"/>
      <c r="ABE92" s="27"/>
      <c r="ABF92" s="27"/>
      <c r="ABG92" s="27"/>
      <c r="ABH92" s="27"/>
      <c r="ABI92" s="27"/>
      <c r="ABJ92" s="27"/>
      <c r="ABK92" s="27"/>
      <c r="ABL92" s="27"/>
      <c r="ABM92" s="27"/>
      <c r="ABN92" s="27"/>
      <c r="ABO92" s="27"/>
      <c r="ABP92" s="27"/>
      <c r="ABQ92" s="27"/>
      <c r="ABR92" s="27"/>
      <c r="ABS92" s="27"/>
      <c r="ABT92" s="27"/>
      <c r="ABU92" s="27"/>
      <c r="ABV92" s="27"/>
      <c r="ABW92" s="27"/>
      <c r="ABX92" s="27"/>
      <c r="ABY92" s="27"/>
      <c r="ABZ92" s="27"/>
      <c r="ACA92" s="27"/>
      <c r="ACB92" s="27"/>
      <c r="ACC92" s="27"/>
      <c r="ACD92" s="27"/>
      <c r="ACE92" s="27"/>
      <c r="ACF92" s="27"/>
      <c r="ACG92" s="27"/>
      <c r="ACH92" s="27"/>
      <c r="ACI92" s="27"/>
      <c r="ACJ92" s="27"/>
      <c r="ACK92" s="27"/>
      <c r="ACL92" s="27"/>
      <c r="ACM92" s="27"/>
      <c r="ACN92" s="27"/>
      <c r="ACO92" s="27"/>
      <c r="ACP92" s="27"/>
      <c r="ACQ92" s="27"/>
      <c r="ACR92" s="27"/>
      <c r="ACS92" s="27"/>
      <c r="ACT92" s="27"/>
      <c r="ACU92" s="27"/>
      <c r="ACV92" s="27"/>
      <c r="ACW92" s="27"/>
      <c r="ACX92" s="27"/>
      <c r="ACY92" s="27"/>
      <c r="ACZ92" s="27"/>
      <c r="ADA92" s="27"/>
      <c r="ADB92" s="27"/>
      <c r="ADC92" s="27"/>
      <c r="ADD92" s="27"/>
      <c r="ADE92" s="27"/>
      <c r="ADF92" s="27"/>
      <c r="ADG92" s="27"/>
      <c r="ADH92" s="27"/>
      <c r="ADI92" s="27"/>
      <c r="ADJ92" s="27"/>
      <c r="ADK92" s="27"/>
      <c r="ADL92" s="27"/>
      <c r="ADM92" s="27"/>
      <c r="ADN92" s="27"/>
      <c r="ADO92" s="27"/>
      <c r="ADP92" s="27"/>
      <c r="ADQ92" s="27"/>
      <c r="ADR92" s="27"/>
      <c r="ADS92" s="27"/>
      <c r="ADT92" s="27"/>
      <c r="ADU92" s="27"/>
      <c r="ADV92" s="27"/>
      <c r="ADW92" s="27"/>
      <c r="ADX92" s="27"/>
      <c r="ADY92" s="27"/>
      <c r="ADZ92" s="27"/>
      <c r="AEA92" s="27"/>
      <c r="AEB92" s="27"/>
      <c r="AEC92" s="27"/>
      <c r="AED92" s="27"/>
      <c r="AEE92" s="27"/>
      <c r="AEF92" s="27"/>
      <c r="AEG92" s="27"/>
      <c r="AEH92" s="27"/>
      <c r="AEI92" s="27"/>
      <c r="AEJ92" s="27"/>
      <c r="AEK92" s="27"/>
      <c r="AEL92" s="27"/>
      <c r="AEM92" s="27"/>
      <c r="AEN92" s="27"/>
      <c r="AEO92" s="27"/>
      <c r="AEP92" s="27"/>
      <c r="AEQ92" s="27"/>
      <c r="AER92" s="27"/>
      <c r="AES92" s="27"/>
      <c r="AET92" s="27"/>
      <c r="AEU92" s="27"/>
      <c r="AEV92" s="27"/>
      <c r="AEW92" s="27"/>
      <c r="AEX92" s="27"/>
      <c r="AEY92" s="27"/>
      <c r="AEZ92" s="27"/>
      <c r="AFA92" s="27"/>
      <c r="AFB92" s="27"/>
      <c r="AFC92" s="27"/>
      <c r="AFD92" s="27"/>
      <c r="AFE92" s="27"/>
      <c r="AFF92" s="27"/>
      <c r="AFG92" s="27"/>
      <c r="AFH92" s="27"/>
      <c r="AFI92" s="27"/>
      <c r="AFJ92" s="27"/>
      <c r="AFK92" s="27"/>
      <c r="AFL92" s="27"/>
      <c r="AFM92" s="27"/>
      <c r="AFN92" s="27"/>
      <c r="AFO92" s="27"/>
      <c r="AFP92" s="27"/>
      <c r="AFQ92" s="27"/>
      <c r="AFR92" s="27"/>
      <c r="AFS92" s="27"/>
      <c r="AFT92" s="27"/>
      <c r="AFU92" s="27"/>
      <c r="AFV92" s="27"/>
      <c r="AFW92" s="27"/>
      <c r="AFX92" s="27"/>
      <c r="AFY92" s="27"/>
      <c r="AFZ92" s="27"/>
      <c r="AGA92" s="27"/>
      <c r="AGB92" s="27"/>
      <c r="AGC92" s="27"/>
      <c r="AGD92" s="27"/>
      <c r="AGE92" s="27"/>
      <c r="AGF92" s="27"/>
      <c r="AGG92" s="27"/>
      <c r="AGH92" s="27"/>
      <c r="AGI92" s="27"/>
      <c r="AGJ92" s="27"/>
      <c r="AGK92" s="27"/>
      <c r="AGL92" s="27"/>
      <c r="AGM92" s="27"/>
      <c r="AGN92" s="27"/>
      <c r="AGO92" s="27"/>
      <c r="AGP92" s="27"/>
      <c r="AGQ92" s="27"/>
      <c r="AGR92" s="27"/>
      <c r="AGS92" s="27"/>
      <c r="AGT92" s="27"/>
      <c r="AGU92" s="27"/>
      <c r="AGV92" s="27"/>
      <c r="AGW92" s="27"/>
      <c r="AGX92" s="27"/>
      <c r="AGY92" s="27"/>
      <c r="AGZ92" s="27"/>
      <c r="AHA92" s="27"/>
      <c r="AHB92" s="27"/>
      <c r="AHC92" s="27"/>
      <c r="AHD92" s="27"/>
      <c r="AHE92" s="27"/>
      <c r="AHF92" s="27"/>
      <c r="AHG92" s="27"/>
      <c r="AHH92" s="27"/>
      <c r="AHI92" s="27"/>
      <c r="AHJ92" s="27"/>
      <c r="AHK92" s="27"/>
      <c r="AHL92" s="27"/>
      <c r="AHM92" s="27"/>
      <c r="AHN92" s="27"/>
      <c r="AHO92" s="27"/>
      <c r="AHP92" s="27"/>
      <c r="AHQ92" s="27"/>
      <c r="AHR92" s="27"/>
      <c r="AHS92" s="27"/>
      <c r="AHT92" s="27"/>
      <c r="AHU92" s="27"/>
      <c r="AHV92" s="27"/>
      <c r="AHW92" s="27"/>
      <c r="AHX92" s="27"/>
      <c r="AHY92" s="27"/>
      <c r="AHZ92" s="27"/>
      <c r="AIA92" s="27"/>
      <c r="AIB92" s="27"/>
      <c r="AIC92" s="27"/>
      <c r="AID92" s="27"/>
      <c r="AIE92" s="27"/>
      <c r="AIF92" s="27"/>
      <c r="AIG92" s="27"/>
      <c r="AIH92" s="27"/>
      <c r="AII92" s="27"/>
      <c r="AIJ92" s="27"/>
      <c r="AIK92" s="27"/>
      <c r="AIL92" s="27"/>
      <c r="AIM92" s="27"/>
      <c r="AIN92" s="27"/>
      <c r="AIO92" s="27"/>
      <c r="AIP92" s="27"/>
      <c r="AIQ92" s="27"/>
      <c r="AIR92" s="27"/>
      <c r="AIS92" s="27"/>
      <c r="AIT92" s="27"/>
      <c r="AIU92" s="27"/>
      <c r="AIV92" s="27"/>
      <c r="AIW92" s="27"/>
      <c r="AIX92" s="27"/>
      <c r="AIY92" s="27"/>
      <c r="AIZ92" s="27"/>
      <c r="AJA92" s="27"/>
      <c r="AJB92" s="27"/>
      <c r="AJC92" s="27"/>
      <c r="AJD92" s="27"/>
      <c r="AJE92" s="27"/>
      <c r="AJF92" s="27"/>
      <c r="AJG92" s="27"/>
      <c r="AJH92" s="27"/>
      <c r="AJI92" s="27"/>
      <c r="AJJ92" s="27"/>
      <c r="AJK92" s="27"/>
      <c r="AJL92" s="27"/>
      <c r="AJM92" s="27"/>
      <c r="AJN92" s="27"/>
      <c r="AJO92" s="27"/>
      <c r="AJP92" s="27"/>
      <c r="AJQ92" s="27"/>
      <c r="AJR92" s="27"/>
      <c r="AJS92" s="27"/>
      <c r="AJT92" s="27"/>
      <c r="AJU92" s="27"/>
      <c r="AJV92" s="27"/>
      <c r="AJW92" s="27"/>
      <c r="AJX92" s="27"/>
      <c r="AJY92" s="27"/>
      <c r="AJZ92" s="27"/>
      <c r="AKA92" s="27"/>
      <c r="AKB92" s="27"/>
      <c r="AKC92" s="27"/>
      <c r="AKD92" s="27"/>
      <c r="AKE92" s="27"/>
      <c r="AKF92" s="27"/>
      <c r="AKG92" s="27"/>
      <c r="AKH92" s="27"/>
      <c r="AKI92" s="27"/>
      <c r="AKJ92" s="27"/>
      <c r="AKK92" s="27"/>
      <c r="AKL92" s="27"/>
      <c r="AKM92" s="27"/>
      <c r="AKN92" s="27"/>
      <c r="AKO92" s="27"/>
      <c r="AKP92" s="27"/>
      <c r="AKQ92" s="27"/>
      <c r="AKR92" s="27"/>
      <c r="AKS92" s="27"/>
      <c r="AKT92" s="27"/>
      <c r="AKU92" s="27"/>
      <c r="AKV92" s="27"/>
      <c r="AKW92" s="27"/>
      <c r="AKX92" s="27"/>
      <c r="AKY92" s="27"/>
      <c r="AKZ92" s="27"/>
      <c r="ALA92" s="27"/>
      <c r="ALB92" s="27"/>
      <c r="ALC92" s="27"/>
      <c r="ALD92" s="27"/>
      <c r="ALE92" s="27"/>
      <c r="ALF92" s="27"/>
      <c r="ALG92" s="27"/>
      <c r="ALH92" s="27"/>
      <c r="ALI92" s="27"/>
      <c r="ALJ92" s="27"/>
      <c r="ALK92" s="27"/>
      <c r="ALL92" s="27"/>
      <c r="ALM92" s="27"/>
      <c r="ALN92" s="27"/>
      <c r="ALO92" s="27"/>
      <c r="ALP92" s="27"/>
      <c r="ALQ92" s="27"/>
      <c r="ALR92" s="27"/>
      <c r="ALS92" s="27"/>
      <c r="ALT92" s="27"/>
      <c r="ALU92" s="27"/>
      <c r="ALV92" s="27"/>
      <c r="ALW92" s="27"/>
      <c r="ALX92" s="27"/>
      <c r="ALY92" s="27"/>
      <c r="ALZ92" s="27"/>
      <c r="AMA92" s="27"/>
      <c r="AMB92" s="27"/>
      <c r="AMC92" s="27"/>
      <c r="AMD92" s="27"/>
      <c r="AME92" s="27"/>
      <c r="AMF92" s="27"/>
      <c r="AMG92" s="27"/>
      <c r="AMH92" s="27"/>
      <c r="AMI92" s="27"/>
      <c r="AMJ92" s="27"/>
      <c r="AMK92" s="27"/>
      <c r="AML92" s="27"/>
      <c r="AMM92" s="27"/>
      <c r="AMN92" s="27"/>
      <c r="AMO92" s="27"/>
      <c r="AMP92" s="27"/>
      <c r="AMQ92" s="27"/>
      <c r="AMR92" s="27"/>
      <c r="AMS92" s="27"/>
      <c r="AMT92" s="27"/>
      <c r="AMU92" s="27"/>
      <c r="AMV92" s="27"/>
      <c r="AMW92" s="27"/>
      <c r="AMX92" s="27"/>
      <c r="AMY92" s="27"/>
      <c r="AMZ92" s="27"/>
      <c r="ANA92" s="27"/>
      <c r="ANB92" s="27"/>
      <c r="ANC92" s="27"/>
      <c r="AND92" s="27"/>
      <c r="ANE92" s="27"/>
      <c r="ANF92" s="27"/>
      <c r="ANG92" s="27"/>
      <c r="ANH92" s="27"/>
      <c r="ANI92" s="27"/>
      <c r="ANJ92" s="27"/>
      <c r="ANK92" s="27"/>
      <c r="ANL92" s="27"/>
      <c r="ANM92" s="27"/>
      <c r="ANN92" s="27"/>
      <c r="ANO92" s="27"/>
      <c r="ANP92" s="27"/>
      <c r="ANQ92" s="27"/>
      <c r="ANR92" s="27"/>
      <c r="ANS92" s="27"/>
      <c r="ANT92" s="27"/>
      <c r="ANU92" s="27"/>
      <c r="ANV92" s="27"/>
      <c r="ANW92" s="27"/>
      <c r="ANX92" s="27"/>
      <c r="ANY92" s="27"/>
      <c r="ANZ92" s="27"/>
      <c r="AOA92" s="27"/>
      <c r="AOB92" s="27"/>
      <c r="AOC92" s="27"/>
      <c r="AOD92" s="27"/>
      <c r="AOE92" s="27"/>
      <c r="AOF92" s="27"/>
      <c r="AOG92" s="27"/>
      <c r="AOH92" s="27"/>
      <c r="AOI92" s="27"/>
      <c r="AOJ92" s="27"/>
      <c r="AOK92" s="27"/>
      <c r="AOL92" s="27"/>
      <c r="AOM92" s="27"/>
      <c r="AON92" s="27"/>
      <c r="AOO92" s="27"/>
      <c r="AOP92" s="27"/>
      <c r="AOQ92" s="27"/>
      <c r="AOR92" s="27"/>
      <c r="AOS92" s="27"/>
      <c r="AOT92" s="27"/>
      <c r="AOU92" s="27"/>
      <c r="AOV92" s="27"/>
      <c r="AOW92" s="27"/>
      <c r="AOX92" s="27"/>
      <c r="AOY92" s="27"/>
      <c r="AOZ92" s="27"/>
      <c r="APA92" s="27"/>
      <c r="APB92" s="27"/>
      <c r="APC92" s="27"/>
      <c r="APD92" s="27"/>
      <c r="APE92" s="27"/>
      <c r="APF92" s="27"/>
      <c r="APG92" s="27"/>
      <c r="APH92" s="27"/>
      <c r="API92" s="27"/>
      <c r="APJ92" s="27"/>
      <c r="APK92" s="27"/>
      <c r="APL92" s="27"/>
      <c r="APM92" s="27"/>
      <c r="APN92" s="27"/>
      <c r="APO92" s="27"/>
      <c r="APP92" s="27"/>
      <c r="APQ92" s="27"/>
      <c r="APR92" s="27"/>
      <c r="APS92" s="27"/>
      <c r="APT92" s="27"/>
      <c r="APU92" s="27"/>
      <c r="APV92" s="27"/>
      <c r="APW92" s="27"/>
      <c r="APX92" s="27"/>
      <c r="APY92" s="27"/>
      <c r="APZ92" s="27"/>
      <c r="AQA92" s="27"/>
      <c r="AQB92" s="27"/>
      <c r="AQC92" s="27"/>
      <c r="AQD92" s="27"/>
      <c r="AQE92" s="27"/>
      <c r="AQF92" s="27"/>
      <c r="AQG92" s="27"/>
      <c r="AQH92" s="27"/>
      <c r="AQI92" s="27"/>
      <c r="AQJ92" s="27"/>
      <c r="AQK92" s="27"/>
      <c r="AQL92" s="27"/>
      <c r="AQM92" s="27"/>
      <c r="AQN92" s="27"/>
      <c r="AQO92" s="27"/>
      <c r="AQP92" s="27"/>
      <c r="AQQ92" s="27"/>
      <c r="AQR92" s="27"/>
      <c r="AQS92" s="27"/>
      <c r="AQT92" s="27"/>
      <c r="AQU92" s="27"/>
      <c r="AQV92" s="27"/>
      <c r="AQW92" s="27"/>
      <c r="AQX92" s="27"/>
      <c r="AQY92" s="27"/>
      <c r="AQZ92" s="27"/>
      <c r="ARA92" s="27"/>
      <c r="ARB92" s="27"/>
      <c r="ARC92" s="27"/>
      <c r="ARD92" s="27"/>
      <c r="ARE92" s="27"/>
      <c r="ARF92" s="27"/>
      <c r="ARG92" s="27"/>
      <c r="ARH92" s="27"/>
      <c r="ARI92" s="27"/>
      <c r="ARJ92" s="27"/>
      <c r="ARK92" s="27"/>
      <c r="ARL92" s="27"/>
      <c r="ARM92" s="27"/>
      <c r="ARN92" s="27"/>
      <c r="ARO92" s="27"/>
      <c r="ARP92" s="27"/>
      <c r="ARQ92" s="27"/>
      <c r="ARR92" s="27"/>
      <c r="ARS92" s="27"/>
      <c r="ART92" s="27"/>
      <c r="ARU92" s="27"/>
      <c r="ARV92" s="27"/>
      <c r="ARW92" s="27"/>
      <c r="ARX92" s="27"/>
      <c r="ARY92" s="27"/>
      <c r="ARZ92" s="27"/>
      <c r="ASA92" s="27"/>
      <c r="ASB92" s="27"/>
      <c r="ASC92" s="27"/>
      <c r="ASD92" s="27"/>
      <c r="ASE92" s="27"/>
      <c r="ASF92" s="27"/>
      <c r="ASG92" s="27"/>
      <c r="ASH92" s="27"/>
      <c r="ASI92" s="27"/>
      <c r="ASJ92" s="27"/>
      <c r="ASK92" s="27"/>
      <c r="ASL92" s="27"/>
      <c r="ASM92" s="27"/>
      <c r="ASN92" s="27"/>
      <c r="ASO92" s="27"/>
      <c r="ASP92" s="27"/>
      <c r="ASQ92" s="27"/>
      <c r="ASR92" s="27"/>
      <c r="ASS92" s="27"/>
      <c r="AST92" s="27"/>
      <c r="ASU92" s="27"/>
      <c r="ASV92" s="27"/>
      <c r="ASW92" s="27"/>
      <c r="ASX92" s="27"/>
      <c r="ASY92" s="27"/>
      <c r="ASZ92" s="27"/>
      <c r="ATA92" s="27"/>
      <c r="ATB92" s="27"/>
      <c r="ATC92" s="27"/>
      <c r="ATD92" s="27"/>
      <c r="ATE92" s="27"/>
      <c r="ATF92" s="27"/>
      <c r="ATG92" s="27"/>
      <c r="ATH92" s="27"/>
      <c r="ATI92" s="27"/>
      <c r="ATJ92" s="27"/>
      <c r="ATK92" s="27"/>
      <c r="ATL92" s="27"/>
      <c r="ATM92" s="27"/>
      <c r="ATN92" s="27"/>
      <c r="ATO92" s="27"/>
      <c r="ATP92" s="27"/>
      <c r="ATQ92" s="27"/>
      <c r="ATR92" s="27"/>
      <c r="ATS92" s="27"/>
      <c r="ATT92" s="27"/>
      <c r="ATU92" s="27"/>
      <c r="ATV92" s="27"/>
      <c r="ATW92" s="27"/>
      <c r="ATX92" s="27"/>
      <c r="ATY92" s="27"/>
      <c r="ATZ92" s="27"/>
      <c r="AUA92" s="27"/>
      <c r="AUB92" s="27"/>
      <c r="AUC92" s="27"/>
      <c r="AUD92" s="27"/>
      <c r="AUE92" s="27"/>
      <c r="AUF92" s="27"/>
      <c r="AUG92" s="27"/>
      <c r="AUH92" s="27"/>
      <c r="AUI92" s="27"/>
      <c r="AUJ92" s="27"/>
      <c r="AUK92" s="27"/>
      <c r="AUL92" s="27"/>
      <c r="AUM92" s="27"/>
      <c r="AUN92" s="27"/>
      <c r="AUO92" s="27"/>
      <c r="AUP92" s="27"/>
      <c r="AUQ92" s="27"/>
      <c r="AUR92" s="27"/>
      <c r="AUS92" s="27"/>
      <c r="AUT92" s="27"/>
      <c r="AUU92" s="27"/>
      <c r="AUV92" s="27"/>
      <c r="AUW92" s="27"/>
      <c r="AUX92" s="27"/>
      <c r="AUY92" s="27"/>
      <c r="AUZ92" s="27"/>
      <c r="AVA92" s="27"/>
      <c r="AVB92" s="27"/>
      <c r="AVC92" s="27"/>
      <c r="AVD92" s="27"/>
      <c r="AVE92" s="27"/>
      <c r="AVF92" s="27"/>
      <c r="AVG92" s="27"/>
      <c r="AVH92" s="27"/>
      <c r="AVI92" s="27"/>
      <c r="AVJ92" s="27"/>
      <c r="AVK92" s="27"/>
      <c r="AVL92" s="27"/>
      <c r="AVM92" s="27"/>
      <c r="AVN92" s="27"/>
      <c r="AVO92" s="27"/>
      <c r="AVP92" s="27"/>
      <c r="AVQ92" s="27"/>
      <c r="AVR92" s="27"/>
      <c r="AVS92" s="27"/>
      <c r="AVT92" s="27"/>
      <c r="AVU92" s="27"/>
      <c r="AVV92" s="27"/>
      <c r="AVW92" s="27"/>
      <c r="AVX92" s="27"/>
      <c r="AVY92" s="27"/>
      <c r="AVZ92" s="27"/>
      <c r="AWA92" s="27"/>
      <c r="AWB92" s="27"/>
      <c r="AWC92" s="27"/>
      <c r="AWD92" s="27"/>
      <c r="AWE92" s="27"/>
      <c r="AWF92" s="27"/>
      <c r="AWG92" s="27"/>
      <c r="AWH92" s="27"/>
      <c r="AWI92" s="27"/>
      <c r="AWJ92" s="27"/>
      <c r="AWK92" s="27"/>
      <c r="AWL92" s="27"/>
      <c r="AWM92" s="27"/>
      <c r="AWN92" s="27"/>
      <c r="AWO92" s="27"/>
      <c r="AWP92" s="27"/>
      <c r="AWQ92" s="27"/>
      <c r="AWR92" s="27"/>
      <c r="AWS92" s="27"/>
      <c r="AWT92" s="27"/>
      <c r="AWU92" s="27"/>
      <c r="AWV92" s="27"/>
      <c r="AWW92" s="27"/>
      <c r="AWX92" s="27"/>
      <c r="AWY92" s="27"/>
      <c r="AWZ92" s="27"/>
      <c r="AXA92" s="27"/>
      <c r="AXB92" s="27"/>
      <c r="AXC92" s="27"/>
      <c r="AXD92" s="27"/>
      <c r="AXE92" s="27"/>
      <c r="AXF92" s="27"/>
      <c r="AXG92" s="27"/>
      <c r="AXH92" s="27"/>
      <c r="AXI92" s="27"/>
      <c r="AXJ92" s="27"/>
      <c r="AXK92" s="27"/>
      <c r="AXL92" s="27"/>
      <c r="AXM92" s="27"/>
      <c r="AXN92" s="27"/>
      <c r="AXO92" s="27"/>
      <c r="AXP92" s="27"/>
      <c r="AXQ92" s="27"/>
      <c r="AXR92" s="27"/>
      <c r="AXS92" s="27"/>
      <c r="AXT92" s="27"/>
      <c r="AXU92" s="27"/>
      <c r="AXV92" s="27"/>
      <c r="AXW92" s="27"/>
      <c r="AXX92" s="27"/>
      <c r="AXY92" s="27"/>
      <c r="AXZ92" s="27"/>
      <c r="AYA92" s="27"/>
      <c r="AYB92" s="27"/>
      <c r="AYC92" s="27"/>
      <c r="AYD92" s="27"/>
      <c r="AYE92" s="27"/>
      <c r="AYF92" s="27"/>
      <c r="AYG92" s="27"/>
      <c r="AYH92" s="27"/>
      <c r="AYI92" s="27"/>
      <c r="AYJ92" s="27"/>
      <c r="AYK92" s="27"/>
      <c r="AYL92" s="27"/>
      <c r="AYM92" s="27"/>
      <c r="AYN92" s="27"/>
      <c r="AYO92" s="27"/>
      <c r="AYP92" s="27"/>
      <c r="AYQ92" s="27"/>
      <c r="AYR92" s="27"/>
      <c r="AYS92" s="27"/>
      <c r="AYT92" s="27"/>
      <c r="AYU92" s="27"/>
      <c r="AYV92" s="27"/>
      <c r="AYW92" s="27"/>
      <c r="AYX92" s="27"/>
      <c r="AYY92" s="27"/>
      <c r="AYZ92" s="27"/>
      <c r="AZA92" s="27"/>
      <c r="AZB92" s="27"/>
      <c r="AZC92" s="27"/>
      <c r="AZD92" s="27"/>
      <c r="AZE92" s="27"/>
      <c r="AZF92" s="27"/>
      <c r="AZG92" s="27"/>
      <c r="AZH92" s="27"/>
      <c r="AZI92" s="27"/>
      <c r="AZJ92" s="27"/>
      <c r="AZK92" s="27"/>
      <c r="AZL92" s="27"/>
      <c r="AZM92" s="27"/>
      <c r="AZN92" s="27"/>
      <c r="AZO92" s="27"/>
      <c r="AZP92" s="27"/>
      <c r="AZQ92" s="27"/>
      <c r="AZR92" s="27"/>
      <c r="AZS92" s="27"/>
      <c r="AZT92" s="27"/>
      <c r="AZU92" s="27"/>
      <c r="AZV92" s="27"/>
      <c r="AZW92" s="27"/>
      <c r="AZX92" s="27"/>
      <c r="AZY92" s="27"/>
      <c r="AZZ92" s="27"/>
      <c r="BAA92" s="27"/>
      <c r="BAB92" s="27"/>
      <c r="BAC92" s="27"/>
      <c r="BAD92" s="27"/>
      <c r="BAE92" s="27"/>
      <c r="BAF92" s="27"/>
      <c r="BAG92" s="27"/>
      <c r="BAH92" s="27"/>
      <c r="BAI92" s="27"/>
      <c r="BAJ92" s="27"/>
      <c r="BAK92" s="27"/>
      <c r="BAL92" s="27"/>
      <c r="BAM92" s="27"/>
      <c r="BAN92" s="27"/>
      <c r="BAO92" s="27"/>
      <c r="BAP92" s="27"/>
      <c r="BAQ92" s="27"/>
      <c r="BAR92" s="27"/>
      <c r="BAS92" s="27"/>
      <c r="BAT92" s="27"/>
      <c r="BAU92" s="27"/>
      <c r="BAV92" s="27"/>
      <c r="BAW92" s="27"/>
      <c r="BAX92" s="27"/>
      <c r="BAY92" s="27"/>
      <c r="BAZ92" s="27"/>
      <c r="BBA92" s="27"/>
      <c r="BBB92" s="27"/>
      <c r="BBC92" s="27"/>
      <c r="BBD92" s="27"/>
      <c r="BBE92" s="27"/>
      <c r="BBF92" s="27"/>
      <c r="BBG92" s="27"/>
      <c r="BBH92" s="27"/>
      <c r="BBI92" s="27"/>
      <c r="BBJ92" s="27"/>
      <c r="BBK92" s="27"/>
      <c r="BBL92" s="27"/>
      <c r="BBM92" s="27"/>
      <c r="BBN92" s="27"/>
      <c r="BBO92" s="27"/>
      <c r="BBP92" s="27"/>
      <c r="BBQ92" s="27"/>
      <c r="BBR92" s="27"/>
      <c r="BBS92" s="27"/>
      <c r="BBT92" s="27"/>
      <c r="BBU92" s="27"/>
      <c r="BBV92" s="27"/>
      <c r="BBW92" s="27"/>
      <c r="BBX92" s="27"/>
      <c r="BBY92" s="27"/>
      <c r="BBZ92" s="27"/>
      <c r="BCA92" s="27"/>
      <c r="BCB92" s="27"/>
      <c r="BCC92" s="27"/>
      <c r="BCD92" s="27"/>
      <c r="BCE92" s="27"/>
      <c r="BCF92" s="27"/>
      <c r="BCG92" s="27"/>
      <c r="BCH92" s="27"/>
      <c r="BCI92" s="27"/>
      <c r="BCJ92" s="27"/>
      <c r="BCK92" s="27"/>
      <c r="BCL92" s="27"/>
      <c r="BCM92" s="27"/>
      <c r="BCN92" s="27"/>
      <c r="BCO92" s="27"/>
      <c r="BCP92" s="27"/>
      <c r="BCQ92" s="27"/>
      <c r="BCR92" s="27"/>
      <c r="BCS92" s="27"/>
      <c r="BCT92" s="27"/>
      <c r="BCU92" s="27"/>
      <c r="BCV92" s="27"/>
      <c r="BCW92" s="27"/>
      <c r="BCX92" s="27"/>
      <c r="BCY92" s="27"/>
      <c r="BCZ92" s="27"/>
      <c r="BDA92" s="27"/>
      <c r="BDB92" s="27"/>
      <c r="BDC92" s="27"/>
      <c r="BDD92" s="27"/>
      <c r="BDE92" s="27"/>
      <c r="BDF92" s="27"/>
      <c r="BDG92" s="27"/>
      <c r="BDH92" s="27"/>
      <c r="BDI92" s="27"/>
      <c r="BDJ92" s="27"/>
      <c r="BDK92" s="27"/>
      <c r="BDL92" s="27"/>
      <c r="BDM92" s="27"/>
      <c r="BDN92" s="27"/>
      <c r="BDO92" s="27"/>
      <c r="BDP92" s="27"/>
      <c r="BDQ92" s="27"/>
      <c r="BDR92" s="27"/>
      <c r="BDS92" s="27"/>
      <c r="BDT92" s="27"/>
      <c r="BDU92" s="27"/>
      <c r="BDV92" s="27"/>
      <c r="BDW92" s="27"/>
      <c r="BDX92" s="27"/>
      <c r="BDY92" s="27"/>
      <c r="BDZ92" s="27"/>
      <c r="BEA92" s="27"/>
      <c r="BEB92" s="27"/>
      <c r="BEC92" s="27"/>
      <c r="BED92" s="27"/>
      <c r="BEE92" s="27"/>
      <c r="BEF92" s="27"/>
      <c r="BEG92" s="27"/>
      <c r="BEH92" s="27"/>
      <c r="BEI92" s="27"/>
      <c r="BEJ92" s="27"/>
      <c r="BEK92" s="27"/>
      <c r="BEL92" s="27"/>
      <c r="BEM92" s="27"/>
      <c r="BEN92" s="27"/>
      <c r="BEO92" s="27"/>
      <c r="BEP92" s="27"/>
      <c r="BEQ92" s="27"/>
      <c r="BER92" s="27"/>
      <c r="BES92" s="27"/>
      <c r="BET92" s="27"/>
      <c r="BEU92" s="27"/>
      <c r="BEV92" s="27"/>
      <c r="BEW92" s="27"/>
      <c r="BEX92" s="27"/>
      <c r="BEY92" s="27"/>
      <c r="BEZ92" s="27"/>
      <c r="BFA92" s="27"/>
      <c r="BFB92" s="27"/>
      <c r="BFC92" s="27"/>
      <c r="BFD92" s="27"/>
      <c r="BFE92" s="27"/>
      <c r="BFF92" s="27"/>
      <c r="BFG92" s="27"/>
      <c r="BFH92" s="27"/>
      <c r="BFI92" s="27"/>
      <c r="BFJ92" s="27"/>
      <c r="BFK92" s="27"/>
      <c r="BFL92" s="27"/>
      <c r="BFM92" s="27"/>
      <c r="BFN92" s="27"/>
      <c r="BFO92" s="27"/>
      <c r="BFP92" s="27"/>
      <c r="BFQ92" s="27"/>
      <c r="BFR92" s="27"/>
      <c r="BFS92" s="27"/>
      <c r="BFT92" s="27"/>
      <c r="BFU92" s="27"/>
      <c r="BFV92" s="27"/>
      <c r="BFW92" s="27"/>
      <c r="BFX92" s="27"/>
      <c r="BFY92" s="27"/>
      <c r="BFZ92" s="27"/>
      <c r="BGA92" s="27"/>
      <c r="BGB92" s="27"/>
      <c r="BGC92" s="27"/>
      <c r="BGD92" s="27"/>
      <c r="BGE92" s="27"/>
      <c r="BGF92" s="27"/>
      <c r="BGG92" s="27"/>
      <c r="BGH92" s="27"/>
      <c r="BGI92" s="27"/>
      <c r="BGJ92" s="27"/>
      <c r="BGK92" s="27"/>
      <c r="BGL92" s="27"/>
      <c r="BGM92" s="27"/>
      <c r="BGN92" s="27"/>
      <c r="BGO92" s="27"/>
      <c r="BGP92" s="27"/>
      <c r="BGQ92" s="27"/>
      <c r="BGR92" s="27"/>
      <c r="BGS92" s="27"/>
      <c r="BGT92" s="27"/>
      <c r="BGU92" s="27"/>
      <c r="BGV92" s="27"/>
      <c r="BGW92" s="27"/>
      <c r="BGX92" s="27"/>
      <c r="BGY92" s="27"/>
      <c r="BGZ92" s="27"/>
      <c r="BHA92" s="27"/>
      <c r="BHB92" s="27"/>
      <c r="BHC92" s="27"/>
      <c r="BHD92" s="27"/>
      <c r="BHE92" s="27"/>
      <c r="BHF92" s="27"/>
      <c r="BHG92" s="27"/>
      <c r="BHH92" s="27"/>
      <c r="BHI92" s="27"/>
      <c r="BHJ92" s="27"/>
      <c r="BHK92" s="27"/>
      <c r="BHL92" s="27"/>
      <c r="BHM92" s="27"/>
      <c r="BHN92" s="27"/>
      <c r="BHO92" s="27"/>
      <c r="BHP92" s="27"/>
      <c r="BHQ92" s="27"/>
      <c r="BHR92" s="27"/>
      <c r="BHS92" s="27"/>
      <c r="BHT92" s="27"/>
      <c r="BHU92" s="27"/>
      <c r="BHV92" s="27"/>
      <c r="BHW92" s="27"/>
      <c r="BHX92" s="27"/>
      <c r="BHY92" s="27"/>
      <c r="BHZ92" s="27"/>
      <c r="BIA92" s="27"/>
      <c r="BIB92" s="27"/>
      <c r="BIC92" s="27"/>
      <c r="BID92" s="27"/>
      <c r="BIE92" s="27"/>
      <c r="BIF92" s="27"/>
      <c r="BIG92" s="27"/>
      <c r="BIH92" s="27"/>
      <c r="BII92" s="27"/>
      <c r="BIJ92" s="27"/>
      <c r="BIK92" s="27"/>
      <c r="BIL92" s="27"/>
      <c r="BIM92" s="27"/>
      <c r="BIN92" s="27"/>
      <c r="BIO92" s="27"/>
      <c r="BIP92" s="27"/>
      <c r="BIQ92" s="27"/>
      <c r="BIR92" s="27"/>
      <c r="BIS92" s="27"/>
      <c r="BIT92" s="27"/>
      <c r="BIU92" s="27"/>
      <c r="BIV92" s="27"/>
      <c r="BIW92" s="27"/>
      <c r="BIX92" s="27"/>
      <c r="BIY92" s="27"/>
      <c r="BIZ92" s="27"/>
      <c r="BJA92" s="27"/>
      <c r="BJB92" s="27"/>
      <c r="BJC92" s="27"/>
      <c r="BJD92" s="27"/>
      <c r="BJE92" s="27"/>
      <c r="BJF92" s="27"/>
      <c r="BJG92" s="27"/>
      <c r="BJH92" s="27"/>
      <c r="BJI92" s="27"/>
      <c r="BJJ92" s="27"/>
      <c r="BJK92" s="27"/>
      <c r="BJL92" s="27"/>
      <c r="BJM92" s="27"/>
      <c r="BJN92" s="27"/>
      <c r="BJO92" s="27"/>
      <c r="BJP92" s="27"/>
      <c r="BJQ92" s="27"/>
      <c r="BJR92" s="27"/>
      <c r="BJS92" s="27"/>
      <c r="BJT92" s="27"/>
      <c r="BJU92" s="27"/>
      <c r="BJV92" s="27"/>
      <c r="BJW92" s="27"/>
      <c r="BJX92" s="27"/>
      <c r="BJY92" s="27"/>
      <c r="BJZ92" s="27"/>
      <c r="BKA92" s="27"/>
      <c r="BKB92" s="27"/>
      <c r="BKC92" s="27"/>
      <c r="BKD92" s="27"/>
      <c r="BKE92" s="27"/>
      <c r="BKF92" s="27"/>
      <c r="BKG92" s="27"/>
      <c r="BKH92" s="27"/>
      <c r="BKI92" s="27"/>
      <c r="BKJ92" s="27"/>
      <c r="BKK92" s="27"/>
      <c r="BKL92" s="27"/>
      <c r="BKM92" s="27"/>
      <c r="BKN92" s="27"/>
      <c r="BKO92" s="27"/>
      <c r="BKP92" s="27"/>
      <c r="BKQ92" s="27"/>
      <c r="BKR92" s="27"/>
      <c r="BKS92" s="27"/>
      <c r="BKT92" s="27"/>
      <c r="BKU92" s="27"/>
      <c r="BKV92" s="27"/>
      <c r="BKW92" s="27"/>
      <c r="BKX92" s="27"/>
      <c r="BKY92" s="27"/>
      <c r="BKZ92" s="27"/>
      <c r="BLA92" s="27"/>
      <c r="BLB92" s="27"/>
      <c r="BLC92" s="27"/>
      <c r="BLD92" s="27"/>
      <c r="BLE92" s="27"/>
      <c r="BLF92" s="27"/>
      <c r="BLG92" s="27"/>
      <c r="BLH92" s="27"/>
      <c r="BLI92" s="27"/>
      <c r="BLJ92" s="27"/>
      <c r="BLK92" s="27"/>
      <c r="BLL92" s="27"/>
      <c r="BLM92" s="27"/>
      <c r="BLN92" s="27"/>
      <c r="BLO92" s="27"/>
      <c r="BLP92" s="27"/>
      <c r="BLQ92" s="27"/>
      <c r="BLR92" s="27"/>
      <c r="BLS92" s="27"/>
      <c r="BLT92" s="27"/>
      <c r="BLU92" s="27"/>
      <c r="BLV92" s="27"/>
      <c r="BLW92" s="27"/>
      <c r="BLX92" s="27"/>
      <c r="BLY92" s="27"/>
      <c r="BLZ92" s="27"/>
      <c r="BMA92" s="27"/>
      <c r="BMB92" s="27"/>
      <c r="BMC92" s="27"/>
      <c r="BMD92" s="27"/>
      <c r="BME92" s="27"/>
      <c r="BMF92" s="27"/>
      <c r="BMG92" s="27"/>
      <c r="BMH92" s="27"/>
      <c r="BMI92" s="27"/>
      <c r="BMJ92" s="27"/>
      <c r="BMK92" s="27"/>
      <c r="BML92" s="27"/>
      <c r="BMM92" s="27"/>
      <c r="BMN92" s="27"/>
      <c r="BMO92" s="27"/>
      <c r="BMP92" s="27"/>
      <c r="BMQ92" s="27"/>
      <c r="BMR92" s="27"/>
      <c r="BMS92" s="27"/>
      <c r="BMT92" s="27"/>
      <c r="BMU92" s="27"/>
      <c r="BMV92" s="27"/>
      <c r="BMW92" s="27"/>
      <c r="BMX92" s="27"/>
      <c r="BMY92" s="27"/>
      <c r="BMZ92" s="27"/>
      <c r="BNA92" s="27"/>
      <c r="BNB92" s="27"/>
      <c r="BNC92" s="27"/>
      <c r="BND92" s="27"/>
      <c r="BNE92" s="27"/>
      <c r="BNF92" s="27"/>
      <c r="BNG92" s="27"/>
      <c r="BNH92" s="27"/>
      <c r="BNI92" s="27"/>
      <c r="BNJ92" s="27"/>
      <c r="BNK92" s="27"/>
      <c r="BNL92" s="27"/>
      <c r="BNM92" s="27"/>
      <c r="BNN92" s="27"/>
      <c r="BNO92" s="27"/>
      <c r="BNP92" s="27"/>
      <c r="BNQ92" s="27"/>
      <c r="BNR92" s="27"/>
      <c r="BNS92" s="27"/>
      <c r="BNT92" s="27"/>
      <c r="BNU92" s="27"/>
      <c r="BNV92" s="27"/>
      <c r="BNW92" s="27"/>
      <c r="BNX92" s="27"/>
      <c r="BNY92" s="27"/>
      <c r="BNZ92" s="27"/>
      <c r="BOA92" s="27"/>
      <c r="BOB92" s="27"/>
      <c r="BOC92" s="27"/>
      <c r="BOD92" s="27"/>
      <c r="BOE92" s="27"/>
      <c r="BOF92" s="27"/>
      <c r="BOG92" s="27"/>
      <c r="BOH92" s="27"/>
      <c r="BOI92" s="27"/>
      <c r="BOJ92" s="27"/>
      <c r="BOK92" s="27"/>
      <c r="BOL92" s="27"/>
      <c r="BOM92" s="27"/>
      <c r="BON92" s="27"/>
      <c r="BOO92" s="27"/>
      <c r="BOP92" s="27"/>
      <c r="BOQ92" s="27"/>
      <c r="BOR92" s="27"/>
      <c r="BOS92" s="27"/>
      <c r="BOT92" s="27"/>
      <c r="BOU92" s="27"/>
      <c r="BOV92" s="27"/>
      <c r="BOW92" s="27"/>
      <c r="BOX92" s="27"/>
      <c r="BOY92" s="27"/>
      <c r="BOZ92" s="27"/>
      <c r="BPA92" s="27"/>
      <c r="BPB92" s="27"/>
      <c r="BPC92" s="27"/>
      <c r="BPD92" s="27"/>
      <c r="BPE92" s="27"/>
      <c r="BPF92" s="27"/>
      <c r="BPG92" s="27"/>
      <c r="BPH92" s="27"/>
      <c r="BPI92" s="27"/>
      <c r="BPJ92" s="27"/>
      <c r="BPK92" s="27"/>
      <c r="BPL92" s="27"/>
      <c r="BPM92" s="27"/>
      <c r="BPN92" s="27"/>
      <c r="BPO92" s="27"/>
      <c r="BPP92" s="27"/>
      <c r="BPQ92" s="27"/>
      <c r="BPR92" s="27"/>
      <c r="BPS92" s="27"/>
      <c r="BPT92" s="27"/>
      <c r="BPU92" s="27"/>
      <c r="BPV92" s="27"/>
      <c r="BPW92" s="27"/>
      <c r="BPX92" s="27"/>
      <c r="BPY92" s="27"/>
      <c r="BPZ92" s="27"/>
      <c r="BQA92" s="27"/>
      <c r="BQB92" s="27"/>
      <c r="BQC92" s="27"/>
      <c r="BQD92" s="27"/>
      <c r="BQE92" s="27"/>
      <c r="BQF92" s="27"/>
      <c r="BQG92" s="27"/>
      <c r="BQH92" s="27"/>
      <c r="BQI92" s="27"/>
      <c r="BQJ92" s="27"/>
      <c r="BQK92" s="27"/>
      <c r="BQL92" s="27"/>
      <c r="BQM92" s="27"/>
      <c r="BQN92" s="27"/>
      <c r="BQO92" s="27"/>
      <c r="BQP92" s="27"/>
      <c r="BQQ92" s="27"/>
      <c r="BQR92" s="27"/>
      <c r="BQS92" s="27"/>
      <c r="BQT92" s="27"/>
      <c r="BQU92" s="27"/>
      <c r="BQV92" s="27"/>
      <c r="BQW92" s="27"/>
      <c r="BQX92" s="27"/>
      <c r="BQY92" s="27"/>
      <c r="BQZ92" s="27"/>
      <c r="BRA92" s="27"/>
      <c r="BRB92" s="27"/>
      <c r="BRC92" s="27"/>
      <c r="BRD92" s="27"/>
      <c r="BRE92" s="27"/>
      <c r="BRF92" s="27"/>
      <c r="BRG92" s="27"/>
      <c r="BRH92" s="27"/>
      <c r="BRI92" s="27"/>
      <c r="BRJ92" s="27"/>
      <c r="BRK92" s="27"/>
      <c r="BRL92" s="27"/>
      <c r="BRM92" s="27"/>
      <c r="BRN92" s="27"/>
      <c r="BRO92" s="27"/>
      <c r="BRP92" s="27"/>
      <c r="BRQ92" s="27"/>
      <c r="BRR92" s="27"/>
      <c r="BRS92" s="27"/>
      <c r="BRT92" s="27"/>
      <c r="BRU92" s="27"/>
      <c r="BRV92" s="27"/>
      <c r="BRW92" s="27"/>
      <c r="BRX92" s="27"/>
      <c r="BRY92" s="27"/>
      <c r="BRZ92" s="27"/>
      <c r="BSA92" s="27"/>
      <c r="BSB92" s="27"/>
      <c r="BSC92" s="27"/>
      <c r="BSD92" s="27"/>
      <c r="BSE92" s="27"/>
      <c r="BSF92" s="27"/>
      <c r="BSG92" s="27"/>
      <c r="BSH92" s="27"/>
      <c r="BSI92" s="27"/>
      <c r="BSJ92" s="27"/>
      <c r="BSK92" s="27"/>
      <c r="BSL92" s="27"/>
      <c r="BSM92" s="27"/>
      <c r="BSN92" s="27"/>
      <c r="BSO92" s="27"/>
      <c r="BSP92" s="27"/>
      <c r="BSQ92" s="27"/>
      <c r="BSR92" s="27"/>
      <c r="BSS92" s="27"/>
      <c r="BST92" s="27"/>
      <c r="BSU92" s="27"/>
      <c r="BSV92" s="27"/>
      <c r="BSW92" s="27"/>
      <c r="BSX92" s="27"/>
      <c r="BSY92" s="27"/>
      <c r="BSZ92" s="27"/>
      <c r="BTA92" s="27"/>
      <c r="BTB92" s="27"/>
      <c r="BTC92" s="27"/>
      <c r="BTD92" s="27"/>
      <c r="BTE92" s="27"/>
      <c r="BTF92" s="27"/>
      <c r="BTG92" s="27"/>
      <c r="BTH92" s="27"/>
      <c r="BTI92" s="27"/>
      <c r="BTJ92" s="27"/>
      <c r="BTK92" s="27"/>
      <c r="BTL92" s="27"/>
      <c r="BTM92" s="27"/>
      <c r="BTN92" s="27"/>
      <c r="BTO92" s="27"/>
      <c r="BTP92" s="27"/>
      <c r="BTQ92" s="27"/>
      <c r="BTR92" s="27"/>
      <c r="BTS92" s="27"/>
      <c r="BTT92" s="27"/>
      <c r="BTU92" s="27"/>
      <c r="BTV92" s="27"/>
      <c r="BTW92" s="27"/>
      <c r="BTX92" s="27"/>
      <c r="BTY92" s="27"/>
      <c r="BTZ92" s="27"/>
      <c r="BUA92" s="27"/>
      <c r="BUB92" s="27"/>
      <c r="BUC92" s="27"/>
      <c r="BUD92" s="27"/>
      <c r="BUE92" s="27"/>
      <c r="BUF92" s="27"/>
      <c r="BUG92" s="27"/>
      <c r="BUH92" s="27"/>
      <c r="BUI92" s="27"/>
      <c r="BUJ92" s="27"/>
      <c r="BUK92" s="27"/>
      <c r="BUL92" s="27"/>
      <c r="BUM92" s="27"/>
      <c r="BUN92" s="27"/>
      <c r="BUO92" s="27"/>
      <c r="BUP92" s="27"/>
      <c r="BUQ92" s="27"/>
      <c r="BUR92" s="27"/>
      <c r="BUS92" s="27"/>
      <c r="BUT92" s="27"/>
      <c r="BUU92" s="27"/>
      <c r="BUV92" s="27"/>
      <c r="BUW92" s="27"/>
      <c r="BUX92" s="27"/>
      <c r="BUY92" s="27"/>
      <c r="BUZ92" s="27"/>
      <c r="BVA92" s="27"/>
      <c r="BVB92" s="27"/>
      <c r="BVC92" s="27"/>
      <c r="BVD92" s="27"/>
      <c r="BVE92" s="27"/>
      <c r="BVF92" s="27"/>
      <c r="BVG92" s="27"/>
      <c r="BVH92" s="27"/>
      <c r="BVI92" s="27"/>
      <c r="BVJ92" s="27"/>
      <c r="BVK92" s="27"/>
      <c r="BVL92" s="27"/>
      <c r="BVM92" s="27"/>
      <c r="BVN92" s="27"/>
      <c r="BVO92" s="27"/>
      <c r="BVP92" s="27"/>
      <c r="BVQ92" s="27"/>
      <c r="BVR92" s="27"/>
      <c r="BVS92" s="27"/>
      <c r="BVT92" s="27"/>
      <c r="BVU92" s="27"/>
      <c r="BVV92" s="27"/>
      <c r="BVW92" s="27"/>
      <c r="BVX92" s="27"/>
      <c r="BVY92" s="27"/>
      <c r="BVZ92" s="27"/>
      <c r="BWA92" s="27"/>
      <c r="BWB92" s="27"/>
      <c r="BWC92" s="27"/>
      <c r="BWD92" s="27"/>
      <c r="BWE92" s="27"/>
      <c r="BWF92" s="27"/>
      <c r="BWG92" s="27"/>
      <c r="BWH92" s="27"/>
      <c r="BWI92" s="27"/>
      <c r="BWJ92" s="27"/>
      <c r="BWK92" s="27"/>
      <c r="BWL92" s="27"/>
      <c r="BWM92" s="27"/>
      <c r="BWN92" s="27"/>
      <c r="BWO92" s="27"/>
      <c r="BWP92" s="27"/>
      <c r="BWQ92" s="27"/>
      <c r="BWR92" s="27"/>
      <c r="BWS92" s="27"/>
      <c r="BWT92" s="27"/>
      <c r="BWU92" s="27"/>
      <c r="BWV92" s="27"/>
      <c r="BWW92" s="27"/>
      <c r="BWX92" s="27"/>
      <c r="BWY92" s="27"/>
      <c r="BWZ92" s="27"/>
      <c r="BXA92" s="27"/>
      <c r="BXB92" s="27"/>
      <c r="BXC92" s="27"/>
      <c r="BXD92" s="27"/>
      <c r="BXE92" s="27"/>
      <c r="BXF92" s="27"/>
      <c r="BXG92" s="27"/>
      <c r="BXH92" s="27"/>
      <c r="BXI92" s="27"/>
      <c r="BXJ92" s="27"/>
      <c r="BXK92" s="27"/>
      <c r="BXL92" s="27"/>
      <c r="BXM92" s="27"/>
      <c r="BXN92" s="27"/>
      <c r="BXO92" s="27"/>
      <c r="BXP92" s="27"/>
      <c r="BXQ92" s="27"/>
      <c r="BXR92" s="27"/>
      <c r="BXS92" s="27"/>
      <c r="BXT92" s="27"/>
      <c r="BXU92" s="27"/>
      <c r="BXV92" s="27"/>
      <c r="BXW92" s="27"/>
      <c r="BXX92" s="27"/>
      <c r="BXY92" s="27"/>
      <c r="BXZ92" s="27"/>
      <c r="BYA92" s="27"/>
      <c r="BYB92" s="27"/>
      <c r="BYC92" s="27"/>
      <c r="BYD92" s="27"/>
      <c r="BYE92" s="27"/>
      <c r="BYF92" s="27"/>
      <c r="BYG92" s="27"/>
      <c r="BYH92" s="27"/>
      <c r="BYI92" s="27"/>
      <c r="BYJ92" s="27"/>
      <c r="BYK92" s="27"/>
      <c r="BYL92" s="27"/>
      <c r="BYM92" s="27"/>
      <c r="BYN92" s="27"/>
      <c r="BYO92" s="27"/>
      <c r="BYP92" s="27"/>
      <c r="BYQ92" s="27"/>
      <c r="BYR92" s="27"/>
      <c r="BYS92" s="27"/>
      <c r="BYT92" s="27"/>
      <c r="BYU92" s="27"/>
      <c r="BYV92" s="27"/>
      <c r="BYW92" s="27"/>
      <c r="BYX92" s="27"/>
      <c r="BYY92" s="27"/>
      <c r="BYZ92" s="27"/>
      <c r="BZA92" s="27"/>
      <c r="BZB92" s="27"/>
      <c r="BZC92" s="27"/>
      <c r="BZD92" s="27"/>
      <c r="BZE92" s="27"/>
      <c r="BZF92" s="27"/>
      <c r="BZG92" s="27"/>
      <c r="BZH92" s="27"/>
      <c r="BZI92" s="27"/>
      <c r="BZJ92" s="27"/>
      <c r="BZK92" s="27"/>
      <c r="BZL92" s="27"/>
      <c r="BZM92" s="27"/>
      <c r="BZN92" s="27"/>
      <c r="BZO92" s="27"/>
      <c r="BZP92" s="27"/>
      <c r="BZQ92" s="27"/>
      <c r="BZR92" s="27"/>
      <c r="BZS92" s="27"/>
      <c r="BZT92" s="27"/>
      <c r="BZU92" s="27"/>
      <c r="BZV92" s="27"/>
      <c r="BZW92" s="27"/>
      <c r="BZX92" s="27"/>
      <c r="BZY92" s="27"/>
      <c r="BZZ92" s="27"/>
      <c r="CAA92" s="27"/>
      <c r="CAB92" s="27"/>
      <c r="CAC92" s="27"/>
      <c r="CAD92" s="27"/>
      <c r="CAE92" s="27"/>
      <c r="CAF92" s="27"/>
      <c r="CAG92" s="27"/>
      <c r="CAH92" s="27"/>
      <c r="CAI92" s="27"/>
      <c r="CAJ92" s="27"/>
      <c r="CAK92" s="27"/>
      <c r="CAL92" s="27"/>
      <c r="CAM92" s="27"/>
      <c r="CAN92" s="27"/>
      <c r="CAO92" s="27"/>
      <c r="CAP92" s="27"/>
      <c r="CAQ92" s="27"/>
      <c r="CAR92" s="27"/>
      <c r="CAS92" s="27"/>
      <c r="CAT92" s="27"/>
      <c r="CAU92" s="27"/>
      <c r="CAV92" s="27"/>
      <c r="CAW92" s="27"/>
      <c r="CAX92" s="27"/>
      <c r="CAY92" s="27"/>
      <c r="CAZ92" s="27"/>
      <c r="CBA92" s="27"/>
      <c r="CBB92" s="27"/>
      <c r="CBC92" s="27"/>
      <c r="CBD92" s="27"/>
      <c r="CBE92" s="27"/>
      <c r="CBF92" s="27"/>
      <c r="CBG92" s="27"/>
      <c r="CBH92" s="27"/>
      <c r="CBI92" s="27"/>
      <c r="CBJ92" s="27"/>
      <c r="CBK92" s="27"/>
      <c r="CBL92" s="27"/>
      <c r="CBM92" s="27"/>
      <c r="CBN92" s="27"/>
      <c r="CBO92" s="27"/>
      <c r="CBP92" s="27"/>
      <c r="CBQ92" s="27"/>
      <c r="CBR92" s="27"/>
      <c r="CBS92" s="27"/>
      <c r="CBT92" s="27"/>
      <c r="CBU92" s="27"/>
      <c r="CBV92" s="27"/>
      <c r="CBW92" s="27"/>
      <c r="CBX92" s="27"/>
      <c r="CBY92" s="27"/>
      <c r="CBZ92" s="27"/>
      <c r="CCA92" s="27"/>
      <c r="CCB92" s="27"/>
      <c r="CCC92" s="27"/>
      <c r="CCD92" s="27"/>
      <c r="CCE92" s="27"/>
      <c r="CCF92" s="27"/>
      <c r="CCG92" s="27"/>
      <c r="CCH92" s="27"/>
      <c r="CCI92" s="27"/>
      <c r="CCJ92" s="27"/>
      <c r="CCK92" s="27"/>
      <c r="CCL92" s="27"/>
      <c r="CCM92" s="27"/>
      <c r="CCN92" s="27"/>
      <c r="CCO92" s="27"/>
      <c r="CCP92" s="27"/>
      <c r="CCQ92" s="27"/>
      <c r="CCR92" s="27"/>
      <c r="CCS92" s="27"/>
      <c r="CCT92" s="27"/>
      <c r="CCU92" s="27"/>
      <c r="CCV92" s="27"/>
      <c r="CCW92" s="27"/>
      <c r="CCX92" s="27"/>
      <c r="CCY92" s="27"/>
      <c r="CCZ92" s="27"/>
      <c r="CDA92" s="27"/>
      <c r="CDB92" s="27"/>
      <c r="CDC92" s="27"/>
      <c r="CDD92" s="27"/>
      <c r="CDE92" s="27"/>
      <c r="CDF92" s="27"/>
      <c r="CDG92" s="27"/>
      <c r="CDH92" s="27"/>
      <c r="CDI92" s="27"/>
      <c r="CDJ92" s="27"/>
      <c r="CDK92" s="27"/>
      <c r="CDL92" s="27"/>
      <c r="CDM92" s="27"/>
      <c r="CDN92" s="27"/>
      <c r="CDO92" s="27"/>
      <c r="CDP92" s="27"/>
      <c r="CDQ92" s="27"/>
      <c r="CDR92" s="27"/>
      <c r="CDS92" s="27"/>
      <c r="CDT92" s="27"/>
      <c r="CDU92" s="27"/>
      <c r="CDV92" s="27"/>
      <c r="CDW92" s="27"/>
      <c r="CDX92" s="27"/>
      <c r="CDY92" s="27"/>
      <c r="CDZ92" s="27"/>
      <c r="CEA92" s="27"/>
      <c r="CEB92" s="27"/>
      <c r="CEC92" s="27"/>
      <c r="CED92" s="27"/>
      <c r="CEE92" s="27"/>
      <c r="CEF92" s="27"/>
      <c r="CEG92" s="27"/>
      <c r="CEH92" s="27"/>
      <c r="CEI92" s="27"/>
      <c r="CEJ92" s="27"/>
      <c r="CEK92" s="27"/>
      <c r="CEL92" s="27"/>
      <c r="CEM92" s="27"/>
      <c r="CEN92" s="27"/>
      <c r="CEO92" s="27"/>
      <c r="CEP92" s="27"/>
      <c r="CEQ92" s="27"/>
      <c r="CER92" s="27"/>
      <c r="CES92" s="27"/>
      <c r="CET92" s="27"/>
      <c r="CEU92" s="27"/>
      <c r="CEV92" s="27"/>
      <c r="CEW92" s="27"/>
      <c r="CEX92" s="27"/>
      <c r="CEY92" s="27"/>
      <c r="CEZ92" s="27"/>
      <c r="CFA92" s="27"/>
      <c r="CFB92" s="27"/>
      <c r="CFC92" s="27"/>
      <c r="CFD92" s="27"/>
      <c r="CFE92" s="27"/>
      <c r="CFF92" s="27"/>
      <c r="CFG92" s="27"/>
      <c r="CFH92" s="27"/>
      <c r="CFI92" s="27"/>
      <c r="CFJ92" s="27"/>
      <c r="CFK92" s="27"/>
      <c r="CFL92" s="27"/>
      <c r="CFM92" s="27"/>
      <c r="CFN92" s="27"/>
      <c r="CFO92" s="27"/>
      <c r="CFP92" s="27"/>
      <c r="CFQ92" s="27"/>
      <c r="CFR92" s="27"/>
      <c r="CFS92" s="27"/>
      <c r="CFT92" s="27"/>
      <c r="CFU92" s="27"/>
      <c r="CFV92" s="27"/>
      <c r="CFW92" s="27"/>
      <c r="CFX92" s="27"/>
      <c r="CFY92" s="27"/>
      <c r="CFZ92" s="27"/>
      <c r="CGA92" s="27"/>
      <c r="CGB92" s="27"/>
      <c r="CGC92" s="27"/>
      <c r="CGD92" s="27"/>
      <c r="CGE92" s="27"/>
      <c r="CGF92" s="27"/>
      <c r="CGG92" s="27"/>
      <c r="CGH92" s="27"/>
      <c r="CGI92" s="27"/>
      <c r="CGJ92" s="27"/>
      <c r="CGK92" s="27"/>
      <c r="CGL92" s="27"/>
      <c r="CGM92" s="27"/>
      <c r="CGN92" s="27"/>
      <c r="CGO92" s="27"/>
      <c r="CGP92" s="27"/>
      <c r="CGQ92" s="27"/>
      <c r="CGR92" s="27"/>
      <c r="CGS92" s="27"/>
      <c r="CGT92" s="27"/>
      <c r="CGU92" s="27"/>
      <c r="CGV92" s="27"/>
      <c r="CGW92" s="27"/>
      <c r="CGX92" s="27"/>
      <c r="CGY92" s="27"/>
      <c r="CGZ92" s="27"/>
      <c r="CHA92" s="27"/>
      <c r="CHB92" s="27"/>
      <c r="CHC92" s="27"/>
      <c r="CHD92" s="27"/>
      <c r="CHE92" s="27"/>
      <c r="CHF92" s="27"/>
      <c r="CHG92" s="27"/>
      <c r="CHH92" s="27"/>
      <c r="CHI92" s="27"/>
      <c r="CHJ92" s="27"/>
      <c r="CHK92" s="27"/>
      <c r="CHL92" s="27"/>
      <c r="CHM92" s="27"/>
      <c r="CHN92" s="27"/>
      <c r="CHO92" s="27"/>
      <c r="CHP92" s="27"/>
      <c r="CHQ92" s="27"/>
      <c r="CHR92" s="27"/>
      <c r="CHS92" s="27"/>
      <c r="CHT92" s="27"/>
      <c r="CHU92" s="27"/>
      <c r="CHV92" s="27"/>
      <c r="CHW92" s="27"/>
      <c r="CHX92" s="27"/>
      <c r="CHY92" s="27"/>
      <c r="CHZ92" s="27"/>
      <c r="CIA92" s="27"/>
      <c r="CIB92" s="27"/>
      <c r="CIC92" s="27"/>
      <c r="CID92" s="27"/>
      <c r="CIE92" s="27"/>
      <c r="CIF92" s="27"/>
      <c r="CIG92" s="27"/>
      <c r="CIH92" s="27"/>
      <c r="CII92" s="27"/>
      <c r="CIJ92" s="27"/>
      <c r="CIK92" s="27"/>
      <c r="CIL92" s="27"/>
      <c r="CIM92" s="27"/>
      <c r="CIN92" s="27"/>
      <c r="CIO92" s="27"/>
      <c r="CIP92" s="27"/>
      <c r="CIQ92" s="27"/>
      <c r="CIR92" s="27"/>
      <c r="CIS92" s="27"/>
      <c r="CIT92" s="27"/>
      <c r="CIU92" s="27"/>
      <c r="CIV92" s="27"/>
      <c r="CIW92" s="27"/>
      <c r="CIX92" s="27"/>
      <c r="CIY92" s="27"/>
      <c r="CIZ92" s="27"/>
      <c r="CJA92" s="27"/>
      <c r="CJB92" s="27"/>
      <c r="CJC92" s="27"/>
      <c r="CJD92" s="27"/>
      <c r="CJE92" s="27"/>
      <c r="CJF92" s="27"/>
      <c r="CJG92" s="27"/>
      <c r="CJH92" s="27"/>
      <c r="CJI92" s="27"/>
      <c r="CJJ92" s="27"/>
      <c r="CJK92" s="27"/>
      <c r="CJL92" s="27"/>
      <c r="CJM92" s="27"/>
      <c r="CJN92" s="27"/>
      <c r="CJO92" s="27"/>
      <c r="CJP92" s="27"/>
      <c r="CJQ92" s="27"/>
      <c r="CJR92" s="27"/>
      <c r="CJS92" s="27"/>
      <c r="CJT92" s="27"/>
      <c r="CJU92" s="27"/>
      <c r="CJV92" s="27"/>
      <c r="CJW92" s="27"/>
      <c r="CJX92" s="27"/>
      <c r="CJY92" s="27"/>
      <c r="CJZ92" s="27"/>
      <c r="CKA92" s="27"/>
      <c r="CKB92" s="27"/>
      <c r="CKC92" s="27"/>
      <c r="CKD92" s="27"/>
      <c r="CKE92" s="27"/>
      <c r="CKF92" s="27"/>
      <c r="CKG92" s="27"/>
      <c r="CKH92" s="27"/>
      <c r="CKI92" s="27"/>
      <c r="CKJ92" s="27"/>
      <c r="CKK92" s="27"/>
      <c r="CKL92" s="27"/>
      <c r="CKM92" s="27"/>
      <c r="CKN92" s="27"/>
      <c r="CKO92" s="27"/>
      <c r="CKP92" s="27"/>
      <c r="CKQ92" s="27"/>
      <c r="CKR92" s="27"/>
      <c r="CKS92" s="27"/>
      <c r="CKT92" s="27"/>
      <c r="CKU92" s="27"/>
      <c r="CKV92" s="27"/>
      <c r="CKW92" s="27"/>
      <c r="CKX92" s="27"/>
      <c r="CKY92" s="27"/>
      <c r="CKZ92" s="27"/>
      <c r="CLA92" s="27"/>
      <c r="CLB92" s="27"/>
      <c r="CLC92" s="27"/>
      <c r="CLD92" s="27"/>
      <c r="CLE92" s="27"/>
      <c r="CLF92" s="27"/>
      <c r="CLG92" s="27"/>
      <c r="CLH92" s="27"/>
      <c r="CLI92" s="27"/>
      <c r="CLJ92" s="27"/>
      <c r="CLK92" s="27"/>
      <c r="CLL92" s="27"/>
      <c r="CLM92" s="27"/>
      <c r="CLN92" s="27"/>
      <c r="CLO92" s="27"/>
      <c r="CLP92" s="27"/>
      <c r="CLQ92" s="27"/>
      <c r="CLR92" s="27"/>
      <c r="CLS92" s="27"/>
      <c r="CLT92" s="27"/>
      <c r="CLU92" s="27"/>
      <c r="CLV92" s="27"/>
      <c r="CLW92" s="27"/>
      <c r="CLX92" s="27"/>
      <c r="CLY92" s="27"/>
      <c r="CLZ92" s="27"/>
      <c r="CMA92" s="27"/>
      <c r="CMB92" s="27"/>
      <c r="CMC92" s="27"/>
      <c r="CMD92" s="27"/>
      <c r="CME92" s="27"/>
      <c r="CMF92" s="27"/>
      <c r="CMG92" s="27"/>
      <c r="CMH92" s="27"/>
      <c r="CMI92" s="27"/>
      <c r="CMJ92" s="27"/>
      <c r="CMK92" s="27"/>
      <c r="CML92" s="27"/>
      <c r="CMM92" s="27"/>
      <c r="CMN92" s="27"/>
      <c r="CMO92" s="27"/>
      <c r="CMP92" s="27"/>
      <c r="CMQ92" s="27"/>
      <c r="CMR92" s="27"/>
      <c r="CMS92" s="27"/>
      <c r="CMT92" s="27"/>
      <c r="CMU92" s="27"/>
      <c r="CMV92" s="27"/>
      <c r="CMW92" s="27"/>
      <c r="CMX92" s="27"/>
      <c r="CMY92" s="27"/>
      <c r="CMZ92" s="27"/>
      <c r="CNA92" s="27"/>
      <c r="CNB92" s="27"/>
      <c r="CNC92" s="27"/>
      <c r="CND92" s="27"/>
      <c r="CNE92" s="27"/>
      <c r="CNF92" s="27"/>
      <c r="CNG92" s="27"/>
      <c r="CNH92" s="27"/>
      <c r="CNI92" s="27"/>
      <c r="CNJ92" s="27"/>
      <c r="CNK92" s="27"/>
      <c r="CNL92" s="27"/>
      <c r="CNM92" s="27"/>
      <c r="CNN92" s="27"/>
      <c r="CNO92" s="27"/>
      <c r="CNP92" s="27"/>
      <c r="CNQ92" s="27"/>
      <c r="CNR92" s="27"/>
      <c r="CNS92" s="27"/>
      <c r="CNT92" s="27"/>
      <c r="CNU92" s="27"/>
      <c r="CNV92" s="27"/>
      <c r="CNW92" s="27"/>
      <c r="CNX92" s="27"/>
      <c r="CNY92" s="27"/>
      <c r="CNZ92" s="27"/>
      <c r="COA92" s="27"/>
      <c r="COB92" s="27"/>
      <c r="COC92" s="27"/>
      <c r="COD92" s="27"/>
      <c r="COE92" s="27"/>
      <c r="COF92" s="27"/>
      <c r="COG92" s="27"/>
      <c r="COH92" s="27"/>
      <c r="COI92" s="27"/>
      <c r="COJ92" s="27"/>
      <c r="COK92" s="27"/>
      <c r="COL92" s="27"/>
      <c r="COM92" s="27"/>
      <c r="CON92" s="27"/>
      <c r="COO92" s="27"/>
      <c r="COP92" s="27"/>
      <c r="COQ92" s="27"/>
      <c r="COR92" s="27"/>
      <c r="COS92" s="27"/>
      <c r="COT92" s="27"/>
      <c r="COU92" s="27"/>
      <c r="COV92" s="27"/>
      <c r="COW92" s="27"/>
      <c r="COX92" s="27"/>
      <c r="COY92" s="27"/>
      <c r="COZ92" s="27"/>
      <c r="CPA92" s="27"/>
      <c r="CPB92" s="27"/>
      <c r="CPC92" s="27"/>
      <c r="CPD92" s="27"/>
      <c r="CPE92" s="27"/>
      <c r="CPF92" s="27"/>
      <c r="CPG92" s="27"/>
      <c r="CPH92" s="27"/>
      <c r="CPI92" s="27"/>
      <c r="CPJ92" s="27"/>
      <c r="CPK92" s="27"/>
      <c r="CPL92" s="27"/>
      <c r="CPM92" s="27"/>
      <c r="CPN92" s="27"/>
      <c r="CPO92" s="27"/>
      <c r="CPP92" s="27"/>
      <c r="CPQ92" s="27"/>
      <c r="CPR92" s="27"/>
      <c r="CPS92" s="27"/>
      <c r="CPT92" s="27"/>
      <c r="CPU92" s="27"/>
      <c r="CPV92" s="27"/>
      <c r="CPW92" s="27"/>
      <c r="CPX92" s="27"/>
      <c r="CPY92" s="27"/>
      <c r="CPZ92" s="27"/>
      <c r="CQA92" s="27"/>
      <c r="CQB92" s="27"/>
      <c r="CQC92" s="27"/>
      <c r="CQD92" s="27"/>
      <c r="CQE92" s="27"/>
      <c r="CQF92" s="27"/>
      <c r="CQG92" s="27"/>
      <c r="CQH92" s="27"/>
      <c r="CQI92" s="27"/>
      <c r="CQJ92" s="27"/>
      <c r="CQK92" s="27"/>
      <c r="CQL92" s="27"/>
      <c r="CQM92" s="27"/>
      <c r="CQN92" s="27"/>
      <c r="CQO92" s="27"/>
      <c r="CQP92" s="27"/>
      <c r="CQQ92" s="27"/>
      <c r="CQR92" s="27"/>
      <c r="CQS92" s="27"/>
      <c r="CQT92" s="27"/>
      <c r="CQU92" s="27"/>
      <c r="CQV92" s="27"/>
      <c r="CQW92" s="27"/>
      <c r="CQX92" s="27"/>
      <c r="CQY92" s="27"/>
      <c r="CQZ92" s="27"/>
      <c r="CRA92" s="27"/>
      <c r="CRB92" s="27"/>
      <c r="CRC92" s="27"/>
      <c r="CRD92" s="27"/>
      <c r="CRE92" s="27"/>
      <c r="CRF92" s="27"/>
      <c r="CRG92" s="27"/>
      <c r="CRH92" s="27"/>
      <c r="CRI92" s="27"/>
      <c r="CRJ92" s="27"/>
      <c r="CRK92" s="27"/>
      <c r="CRL92" s="27"/>
      <c r="CRM92" s="27"/>
      <c r="CRN92" s="27"/>
      <c r="CRO92" s="27"/>
      <c r="CRP92" s="27"/>
      <c r="CRQ92" s="27"/>
      <c r="CRR92" s="27"/>
      <c r="CRS92" s="27"/>
      <c r="CRT92" s="27"/>
      <c r="CRU92" s="27"/>
      <c r="CRV92" s="27"/>
      <c r="CRW92" s="27"/>
      <c r="CRX92" s="27"/>
      <c r="CRY92" s="27"/>
      <c r="CRZ92" s="27"/>
      <c r="CSA92" s="27"/>
      <c r="CSB92" s="27"/>
      <c r="CSC92" s="27"/>
      <c r="CSD92" s="27"/>
      <c r="CSE92" s="27"/>
      <c r="CSF92" s="27"/>
      <c r="CSG92" s="27"/>
      <c r="CSH92" s="27"/>
      <c r="CSI92" s="27"/>
      <c r="CSJ92" s="27"/>
      <c r="CSK92" s="27"/>
      <c r="CSL92" s="27"/>
      <c r="CSM92" s="27"/>
      <c r="CSN92" s="27"/>
      <c r="CSO92" s="27"/>
      <c r="CSP92" s="27"/>
      <c r="CSQ92" s="27"/>
      <c r="CSR92" s="27"/>
      <c r="CSS92" s="27"/>
      <c r="CST92" s="27"/>
      <c r="CSU92" s="27"/>
      <c r="CSV92" s="27"/>
      <c r="CSW92" s="27"/>
      <c r="CSX92" s="27"/>
      <c r="CSY92" s="27"/>
      <c r="CSZ92" s="27"/>
      <c r="CTA92" s="27"/>
      <c r="CTB92" s="27"/>
      <c r="CTC92" s="27"/>
      <c r="CTD92" s="27"/>
      <c r="CTE92" s="27"/>
      <c r="CTF92" s="27"/>
      <c r="CTG92" s="27"/>
      <c r="CTH92" s="27"/>
      <c r="CTI92" s="27"/>
      <c r="CTJ92" s="27"/>
      <c r="CTK92" s="27"/>
      <c r="CTL92" s="27"/>
      <c r="CTM92" s="27"/>
      <c r="CTN92" s="27"/>
      <c r="CTO92" s="27"/>
      <c r="CTP92" s="27"/>
      <c r="CTQ92" s="27"/>
      <c r="CTR92" s="27"/>
      <c r="CTS92" s="27"/>
      <c r="CTT92" s="27"/>
      <c r="CTU92" s="27"/>
      <c r="CTV92" s="27"/>
      <c r="CTW92" s="27"/>
      <c r="CTX92" s="27"/>
      <c r="CTY92" s="27"/>
      <c r="CTZ92" s="27"/>
      <c r="CUA92" s="27"/>
      <c r="CUB92" s="27"/>
      <c r="CUC92" s="27"/>
      <c r="CUD92" s="27"/>
      <c r="CUE92" s="27"/>
      <c r="CUF92" s="27"/>
      <c r="CUG92" s="27"/>
      <c r="CUH92" s="27"/>
      <c r="CUI92" s="27"/>
      <c r="CUJ92" s="27"/>
      <c r="CUK92" s="27"/>
      <c r="CUL92" s="27"/>
      <c r="CUM92" s="27"/>
      <c r="CUN92" s="27"/>
      <c r="CUO92" s="27"/>
      <c r="CUP92" s="27"/>
      <c r="CUQ92" s="27"/>
      <c r="CUR92" s="27"/>
      <c r="CUS92" s="27"/>
      <c r="CUT92" s="27"/>
      <c r="CUU92" s="27"/>
      <c r="CUV92" s="27"/>
      <c r="CUW92" s="27"/>
      <c r="CUX92" s="27"/>
      <c r="CUY92" s="27"/>
      <c r="CUZ92" s="27"/>
      <c r="CVA92" s="27"/>
      <c r="CVB92" s="27"/>
      <c r="CVC92" s="27"/>
      <c r="CVD92" s="27"/>
      <c r="CVE92" s="27"/>
      <c r="CVF92" s="27"/>
      <c r="CVG92" s="27"/>
      <c r="CVH92" s="27"/>
      <c r="CVI92" s="27"/>
      <c r="CVJ92" s="27"/>
      <c r="CVK92" s="27"/>
      <c r="CVL92" s="27"/>
      <c r="CVM92" s="27"/>
      <c r="CVN92" s="27"/>
      <c r="CVO92" s="27"/>
      <c r="CVP92" s="27"/>
      <c r="CVQ92" s="27"/>
      <c r="CVR92" s="27"/>
      <c r="CVS92" s="27"/>
      <c r="CVT92" s="27"/>
      <c r="CVU92" s="27"/>
      <c r="CVV92" s="27"/>
      <c r="CVW92" s="27"/>
      <c r="CVX92" s="27"/>
      <c r="CVY92" s="27"/>
      <c r="CVZ92" s="27"/>
      <c r="CWA92" s="27"/>
      <c r="CWB92" s="27"/>
      <c r="CWC92" s="27"/>
      <c r="CWD92" s="27"/>
      <c r="CWE92" s="27"/>
      <c r="CWF92" s="27"/>
      <c r="CWG92" s="27"/>
      <c r="CWH92" s="27"/>
      <c r="CWI92" s="27"/>
      <c r="CWJ92" s="27"/>
      <c r="CWK92" s="27"/>
      <c r="CWL92" s="27"/>
      <c r="CWM92" s="27"/>
      <c r="CWN92" s="27"/>
      <c r="CWO92" s="27"/>
      <c r="CWP92" s="27"/>
      <c r="CWQ92" s="27"/>
      <c r="CWR92" s="27"/>
      <c r="CWS92" s="27"/>
      <c r="CWT92" s="27"/>
      <c r="CWU92" s="27"/>
      <c r="CWV92" s="27"/>
      <c r="CWW92" s="27"/>
      <c r="CWX92" s="27"/>
      <c r="CWY92" s="27"/>
      <c r="CWZ92" s="27"/>
      <c r="CXA92" s="27"/>
      <c r="CXB92" s="27"/>
      <c r="CXC92" s="27"/>
      <c r="CXD92" s="27"/>
      <c r="CXE92" s="27"/>
      <c r="CXF92" s="27"/>
      <c r="CXG92" s="27"/>
      <c r="CXH92" s="27"/>
      <c r="CXI92" s="27"/>
      <c r="CXJ92" s="27"/>
      <c r="CXK92" s="27"/>
      <c r="CXL92" s="27"/>
      <c r="CXM92" s="27"/>
      <c r="CXN92" s="27"/>
      <c r="CXO92" s="27"/>
      <c r="CXP92" s="27"/>
      <c r="CXQ92" s="27"/>
      <c r="CXR92" s="27"/>
      <c r="CXS92" s="27"/>
      <c r="CXT92" s="27"/>
      <c r="CXU92" s="27"/>
      <c r="CXV92" s="27"/>
      <c r="CXW92" s="27"/>
      <c r="CXX92" s="27"/>
      <c r="CXY92" s="27"/>
      <c r="CXZ92" s="27"/>
      <c r="CYA92" s="27"/>
      <c r="CYB92" s="27"/>
      <c r="CYC92" s="27"/>
      <c r="CYD92" s="27"/>
      <c r="CYE92" s="27"/>
      <c r="CYF92" s="27"/>
      <c r="CYG92" s="27"/>
      <c r="CYH92" s="27"/>
      <c r="CYI92" s="27"/>
      <c r="CYJ92" s="27"/>
      <c r="CYK92" s="27"/>
      <c r="CYL92" s="27"/>
      <c r="CYM92" s="27"/>
      <c r="CYN92" s="27"/>
      <c r="CYO92" s="27"/>
      <c r="CYP92" s="27"/>
      <c r="CYQ92" s="27"/>
      <c r="CYR92" s="27"/>
      <c r="CYS92" s="27"/>
      <c r="CYT92" s="27"/>
      <c r="CYU92" s="27"/>
      <c r="CYV92" s="27"/>
      <c r="CYW92" s="27"/>
      <c r="CYX92" s="27"/>
      <c r="CYY92" s="27"/>
      <c r="CYZ92" s="27"/>
      <c r="CZA92" s="27"/>
      <c r="CZB92" s="27"/>
      <c r="CZC92" s="27"/>
      <c r="CZD92" s="27"/>
      <c r="CZE92" s="27"/>
      <c r="CZF92" s="27"/>
      <c r="CZG92" s="27"/>
      <c r="CZH92" s="27"/>
      <c r="CZI92" s="27"/>
      <c r="CZJ92" s="27"/>
      <c r="CZK92" s="27"/>
      <c r="CZL92" s="27"/>
      <c r="CZM92" s="27"/>
      <c r="CZN92" s="27"/>
      <c r="CZO92" s="27"/>
      <c r="CZP92" s="27"/>
      <c r="CZQ92" s="27"/>
      <c r="CZR92" s="27"/>
      <c r="CZS92" s="27"/>
      <c r="CZT92" s="27"/>
      <c r="CZU92" s="27"/>
      <c r="CZV92" s="27"/>
      <c r="CZW92" s="27"/>
      <c r="CZX92" s="27"/>
      <c r="CZY92" s="27"/>
      <c r="CZZ92" s="27"/>
      <c r="DAA92" s="27"/>
      <c r="DAB92" s="27"/>
      <c r="DAC92" s="27"/>
      <c r="DAD92" s="27"/>
      <c r="DAE92" s="27"/>
      <c r="DAF92" s="27"/>
      <c r="DAG92" s="27"/>
      <c r="DAH92" s="27"/>
      <c r="DAI92" s="27"/>
      <c r="DAJ92" s="27"/>
      <c r="DAK92" s="27"/>
      <c r="DAL92" s="27"/>
      <c r="DAM92" s="27"/>
      <c r="DAN92" s="27"/>
      <c r="DAO92" s="27"/>
      <c r="DAP92" s="27"/>
      <c r="DAQ92" s="27"/>
      <c r="DAR92" s="27"/>
      <c r="DAS92" s="27"/>
      <c r="DAT92" s="27"/>
      <c r="DAU92" s="27"/>
      <c r="DAV92" s="27"/>
      <c r="DAW92" s="27"/>
      <c r="DAX92" s="27"/>
      <c r="DAY92" s="27"/>
      <c r="DAZ92" s="27"/>
      <c r="DBA92" s="27"/>
      <c r="DBB92" s="27"/>
      <c r="DBC92" s="27"/>
      <c r="DBD92" s="27"/>
      <c r="DBE92" s="27"/>
      <c r="DBF92" s="27"/>
      <c r="DBG92" s="27"/>
      <c r="DBH92" s="27"/>
      <c r="DBI92" s="27"/>
      <c r="DBJ92" s="27"/>
      <c r="DBK92" s="27"/>
      <c r="DBL92" s="27"/>
      <c r="DBM92" s="27"/>
      <c r="DBN92" s="27"/>
      <c r="DBO92" s="27"/>
      <c r="DBP92" s="27"/>
      <c r="DBQ92" s="27"/>
      <c r="DBR92" s="27"/>
      <c r="DBS92" s="27"/>
      <c r="DBT92" s="27"/>
      <c r="DBU92" s="27"/>
      <c r="DBV92" s="27"/>
      <c r="DBW92" s="27"/>
      <c r="DBX92" s="27"/>
      <c r="DBY92" s="27"/>
      <c r="DBZ92" s="27"/>
      <c r="DCA92" s="27"/>
      <c r="DCB92" s="27"/>
      <c r="DCC92" s="27"/>
      <c r="DCD92" s="27"/>
      <c r="DCE92" s="27"/>
      <c r="DCF92" s="27"/>
      <c r="DCG92" s="27"/>
      <c r="DCH92" s="27"/>
      <c r="DCI92" s="27"/>
      <c r="DCJ92" s="27"/>
      <c r="DCK92" s="27"/>
      <c r="DCL92" s="27"/>
      <c r="DCM92" s="27"/>
      <c r="DCN92" s="27"/>
      <c r="DCO92" s="27"/>
      <c r="DCP92" s="27"/>
      <c r="DCQ92" s="27"/>
      <c r="DCR92" s="27"/>
      <c r="DCS92" s="27"/>
      <c r="DCT92" s="27"/>
      <c r="DCU92" s="27"/>
      <c r="DCV92" s="27"/>
      <c r="DCW92" s="27"/>
      <c r="DCX92" s="27"/>
      <c r="DCY92" s="27"/>
      <c r="DCZ92" s="27"/>
      <c r="DDA92" s="27"/>
      <c r="DDB92" s="27"/>
      <c r="DDC92" s="27"/>
      <c r="DDD92" s="27"/>
      <c r="DDE92" s="27"/>
      <c r="DDF92" s="27"/>
      <c r="DDG92" s="27"/>
      <c r="DDH92" s="27"/>
      <c r="DDI92" s="27"/>
      <c r="DDJ92" s="27"/>
      <c r="DDK92" s="27"/>
      <c r="DDL92" s="27"/>
      <c r="DDM92" s="27"/>
      <c r="DDN92" s="27"/>
      <c r="DDO92" s="27"/>
      <c r="DDP92" s="27"/>
      <c r="DDQ92" s="27"/>
      <c r="DDR92" s="27"/>
      <c r="DDS92" s="27"/>
      <c r="DDT92" s="27"/>
      <c r="DDU92" s="27"/>
      <c r="DDV92" s="27"/>
      <c r="DDW92" s="27"/>
      <c r="DDX92" s="27"/>
      <c r="DDY92" s="27"/>
      <c r="DDZ92" s="27"/>
      <c r="DEA92" s="27"/>
      <c r="DEB92" s="27"/>
      <c r="DEC92" s="27"/>
      <c r="DED92" s="27"/>
      <c r="DEE92" s="27"/>
      <c r="DEF92" s="27"/>
      <c r="DEG92" s="27"/>
      <c r="DEH92" s="27"/>
      <c r="DEI92" s="27"/>
      <c r="DEJ92" s="27"/>
      <c r="DEK92" s="27"/>
      <c r="DEL92" s="27"/>
      <c r="DEM92" s="27"/>
      <c r="DEN92" s="27"/>
      <c r="DEO92" s="27"/>
      <c r="DEP92" s="27"/>
      <c r="DEQ92" s="27"/>
      <c r="DER92" s="27"/>
      <c r="DES92" s="27"/>
      <c r="DET92" s="27"/>
      <c r="DEU92" s="27"/>
      <c r="DEV92" s="27"/>
      <c r="DEW92" s="27"/>
      <c r="DEX92" s="27"/>
      <c r="DEY92" s="27"/>
      <c r="DEZ92" s="27"/>
      <c r="DFA92" s="27"/>
      <c r="DFB92" s="27"/>
      <c r="DFC92" s="27"/>
      <c r="DFD92" s="27"/>
      <c r="DFE92" s="27"/>
      <c r="DFF92" s="27"/>
      <c r="DFG92" s="27"/>
      <c r="DFH92" s="27"/>
      <c r="DFI92" s="27"/>
      <c r="DFJ92" s="27"/>
      <c r="DFK92" s="27"/>
      <c r="DFL92" s="27"/>
      <c r="DFM92" s="27"/>
      <c r="DFN92" s="27"/>
      <c r="DFO92" s="27"/>
      <c r="DFP92" s="27"/>
      <c r="DFQ92" s="27"/>
      <c r="DFR92" s="27"/>
      <c r="DFS92" s="27"/>
      <c r="DFT92" s="27"/>
      <c r="DFU92" s="27"/>
      <c r="DFV92" s="27"/>
      <c r="DFW92" s="27"/>
      <c r="DFX92" s="27"/>
      <c r="DFY92" s="27"/>
      <c r="DFZ92" s="27"/>
      <c r="DGA92" s="27"/>
      <c r="DGB92" s="27"/>
      <c r="DGC92" s="27"/>
      <c r="DGD92" s="27"/>
      <c r="DGE92" s="27"/>
      <c r="DGF92" s="27"/>
      <c r="DGG92" s="27"/>
      <c r="DGH92" s="27"/>
      <c r="DGI92" s="27"/>
      <c r="DGJ92" s="27"/>
      <c r="DGK92" s="27"/>
      <c r="DGL92" s="27"/>
      <c r="DGM92" s="27"/>
      <c r="DGN92" s="27"/>
      <c r="DGO92" s="27"/>
      <c r="DGP92" s="27"/>
      <c r="DGQ92" s="27"/>
      <c r="DGR92" s="27"/>
      <c r="DGS92" s="27"/>
      <c r="DGT92" s="27"/>
      <c r="DGU92" s="27"/>
      <c r="DGV92" s="27"/>
      <c r="DGW92" s="27"/>
      <c r="DGX92" s="27"/>
      <c r="DGY92" s="27"/>
      <c r="DGZ92" s="27"/>
      <c r="DHA92" s="27"/>
      <c r="DHB92" s="27"/>
      <c r="DHC92" s="27"/>
      <c r="DHD92" s="27"/>
      <c r="DHE92" s="27"/>
      <c r="DHF92" s="27"/>
      <c r="DHG92" s="27"/>
      <c r="DHH92" s="27"/>
      <c r="DHI92" s="27"/>
      <c r="DHJ92" s="27"/>
      <c r="DHK92" s="27"/>
      <c r="DHL92" s="27"/>
      <c r="DHM92" s="27"/>
      <c r="DHN92" s="27"/>
      <c r="DHO92" s="27"/>
      <c r="DHP92" s="27"/>
      <c r="DHQ92" s="27"/>
      <c r="DHR92" s="27"/>
      <c r="DHS92" s="27"/>
      <c r="DHT92" s="27"/>
      <c r="DHU92" s="27"/>
      <c r="DHV92" s="27"/>
      <c r="DHW92" s="27"/>
      <c r="DHX92" s="27"/>
      <c r="DHY92" s="27"/>
      <c r="DHZ92" s="27"/>
      <c r="DIA92" s="27"/>
      <c r="DIB92" s="27"/>
      <c r="DIC92" s="27"/>
      <c r="DID92" s="27"/>
      <c r="DIE92" s="27"/>
      <c r="DIF92" s="27"/>
      <c r="DIG92" s="27"/>
      <c r="DIH92" s="27"/>
      <c r="DII92" s="27"/>
      <c r="DIJ92" s="27"/>
      <c r="DIK92" s="27"/>
      <c r="DIL92" s="27"/>
      <c r="DIM92" s="27"/>
      <c r="DIN92" s="27"/>
      <c r="DIO92" s="27"/>
      <c r="DIP92" s="27"/>
      <c r="DIQ92" s="27"/>
      <c r="DIR92" s="27"/>
      <c r="DIS92" s="27"/>
      <c r="DIT92" s="27"/>
      <c r="DIU92" s="27"/>
      <c r="DIV92" s="27"/>
      <c r="DIW92" s="27"/>
      <c r="DIX92" s="27"/>
      <c r="DIY92" s="27"/>
      <c r="DIZ92" s="27"/>
      <c r="DJA92" s="27"/>
      <c r="DJB92" s="27"/>
      <c r="DJC92" s="27"/>
      <c r="DJD92" s="27"/>
      <c r="DJE92" s="27"/>
      <c r="DJF92" s="27"/>
      <c r="DJG92" s="27"/>
      <c r="DJH92" s="27"/>
      <c r="DJI92" s="27"/>
      <c r="DJJ92" s="27"/>
      <c r="DJK92" s="27"/>
      <c r="DJL92" s="27"/>
      <c r="DJM92" s="27"/>
      <c r="DJN92" s="27"/>
      <c r="DJO92" s="27"/>
      <c r="DJP92" s="27"/>
      <c r="DJQ92" s="27"/>
      <c r="DJR92" s="27"/>
      <c r="DJS92" s="27"/>
      <c r="DJT92" s="27"/>
      <c r="DJU92" s="27"/>
      <c r="DJV92" s="27"/>
      <c r="DJW92" s="27"/>
      <c r="DJX92" s="27"/>
      <c r="DJY92" s="27"/>
      <c r="DJZ92" s="27"/>
      <c r="DKA92" s="27"/>
      <c r="DKB92" s="27"/>
      <c r="DKC92" s="27"/>
      <c r="DKD92" s="27"/>
      <c r="DKE92" s="27"/>
      <c r="DKF92" s="27"/>
      <c r="DKG92" s="27"/>
      <c r="DKH92" s="27"/>
      <c r="DKI92" s="27"/>
      <c r="DKJ92" s="27"/>
      <c r="DKK92" s="27"/>
      <c r="DKL92" s="27"/>
      <c r="DKM92" s="27"/>
      <c r="DKN92" s="27"/>
      <c r="DKO92" s="27"/>
      <c r="DKP92" s="27"/>
      <c r="DKQ92" s="27"/>
      <c r="DKR92" s="27"/>
      <c r="DKS92" s="27"/>
      <c r="DKT92" s="27"/>
      <c r="DKU92" s="27"/>
      <c r="DKV92" s="27"/>
      <c r="DKW92" s="27"/>
      <c r="DKX92" s="27"/>
      <c r="DKY92" s="27"/>
      <c r="DKZ92" s="27"/>
      <c r="DLA92" s="27"/>
      <c r="DLB92" s="27"/>
      <c r="DLC92" s="27"/>
      <c r="DLD92" s="27"/>
      <c r="DLE92" s="27"/>
      <c r="DLF92" s="27"/>
      <c r="DLG92" s="27"/>
      <c r="DLH92" s="27"/>
      <c r="DLI92" s="27"/>
      <c r="DLJ92" s="27"/>
      <c r="DLK92" s="27"/>
      <c r="DLL92" s="27"/>
      <c r="DLM92" s="27"/>
      <c r="DLN92" s="27"/>
      <c r="DLO92" s="27"/>
      <c r="DLP92" s="27"/>
      <c r="DLQ92" s="27"/>
      <c r="DLR92" s="27"/>
      <c r="DLS92" s="27"/>
      <c r="DLT92" s="27"/>
      <c r="DLU92" s="27"/>
      <c r="DLV92" s="27"/>
      <c r="DLW92" s="27"/>
      <c r="DLX92" s="27"/>
      <c r="DLY92" s="27"/>
      <c r="DLZ92" s="27"/>
      <c r="DMA92" s="27"/>
      <c r="DMB92" s="27"/>
      <c r="DMC92" s="27"/>
      <c r="DMD92" s="27"/>
      <c r="DME92" s="27"/>
      <c r="DMF92" s="27"/>
      <c r="DMG92" s="27"/>
      <c r="DMH92" s="27"/>
      <c r="DMI92" s="27"/>
      <c r="DMJ92" s="27"/>
      <c r="DMK92" s="27"/>
      <c r="DML92" s="27"/>
      <c r="DMM92" s="27"/>
      <c r="DMN92" s="27"/>
      <c r="DMO92" s="27"/>
      <c r="DMP92" s="27"/>
      <c r="DMQ92" s="27"/>
      <c r="DMR92" s="27"/>
      <c r="DMS92" s="27"/>
      <c r="DMT92" s="27"/>
      <c r="DMU92" s="27"/>
      <c r="DMV92" s="27"/>
      <c r="DMW92" s="27"/>
      <c r="DMX92" s="27"/>
      <c r="DMY92" s="27"/>
      <c r="DMZ92" s="27"/>
      <c r="DNA92" s="27"/>
      <c r="DNB92" s="27"/>
      <c r="DNC92" s="27"/>
      <c r="DND92" s="27"/>
      <c r="DNE92" s="27"/>
      <c r="DNF92" s="27"/>
      <c r="DNG92" s="27"/>
      <c r="DNH92" s="27"/>
      <c r="DNI92" s="27"/>
      <c r="DNJ92" s="27"/>
      <c r="DNK92" s="27"/>
      <c r="DNL92" s="27"/>
      <c r="DNM92" s="27"/>
      <c r="DNN92" s="27"/>
      <c r="DNO92" s="27"/>
      <c r="DNP92" s="27"/>
      <c r="DNQ92" s="27"/>
      <c r="DNR92" s="27"/>
      <c r="DNS92" s="27"/>
      <c r="DNT92" s="27"/>
      <c r="DNU92" s="27"/>
      <c r="DNV92" s="27"/>
      <c r="DNW92" s="27"/>
      <c r="DNX92" s="27"/>
      <c r="DNY92" s="27"/>
      <c r="DNZ92" s="27"/>
      <c r="DOA92" s="27"/>
      <c r="DOB92" s="27"/>
      <c r="DOC92" s="27"/>
      <c r="DOD92" s="27"/>
      <c r="DOE92" s="27"/>
      <c r="DOF92" s="27"/>
      <c r="DOG92" s="27"/>
      <c r="DOH92" s="27"/>
      <c r="DOI92" s="27"/>
      <c r="DOJ92" s="27"/>
      <c r="DOK92" s="27"/>
      <c r="DOL92" s="27"/>
      <c r="DOM92" s="27"/>
      <c r="DON92" s="27"/>
      <c r="DOO92" s="27"/>
      <c r="DOP92" s="27"/>
      <c r="DOQ92" s="27"/>
      <c r="DOR92" s="27"/>
      <c r="DOS92" s="27"/>
      <c r="DOT92" s="27"/>
      <c r="DOU92" s="27"/>
      <c r="DOV92" s="27"/>
      <c r="DOW92" s="27"/>
      <c r="DOX92" s="27"/>
      <c r="DOY92" s="27"/>
      <c r="DOZ92" s="27"/>
      <c r="DPA92" s="27"/>
      <c r="DPB92" s="27"/>
      <c r="DPC92" s="27"/>
      <c r="DPD92" s="27"/>
      <c r="DPE92" s="27"/>
      <c r="DPF92" s="27"/>
      <c r="DPG92" s="27"/>
      <c r="DPH92" s="27"/>
      <c r="DPI92" s="27"/>
      <c r="DPJ92" s="27"/>
      <c r="DPK92" s="27"/>
      <c r="DPL92" s="27"/>
      <c r="DPM92" s="27"/>
      <c r="DPN92" s="27"/>
      <c r="DPO92" s="27"/>
      <c r="DPP92" s="27"/>
      <c r="DPQ92" s="27"/>
      <c r="DPR92" s="27"/>
      <c r="DPS92" s="27"/>
      <c r="DPT92" s="27"/>
      <c r="DPU92" s="27"/>
      <c r="DPV92" s="27"/>
      <c r="DPW92" s="27"/>
      <c r="DPX92" s="27"/>
      <c r="DPY92" s="27"/>
      <c r="DPZ92" s="27"/>
      <c r="DQA92" s="27"/>
      <c r="DQB92" s="27"/>
      <c r="DQC92" s="27"/>
      <c r="DQD92" s="27"/>
      <c r="DQE92" s="27"/>
      <c r="DQF92" s="27"/>
      <c r="DQG92" s="27"/>
      <c r="DQH92" s="27"/>
      <c r="DQI92" s="27"/>
      <c r="DQJ92" s="27"/>
      <c r="DQK92" s="27"/>
      <c r="DQL92" s="27"/>
      <c r="DQM92" s="27"/>
      <c r="DQN92" s="27"/>
      <c r="DQO92" s="27"/>
      <c r="DQP92" s="27"/>
      <c r="DQQ92" s="27"/>
      <c r="DQR92" s="27"/>
      <c r="DQS92" s="27"/>
      <c r="DQT92" s="27"/>
      <c r="DQU92" s="27"/>
      <c r="DQV92" s="27"/>
      <c r="DQW92" s="27"/>
      <c r="DQX92" s="27"/>
      <c r="DQY92" s="27"/>
      <c r="DQZ92" s="27"/>
      <c r="DRA92" s="27"/>
      <c r="DRB92" s="27"/>
      <c r="DRC92" s="27"/>
      <c r="DRD92" s="27"/>
      <c r="DRE92" s="27"/>
      <c r="DRF92" s="27"/>
      <c r="DRG92" s="27"/>
      <c r="DRH92" s="27"/>
      <c r="DRI92" s="27"/>
      <c r="DRJ92" s="27"/>
      <c r="DRK92" s="27"/>
      <c r="DRL92" s="27"/>
      <c r="DRM92" s="27"/>
      <c r="DRN92" s="27"/>
      <c r="DRO92" s="27"/>
      <c r="DRP92" s="27"/>
      <c r="DRQ92" s="27"/>
      <c r="DRR92" s="27"/>
      <c r="DRS92" s="27"/>
      <c r="DRT92" s="27"/>
      <c r="DRU92" s="27"/>
      <c r="DRV92" s="27"/>
      <c r="DRW92" s="27"/>
      <c r="DRX92" s="27"/>
      <c r="DRY92" s="27"/>
      <c r="DRZ92" s="27"/>
      <c r="DSA92" s="27"/>
      <c r="DSB92" s="27"/>
      <c r="DSC92" s="27"/>
      <c r="DSD92" s="27"/>
      <c r="DSE92" s="27"/>
      <c r="DSF92" s="27"/>
      <c r="DSG92" s="27"/>
      <c r="DSH92" s="27"/>
      <c r="DSI92" s="27"/>
      <c r="DSJ92" s="27"/>
      <c r="DSK92" s="27"/>
      <c r="DSL92" s="27"/>
      <c r="DSM92" s="27"/>
      <c r="DSN92" s="27"/>
      <c r="DSO92" s="27"/>
      <c r="DSP92" s="27"/>
      <c r="DSQ92" s="27"/>
      <c r="DSR92" s="27"/>
      <c r="DSS92" s="27"/>
      <c r="DST92" s="27"/>
      <c r="DSU92" s="27"/>
      <c r="DSV92" s="27"/>
      <c r="DSW92" s="27"/>
      <c r="DSX92" s="27"/>
      <c r="DSY92" s="27"/>
      <c r="DSZ92" s="27"/>
      <c r="DTA92" s="27"/>
      <c r="DTB92" s="27"/>
      <c r="DTC92" s="27"/>
      <c r="DTD92" s="27"/>
      <c r="DTE92" s="27"/>
      <c r="DTF92" s="27"/>
      <c r="DTG92" s="27"/>
      <c r="DTH92" s="27"/>
      <c r="DTI92" s="27"/>
      <c r="DTJ92" s="27"/>
      <c r="DTK92" s="27"/>
      <c r="DTL92" s="27"/>
      <c r="DTM92" s="27"/>
      <c r="DTN92" s="27"/>
      <c r="DTO92" s="27"/>
      <c r="DTP92" s="27"/>
      <c r="DTQ92" s="27"/>
      <c r="DTR92" s="27"/>
      <c r="DTS92" s="27"/>
      <c r="DTT92" s="27"/>
      <c r="DTU92" s="27"/>
      <c r="DTV92" s="27"/>
      <c r="DTW92" s="27"/>
      <c r="DTX92" s="27"/>
      <c r="DTY92" s="27"/>
      <c r="DTZ92" s="27"/>
      <c r="DUA92" s="27"/>
      <c r="DUB92" s="27"/>
      <c r="DUC92" s="27"/>
      <c r="DUD92" s="27"/>
      <c r="DUE92" s="27"/>
      <c r="DUF92" s="27"/>
      <c r="DUG92" s="27"/>
      <c r="DUH92" s="27"/>
      <c r="DUI92" s="27"/>
      <c r="DUJ92" s="27"/>
      <c r="DUK92" s="27"/>
      <c r="DUL92" s="27"/>
      <c r="DUM92" s="27"/>
      <c r="DUN92" s="27"/>
      <c r="DUO92" s="27"/>
      <c r="DUP92" s="27"/>
      <c r="DUQ92" s="27"/>
      <c r="DUR92" s="27"/>
      <c r="DUS92" s="27"/>
      <c r="DUT92" s="27"/>
      <c r="DUU92" s="27"/>
      <c r="DUV92" s="27"/>
      <c r="DUW92" s="27"/>
      <c r="DUX92" s="27"/>
      <c r="DUY92" s="27"/>
      <c r="DUZ92" s="27"/>
      <c r="DVA92" s="27"/>
      <c r="DVB92" s="27"/>
      <c r="DVC92" s="27"/>
      <c r="DVD92" s="27"/>
      <c r="DVE92" s="27"/>
      <c r="DVF92" s="27"/>
      <c r="DVG92" s="27"/>
      <c r="DVH92" s="27"/>
      <c r="DVI92" s="27"/>
      <c r="DVJ92" s="27"/>
      <c r="DVK92" s="27"/>
      <c r="DVL92" s="27"/>
      <c r="DVM92" s="27"/>
      <c r="DVN92" s="27"/>
      <c r="DVO92" s="27"/>
      <c r="DVP92" s="27"/>
      <c r="DVQ92" s="27"/>
      <c r="DVR92" s="27"/>
      <c r="DVS92" s="27"/>
      <c r="DVT92" s="27"/>
      <c r="DVU92" s="27"/>
      <c r="DVV92" s="27"/>
      <c r="DVW92" s="27"/>
      <c r="DVX92" s="27"/>
      <c r="DVY92" s="27"/>
      <c r="DVZ92" s="27"/>
      <c r="DWA92" s="27"/>
      <c r="DWB92" s="27"/>
      <c r="DWC92" s="27"/>
      <c r="DWD92" s="27"/>
      <c r="DWE92" s="27"/>
      <c r="DWF92" s="27"/>
      <c r="DWG92" s="27"/>
      <c r="DWH92" s="27"/>
      <c r="DWI92" s="27"/>
      <c r="DWJ92" s="27"/>
      <c r="DWK92" s="27"/>
      <c r="DWL92" s="27"/>
      <c r="DWM92" s="27"/>
      <c r="DWN92" s="27"/>
      <c r="DWO92" s="27"/>
      <c r="DWP92" s="27"/>
      <c r="DWQ92" s="27"/>
      <c r="DWR92" s="27"/>
      <c r="DWS92" s="27"/>
      <c r="DWT92" s="27"/>
      <c r="DWU92" s="27"/>
      <c r="DWV92" s="27"/>
      <c r="DWW92" s="27"/>
      <c r="DWX92" s="27"/>
      <c r="DWY92" s="27"/>
      <c r="DWZ92" s="27"/>
      <c r="DXA92" s="27"/>
      <c r="DXB92" s="27"/>
      <c r="DXC92" s="27"/>
      <c r="DXD92" s="27"/>
      <c r="DXE92" s="27"/>
      <c r="DXF92" s="27"/>
      <c r="DXG92" s="27"/>
      <c r="DXH92" s="27"/>
      <c r="DXI92" s="27"/>
      <c r="DXJ92" s="27"/>
      <c r="DXK92" s="27"/>
      <c r="DXL92" s="27"/>
      <c r="DXM92" s="27"/>
      <c r="DXN92" s="27"/>
      <c r="DXO92" s="27"/>
      <c r="DXP92" s="27"/>
      <c r="DXQ92" s="27"/>
      <c r="DXR92" s="27"/>
      <c r="DXS92" s="27"/>
      <c r="DXT92" s="27"/>
      <c r="DXU92" s="27"/>
      <c r="DXV92" s="27"/>
      <c r="DXW92" s="27"/>
      <c r="DXX92" s="27"/>
      <c r="DXY92" s="27"/>
      <c r="DXZ92" s="27"/>
      <c r="DYA92" s="27"/>
      <c r="DYB92" s="27"/>
      <c r="DYC92" s="27"/>
      <c r="DYD92" s="27"/>
      <c r="DYE92" s="27"/>
      <c r="DYF92" s="27"/>
      <c r="DYG92" s="27"/>
      <c r="DYH92" s="27"/>
      <c r="DYI92" s="27"/>
      <c r="DYJ92" s="27"/>
      <c r="DYK92" s="27"/>
      <c r="DYL92" s="27"/>
      <c r="DYM92" s="27"/>
      <c r="DYN92" s="27"/>
      <c r="DYO92" s="27"/>
      <c r="DYP92" s="27"/>
      <c r="DYQ92" s="27"/>
      <c r="DYR92" s="27"/>
      <c r="DYS92" s="27"/>
      <c r="DYT92" s="27"/>
      <c r="DYU92" s="27"/>
      <c r="DYV92" s="27"/>
      <c r="DYW92" s="27"/>
      <c r="DYX92" s="27"/>
      <c r="DYY92" s="27"/>
      <c r="DYZ92" s="27"/>
      <c r="DZA92" s="27"/>
      <c r="DZB92" s="27"/>
      <c r="DZC92" s="27"/>
      <c r="DZD92" s="27"/>
      <c r="DZE92" s="27"/>
      <c r="DZF92" s="27"/>
      <c r="DZG92" s="27"/>
      <c r="DZH92" s="27"/>
      <c r="DZI92" s="27"/>
      <c r="DZJ92" s="27"/>
      <c r="DZK92" s="27"/>
      <c r="DZL92" s="27"/>
      <c r="DZM92" s="27"/>
      <c r="DZN92" s="27"/>
      <c r="DZO92" s="27"/>
      <c r="DZP92" s="27"/>
      <c r="DZQ92" s="27"/>
      <c r="DZR92" s="27"/>
      <c r="DZS92" s="27"/>
      <c r="DZT92" s="27"/>
      <c r="DZU92" s="27"/>
      <c r="DZV92" s="27"/>
      <c r="DZW92" s="27"/>
      <c r="DZX92" s="27"/>
      <c r="DZY92" s="27"/>
      <c r="DZZ92" s="27"/>
      <c r="EAA92" s="27"/>
      <c r="EAB92" s="27"/>
      <c r="EAC92" s="27"/>
      <c r="EAD92" s="27"/>
      <c r="EAE92" s="27"/>
      <c r="EAF92" s="27"/>
      <c r="EAG92" s="27"/>
      <c r="EAH92" s="27"/>
      <c r="EAI92" s="27"/>
      <c r="EAJ92" s="27"/>
      <c r="EAK92" s="27"/>
      <c r="EAL92" s="27"/>
      <c r="EAM92" s="27"/>
      <c r="EAN92" s="27"/>
      <c r="EAO92" s="27"/>
      <c r="EAP92" s="27"/>
      <c r="EAQ92" s="27"/>
      <c r="EAR92" s="27"/>
      <c r="EAS92" s="27"/>
      <c r="EAT92" s="27"/>
      <c r="EAU92" s="27"/>
      <c r="EAV92" s="27"/>
      <c r="EAW92" s="27"/>
      <c r="EAX92" s="27"/>
      <c r="EAY92" s="27"/>
      <c r="EAZ92" s="27"/>
      <c r="EBA92" s="27"/>
      <c r="EBB92" s="27"/>
      <c r="EBC92" s="27"/>
      <c r="EBD92" s="27"/>
      <c r="EBE92" s="27"/>
      <c r="EBF92" s="27"/>
      <c r="EBG92" s="27"/>
      <c r="EBH92" s="27"/>
      <c r="EBI92" s="27"/>
      <c r="EBJ92" s="27"/>
      <c r="EBK92" s="27"/>
      <c r="EBL92" s="27"/>
      <c r="EBM92" s="27"/>
      <c r="EBN92" s="27"/>
      <c r="EBO92" s="27"/>
      <c r="EBP92" s="27"/>
      <c r="EBQ92" s="27"/>
      <c r="EBR92" s="27"/>
      <c r="EBS92" s="27"/>
      <c r="EBT92" s="27"/>
      <c r="EBU92" s="27"/>
      <c r="EBV92" s="27"/>
      <c r="EBW92" s="27"/>
      <c r="EBX92" s="27"/>
      <c r="EBY92" s="27"/>
      <c r="EBZ92" s="27"/>
      <c r="ECA92" s="27"/>
      <c r="ECB92" s="27"/>
      <c r="ECC92" s="27"/>
      <c r="ECD92" s="27"/>
      <c r="ECE92" s="27"/>
      <c r="ECF92" s="27"/>
      <c r="ECG92" s="27"/>
      <c r="ECH92" s="27"/>
      <c r="ECI92" s="27"/>
      <c r="ECJ92" s="27"/>
      <c r="ECK92" s="27"/>
      <c r="ECL92" s="27"/>
      <c r="ECM92" s="27"/>
      <c r="ECN92" s="27"/>
      <c r="ECO92" s="27"/>
      <c r="ECP92" s="27"/>
      <c r="ECQ92" s="27"/>
      <c r="ECR92" s="27"/>
      <c r="ECS92" s="27"/>
      <c r="ECT92" s="27"/>
      <c r="ECU92" s="27"/>
      <c r="ECV92" s="27"/>
      <c r="ECW92" s="27"/>
      <c r="ECX92" s="27"/>
      <c r="ECY92" s="27"/>
      <c r="ECZ92" s="27"/>
      <c r="EDA92" s="27"/>
      <c r="EDB92" s="27"/>
      <c r="EDC92" s="27"/>
      <c r="EDD92" s="27"/>
      <c r="EDE92" s="27"/>
      <c r="EDF92" s="27"/>
      <c r="EDG92" s="27"/>
      <c r="EDH92" s="27"/>
      <c r="EDI92" s="27"/>
      <c r="EDJ92" s="27"/>
      <c r="EDK92" s="27"/>
      <c r="EDL92" s="27"/>
      <c r="EDM92" s="27"/>
      <c r="EDN92" s="27"/>
      <c r="EDO92" s="27"/>
      <c r="EDP92" s="27"/>
      <c r="EDQ92" s="27"/>
      <c r="EDR92" s="27"/>
      <c r="EDS92" s="27"/>
      <c r="EDT92" s="27"/>
      <c r="EDU92" s="27"/>
      <c r="EDV92" s="27"/>
      <c r="EDW92" s="27"/>
      <c r="EDX92" s="27"/>
      <c r="EDY92" s="27"/>
      <c r="EDZ92" s="27"/>
      <c r="EEA92" s="27"/>
      <c r="EEB92" s="27"/>
      <c r="EEC92" s="27"/>
      <c r="EED92" s="27"/>
      <c r="EEE92" s="27"/>
      <c r="EEF92" s="27"/>
      <c r="EEG92" s="27"/>
      <c r="EEH92" s="27"/>
      <c r="EEI92" s="27"/>
      <c r="EEJ92" s="27"/>
      <c r="EEK92" s="27"/>
      <c r="EEL92" s="27"/>
      <c r="EEM92" s="27"/>
      <c r="EEN92" s="27"/>
      <c r="EEO92" s="27"/>
      <c r="EEP92" s="27"/>
      <c r="EEQ92" s="27"/>
      <c r="EER92" s="27"/>
      <c r="EES92" s="27"/>
      <c r="EET92" s="27"/>
      <c r="EEU92" s="27"/>
      <c r="EEV92" s="27"/>
      <c r="EEW92" s="27"/>
      <c r="EEX92" s="27"/>
      <c r="EEY92" s="27"/>
      <c r="EEZ92" s="27"/>
      <c r="EFA92" s="27"/>
      <c r="EFB92" s="27"/>
      <c r="EFC92" s="27"/>
      <c r="EFD92" s="27"/>
      <c r="EFE92" s="27"/>
      <c r="EFF92" s="27"/>
      <c r="EFG92" s="27"/>
      <c r="EFH92" s="27"/>
      <c r="EFI92" s="27"/>
      <c r="EFJ92" s="27"/>
      <c r="EFK92" s="27"/>
      <c r="EFL92" s="27"/>
      <c r="EFM92" s="27"/>
      <c r="EFN92" s="27"/>
      <c r="EFO92" s="27"/>
      <c r="EFP92" s="27"/>
      <c r="EFQ92" s="27"/>
      <c r="EFR92" s="27"/>
      <c r="EFS92" s="27"/>
      <c r="EFT92" s="27"/>
      <c r="EFU92" s="27"/>
      <c r="EFV92" s="27"/>
      <c r="EFW92" s="27"/>
      <c r="EFX92" s="27"/>
      <c r="EFY92" s="27"/>
      <c r="EFZ92" s="27"/>
      <c r="EGA92" s="27"/>
      <c r="EGB92" s="27"/>
      <c r="EGC92" s="27"/>
      <c r="EGD92" s="27"/>
      <c r="EGE92" s="27"/>
      <c r="EGF92" s="27"/>
      <c r="EGG92" s="27"/>
      <c r="EGH92" s="27"/>
      <c r="EGI92" s="27"/>
      <c r="EGJ92" s="27"/>
      <c r="EGK92" s="27"/>
      <c r="EGL92" s="27"/>
      <c r="EGM92" s="27"/>
      <c r="EGN92" s="27"/>
      <c r="EGO92" s="27"/>
      <c r="EGP92" s="27"/>
      <c r="EGQ92" s="27"/>
      <c r="EGR92" s="27"/>
      <c r="EGS92" s="27"/>
      <c r="EGT92" s="27"/>
      <c r="EGU92" s="27"/>
      <c r="EGV92" s="27"/>
      <c r="EGW92" s="27"/>
      <c r="EGX92" s="27"/>
      <c r="EGY92" s="27"/>
      <c r="EGZ92" s="27"/>
      <c r="EHA92" s="27"/>
      <c r="EHB92" s="27"/>
      <c r="EHC92" s="27"/>
      <c r="EHD92" s="27"/>
      <c r="EHE92" s="27"/>
      <c r="EHF92" s="27"/>
      <c r="EHG92" s="27"/>
      <c r="EHH92" s="27"/>
      <c r="EHI92" s="27"/>
      <c r="EHJ92" s="27"/>
      <c r="EHK92" s="27"/>
      <c r="EHL92" s="27"/>
      <c r="EHM92" s="27"/>
      <c r="EHN92" s="27"/>
      <c r="EHO92" s="27"/>
      <c r="EHP92" s="27"/>
      <c r="EHQ92" s="27"/>
      <c r="EHR92" s="27"/>
      <c r="EHS92" s="27"/>
      <c r="EHT92" s="27"/>
      <c r="EHU92" s="27"/>
      <c r="EHV92" s="27"/>
      <c r="EHW92" s="27"/>
      <c r="EHX92" s="27"/>
      <c r="EHY92" s="27"/>
      <c r="EHZ92" s="27"/>
      <c r="EIA92" s="27"/>
      <c r="EIB92" s="27"/>
      <c r="EIC92" s="27"/>
      <c r="EID92" s="27"/>
      <c r="EIE92" s="27"/>
      <c r="EIF92" s="27"/>
      <c r="EIG92" s="27"/>
      <c r="EIH92" s="27"/>
      <c r="EII92" s="27"/>
      <c r="EIJ92" s="27"/>
      <c r="EIK92" s="27"/>
      <c r="EIL92" s="27"/>
      <c r="EIM92" s="27"/>
      <c r="EIN92" s="27"/>
      <c r="EIO92" s="27"/>
      <c r="EIP92" s="27"/>
      <c r="EIQ92" s="27"/>
      <c r="EIR92" s="27"/>
      <c r="EIS92" s="27"/>
      <c r="EIT92" s="27"/>
      <c r="EIU92" s="27"/>
      <c r="EIV92" s="27"/>
      <c r="EIW92" s="27"/>
      <c r="EIX92" s="27"/>
      <c r="EIY92" s="27"/>
      <c r="EIZ92" s="27"/>
      <c r="EJA92" s="27"/>
      <c r="EJB92" s="27"/>
      <c r="EJC92" s="27"/>
      <c r="EJD92" s="27"/>
      <c r="EJE92" s="27"/>
      <c r="EJF92" s="27"/>
      <c r="EJG92" s="27"/>
      <c r="EJH92" s="27"/>
      <c r="EJI92" s="27"/>
      <c r="EJJ92" s="27"/>
      <c r="EJK92" s="27"/>
      <c r="EJL92" s="27"/>
      <c r="EJM92" s="27"/>
      <c r="EJN92" s="27"/>
      <c r="EJO92" s="27"/>
      <c r="EJP92" s="27"/>
      <c r="EJQ92" s="27"/>
      <c r="EJR92" s="27"/>
      <c r="EJS92" s="27"/>
      <c r="EJT92" s="27"/>
      <c r="EJU92" s="27"/>
      <c r="EJV92" s="27"/>
      <c r="EJW92" s="27"/>
      <c r="EJX92" s="27"/>
      <c r="EJY92" s="27"/>
      <c r="EJZ92" s="27"/>
      <c r="EKA92" s="27"/>
      <c r="EKB92" s="27"/>
      <c r="EKC92" s="27"/>
      <c r="EKD92" s="27"/>
      <c r="EKE92" s="27"/>
      <c r="EKF92" s="27"/>
      <c r="EKG92" s="27"/>
      <c r="EKH92" s="27"/>
      <c r="EKI92" s="27"/>
      <c r="EKJ92" s="27"/>
      <c r="EKK92" s="27"/>
      <c r="EKL92" s="27"/>
      <c r="EKM92" s="27"/>
      <c r="EKN92" s="27"/>
      <c r="EKO92" s="27"/>
      <c r="EKP92" s="27"/>
      <c r="EKQ92" s="27"/>
      <c r="EKR92" s="27"/>
      <c r="EKS92" s="27"/>
      <c r="EKT92" s="27"/>
      <c r="EKU92" s="27"/>
      <c r="EKV92" s="27"/>
      <c r="EKW92" s="27"/>
      <c r="EKX92" s="27"/>
      <c r="EKY92" s="27"/>
      <c r="EKZ92" s="27"/>
      <c r="ELA92" s="27"/>
      <c r="ELB92" s="27"/>
      <c r="ELC92" s="27"/>
      <c r="ELD92" s="27"/>
      <c r="ELE92" s="27"/>
      <c r="ELF92" s="27"/>
      <c r="ELG92" s="27"/>
      <c r="ELH92" s="27"/>
      <c r="ELI92" s="27"/>
      <c r="ELJ92" s="27"/>
      <c r="ELK92" s="27"/>
      <c r="ELL92" s="27"/>
      <c r="ELM92" s="27"/>
      <c r="ELN92" s="27"/>
      <c r="ELO92" s="27"/>
      <c r="ELP92" s="27"/>
      <c r="ELQ92" s="27"/>
      <c r="ELR92" s="27"/>
      <c r="ELS92" s="27"/>
      <c r="ELT92" s="27"/>
      <c r="ELU92" s="27"/>
      <c r="ELV92" s="27"/>
      <c r="ELW92" s="27"/>
      <c r="ELX92" s="27"/>
      <c r="ELY92" s="27"/>
      <c r="ELZ92" s="27"/>
      <c r="EMA92" s="27"/>
      <c r="EMB92" s="27"/>
      <c r="EMC92" s="27"/>
      <c r="EMD92" s="27"/>
      <c r="EME92" s="27"/>
      <c r="EMF92" s="27"/>
      <c r="EMG92" s="27"/>
      <c r="EMH92" s="27"/>
      <c r="EMI92" s="27"/>
      <c r="EMJ92" s="27"/>
      <c r="EMK92" s="27"/>
      <c r="EML92" s="27"/>
      <c r="EMM92" s="27"/>
      <c r="EMN92" s="27"/>
      <c r="EMO92" s="27"/>
      <c r="EMP92" s="27"/>
      <c r="EMQ92" s="27"/>
      <c r="EMR92" s="27"/>
      <c r="EMS92" s="27"/>
      <c r="EMT92" s="27"/>
      <c r="EMU92" s="27"/>
      <c r="EMV92" s="27"/>
      <c r="EMW92" s="27"/>
      <c r="EMX92" s="27"/>
      <c r="EMY92" s="27"/>
      <c r="EMZ92" s="27"/>
      <c r="ENA92" s="27"/>
      <c r="ENB92" s="27"/>
      <c r="ENC92" s="27"/>
      <c r="END92" s="27"/>
      <c r="ENE92" s="27"/>
      <c r="ENF92" s="27"/>
      <c r="ENG92" s="27"/>
      <c r="ENH92" s="27"/>
      <c r="ENI92" s="27"/>
      <c r="ENJ92" s="27"/>
      <c r="ENK92" s="27"/>
      <c r="ENL92" s="27"/>
      <c r="ENM92" s="27"/>
      <c r="ENN92" s="27"/>
      <c r="ENO92" s="27"/>
      <c r="ENP92" s="27"/>
      <c r="ENQ92" s="27"/>
      <c r="ENR92" s="27"/>
      <c r="ENS92" s="27"/>
      <c r="ENT92" s="27"/>
      <c r="ENU92" s="27"/>
      <c r="ENV92" s="27"/>
      <c r="ENW92" s="27"/>
      <c r="ENX92" s="27"/>
      <c r="ENY92" s="27"/>
      <c r="ENZ92" s="27"/>
      <c r="EOA92" s="27"/>
      <c r="EOB92" s="27"/>
      <c r="EOC92" s="27"/>
      <c r="EOD92" s="27"/>
      <c r="EOE92" s="27"/>
      <c r="EOF92" s="27"/>
      <c r="EOG92" s="27"/>
      <c r="EOH92" s="27"/>
      <c r="EOI92" s="27"/>
      <c r="EOJ92" s="27"/>
      <c r="EOK92" s="27"/>
      <c r="EOL92" s="27"/>
      <c r="EOM92" s="27"/>
      <c r="EON92" s="27"/>
      <c r="EOO92" s="27"/>
      <c r="EOP92" s="27"/>
      <c r="EOQ92" s="27"/>
      <c r="EOR92" s="27"/>
      <c r="EOS92" s="27"/>
      <c r="EOT92" s="27"/>
      <c r="EOU92" s="27"/>
      <c r="EOV92" s="27"/>
      <c r="EOW92" s="27"/>
      <c r="EOX92" s="27"/>
      <c r="EOY92" s="27"/>
      <c r="EOZ92" s="27"/>
      <c r="EPA92" s="27"/>
      <c r="EPB92" s="27"/>
      <c r="EPC92" s="27"/>
      <c r="EPD92" s="27"/>
      <c r="EPE92" s="27"/>
      <c r="EPF92" s="27"/>
      <c r="EPG92" s="27"/>
      <c r="EPH92" s="27"/>
      <c r="EPI92" s="27"/>
      <c r="EPJ92" s="27"/>
      <c r="EPK92" s="27"/>
      <c r="EPL92" s="27"/>
      <c r="EPM92" s="27"/>
      <c r="EPN92" s="27"/>
      <c r="EPO92" s="27"/>
      <c r="EPP92" s="27"/>
      <c r="EPQ92" s="27"/>
      <c r="EPR92" s="27"/>
      <c r="EPS92" s="27"/>
      <c r="EPT92" s="27"/>
      <c r="EPU92" s="27"/>
      <c r="EPV92" s="27"/>
      <c r="EPW92" s="27"/>
      <c r="EPX92" s="27"/>
      <c r="EPY92" s="27"/>
      <c r="EPZ92" s="27"/>
      <c r="EQA92" s="27"/>
      <c r="EQB92" s="27"/>
      <c r="EQC92" s="27"/>
      <c r="EQD92" s="27"/>
      <c r="EQE92" s="27"/>
      <c r="EQF92" s="27"/>
      <c r="EQG92" s="27"/>
      <c r="EQH92" s="27"/>
      <c r="EQI92" s="27"/>
      <c r="EQJ92" s="27"/>
      <c r="EQK92" s="27"/>
      <c r="EQL92" s="27"/>
      <c r="EQM92" s="27"/>
      <c r="EQN92" s="27"/>
      <c r="EQO92" s="27"/>
      <c r="EQP92" s="27"/>
      <c r="EQQ92" s="27"/>
      <c r="EQR92" s="27"/>
      <c r="EQS92" s="27"/>
      <c r="EQT92" s="27"/>
      <c r="EQU92" s="27"/>
      <c r="EQV92" s="27"/>
      <c r="EQW92" s="27"/>
      <c r="EQX92" s="27"/>
      <c r="EQY92" s="27"/>
      <c r="EQZ92" s="27"/>
      <c r="ERA92" s="27"/>
      <c r="ERB92" s="27"/>
      <c r="ERC92" s="27"/>
      <c r="ERD92" s="27"/>
      <c r="ERE92" s="27"/>
      <c r="ERF92" s="27"/>
      <c r="ERG92" s="27"/>
      <c r="ERH92" s="27"/>
      <c r="ERI92" s="27"/>
      <c r="ERJ92" s="27"/>
      <c r="ERK92" s="27"/>
      <c r="ERL92" s="27"/>
      <c r="ERM92" s="27"/>
      <c r="ERN92" s="27"/>
      <c r="ERO92" s="27"/>
      <c r="ERP92" s="27"/>
      <c r="ERQ92" s="27"/>
      <c r="ERR92" s="27"/>
      <c r="ERS92" s="27"/>
      <c r="ERT92" s="27"/>
      <c r="ERU92" s="27"/>
      <c r="ERV92" s="27"/>
      <c r="ERW92" s="27"/>
      <c r="ERX92" s="27"/>
      <c r="ERY92" s="27"/>
      <c r="ERZ92" s="27"/>
      <c r="ESA92" s="27"/>
      <c r="ESB92" s="27"/>
      <c r="ESC92" s="27"/>
      <c r="ESD92" s="27"/>
      <c r="ESE92" s="27"/>
      <c r="ESF92" s="27"/>
      <c r="ESG92" s="27"/>
      <c r="ESH92" s="27"/>
      <c r="ESI92" s="27"/>
      <c r="ESJ92" s="27"/>
      <c r="ESK92" s="27"/>
      <c r="ESL92" s="27"/>
      <c r="ESM92" s="27"/>
      <c r="ESN92" s="27"/>
      <c r="ESO92" s="27"/>
      <c r="ESP92" s="27"/>
      <c r="ESQ92" s="27"/>
      <c r="ESR92" s="27"/>
      <c r="ESS92" s="27"/>
      <c r="EST92" s="27"/>
      <c r="ESU92" s="27"/>
      <c r="ESV92" s="27"/>
      <c r="ESW92" s="27"/>
      <c r="ESX92" s="27"/>
      <c r="ESY92" s="27"/>
      <c r="ESZ92" s="27"/>
      <c r="ETA92" s="27"/>
      <c r="ETB92" s="27"/>
      <c r="ETC92" s="27"/>
      <c r="ETD92" s="27"/>
      <c r="ETE92" s="27"/>
      <c r="ETF92" s="27"/>
      <c r="ETG92" s="27"/>
      <c r="ETH92" s="27"/>
      <c r="ETI92" s="27"/>
      <c r="ETJ92" s="27"/>
      <c r="ETK92" s="27"/>
      <c r="ETL92" s="27"/>
      <c r="ETM92" s="27"/>
      <c r="ETN92" s="27"/>
      <c r="ETO92" s="27"/>
      <c r="ETP92" s="27"/>
      <c r="ETQ92" s="27"/>
      <c r="ETR92" s="27"/>
      <c r="ETS92" s="27"/>
      <c r="ETT92" s="27"/>
      <c r="ETU92" s="27"/>
      <c r="ETV92" s="27"/>
      <c r="ETW92" s="27"/>
      <c r="ETX92" s="27"/>
      <c r="ETY92" s="27"/>
      <c r="ETZ92" s="27"/>
      <c r="EUA92" s="27"/>
      <c r="EUB92" s="27"/>
      <c r="EUC92" s="27"/>
      <c r="EUD92" s="27"/>
      <c r="EUE92" s="27"/>
      <c r="EUF92" s="27"/>
      <c r="EUG92" s="27"/>
      <c r="EUH92" s="27"/>
      <c r="EUI92" s="27"/>
      <c r="EUJ92" s="27"/>
      <c r="EUK92" s="27"/>
      <c r="EUL92" s="27"/>
      <c r="EUM92" s="27"/>
      <c r="EUN92" s="27"/>
      <c r="EUO92" s="27"/>
      <c r="EUP92" s="27"/>
      <c r="EUQ92" s="27"/>
      <c r="EUR92" s="27"/>
      <c r="EUS92" s="27"/>
      <c r="EUT92" s="27"/>
      <c r="EUU92" s="27"/>
      <c r="EUV92" s="27"/>
      <c r="EUW92" s="27"/>
      <c r="EUX92" s="27"/>
      <c r="EUY92" s="27"/>
      <c r="EUZ92" s="27"/>
      <c r="EVA92" s="27"/>
      <c r="EVB92" s="27"/>
      <c r="EVC92" s="27"/>
      <c r="EVD92" s="27"/>
      <c r="EVE92" s="27"/>
      <c r="EVF92" s="27"/>
      <c r="EVG92" s="27"/>
      <c r="EVH92" s="27"/>
      <c r="EVI92" s="27"/>
      <c r="EVJ92" s="27"/>
      <c r="EVK92" s="27"/>
      <c r="EVL92" s="27"/>
      <c r="EVM92" s="27"/>
      <c r="EVN92" s="27"/>
      <c r="EVO92" s="27"/>
      <c r="EVP92" s="27"/>
      <c r="EVQ92" s="27"/>
      <c r="EVR92" s="27"/>
      <c r="EVS92" s="27"/>
      <c r="EVT92" s="27"/>
      <c r="EVU92" s="27"/>
      <c r="EVV92" s="27"/>
      <c r="EVW92" s="27"/>
      <c r="EVX92" s="27"/>
      <c r="EVY92" s="27"/>
      <c r="EVZ92" s="27"/>
      <c r="EWA92" s="27"/>
      <c r="EWB92" s="27"/>
      <c r="EWC92" s="27"/>
      <c r="EWD92" s="27"/>
      <c r="EWE92" s="27"/>
      <c r="EWF92" s="27"/>
      <c r="EWG92" s="27"/>
      <c r="EWH92" s="27"/>
      <c r="EWI92" s="27"/>
      <c r="EWJ92" s="27"/>
      <c r="EWK92" s="27"/>
      <c r="EWL92" s="27"/>
      <c r="EWM92" s="27"/>
      <c r="EWN92" s="27"/>
      <c r="EWO92" s="27"/>
      <c r="EWP92" s="27"/>
      <c r="EWQ92" s="27"/>
      <c r="EWR92" s="27"/>
      <c r="EWS92" s="27"/>
      <c r="EWT92" s="27"/>
      <c r="EWU92" s="27"/>
      <c r="EWV92" s="27"/>
      <c r="EWW92" s="27"/>
      <c r="EWX92" s="27"/>
      <c r="EWY92" s="27"/>
      <c r="EWZ92" s="27"/>
      <c r="EXA92" s="27"/>
      <c r="EXB92" s="27"/>
      <c r="EXC92" s="27"/>
      <c r="EXD92" s="27"/>
      <c r="EXE92" s="27"/>
      <c r="EXF92" s="27"/>
      <c r="EXG92" s="27"/>
      <c r="EXH92" s="27"/>
      <c r="EXI92" s="27"/>
      <c r="EXJ92" s="27"/>
      <c r="EXK92" s="27"/>
      <c r="EXL92" s="27"/>
      <c r="EXM92" s="27"/>
      <c r="EXN92" s="27"/>
      <c r="EXO92" s="27"/>
      <c r="EXP92" s="27"/>
      <c r="EXQ92" s="27"/>
      <c r="EXR92" s="27"/>
      <c r="EXS92" s="27"/>
      <c r="EXT92" s="27"/>
      <c r="EXU92" s="27"/>
      <c r="EXV92" s="27"/>
      <c r="EXW92" s="27"/>
      <c r="EXX92" s="27"/>
      <c r="EXY92" s="27"/>
      <c r="EXZ92" s="27"/>
      <c r="EYA92" s="27"/>
      <c r="EYB92" s="27"/>
      <c r="EYC92" s="27"/>
      <c r="EYD92" s="27"/>
      <c r="EYE92" s="27"/>
      <c r="EYF92" s="27"/>
      <c r="EYG92" s="27"/>
      <c r="EYH92" s="27"/>
      <c r="EYI92" s="27"/>
      <c r="EYJ92" s="27"/>
      <c r="EYK92" s="27"/>
      <c r="EYL92" s="27"/>
      <c r="EYM92" s="27"/>
      <c r="EYN92" s="27"/>
      <c r="EYO92" s="27"/>
      <c r="EYP92" s="27"/>
      <c r="EYQ92" s="27"/>
      <c r="EYR92" s="27"/>
      <c r="EYS92" s="27"/>
      <c r="EYT92" s="27"/>
      <c r="EYU92" s="27"/>
      <c r="EYV92" s="27"/>
      <c r="EYW92" s="27"/>
      <c r="EYX92" s="27"/>
      <c r="EYY92" s="27"/>
      <c r="EYZ92" s="27"/>
      <c r="EZA92" s="27"/>
      <c r="EZB92" s="27"/>
      <c r="EZC92" s="27"/>
      <c r="EZD92" s="27"/>
      <c r="EZE92" s="27"/>
      <c r="EZF92" s="27"/>
      <c r="EZG92" s="27"/>
      <c r="EZH92" s="27"/>
      <c r="EZI92" s="27"/>
      <c r="EZJ92" s="27"/>
      <c r="EZK92" s="27"/>
      <c r="EZL92" s="27"/>
      <c r="EZM92" s="27"/>
      <c r="EZN92" s="27"/>
      <c r="EZO92" s="27"/>
      <c r="EZP92" s="27"/>
      <c r="EZQ92" s="27"/>
      <c r="EZR92" s="27"/>
      <c r="EZS92" s="27"/>
      <c r="EZT92" s="27"/>
      <c r="EZU92" s="27"/>
      <c r="EZV92" s="27"/>
      <c r="EZW92" s="27"/>
      <c r="EZX92" s="27"/>
      <c r="EZY92" s="27"/>
      <c r="EZZ92" s="27"/>
      <c r="FAA92" s="27"/>
      <c r="FAB92" s="27"/>
      <c r="FAC92" s="27"/>
      <c r="FAD92" s="27"/>
      <c r="FAE92" s="27"/>
      <c r="FAF92" s="27"/>
      <c r="FAG92" s="27"/>
      <c r="FAH92" s="27"/>
      <c r="FAI92" s="27"/>
      <c r="FAJ92" s="27"/>
      <c r="FAK92" s="27"/>
      <c r="FAL92" s="27"/>
      <c r="FAM92" s="27"/>
      <c r="FAN92" s="27"/>
      <c r="FAO92" s="27"/>
      <c r="FAP92" s="27"/>
      <c r="FAQ92" s="27"/>
      <c r="FAR92" s="27"/>
      <c r="FAS92" s="27"/>
      <c r="FAT92" s="27"/>
      <c r="FAU92" s="27"/>
      <c r="FAV92" s="27"/>
      <c r="FAW92" s="27"/>
      <c r="FAX92" s="27"/>
      <c r="FAY92" s="27"/>
      <c r="FAZ92" s="27"/>
      <c r="FBA92" s="27"/>
      <c r="FBB92" s="27"/>
      <c r="FBC92" s="27"/>
      <c r="FBD92" s="27"/>
      <c r="FBE92" s="27"/>
      <c r="FBF92" s="27"/>
      <c r="FBG92" s="27"/>
      <c r="FBH92" s="27"/>
      <c r="FBI92" s="27"/>
      <c r="FBJ92" s="27"/>
      <c r="FBK92" s="27"/>
      <c r="FBL92" s="27"/>
      <c r="FBM92" s="27"/>
      <c r="FBN92" s="27"/>
      <c r="FBO92" s="27"/>
      <c r="FBP92" s="27"/>
      <c r="FBQ92" s="27"/>
      <c r="FBR92" s="27"/>
      <c r="FBS92" s="27"/>
      <c r="FBT92" s="27"/>
      <c r="FBU92" s="27"/>
      <c r="FBV92" s="27"/>
      <c r="FBW92" s="27"/>
      <c r="FBX92" s="27"/>
      <c r="FBY92" s="27"/>
      <c r="FBZ92" s="27"/>
      <c r="FCA92" s="27"/>
      <c r="FCB92" s="27"/>
      <c r="FCC92" s="27"/>
      <c r="FCD92" s="27"/>
      <c r="FCE92" s="27"/>
      <c r="FCF92" s="27"/>
      <c r="FCG92" s="27"/>
      <c r="FCH92" s="27"/>
      <c r="FCI92" s="27"/>
      <c r="FCJ92" s="27"/>
      <c r="FCK92" s="27"/>
      <c r="FCL92" s="27"/>
      <c r="FCM92" s="27"/>
      <c r="FCN92" s="27"/>
      <c r="FCO92" s="27"/>
      <c r="FCP92" s="27"/>
      <c r="FCQ92" s="27"/>
      <c r="FCR92" s="27"/>
      <c r="FCS92" s="27"/>
      <c r="FCT92" s="27"/>
      <c r="FCU92" s="27"/>
      <c r="FCV92" s="27"/>
      <c r="FCW92" s="27"/>
      <c r="FCX92" s="27"/>
      <c r="FCY92" s="27"/>
      <c r="FCZ92" s="27"/>
      <c r="FDA92" s="27"/>
      <c r="FDB92" s="27"/>
      <c r="FDC92" s="27"/>
      <c r="FDD92" s="27"/>
      <c r="FDE92" s="27"/>
      <c r="FDF92" s="27"/>
      <c r="FDG92" s="27"/>
      <c r="FDH92" s="27"/>
      <c r="FDI92" s="27"/>
      <c r="FDJ92" s="27"/>
      <c r="FDK92" s="27"/>
      <c r="FDL92" s="27"/>
      <c r="FDM92" s="27"/>
      <c r="FDN92" s="27"/>
      <c r="FDO92" s="27"/>
      <c r="FDP92" s="27"/>
      <c r="FDQ92" s="27"/>
      <c r="FDR92" s="27"/>
      <c r="FDS92" s="27"/>
      <c r="FDT92" s="27"/>
      <c r="FDU92" s="27"/>
      <c r="FDV92" s="27"/>
      <c r="FDW92" s="27"/>
      <c r="FDX92" s="27"/>
      <c r="FDY92" s="27"/>
      <c r="FDZ92" s="27"/>
      <c r="FEA92" s="27"/>
      <c r="FEB92" s="27"/>
      <c r="FEC92" s="27"/>
      <c r="FED92" s="27"/>
      <c r="FEE92" s="27"/>
      <c r="FEF92" s="27"/>
      <c r="FEG92" s="27"/>
      <c r="FEH92" s="27"/>
      <c r="FEI92" s="27"/>
      <c r="FEJ92" s="27"/>
      <c r="FEK92" s="27"/>
      <c r="FEL92" s="27"/>
      <c r="FEM92" s="27"/>
      <c r="FEN92" s="27"/>
      <c r="FEO92" s="27"/>
      <c r="FEP92" s="27"/>
      <c r="FEQ92" s="27"/>
      <c r="FER92" s="27"/>
      <c r="FES92" s="27"/>
      <c r="FET92" s="27"/>
      <c r="FEU92" s="27"/>
      <c r="FEV92" s="27"/>
      <c r="FEW92" s="27"/>
      <c r="FEX92" s="27"/>
      <c r="FEY92" s="27"/>
      <c r="FEZ92" s="27"/>
      <c r="FFA92" s="27"/>
      <c r="FFB92" s="27"/>
      <c r="FFC92" s="27"/>
      <c r="FFD92" s="27"/>
      <c r="FFE92" s="27"/>
      <c r="FFF92" s="27"/>
      <c r="FFG92" s="27"/>
      <c r="FFH92" s="27"/>
      <c r="FFI92" s="27"/>
      <c r="FFJ92" s="27"/>
      <c r="FFK92" s="27"/>
      <c r="FFL92" s="27"/>
      <c r="FFM92" s="27"/>
      <c r="FFN92" s="27"/>
      <c r="FFO92" s="27"/>
      <c r="FFP92" s="27"/>
      <c r="FFQ92" s="27"/>
      <c r="FFR92" s="27"/>
      <c r="FFS92" s="27"/>
      <c r="FFT92" s="27"/>
      <c r="FFU92" s="27"/>
      <c r="FFV92" s="27"/>
      <c r="FFW92" s="27"/>
      <c r="FFX92" s="27"/>
      <c r="FFY92" s="27"/>
      <c r="FFZ92" s="27"/>
      <c r="FGA92" s="27"/>
      <c r="FGB92" s="27"/>
      <c r="FGC92" s="27"/>
      <c r="FGD92" s="27"/>
      <c r="FGE92" s="27"/>
      <c r="FGF92" s="27"/>
      <c r="FGG92" s="27"/>
      <c r="FGH92" s="27"/>
      <c r="FGI92" s="27"/>
      <c r="FGJ92" s="27"/>
      <c r="FGK92" s="27"/>
      <c r="FGL92" s="27"/>
      <c r="FGM92" s="27"/>
      <c r="FGN92" s="27"/>
      <c r="FGO92" s="27"/>
      <c r="FGP92" s="27"/>
      <c r="FGQ92" s="27"/>
      <c r="FGR92" s="27"/>
      <c r="FGS92" s="27"/>
      <c r="FGT92" s="27"/>
      <c r="FGU92" s="27"/>
      <c r="FGV92" s="27"/>
      <c r="FGW92" s="27"/>
      <c r="FGX92" s="27"/>
      <c r="FGY92" s="27"/>
      <c r="FGZ92" s="27"/>
      <c r="FHA92" s="27"/>
      <c r="FHB92" s="27"/>
      <c r="FHC92" s="27"/>
      <c r="FHD92" s="27"/>
      <c r="FHE92" s="27"/>
      <c r="FHF92" s="27"/>
      <c r="FHG92" s="27"/>
      <c r="FHH92" s="27"/>
      <c r="FHI92" s="27"/>
      <c r="FHJ92" s="27"/>
      <c r="FHK92" s="27"/>
      <c r="FHL92" s="27"/>
      <c r="FHM92" s="27"/>
      <c r="FHN92" s="27"/>
      <c r="FHO92" s="27"/>
      <c r="FHP92" s="27"/>
      <c r="FHQ92" s="27"/>
      <c r="FHR92" s="27"/>
      <c r="FHS92" s="27"/>
      <c r="FHT92" s="27"/>
      <c r="FHU92" s="27"/>
      <c r="FHV92" s="27"/>
      <c r="FHW92" s="27"/>
      <c r="FHX92" s="27"/>
      <c r="FHY92" s="27"/>
      <c r="FHZ92" s="27"/>
      <c r="FIA92" s="27"/>
      <c r="FIB92" s="27"/>
      <c r="FIC92" s="27"/>
      <c r="FID92" s="27"/>
      <c r="FIE92" s="27"/>
      <c r="FIF92" s="27"/>
      <c r="FIG92" s="27"/>
      <c r="FIH92" s="27"/>
      <c r="FII92" s="27"/>
      <c r="FIJ92" s="27"/>
      <c r="FIK92" s="27"/>
      <c r="FIL92" s="27"/>
      <c r="FIM92" s="27"/>
      <c r="FIN92" s="27"/>
      <c r="FIO92" s="27"/>
      <c r="FIP92" s="27"/>
      <c r="FIQ92" s="27"/>
      <c r="FIR92" s="27"/>
      <c r="FIS92" s="27"/>
      <c r="FIT92" s="27"/>
      <c r="FIU92" s="27"/>
      <c r="FIV92" s="27"/>
      <c r="FIW92" s="27"/>
      <c r="FIX92" s="27"/>
      <c r="FIY92" s="27"/>
      <c r="FIZ92" s="27"/>
      <c r="FJA92" s="27"/>
      <c r="FJB92" s="27"/>
      <c r="FJC92" s="27"/>
      <c r="FJD92" s="27"/>
      <c r="FJE92" s="27"/>
      <c r="FJF92" s="27"/>
      <c r="FJG92" s="27"/>
      <c r="FJH92" s="27"/>
      <c r="FJI92" s="27"/>
      <c r="FJJ92" s="27"/>
      <c r="FJK92" s="27"/>
      <c r="FJL92" s="27"/>
      <c r="FJM92" s="27"/>
      <c r="FJN92" s="27"/>
      <c r="FJO92" s="27"/>
      <c r="FJP92" s="27"/>
      <c r="FJQ92" s="27"/>
      <c r="FJR92" s="27"/>
      <c r="FJS92" s="27"/>
      <c r="FJT92" s="27"/>
      <c r="FJU92" s="27"/>
      <c r="FJV92" s="27"/>
      <c r="FJW92" s="27"/>
      <c r="FJX92" s="27"/>
      <c r="FJY92" s="27"/>
      <c r="FJZ92" s="27"/>
      <c r="FKA92" s="27"/>
      <c r="FKB92" s="27"/>
      <c r="FKC92" s="27"/>
      <c r="FKD92" s="27"/>
      <c r="FKE92" s="27"/>
      <c r="FKF92" s="27"/>
      <c r="FKG92" s="27"/>
      <c r="FKH92" s="27"/>
      <c r="FKI92" s="27"/>
      <c r="FKJ92" s="27"/>
      <c r="FKK92" s="27"/>
      <c r="FKL92" s="27"/>
      <c r="FKM92" s="27"/>
      <c r="FKN92" s="27"/>
      <c r="FKO92" s="27"/>
      <c r="FKP92" s="27"/>
      <c r="FKQ92" s="27"/>
      <c r="FKR92" s="27"/>
      <c r="FKS92" s="27"/>
      <c r="FKT92" s="27"/>
      <c r="FKU92" s="27"/>
      <c r="FKV92" s="27"/>
      <c r="FKW92" s="27"/>
      <c r="FKX92" s="27"/>
      <c r="FKY92" s="27"/>
      <c r="FKZ92" s="27"/>
      <c r="FLA92" s="27"/>
      <c r="FLB92" s="27"/>
      <c r="FLC92" s="27"/>
      <c r="FLD92" s="27"/>
      <c r="FLE92" s="27"/>
      <c r="FLF92" s="27"/>
      <c r="FLG92" s="27"/>
      <c r="FLH92" s="27"/>
      <c r="FLI92" s="27"/>
      <c r="FLJ92" s="27"/>
      <c r="FLK92" s="27"/>
      <c r="FLL92" s="27"/>
      <c r="FLM92" s="27"/>
      <c r="FLN92" s="27"/>
      <c r="FLO92" s="27"/>
      <c r="FLP92" s="27"/>
      <c r="FLQ92" s="27"/>
      <c r="FLR92" s="27"/>
      <c r="FLS92" s="27"/>
      <c r="FLT92" s="27"/>
      <c r="FLU92" s="27"/>
      <c r="FLV92" s="27"/>
      <c r="FLW92" s="27"/>
      <c r="FLX92" s="27"/>
      <c r="FLY92" s="27"/>
      <c r="FLZ92" s="27"/>
      <c r="FMA92" s="27"/>
      <c r="FMB92" s="27"/>
      <c r="FMC92" s="27"/>
      <c r="FMD92" s="27"/>
      <c r="FME92" s="27"/>
      <c r="FMF92" s="27"/>
      <c r="FMG92" s="27"/>
      <c r="FMH92" s="27"/>
      <c r="FMI92" s="27"/>
      <c r="FMJ92" s="27"/>
      <c r="FMK92" s="27"/>
      <c r="FML92" s="27"/>
      <c r="FMM92" s="27"/>
      <c r="FMN92" s="27"/>
      <c r="FMO92" s="27"/>
      <c r="FMP92" s="27"/>
      <c r="FMQ92" s="27"/>
      <c r="FMR92" s="27"/>
      <c r="FMS92" s="27"/>
      <c r="FMT92" s="27"/>
      <c r="FMU92" s="27"/>
      <c r="FMV92" s="27"/>
      <c r="FMW92" s="27"/>
      <c r="FMX92" s="27"/>
      <c r="FMY92" s="27"/>
      <c r="FMZ92" s="27"/>
      <c r="FNA92" s="27"/>
      <c r="FNB92" s="27"/>
      <c r="FNC92" s="27"/>
      <c r="FND92" s="27"/>
      <c r="FNE92" s="27"/>
      <c r="FNF92" s="27"/>
      <c r="FNG92" s="27"/>
      <c r="FNH92" s="27"/>
      <c r="FNI92" s="27"/>
      <c r="FNJ92" s="27"/>
      <c r="FNK92" s="27"/>
      <c r="FNL92" s="27"/>
      <c r="FNM92" s="27"/>
      <c r="FNN92" s="27"/>
      <c r="FNO92" s="27"/>
      <c r="FNP92" s="27"/>
      <c r="FNQ92" s="27"/>
      <c r="FNR92" s="27"/>
      <c r="FNS92" s="27"/>
      <c r="FNT92" s="27"/>
      <c r="FNU92" s="27"/>
      <c r="FNV92" s="27"/>
      <c r="FNW92" s="27"/>
      <c r="FNX92" s="27"/>
      <c r="FNY92" s="27"/>
      <c r="FNZ92" s="27"/>
      <c r="FOA92" s="27"/>
      <c r="FOB92" s="27"/>
      <c r="FOC92" s="27"/>
      <c r="FOD92" s="27"/>
      <c r="FOE92" s="27"/>
      <c r="FOF92" s="27"/>
      <c r="FOG92" s="27"/>
      <c r="FOH92" s="27"/>
      <c r="FOI92" s="27"/>
      <c r="FOJ92" s="27"/>
      <c r="FOK92" s="27"/>
      <c r="FOL92" s="27"/>
      <c r="FOM92" s="27"/>
      <c r="FON92" s="27"/>
      <c r="FOO92" s="27"/>
      <c r="FOP92" s="27"/>
      <c r="FOQ92" s="27"/>
      <c r="FOR92" s="27"/>
      <c r="FOS92" s="27"/>
      <c r="FOT92" s="27"/>
      <c r="FOU92" s="27"/>
      <c r="FOV92" s="27"/>
      <c r="FOW92" s="27"/>
      <c r="FOX92" s="27"/>
      <c r="FOY92" s="27"/>
      <c r="FOZ92" s="27"/>
      <c r="FPA92" s="27"/>
      <c r="FPB92" s="27"/>
      <c r="FPC92" s="27"/>
      <c r="FPD92" s="27"/>
      <c r="FPE92" s="27"/>
      <c r="FPF92" s="27"/>
      <c r="FPG92" s="27"/>
      <c r="FPH92" s="27"/>
      <c r="FPI92" s="27"/>
      <c r="FPJ92" s="27"/>
      <c r="FPK92" s="27"/>
      <c r="FPL92" s="27"/>
      <c r="FPM92" s="27"/>
      <c r="FPN92" s="27"/>
      <c r="FPO92" s="27"/>
      <c r="FPP92" s="27"/>
      <c r="FPQ92" s="27"/>
      <c r="FPR92" s="27"/>
      <c r="FPS92" s="27"/>
      <c r="FPT92" s="27"/>
      <c r="FPU92" s="27"/>
      <c r="FPV92" s="27"/>
      <c r="FPW92" s="27"/>
      <c r="FPX92" s="27"/>
      <c r="FPY92" s="27"/>
      <c r="FPZ92" s="27"/>
      <c r="FQA92" s="27"/>
      <c r="FQB92" s="27"/>
      <c r="FQC92" s="27"/>
      <c r="FQD92" s="27"/>
      <c r="FQE92" s="27"/>
      <c r="FQF92" s="27"/>
      <c r="FQG92" s="27"/>
      <c r="FQH92" s="27"/>
      <c r="FQI92" s="27"/>
      <c r="FQJ92" s="27"/>
      <c r="FQK92" s="27"/>
      <c r="FQL92" s="27"/>
      <c r="FQM92" s="27"/>
      <c r="FQN92" s="27"/>
      <c r="FQO92" s="27"/>
      <c r="FQP92" s="27"/>
      <c r="FQQ92" s="27"/>
      <c r="FQR92" s="27"/>
      <c r="FQS92" s="27"/>
      <c r="FQT92" s="27"/>
      <c r="FQU92" s="27"/>
      <c r="FQV92" s="27"/>
      <c r="FQW92" s="27"/>
      <c r="FQX92" s="27"/>
      <c r="FQY92" s="27"/>
      <c r="FQZ92" s="27"/>
      <c r="FRA92" s="27"/>
      <c r="FRB92" s="27"/>
      <c r="FRC92" s="27"/>
      <c r="FRD92" s="27"/>
      <c r="FRE92" s="27"/>
      <c r="FRF92" s="27"/>
      <c r="FRG92" s="27"/>
      <c r="FRH92" s="27"/>
      <c r="FRI92" s="27"/>
      <c r="FRJ92" s="27"/>
      <c r="FRK92" s="27"/>
      <c r="FRL92" s="27"/>
      <c r="FRM92" s="27"/>
      <c r="FRN92" s="27"/>
      <c r="FRO92" s="27"/>
      <c r="FRP92" s="27"/>
      <c r="FRQ92" s="27"/>
      <c r="FRR92" s="27"/>
      <c r="FRS92" s="27"/>
      <c r="FRT92" s="27"/>
      <c r="FRU92" s="27"/>
      <c r="FRV92" s="27"/>
      <c r="FRW92" s="27"/>
      <c r="FRX92" s="27"/>
      <c r="FRY92" s="27"/>
      <c r="FRZ92" s="27"/>
      <c r="FSA92" s="27"/>
      <c r="FSB92" s="27"/>
      <c r="FSC92" s="27"/>
      <c r="FSD92" s="27"/>
      <c r="FSE92" s="27"/>
      <c r="FSF92" s="27"/>
      <c r="FSG92" s="27"/>
      <c r="FSH92" s="27"/>
      <c r="FSI92" s="27"/>
      <c r="FSJ92" s="27"/>
      <c r="FSK92" s="27"/>
      <c r="FSL92" s="27"/>
      <c r="FSM92" s="27"/>
      <c r="FSN92" s="27"/>
      <c r="FSO92" s="27"/>
      <c r="FSP92" s="27"/>
      <c r="FSQ92" s="27"/>
      <c r="FSR92" s="27"/>
      <c r="FSS92" s="27"/>
      <c r="FST92" s="27"/>
      <c r="FSU92" s="27"/>
      <c r="FSV92" s="27"/>
      <c r="FSW92" s="27"/>
      <c r="FSX92" s="27"/>
      <c r="FSY92" s="27"/>
      <c r="FSZ92" s="27"/>
      <c r="FTA92" s="27"/>
      <c r="FTB92" s="27"/>
      <c r="FTC92" s="27"/>
      <c r="FTD92" s="27"/>
      <c r="FTE92" s="27"/>
      <c r="FTF92" s="27"/>
      <c r="FTG92" s="27"/>
      <c r="FTH92" s="27"/>
      <c r="FTI92" s="27"/>
      <c r="FTJ92" s="27"/>
      <c r="FTK92" s="27"/>
      <c r="FTL92" s="27"/>
      <c r="FTM92" s="27"/>
      <c r="FTN92" s="27"/>
      <c r="FTO92" s="27"/>
      <c r="FTP92" s="27"/>
      <c r="FTQ92" s="27"/>
      <c r="FTR92" s="27"/>
      <c r="FTS92" s="27"/>
      <c r="FTT92" s="27"/>
      <c r="FTU92" s="27"/>
      <c r="FTV92" s="27"/>
      <c r="FTW92" s="27"/>
      <c r="FTX92" s="27"/>
      <c r="FTY92" s="27"/>
      <c r="FTZ92" s="27"/>
      <c r="FUA92" s="27"/>
      <c r="FUB92" s="27"/>
      <c r="FUC92" s="27"/>
      <c r="FUD92" s="27"/>
      <c r="FUE92" s="27"/>
      <c r="FUF92" s="27"/>
      <c r="FUG92" s="27"/>
      <c r="FUH92" s="27"/>
      <c r="FUI92" s="27"/>
      <c r="FUJ92" s="27"/>
      <c r="FUK92" s="27"/>
      <c r="FUL92" s="27"/>
      <c r="FUM92" s="27"/>
      <c r="FUN92" s="27"/>
      <c r="FUO92" s="27"/>
      <c r="FUP92" s="27"/>
      <c r="FUQ92" s="27"/>
      <c r="FUR92" s="27"/>
      <c r="FUS92" s="27"/>
      <c r="FUT92" s="27"/>
      <c r="FUU92" s="27"/>
      <c r="FUV92" s="27"/>
      <c r="FUW92" s="27"/>
      <c r="FUX92" s="27"/>
      <c r="FUY92" s="27"/>
      <c r="FUZ92" s="27"/>
      <c r="FVA92" s="27"/>
      <c r="FVB92" s="27"/>
      <c r="FVC92" s="27"/>
      <c r="FVD92" s="27"/>
      <c r="FVE92" s="27"/>
      <c r="FVF92" s="27"/>
      <c r="FVG92" s="27"/>
      <c r="FVH92" s="27"/>
      <c r="FVI92" s="27"/>
      <c r="FVJ92" s="27"/>
      <c r="FVK92" s="27"/>
      <c r="FVL92" s="27"/>
      <c r="FVM92" s="27"/>
      <c r="FVN92" s="27"/>
      <c r="FVO92" s="27"/>
      <c r="FVP92" s="27"/>
      <c r="FVQ92" s="27"/>
      <c r="FVR92" s="27"/>
      <c r="FVS92" s="27"/>
      <c r="FVT92" s="27"/>
      <c r="FVU92" s="27"/>
      <c r="FVV92" s="27"/>
      <c r="FVW92" s="27"/>
      <c r="FVX92" s="27"/>
      <c r="FVY92" s="27"/>
      <c r="FVZ92" s="27"/>
      <c r="FWA92" s="27"/>
      <c r="FWB92" s="27"/>
      <c r="FWC92" s="27"/>
      <c r="FWD92" s="27"/>
      <c r="FWE92" s="27"/>
      <c r="FWF92" s="27"/>
      <c r="FWG92" s="27"/>
      <c r="FWH92" s="27"/>
      <c r="FWI92" s="27"/>
      <c r="FWJ92" s="27"/>
      <c r="FWK92" s="27"/>
      <c r="FWL92" s="27"/>
      <c r="FWM92" s="27"/>
      <c r="FWN92" s="27"/>
      <c r="FWO92" s="27"/>
      <c r="FWP92" s="27"/>
      <c r="FWQ92" s="27"/>
      <c r="FWR92" s="27"/>
      <c r="FWS92" s="27"/>
      <c r="FWT92" s="27"/>
      <c r="FWU92" s="27"/>
      <c r="FWV92" s="27"/>
      <c r="FWW92" s="27"/>
      <c r="FWX92" s="27"/>
      <c r="FWY92" s="27"/>
      <c r="FWZ92" s="27"/>
      <c r="FXA92" s="27"/>
      <c r="FXB92" s="27"/>
      <c r="FXC92" s="27"/>
      <c r="FXD92" s="27"/>
      <c r="FXE92" s="27"/>
      <c r="FXF92" s="27"/>
      <c r="FXG92" s="27"/>
      <c r="FXH92" s="27"/>
      <c r="FXI92" s="27"/>
      <c r="FXJ92" s="27"/>
      <c r="FXK92" s="27"/>
      <c r="FXL92" s="27"/>
      <c r="FXM92" s="27"/>
      <c r="FXN92" s="27"/>
      <c r="FXO92" s="27"/>
      <c r="FXP92" s="27"/>
      <c r="FXQ92" s="27"/>
      <c r="FXR92" s="27"/>
      <c r="FXS92" s="27"/>
      <c r="FXT92" s="27"/>
      <c r="FXU92" s="27"/>
      <c r="FXV92" s="27"/>
      <c r="FXW92" s="27"/>
      <c r="FXX92" s="27"/>
      <c r="FXY92" s="27"/>
      <c r="FXZ92" s="27"/>
      <c r="FYA92" s="27"/>
      <c r="FYB92" s="27"/>
      <c r="FYC92" s="27"/>
      <c r="FYD92" s="27"/>
      <c r="FYE92" s="27"/>
      <c r="FYF92" s="27"/>
      <c r="FYG92" s="27"/>
      <c r="FYH92" s="27"/>
      <c r="FYI92" s="27"/>
      <c r="FYJ92" s="27"/>
      <c r="FYK92" s="27"/>
      <c r="FYL92" s="27"/>
      <c r="FYM92" s="27"/>
      <c r="FYN92" s="27"/>
      <c r="FYO92" s="27"/>
      <c r="FYP92" s="27"/>
      <c r="FYQ92" s="27"/>
      <c r="FYR92" s="27"/>
      <c r="FYS92" s="27"/>
      <c r="FYT92" s="27"/>
      <c r="FYU92" s="27"/>
      <c r="FYV92" s="27"/>
      <c r="FYW92" s="27"/>
      <c r="FYX92" s="27"/>
      <c r="FYY92" s="27"/>
      <c r="FYZ92" s="27"/>
      <c r="FZA92" s="27"/>
      <c r="FZB92" s="27"/>
      <c r="FZC92" s="27"/>
      <c r="FZD92" s="27"/>
      <c r="FZE92" s="27"/>
      <c r="FZF92" s="27"/>
      <c r="FZG92" s="27"/>
      <c r="FZH92" s="27"/>
      <c r="FZI92" s="27"/>
      <c r="FZJ92" s="27"/>
      <c r="FZK92" s="27"/>
      <c r="FZL92" s="27"/>
      <c r="FZM92" s="27"/>
      <c r="FZN92" s="27"/>
      <c r="FZO92" s="27"/>
      <c r="FZP92" s="27"/>
      <c r="FZQ92" s="27"/>
      <c r="FZR92" s="27"/>
      <c r="FZS92" s="27"/>
      <c r="FZT92" s="27"/>
      <c r="FZU92" s="27"/>
      <c r="FZV92" s="27"/>
      <c r="FZW92" s="27"/>
      <c r="FZX92" s="27"/>
      <c r="FZY92" s="27"/>
      <c r="FZZ92" s="27"/>
      <c r="GAA92" s="27"/>
      <c r="GAB92" s="27"/>
      <c r="GAC92" s="27"/>
      <c r="GAD92" s="27"/>
      <c r="GAE92" s="27"/>
      <c r="GAF92" s="27"/>
      <c r="GAG92" s="27"/>
      <c r="GAH92" s="27"/>
      <c r="GAI92" s="27"/>
      <c r="GAJ92" s="27"/>
      <c r="GAK92" s="27"/>
      <c r="GAL92" s="27"/>
      <c r="GAM92" s="27"/>
      <c r="GAN92" s="27"/>
      <c r="GAO92" s="27"/>
      <c r="GAP92" s="27"/>
      <c r="GAQ92" s="27"/>
      <c r="GAR92" s="27"/>
      <c r="GAS92" s="27"/>
      <c r="GAT92" s="27"/>
      <c r="GAU92" s="27"/>
      <c r="GAV92" s="27"/>
      <c r="GAW92" s="27"/>
      <c r="GAX92" s="27"/>
      <c r="GAY92" s="27"/>
      <c r="GAZ92" s="27"/>
      <c r="GBA92" s="27"/>
      <c r="GBB92" s="27"/>
      <c r="GBC92" s="27"/>
      <c r="GBD92" s="27"/>
      <c r="GBE92" s="27"/>
      <c r="GBF92" s="27"/>
      <c r="GBG92" s="27"/>
      <c r="GBH92" s="27"/>
      <c r="GBI92" s="27"/>
      <c r="GBJ92" s="27"/>
      <c r="GBK92" s="27"/>
      <c r="GBL92" s="27"/>
      <c r="GBM92" s="27"/>
      <c r="GBN92" s="27"/>
      <c r="GBO92" s="27"/>
      <c r="GBP92" s="27"/>
      <c r="GBQ92" s="27"/>
      <c r="GBR92" s="27"/>
      <c r="GBS92" s="27"/>
      <c r="GBT92" s="27"/>
      <c r="GBU92" s="27"/>
      <c r="GBV92" s="27"/>
      <c r="GBW92" s="27"/>
      <c r="GBX92" s="27"/>
      <c r="GBY92" s="27"/>
      <c r="GBZ92" s="27"/>
      <c r="GCA92" s="27"/>
      <c r="GCB92" s="27"/>
      <c r="GCC92" s="27"/>
      <c r="GCD92" s="27"/>
      <c r="GCE92" s="27"/>
      <c r="GCF92" s="27"/>
      <c r="GCG92" s="27"/>
      <c r="GCH92" s="27"/>
      <c r="GCI92" s="27"/>
      <c r="GCJ92" s="27"/>
      <c r="GCK92" s="27"/>
      <c r="GCL92" s="27"/>
      <c r="GCM92" s="27"/>
      <c r="GCN92" s="27"/>
      <c r="GCO92" s="27"/>
      <c r="GCP92" s="27"/>
      <c r="GCQ92" s="27"/>
      <c r="GCR92" s="27"/>
      <c r="GCS92" s="27"/>
      <c r="GCT92" s="27"/>
      <c r="GCU92" s="27"/>
      <c r="GCV92" s="27"/>
      <c r="GCW92" s="27"/>
      <c r="GCX92" s="27"/>
      <c r="GCY92" s="27"/>
      <c r="GCZ92" s="27"/>
      <c r="GDA92" s="27"/>
      <c r="GDB92" s="27"/>
      <c r="GDC92" s="27"/>
      <c r="GDD92" s="27"/>
      <c r="GDE92" s="27"/>
      <c r="GDF92" s="27"/>
      <c r="GDG92" s="27"/>
      <c r="GDH92" s="27"/>
      <c r="GDI92" s="27"/>
      <c r="GDJ92" s="27"/>
      <c r="GDK92" s="27"/>
      <c r="GDL92" s="27"/>
      <c r="GDM92" s="27"/>
      <c r="GDN92" s="27"/>
      <c r="GDO92" s="27"/>
      <c r="GDP92" s="27"/>
      <c r="GDQ92" s="27"/>
      <c r="GDR92" s="27"/>
      <c r="GDS92" s="27"/>
      <c r="GDT92" s="27"/>
      <c r="GDU92" s="27"/>
      <c r="GDV92" s="27"/>
      <c r="GDW92" s="27"/>
      <c r="GDX92" s="27"/>
      <c r="GDY92" s="27"/>
      <c r="GDZ92" s="27"/>
      <c r="GEA92" s="27"/>
      <c r="GEB92" s="27"/>
      <c r="GEC92" s="27"/>
      <c r="GED92" s="27"/>
      <c r="GEE92" s="27"/>
      <c r="GEF92" s="27"/>
      <c r="GEG92" s="27"/>
      <c r="GEH92" s="27"/>
      <c r="GEI92" s="27"/>
      <c r="GEJ92" s="27"/>
      <c r="GEK92" s="27"/>
      <c r="GEL92" s="27"/>
      <c r="GEM92" s="27"/>
      <c r="GEN92" s="27"/>
      <c r="GEO92" s="27"/>
      <c r="GEP92" s="27"/>
      <c r="GEQ92" s="27"/>
      <c r="GER92" s="27"/>
      <c r="GES92" s="27"/>
      <c r="GET92" s="27"/>
      <c r="GEU92" s="27"/>
      <c r="GEV92" s="27"/>
      <c r="GEW92" s="27"/>
      <c r="GEX92" s="27"/>
      <c r="GEY92" s="27"/>
      <c r="GEZ92" s="27"/>
      <c r="GFA92" s="27"/>
      <c r="GFB92" s="27"/>
      <c r="GFC92" s="27"/>
      <c r="GFD92" s="27"/>
      <c r="GFE92" s="27"/>
      <c r="GFF92" s="27"/>
      <c r="GFG92" s="27"/>
      <c r="GFH92" s="27"/>
      <c r="GFI92" s="27"/>
      <c r="GFJ92" s="27"/>
      <c r="GFK92" s="27"/>
      <c r="GFL92" s="27"/>
      <c r="GFM92" s="27"/>
      <c r="GFN92" s="27"/>
      <c r="GFO92" s="27"/>
      <c r="GFP92" s="27"/>
      <c r="GFQ92" s="27"/>
      <c r="GFR92" s="27"/>
      <c r="GFS92" s="27"/>
      <c r="GFT92" s="27"/>
      <c r="GFU92" s="27"/>
      <c r="GFV92" s="27"/>
      <c r="GFW92" s="27"/>
      <c r="GFX92" s="27"/>
      <c r="GFY92" s="27"/>
      <c r="GFZ92" s="27"/>
      <c r="GGA92" s="27"/>
      <c r="GGB92" s="27"/>
      <c r="GGC92" s="27"/>
      <c r="GGD92" s="27"/>
      <c r="GGE92" s="27"/>
      <c r="GGF92" s="27"/>
      <c r="GGG92" s="27"/>
      <c r="GGH92" s="27"/>
      <c r="GGI92" s="27"/>
      <c r="GGJ92" s="27"/>
      <c r="GGK92" s="27"/>
      <c r="GGL92" s="27"/>
      <c r="GGM92" s="27"/>
      <c r="GGN92" s="27"/>
      <c r="GGO92" s="27"/>
      <c r="GGP92" s="27"/>
      <c r="GGQ92" s="27"/>
      <c r="GGR92" s="27"/>
      <c r="GGS92" s="27"/>
      <c r="GGT92" s="27"/>
      <c r="GGU92" s="27"/>
      <c r="GGV92" s="27"/>
      <c r="GGW92" s="27"/>
      <c r="GGX92" s="27"/>
      <c r="GGY92" s="27"/>
      <c r="GGZ92" s="27"/>
      <c r="GHA92" s="27"/>
      <c r="GHB92" s="27"/>
      <c r="GHC92" s="27"/>
      <c r="GHD92" s="27"/>
      <c r="GHE92" s="27"/>
      <c r="GHF92" s="27"/>
      <c r="GHG92" s="27"/>
      <c r="GHH92" s="27"/>
      <c r="GHI92" s="27"/>
      <c r="GHJ92" s="27"/>
      <c r="GHK92" s="27"/>
      <c r="GHL92" s="27"/>
      <c r="GHM92" s="27"/>
      <c r="GHN92" s="27"/>
      <c r="GHO92" s="27"/>
      <c r="GHP92" s="27"/>
      <c r="GHQ92" s="27"/>
      <c r="GHR92" s="27"/>
      <c r="GHS92" s="27"/>
      <c r="GHT92" s="27"/>
      <c r="GHU92" s="27"/>
      <c r="GHV92" s="27"/>
      <c r="GHW92" s="27"/>
      <c r="GHX92" s="27"/>
      <c r="GHY92" s="27"/>
      <c r="GHZ92" s="27"/>
      <c r="GIA92" s="27"/>
      <c r="GIB92" s="27"/>
      <c r="GIC92" s="27"/>
      <c r="GID92" s="27"/>
      <c r="GIE92" s="27"/>
      <c r="GIF92" s="27"/>
      <c r="GIG92" s="27"/>
      <c r="GIH92" s="27"/>
      <c r="GII92" s="27"/>
      <c r="GIJ92" s="27"/>
      <c r="GIK92" s="27"/>
      <c r="GIL92" s="27"/>
      <c r="GIM92" s="27"/>
      <c r="GIN92" s="27"/>
      <c r="GIO92" s="27"/>
      <c r="GIP92" s="27"/>
      <c r="GIQ92" s="27"/>
      <c r="GIR92" s="27"/>
      <c r="GIS92" s="27"/>
      <c r="GIT92" s="27"/>
      <c r="GIU92" s="27"/>
      <c r="GIV92" s="27"/>
      <c r="GIW92" s="27"/>
      <c r="GIX92" s="27"/>
      <c r="GIY92" s="27"/>
      <c r="GIZ92" s="27"/>
      <c r="GJA92" s="27"/>
      <c r="GJB92" s="27"/>
      <c r="GJC92" s="27"/>
      <c r="GJD92" s="27"/>
      <c r="GJE92" s="27"/>
      <c r="GJF92" s="27"/>
      <c r="GJG92" s="27"/>
      <c r="GJH92" s="27"/>
      <c r="GJI92" s="27"/>
      <c r="GJJ92" s="27"/>
      <c r="GJK92" s="27"/>
      <c r="GJL92" s="27"/>
      <c r="GJM92" s="27"/>
      <c r="GJN92" s="27"/>
      <c r="GJO92" s="27"/>
      <c r="GJP92" s="27"/>
      <c r="GJQ92" s="27"/>
      <c r="GJR92" s="27"/>
      <c r="GJS92" s="27"/>
      <c r="GJT92" s="27"/>
      <c r="GJU92" s="27"/>
      <c r="GJV92" s="27"/>
      <c r="GJW92" s="27"/>
      <c r="GJX92" s="27"/>
      <c r="GJY92" s="27"/>
      <c r="GJZ92" s="27"/>
      <c r="GKA92" s="27"/>
      <c r="GKB92" s="27"/>
      <c r="GKC92" s="27"/>
      <c r="GKD92" s="27"/>
      <c r="GKE92" s="27"/>
      <c r="GKF92" s="27"/>
      <c r="GKG92" s="27"/>
      <c r="GKH92" s="27"/>
      <c r="GKI92" s="27"/>
      <c r="GKJ92" s="27"/>
      <c r="GKK92" s="27"/>
      <c r="GKL92" s="27"/>
      <c r="GKM92" s="27"/>
      <c r="GKN92" s="27"/>
      <c r="GKO92" s="27"/>
      <c r="GKP92" s="27"/>
      <c r="GKQ92" s="27"/>
      <c r="GKR92" s="27"/>
      <c r="GKS92" s="27"/>
      <c r="GKT92" s="27"/>
      <c r="GKU92" s="27"/>
      <c r="GKV92" s="27"/>
      <c r="GKW92" s="27"/>
      <c r="GKX92" s="27"/>
      <c r="GKY92" s="27"/>
      <c r="GKZ92" s="27"/>
      <c r="GLA92" s="27"/>
      <c r="GLB92" s="27"/>
      <c r="GLC92" s="27"/>
      <c r="GLD92" s="27"/>
      <c r="GLE92" s="27"/>
      <c r="GLF92" s="27"/>
      <c r="GLG92" s="27"/>
      <c r="GLH92" s="27"/>
      <c r="GLI92" s="27"/>
      <c r="GLJ92" s="27"/>
      <c r="GLK92" s="27"/>
      <c r="GLL92" s="27"/>
      <c r="GLM92" s="27"/>
      <c r="GLN92" s="27"/>
      <c r="GLO92" s="27"/>
      <c r="GLP92" s="27"/>
      <c r="GLQ92" s="27"/>
      <c r="GLR92" s="27"/>
      <c r="GLS92" s="27"/>
      <c r="GLT92" s="27"/>
      <c r="GLU92" s="27"/>
      <c r="GLV92" s="27"/>
      <c r="GLW92" s="27"/>
      <c r="GLX92" s="27"/>
      <c r="GLY92" s="27"/>
      <c r="GLZ92" s="27"/>
      <c r="GMA92" s="27"/>
      <c r="GMB92" s="27"/>
      <c r="GMC92" s="27"/>
      <c r="GMD92" s="27"/>
      <c r="GME92" s="27"/>
      <c r="GMF92" s="27"/>
      <c r="GMG92" s="27"/>
      <c r="GMH92" s="27"/>
      <c r="GMI92" s="27"/>
      <c r="GMJ92" s="27"/>
      <c r="GMK92" s="27"/>
      <c r="GML92" s="27"/>
      <c r="GMM92" s="27"/>
      <c r="GMN92" s="27"/>
      <c r="GMO92" s="27"/>
      <c r="GMP92" s="27"/>
      <c r="GMQ92" s="27"/>
      <c r="GMR92" s="27"/>
      <c r="GMS92" s="27"/>
      <c r="GMT92" s="27"/>
      <c r="GMU92" s="27"/>
      <c r="GMV92" s="27"/>
      <c r="GMW92" s="27"/>
      <c r="GMX92" s="27"/>
      <c r="GMY92" s="27"/>
      <c r="GMZ92" s="27"/>
      <c r="GNA92" s="27"/>
      <c r="GNB92" s="27"/>
      <c r="GNC92" s="27"/>
      <c r="GND92" s="27"/>
      <c r="GNE92" s="27"/>
      <c r="GNF92" s="27"/>
      <c r="GNG92" s="27"/>
      <c r="GNH92" s="27"/>
      <c r="GNI92" s="27"/>
      <c r="GNJ92" s="27"/>
      <c r="GNK92" s="27"/>
      <c r="GNL92" s="27"/>
      <c r="GNM92" s="27"/>
      <c r="GNN92" s="27"/>
      <c r="GNO92" s="27"/>
      <c r="GNP92" s="27"/>
      <c r="GNQ92" s="27"/>
      <c r="GNR92" s="27"/>
      <c r="GNS92" s="27"/>
      <c r="GNT92" s="27"/>
      <c r="GNU92" s="27"/>
      <c r="GNV92" s="27"/>
      <c r="GNW92" s="27"/>
      <c r="GNX92" s="27"/>
      <c r="GNY92" s="27"/>
      <c r="GNZ92" s="27"/>
      <c r="GOA92" s="27"/>
      <c r="GOB92" s="27"/>
      <c r="GOC92" s="27"/>
      <c r="GOD92" s="27"/>
      <c r="GOE92" s="27"/>
      <c r="GOF92" s="27"/>
      <c r="GOG92" s="27"/>
      <c r="GOH92" s="27"/>
      <c r="GOI92" s="27"/>
      <c r="GOJ92" s="27"/>
      <c r="GOK92" s="27"/>
      <c r="GOL92" s="27"/>
      <c r="GOM92" s="27"/>
      <c r="GON92" s="27"/>
      <c r="GOO92" s="27"/>
      <c r="GOP92" s="27"/>
      <c r="GOQ92" s="27"/>
      <c r="GOR92" s="27"/>
      <c r="GOS92" s="27"/>
      <c r="GOT92" s="27"/>
      <c r="GOU92" s="27"/>
      <c r="GOV92" s="27"/>
      <c r="GOW92" s="27"/>
      <c r="GOX92" s="27"/>
      <c r="GOY92" s="27"/>
      <c r="GOZ92" s="27"/>
      <c r="GPA92" s="27"/>
      <c r="GPB92" s="27"/>
      <c r="GPC92" s="27"/>
      <c r="GPD92" s="27"/>
      <c r="GPE92" s="27"/>
      <c r="GPF92" s="27"/>
      <c r="GPG92" s="27"/>
      <c r="GPH92" s="27"/>
      <c r="GPI92" s="27"/>
      <c r="GPJ92" s="27"/>
      <c r="GPK92" s="27"/>
      <c r="GPL92" s="27"/>
      <c r="GPM92" s="27"/>
      <c r="GPN92" s="27"/>
      <c r="GPO92" s="27"/>
      <c r="GPP92" s="27"/>
      <c r="GPQ92" s="27"/>
      <c r="GPR92" s="27"/>
      <c r="GPS92" s="27"/>
      <c r="GPT92" s="27"/>
      <c r="GPU92" s="27"/>
      <c r="GPV92" s="27"/>
      <c r="GPW92" s="27"/>
      <c r="GPX92" s="27"/>
      <c r="GPY92" s="27"/>
      <c r="GPZ92" s="27"/>
      <c r="GQA92" s="27"/>
      <c r="GQB92" s="27"/>
      <c r="GQC92" s="27"/>
      <c r="GQD92" s="27"/>
      <c r="GQE92" s="27"/>
      <c r="GQF92" s="27"/>
      <c r="GQG92" s="27"/>
      <c r="GQH92" s="27"/>
      <c r="GQI92" s="27"/>
      <c r="GQJ92" s="27"/>
      <c r="GQK92" s="27"/>
      <c r="GQL92" s="27"/>
      <c r="GQM92" s="27"/>
      <c r="GQN92" s="27"/>
      <c r="GQO92" s="27"/>
      <c r="GQP92" s="27"/>
      <c r="GQQ92" s="27"/>
      <c r="GQR92" s="27"/>
      <c r="GQS92" s="27"/>
      <c r="GQT92" s="27"/>
      <c r="GQU92" s="27"/>
      <c r="GQV92" s="27"/>
      <c r="GQW92" s="27"/>
      <c r="GQX92" s="27"/>
      <c r="GQY92" s="27"/>
      <c r="GQZ92" s="27"/>
      <c r="GRA92" s="27"/>
      <c r="GRB92" s="27"/>
      <c r="GRC92" s="27"/>
      <c r="GRD92" s="27"/>
      <c r="GRE92" s="27"/>
      <c r="GRF92" s="27"/>
      <c r="GRG92" s="27"/>
      <c r="GRH92" s="27"/>
      <c r="GRI92" s="27"/>
      <c r="GRJ92" s="27"/>
      <c r="GRK92" s="27"/>
      <c r="GRL92" s="27"/>
      <c r="GRM92" s="27"/>
      <c r="GRN92" s="27"/>
      <c r="GRO92" s="27"/>
      <c r="GRP92" s="27"/>
      <c r="GRQ92" s="27"/>
      <c r="GRR92" s="27"/>
      <c r="GRS92" s="27"/>
      <c r="GRT92" s="27"/>
      <c r="GRU92" s="27"/>
      <c r="GRV92" s="27"/>
      <c r="GRW92" s="27"/>
      <c r="GRX92" s="27"/>
      <c r="GRY92" s="27"/>
      <c r="GRZ92" s="27"/>
      <c r="GSA92" s="27"/>
      <c r="GSB92" s="27"/>
      <c r="GSC92" s="27"/>
      <c r="GSD92" s="27"/>
      <c r="GSE92" s="27"/>
      <c r="GSF92" s="27"/>
      <c r="GSG92" s="27"/>
      <c r="GSH92" s="27"/>
      <c r="GSI92" s="27"/>
      <c r="GSJ92" s="27"/>
      <c r="GSK92" s="27"/>
      <c r="GSL92" s="27"/>
      <c r="GSM92" s="27"/>
      <c r="GSN92" s="27"/>
      <c r="GSO92" s="27"/>
      <c r="GSP92" s="27"/>
      <c r="GSQ92" s="27"/>
      <c r="GSR92" s="27"/>
      <c r="GSS92" s="27"/>
      <c r="GST92" s="27"/>
      <c r="GSU92" s="27"/>
      <c r="GSV92" s="27"/>
      <c r="GSW92" s="27"/>
      <c r="GSX92" s="27"/>
      <c r="GSY92" s="27"/>
      <c r="GSZ92" s="27"/>
      <c r="GTA92" s="27"/>
      <c r="GTB92" s="27"/>
      <c r="GTC92" s="27"/>
      <c r="GTD92" s="27"/>
      <c r="GTE92" s="27"/>
      <c r="GTF92" s="27"/>
      <c r="GTG92" s="27"/>
      <c r="GTH92" s="27"/>
      <c r="GTI92" s="27"/>
      <c r="GTJ92" s="27"/>
      <c r="GTK92" s="27"/>
      <c r="GTL92" s="27"/>
      <c r="GTM92" s="27"/>
      <c r="GTN92" s="27"/>
      <c r="GTO92" s="27"/>
      <c r="GTP92" s="27"/>
      <c r="GTQ92" s="27"/>
      <c r="GTR92" s="27"/>
      <c r="GTS92" s="27"/>
      <c r="GTT92" s="27"/>
      <c r="GTU92" s="27"/>
      <c r="GTV92" s="27"/>
      <c r="GTW92" s="27"/>
      <c r="GTX92" s="27"/>
      <c r="GTY92" s="27"/>
      <c r="GTZ92" s="27"/>
      <c r="GUA92" s="27"/>
      <c r="GUB92" s="27"/>
      <c r="GUC92" s="27"/>
      <c r="GUD92" s="27"/>
      <c r="GUE92" s="27"/>
      <c r="GUF92" s="27"/>
      <c r="GUG92" s="27"/>
      <c r="GUH92" s="27"/>
      <c r="GUI92" s="27"/>
      <c r="GUJ92" s="27"/>
      <c r="GUK92" s="27"/>
      <c r="GUL92" s="27"/>
      <c r="GUM92" s="27"/>
      <c r="GUN92" s="27"/>
      <c r="GUO92" s="27"/>
      <c r="GUP92" s="27"/>
      <c r="GUQ92" s="27"/>
      <c r="GUR92" s="27"/>
      <c r="GUS92" s="27"/>
      <c r="GUT92" s="27"/>
      <c r="GUU92" s="27"/>
      <c r="GUV92" s="27"/>
      <c r="GUW92" s="27"/>
      <c r="GUX92" s="27"/>
      <c r="GUY92" s="27"/>
      <c r="GUZ92" s="27"/>
      <c r="GVA92" s="27"/>
      <c r="GVB92" s="27"/>
      <c r="GVC92" s="27"/>
      <c r="GVD92" s="27"/>
      <c r="GVE92" s="27"/>
      <c r="GVF92" s="27"/>
      <c r="GVG92" s="27"/>
      <c r="GVH92" s="27"/>
      <c r="GVI92" s="27"/>
      <c r="GVJ92" s="27"/>
      <c r="GVK92" s="27"/>
      <c r="GVL92" s="27"/>
      <c r="GVM92" s="27"/>
      <c r="GVN92" s="27"/>
      <c r="GVO92" s="27"/>
      <c r="GVP92" s="27"/>
      <c r="GVQ92" s="27"/>
      <c r="GVR92" s="27"/>
      <c r="GVS92" s="27"/>
      <c r="GVT92" s="27"/>
      <c r="GVU92" s="27"/>
      <c r="GVV92" s="27"/>
      <c r="GVW92" s="27"/>
      <c r="GVX92" s="27"/>
      <c r="GVY92" s="27"/>
      <c r="GVZ92" s="27"/>
      <c r="GWA92" s="27"/>
      <c r="GWB92" s="27"/>
      <c r="GWC92" s="27"/>
      <c r="GWD92" s="27"/>
      <c r="GWE92" s="27"/>
      <c r="GWF92" s="27"/>
      <c r="GWG92" s="27"/>
      <c r="GWH92" s="27"/>
      <c r="GWI92" s="27"/>
      <c r="GWJ92" s="27"/>
      <c r="GWK92" s="27"/>
      <c r="GWL92" s="27"/>
      <c r="GWM92" s="27"/>
      <c r="GWN92" s="27"/>
      <c r="GWO92" s="27"/>
      <c r="GWP92" s="27"/>
      <c r="GWQ92" s="27"/>
      <c r="GWR92" s="27"/>
      <c r="GWS92" s="27"/>
      <c r="GWT92" s="27"/>
      <c r="GWU92" s="27"/>
      <c r="GWV92" s="27"/>
      <c r="GWW92" s="27"/>
      <c r="GWX92" s="27"/>
      <c r="GWY92" s="27"/>
      <c r="GWZ92" s="27"/>
      <c r="GXA92" s="27"/>
      <c r="GXB92" s="27"/>
      <c r="GXC92" s="27"/>
      <c r="GXD92" s="27"/>
      <c r="GXE92" s="27"/>
      <c r="GXF92" s="27"/>
      <c r="GXG92" s="27"/>
      <c r="GXH92" s="27"/>
      <c r="GXI92" s="27"/>
      <c r="GXJ92" s="27"/>
      <c r="GXK92" s="27"/>
      <c r="GXL92" s="27"/>
      <c r="GXM92" s="27"/>
      <c r="GXN92" s="27"/>
      <c r="GXO92" s="27"/>
      <c r="GXP92" s="27"/>
      <c r="GXQ92" s="27"/>
      <c r="GXR92" s="27"/>
      <c r="GXS92" s="27"/>
      <c r="GXT92" s="27"/>
      <c r="GXU92" s="27"/>
      <c r="GXV92" s="27"/>
      <c r="GXW92" s="27"/>
      <c r="GXX92" s="27"/>
      <c r="GXY92" s="27"/>
      <c r="GXZ92" s="27"/>
      <c r="GYA92" s="27"/>
      <c r="GYB92" s="27"/>
      <c r="GYC92" s="27"/>
      <c r="GYD92" s="27"/>
      <c r="GYE92" s="27"/>
      <c r="GYF92" s="27"/>
      <c r="GYG92" s="27"/>
      <c r="GYH92" s="27"/>
      <c r="GYI92" s="27"/>
      <c r="GYJ92" s="27"/>
      <c r="GYK92" s="27"/>
      <c r="GYL92" s="27"/>
      <c r="GYM92" s="27"/>
      <c r="GYN92" s="27"/>
      <c r="GYO92" s="27"/>
      <c r="GYP92" s="27"/>
      <c r="GYQ92" s="27"/>
      <c r="GYR92" s="27"/>
      <c r="GYS92" s="27"/>
      <c r="GYT92" s="27"/>
      <c r="GYU92" s="27"/>
      <c r="GYV92" s="27"/>
      <c r="GYW92" s="27"/>
      <c r="GYX92" s="27"/>
      <c r="GYY92" s="27"/>
      <c r="GYZ92" s="27"/>
      <c r="GZA92" s="27"/>
      <c r="GZB92" s="27"/>
      <c r="GZC92" s="27"/>
      <c r="GZD92" s="27"/>
      <c r="GZE92" s="27"/>
      <c r="GZF92" s="27"/>
      <c r="GZG92" s="27"/>
      <c r="GZH92" s="27"/>
      <c r="GZI92" s="27"/>
      <c r="GZJ92" s="27"/>
      <c r="GZK92" s="27"/>
      <c r="GZL92" s="27"/>
      <c r="GZM92" s="27"/>
      <c r="GZN92" s="27"/>
      <c r="GZO92" s="27"/>
      <c r="GZP92" s="27"/>
      <c r="GZQ92" s="27"/>
      <c r="GZR92" s="27"/>
      <c r="GZS92" s="27"/>
      <c r="GZT92" s="27"/>
      <c r="GZU92" s="27"/>
      <c r="GZV92" s="27"/>
      <c r="GZW92" s="27"/>
      <c r="GZX92" s="27"/>
      <c r="GZY92" s="27"/>
      <c r="GZZ92" s="27"/>
      <c r="HAA92" s="27"/>
      <c r="HAB92" s="27"/>
      <c r="HAC92" s="27"/>
      <c r="HAD92" s="27"/>
      <c r="HAE92" s="27"/>
      <c r="HAF92" s="27"/>
      <c r="HAG92" s="27"/>
      <c r="HAH92" s="27"/>
      <c r="HAI92" s="27"/>
      <c r="HAJ92" s="27"/>
      <c r="HAK92" s="27"/>
      <c r="HAL92" s="27"/>
      <c r="HAM92" s="27"/>
      <c r="HAN92" s="27"/>
      <c r="HAO92" s="27"/>
      <c r="HAP92" s="27"/>
      <c r="HAQ92" s="27"/>
      <c r="HAR92" s="27"/>
      <c r="HAS92" s="27"/>
      <c r="HAT92" s="27"/>
      <c r="HAU92" s="27"/>
      <c r="HAV92" s="27"/>
      <c r="HAW92" s="27"/>
      <c r="HAX92" s="27"/>
      <c r="HAY92" s="27"/>
      <c r="HAZ92" s="27"/>
      <c r="HBA92" s="27"/>
      <c r="HBB92" s="27"/>
      <c r="HBC92" s="27"/>
      <c r="HBD92" s="27"/>
      <c r="HBE92" s="27"/>
      <c r="HBF92" s="27"/>
      <c r="HBG92" s="27"/>
      <c r="HBH92" s="27"/>
      <c r="HBI92" s="27"/>
      <c r="HBJ92" s="27"/>
      <c r="HBK92" s="27"/>
      <c r="HBL92" s="27"/>
      <c r="HBM92" s="27"/>
      <c r="HBN92" s="27"/>
      <c r="HBO92" s="27"/>
      <c r="HBP92" s="27"/>
      <c r="HBQ92" s="27"/>
      <c r="HBR92" s="27"/>
      <c r="HBS92" s="27"/>
      <c r="HBT92" s="27"/>
      <c r="HBU92" s="27"/>
      <c r="HBV92" s="27"/>
      <c r="HBW92" s="27"/>
      <c r="HBX92" s="27"/>
      <c r="HBY92" s="27"/>
      <c r="HBZ92" s="27"/>
      <c r="HCA92" s="27"/>
      <c r="HCB92" s="27"/>
      <c r="HCC92" s="27"/>
      <c r="HCD92" s="27"/>
      <c r="HCE92" s="27"/>
      <c r="HCF92" s="27"/>
      <c r="HCG92" s="27"/>
      <c r="HCH92" s="27"/>
      <c r="HCI92" s="27"/>
      <c r="HCJ92" s="27"/>
      <c r="HCK92" s="27"/>
      <c r="HCL92" s="27"/>
      <c r="HCM92" s="27"/>
      <c r="HCN92" s="27"/>
      <c r="HCO92" s="27"/>
      <c r="HCP92" s="27"/>
      <c r="HCQ92" s="27"/>
      <c r="HCR92" s="27"/>
      <c r="HCS92" s="27"/>
      <c r="HCT92" s="27"/>
      <c r="HCU92" s="27"/>
      <c r="HCV92" s="27"/>
      <c r="HCW92" s="27"/>
      <c r="HCX92" s="27"/>
      <c r="HCY92" s="27"/>
      <c r="HCZ92" s="27"/>
      <c r="HDA92" s="27"/>
      <c r="HDB92" s="27"/>
      <c r="HDC92" s="27"/>
      <c r="HDD92" s="27"/>
      <c r="HDE92" s="27"/>
      <c r="HDF92" s="27"/>
      <c r="HDG92" s="27"/>
      <c r="HDH92" s="27"/>
      <c r="HDI92" s="27"/>
      <c r="HDJ92" s="27"/>
      <c r="HDK92" s="27"/>
      <c r="HDL92" s="27"/>
      <c r="HDM92" s="27"/>
      <c r="HDN92" s="27"/>
      <c r="HDO92" s="27"/>
      <c r="HDP92" s="27"/>
      <c r="HDQ92" s="27"/>
      <c r="HDR92" s="27"/>
      <c r="HDS92" s="27"/>
      <c r="HDT92" s="27"/>
      <c r="HDU92" s="27"/>
      <c r="HDV92" s="27"/>
      <c r="HDW92" s="27"/>
      <c r="HDX92" s="27"/>
      <c r="HDY92" s="27"/>
      <c r="HDZ92" s="27"/>
      <c r="HEA92" s="27"/>
      <c r="HEB92" s="27"/>
      <c r="HEC92" s="27"/>
      <c r="HED92" s="27"/>
      <c r="HEE92" s="27"/>
      <c r="HEF92" s="27"/>
      <c r="HEG92" s="27"/>
      <c r="HEH92" s="27"/>
      <c r="HEI92" s="27"/>
      <c r="HEJ92" s="27"/>
      <c r="HEK92" s="27"/>
      <c r="HEL92" s="27"/>
      <c r="HEM92" s="27"/>
      <c r="HEN92" s="27"/>
      <c r="HEO92" s="27"/>
      <c r="HEP92" s="27"/>
      <c r="HEQ92" s="27"/>
      <c r="HER92" s="27"/>
      <c r="HES92" s="27"/>
      <c r="HET92" s="27"/>
      <c r="HEU92" s="27"/>
      <c r="HEV92" s="27"/>
      <c r="HEW92" s="27"/>
      <c r="HEX92" s="27"/>
      <c r="HEY92" s="27"/>
      <c r="HEZ92" s="27"/>
      <c r="HFA92" s="27"/>
      <c r="HFB92" s="27"/>
      <c r="HFC92" s="27"/>
      <c r="HFD92" s="27"/>
      <c r="HFE92" s="27"/>
      <c r="HFF92" s="27"/>
      <c r="HFG92" s="27"/>
      <c r="HFH92" s="27"/>
      <c r="HFI92" s="27"/>
      <c r="HFJ92" s="27"/>
      <c r="HFK92" s="27"/>
      <c r="HFL92" s="27"/>
      <c r="HFM92" s="27"/>
      <c r="HFN92" s="27"/>
      <c r="HFO92" s="27"/>
      <c r="HFP92" s="27"/>
      <c r="HFQ92" s="27"/>
      <c r="HFR92" s="27"/>
      <c r="HFS92" s="27"/>
      <c r="HFT92" s="27"/>
      <c r="HFU92" s="27"/>
      <c r="HFV92" s="27"/>
      <c r="HFW92" s="27"/>
      <c r="HFX92" s="27"/>
      <c r="HFY92" s="27"/>
      <c r="HFZ92" s="27"/>
      <c r="HGA92" s="27"/>
      <c r="HGB92" s="27"/>
      <c r="HGC92" s="27"/>
      <c r="HGD92" s="27"/>
      <c r="HGE92" s="27"/>
      <c r="HGF92" s="27"/>
      <c r="HGG92" s="27"/>
      <c r="HGH92" s="27"/>
      <c r="HGI92" s="27"/>
      <c r="HGJ92" s="27"/>
      <c r="HGK92" s="27"/>
      <c r="HGL92" s="27"/>
      <c r="HGM92" s="27"/>
      <c r="HGN92" s="27"/>
      <c r="HGO92" s="27"/>
      <c r="HGP92" s="27"/>
      <c r="HGQ92" s="27"/>
      <c r="HGR92" s="27"/>
      <c r="HGS92" s="27"/>
      <c r="HGT92" s="27"/>
      <c r="HGU92" s="27"/>
      <c r="HGV92" s="27"/>
      <c r="HGW92" s="27"/>
      <c r="HGX92" s="27"/>
      <c r="HGY92" s="27"/>
      <c r="HGZ92" s="27"/>
      <c r="HHA92" s="27"/>
      <c r="HHB92" s="27"/>
      <c r="HHC92" s="27"/>
      <c r="HHD92" s="27"/>
      <c r="HHE92" s="27"/>
      <c r="HHF92" s="27"/>
      <c r="HHG92" s="27"/>
      <c r="HHH92" s="27"/>
      <c r="HHI92" s="27"/>
      <c r="HHJ92" s="27"/>
      <c r="HHK92" s="27"/>
      <c r="HHL92" s="27"/>
      <c r="HHM92" s="27"/>
      <c r="HHN92" s="27"/>
      <c r="HHO92" s="27"/>
      <c r="HHP92" s="27"/>
      <c r="HHQ92" s="27"/>
      <c r="HHR92" s="27"/>
      <c r="HHS92" s="27"/>
      <c r="HHT92" s="27"/>
      <c r="HHU92" s="27"/>
      <c r="HHV92" s="27"/>
      <c r="HHW92" s="27"/>
      <c r="HHX92" s="27"/>
      <c r="HHY92" s="27"/>
      <c r="HHZ92" s="27"/>
      <c r="HIA92" s="27"/>
      <c r="HIB92" s="27"/>
      <c r="HIC92" s="27"/>
      <c r="HID92" s="27"/>
      <c r="HIE92" s="27"/>
      <c r="HIF92" s="27"/>
      <c r="HIG92" s="27"/>
      <c r="HIH92" s="27"/>
      <c r="HII92" s="27"/>
      <c r="HIJ92" s="27"/>
      <c r="HIK92" s="27"/>
      <c r="HIL92" s="27"/>
      <c r="HIM92" s="27"/>
      <c r="HIN92" s="27"/>
      <c r="HIO92" s="27"/>
      <c r="HIP92" s="27"/>
      <c r="HIQ92" s="27"/>
      <c r="HIR92" s="27"/>
      <c r="HIS92" s="27"/>
      <c r="HIT92" s="27"/>
      <c r="HIU92" s="27"/>
      <c r="HIV92" s="27"/>
      <c r="HIW92" s="27"/>
      <c r="HIX92" s="27"/>
      <c r="HIY92" s="27"/>
      <c r="HIZ92" s="27"/>
      <c r="HJA92" s="27"/>
      <c r="HJB92" s="27"/>
      <c r="HJC92" s="27"/>
      <c r="HJD92" s="27"/>
      <c r="HJE92" s="27"/>
      <c r="HJF92" s="27"/>
      <c r="HJG92" s="27"/>
      <c r="HJH92" s="27"/>
      <c r="HJI92" s="27"/>
      <c r="HJJ92" s="27"/>
      <c r="HJK92" s="27"/>
      <c r="HJL92" s="27"/>
      <c r="HJM92" s="27"/>
      <c r="HJN92" s="27"/>
      <c r="HJO92" s="27"/>
      <c r="HJP92" s="27"/>
      <c r="HJQ92" s="27"/>
      <c r="HJR92" s="27"/>
      <c r="HJS92" s="27"/>
      <c r="HJT92" s="27"/>
      <c r="HJU92" s="27"/>
      <c r="HJV92" s="27"/>
      <c r="HJW92" s="27"/>
      <c r="HJX92" s="27"/>
      <c r="HJY92" s="27"/>
      <c r="HJZ92" s="27"/>
      <c r="HKA92" s="27"/>
      <c r="HKB92" s="27"/>
      <c r="HKC92" s="27"/>
      <c r="HKD92" s="27"/>
      <c r="HKE92" s="27"/>
      <c r="HKF92" s="27"/>
      <c r="HKG92" s="27"/>
      <c r="HKH92" s="27"/>
      <c r="HKI92" s="27"/>
      <c r="HKJ92" s="27"/>
      <c r="HKK92" s="27"/>
      <c r="HKL92" s="27"/>
      <c r="HKM92" s="27"/>
      <c r="HKN92" s="27"/>
      <c r="HKO92" s="27"/>
      <c r="HKP92" s="27"/>
      <c r="HKQ92" s="27"/>
      <c r="HKR92" s="27"/>
      <c r="HKS92" s="27"/>
      <c r="HKT92" s="27"/>
      <c r="HKU92" s="27"/>
      <c r="HKV92" s="27"/>
      <c r="HKW92" s="27"/>
      <c r="HKX92" s="27"/>
      <c r="HKY92" s="27"/>
      <c r="HKZ92" s="27"/>
      <c r="HLA92" s="27"/>
      <c r="HLB92" s="27"/>
      <c r="HLC92" s="27"/>
      <c r="HLD92" s="27"/>
      <c r="HLE92" s="27"/>
      <c r="HLF92" s="27"/>
      <c r="HLG92" s="27"/>
      <c r="HLH92" s="27"/>
      <c r="HLI92" s="27"/>
      <c r="HLJ92" s="27"/>
      <c r="HLK92" s="27"/>
      <c r="HLL92" s="27"/>
      <c r="HLM92" s="27"/>
      <c r="HLN92" s="27"/>
      <c r="HLO92" s="27"/>
      <c r="HLP92" s="27"/>
      <c r="HLQ92" s="27"/>
      <c r="HLR92" s="27"/>
      <c r="HLS92" s="27"/>
      <c r="HLT92" s="27"/>
      <c r="HLU92" s="27"/>
      <c r="HLV92" s="27"/>
      <c r="HLW92" s="27"/>
      <c r="HLX92" s="27"/>
      <c r="HLY92" s="27"/>
      <c r="HLZ92" s="27"/>
      <c r="HMA92" s="27"/>
      <c r="HMB92" s="27"/>
      <c r="HMC92" s="27"/>
      <c r="HMD92" s="27"/>
      <c r="HME92" s="27"/>
      <c r="HMF92" s="27"/>
      <c r="HMG92" s="27"/>
      <c r="HMH92" s="27"/>
      <c r="HMI92" s="27"/>
      <c r="HMJ92" s="27"/>
      <c r="HMK92" s="27"/>
      <c r="HML92" s="27"/>
      <c r="HMM92" s="27"/>
      <c r="HMN92" s="27"/>
      <c r="HMO92" s="27"/>
      <c r="HMP92" s="27"/>
      <c r="HMQ92" s="27"/>
      <c r="HMR92" s="27"/>
      <c r="HMS92" s="27"/>
      <c r="HMT92" s="27"/>
      <c r="HMU92" s="27"/>
      <c r="HMV92" s="27"/>
      <c r="HMW92" s="27"/>
      <c r="HMX92" s="27"/>
      <c r="HMY92" s="27"/>
      <c r="HMZ92" s="27"/>
      <c r="HNA92" s="27"/>
      <c r="HNB92" s="27"/>
      <c r="HNC92" s="27"/>
      <c r="HND92" s="27"/>
      <c r="HNE92" s="27"/>
      <c r="HNF92" s="27"/>
      <c r="HNG92" s="27"/>
      <c r="HNH92" s="27"/>
      <c r="HNI92" s="27"/>
      <c r="HNJ92" s="27"/>
      <c r="HNK92" s="27"/>
      <c r="HNL92" s="27"/>
      <c r="HNM92" s="27"/>
      <c r="HNN92" s="27"/>
      <c r="HNO92" s="27"/>
      <c r="HNP92" s="27"/>
      <c r="HNQ92" s="27"/>
      <c r="HNR92" s="27"/>
      <c r="HNS92" s="27"/>
      <c r="HNT92" s="27"/>
      <c r="HNU92" s="27"/>
      <c r="HNV92" s="27"/>
      <c r="HNW92" s="27"/>
      <c r="HNX92" s="27"/>
      <c r="HNY92" s="27"/>
      <c r="HNZ92" s="27"/>
      <c r="HOA92" s="27"/>
      <c r="HOB92" s="27"/>
      <c r="HOC92" s="27"/>
      <c r="HOD92" s="27"/>
      <c r="HOE92" s="27"/>
      <c r="HOF92" s="27"/>
      <c r="HOG92" s="27"/>
      <c r="HOH92" s="27"/>
      <c r="HOI92" s="27"/>
      <c r="HOJ92" s="27"/>
      <c r="HOK92" s="27"/>
      <c r="HOL92" s="27"/>
      <c r="HOM92" s="27"/>
      <c r="HON92" s="27"/>
      <c r="HOO92" s="27"/>
      <c r="HOP92" s="27"/>
      <c r="HOQ92" s="27"/>
      <c r="HOR92" s="27"/>
      <c r="HOS92" s="27"/>
      <c r="HOT92" s="27"/>
      <c r="HOU92" s="27"/>
      <c r="HOV92" s="27"/>
      <c r="HOW92" s="27"/>
      <c r="HOX92" s="27"/>
      <c r="HOY92" s="27"/>
      <c r="HOZ92" s="27"/>
      <c r="HPA92" s="27"/>
      <c r="HPB92" s="27"/>
      <c r="HPC92" s="27"/>
      <c r="HPD92" s="27"/>
      <c r="HPE92" s="27"/>
      <c r="HPF92" s="27"/>
      <c r="HPG92" s="27"/>
      <c r="HPH92" s="27"/>
      <c r="HPI92" s="27"/>
      <c r="HPJ92" s="27"/>
      <c r="HPK92" s="27"/>
      <c r="HPL92" s="27"/>
      <c r="HPM92" s="27"/>
      <c r="HPN92" s="27"/>
      <c r="HPO92" s="27"/>
      <c r="HPP92" s="27"/>
      <c r="HPQ92" s="27"/>
      <c r="HPR92" s="27"/>
      <c r="HPS92" s="27"/>
      <c r="HPT92" s="27"/>
      <c r="HPU92" s="27"/>
      <c r="HPV92" s="27"/>
      <c r="HPW92" s="27"/>
      <c r="HPX92" s="27"/>
      <c r="HPY92" s="27"/>
      <c r="HPZ92" s="27"/>
      <c r="HQA92" s="27"/>
      <c r="HQB92" s="27"/>
      <c r="HQC92" s="27"/>
      <c r="HQD92" s="27"/>
      <c r="HQE92" s="27"/>
      <c r="HQF92" s="27"/>
      <c r="HQG92" s="27"/>
      <c r="HQH92" s="27"/>
      <c r="HQI92" s="27"/>
      <c r="HQJ92" s="27"/>
      <c r="HQK92" s="27"/>
      <c r="HQL92" s="27"/>
      <c r="HQM92" s="27"/>
      <c r="HQN92" s="27"/>
      <c r="HQO92" s="27"/>
      <c r="HQP92" s="27"/>
      <c r="HQQ92" s="27"/>
      <c r="HQR92" s="27"/>
      <c r="HQS92" s="27"/>
      <c r="HQT92" s="27"/>
      <c r="HQU92" s="27"/>
      <c r="HQV92" s="27"/>
      <c r="HQW92" s="27"/>
      <c r="HQX92" s="27"/>
      <c r="HQY92" s="27"/>
      <c r="HQZ92" s="27"/>
      <c r="HRA92" s="27"/>
      <c r="HRB92" s="27"/>
      <c r="HRC92" s="27"/>
      <c r="HRD92" s="27"/>
      <c r="HRE92" s="27"/>
      <c r="HRF92" s="27"/>
      <c r="HRG92" s="27"/>
      <c r="HRH92" s="27"/>
      <c r="HRI92" s="27"/>
      <c r="HRJ92" s="27"/>
      <c r="HRK92" s="27"/>
      <c r="HRL92" s="27"/>
      <c r="HRM92" s="27"/>
      <c r="HRN92" s="27"/>
      <c r="HRO92" s="27"/>
      <c r="HRP92" s="27"/>
      <c r="HRQ92" s="27"/>
      <c r="HRR92" s="27"/>
      <c r="HRS92" s="27"/>
      <c r="HRT92" s="27"/>
      <c r="HRU92" s="27"/>
      <c r="HRV92" s="27"/>
      <c r="HRW92" s="27"/>
      <c r="HRX92" s="27"/>
      <c r="HRY92" s="27"/>
      <c r="HRZ92" s="27"/>
      <c r="HSA92" s="27"/>
      <c r="HSB92" s="27"/>
      <c r="HSC92" s="27"/>
      <c r="HSD92" s="27"/>
      <c r="HSE92" s="27"/>
      <c r="HSF92" s="27"/>
      <c r="HSG92" s="27"/>
      <c r="HSH92" s="27"/>
      <c r="HSI92" s="27"/>
      <c r="HSJ92" s="27"/>
      <c r="HSK92" s="27"/>
      <c r="HSL92" s="27"/>
      <c r="HSM92" s="27"/>
      <c r="HSN92" s="27"/>
      <c r="HSO92" s="27"/>
      <c r="HSP92" s="27"/>
      <c r="HSQ92" s="27"/>
      <c r="HSR92" s="27"/>
      <c r="HSS92" s="27"/>
      <c r="HST92" s="27"/>
      <c r="HSU92" s="27"/>
      <c r="HSV92" s="27"/>
      <c r="HSW92" s="27"/>
      <c r="HSX92" s="27"/>
      <c r="HSY92" s="27"/>
      <c r="HSZ92" s="27"/>
      <c r="HTA92" s="27"/>
      <c r="HTB92" s="27"/>
      <c r="HTC92" s="27"/>
      <c r="HTD92" s="27"/>
      <c r="HTE92" s="27"/>
      <c r="HTF92" s="27"/>
      <c r="HTG92" s="27"/>
      <c r="HTH92" s="27"/>
      <c r="HTI92" s="27"/>
      <c r="HTJ92" s="27"/>
      <c r="HTK92" s="27"/>
      <c r="HTL92" s="27"/>
      <c r="HTM92" s="27"/>
      <c r="HTN92" s="27"/>
      <c r="HTO92" s="27"/>
      <c r="HTP92" s="27"/>
      <c r="HTQ92" s="27"/>
      <c r="HTR92" s="27"/>
      <c r="HTS92" s="27"/>
      <c r="HTT92" s="27"/>
      <c r="HTU92" s="27"/>
      <c r="HTV92" s="27"/>
      <c r="HTW92" s="27"/>
      <c r="HTX92" s="27"/>
      <c r="HTY92" s="27"/>
      <c r="HTZ92" s="27"/>
      <c r="HUA92" s="27"/>
      <c r="HUB92" s="27"/>
      <c r="HUC92" s="27"/>
      <c r="HUD92" s="27"/>
      <c r="HUE92" s="27"/>
      <c r="HUF92" s="27"/>
      <c r="HUG92" s="27"/>
      <c r="HUH92" s="27"/>
      <c r="HUI92" s="27"/>
      <c r="HUJ92" s="27"/>
      <c r="HUK92" s="27"/>
      <c r="HUL92" s="27"/>
      <c r="HUM92" s="27"/>
      <c r="HUN92" s="27"/>
      <c r="HUO92" s="27"/>
      <c r="HUP92" s="27"/>
      <c r="HUQ92" s="27"/>
      <c r="HUR92" s="27"/>
      <c r="HUS92" s="27"/>
      <c r="HUT92" s="27"/>
      <c r="HUU92" s="27"/>
      <c r="HUV92" s="27"/>
      <c r="HUW92" s="27"/>
      <c r="HUX92" s="27"/>
      <c r="HUY92" s="27"/>
      <c r="HUZ92" s="27"/>
      <c r="HVA92" s="27"/>
      <c r="HVB92" s="27"/>
      <c r="HVC92" s="27"/>
      <c r="HVD92" s="27"/>
      <c r="HVE92" s="27"/>
      <c r="HVF92" s="27"/>
      <c r="HVG92" s="27"/>
      <c r="HVH92" s="27"/>
      <c r="HVI92" s="27"/>
      <c r="HVJ92" s="27"/>
      <c r="HVK92" s="27"/>
      <c r="HVL92" s="27"/>
      <c r="HVM92" s="27"/>
      <c r="HVN92" s="27"/>
      <c r="HVO92" s="27"/>
      <c r="HVP92" s="27"/>
      <c r="HVQ92" s="27"/>
      <c r="HVR92" s="27"/>
      <c r="HVS92" s="27"/>
      <c r="HVT92" s="27"/>
      <c r="HVU92" s="27"/>
      <c r="HVV92" s="27"/>
      <c r="HVW92" s="27"/>
      <c r="HVX92" s="27"/>
      <c r="HVY92" s="27"/>
      <c r="HVZ92" s="27"/>
      <c r="HWA92" s="27"/>
      <c r="HWB92" s="27"/>
      <c r="HWC92" s="27"/>
      <c r="HWD92" s="27"/>
      <c r="HWE92" s="27"/>
      <c r="HWF92" s="27"/>
      <c r="HWG92" s="27"/>
      <c r="HWH92" s="27"/>
      <c r="HWI92" s="27"/>
      <c r="HWJ92" s="27"/>
      <c r="HWK92" s="27"/>
      <c r="HWL92" s="27"/>
      <c r="HWM92" s="27"/>
      <c r="HWN92" s="27"/>
      <c r="HWO92" s="27"/>
      <c r="HWP92" s="27"/>
      <c r="HWQ92" s="27"/>
      <c r="HWR92" s="27"/>
      <c r="HWS92" s="27"/>
      <c r="HWT92" s="27"/>
      <c r="HWU92" s="27"/>
      <c r="HWV92" s="27"/>
      <c r="HWW92" s="27"/>
      <c r="HWX92" s="27"/>
      <c r="HWY92" s="27"/>
      <c r="HWZ92" s="27"/>
      <c r="HXA92" s="27"/>
      <c r="HXB92" s="27"/>
      <c r="HXC92" s="27"/>
      <c r="HXD92" s="27"/>
      <c r="HXE92" s="27"/>
      <c r="HXF92" s="27"/>
      <c r="HXG92" s="27"/>
      <c r="HXH92" s="27"/>
      <c r="HXI92" s="27"/>
      <c r="HXJ92" s="27"/>
      <c r="HXK92" s="27"/>
      <c r="HXL92" s="27"/>
      <c r="HXM92" s="27"/>
      <c r="HXN92" s="27"/>
      <c r="HXO92" s="27"/>
      <c r="HXP92" s="27"/>
      <c r="HXQ92" s="27"/>
      <c r="HXR92" s="27"/>
      <c r="HXS92" s="27"/>
      <c r="HXT92" s="27"/>
      <c r="HXU92" s="27"/>
      <c r="HXV92" s="27"/>
      <c r="HXW92" s="27"/>
      <c r="HXX92" s="27"/>
      <c r="HXY92" s="27"/>
      <c r="HXZ92" s="27"/>
      <c r="HYA92" s="27"/>
      <c r="HYB92" s="27"/>
      <c r="HYC92" s="27"/>
      <c r="HYD92" s="27"/>
      <c r="HYE92" s="27"/>
      <c r="HYF92" s="27"/>
      <c r="HYG92" s="27"/>
      <c r="HYH92" s="27"/>
      <c r="HYI92" s="27"/>
      <c r="HYJ92" s="27"/>
      <c r="HYK92" s="27"/>
      <c r="HYL92" s="27"/>
      <c r="HYM92" s="27"/>
      <c r="HYN92" s="27"/>
      <c r="HYO92" s="27"/>
      <c r="HYP92" s="27"/>
      <c r="HYQ92" s="27"/>
      <c r="HYR92" s="27"/>
      <c r="HYS92" s="27"/>
      <c r="HYT92" s="27"/>
      <c r="HYU92" s="27"/>
      <c r="HYV92" s="27"/>
      <c r="HYW92" s="27"/>
      <c r="HYX92" s="27"/>
      <c r="HYY92" s="27"/>
      <c r="HYZ92" s="27"/>
      <c r="HZA92" s="27"/>
      <c r="HZB92" s="27"/>
      <c r="HZC92" s="27"/>
      <c r="HZD92" s="27"/>
      <c r="HZE92" s="27"/>
      <c r="HZF92" s="27"/>
      <c r="HZG92" s="27"/>
      <c r="HZH92" s="27"/>
      <c r="HZI92" s="27"/>
      <c r="HZJ92" s="27"/>
      <c r="HZK92" s="27"/>
      <c r="HZL92" s="27"/>
      <c r="HZM92" s="27"/>
      <c r="HZN92" s="27"/>
      <c r="HZO92" s="27"/>
      <c r="HZP92" s="27"/>
      <c r="HZQ92" s="27"/>
      <c r="HZR92" s="27"/>
      <c r="HZS92" s="27"/>
      <c r="HZT92" s="27"/>
      <c r="HZU92" s="27"/>
      <c r="HZV92" s="27"/>
      <c r="HZW92" s="27"/>
      <c r="HZX92" s="27"/>
      <c r="HZY92" s="27"/>
      <c r="HZZ92" s="27"/>
      <c r="IAA92" s="27"/>
      <c r="IAB92" s="27"/>
      <c r="IAC92" s="27"/>
      <c r="IAD92" s="27"/>
      <c r="IAE92" s="27"/>
      <c r="IAF92" s="27"/>
      <c r="IAG92" s="27"/>
      <c r="IAH92" s="27"/>
      <c r="IAI92" s="27"/>
      <c r="IAJ92" s="27"/>
      <c r="IAK92" s="27"/>
      <c r="IAL92" s="27"/>
      <c r="IAM92" s="27"/>
      <c r="IAN92" s="27"/>
      <c r="IAO92" s="27"/>
      <c r="IAP92" s="27"/>
      <c r="IAQ92" s="27"/>
      <c r="IAR92" s="27"/>
      <c r="IAS92" s="27"/>
      <c r="IAT92" s="27"/>
      <c r="IAU92" s="27"/>
      <c r="IAV92" s="27"/>
      <c r="IAW92" s="27"/>
      <c r="IAX92" s="27"/>
      <c r="IAY92" s="27"/>
      <c r="IAZ92" s="27"/>
      <c r="IBA92" s="27"/>
      <c r="IBB92" s="27"/>
      <c r="IBC92" s="27"/>
      <c r="IBD92" s="27"/>
      <c r="IBE92" s="27"/>
      <c r="IBF92" s="27"/>
      <c r="IBG92" s="27"/>
      <c r="IBH92" s="27"/>
      <c r="IBI92" s="27"/>
      <c r="IBJ92" s="27"/>
      <c r="IBK92" s="27"/>
      <c r="IBL92" s="27"/>
      <c r="IBM92" s="27"/>
      <c r="IBN92" s="27"/>
      <c r="IBO92" s="27"/>
      <c r="IBP92" s="27"/>
      <c r="IBQ92" s="27"/>
      <c r="IBR92" s="27"/>
      <c r="IBS92" s="27"/>
      <c r="IBT92" s="27"/>
      <c r="IBU92" s="27"/>
      <c r="IBV92" s="27"/>
      <c r="IBW92" s="27"/>
      <c r="IBX92" s="27"/>
      <c r="IBY92" s="27"/>
      <c r="IBZ92" s="27"/>
      <c r="ICA92" s="27"/>
      <c r="ICB92" s="27"/>
      <c r="ICC92" s="27"/>
      <c r="ICD92" s="27"/>
      <c r="ICE92" s="27"/>
      <c r="ICF92" s="27"/>
      <c r="ICG92" s="27"/>
      <c r="ICH92" s="27"/>
      <c r="ICI92" s="27"/>
      <c r="ICJ92" s="27"/>
      <c r="ICK92" s="27"/>
      <c r="ICL92" s="27"/>
      <c r="ICM92" s="27"/>
      <c r="ICN92" s="27"/>
      <c r="ICO92" s="27"/>
      <c r="ICP92" s="27"/>
      <c r="ICQ92" s="27"/>
      <c r="ICR92" s="27"/>
      <c r="ICS92" s="27"/>
      <c r="ICT92" s="27"/>
      <c r="ICU92" s="27"/>
      <c r="ICV92" s="27"/>
      <c r="ICW92" s="27"/>
      <c r="ICX92" s="27"/>
      <c r="ICY92" s="27"/>
      <c r="ICZ92" s="27"/>
      <c r="IDA92" s="27"/>
      <c r="IDB92" s="27"/>
      <c r="IDC92" s="27"/>
      <c r="IDD92" s="27"/>
      <c r="IDE92" s="27"/>
      <c r="IDF92" s="27"/>
      <c r="IDG92" s="27"/>
      <c r="IDH92" s="27"/>
      <c r="IDI92" s="27"/>
      <c r="IDJ92" s="27"/>
      <c r="IDK92" s="27"/>
      <c r="IDL92" s="27"/>
      <c r="IDM92" s="27"/>
      <c r="IDN92" s="27"/>
      <c r="IDO92" s="27"/>
      <c r="IDP92" s="27"/>
      <c r="IDQ92" s="27"/>
      <c r="IDR92" s="27"/>
      <c r="IDS92" s="27"/>
      <c r="IDT92" s="27"/>
      <c r="IDU92" s="27"/>
      <c r="IDV92" s="27"/>
      <c r="IDW92" s="27"/>
      <c r="IDX92" s="27"/>
      <c r="IDY92" s="27"/>
      <c r="IDZ92" s="27"/>
      <c r="IEA92" s="27"/>
      <c r="IEB92" s="27"/>
      <c r="IEC92" s="27"/>
      <c r="IED92" s="27"/>
      <c r="IEE92" s="27"/>
      <c r="IEF92" s="27"/>
      <c r="IEG92" s="27"/>
      <c r="IEH92" s="27"/>
      <c r="IEI92" s="27"/>
      <c r="IEJ92" s="27"/>
      <c r="IEK92" s="27"/>
      <c r="IEL92" s="27"/>
      <c r="IEM92" s="27"/>
      <c r="IEN92" s="27"/>
      <c r="IEO92" s="27"/>
      <c r="IEP92" s="27"/>
      <c r="IEQ92" s="27"/>
      <c r="IER92" s="27"/>
      <c r="IES92" s="27"/>
      <c r="IET92" s="27"/>
      <c r="IEU92" s="27"/>
      <c r="IEV92" s="27"/>
      <c r="IEW92" s="27"/>
      <c r="IEX92" s="27"/>
      <c r="IEY92" s="27"/>
      <c r="IEZ92" s="27"/>
      <c r="IFA92" s="27"/>
      <c r="IFB92" s="27"/>
      <c r="IFC92" s="27"/>
      <c r="IFD92" s="27"/>
      <c r="IFE92" s="27"/>
      <c r="IFF92" s="27"/>
      <c r="IFG92" s="27"/>
      <c r="IFH92" s="27"/>
      <c r="IFI92" s="27"/>
      <c r="IFJ92" s="27"/>
      <c r="IFK92" s="27"/>
      <c r="IFL92" s="27"/>
      <c r="IFM92" s="27"/>
      <c r="IFN92" s="27"/>
      <c r="IFO92" s="27"/>
      <c r="IFP92" s="27"/>
      <c r="IFQ92" s="27"/>
      <c r="IFR92" s="27"/>
      <c r="IFS92" s="27"/>
      <c r="IFT92" s="27"/>
      <c r="IFU92" s="27"/>
      <c r="IFV92" s="27"/>
      <c r="IFW92" s="27"/>
      <c r="IFX92" s="27"/>
      <c r="IFY92" s="27"/>
      <c r="IFZ92" s="27"/>
      <c r="IGA92" s="27"/>
      <c r="IGB92" s="27"/>
      <c r="IGC92" s="27"/>
      <c r="IGD92" s="27"/>
      <c r="IGE92" s="27"/>
      <c r="IGF92" s="27"/>
      <c r="IGG92" s="27"/>
      <c r="IGH92" s="27"/>
      <c r="IGI92" s="27"/>
      <c r="IGJ92" s="27"/>
      <c r="IGK92" s="27"/>
      <c r="IGL92" s="27"/>
      <c r="IGM92" s="27"/>
      <c r="IGN92" s="27"/>
      <c r="IGO92" s="27"/>
      <c r="IGP92" s="27"/>
      <c r="IGQ92" s="27"/>
      <c r="IGR92" s="27"/>
      <c r="IGS92" s="27"/>
      <c r="IGT92" s="27"/>
      <c r="IGU92" s="27"/>
      <c r="IGV92" s="27"/>
      <c r="IGW92" s="27"/>
      <c r="IGX92" s="27"/>
      <c r="IGY92" s="27"/>
      <c r="IGZ92" s="27"/>
      <c r="IHA92" s="27"/>
      <c r="IHB92" s="27"/>
      <c r="IHC92" s="27"/>
      <c r="IHD92" s="27"/>
      <c r="IHE92" s="27"/>
      <c r="IHF92" s="27"/>
      <c r="IHG92" s="27"/>
      <c r="IHH92" s="27"/>
      <c r="IHI92" s="27"/>
      <c r="IHJ92" s="27"/>
      <c r="IHK92" s="27"/>
      <c r="IHL92" s="27"/>
      <c r="IHM92" s="27"/>
      <c r="IHN92" s="27"/>
      <c r="IHO92" s="27"/>
      <c r="IHP92" s="27"/>
      <c r="IHQ92" s="27"/>
      <c r="IHR92" s="27"/>
      <c r="IHS92" s="27"/>
      <c r="IHT92" s="27"/>
      <c r="IHU92" s="27"/>
      <c r="IHV92" s="27"/>
      <c r="IHW92" s="27"/>
      <c r="IHX92" s="27"/>
      <c r="IHY92" s="27"/>
      <c r="IHZ92" s="27"/>
      <c r="IIA92" s="27"/>
      <c r="IIB92" s="27"/>
      <c r="IIC92" s="27"/>
      <c r="IID92" s="27"/>
      <c r="IIE92" s="27"/>
      <c r="IIF92" s="27"/>
      <c r="IIG92" s="27"/>
      <c r="IIH92" s="27"/>
      <c r="III92" s="27"/>
      <c r="IIJ92" s="27"/>
      <c r="IIK92" s="27"/>
      <c r="IIL92" s="27"/>
      <c r="IIM92" s="27"/>
      <c r="IIN92" s="27"/>
      <c r="IIO92" s="27"/>
      <c r="IIP92" s="27"/>
      <c r="IIQ92" s="27"/>
      <c r="IIR92" s="27"/>
      <c r="IIS92" s="27"/>
      <c r="IIT92" s="27"/>
      <c r="IIU92" s="27"/>
      <c r="IIV92" s="27"/>
      <c r="IIW92" s="27"/>
      <c r="IIX92" s="27"/>
      <c r="IIY92" s="27"/>
      <c r="IIZ92" s="27"/>
      <c r="IJA92" s="27"/>
      <c r="IJB92" s="27"/>
      <c r="IJC92" s="27"/>
      <c r="IJD92" s="27"/>
      <c r="IJE92" s="27"/>
      <c r="IJF92" s="27"/>
      <c r="IJG92" s="27"/>
      <c r="IJH92" s="27"/>
      <c r="IJI92" s="27"/>
      <c r="IJJ92" s="27"/>
      <c r="IJK92" s="27"/>
      <c r="IJL92" s="27"/>
      <c r="IJM92" s="27"/>
      <c r="IJN92" s="27"/>
      <c r="IJO92" s="27"/>
      <c r="IJP92" s="27"/>
      <c r="IJQ92" s="27"/>
      <c r="IJR92" s="27"/>
      <c r="IJS92" s="27"/>
      <c r="IJT92" s="27"/>
      <c r="IJU92" s="27"/>
      <c r="IJV92" s="27"/>
      <c r="IJW92" s="27"/>
      <c r="IJX92" s="27"/>
      <c r="IJY92" s="27"/>
      <c r="IJZ92" s="27"/>
      <c r="IKA92" s="27"/>
      <c r="IKB92" s="27"/>
      <c r="IKC92" s="27"/>
      <c r="IKD92" s="27"/>
      <c r="IKE92" s="27"/>
      <c r="IKF92" s="27"/>
      <c r="IKG92" s="27"/>
      <c r="IKH92" s="27"/>
      <c r="IKI92" s="27"/>
      <c r="IKJ92" s="27"/>
      <c r="IKK92" s="27"/>
      <c r="IKL92" s="27"/>
      <c r="IKM92" s="27"/>
      <c r="IKN92" s="27"/>
      <c r="IKO92" s="27"/>
      <c r="IKP92" s="27"/>
      <c r="IKQ92" s="27"/>
      <c r="IKR92" s="27"/>
      <c r="IKS92" s="27"/>
      <c r="IKT92" s="27"/>
      <c r="IKU92" s="27"/>
      <c r="IKV92" s="27"/>
      <c r="IKW92" s="27"/>
      <c r="IKX92" s="27"/>
      <c r="IKY92" s="27"/>
      <c r="IKZ92" s="27"/>
      <c r="ILA92" s="27"/>
      <c r="ILB92" s="27"/>
      <c r="ILC92" s="27"/>
      <c r="ILD92" s="27"/>
      <c r="ILE92" s="27"/>
      <c r="ILF92" s="27"/>
      <c r="ILG92" s="27"/>
      <c r="ILH92" s="27"/>
      <c r="ILI92" s="27"/>
      <c r="ILJ92" s="27"/>
      <c r="ILK92" s="27"/>
      <c r="ILL92" s="27"/>
      <c r="ILM92" s="27"/>
      <c r="ILN92" s="27"/>
      <c r="ILO92" s="27"/>
      <c r="ILP92" s="27"/>
      <c r="ILQ92" s="27"/>
      <c r="ILR92" s="27"/>
      <c r="ILS92" s="27"/>
      <c r="ILT92" s="27"/>
      <c r="ILU92" s="27"/>
      <c r="ILV92" s="27"/>
      <c r="ILW92" s="27"/>
      <c r="ILX92" s="27"/>
      <c r="ILY92" s="27"/>
      <c r="ILZ92" s="27"/>
      <c r="IMA92" s="27"/>
      <c r="IMB92" s="27"/>
      <c r="IMC92" s="27"/>
      <c r="IMD92" s="27"/>
      <c r="IME92" s="27"/>
      <c r="IMF92" s="27"/>
      <c r="IMG92" s="27"/>
      <c r="IMH92" s="27"/>
      <c r="IMI92" s="27"/>
      <c r="IMJ92" s="27"/>
      <c r="IMK92" s="27"/>
      <c r="IML92" s="27"/>
      <c r="IMM92" s="27"/>
      <c r="IMN92" s="27"/>
      <c r="IMO92" s="27"/>
      <c r="IMP92" s="27"/>
      <c r="IMQ92" s="27"/>
      <c r="IMR92" s="27"/>
      <c r="IMS92" s="27"/>
      <c r="IMT92" s="27"/>
      <c r="IMU92" s="27"/>
      <c r="IMV92" s="27"/>
      <c r="IMW92" s="27"/>
      <c r="IMX92" s="27"/>
      <c r="IMY92" s="27"/>
      <c r="IMZ92" s="27"/>
      <c r="INA92" s="27"/>
      <c r="INB92" s="27"/>
      <c r="INC92" s="27"/>
      <c r="IND92" s="27"/>
      <c r="INE92" s="27"/>
      <c r="INF92" s="27"/>
      <c r="ING92" s="27"/>
      <c r="INH92" s="27"/>
      <c r="INI92" s="27"/>
      <c r="INJ92" s="27"/>
      <c r="INK92" s="27"/>
      <c r="INL92" s="27"/>
      <c r="INM92" s="27"/>
      <c r="INN92" s="27"/>
      <c r="INO92" s="27"/>
      <c r="INP92" s="27"/>
      <c r="INQ92" s="27"/>
      <c r="INR92" s="27"/>
      <c r="INS92" s="27"/>
      <c r="INT92" s="27"/>
      <c r="INU92" s="27"/>
      <c r="INV92" s="27"/>
      <c r="INW92" s="27"/>
      <c r="INX92" s="27"/>
      <c r="INY92" s="27"/>
      <c r="INZ92" s="27"/>
      <c r="IOA92" s="27"/>
      <c r="IOB92" s="27"/>
      <c r="IOC92" s="27"/>
      <c r="IOD92" s="27"/>
      <c r="IOE92" s="27"/>
      <c r="IOF92" s="27"/>
      <c r="IOG92" s="27"/>
      <c r="IOH92" s="27"/>
      <c r="IOI92" s="27"/>
      <c r="IOJ92" s="27"/>
      <c r="IOK92" s="27"/>
      <c r="IOL92" s="27"/>
      <c r="IOM92" s="27"/>
      <c r="ION92" s="27"/>
      <c r="IOO92" s="27"/>
      <c r="IOP92" s="27"/>
      <c r="IOQ92" s="27"/>
      <c r="IOR92" s="27"/>
      <c r="IOS92" s="27"/>
      <c r="IOT92" s="27"/>
      <c r="IOU92" s="27"/>
      <c r="IOV92" s="27"/>
      <c r="IOW92" s="27"/>
      <c r="IOX92" s="27"/>
      <c r="IOY92" s="27"/>
      <c r="IOZ92" s="27"/>
      <c r="IPA92" s="27"/>
      <c r="IPB92" s="27"/>
      <c r="IPC92" s="27"/>
      <c r="IPD92" s="27"/>
      <c r="IPE92" s="27"/>
      <c r="IPF92" s="27"/>
      <c r="IPG92" s="27"/>
      <c r="IPH92" s="27"/>
      <c r="IPI92" s="27"/>
      <c r="IPJ92" s="27"/>
      <c r="IPK92" s="27"/>
      <c r="IPL92" s="27"/>
      <c r="IPM92" s="27"/>
      <c r="IPN92" s="27"/>
      <c r="IPO92" s="27"/>
      <c r="IPP92" s="27"/>
      <c r="IPQ92" s="27"/>
      <c r="IPR92" s="27"/>
      <c r="IPS92" s="27"/>
      <c r="IPT92" s="27"/>
      <c r="IPU92" s="27"/>
      <c r="IPV92" s="27"/>
      <c r="IPW92" s="27"/>
      <c r="IPX92" s="27"/>
      <c r="IPY92" s="27"/>
      <c r="IPZ92" s="27"/>
      <c r="IQA92" s="27"/>
      <c r="IQB92" s="27"/>
      <c r="IQC92" s="27"/>
      <c r="IQD92" s="27"/>
      <c r="IQE92" s="27"/>
      <c r="IQF92" s="27"/>
      <c r="IQG92" s="27"/>
      <c r="IQH92" s="27"/>
      <c r="IQI92" s="27"/>
      <c r="IQJ92" s="27"/>
      <c r="IQK92" s="27"/>
      <c r="IQL92" s="27"/>
      <c r="IQM92" s="27"/>
      <c r="IQN92" s="27"/>
      <c r="IQO92" s="27"/>
      <c r="IQP92" s="27"/>
      <c r="IQQ92" s="27"/>
      <c r="IQR92" s="27"/>
      <c r="IQS92" s="27"/>
      <c r="IQT92" s="27"/>
      <c r="IQU92" s="27"/>
      <c r="IQV92" s="27"/>
      <c r="IQW92" s="27"/>
      <c r="IQX92" s="27"/>
      <c r="IQY92" s="27"/>
      <c r="IQZ92" s="27"/>
      <c r="IRA92" s="27"/>
      <c r="IRB92" s="27"/>
      <c r="IRC92" s="27"/>
      <c r="IRD92" s="27"/>
      <c r="IRE92" s="27"/>
      <c r="IRF92" s="27"/>
      <c r="IRG92" s="27"/>
      <c r="IRH92" s="27"/>
      <c r="IRI92" s="27"/>
      <c r="IRJ92" s="27"/>
      <c r="IRK92" s="27"/>
      <c r="IRL92" s="27"/>
      <c r="IRM92" s="27"/>
      <c r="IRN92" s="27"/>
      <c r="IRO92" s="27"/>
      <c r="IRP92" s="27"/>
      <c r="IRQ92" s="27"/>
      <c r="IRR92" s="27"/>
      <c r="IRS92" s="27"/>
      <c r="IRT92" s="27"/>
      <c r="IRU92" s="27"/>
      <c r="IRV92" s="27"/>
      <c r="IRW92" s="27"/>
      <c r="IRX92" s="27"/>
      <c r="IRY92" s="27"/>
      <c r="IRZ92" s="27"/>
      <c r="ISA92" s="27"/>
      <c r="ISB92" s="27"/>
      <c r="ISC92" s="27"/>
      <c r="ISD92" s="27"/>
      <c r="ISE92" s="27"/>
      <c r="ISF92" s="27"/>
      <c r="ISG92" s="27"/>
      <c r="ISH92" s="27"/>
      <c r="ISI92" s="27"/>
      <c r="ISJ92" s="27"/>
      <c r="ISK92" s="27"/>
      <c r="ISL92" s="27"/>
      <c r="ISM92" s="27"/>
      <c r="ISN92" s="27"/>
      <c r="ISO92" s="27"/>
      <c r="ISP92" s="27"/>
      <c r="ISQ92" s="27"/>
      <c r="ISR92" s="27"/>
      <c r="ISS92" s="27"/>
      <c r="IST92" s="27"/>
      <c r="ISU92" s="27"/>
      <c r="ISV92" s="27"/>
      <c r="ISW92" s="27"/>
      <c r="ISX92" s="27"/>
      <c r="ISY92" s="27"/>
      <c r="ISZ92" s="27"/>
      <c r="ITA92" s="27"/>
      <c r="ITB92" s="27"/>
      <c r="ITC92" s="27"/>
      <c r="ITD92" s="27"/>
      <c r="ITE92" s="27"/>
      <c r="ITF92" s="27"/>
      <c r="ITG92" s="27"/>
      <c r="ITH92" s="27"/>
      <c r="ITI92" s="27"/>
      <c r="ITJ92" s="27"/>
      <c r="ITK92" s="27"/>
      <c r="ITL92" s="27"/>
      <c r="ITM92" s="27"/>
      <c r="ITN92" s="27"/>
      <c r="ITO92" s="27"/>
      <c r="ITP92" s="27"/>
      <c r="ITQ92" s="27"/>
      <c r="ITR92" s="27"/>
      <c r="ITS92" s="27"/>
      <c r="ITT92" s="27"/>
      <c r="ITU92" s="27"/>
      <c r="ITV92" s="27"/>
      <c r="ITW92" s="27"/>
      <c r="ITX92" s="27"/>
      <c r="ITY92" s="27"/>
      <c r="ITZ92" s="27"/>
      <c r="IUA92" s="27"/>
      <c r="IUB92" s="27"/>
      <c r="IUC92" s="27"/>
      <c r="IUD92" s="27"/>
      <c r="IUE92" s="27"/>
      <c r="IUF92" s="27"/>
      <c r="IUG92" s="27"/>
      <c r="IUH92" s="27"/>
      <c r="IUI92" s="27"/>
      <c r="IUJ92" s="27"/>
      <c r="IUK92" s="27"/>
      <c r="IUL92" s="27"/>
      <c r="IUM92" s="27"/>
      <c r="IUN92" s="27"/>
      <c r="IUO92" s="27"/>
      <c r="IUP92" s="27"/>
      <c r="IUQ92" s="27"/>
      <c r="IUR92" s="27"/>
      <c r="IUS92" s="27"/>
      <c r="IUT92" s="27"/>
      <c r="IUU92" s="27"/>
      <c r="IUV92" s="27"/>
      <c r="IUW92" s="27"/>
      <c r="IUX92" s="27"/>
      <c r="IUY92" s="27"/>
      <c r="IUZ92" s="27"/>
      <c r="IVA92" s="27"/>
      <c r="IVB92" s="27"/>
      <c r="IVC92" s="27"/>
      <c r="IVD92" s="27"/>
      <c r="IVE92" s="27"/>
      <c r="IVF92" s="27"/>
      <c r="IVG92" s="27"/>
      <c r="IVH92" s="27"/>
      <c r="IVI92" s="27"/>
      <c r="IVJ92" s="27"/>
      <c r="IVK92" s="27"/>
      <c r="IVL92" s="27"/>
      <c r="IVM92" s="27"/>
      <c r="IVN92" s="27"/>
      <c r="IVO92" s="27"/>
      <c r="IVP92" s="27"/>
      <c r="IVQ92" s="27"/>
      <c r="IVR92" s="27"/>
      <c r="IVS92" s="27"/>
      <c r="IVT92" s="27"/>
      <c r="IVU92" s="27"/>
      <c r="IVV92" s="27"/>
      <c r="IVW92" s="27"/>
      <c r="IVX92" s="27"/>
      <c r="IVY92" s="27"/>
      <c r="IVZ92" s="27"/>
      <c r="IWA92" s="27"/>
      <c r="IWB92" s="27"/>
      <c r="IWC92" s="27"/>
      <c r="IWD92" s="27"/>
      <c r="IWE92" s="27"/>
      <c r="IWF92" s="27"/>
      <c r="IWG92" s="27"/>
      <c r="IWH92" s="27"/>
      <c r="IWI92" s="27"/>
      <c r="IWJ92" s="27"/>
      <c r="IWK92" s="27"/>
      <c r="IWL92" s="27"/>
      <c r="IWM92" s="27"/>
      <c r="IWN92" s="27"/>
      <c r="IWO92" s="27"/>
      <c r="IWP92" s="27"/>
      <c r="IWQ92" s="27"/>
      <c r="IWR92" s="27"/>
      <c r="IWS92" s="27"/>
      <c r="IWT92" s="27"/>
      <c r="IWU92" s="27"/>
      <c r="IWV92" s="27"/>
      <c r="IWW92" s="27"/>
      <c r="IWX92" s="27"/>
      <c r="IWY92" s="27"/>
      <c r="IWZ92" s="27"/>
      <c r="IXA92" s="27"/>
      <c r="IXB92" s="27"/>
      <c r="IXC92" s="27"/>
      <c r="IXD92" s="27"/>
      <c r="IXE92" s="27"/>
      <c r="IXF92" s="27"/>
      <c r="IXG92" s="27"/>
      <c r="IXH92" s="27"/>
      <c r="IXI92" s="27"/>
      <c r="IXJ92" s="27"/>
      <c r="IXK92" s="27"/>
      <c r="IXL92" s="27"/>
      <c r="IXM92" s="27"/>
      <c r="IXN92" s="27"/>
      <c r="IXO92" s="27"/>
      <c r="IXP92" s="27"/>
      <c r="IXQ92" s="27"/>
      <c r="IXR92" s="27"/>
      <c r="IXS92" s="27"/>
      <c r="IXT92" s="27"/>
      <c r="IXU92" s="27"/>
      <c r="IXV92" s="27"/>
      <c r="IXW92" s="27"/>
      <c r="IXX92" s="27"/>
      <c r="IXY92" s="27"/>
      <c r="IXZ92" s="27"/>
      <c r="IYA92" s="27"/>
      <c r="IYB92" s="27"/>
      <c r="IYC92" s="27"/>
      <c r="IYD92" s="27"/>
      <c r="IYE92" s="27"/>
      <c r="IYF92" s="27"/>
      <c r="IYG92" s="27"/>
      <c r="IYH92" s="27"/>
      <c r="IYI92" s="27"/>
      <c r="IYJ92" s="27"/>
      <c r="IYK92" s="27"/>
      <c r="IYL92" s="27"/>
      <c r="IYM92" s="27"/>
      <c r="IYN92" s="27"/>
      <c r="IYO92" s="27"/>
      <c r="IYP92" s="27"/>
      <c r="IYQ92" s="27"/>
      <c r="IYR92" s="27"/>
      <c r="IYS92" s="27"/>
      <c r="IYT92" s="27"/>
      <c r="IYU92" s="27"/>
      <c r="IYV92" s="27"/>
      <c r="IYW92" s="27"/>
      <c r="IYX92" s="27"/>
      <c r="IYY92" s="27"/>
      <c r="IYZ92" s="27"/>
      <c r="IZA92" s="27"/>
      <c r="IZB92" s="27"/>
      <c r="IZC92" s="27"/>
      <c r="IZD92" s="27"/>
      <c r="IZE92" s="27"/>
      <c r="IZF92" s="27"/>
      <c r="IZG92" s="27"/>
      <c r="IZH92" s="27"/>
      <c r="IZI92" s="27"/>
      <c r="IZJ92" s="27"/>
      <c r="IZK92" s="27"/>
      <c r="IZL92" s="27"/>
      <c r="IZM92" s="27"/>
      <c r="IZN92" s="27"/>
      <c r="IZO92" s="27"/>
      <c r="IZP92" s="27"/>
      <c r="IZQ92" s="27"/>
      <c r="IZR92" s="27"/>
      <c r="IZS92" s="27"/>
      <c r="IZT92" s="27"/>
      <c r="IZU92" s="27"/>
      <c r="IZV92" s="27"/>
      <c r="IZW92" s="27"/>
      <c r="IZX92" s="27"/>
      <c r="IZY92" s="27"/>
      <c r="IZZ92" s="27"/>
      <c r="JAA92" s="27"/>
      <c r="JAB92" s="27"/>
      <c r="JAC92" s="27"/>
      <c r="JAD92" s="27"/>
      <c r="JAE92" s="27"/>
      <c r="JAF92" s="27"/>
      <c r="JAG92" s="27"/>
      <c r="JAH92" s="27"/>
      <c r="JAI92" s="27"/>
      <c r="JAJ92" s="27"/>
      <c r="JAK92" s="27"/>
      <c r="JAL92" s="27"/>
      <c r="JAM92" s="27"/>
      <c r="JAN92" s="27"/>
      <c r="JAO92" s="27"/>
      <c r="JAP92" s="27"/>
      <c r="JAQ92" s="27"/>
      <c r="JAR92" s="27"/>
      <c r="JAS92" s="27"/>
      <c r="JAT92" s="27"/>
      <c r="JAU92" s="27"/>
      <c r="JAV92" s="27"/>
      <c r="JAW92" s="27"/>
      <c r="JAX92" s="27"/>
      <c r="JAY92" s="27"/>
      <c r="JAZ92" s="27"/>
      <c r="JBA92" s="27"/>
      <c r="JBB92" s="27"/>
      <c r="JBC92" s="27"/>
      <c r="JBD92" s="27"/>
      <c r="JBE92" s="27"/>
      <c r="JBF92" s="27"/>
      <c r="JBG92" s="27"/>
      <c r="JBH92" s="27"/>
      <c r="JBI92" s="27"/>
      <c r="JBJ92" s="27"/>
      <c r="JBK92" s="27"/>
      <c r="JBL92" s="27"/>
      <c r="JBM92" s="27"/>
      <c r="JBN92" s="27"/>
      <c r="JBO92" s="27"/>
      <c r="JBP92" s="27"/>
      <c r="JBQ92" s="27"/>
      <c r="JBR92" s="27"/>
      <c r="JBS92" s="27"/>
      <c r="JBT92" s="27"/>
      <c r="JBU92" s="27"/>
      <c r="JBV92" s="27"/>
      <c r="JBW92" s="27"/>
      <c r="JBX92" s="27"/>
      <c r="JBY92" s="27"/>
      <c r="JBZ92" s="27"/>
      <c r="JCA92" s="27"/>
      <c r="JCB92" s="27"/>
      <c r="JCC92" s="27"/>
      <c r="JCD92" s="27"/>
      <c r="JCE92" s="27"/>
      <c r="JCF92" s="27"/>
      <c r="JCG92" s="27"/>
      <c r="JCH92" s="27"/>
      <c r="JCI92" s="27"/>
      <c r="JCJ92" s="27"/>
      <c r="JCK92" s="27"/>
      <c r="JCL92" s="27"/>
      <c r="JCM92" s="27"/>
      <c r="JCN92" s="27"/>
      <c r="JCO92" s="27"/>
      <c r="JCP92" s="27"/>
      <c r="JCQ92" s="27"/>
      <c r="JCR92" s="27"/>
      <c r="JCS92" s="27"/>
      <c r="JCT92" s="27"/>
      <c r="JCU92" s="27"/>
      <c r="JCV92" s="27"/>
      <c r="JCW92" s="27"/>
      <c r="JCX92" s="27"/>
      <c r="JCY92" s="27"/>
      <c r="JCZ92" s="27"/>
      <c r="JDA92" s="27"/>
      <c r="JDB92" s="27"/>
      <c r="JDC92" s="27"/>
      <c r="JDD92" s="27"/>
      <c r="JDE92" s="27"/>
      <c r="JDF92" s="27"/>
      <c r="JDG92" s="27"/>
      <c r="JDH92" s="27"/>
      <c r="JDI92" s="27"/>
      <c r="JDJ92" s="27"/>
      <c r="JDK92" s="27"/>
      <c r="JDL92" s="27"/>
      <c r="JDM92" s="27"/>
      <c r="JDN92" s="27"/>
      <c r="JDO92" s="27"/>
      <c r="JDP92" s="27"/>
      <c r="JDQ92" s="27"/>
      <c r="JDR92" s="27"/>
      <c r="JDS92" s="27"/>
      <c r="JDT92" s="27"/>
      <c r="JDU92" s="27"/>
      <c r="JDV92" s="27"/>
      <c r="JDW92" s="27"/>
      <c r="JDX92" s="27"/>
      <c r="JDY92" s="27"/>
      <c r="JDZ92" s="27"/>
      <c r="JEA92" s="27"/>
      <c r="JEB92" s="27"/>
      <c r="JEC92" s="27"/>
      <c r="JED92" s="27"/>
      <c r="JEE92" s="27"/>
      <c r="JEF92" s="27"/>
      <c r="JEG92" s="27"/>
      <c r="JEH92" s="27"/>
      <c r="JEI92" s="27"/>
      <c r="JEJ92" s="27"/>
      <c r="JEK92" s="27"/>
      <c r="JEL92" s="27"/>
      <c r="JEM92" s="27"/>
      <c r="JEN92" s="27"/>
      <c r="JEO92" s="27"/>
      <c r="JEP92" s="27"/>
      <c r="JEQ92" s="27"/>
      <c r="JER92" s="27"/>
      <c r="JES92" s="27"/>
      <c r="JET92" s="27"/>
      <c r="JEU92" s="27"/>
      <c r="JEV92" s="27"/>
      <c r="JEW92" s="27"/>
      <c r="JEX92" s="27"/>
      <c r="JEY92" s="27"/>
      <c r="JEZ92" s="27"/>
      <c r="JFA92" s="27"/>
      <c r="JFB92" s="27"/>
      <c r="JFC92" s="27"/>
      <c r="JFD92" s="27"/>
      <c r="JFE92" s="27"/>
      <c r="JFF92" s="27"/>
      <c r="JFG92" s="27"/>
      <c r="JFH92" s="27"/>
      <c r="JFI92" s="27"/>
      <c r="JFJ92" s="27"/>
      <c r="JFK92" s="27"/>
      <c r="JFL92" s="27"/>
      <c r="JFM92" s="27"/>
      <c r="JFN92" s="27"/>
      <c r="JFO92" s="27"/>
      <c r="JFP92" s="27"/>
      <c r="JFQ92" s="27"/>
      <c r="JFR92" s="27"/>
      <c r="JFS92" s="27"/>
      <c r="JFT92" s="27"/>
      <c r="JFU92" s="27"/>
      <c r="JFV92" s="27"/>
      <c r="JFW92" s="27"/>
      <c r="JFX92" s="27"/>
      <c r="JFY92" s="27"/>
      <c r="JFZ92" s="27"/>
      <c r="JGA92" s="27"/>
      <c r="JGB92" s="27"/>
      <c r="JGC92" s="27"/>
      <c r="JGD92" s="27"/>
      <c r="JGE92" s="27"/>
      <c r="JGF92" s="27"/>
      <c r="JGG92" s="27"/>
      <c r="JGH92" s="27"/>
      <c r="JGI92" s="27"/>
      <c r="JGJ92" s="27"/>
      <c r="JGK92" s="27"/>
      <c r="JGL92" s="27"/>
      <c r="JGM92" s="27"/>
      <c r="JGN92" s="27"/>
      <c r="JGO92" s="27"/>
      <c r="JGP92" s="27"/>
      <c r="JGQ92" s="27"/>
      <c r="JGR92" s="27"/>
      <c r="JGS92" s="27"/>
      <c r="JGT92" s="27"/>
      <c r="JGU92" s="27"/>
      <c r="JGV92" s="27"/>
      <c r="JGW92" s="27"/>
      <c r="JGX92" s="27"/>
      <c r="JGY92" s="27"/>
      <c r="JGZ92" s="27"/>
      <c r="JHA92" s="27"/>
      <c r="JHB92" s="27"/>
      <c r="JHC92" s="27"/>
      <c r="JHD92" s="27"/>
      <c r="JHE92" s="27"/>
      <c r="JHF92" s="27"/>
      <c r="JHG92" s="27"/>
      <c r="JHH92" s="27"/>
      <c r="JHI92" s="27"/>
      <c r="JHJ92" s="27"/>
      <c r="JHK92" s="27"/>
      <c r="JHL92" s="27"/>
      <c r="JHM92" s="27"/>
      <c r="JHN92" s="27"/>
      <c r="JHO92" s="27"/>
      <c r="JHP92" s="27"/>
      <c r="JHQ92" s="27"/>
      <c r="JHR92" s="27"/>
      <c r="JHS92" s="27"/>
      <c r="JHT92" s="27"/>
      <c r="JHU92" s="27"/>
      <c r="JHV92" s="27"/>
      <c r="JHW92" s="27"/>
      <c r="JHX92" s="27"/>
      <c r="JHY92" s="27"/>
      <c r="JHZ92" s="27"/>
      <c r="JIA92" s="27"/>
      <c r="JIB92" s="27"/>
      <c r="JIC92" s="27"/>
      <c r="JID92" s="27"/>
      <c r="JIE92" s="27"/>
      <c r="JIF92" s="27"/>
      <c r="JIG92" s="27"/>
      <c r="JIH92" s="27"/>
      <c r="JII92" s="27"/>
      <c r="JIJ92" s="27"/>
      <c r="JIK92" s="27"/>
      <c r="JIL92" s="27"/>
      <c r="JIM92" s="27"/>
      <c r="JIN92" s="27"/>
      <c r="JIO92" s="27"/>
      <c r="JIP92" s="27"/>
      <c r="JIQ92" s="27"/>
      <c r="JIR92" s="27"/>
      <c r="JIS92" s="27"/>
      <c r="JIT92" s="27"/>
      <c r="JIU92" s="27"/>
      <c r="JIV92" s="27"/>
      <c r="JIW92" s="27"/>
      <c r="JIX92" s="27"/>
      <c r="JIY92" s="27"/>
      <c r="JIZ92" s="27"/>
      <c r="JJA92" s="27"/>
      <c r="JJB92" s="27"/>
      <c r="JJC92" s="27"/>
      <c r="JJD92" s="27"/>
      <c r="JJE92" s="27"/>
      <c r="JJF92" s="27"/>
      <c r="JJG92" s="27"/>
      <c r="JJH92" s="27"/>
      <c r="JJI92" s="27"/>
      <c r="JJJ92" s="27"/>
      <c r="JJK92" s="27"/>
      <c r="JJL92" s="27"/>
      <c r="JJM92" s="27"/>
      <c r="JJN92" s="27"/>
      <c r="JJO92" s="27"/>
      <c r="JJP92" s="27"/>
      <c r="JJQ92" s="27"/>
      <c r="JJR92" s="27"/>
      <c r="JJS92" s="27"/>
      <c r="JJT92" s="27"/>
      <c r="JJU92" s="27"/>
      <c r="JJV92" s="27"/>
      <c r="JJW92" s="27"/>
      <c r="JJX92" s="27"/>
      <c r="JJY92" s="27"/>
      <c r="JJZ92" s="27"/>
      <c r="JKA92" s="27"/>
      <c r="JKB92" s="27"/>
      <c r="JKC92" s="27"/>
      <c r="JKD92" s="27"/>
      <c r="JKE92" s="27"/>
      <c r="JKF92" s="27"/>
      <c r="JKG92" s="27"/>
      <c r="JKH92" s="27"/>
      <c r="JKI92" s="27"/>
      <c r="JKJ92" s="27"/>
      <c r="JKK92" s="27"/>
      <c r="JKL92" s="27"/>
      <c r="JKM92" s="27"/>
      <c r="JKN92" s="27"/>
      <c r="JKO92" s="27"/>
      <c r="JKP92" s="27"/>
      <c r="JKQ92" s="27"/>
      <c r="JKR92" s="27"/>
      <c r="JKS92" s="27"/>
      <c r="JKT92" s="27"/>
      <c r="JKU92" s="27"/>
      <c r="JKV92" s="27"/>
      <c r="JKW92" s="27"/>
      <c r="JKX92" s="27"/>
      <c r="JKY92" s="27"/>
      <c r="JKZ92" s="27"/>
      <c r="JLA92" s="27"/>
      <c r="JLB92" s="27"/>
      <c r="JLC92" s="27"/>
      <c r="JLD92" s="27"/>
      <c r="JLE92" s="27"/>
      <c r="JLF92" s="27"/>
      <c r="JLG92" s="27"/>
      <c r="JLH92" s="27"/>
      <c r="JLI92" s="27"/>
      <c r="JLJ92" s="27"/>
      <c r="JLK92" s="27"/>
      <c r="JLL92" s="27"/>
      <c r="JLM92" s="27"/>
      <c r="JLN92" s="27"/>
      <c r="JLO92" s="27"/>
      <c r="JLP92" s="27"/>
      <c r="JLQ92" s="27"/>
      <c r="JLR92" s="27"/>
      <c r="JLS92" s="27"/>
      <c r="JLT92" s="27"/>
      <c r="JLU92" s="27"/>
      <c r="JLV92" s="27"/>
      <c r="JLW92" s="27"/>
      <c r="JLX92" s="27"/>
      <c r="JLY92" s="27"/>
      <c r="JLZ92" s="27"/>
      <c r="JMA92" s="27"/>
      <c r="JMB92" s="27"/>
      <c r="JMC92" s="27"/>
      <c r="JMD92" s="27"/>
      <c r="JME92" s="27"/>
      <c r="JMF92" s="27"/>
      <c r="JMG92" s="27"/>
      <c r="JMH92" s="27"/>
      <c r="JMI92" s="27"/>
      <c r="JMJ92" s="27"/>
      <c r="JMK92" s="27"/>
      <c r="JML92" s="27"/>
      <c r="JMM92" s="27"/>
      <c r="JMN92" s="27"/>
      <c r="JMO92" s="27"/>
      <c r="JMP92" s="27"/>
      <c r="JMQ92" s="27"/>
      <c r="JMR92" s="27"/>
      <c r="JMS92" s="27"/>
      <c r="JMT92" s="27"/>
      <c r="JMU92" s="27"/>
      <c r="JMV92" s="27"/>
      <c r="JMW92" s="27"/>
      <c r="JMX92" s="27"/>
      <c r="JMY92" s="27"/>
      <c r="JMZ92" s="27"/>
      <c r="JNA92" s="27"/>
      <c r="JNB92" s="27"/>
      <c r="JNC92" s="27"/>
      <c r="JND92" s="27"/>
      <c r="JNE92" s="27"/>
      <c r="JNF92" s="27"/>
      <c r="JNG92" s="27"/>
      <c r="JNH92" s="27"/>
      <c r="JNI92" s="27"/>
      <c r="JNJ92" s="27"/>
      <c r="JNK92" s="27"/>
      <c r="JNL92" s="27"/>
      <c r="JNM92" s="27"/>
      <c r="JNN92" s="27"/>
      <c r="JNO92" s="27"/>
      <c r="JNP92" s="27"/>
      <c r="JNQ92" s="27"/>
      <c r="JNR92" s="27"/>
      <c r="JNS92" s="27"/>
      <c r="JNT92" s="27"/>
      <c r="JNU92" s="27"/>
      <c r="JNV92" s="27"/>
      <c r="JNW92" s="27"/>
      <c r="JNX92" s="27"/>
      <c r="JNY92" s="27"/>
      <c r="JNZ92" s="27"/>
      <c r="JOA92" s="27"/>
      <c r="JOB92" s="27"/>
      <c r="JOC92" s="27"/>
      <c r="JOD92" s="27"/>
      <c r="JOE92" s="27"/>
      <c r="JOF92" s="27"/>
      <c r="JOG92" s="27"/>
      <c r="JOH92" s="27"/>
      <c r="JOI92" s="27"/>
      <c r="JOJ92" s="27"/>
      <c r="JOK92" s="27"/>
      <c r="JOL92" s="27"/>
      <c r="JOM92" s="27"/>
      <c r="JON92" s="27"/>
      <c r="JOO92" s="27"/>
      <c r="JOP92" s="27"/>
      <c r="JOQ92" s="27"/>
      <c r="JOR92" s="27"/>
      <c r="JOS92" s="27"/>
      <c r="JOT92" s="27"/>
      <c r="JOU92" s="27"/>
      <c r="JOV92" s="27"/>
      <c r="JOW92" s="27"/>
      <c r="JOX92" s="27"/>
      <c r="JOY92" s="27"/>
      <c r="JOZ92" s="27"/>
      <c r="JPA92" s="27"/>
      <c r="JPB92" s="27"/>
      <c r="JPC92" s="27"/>
      <c r="JPD92" s="27"/>
      <c r="JPE92" s="27"/>
      <c r="JPF92" s="27"/>
      <c r="JPG92" s="27"/>
      <c r="JPH92" s="27"/>
      <c r="JPI92" s="27"/>
      <c r="JPJ92" s="27"/>
      <c r="JPK92" s="27"/>
      <c r="JPL92" s="27"/>
      <c r="JPM92" s="27"/>
      <c r="JPN92" s="27"/>
      <c r="JPO92" s="27"/>
      <c r="JPP92" s="27"/>
      <c r="JPQ92" s="27"/>
      <c r="JPR92" s="27"/>
      <c r="JPS92" s="27"/>
      <c r="JPT92" s="27"/>
      <c r="JPU92" s="27"/>
      <c r="JPV92" s="27"/>
      <c r="JPW92" s="27"/>
      <c r="JPX92" s="27"/>
      <c r="JPY92" s="27"/>
      <c r="JPZ92" s="27"/>
      <c r="JQA92" s="27"/>
      <c r="JQB92" s="27"/>
      <c r="JQC92" s="27"/>
      <c r="JQD92" s="27"/>
      <c r="JQE92" s="27"/>
      <c r="JQF92" s="27"/>
      <c r="JQG92" s="27"/>
      <c r="JQH92" s="27"/>
      <c r="JQI92" s="27"/>
      <c r="JQJ92" s="27"/>
      <c r="JQK92" s="27"/>
      <c r="JQL92" s="27"/>
      <c r="JQM92" s="27"/>
      <c r="JQN92" s="27"/>
      <c r="JQO92" s="27"/>
      <c r="JQP92" s="27"/>
      <c r="JQQ92" s="27"/>
      <c r="JQR92" s="27"/>
      <c r="JQS92" s="27"/>
      <c r="JQT92" s="27"/>
      <c r="JQU92" s="27"/>
      <c r="JQV92" s="27"/>
      <c r="JQW92" s="27"/>
      <c r="JQX92" s="27"/>
      <c r="JQY92" s="27"/>
      <c r="JQZ92" s="27"/>
      <c r="JRA92" s="27"/>
      <c r="JRB92" s="27"/>
      <c r="JRC92" s="27"/>
      <c r="JRD92" s="27"/>
      <c r="JRE92" s="27"/>
      <c r="JRF92" s="27"/>
      <c r="JRG92" s="27"/>
      <c r="JRH92" s="27"/>
      <c r="JRI92" s="27"/>
      <c r="JRJ92" s="27"/>
      <c r="JRK92" s="27"/>
      <c r="JRL92" s="27"/>
      <c r="JRM92" s="27"/>
      <c r="JRN92" s="27"/>
      <c r="JRO92" s="27"/>
      <c r="JRP92" s="27"/>
      <c r="JRQ92" s="27"/>
      <c r="JRR92" s="27"/>
      <c r="JRS92" s="27"/>
      <c r="JRT92" s="27"/>
      <c r="JRU92" s="27"/>
      <c r="JRV92" s="27"/>
      <c r="JRW92" s="27"/>
      <c r="JRX92" s="27"/>
      <c r="JRY92" s="27"/>
      <c r="JRZ92" s="27"/>
      <c r="JSA92" s="27"/>
      <c r="JSB92" s="27"/>
      <c r="JSC92" s="27"/>
      <c r="JSD92" s="27"/>
      <c r="JSE92" s="27"/>
      <c r="JSF92" s="27"/>
      <c r="JSG92" s="27"/>
      <c r="JSH92" s="27"/>
      <c r="JSI92" s="27"/>
      <c r="JSJ92" s="27"/>
      <c r="JSK92" s="27"/>
      <c r="JSL92" s="27"/>
      <c r="JSM92" s="27"/>
      <c r="JSN92" s="27"/>
      <c r="JSO92" s="27"/>
      <c r="JSP92" s="27"/>
      <c r="JSQ92" s="27"/>
      <c r="JSR92" s="27"/>
      <c r="JSS92" s="27"/>
      <c r="JST92" s="27"/>
      <c r="JSU92" s="27"/>
      <c r="JSV92" s="27"/>
      <c r="JSW92" s="27"/>
      <c r="JSX92" s="27"/>
      <c r="JSY92" s="27"/>
      <c r="JSZ92" s="27"/>
      <c r="JTA92" s="27"/>
      <c r="JTB92" s="27"/>
      <c r="JTC92" s="27"/>
      <c r="JTD92" s="27"/>
      <c r="JTE92" s="27"/>
      <c r="JTF92" s="27"/>
      <c r="JTG92" s="27"/>
      <c r="JTH92" s="27"/>
      <c r="JTI92" s="27"/>
      <c r="JTJ92" s="27"/>
      <c r="JTK92" s="27"/>
      <c r="JTL92" s="27"/>
      <c r="JTM92" s="27"/>
      <c r="JTN92" s="27"/>
      <c r="JTO92" s="27"/>
      <c r="JTP92" s="27"/>
      <c r="JTQ92" s="27"/>
      <c r="JTR92" s="27"/>
      <c r="JTS92" s="27"/>
      <c r="JTT92" s="27"/>
      <c r="JTU92" s="27"/>
      <c r="JTV92" s="27"/>
      <c r="JTW92" s="27"/>
      <c r="JTX92" s="27"/>
      <c r="JTY92" s="27"/>
      <c r="JTZ92" s="27"/>
      <c r="JUA92" s="27"/>
      <c r="JUB92" s="27"/>
      <c r="JUC92" s="27"/>
      <c r="JUD92" s="27"/>
      <c r="JUE92" s="27"/>
      <c r="JUF92" s="27"/>
      <c r="JUG92" s="27"/>
      <c r="JUH92" s="27"/>
      <c r="JUI92" s="27"/>
      <c r="JUJ92" s="27"/>
      <c r="JUK92" s="27"/>
      <c r="JUL92" s="27"/>
      <c r="JUM92" s="27"/>
      <c r="JUN92" s="27"/>
      <c r="JUO92" s="27"/>
      <c r="JUP92" s="27"/>
      <c r="JUQ92" s="27"/>
      <c r="JUR92" s="27"/>
      <c r="JUS92" s="27"/>
      <c r="JUT92" s="27"/>
      <c r="JUU92" s="27"/>
      <c r="JUV92" s="27"/>
      <c r="JUW92" s="27"/>
      <c r="JUX92" s="27"/>
      <c r="JUY92" s="27"/>
      <c r="JUZ92" s="27"/>
      <c r="JVA92" s="27"/>
      <c r="JVB92" s="27"/>
      <c r="JVC92" s="27"/>
      <c r="JVD92" s="27"/>
      <c r="JVE92" s="27"/>
      <c r="JVF92" s="27"/>
      <c r="JVG92" s="27"/>
      <c r="JVH92" s="27"/>
      <c r="JVI92" s="27"/>
      <c r="JVJ92" s="27"/>
      <c r="JVK92" s="27"/>
      <c r="JVL92" s="27"/>
      <c r="JVM92" s="27"/>
      <c r="JVN92" s="27"/>
      <c r="JVO92" s="27"/>
      <c r="JVP92" s="27"/>
      <c r="JVQ92" s="27"/>
      <c r="JVR92" s="27"/>
      <c r="JVS92" s="27"/>
      <c r="JVT92" s="27"/>
      <c r="JVU92" s="27"/>
      <c r="JVV92" s="27"/>
      <c r="JVW92" s="27"/>
      <c r="JVX92" s="27"/>
      <c r="JVY92" s="27"/>
      <c r="JVZ92" s="27"/>
      <c r="JWA92" s="27"/>
      <c r="JWB92" s="27"/>
      <c r="JWC92" s="27"/>
      <c r="JWD92" s="27"/>
      <c r="JWE92" s="27"/>
      <c r="JWF92" s="27"/>
      <c r="JWG92" s="27"/>
      <c r="JWH92" s="27"/>
      <c r="JWI92" s="27"/>
      <c r="JWJ92" s="27"/>
      <c r="JWK92" s="27"/>
      <c r="JWL92" s="27"/>
      <c r="JWM92" s="27"/>
      <c r="JWN92" s="27"/>
      <c r="JWO92" s="27"/>
      <c r="JWP92" s="27"/>
      <c r="JWQ92" s="27"/>
      <c r="JWR92" s="27"/>
      <c r="JWS92" s="27"/>
      <c r="JWT92" s="27"/>
      <c r="JWU92" s="27"/>
      <c r="JWV92" s="27"/>
      <c r="JWW92" s="27"/>
      <c r="JWX92" s="27"/>
      <c r="JWY92" s="27"/>
      <c r="JWZ92" s="27"/>
      <c r="JXA92" s="27"/>
      <c r="JXB92" s="27"/>
      <c r="JXC92" s="27"/>
      <c r="JXD92" s="27"/>
      <c r="JXE92" s="27"/>
      <c r="JXF92" s="27"/>
      <c r="JXG92" s="27"/>
      <c r="JXH92" s="27"/>
      <c r="JXI92" s="27"/>
      <c r="JXJ92" s="27"/>
      <c r="JXK92" s="27"/>
      <c r="JXL92" s="27"/>
      <c r="JXM92" s="27"/>
      <c r="JXN92" s="27"/>
      <c r="JXO92" s="27"/>
      <c r="JXP92" s="27"/>
      <c r="JXQ92" s="27"/>
      <c r="JXR92" s="27"/>
      <c r="JXS92" s="27"/>
      <c r="JXT92" s="27"/>
      <c r="JXU92" s="27"/>
      <c r="JXV92" s="27"/>
      <c r="JXW92" s="27"/>
      <c r="JXX92" s="27"/>
      <c r="JXY92" s="27"/>
      <c r="JXZ92" s="27"/>
      <c r="JYA92" s="27"/>
      <c r="JYB92" s="27"/>
      <c r="JYC92" s="27"/>
      <c r="JYD92" s="27"/>
      <c r="JYE92" s="27"/>
      <c r="JYF92" s="27"/>
      <c r="JYG92" s="27"/>
      <c r="JYH92" s="27"/>
      <c r="JYI92" s="27"/>
      <c r="JYJ92" s="27"/>
      <c r="JYK92" s="27"/>
      <c r="JYL92" s="27"/>
      <c r="JYM92" s="27"/>
      <c r="JYN92" s="27"/>
      <c r="JYO92" s="27"/>
      <c r="JYP92" s="27"/>
      <c r="JYQ92" s="27"/>
      <c r="JYR92" s="27"/>
      <c r="JYS92" s="27"/>
      <c r="JYT92" s="27"/>
      <c r="JYU92" s="27"/>
      <c r="JYV92" s="27"/>
      <c r="JYW92" s="27"/>
      <c r="JYX92" s="27"/>
      <c r="JYY92" s="27"/>
      <c r="JYZ92" s="27"/>
      <c r="JZA92" s="27"/>
      <c r="JZB92" s="27"/>
      <c r="JZC92" s="27"/>
      <c r="JZD92" s="27"/>
      <c r="JZE92" s="27"/>
      <c r="JZF92" s="27"/>
      <c r="JZG92" s="27"/>
      <c r="JZH92" s="27"/>
      <c r="JZI92" s="27"/>
      <c r="JZJ92" s="27"/>
      <c r="JZK92" s="27"/>
      <c r="JZL92" s="27"/>
      <c r="JZM92" s="27"/>
      <c r="JZN92" s="27"/>
      <c r="JZO92" s="27"/>
      <c r="JZP92" s="27"/>
      <c r="JZQ92" s="27"/>
      <c r="JZR92" s="27"/>
      <c r="JZS92" s="27"/>
      <c r="JZT92" s="27"/>
      <c r="JZU92" s="27"/>
      <c r="JZV92" s="27"/>
      <c r="JZW92" s="27"/>
      <c r="JZX92" s="27"/>
      <c r="JZY92" s="27"/>
      <c r="JZZ92" s="27"/>
      <c r="KAA92" s="27"/>
      <c r="KAB92" s="27"/>
      <c r="KAC92" s="27"/>
      <c r="KAD92" s="27"/>
      <c r="KAE92" s="27"/>
      <c r="KAF92" s="27"/>
      <c r="KAG92" s="27"/>
      <c r="KAH92" s="27"/>
      <c r="KAI92" s="27"/>
      <c r="KAJ92" s="27"/>
      <c r="KAK92" s="27"/>
      <c r="KAL92" s="27"/>
      <c r="KAM92" s="27"/>
      <c r="KAN92" s="27"/>
      <c r="KAO92" s="27"/>
      <c r="KAP92" s="27"/>
      <c r="KAQ92" s="27"/>
      <c r="KAR92" s="27"/>
      <c r="KAS92" s="27"/>
      <c r="KAT92" s="27"/>
      <c r="KAU92" s="27"/>
      <c r="KAV92" s="27"/>
      <c r="KAW92" s="27"/>
      <c r="KAX92" s="27"/>
      <c r="KAY92" s="27"/>
      <c r="KAZ92" s="27"/>
      <c r="KBA92" s="27"/>
      <c r="KBB92" s="27"/>
      <c r="KBC92" s="27"/>
      <c r="KBD92" s="27"/>
      <c r="KBE92" s="27"/>
      <c r="KBF92" s="27"/>
      <c r="KBG92" s="27"/>
      <c r="KBH92" s="27"/>
      <c r="KBI92" s="27"/>
      <c r="KBJ92" s="27"/>
      <c r="KBK92" s="27"/>
      <c r="KBL92" s="27"/>
      <c r="KBM92" s="27"/>
      <c r="KBN92" s="27"/>
      <c r="KBO92" s="27"/>
      <c r="KBP92" s="27"/>
      <c r="KBQ92" s="27"/>
      <c r="KBR92" s="27"/>
      <c r="KBS92" s="27"/>
      <c r="KBT92" s="27"/>
      <c r="KBU92" s="27"/>
      <c r="KBV92" s="27"/>
      <c r="KBW92" s="27"/>
      <c r="KBX92" s="27"/>
      <c r="KBY92" s="27"/>
      <c r="KBZ92" s="27"/>
      <c r="KCA92" s="27"/>
      <c r="KCB92" s="27"/>
      <c r="KCC92" s="27"/>
      <c r="KCD92" s="27"/>
      <c r="KCE92" s="27"/>
      <c r="KCF92" s="27"/>
      <c r="KCG92" s="27"/>
      <c r="KCH92" s="27"/>
      <c r="KCI92" s="27"/>
      <c r="KCJ92" s="27"/>
      <c r="KCK92" s="27"/>
      <c r="KCL92" s="27"/>
      <c r="KCM92" s="27"/>
      <c r="KCN92" s="27"/>
      <c r="KCO92" s="27"/>
      <c r="KCP92" s="27"/>
      <c r="KCQ92" s="27"/>
      <c r="KCR92" s="27"/>
      <c r="KCS92" s="27"/>
      <c r="KCT92" s="27"/>
      <c r="KCU92" s="27"/>
      <c r="KCV92" s="27"/>
      <c r="KCW92" s="27"/>
      <c r="KCX92" s="27"/>
      <c r="KCY92" s="27"/>
      <c r="KCZ92" s="27"/>
      <c r="KDA92" s="27"/>
      <c r="KDB92" s="27"/>
      <c r="KDC92" s="27"/>
      <c r="KDD92" s="27"/>
      <c r="KDE92" s="27"/>
      <c r="KDF92" s="27"/>
      <c r="KDG92" s="27"/>
      <c r="KDH92" s="27"/>
      <c r="KDI92" s="27"/>
      <c r="KDJ92" s="27"/>
      <c r="KDK92" s="27"/>
      <c r="KDL92" s="27"/>
      <c r="KDM92" s="27"/>
      <c r="KDN92" s="27"/>
      <c r="KDO92" s="27"/>
      <c r="KDP92" s="27"/>
      <c r="KDQ92" s="27"/>
      <c r="KDR92" s="27"/>
      <c r="KDS92" s="27"/>
      <c r="KDT92" s="27"/>
      <c r="KDU92" s="27"/>
      <c r="KDV92" s="27"/>
      <c r="KDW92" s="27"/>
      <c r="KDX92" s="27"/>
      <c r="KDY92" s="27"/>
      <c r="KDZ92" s="27"/>
      <c r="KEA92" s="27"/>
      <c r="KEB92" s="27"/>
      <c r="KEC92" s="27"/>
      <c r="KED92" s="27"/>
      <c r="KEE92" s="27"/>
      <c r="KEF92" s="27"/>
      <c r="KEG92" s="27"/>
      <c r="KEH92" s="27"/>
      <c r="KEI92" s="27"/>
      <c r="KEJ92" s="27"/>
      <c r="KEK92" s="27"/>
      <c r="KEL92" s="27"/>
      <c r="KEM92" s="27"/>
      <c r="KEN92" s="27"/>
      <c r="KEO92" s="27"/>
      <c r="KEP92" s="27"/>
      <c r="KEQ92" s="27"/>
      <c r="KER92" s="27"/>
      <c r="KES92" s="27"/>
      <c r="KET92" s="27"/>
      <c r="KEU92" s="27"/>
      <c r="KEV92" s="27"/>
      <c r="KEW92" s="27"/>
      <c r="KEX92" s="27"/>
      <c r="KEY92" s="27"/>
      <c r="KEZ92" s="27"/>
      <c r="KFA92" s="27"/>
      <c r="KFB92" s="27"/>
      <c r="KFC92" s="27"/>
      <c r="KFD92" s="27"/>
      <c r="KFE92" s="27"/>
      <c r="KFF92" s="27"/>
      <c r="KFG92" s="27"/>
      <c r="KFH92" s="27"/>
      <c r="KFI92" s="27"/>
      <c r="KFJ92" s="27"/>
      <c r="KFK92" s="27"/>
      <c r="KFL92" s="27"/>
      <c r="KFM92" s="27"/>
      <c r="KFN92" s="27"/>
      <c r="KFO92" s="27"/>
      <c r="KFP92" s="27"/>
      <c r="KFQ92" s="27"/>
      <c r="KFR92" s="27"/>
      <c r="KFS92" s="27"/>
      <c r="KFT92" s="27"/>
      <c r="KFU92" s="27"/>
      <c r="KFV92" s="27"/>
      <c r="KFW92" s="27"/>
      <c r="KFX92" s="27"/>
      <c r="KFY92" s="27"/>
      <c r="KFZ92" s="27"/>
      <c r="KGA92" s="27"/>
      <c r="KGB92" s="27"/>
      <c r="KGC92" s="27"/>
      <c r="KGD92" s="27"/>
      <c r="KGE92" s="27"/>
      <c r="KGF92" s="27"/>
      <c r="KGG92" s="27"/>
      <c r="KGH92" s="27"/>
      <c r="KGI92" s="27"/>
      <c r="KGJ92" s="27"/>
      <c r="KGK92" s="27"/>
      <c r="KGL92" s="27"/>
      <c r="KGM92" s="27"/>
      <c r="KGN92" s="27"/>
      <c r="KGO92" s="27"/>
      <c r="KGP92" s="27"/>
      <c r="KGQ92" s="27"/>
      <c r="KGR92" s="27"/>
      <c r="KGS92" s="27"/>
      <c r="KGT92" s="27"/>
      <c r="KGU92" s="27"/>
      <c r="KGV92" s="27"/>
      <c r="KGW92" s="27"/>
      <c r="KGX92" s="27"/>
      <c r="KGY92" s="27"/>
      <c r="KGZ92" s="27"/>
      <c r="KHA92" s="27"/>
      <c r="KHB92" s="27"/>
      <c r="KHC92" s="27"/>
      <c r="KHD92" s="27"/>
      <c r="KHE92" s="27"/>
      <c r="KHF92" s="27"/>
      <c r="KHG92" s="27"/>
      <c r="KHH92" s="27"/>
      <c r="KHI92" s="27"/>
      <c r="KHJ92" s="27"/>
      <c r="KHK92" s="27"/>
      <c r="KHL92" s="27"/>
      <c r="KHM92" s="27"/>
      <c r="KHN92" s="27"/>
      <c r="KHO92" s="27"/>
      <c r="KHP92" s="27"/>
      <c r="KHQ92" s="27"/>
      <c r="KHR92" s="27"/>
      <c r="KHS92" s="27"/>
      <c r="KHT92" s="27"/>
      <c r="KHU92" s="27"/>
      <c r="KHV92" s="27"/>
      <c r="KHW92" s="27"/>
      <c r="KHX92" s="27"/>
      <c r="KHY92" s="27"/>
      <c r="KHZ92" s="27"/>
      <c r="KIA92" s="27"/>
      <c r="KIB92" s="27"/>
      <c r="KIC92" s="27"/>
      <c r="KID92" s="27"/>
      <c r="KIE92" s="27"/>
      <c r="KIF92" s="27"/>
      <c r="KIG92" s="27"/>
      <c r="KIH92" s="27"/>
      <c r="KII92" s="27"/>
      <c r="KIJ92" s="27"/>
      <c r="KIK92" s="27"/>
      <c r="KIL92" s="27"/>
      <c r="KIM92" s="27"/>
      <c r="KIN92" s="27"/>
      <c r="KIO92" s="27"/>
      <c r="KIP92" s="27"/>
      <c r="KIQ92" s="27"/>
      <c r="KIR92" s="27"/>
      <c r="KIS92" s="27"/>
      <c r="KIT92" s="27"/>
      <c r="KIU92" s="27"/>
      <c r="KIV92" s="27"/>
      <c r="KIW92" s="27"/>
      <c r="KIX92" s="27"/>
      <c r="KIY92" s="27"/>
      <c r="KIZ92" s="27"/>
      <c r="KJA92" s="27"/>
      <c r="KJB92" s="27"/>
      <c r="KJC92" s="27"/>
      <c r="KJD92" s="27"/>
      <c r="KJE92" s="27"/>
      <c r="KJF92" s="27"/>
      <c r="KJG92" s="27"/>
      <c r="KJH92" s="27"/>
      <c r="KJI92" s="27"/>
      <c r="KJJ92" s="27"/>
      <c r="KJK92" s="27"/>
      <c r="KJL92" s="27"/>
      <c r="KJM92" s="27"/>
      <c r="KJN92" s="27"/>
      <c r="KJO92" s="27"/>
      <c r="KJP92" s="27"/>
      <c r="KJQ92" s="27"/>
      <c r="KJR92" s="27"/>
      <c r="KJS92" s="27"/>
      <c r="KJT92" s="27"/>
      <c r="KJU92" s="27"/>
      <c r="KJV92" s="27"/>
      <c r="KJW92" s="27"/>
      <c r="KJX92" s="27"/>
      <c r="KJY92" s="27"/>
      <c r="KJZ92" s="27"/>
      <c r="KKA92" s="27"/>
      <c r="KKB92" s="27"/>
      <c r="KKC92" s="27"/>
      <c r="KKD92" s="27"/>
      <c r="KKE92" s="27"/>
      <c r="KKF92" s="27"/>
      <c r="KKG92" s="27"/>
      <c r="KKH92" s="27"/>
      <c r="KKI92" s="27"/>
      <c r="KKJ92" s="27"/>
      <c r="KKK92" s="27"/>
      <c r="KKL92" s="27"/>
      <c r="KKM92" s="27"/>
      <c r="KKN92" s="27"/>
      <c r="KKO92" s="27"/>
      <c r="KKP92" s="27"/>
      <c r="KKQ92" s="27"/>
      <c r="KKR92" s="27"/>
      <c r="KKS92" s="27"/>
      <c r="KKT92" s="27"/>
      <c r="KKU92" s="27"/>
      <c r="KKV92" s="27"/>
      <c r="KKW92" s="27"/>
      <c r="KKX92" s="27"/>
      <c r="KKY92" s="27"/>
      <c r="KKZ92" s="27"/>
      <c r="KLA92" s="27"/>
      <c r="KLB92" s="27"/>
      <c r="KLC92" s="27"/>
      <c r="KLD92" s="27"/>
      <c r="KLE92" s="27"/>
      <c r="KLF92" s="27"/>
      <c r="KLG92" s="27"/>
      <c r="KLH92" s="27"/>
      <c r="KLI92" s="27"/>
      <c r="KLJ92" s="27"/>
      <c r="KLK92" s="27"/>
      <c r="KLL92" s="27"/>
      <c r="KLM92" s="27"/>
      <c r="KLN92" s="27"/>
      <c r="KLO92" s="27"/>
      <c r="KLP92" s="27"/>
      <c r="KLQ92" s="27"/>
      <c r="KLR92" s="27"/>
      <c r="KLS92" s="27"/>
      <c r="KLT92" s="27"/>
      <c r="KLU92" s="27"/>
      <c r="KLV92" s="27"/>
      <c r="KLW92" s="27"/>
      <c r="KLX92" s="27"/>
      <c r="KLY92" s="27"/>
      <c r="KLZ92" s="27"/>
      <c r="KMA92" s="27"/>
      <c r="KMB92" s="27"/>
      <c r="KMC92" s="27"/>
      <c r="KMD92" s="27"/>
      <c r="KME92" s="27"/>
      <c r="KMF92" s="27"/>
      <c r="KMG92" s="27"/>
      <c r="KMH92" s="27"/>
      <c r="KMI92" s="27"/>
      <c r="KMJ92" s="27"/>
      <c r="KMK92" s="27"/>
      <c r="KML92" s="27"/>
      <c r="KMM92" s="27"/>
      <c r="KMN92" s="27"/>
      <c r="KMO92" s="27"/>
      <c r="KMP92" s="27"/>
      <c r="KMQ92" s="27"/>
      <c r="KMR92" s="27"/>
      <c r="KMS92" s="27"/>
      <c r="KMT92" s="27"/>
      <c r="KMU92" s="27"/>
      <c r="KMV92" s="27"/>
      <c r="KMW92" s="27"/>
      <c r="KMX92" s="27"/>
      <c r="KMY92" s="27"/>
      <c r="KMZ92" s="27"/>
      <c r="KNA92" s="27"/>
      <c r="KNB92" s="27"/>
      <c r="KNC92" s="27"/>
      <c r="KND92" s="27"/>
      <c r="KNE92" s="27"/>
      <c r="KNF92" s="27"/>
      <c r="KNG92" s="27"/>
      <c r="KNH92" s="27"/>
      <c r="KNI92" s="27"/>
      <c r="KNJ92" s="27"/>
      <c r="KNK92" s="27"/>
      <c r="KNL92" s="27"/>
      <c r="KNM92" s="27"/>
      <c r="KNN92" s="27"/>
      <c r="KNO92" s="27"/>
      <c r="KNP92" s="27"/>
      <c r="KNQ92" s="27"/>
      <c r="KNR92" s="27"/>
      <c r="KNS92" s="27"/>
      <c r="KNT92" s="27"/>
      <c r="KNU92" s="27"/>
      <c r="KNV92" s="27"/>
      <c r="KNW92" s="27"/>
      <c r="KNX92" s="27"/>
      <c r="KNY92" s="27"/>
      <c r="KNZ92" s="27"/>
      <c r="KOA92" s="27"/>
      <c r="KOB92" s="27"/>
      <c r="KOC92" s="27"/>
      <c r="KOD92" s="27"/>
      <c r="KOE92" s="27"/>
      <c r="KOF92" s="27"/>
      <c r="KOG92" s="27"/>
      <c r="KOH92" s="27"/>
      <c r="KOI92" s="27"/>
      <c r="KOJ92" s="27"/>
      <c r="KOK92" s="27"/>
      <c r="KOL92" s="27"/>
      <c r="KOM92" s="27"/>
      <c r="KON92" s="27"/>
      <c r="KOO92" s="27"/>
      <c r="KOP92" s="27"/>
      <c r="KOQ92" s="27"/>
      <c r="KOR92" s="27"/>
      <c r="KOS92" s="27"/>
      <c r="KOT92" s="27"/>
      <c r="KOU92" s="27"/>
      <c r="KOV92" s="27"/>
      <c r="KOW92" s="27"/>
      <c r="KOX92" s="27"/>
      <c r="KOY92" s="27"/>
      <c r="KOZ92" s="27"/>
      <c r="KPA92" s="27"/>
      <c r="KPB92" s="27"/>
      <c r="KPC92" s="27"/>
      <c r="KPD92" s="27"/>
      <c r="KPE92" s="27"/>
      <c r="KPF92" s="27"/>
      <c r="KPG92" s="27"/>
      <c r="KPH92" s="27"/>
      <c r="KPI92" s="27"/>
      <c r="KPJ92" s="27"/>
      <c r="KPK92" s="27"/>
      <c r="KPL92" s="27"/>
      <c r="KPM92" s="27"/>
      <c r="KPN92" s="27"/>
      <c r="KPO92" s="27"/>
      <c r="KPP92" s="27"/>
      <c r="KPQ92" s="27"/>
      <c r="KPR92" s="27"/>
      <c r="KPS92" s="27"/>
      <c r="KPT92" s="27"/>
      <c r="KPU92" s="27"/>
      <c r="KPV92" s="27"/>
      <c r="KPW92" s="27"/>
      <c r="KPX92" s="27"/>
      <c r="KPY92" s="27"/>
      <c r="KPZ92" s="27"/>
      <c r="KQA92" s="27"/>
      <c r="KQB92" s="27"/>
      <c r="KQC92" s="27"/>
      <c r="KQD92" s="27"/>
      <c r="KQE92" s="27"/>
      <c r="KQF92" s="27"/>
      <c r="KQG92" s="27"/>
      <c r="KQH92" s="27"/>
      <c r="KQI92" s="27"/>
      <c r="KQJ92" s="27"/>
      <c r="KQK92" s="27"/>
      <c r="KQL92" s="27"/>
      <c r="KQM92" s="27"/>
      <c r="KQN92" s="27"/>
      <c r="KQO92" s="27"/>
      <c r="KQP92" s="27"/>
      <c r="KQQ92" s="27"/>
      <c r="KQR92" s="27"/>
      <c r="KQS92" s="27"/>
      <c r="KQT92" s="27"/>
      <c r="KQU92" s="27"/>
      <c r="KQV92" s="27"/>
      <c r="KQW92" s="27"/>
      <c r="KQX92" s="27"/>
      <c r="KQY92" s="27"/>
      <c r="KQZ92" s="27"/>
      <c r="KRA92" s="27"/>
      <c r="KRB92" s="27"/>
      <c r="KRC92" s="27"/>
      <c r="KRD92" s="27"/>
      <c r="KRE92" s="27"/>
      <c r="KRF92" s="27"/>
      <c r="KRG92" s="27"/>
      <c r="KRH92" s="27"/>
      <c r="KRI92" s="27"/>
      <c r="KRJ92" s="27"/>
      <c r="KRK92" s="27"/>
      <c r="KRL92" s="27"/>
      <c r="KRM92" s="27"/>
      <c r="KRN92" s="27"/>
      <c r="KRO92" s="27"/>
      <c r="KRP92" s="27"/>
      <c r="KRQ92" s="27"/>
      <c r="KRR92" s="27"/>
      <c r="KRS92" s="27"/>
      <c r="KRT92" s="27"/>
      <c r="KRU92" s="27"/>
      <c r="KRV92" s="27"/>
      <c r="KRW92" s="27"/>
      <c r="KRX92" s="27"/>
      <c r="KRY92" s="27"/>
      <c r="KRZ92" s="27"/>
      <c r="KSA92" s="27"/>
      <c r="KSB92" s="27"/>
      <c r="KSC92" s="27"/>
      <c r="KSD92" s="27"/>
      <c r="KSE92" s="27"/>
      <c r="KSF92" s="27"/>
      <c r="KSG92" s="27"/>
      <c r="KSH92" s="27"/>
      <c r="KSI92" s="27"/>
      <c r="KSJ92" s="27"/>
      <c r="KSK92" s="27"/>
      <c r="KSL92" s="27"/>
      <c r="KSM92" s="27"/>
      <c r="KSN92" s="27"/>
      <c r="KSO92" s="27"/>
      <c r="KSP92" s="27"/>
      <c r="KSQ92" s="27"/>
      <c r="KSR92" s="27"/>
      <c r="KSS92" s="27"/>
      <c r="KST92" s="27"/>
      <c r="KSU92" s="27"/>
      <c r="KSV92" s="27"/>
      <c r="KSW92" s="27"/>
      <c r="KSX92" s="27"/>
      <c r="KSY92" s="27"/>
      <c r="KSZ92" s="27"/>
      <c r="KTA92" s="27"/>
      <c r="KTB92" s="27"/>
      <c r="KTC92" s="27"/>
      <c r="KTD92" s="27"/>
      <c r="KTE92" s="27"/>
      <c r="KTF92" s="27"/>
      <c r="KTG92" s="27"/>
      <c r="KTH92" s="27"/>
      <c r="KTI92" s="27"/>
      <c r="KTJ92" s="27"/>
      <c r="KTK92" s="27"/>
      <c r="KTL92" s="27"/>
      <c r="KTM92" s="27"/>
      <c r="KTN92" s="27"/>
      <c r="KTO92" s="27"/>
      <c r="KTP92" s="27"/>
      <c r="KTQ92" s="27"/>
      <c r="KTR92" s="27"/>
      <c r="KTS92" s="27"/>
      <c r="KTT92" s="27"/>
      <c r="KTU92" s="27"/>
      <c r="KTV92" s="27"/>
      <c r="KTW92" s="27"/>
      <c r="KTX92" s="27"/>
      <c r="KTY92" s="27"/>
      <c r="KTZ92" s="27"/>
      <c r="KUA92" s="27"/>
      <c r="KUB92" s="27"/>
      <c r="KUC92" s="27"/>
      <c r="KUD92" s="27"/>
      <c r="KUE92" s="27"/>
      <c r="KUF92" s="27"/>
      <c r="KUG92" s="27"/>
      <c r="KUH92" s="27"/>
      <c r="KUI92" s="27"/>
      <c r="KUJ92" s="27"/>
      <c r="KUK92" s="27"/>
      <c r="KUL92" s="27"/>
      <c r="KUM92" s="27"/>
      <c r="KUN92" s="27"/>
      <c r="KUO92" s="27"/>
      <c r="KUP92" s="27"/>
      <c r="KUQ92" s="27"/>
      <c r="KUR92" s="27"/>
      <c r="KUS92" s="27"/>
      <c r="KUT92" s="27"/>
      <c r="KUU92" s="27"/>
      <c r="KUV92" s="27"/>
      <c r="KUW92" s="27"/>
      <c r="KUX92" s="27"/>
      <c r="KUY92" s="27"/>
      <c r="KUZ92" s="27"/>
      <c r="KVA92" s="27"/>
      <c r="KVB92" s="27"/>
      <c r="KVC92" s="27"/>
      <c r="KVD92" s="27"/>
      <c r="KVE92" s="27"/>
      <c r="KVF92" s="27"/>
      <c r="KVG92" s="27"/>
      <c r="KVH92" s="27"/>
      <c r="KVI92" s="27"/>
      <c r="KVJ92" s="27"/>
      <c r="KVK92" s="27"/>
      <c r="KVL92" s="27"/>
      <c r="KVM92" s="27"/>
      <c r="KVN92" s="27"/>
      <c r="KVO92" s="27"/>
      <c r="KVP92" s="27"/>
      <c r="KVQ92" s="27"/>
      <c r="KVR92" s="27"/>
      <c r="KVS92" s="27"/>
      <c r="KVT92" s="27"/>
      <c r="KVU92" s="27"/>
      <c r="KVV92" s="27"/>
      <c r="KVW92" s="27"/>
      <c r="KVX92" s="27"/>
      <c r="KVY92" s="27"/>
      <c r="KVZ92" s="27"/>
      <c r="KWA92" s="27"/>
      <c r="KWB92" s="27"/>
      <c r="KWC92" s="27"/>
      <c r="KWD92" s="27"/>
      <c r="KWE92" s="27"/>
      <c r="KWF92" s="27"/>
      <c r="KWG92" s="27"/>
      <c r="KWH92" s="27"/>
      <c r="KWI92" s="27"/>
      <c r="KWJ92" s="27"/>
      <c r="KWK92" s="27"/>
      <c r="KWL92" s="27"/>
      <c r="KWM92" s="27"/>
      <c r="KWN92" s="27"/>
      <c r="KWO92" s="27"/>
      <c r="KWP92" s="27"/>
      <c r="KWQ92" s="27"/>
      <c r="KWR92" s="27"/>
      <c r="KWS92" s="27"/>
      <c r="KWT92" s="27"/>
      <c r="KWU92" s="27"/>
      <c r="KWV92" s="27"/>
      <c r="KWW92" s="27"/>
      <c r="KWX92" s="27"/>
      <c r="KWY92" s="27"/>
      <c r="KWZ92" s="27"/>
      <c r="KXA92" s="27"/>
      <c r="KXB92" s="27"/>
      <c r="KXC92" s="27"/>
      <c r="KXD92" s="27"/>
      <c r="KXE92" s="27"/>
      <c r="KXF92" s="27"/>
      <c r="KXG92" s="27"/>
      <c r="KXH92" s="27"/>
      <c r="KXI92" s="27"/>
      <c r="KXJ92" s="27"/>
      <c r="KXK92" s="27"/>
      <c r="KXL92" s="27"/>
      <c r="KXM92" s="27"/>
      <c r="KXN92" s="27"/>
      <c r="KXO92" s="27"/>
      <c r="KXP92" s="27"/>
      <c r="KXQ92" s="27"/>
      <c r="KXR92" s="27"/>
      <c r="KXS92" s="27"/>
      <c r="KXT92" s="27"/>
      <c r="KXU92" s="27"/>
      <c r="KXV92" s="27"/>
      <c r="KXW92" s="27"/>
      <c r="KXX92" s="27"/>
      <c r="KXY92" s="27"/>
      <c r="KXZ92" s="27"/>
      <c r="KYA92" s="27"/>
      <c r="KYB92" s="27"/>
      <c r="KYC92" s="27"/>
      <c r="KYD92" s="27"/>
      <c r="KYE92" s="27"/>
      <c r="KYF92" s="27"/>
      <c r="KYG92" s="27"/>
      <c r="KYH92" s="27"/>
      <c r="KYI92" s="27"/>
      <c r="KYJ92" s="27"/>
      <c r="KYK92" s="27"/>
      <c r="KYL92" s="27"/>
      <c r="KYM92" s="27"/>
      <c r="KYN92" s="27"/>
      <c r="KYO92" s="27"/>
      <c r="KYP92" s="27"/>
      <c r="KYQ92" s="27"/>
      <c r="KYR92" s="27"/>
      <c r="KYS92" s="27"/>
      <c r="KYT92" s="27"/>
      <c r="KYU92" s="27"/>
      <c r="KYV92" s="27"/>
      <c r="KYW92" s="27"/>
      <c r="KYX92" s="27"/>
      <c r="KYY92" s="27"/>
      <c r="KYZ92" s="27"/>
      <c r="KZA92" s="27"/>
      <c r="KZB92" s="27"/>
      <c r="KZC92" s="27"/>
      <c r="KZD92" s="27"/>
      <c r="KZE92" s="27"/>
      <c r="KZF92" s="27"/>
      <c r="KZG92" s="27"/>
      <c r="KZH92" s="27"/>
      <c r="KZI92" s="27"/>
      <c r="KZJ92" s="27"/>
      <c r="KZK92" s="27"/>
      <c r="KZL92" s="27"/>
      <c r="KZM92" s="27"/>
      <c r="KZN92" s="27"/>
      <c r="KZO92" s="27"/>
      <c r="KZP92" s="27"/>
      <c r="KZQ92" s="27"/>
      <c r="KZR92" s="27"/>
      <c r="KZS92" s="27"/>
      <c r="KZT92" s="27"/>
      <c r="KZU92" s="27"/>
      <c r="KZV92" s="27"/>
      <c r="KZW92" s="27"/>
      <c r="KZX92" s="27"/>
      <c r="KZY92" s="27"/>
      <c r="KZZ92" s="27"/>
      <c r="LAA92" s="27"/>
      <c r="LAB92" s="27"/>
      <c r="LAC92" s="27"/>
      <c r="LAD92" s="27"/>
      <c r="LAE92" s="27"/>
      <c r="LAF92" s="27"/>
      <c r="LAG92" s="27"/>
      <c r="LAH92" s="27"/>
      <c r="LAI92" s="27"/>
      <c r="LAJ92" s="27"/>
      <c r="LAK92" s="27"/>
      <c r="LAL92" s="27"/>
      <c r="LAM92" s="27"/>
      <c r="LAN92" s="27"/>
      <c r="LAO92" s="27"/>
      <c r="LAP92" s="27"/>
      <c r="LAQ92" s="27"/>
      <c r="LAR92" s="27"/>
      <c r="LAS92" s="27"/>
      <c r="LAT92" s="27"/>
      <c r="LAU92" s="27"/>
      <c r="LAV92" s="27"/>
      <c r="LAW92" s="27"/>
      <c r="LAX92" s="27"/>
      <c r="LAY92" s="27"/>
      <c r="LAZ92" s="27"/>
      <c r="LBA92" s="27"/>
      <c r="LBB92" s="27"/>
      <c r="LBC92" s="27"/>
      <c r="LBD92" s="27"/>
      <c r="LBE92" s="27"/>
      <c r="LBF92" s="27"/>
      <c r="LBG92" s="27"/>
      <c r="LBH92" s="27"/>
      <c r="LBI92" s="27"/>
      <c r="LBJ92" s="27"/>
      <c r="LBK92" s="27"/>
      <c r="LBL92" s="27"/>
      <c r="LBM92" s="27"/>
      <c r="LBN92" s="27"/>
      <c r="LBO92" s="27"/>
      <c r="LBP92" s="27"/>
      <c r="LBQ92" s="27"/>
      <c r="LBR92" s="27"/>
      <c r="LBS92" s="27"/>
      <c r="LBT92" s="27"/>
      <c r="LBU92" s="27"/>
      <c r="LBV92" s="27"/>
      <c r="LBW92" s="27"/>
      <c r="LBX92" s="27"/>
      <c r="LBY92" s="27"/>
      <c r="LBZ92" s="27"/>
      <c r="LCA92" s="27"/>
      <c r="LCB92" s="27"/>
      <c r="LCC92" s="27"/>
      <c r="LCD92" s="27"/>
      <c r="LCE92" s="27"/>
      <c r="LCF92" s="27"/>
      <c r="LCG92" s="27"/>
      <c r="LCH92" s="27"/>
      <c r="LCI92" s="27"/>
      <c r="LCJ92" s="27"/>
      <c r="LCK92" s="27"/>
      <c r="LCL92" s="27"/>
      <c r="LCM92" s="27"/>
      <c r="LCN92" s="27"/>
      <c r="LCO92" s="27"/>
      <c r="LCP92" s="27"/>
      <c r="LCQ92" s="27"/>
      <c r="LCR92" s="27"/>
      <c r="LCS92" s="27"/>
      <c r="LCT92" s="27"/>
      <c r="LCU92" s="27"/>
      <c r="LCV92" s="27"/>
      <c r="LCW92" s="27"/>
      <c r="LCX92" s="27"/>
      <c r="LCY92" s="27"/>
      <c r="LCZ92" s="27"/>
      <c r="LDA92" s="27"/>
      <c r="LDB92" s="27"/>
      <c r="LDC92" s="27"/>
      <c r="LDD92" s="27"/>
      <c r="LDE92" s="27"/>
      <c r="LDF92" s="27"/>
      <c r="LDG92" s="27"/>
      <c r="LDH92" s="27"/>
      <c r="LDI92" s="27"/>
      <c r="LDJ92" s="27"/>
      <c r="LDK92" s="27"/>
      <c r="LDL92" s="27"/>
      <c r="LDM92" s="27"/>
      <c r="LDN92" s="27"/>
      <c r="LDO92" s="27"/>
      <c r="LDP92" s="27"/>
      <c r="LDQ92" s="27"/>
      <c r="LDR92" s="27"/>
      <c r="LDS92" s="27"/>
      <c r="LDT92" s="27"/>
      <c r="LDU92" s="27"/>
      <c r="LDV92" s="27"/>
      <c r="LDW92" s="27"/>
      <c r="LDX92" s="27"/>
      <c r="LDY92" s="27"/>
      <c r="LDZ92" s="27"/>
      <c r="LEA92" s="27"/>
      <c r="LEB92" s="27"/>
      <c r="LEC92" s="27"/>
      <c r="LED92" s="27"/>
      <c r="LEE92" s="27"/>
      <c r="LEF92" s="27"/>
      <c r="LEG92" s="27"/>
      <c r="LEH92" s="27"/>
      <c r="LEI92" s="27"/>
      <c r="LEJ92" s="27"/>
      <c r="LEK92" s="27"/>
      <c r="LEL92" s="27"/>
      <c r="LEM92" s="27"/>
      <c r="LEN92" s="27"/>
      <c r="LEO92" s="27"/>
      <c r="LEP92" s="27"/>
      <c r="LEQ92" s="27"/>
      <c r="LER92" s="27"/>
      <c r="LES92" s="27"/>
      <c r="LET92" s="27"/>
      <c r="LEU92" s="27"/>
      <c r="LEV92" s="27"/>
      <c r="LEW92" s="27"/>
      <c r="LEX92" s="27"/>
      <c r="LEY92" s="27"/>
      <c r="LEZ92" s="27"/>
      <c r="LFA92" s="27"/>
      <c r="LFB92" s="27"/>
      <c r="LFC92" s="27"/>
      <c r="LFD92" s="27"/>
      <c r="LFE92" s="27"/>
      <c r="LFF92" s="27"/>
      <c r="LFG92" s="27"/>
      <c r="LFH92" s="27"/>
      <c r="LFI92" s="27"/>
      <c r="LFJ92" s="27"/>
      <c r="LFK92" s="27"/>
      <c r="LFL92" s="27"/>
      <c r="LFM92" s="27"/>
      <c r="LFN92" s="27"/>
      <c r="LFO92" s="27"/>
      <c r="LFP92" s="27"/>
      <c r="LFQ92" s="27"/>
      <c r="LFR92" s="27"/>
      <c r="LFS92" s="27"/>
      <c r="LFT92" s="27"/>
      <c r="LFU92" s="27"/>
      <c r="LFV92" s="27"/>
      <c r="LFW92" s="27"/>
      <c r="LFX92" s="27"/>
      <c r="LFY92" s="27"/>
      <c r="LFZ92" s="27"/>
      <c r="LGA92" s="27"/>
      <c r="LGB92" s="27"/>
      <c r="LGC92" s="27"/>
      <c r="LGD92" s="27"/>
      <c r="LGE92" s="27"/>
      <c r="LGF92" s="27"/>
      <c r="LGG92" s="27"/>
      <c r="LGH92" s="27"/>
      <c r="LGI92" s="27"/>
      <c r="LGJ92" s="27"/>
      <c r="LGK92" s="27"/>
      <c r="LGL92" s="27"/>
      <c r="LGM92" s="27"/>
      <c r="LGN92" s="27"/>
      <c r="LGO92" s="27"/>
      <c r="LGP92" s="27"/>
      <c r="LGQ92" s="27"/>
      <c r="LGR92" s="27"/>
      <c r="LGS92" s="27"/>
      <c r="LGT92" s="27"/>
      <c r="LGU92" s="27"/>
      <c r="LGV92" s="27"/>
      <c r="LGW92" s="27"/>
      <c r="LGX92" s="27"/>
      <c r="LGY92" s="27"/>
      <c r="LGZ92" s="27"/>
      <c r="LHA92" s="27"/>
      <c r="LHB92" s="27"/>
      <c r="LHC92" s="27"/>
      <c r="LHD92" s="27"/>
      <c r="LHE92" s="27"/>
      <c r="LHF92" s="27"/>
      <c r="LHG92" s="27"/>
      <c r="LHH92" s="27"/>
      <c r="LHI92" s="27"/>
      <c r="LHJ92" s="27"/>
      <c r="LHK92" s="27"/>
      <c r="LHL92" s="27"/>
      <c r="LHM92" s="27"/>
      <c r="LHN92" s="27"/>
      <c r="LHO92" s="27"/>
      <c r="LHP92" s="27"/>
      <c r="LHQ92" s="27"/>
      <c r="LHR92" s="27"/>
      <c r="LHS92" s="27"/>
      <c r="LHT92" s="27"/>
      <c r="LHU92" s="27"/>
      <c r="LHV92" s="27"/>
      <c r="LHW92" s="27"/>
      <c r="LHX92" s="27"/>
      <c r="LHY92" s="27"/>
      <c r="LHZ92" s="27"/>
      <c r="LIA92" s="27"/>
      <c r="LIB92" s="27"/>
      <c r="LIC92" s="27"/>
      <c r="LID92" s="27"/>
      <c r="LIE92" s="27"/>
      <c r="LIF92" s="27"/>
      <c r="LIG92" s="27"/>
      <c r="LIH92" s="27"/>
      <c r="LII92" s="27"/>
      <c r="LIJ92" s="27"/>
      <c r="LIK92" s="27"/>
      <c r="LIL92" s="27"/>
      <c r="LIM92" s="27"/>
      <c r="LIN92" s="27"/>
      <c r="LIO92" s="27"/>
      <c r="LIP92" s="27"/>
      <c r="LIQ92" s="27"/>
      <c r="LIR92" s="27"/>
      <c r="LIS92" s="27"/>
      <c r="LIT92" s="27"/>
      <c r="LIU92" s="27"/>
      <c r="LIV92" s="27"/>
      <c r="LIW92" s="27"/>
      <c r="LIX92" s="27"/>
      <c r="LIY92" s="27"/>
      <c r="LIZ92" s="27"/>
      <c r="LJA92" s="27"/>
      <c r="LJB92" s="27"/>
      <c r="LJC92" s="27"/>
      <c r="LJD92" s="27"/>
      <c r="LJE92" s="27"/>
      <c r="LJF92" s="27"/>
      <c r="LJG92" s="27"/>
      <c r="LJH92" s="27"/>
      <c r="LJI92" s="27"/>
      <c r="LJJ92" s="27"/>
      <c r="LJK92" s="27"/>
      <c r="LJL92" s="27"/>
      <c r="LJM92" s="27"/>
      <c r="LJN92" s="27"/>
      <c r="LJO92" s="27"/>
      <c r="LJP92" s="27"/>
      <c r="LJQ92" s="27"/>
      <c r="LJR92" s="27"/>
      <c r="LJS92" s="27"/>
      <c r="LJT92" s="27"/>
      <c r="LJU92" s="27"/>
      <c r="LJV92" s="27"/>
      <c r="LJW92" s="27"/>
      <c r="LJX92" s="27"/>
      <c r="LJY92" s="27"/>
      <c r="LJZ92" s="27"/>
      <c r="LKA92" s="27"/>
      <c r="LKB92" s="27"/>
      <c r="LKC92" s="27"/>
      <c r="LKD92" s="27"/>
      <c r="LKE92" s="27"/>
      <c r="LKF92" s="27"/>
      <c r="LKG92" s="27"/>
      <c r="LKH92" s="27"/>
      <c r="LKI92" s="27"/>
      <c r="LKJ92" s="27"/>
      <c r="LKK92" s="27"/>
      <c r="LKL92" s="27"/>
      <c r="LKM92" s="27"/>
      <c r="LKN92" s="27"/>
      <c r="LKO92" s="27"/>
      <c r="LKP92" s="27"/>
      <c r="LKQ92" s="27"/>
      <c r="LKR92" s="27"/>
      <c r="LKS92" s="27"/>
      <c r="LKT92" s="27"/>
      <c r="LKU92" s="27"/>
      <c r="LKV92" s="27"/>
      <c r="LKW92" s="27"/>
      <c r="LKX92" s="27"/>
      <c r="LKY92" s="27"/>
      <c r="LKZ92" s="27"/>
      <c r="LLA92" s="27"/>
      <c r="LLB92" s="27"/>
      <c r="LLC92" s="27"/>
      <c r="LLD92" s="27"/>
      <c r="LLE92" s="27"/>
      <c r="LLF92" s="27"/>
      <c r="LLG92" s="27"/>
      <c r="LLH92" s="27"/>
      <c r="LLI92" s="27"/>
      <c r="LLJ92" s="27"/>
      <c r="LLK92" s="27"/>
      <c r="LLL92" s="27"/>
      <c r="LLM92" s="27"/>
      <c r="LLN92" s="27"/>
      <c r="LLO92" s="27"/>
      <c r="LLP92" s="27"/>
      <c r="LLQ92" s="27"/>
      <c r="LLR92" s="27"/>
      <c r="LLS92" s="27"/>
      <c r="LLT92" s="27"/>
      <c r="LLU92" s="27"/>
      <c r="LLV92" s="27"/>
      <c r="LLW92" s="27"/>
      <c r="LLX92" s="27"/>
      <c r="LLY92" s="27"/>
      <c r="LLZ92" s="27"/>
      <c r="LMA92" s="27"/>
      <c r="LMB92" s="27"/>
      <c r="LMC92" s="27"/>
      <c r="LMD92" s="27"/>
      <c r="LME92" s="27"/>
      <c r="LMF92" s="27"/>
      <c r="LMG92" s="27"/>
      <c r="LMH92" s="27"/>
      <c r="LMI92" s="27"/>
      <c r="LMJ92" s="27"/>
      <c r="LMK92" s="27"/>
      <c r="LML92" s="27"/>
      <c r="LMM92" s="27"/>
      <c r="LMN92" s="27"/>
      <c r="LMO92" s="27"/>
      <c r="LMP92" s="27"/>
      <c r="LMQ92" s="27"/>
      <c r="LMR92" s="27"/>
      <c r="LMS92" s="27"/>
      <c r="LMT92" s="27"/>
      <c r="LMU92" s="27"/>
      <c r="LMV92" s="27"/>
      <c r="LMW92" s="27"/>
      <c r="LMX92" s="27"/>
      <c r="LMY92" s="27"/>
      <c r="LMZ92" s="27"/>
      <c r="LNA92" s="27"/>
      <c r="LNB92" s="27"/>
      <c r="LNC92" s="27"/>
      <c r="LND92" s="27"/>
      <c r="LNE92" s="27"/>
      <c r="LNF92" s="27"/>
      <c r="LNG92" s="27"/>
      <c r="LNH92" s="27"/>
      <c r="LNI92" s="27"/>
      <c r="LNJ92" s="27"/>
      <c r="LNK92" s="27"/>
      <c r="LNL92" s="27"/>
      <c r="LNM92" s="27"/>
      <c r="LNN92" s="27"/>
      <c r="LNO92" s="27"/>
      <c r="LNP92" s="27"/>
      <c r="LNQ92" s="27"/>
      <c r="LNR92" s="27"/>
      <c r="LNS92" s="27"/>
      <c r="LNT92" s="27"/>
      <c r="LNU92" s="27"/>
      <c r="LNV92" s="27"/>
      <c r="LNW92" s="27"/>
      <c r="LNX92" s="27"/>
      <c r="LNY92" s="27"/>
      <c r="LNZ92" s="27"/>
      <c r="LOA92" s="27"/>
      <c r="LOB92" s="27"/>
      <c r="LOC92" s="27"/>
      <c r="LOD92" s="27"/>
      <c r="LOE92" s="27"/>
      <c r="LOF92" s="27"/>
      <c r="LOG92" s="27"/>
      <c r="LOH92" s="27"/>
      <c r="LOI92" s="27"/>
      <c r="LOJ92" s="27"/>
      <c r="LOK92" s="27"/>
      <c r="LOL92" s="27"/>
      <c r="LOM92" s="27"/>
      <c r="LON92" s="27"/>
      <c r="LOO92" s="27"/>
      <c r="LOP92" s="27"/>
      <c r="LOQ92" s="27"/>
      <c r="LOR92" s="27"/>
      <c r="LOS92" s="27"/>
      <c r="LOT92" s="27"/>
      <c r="LOU92" s="27"/>
      <c r="LOV92" s="27"/>
      <c r="LOW92" s="27"/>
      <c r="LOX92" s="27"/>
      <c r="LOY92" s="27"/>
      <c r="LOZ92" s="27"/>
      <c r="LPA92" s="27"/>
      <c r="LPB92" s="27"/>
      <c r="LPC92" s="27"/>
      <c r="LPD92" s="27"/>
      <c r="LPE92" s="27"/>
      <c r="LPF92" s="27"/>
      <c r="LPG92" s="27"/>
      <c r="LPH92" s="27"/>
      <c r="LPI92" s="27"/>
      <c r="LPJ92" s="27"/>
      <c r="LPK92" s="27"/>
      <c r="LPL92" s="27"/>
      <c r="LPM92" s="27"/>
      <c r="LPN92" s="27"/>
      <c r="LPO92" s="27"/>
      <c r="LPP92" s="27"/>
      <c r="LPQ92" s="27"/>
      <c r="LPR92" s="27"/>
      <c r="LPS92" s="27"/>
      <c r="LPT92" s="27"/>
      <c r="LPU92" s="27"/>
      <c r="LPV92" s="27"/>
      <c r="LPW92" s="27"/>
      <c r="LPX92" s="27"/>
      <c r="LPY92" s="27"/>
      <c r="LPZ92" s="27"/>
      <c r="LQA92" s="27"/>
      <c r="LQB92" s="27"/>
      <c r="LQC92" s="27"/>
      <c r="LQD92" s="27"/>
      <c r="LQE92" s="27"/>
      <c r="LQF92" s="27"/>
      <c r="LQG92" s="27"/>
      <c r="LQH92" s="27"/>
      <c r="LQI92" s="27"/>
      <c r="LQJ92" s="27"/>
      <c r="LQK92" s="27"/>
      <c r="LQL92" s="27"/>
      <c r="LQM92" s="27"/>
      <c r="LQN92" s="27"/>
      <c r="LQO92" s="27"/>
      <c r="LQP92" s="27"/>
      <c r="LQQ92" s="27"/>
      <c r="LQR92" s="27"/>
      <c r="LQS92" s="27"/>
      <c r="LQT92" s="27"/>
      <c r="LQU92" s="27"/>
      <c r="LQV92" s="27"/>
      <c r="LQW92" s="27"/>
      <c r="LQX92" s="27"/>
      <c r="LQY92" s="27"/>
      <c r="LQZ92" s="27"/>
      <c r="LRA92" s="27"/>
      <c r="LRB92" s="27"/>
      <c r="LRC92" s="27"/>
      <c r="LRD92" s="27"/>
      <c r="LRE92" s="27"/>
      <c r="LRF92" s="27"/>
      <c r="LRG92" s="27"/>
      <c r="LRH92" s="27"/>
      <c r="LRI92" s="27"/>
      <c r="LRJ92" s="27"/>
      <c r="LRK92" s="27"/>
      <c r="LRL92" s="27"/>
      <c r="LRM92" s="27"/>
      <c r="LRN92" s="27"/>
      <c r="LRO92" s="27"/>
      <c r="LRP92" s="27"/>
      <c r="LRQ92" s="27"/>
      <c r="LRR92" s="27"/>
      <c r="LRS92" s="27"/>
      <c r="LRT92" s="27"/>
      <c r="LRU92" s="27"/>
      <c r="LRV92" s="27"/>
      <c r="LRW92" s="27"/>
      <c r="LRX92" s="27"/>
      <c r="LRY92" s="27"/>
      <c r="LRZ92" s="27"/>
      <c r="LSA92" s="27"/>
      <c r="LSB92" s="27"/>
      <c r="LSC92" s="27"/>
      <c r="LSD92" s="27"/>
      <c r="LSE92" s="27"/>
      <c r="LSF92" s="27"/>
      <c r="LSG92" s="27"/>
      <c r="LSH92" s="27"/>
      <c r="LSI92" s="27"/>
      <c r="LSJ92" s="27"/>
      <c r="LSK92" s="27"/>
      <c r="LSL92" s="27"/>
      <c r="LSM92" s="27"/>
      <c r="LSN92" s="27"/>
      <c r="LSO92" s="27"/>
      <c r="LSP92" s="27"/>
      <c r="LSQ92" s="27"/>
      <c r="LSR92" s="27"/>
      <c r="LSS92" s="27"/>
      <c r="LST92" s="27"/>
      <c r="LSU92" s="27"/>
      <c r="LSV92" s="27"/>
      <c r="LSW92" s="27"/>
      <c r="LSX92" s="27"/>
      <c r="LSY92" s="27"/>
      <c r="LSZ92" s="27"/>
      <c r="LTA92" s="27"/>
      <c r="LTB92" s="27"/>
      <c r="LTC92" s="27"/>
      <c r="LTD92" s="27"/>
      <c r="LTE92" s="27"/>
      <c r="LTF92" s="27"/>
      <c r="LTG92" s="27"/>
      <c r="LTH92" s="27"/>
      <c r="LTI92" s="27"/>
      <c r="LTJ92" s="27"/>
      <c r="LTK92" s="27"/>
      <c r="LTL92" s="27"/>
      <c r="LTM92" s="27"/>
      <c r="LTN92" s="27"/>
      <c r="LTO92" s="27"/>
      <c r="LTP92" s="27"/>
      <c r="LTQ92" s="27"/>
      <c r="LTR92" s="27"/>
      <c r="LTS92" s="27"/>
      <c r="LTT92" s="27"/>
      <c r="LTU92" s="27"/>
      <c r="LTV92" s="27"/>
      <c r="LTW92" s="27"/>
      <c r="LTX92" s="27"/>
      <c r="LTY92" s="27"/>
      <c r="LTZ92" s="27"/>
      <c r="LUA92" s="27"/>
      <c r="LUB92" s="27"/>
      <c r="LUC92" s="27"/>
      <c r="LUD92" s="27"/>
      <c r="LUE92" s="27"/>
      <c r="LUF92" s="27"/>
      <c r="LUG92" s="27"/>
      <c r="LUH92" s="27"/>
      <c r="LUI92" s="27"/>
      <c r="LUJ92" s="27"/>
      <c r="LUK92" s="27"/>
      <c r="LUL92" s="27"/>
      <c r="LUM92" s="27"/>
      <c r="LUN92" s="27"/>
      <c r="LUO92" s="27"/>
      <c r="LUP92" s="27"/>
      <c r="LUQ92" s="27"/>
      <c r="LUR92" s="27"/>
      <c r="LUS92" s="27"/>
      <c r="LUT92" s="27"/>
      <c r="LUU92" s="27"/>
      <c r="LUV92" s="27"/>
      <c r="LUW92" s="27"/>
      <c r="LUX92" s="27"/>
      <c r="LUY92" s="27"/>
      <c r="LUZ92" s="27"/>
      <c r="LVA92" s="27"/>
      <c r="LVB92" s="27"/>
      <c r="LVC92" s="27"/>
      <c r="LVD92" s="27"/>
      <c r="LVE92" s="27"/>
      <c r="LVF92" s="27"/>
      <c r="LVG92" s="27"/>
      <c r="LVH92" s="27"/>
      <c r="LVI92" s="27"/>
      <c r="LVJ92" s="27"/>
      <c r="LVK92" s="27"/>
      <c r="LVL92" s="27"/>
      <c r="LVM92" s="27"/>
      <c r="LVN92" s="27"/>
      <c r="LVO92" s="27"/>
      <c r="LVP92" s="27"/>
      <c r="LVQ92" s="27"/>
      <c r="LVR92" s="27"/>
      <c r="LVS92" s="27"/>
      <c r="LVT92" s="27"/>
      <c r="LVU92" s="27"/>
      <c r="LVV92" s="27"/>
      <c r="LVW92" s="27"/>
      <c r="LVX92" s="27"/>
      <c r="LVY92" s="27"/>
      <c r="LVZ92" s="27"/>
      <c r="LWA92" s="27"/>
      <c r="LWB92" s="27"/>
      <c r="LWC92" s="27"/>
      <c r="LWD92" s="27"/>
      <c r="LWE92" s="27"/>
      <c r="LWF92" s="27"/>
      <c r="LWG92" s="27"/>
      <c r="LWH92" s="27"/>
      <c r="LWI92" s="27"/>
      <c r="LWJ92" s="27"/>
      <c r="LWK92" s="27"/>
      <c r="LWL92" s="27"/>
      <c r="LWM92" s="27"/>
      <c r="LWN92" s="27"/>
      <c r="LWO92" s="27"/>
      <c r="LWP92" s="27"/>
      <c r="LWQ92" s="27"/>
      <c r="LWR92" s="27"/>
      <c r="LWS92" s="27"/>
      <c r="LWT92" s="27"/>
      <c r="LWU92" s="27"/>
      <c r="LWV92" s="27"/>
      <c r="LWW92" s="27"/>
      <c r="LWX92" s="27"/>
      <c r="LWY92" s="27"/>
      <c r="LWZ92" s="27"/>
      <c r="LXA92" s="27"/>
      <c r="LXB92" s="27"/>
      <c r="LXC92" s="27"/>
      <c r="LXD92" s="27"/>
      <c r="LXE92" s="27"/>
      <c r="LXF92" s="27"/>
      <c r="LXG92" s="27"/>
      <c r="LXH92" s="27"/>
      <c r="LXI92" s="27"/>
      <c r="LXJ92" s="27"/>
      <c r="LXK92" s="27"/>
      <c r="LXL92" s="27"/>
      <c r="LXM92" s="27"/>
      <c r="LXN92" s="27"/>
      <c r="LXO92" s="27"/>
      <c r="LXP92" s="27"/>
      <c r="LXQ92" s="27"/>
      <c r="LXR92" s="27"/>
      <c r="LXS92" s="27"/>
      <c r="LXT92" s="27"/>
      <c r="LXU92" s="27"/>
      <c r="LXV92" s="27"/>
      <c r="LXW92" s="27"/>
      <c r="LXX92" s="27"/>
      <c r="LXY92" s="27"/>
      <c r="LXZ92" s="27"/>
      <c r="LYA92" s="27"/>
      <c r="LYB92" s="27"/>
      <c r="LYC92" s="27"/>
      <c r="LYD92" s="27"/>
      <c r="LYE92" s="27"/>
      <c r="LYF92" s="27"/>
      <c r="LYG92" s="27"/>
      <c r="LYH92" s="27"/>
      <c r="LYI92" s="27"/>
      <c r="LYJ92" s="27"/>
      <c r="LYK92" s="27"/>
      <c r="LYL92" s="27"/>
      <c r="LYM92" s="27"/>
      <c r="LYN92" s="27"/>
      <c r="LYO92" s="27"/>
      <c r="LYP92" s="27"/>
      <c r="LYQ92" s="27"/>
      <c r="LYR92" s="27"/>
      <c r="LYS92" s="27"/>
      <c r="LYT92" s="27"/>
      <c r="LYU92" s="27"/>
      <c r="LYV92" s="27"/>
      <c r="LYW92" s="27"/>
      <c r="LYX92" s="27"/>
      <c r="LYY92" s="27"/>
      <c r="LYZ92" s="27"/>
      <c r="LZA92" s="27"/>
      <c r="LZB92" s="27"/>
      <c r="LZC92" s="27"/>
      <c r="LZD92" s="27"/>
      <c r="LZE92" s="27"/>
      <c r="LZF92" s="27"/>
      <c r="LZG92" s="27"/>
      <c r="LZH92" s="27"/>
      <c r="LZI92" s="27"/>
      <c r="LZJ92" s="27"/>
      <c r="LZK92" s="27"/>
      <c r="LZL92" s="27"/>
      <c r="LZM92" s="27"/>
      <c r="LZN92" s="27"/>
      <c r="LZO92" s="27"/>
      <c r="LZP92" s="27"/>
      <c r="LZQ92" s="27"/>
      <c r="LZR92" s="27"/>
      <c r="LZS92" s="27"/>
      <c r="LZT92" s="27"/>
      <c r="LZU92" s="27"/>
      <c r="LZV92" s="27"/>
      <c r="LZW92" s="27"/>
      <c r="LZX92" s="27"/>
      <c r="LZY92" s="27"/>
      <c r="LZZ92" s="27"/>
      <c r="MAA92" s="27"/>
      <c r="MAB92" s="27"/>
      <c r="MAC92" s="27"/>
      <c r="MAD92" s="27"/>
      <c r="MAE92" s="27"/>
      <c r="MAF92" s="27"/>
      <c r="MAG92" s="27"/>
      <c r="MAH92" s="27"/>
      <c r="MAI92" s="27"/>
      <c r="MAJ92" s="27"/>
      <c r="MAK92" s="27"/>
      <c r="MAL92" s="27"/>
      <c r="MAM92" s="27"/>
      <c r="MAN92" s="27"/>
      <c r="MAO92" s="27"/>
      <c r="MAP92" s="27"/>
      <c r="MAQ92" s="27"/>
      <c r="MAR92" s="27"/>
      <c r="MAS92" s="27"/>
      <c r="MAT92" s="27"/>
      <c r="MAU92" s="27"/>
      <c r="MAV92" s="27"/>
      <c r="MAW92" s="27"/>
      <c r="MAX92" s="27"/>
      <c r="MAY92" s="27"/>
      <c r="MAZ92" s="27"/>
      <c r="MBA92" s="27"/>
      <c r="MBB92" s="27"/>
      <c r="MBC92" s="27"/>
      <c r="MBD92" s="27"/>
      <c r="MBE92" s="27"/>
      <c r="MBF92" s="27"/>
      <c r="MBG92" s="27"/>
      <c r="MBH92" s="27"/>
      <c r="MBI92" s="27"/>
      <c r="MBJ92" s="27"/>
      <c r="MBK92" s="27"/>
      <c r="MBL92" s="27"/>
      <c r="MBM92" s="27"/>
      <c r="MBN92" s="27"/>
      <c r="MBO92" s="27"/>
      <c r="MBP92" s="27"/>
      <c r="MBQ92" s="27"/>
      <c r="MBR92" s="27"/>
      <c r="MBS92" s="27"/>
      <c r="MBT92" s="27"/>
      <c r="MBU92" s="27"/>
      <c r="MBV92" s="27"/>
      <c r="MBW92" s="27"/>
      <c r="MBX92" s="27"/>
      <c r="MBY92" s="27"/>
      <c r="MBZ92" s="27"/>
      <c r="MCA92" s="27"/>
      <c r="MCB92" s="27"/>
      <c r="MCC92" s="27"/>
      <c r="MCD92" s="27"/>
      <c r="MCE92" s="27"/>
      <c r="MCF92" s="27"/>
      <c r="MCG92" s="27"/>
      <c r="MCH92" s="27"/>
      <c r="MCI92" s="27"/>
      <c r="MCJ92" s="27"/>
      <c r="MCK92" s="27"/>
      <c r="MCL92" s="27"/>
      <c r="MCM92" s="27"/>
      <c r="MCN92" s="27"/>
      <c r="MCO92" s="27"/>
      <c r="MCP92" s="27"/>
      <c r="MCQ92" s="27"/>
      <c r="MCR92" s="27"/>
      <c r="MCS92" s="27"/>
      <c r="MCT92" s="27"/>
      <c r="MCU92" s="27"/>
      <c r="MCV92" s="27"/>
      <c r="MCW92" s="27"/>
      <c r="MCX92" s="27"/>
      <c r="MCY92" s="27"/>
      <c r="MCZ92" s="27"/>
      <c r="MDA92" s="27"/>
      <c r="MDB92" s="27"/>
      <c r="MDC92" s="27"/>
      <c r="MDD92" s="27"/>
      <c r="MDE92" s="27"/>
      <c r="MDF92" s="27"/>
      <c r="MDG92" s="27"/>
      <c r="MDH92" s="27"/>
      <c r="MDI92" s="27"/>
      <c r="MDJ92" s="27"/>
      <c r="MDK92" s="27"/>
      <c r="MDL92" s="27"/>
      <c r="MDM92" s="27"/>
      <c r="MDN92" s="27"/>
      <c r="MDO92" s="27"/>
      <c r="MDP92" s="27"/>
      <c r="MDQ92" s="27"/>
      <c r="MDR92" s="27"/>
      <c r="MDS92" s="27"/>
      <c r="MDT92" s="27"/>
      <c r="MDU92" s="27"/>
      <c r="MDV92" s="27"/>
      <c r="MDW92" s="27"/>
      <c r="MDX92" s="27"/>
      <c r="MDY92" s="27"/>
      <c r="MDZ92" s="27"/>
      <c r="MEA92" s="27"/>
      <c r="MEB92" s="27"/>
      <c r="MEC92" s="27"/>
      <c r="MED92" s="27"/>
      <c r="MEE92" s="27"/>
      <c r="MEF92" s="27"/>
      <c r="MEG92" s="27"/>
      <c r="MEH92" s="27"/>
      <c r="MEI92" s="27"/>
      <c r="MEJ92" s="27"/>
      <c r="MEK92" s="27"/>
      <c r="MEL92" s="27"/>
      <c r="MEM92" s="27"/>
      <c r="MEN92" s="27"/>
      <c r="MEO92" s="27"/>
      <c r="MEP92" s="27"/>
      <c r="MEQ92" s="27"/>
      <c r="MER92" s="27"/>
      <c r="MES92" s="27"/>
      <c r="MET92" s="27"/>
      <c r="MEU92" s="27"/>
      <c r="MEV92" s="27"/>
      <c r="MEW92" s="27"/>
      <c r="MEX92" s="27"/>
      <c r="MEY92" s="27"/>
      <c r="MEZ92" s="27"/>
      <c r="MFA92" s="27"/>
      <c r="MFB92" s="27"/>
      <c r="MFC92" s="27"/>
      <c r="MFD92" s="27"/>
      <c r="MFE92" s="27"/>
      <c r="MFF92" s="27"/>
      <c r="MFG92" s="27"/>
      <c r="MFH92" s="27"/>
      <c r="MFI92" s="27"/>
      <c r="MFJ92" s="27"/>
      <c r="MFK92" s="27"/>
      <c r="MFL92" s="27"/>
      <c r="MFM92" s="27"/>
      <c r="MFN92" s="27"/>
      <c r="MFO92" s="27"/>
      <c r="MFP92" s="27"/>
      <c r="MFQ92" s="27"/>
      <c r="MFR92" s="27"/>
      <c r="MFS92" s="27"/>
      <c r="MFT92" s="27"/>
      <c r="MFU92" s="27"/>
      <c r="MFV92" s="27"/>
      <c r="MFW92" s="27"/>
      <c r="MFX92" s="27"/>
      <c r="MFY92" s="27"/>
      <c r="MFZ92" s="27"/>
      <c r="MGA92" s="27"/>
      <c r="MGB92" s="27"/>
      <c r="MGC92" s="27"/>
      <c r="MGD92" s="27"/>
      <c r="MGE92" s="27"/>
      <c r="MGF92" s="27"/>
      <c r="MGG92" s="27"/>
      <c r="MGH92" s="27"/>
      <c r="MGI92" s="27"/>
      <c r="MGJ92" s="27"/>
      <c r="MGK92" s="27"/>
      <c r="MGL92" s="27"/>
      <c r="MGM92" s="27"/>
      <c r="MGN92" s="27"/>
      <c r="MGO92" s="27"/>
      <c r="MGP92" s="27"/>
      <c r="MGQ92" s="27"/>
      <c r="MGR92" s="27"/>
      <c r="MGS92" s="27"/>
      <c r="MGT92" s="27"/>
      <c r="MGU92" s="27"/>
      <c r="MGV92" s="27"/>
      <c r="MGW92" s="27"/>
      <c r="MGX92" s="27"/>
      <c r="MGY92" s="27"/>
      <c r="MGZ92" s="27"/>
      <c r="MHA92" s="27"/>
      <c r="MHB92" s="27"/>
      <c r="MHC92" s="27"/>
      <c r="MHD92" s="27"/>
      <c r="MHE92" s="27"/>
      <c r="MHF92" s="27"/>
      <c r="MHG92" s="27"/>
      <c r="MHH92" s="27"/>
      <c r="MHI92" s="27"/>
      <c r="MHJ92" s="27"/>
      <c r="MHK92" s="27"/>
      <c r="MHL92" s="27"/>
      <c r="MHM92" s="27"/>
      <c r="MHN92" s="27"/>
      <c r="MHO92" s="27"/>
      <c r="MHP92" s="27"/>
      <c r="MHQ92" s="27"/>
      <c r="MHR92" s="27"/>
      <c r="MHS92" s="27"/>
      <c r="MHT92" s="27"/>
      <c r="MHU92" s="27"/>
      <c r="MHV92" s="27"/>
      <c r="MHW92" s="27"/>
      <c r="MHX92" s="27"/>
      <c r="MHY92" s="27"/>
      <c r="MHZ92" s="27"/>
      <c r="MIA92" s="27"/>
      <c r="MIB92" s="27"/>
      <c r="MIC92" s="27"/>
      <c r="MID92" s="27"/>
      <c r="MIE92" s="27"/>
      <c r="MIF92" s="27"/>
      <c r="MIG92" s="27"/>
      <c r="MIH92" s="27"/>
      <c r="MII92" s="27"/>
      <c r="MIJ92" s="27"/>
      <c r="MIK92" s="27"/>
      <c r="MIL92" s="27"/>
      <c r="MIM92" s="27"/>
      <c r="MIN92" s="27"/>
      <c r="MIO92" s="27"/>
      <c r="MIP92" s="27"/>
      <c r="MIQ92" s="27"/>
      <c r="MIR92" s="27"/>
      <c r="MIS92" s="27"/>
      <c r="MIT92" s="27"/>
      <c r="MIU92" s="27"/>
      <c r="MIV92" s="27"/>
      <c r="MIW92" s="27"/>
      <c r="MIX92" s="27"/>
      <c r="MIY92" s="27"/>
      <c r="MIZ92" s="27"/>
      <c r="MJA92" s="27"/>
      <c r="MJB92" s="27"/>
      <c r="MJC92" s="27"/>
      <c r="MJD92" s="27"/>
      <c r="MJE92" s="27"/>
      <c r="MJF92" s="27"/>
      <c r="MJG92" s="27"/>
      <c r="MJH92" s="27"/>
      <c r="MJI92" s="27"/>
      <c r="MJJ92" s="27"/>
      <c r="MJK92" s="27"/>
      <c r="MJL92" s="27"/>
      <c r="MJM92" s="27"/>
      <c r="MJN92" s="27"/>
      <c r="MJO92" s="27"/>
      <c r="MJP92" s="27"/>
      <c r="MJQ92" s="27"/>
      <c r="MJR92" s="27"/>
      <c r="MJS92" s="27"/>
      <c r="MJT92" s="27"/>
      <c r="MJU92" s="27"/>
      <c r="MJV92" s="27"/>
      <c r="MJW92" s="27"/>
      <c r="MJX92" s="27"/>
      <c r="MJY92" s="27"/>
      <c r="MJZ92" s="27"/>
      <c r="MKA92" s="27"/>
      <c r="MKB92" s="27"/>
      <c r="MKC92" s="27"/>
      <c r="MKD92" s="27"/>
      <c r="MKE92" s="27"/>
      <c r="MKF92" s="27"/>
      <c r="MKG92" s="27"/>
      <c r="MKH92" s="27"/>
      <c r="MKI92" s="27"/>
      <c r="MKJ92" s="27"/>
      <c r="MKK92" s="27"/>
      <c r="MKL92" s="27"/>
      <c r="MKM92" s="27"/>
      <c r="MKN92" s="27"/>
      <c r="MKO92" s="27"/>
      <c r="MKP92" s="27"/>
      <c r="MKQ92" s="27"/>
      <c r="MKR92" s="27"/>
      <c r="MKS92" s="27"/>
      <c r="MKT92" s="27"/>
      <c r="MKU92" s="27"/>
      <c r="MKV92" s="27"/>
      <c r="MKW92" s="27"/>
      <c r="MKX92" s="27"/>
      <c r="MKY92" s="27"/>
      <c r="MKZ92" s="27"/>
      <c r="MLA92" s="27"/>
      <c r="MLB92" s="27"/>
      <c r="MLC92" s="27"/>
      <c r="MLD92" s="27"/>
      <c r="MLE92" s="27"/>
      <c r="MLF92" s="27"/>
      <c r="MLG92" s="27"/>
      <c r="MLH92" s="27"/>
      <c r="MLI92" s="27"/>
      <c r="MLJ92" s="27"/>
      <c r="MLK92" s="27"/>
      <c r="MLL92" s="27"/>
      <c r="MLM92" s="27"/>
      <c r="MLN92" s="27"/>
      <c r="MLO92" s="27"/>
      <c r="MLP92" s="27"/>
      <c r="MLQ92" s="27"/>
      <c r="MLR92" s="27"/>
      <c r="MLS92" s="27"/>
      <c r="MLT92" s="27"/>
      <c r="MLU92" s="27"/>
      <c r="MLV92" s="27"/>
      <c r="MLW92" s="27"/>
      <c r="MLX92" s="27"/>
      <c r="MLY92" s="27"/>
      <c r="MLZ92" s="27"/>
      <c r="MMA92" s="27"/>
      <c r="MMB92" s="27"/>
      <c r="MMC92" s="27"/>
      <c r="MMD92" s="27"/>
      <c r="MME92" s="27"/>
      <c r="MMF92" s="27"/>
      <c r="MMG92" s="27"/>
      <c r="MMH92" s="27"/>
      <c r="MMI92" s="27"/>
      <c r="MMJ92" s="27"/>
      <c r="MMK92" s="27"/>
      <c r="MML92" s="27"/>
      <c r="MMM92" s="27"/>
      <c r="MMN92" s="27"/>
      <c r="MMO92" s="27"/>
      <c r="MMP92" s="27"/>
      <c r="MMQ92" s="27"/>
      <c r="MMR92" s="27"/>
      <c r="MMS92" s="27"/>
      <c r="MMT92" s="27"/>
      <c r="MMU92" s="27"/>
      <c r="MMV92" s="27"/>
      <c r="MMW92" s="27"/>
      <c r="MMX92" s="27"/>
      <c r="MMY92" s="27"/>
      <c r="MMZ92" s="27"/>
      <c r="MNA92" s="27"/>
      <c r="MNB92" s="27"/>
      <c r="MNC92" s="27"/>
      <c r="MND92" s="27"/>
      <c r="MNE92" s="27"/>
      <c r="MNF92" s="27"/>
      <c r="MNG92" s="27"/>
      <c r="MNH92" s="27"/>
      <c r="MNI92" s="27"/>
      <c r="MNJ92" s="27"/>
      <c r="MNK92" s="27"/>
      <c r="MNL92" s="27"/>
      <c r="MNM92" s="27"/>
      <c r="MNN92" s="27"/>
      <c r="MNO92" s="27"/>
      <c r="MNP92" s="27"/>
      <c r="MNQ92" s="27"/>
      <c r="MNR92" s="27"/>
      <c r="MNS92" s="27"/>
      <c r="MNT92" s="27"/>
      <c r="MNU92" s="27"/>
      <c r="MNV92" s="27"/>
      <c r="MNW92" s="27"/>
      <c r="MNX92" s="27"/>
      <c r="MNY92" s="27"/>
      <c r="MNZ92" s="27"/>
      <c r="MOA92" s="27"/>
      <c r="MOB92" s="27"/>
      <c r="MOC92" s="27"/>
      <c r="MOD92" s="27"/>
      <c r="MOE92" s="27"/>
      <c r="MOF92" s="27"/>
      <c r="MOG92" s="27"/>
      <c r="MOH92" s="27"/>
      <c r="MOI92" s="27"/>
      <c r="MOJ92" s="27"/>
      <c r="MOK92" s="27"/>
      <c r="MOL92" s="27"/>
      <c r="MOM92" s="27"/>
      <c r="MON92" s="27"/>
      <c r="MOO92" s="27"/>
      <c r="MOP92" s="27"/>
      <c r="MOQ92" s="27"/>
      <c r="MOR92" s="27"/>
      <c r="MOS92" s="27"/>
      <c r="MOT92" s="27"/>
      <c r="MOU92" s="27"/>
      <c r="MOV92" s="27"/>
      <c r="MOW92" s="27"/>
      <c r="MOX92" s="27"/>
      <c r="MOY92" s="27"/>
      <c r="MOZ92" s="27"/>
      <c r="MPA92" s="27"/>
      <c r="MPB92" s="27"/>
      <c r="MPC92" s="27"/>
      <c r="MPD92" s="27"/>
      <c r="MPE92" s="27"/>
      <c r="MPF92" s="27"/>
      <c r="MPG92" s="27"/>
      <c r="MPH92" s="27"/>
      <c r="MPI92" s="27"/>
      <c r="MPJ92" s="27"/>
      <c r="MPK92" s="27"/>
      <c r="MPL92" s="27"/>
      <c r="MPM92" s="27"/>
      <c r="MPN92" s="27"/>
      <c r="MPO92" s="27"/>
      <c r="MPP92" s="27"/>
      <c r="MPQ92" s="27"/>
      <c r="MPR92" s="27"/>
      <c r="MPS92" s="27"/>
      <c r="MPT92" s="27"/>
      <c r="MPU92" s="27"/>
      <c r="MPV92" s="27"/>
      <c r="MPW92" s="27"/>
      <c r="MPX92" s="27"/>
      <c r="MPY92" s="27"/>
      <c r="MPZ92" s="27"/>
      <c r="MQA92" s="27"/>
      <c r="MQB92" s="27"/>
      <c r="MQC92" s="27"/>
      <c r="MQD92" s="27"/>
      <c r="MQE92" s="27"/>
      <c r="MQF92" s="27"/>
      <c r="MQG92" s="27"/>
      <c r="MQH92" s="27"/>
      <c r="MQI92" s="27"/>
      <c r="MQJ92" s="27"/>
      <c r="MQK92" s="27"/>
      <c r="MQL92" s="27"/>
      <c r="MQM92" s="27"/>
      <c r="MQN92" s="27"/>
      <c r="MQO92" s="27"/>
      <c r="MQP92" s="27"/>
      <c r="MQQ92" s="27"/>
      <c r="MQR92" s="27"/>
      <c r="MQS92" s="27"/>
      <c r="MQT92" s="27"/>
      <c r="MQU92" s="27"/>
      <c r="MQV92" s="27"/>
      <c r="MQW92" s="27"/>
      <c r="MQX92" s="27"/>
      <c r="MQY92" s="27"/>
      <c r="MQZ92" s="27"/>
      <c r="MRA92" s="27"/>
      <c r="MRB92" s="27"/>
      <c r="MRC92" s="27"/>
      <c r="MRD92" s="27"/>
      <c r="MRE92" s="27"/>
      <c r="MRF92" s="27"/>
      <c r="MRG92" s="27"/>
      <c r="MRH92" s="27"/>
      <c r="MRI92" s="27"/>
      <c r="MRJ92" s="27"/>
      <c r="MRK92" s="27"/>
      <c r="MRL92" s="27"/>
      <c r="MRM92" s="27"/>
      <c r="MRN92" s="27"/>
      <c r="MRO92" s="27"/>
      <c r="MRP92" s="27"/>
      <c r="MRQ92" s="27"/>
      <c r="MRR92" s="27"/>
      <c r="MRS92" s="27"/>
      <c r="MRT92" s="27"/>
      <c r="MRU92" s="27"/>
      <c r="MRV92" s="27"/>
      <c r="MRW92" s="27"/>
      <c r="MRX92" s="27"/>
      <c r="MRY92" s="27"/>
      <c r="MRZ92" s="27"/>
      <c r="MSA92" s="27"/>
      <c r="MSB92" s="27"/>
      <c r="MSC92" s="27"/>
      <c r="MSD92" s="27"/>
      <c r="MSE92" s="27"/>
      <c r="MSF92" s="27"/>
      <c r="MSG92" s="27"/>
      <c r="MSH92" s="27"/>
      <c r="MSI92" s="27"/>
      <c r="MSJ92" s="27"/>
      <c r="MSK92" s="27"/>
      <c r="MSL92" s="27"/>
      <c r="MSM92" s="27"/>
      <c r="MSN92" s="27"/>
      <c r="MSO92" s="27"/>
      <c r="MSP92" s="27"/>
      <c r="MSQ92" s="27"/>
      <c r="MSR92" s="27"/>
      <c r="MSS92" s="27"/>
      <c r="MST92" s="27"/>
      <c r="MSU92" s="27"/>
      <c r="MSV92" s="27"/>
      <c r="MSW92" s="27"/>
      <c r="MSX92" s="27"/>
      <c r="MSY92" s="27"/>
      <c r="MSZ92" s="27"/>
      <c r="MTA92" s="27"/>
      <c r="MTB92" s="27"/>
      <c r="MTC92" s="27"/>
      <c r="MTD92" s="27"/>
      <c r="MTE92" s="27"/>
      <c r="MTF92" s="27"/>
      <c r="MTG92" s="27"/>
      <c r="MTH92" s="27"/>
      <c r="MTI92" s="27"/>
      <c r="MTJ92" s="27"/>
      <c r="MTK92" s="27"/>
      <c r="MTL92" s="27"/>
      <c r="MTM92" s="27"/>
      <c r="MTN92" s="27"/>
      <c r="MTO92" s="27"/>
      <c r="MTP92" s="27"/>
      <c r="MTQ92" s="27"/>
      <c r="MTR92" s="27"/>
      <c r="MTS92" s="27"/>
      <c r="MTT92" s="27"/>
      <c r="MTU92" s="27"/>
      <c r="MTV92" s="27"/>
      <c r="MTW92" s="27"/>
      <c r="MTX92" s="27"/>
      <c r="MTY92" s="27"/>
      <c r="MTZ92" s="27"/>
      <c r="MUA92" s="27"/>
      <c r="MUB92" s="27"/>
      <c r="MUC92" s="27"/>
      <c r="MUD92" s="27"/>
      <c r="MUE92" s="27"/>
      <c r="MUF92" s="27"/>
      <c r="MUG92" s="27"/>
      <c r="MUH92" s="27"/>
      <c r="MUI92" s="27"/>
      <c r="MUJ92" s="27"/>
      <c r="MUK92" s="27"/>
      <c r="MUL92" s="27"/>
      <c r="MUM92" s="27"/>
      <c r="MUN92" s="27"/>
      <c r="MUO92" s="27"/>
      <c r="MUP92" s="27"/>
      <c r="MUQ92" s="27"/>
      <c r="MUR92" s="27"/>
      <c r="MUS92" s="27"/>
      <c r="MUT92" s="27"/>
      <c r="MUU92" s="27"/>
      <c r="MUV92" s="27"/>
      <c r="MUW92" s="27"/>
      <c r="MUX92" s="27"/>
      <c r="MUY92" s="27"/>
      <c r="MUZ92" s="27"/>
      <c r="MVA92" s="27"/>
      <c r="MVB92" s="27"/>
      <c r="MVC92" s="27"/>
      <c r="MVD92" s="27"/>
      <c r="MVE92" s="27"/>
      <c r="MVF92" s="27"/>
      <c r="MVG92" s="27"/>
      <c r="MVH92" s="27"/>
      <c r="MVI92" s="27"/>
      <c r="MVJ92" s="27"/>
      <c r="MVK92" s="27"/>
      <c r="MVL92" s="27"/>
      <c r="MVM92" s="27"/>
      <c r="MVN92" s="27"/>
      <c r="MVO92" s="27"/>
      <c r="MVP92" s="27"/>
      <c r="MVQ92" s="27"/>
      <c r="MVR92" s="27"/>
      <c r="MVS92" s="27"/>
      <c r="MVT92" s="27"/>
      <c r="MVU92" s="27"/>
      <c r="MVV92" s="27"/>
      <c r="MVW92" s="27"/>
      <c r="MVX92" s="27"/>
      <c r="MVY92" s="27"/>
      <c r="MVZ92" s="27"/>
      <c r="MWA92" s="27"/>
      <c r="MWB92" s="27"/>
      <c r="MWC92" s="27"/>
      <c r="MWD92" s="27"/>
      <c r="MWE92" s="27"/>
      <c r="MWF92" s="27"/>
      <c r="MWG92" s="27"/>
      <c r="MWH92" s="27"/>
      <c r="MWI92" s="27"/>
      <c r="MWJ92" s="27"/>
      <c r="MWK92" s="27"/>
      <c r="MWL92" s="27"/>
      <c r="MWM92" s="27"/>
      <c r="MWN92" s="27"/>
      <c r="MWO92" s="27"/>
      <c r="MWP92" s="27"/>
      <c r="MWQ92" s="27"/>
      <c r="MWR92" s="27"/>
      <c r="MWS92" s="27"/>
      <c r="MWT92" s="27"/>
      <c r="MWU92" s="27"/>
      <c r="MWV92" s="27"/>
      <c r="MWW92" s="27"/>
      <c r="MWX92" s="27"/>
      <c r="MWY92" s="27"/>
      <c r="MWZ92" s="27"/>
      <c r="MXA92" s="27"/>
      <c r="MXB92" s="27"/>
      <c r="MXC92" s="27"/>
      <c r="MXD92" s="27"/>
      <c r="MXE92" s="27"/>
      <c r="MXF92" s="27"/>
      <c r="MXG92" s="27"/>
      <c r="MXH92" s="27"/>
      <c r="MXI92" s="27"/>
      <c r="MXJ92" s="27"/>
      <c r="MXK92" s="27"/>
      <c r="MXL92" s="27"/>
      <c r="MXM92" s="27"/>
      <c r="MXN92" s="27"/>
      <c r="MXO92" s="27"/>
      <c r="MXP92" s="27"/>
      <c r="MXQ92" s="27"/>
      <c r="MXR92" s="27"/>
      <c r="MXS92" s="27"/>
      <c r="MXT92" s="27"/>
      <c r="MXU92" s="27"/>
      <c r="MXV92" s="27"/>
      <c r="MXW92" s="27"/>
      <c r="MXX92" s="27"/>
      <c r="MXY92" s="27"/>
      <c r="MXZ92" s="27"/>
      <c r="MYA92" s="27"/>
      <c r="MYB92" s="27"/>
      <c r="MYC92" s="27"/>
      <c r="MYD92" s="27"/>
      <c r="MYE92" s="27"/>
      <c r="MYF92" s="27"/>
      <c r="MYG92" s="27"/>
      <c r="MYH92" s="27"/>
      <c r="MYI92" s="27"/>
      <c r="MYJ92" s="27"/>
      <c r="MYK92" s="27"/>
      <c r="MYL92" s="27"/>
      <c r="MYM92" s="27"/>
      <c r="MYN92" s="27"/>
      <c r="MYO92" s="27"/>
      <c r="MYP92" s="27"/>
      <c r="MYQ92" s="27"/>
      <c r="MYR92" s="27"/>
      <c r="MYS92" s="27"/>
      <c r="MYT92" s="27"/>
      <c r="MYU92" s="27"/>
      <c r="MYV92" s="27"/>
      <c r="MYW92" s="27"/>
      <c r="MYX92" s="27"/>
      <c r="MYY92" s="27"/>
      <c r="MYZ92" s="27"/>
      <c r="MZA92" s="27"/>
      <c r="MZB92" s="27"/>
      <c r="MZC92" s="27"/>
      <c r="MZD92" s="27"/>
      <c r="MZE92" s="27"/>
      <c r="MZF92" s="27"/>
      <c r="MZG92" s="27"/>
      <c r="MZH92" s="27"/>
      <c r="MZI92" s="27"/>
      <c r="MZJ92" s="27"/>
      <c r="MZK92" s="27"/>
      <c r="MZL92" s="27"/>
      <c r="MZM92" s="27"/>
      <c r="MZN92" s="27"/>
      <c r="MZO92" s="27"/>
      <c r="MZP92" s="27"/>
      <c r="MZQ92" s="27"/>
      <c r="MZR92" s="27"/>
      <c r="MZS92" s="27"/>
      <c r="MZT92" s="27"/>
      <c r="MZU92" s="27"/>
      <c r="MZV92" s="27"/>
      <c r="MZW92" s="27"/>
      <c r="MZX92" s="27"/>
      <c r="MZY92" s="27"/>
      <c r="MZZ92" s="27"/>
      <c r="NAA92" s="27"/>
      <c r="NAB92" s="27"/>
      <c r="NAC92" s="27"/>
      <c r="NAD92" s="27"/>
      <c r="NAE92" s="27"/>
      <c r="NAF92" s="27"/>
      <c r="NAG92" s="27"/>
      <c r="NAH92" s="27"/>
      <c r="NAI92" s="27"/>
      <c r="NAJ92" s="27"/>
      <c r="NAK92" s="27"/>
      <c r="NAL92" s="27"/>
      <c r="NAM92" s="27"/>
      <c r="NAN92" s="27"/>
      <c r="NAO92" s="27"/>
      <c r="NAP92" s="27"/>
      <c r="NAQ92" s="27"/>
      <c r="NAR92" s="27"/>
      <c r="NAS92" s="27"/>
      <c r="NAT92" s="27"/>
      <c r="NAU92" s="27"/>
      <c r="NAV92" s="27"/>
      <c r="NAW92" s="27"/>
      <c r="NAX92" s="27"/>
      <c r="NAY92" s="27"/>
      <c r="NAZ92" s="27"/>
      <c r="NBA92" s="27"/>
      <c r="NBB92" s="27"/>
      <c r="NBC92" s="27"/>
      <c r="NBD92" s="27"/>
      <c r="NBE92" s="27"/>
      <c r="NBF92" s="27"/>
      <c r="NBG92" s="27"/>
      <c r="NBH92" s="27"/>
      <c r="NBI92" s="27"/>
      <c r="NBJ92" s="27"/>
      <c r="NBK92" s="27"/>
      <c r="NBL92" s="27"/>
      <c r="NBM92" s="27"/>
      <c r="NBN92" s="27"/>
      <c r="NBO92" s="27"/>
      <c r="NBP92" s="27"/>
      <c r="NBQ92" s="27"/>
      <c r="NBR92" s="27"/>
      <c r="NBS92" s="27"/>
      <c r="NBT92" s="27"/>
      <c r="NBU92" s="27"/>
      <c r="NBV92" s="27"/>
      <c r="NBW92" s="27"/>
      <c r="NBX92" s="27"/>
      <c r="NBY92" s="27"/>
      <c r="NBZ92" s="27"/>
      <c r="NCA92" s="27"/>
      <c r="NCB92" s="27"/>
      <c r="NCC92" s="27"/>
      <c r="NCD92" s="27"/>
      <c r="NCE92" s="27"/>
      <c r="NCF92" s="27"/>
      <c r="NCG92" s="27"/>
      <c r="NCH92" s="27"/>
      <c r="NCI92" s="27"/>
      <c r="NCJ92" s="27"/>
      <c r="NCK92" s="27"/>
      <c r="NCL92" s="27"/>
      <c r="NCM92" s="27"/>
      <c r="NCN92" s="27"/>
      <c r="NCO92" s="27"/>
      <c r="NCP92" s="27"/>
      <c r="NCQ92" s="27"/>
      <c r="NCR92" s="27"/>
      <c r="NCS92" s="27"/>
      <c r="NCT92" s="27"/>
      <c r="NCU92" s="27"/>
      <c r="NCV92" s="27"/>
      <c r="NCW92" s="27"/>
      <c r="NCX92" s="27"/>
      <c r="NCY92" s="27"/>
      <c r="NCZ92" s="27"/>
      <c r="NDA92" s="27"/>
      <c r="NDB92" s="27"/>
      <c r="NDC92" s="27"/>
      <c r="NDD92" s="27"/>
      <c r="NDE92" s="27"/>
      <c r="NDF92" s="27"/>
      <c r="NDG92" s="27"/>
      <c r="NDH92" s="27"/>
      <c r="NDI92" s="27"/>
      <c r="NDJ92" s="27"/>
      <c r="NDK92" s="27"/>
      <c r="NDL92" s="27"/>
      <c r="NDM92" s="27"/>
      <c r="NDN92" s="27"/>
      <c r="NDO92" s="27"/>
      <c r="NDP92" s="27"/>
      <c r="NDQ92" s="27"/>
      <c r="NDR92" s="27"/>
      <c r="NDS92" s="27"/>
      <c r="NDT92" s="27"/>
      <c r="NDU92" s="27"/>
      <c r="NDV92" s="27"/>
      <c r="NDW92" s="27"/>
      <c r="NDX92" s="27"/>
      <c r="NDY92" s="27"/>
      <c r="NDZ92" s="27"/>
      <c r="NEA92" s="27"/>
      <c r="NEB92" s="27"/>
      <c r="NEC92" s="27"/>
      <c r="NED92" s="27"/>
      <c r="NEE92" s="27"/>
      <c r="NEF92" s="27"/>
      <c r="NEG92" s="27"/>
      <c r="NEH92" s="27"/>
      <c r="NEI92" s="27"/>
      <c r="NEJ92" s="27"/>
      <c r="NEK92" s="27"/>
      <c r="NEL92" s="27"/>
      <c r="NEM92" s="27"/>
      <c r="NEN92" s="27"/>
      <c r="NEO92" s="27"/>
      <c r="NEP92" s="27"/>
      <c r="NEQ92" s="27"/>
      <c r="NER92" s="27"/>
      <c r="NES92" s="27"/>
      <c r="NET92" s="27"/>
      <c r="NEU92" s="27"/>
      <c r="NEV92" s="27"/>
      <c r="NEW92" s="27"/>
      <c r="NEX92" s="27"/>
      <c r="NEY92" s="27"/>
      <c r="NEZ92" s="27"/>
      <c r="NFA92" s="27"/>
      <c r="NFB92" s="27"/>
      <c r="NFC92" s="27"/>
      <c r="NFD92" s="27"/>
      <c r="NFE92" s="27"/>
      <c r="NFF92" s="27"/>
      <c r="NFG92" s="27"/>
      <c r="NFH92" s="27"/>
      <c r="NFI92" s="27"/>
      <c r="NFJ92" s="27"/>
      <c r="NFK92" s="27"/>
      <c r="NFL92" s="27"/>
      <c r="NFM92" s="27"/>
      <c r="NFN92" s="27"/>
      <c r="NFO92" s="27"/>
      <c r="NFP92" s="27"/>
      <c r="NFQ92" s="27"/>
      <c r="NFR92" s="27"/>
      <c r="NFS92" s="27"/>
      <c r="NFT92" s="27"/>
      <c r="NFU92" s="27"/>
      <c r="NFV92" s="27"/>
      <c r="NFW92" s="27"/>
      <c r="NFX92" s="27"/>
      <c r="NFY92" s="27"/>
      <c r="NFZ92" s="27"/>
      <c r="NGA92" s="27"/>
      <c r="NGB92" s="27"/>
      <c r="NGC92" s="27"/>
      <c r="NGD92" s="27"/>
      <c r="NGE92" s="27"/>
      <c r="NGF92" s="27"/>
      <c r="NGG92" s="27"/>
      <c r="NGH92" s="27"/>
      <c r="NGI92" s="27"/>
      <c r="NGJ92" s="27"/>
      <c r="NGK92" s="27"/>
      <c r="NGL92" s="27"/>
      <c r="NGM92" s="27"/>
      <c r="NGN92" s="27"/>
      <c r="NGO92" s="27"/>
      <c r="NGP92" s="27"/>
      <c r="NGQ92" s="27"/>
      <c r="NGR92" s="27"/>
      <c r="NGS92" s="27"/>
      <c r="NGT92" s="27"/>
      <c r="NGU92" s="27"/>
      <c r="NGV92" s="27"/>
      <c r="NGW92" s="27"/>
      <c r="NGX92" s="27"/>
      <c r="NGY92" s="27"/>
      <c r="NGZ92" s="27"/>
      <c r="NHA92" s="27"/>
      <c r="NHB92" s="27"/>
      <c r="NHC92" s="27"/>
      <c r="NHD92" s="27"/>
      <c r="NHE92" s="27"/>
      <c r="NHF92" s="27"/>
      <c r="NHG92" s="27"/>
      <c r="NHH92" s="27"/>
      <c r="NHI92" s="27"/>
      <c r="NHJ92" s="27"/>
      <c r="NHK92" s="27"/>
      <c r="NHL92" s="27"/>
      <c r="NHM92" s="27"/>
      <c r="NHN92" s="27"/>
      <c r="NHO92" s="27"/>
      <c r="NHP92" s="27"/>
      <c r="NHQ92" s="27"/>
      <c r="NHR92" s="27"/>
      <c r="NHS92" s="27"/>
      <c r="NHT92" s="27"/>
      <c r="NHU92" s="27"/>
      <c r="NHV92" s="27"/>
      <c r="NHW92" s="27"/>
      <c r="NHX92" s="27"/>
      <c r="NHY92" s="27"/>
      <c r="NHZ92" s="27"/>
      <c r="NIA92" s="27"/>
      <c r="NIB92" s="27"/>
      <c r="NIC92" s="27"/>
      <c r="NID92" s="27"/>
      <c r="NIE92" s="27"/>
      <c r="NIF92" s="27"/>
      <c r="NIG92" s="27"/>
      <c r="NIH92" s="27"/>
      <c r="NII92" s="27"/>
      <c r="NIJ92" s="27"/>
      <c r="NIK92" s="27"/>
      <c r="NIL92" s="27"/>
      <c r="NIM92" s="27"/>
      <c r="NIN92" s="27"/>
      <c r="NIO92" s="27"/>
      <c r="NIP92" s="27"/>
      <c r="NIQ92" s="27"/>
      <c r="NIR92" s="27"/>
      <c r="NIS92" s="27"/>
      <c r="NIT92" s="27"/>
      <c r="NIU92" s="27"/>
      <c r="NIV92" s="27"/>
      <c r="NIW92" s="27"/>
      <c r="NIX92" s="27"/>
      <c r="NIY92" s="27"/>
      <c r="NIZ92" s="27"/>
      <c r="NJA92" s="27"/>
      <c r="NJB92" s="27"/>
      <c r="NJC92" s="27"/>
      <c r="NJD92" s="27"/>
      <c r="NJE92" s="27"/>
      <c r="NJF92" s="27"/>
      <c r="NJG92" s="27"/>
      <c r="NJH92" s="27"/>
      <c r="NJI92" s="27"/>
      <c r="NJJ92" s="27"/>
      <c r="NJK92" s="27"/>
      <c r="NJL92" s="27"/>
      <c r="NJM92" s="27"/>
      <c r="NJN92" s="27"/>
      <c r="NJO92" s="27"/>
      <c r="NJP92" s="27"/>
      <c r="NJQ92" s="27"/>
      <c r="NJR92" s="27"/>
      <c r="NJS92" s="27"/>
      <c r="NJT92" s="27"/>
      <c r="NJU92" s="27"/>
      <c r="NJV92" s="27"/>
      <c r="NJW92" s="27"/>
      <c r="NJX92" s="27"/>
      <c r="NJY92" s="27"/>
      <c r="NJZ92" s="27"/>
      <c r="NKA92" s="27"/>
      <c r="NKB92" s="27"/>
      <c r="NKC92" s="27"/>
      <c r="NKD92" s="27"/>
      <c r="NKE92" s="27"/>
      <c r="NKF92" s="27"/>
      <c r="NKG92" s="27"/>
      <c r="NKH92" s="27"/>
      <c r="NKI92" s="27"/>
      <c r="NKJ92" s="27"/>
      <c r="NKK92" s="27"/>
      <c r="NKL92" s="27"/>
      <c r="NKM92" s="27"/>
      <c r="NKN92" s="27"/>
      <c r="NKO92" s="27"/>
      <c r="NKP92" s="27"/>
      <c r="NKQ92" s="27"/>
      <c r="NKR92" s="27"/>
      <c r="NKS92" s="27"/>
      <c r="NKT92" s="27"/>
      <c r="NKU92" s="27"/>
      <c r="NKV92" s="27"/>
      <c r="NKW92" s="27"/>
      <c r="NKX92" s="27"/>
      <c r="NKY92" s="27"/>
      <c r="NKZ92" s="27"/>
      <c r="NLA92" s="27"/>
      <c r="NLB92" s="27"/>
      <c r="NLC92" s="27"/>
      <c r="NLD92" s="27"/>
      <c r="NLE92" s="27"/>
      <c r="NLF92" s="27"/>
      <c r="NLG92" s="27"/>
      <c r="NLH92" s="27"/>
      <c r="NLI92" s="27"/>
      <c r="NLJ92" s="27"/>
      <c r="NLK92" s="27"/>
      <c r="NLL92" s="27"/>
      <c r="NLM92" s="27"/>
      <c r="NLN92" s="27"/>
      <c r="NLO92" s="27"/>
      <c r="NLP92" s="27"/>
      <c r="NLQ92" s="27"/>
      <c r="NLR92" s="27"/>
      <c r="NLS92" s="27"/>
      <c r="NLT92" s="27"/>
      <c r="NLU92" s="27"/>
      <c r="NLV92" s="27"/>
      <c r="NLW92" s="27"/>
      <c r="NLX92" s="27"/>
      <c r="NLY92" s="27"/>
      <c r="NLZ92" s="27"/>
      <c r="NMA92" s="27"/>
      <c r="NMB92" s="27"/>
      <c r="NMC92" s="27"/>
      <c r="NMD92" s="27"/>
      <c r="NME92" s="27"/>
      <c r="NMF92" s="27"/>
      <c r="NMG92" s="27"/>
      <c r="NMH92" s="27"/>
      <c r="NMI92" s="27"/>
      <c r="NMJ92" s="27"/>
      <c r="NMK92" s="27"/>
      <c r="NML92" s="27"/>
      <c r="NMM92" s="27"/>
      <c r="NMN92" s="27"/>
      <c r="NMO92" s="27"/>
      <c r="NMP92" s="27"/>
      <c r="NMQ92" s="27"/>
      <c r="NMR92" s="27"/>
      <c r="NMS92" s="27"/>
      <c r="NMT92" s="27"/>
      <c r="NMU92" s="27"/>
      <c r="NMV92" s="27"/>
      <c r="NMW92" s="27"/>
      <c r="NMX92" s="27"/>
      <c r="NMY92" s="27"/>
      <c r="NMZ92" s="27"/>
      <c r="NNA92" s="27"/>
      <c r="NNB92" s="27"/>
      <c r="NNC92" s="27"/>
      <c r="NND92" s="27"/>
      <c r="NNE92" s="27"/>
      <c r="NNF92" s="27"/>
      <c r="NNG92" s="27"/>
      <c r="NNH92" s="27"/>
      <c r="NNI92" s="27"/>
      <c r="NNJ92" s="27"/>
      <c r="NNK92" s="27"/>
      <c r="NNL92" s="27"/>
      <c r="NNM92" s="27"/>
      <c r="NNN92" s="27"/>
      <c r="NNO92" s="27"/>
      <c r="NNP92" s="27"/>
      <c r="NNQ92" s="27"/>
      <c r="NNR92" s="27"/>
      <c r="NNS92" s="27"/>
      <c r="NNT92" s="27"/>
      <c r="NNU92" s="27"/>
      <c r="NNV92" s="27"/>
      <c r="NNW92" s="27"/>
      <c r="NNX92" s="27"/>
      <c r="NNY92" s="27"/>
      <c r="NNZ92" s="27"/>
      <c r="NOA92" s="27"/>
      <c r="NOB92" s="27"/>
      <c r="NOC92" s="27"/>
      <c r="NOD92" s="27"/>
      <c r="NOE92" s="27"/>
      <c r="NOF92" s="27"/>
      <c r="NOG92" s="27"/>
      <c r="NOH92" s="27"/>
      <c r="NOI92" s="27"/>
      <c r="NOJ92" s="27"/>
      <c r="NOK92" s="27"/>
      <c r="NOL92" s="27"/>
      <c r="NOM92" s="27"/>
      <c r="NON92" s="27"/>
      <c r="NOO92" s="27"/>
      <c r="NOP92" s="27"/>
      <c r="NOQ92" s="27"/>
      <c r="NOR92" s="27"/>
      <c r="NOS92" s="27"/>
      <c r="NOT92" s="27"/>
      <c r="NOU92" s="27"/>
      <c r="NOV92" s="27"/>
      <c r="NOW92" s="27"/>
      <c r="NOX92" s="27"/>
      <c r="NOY92" s="27"/>
      <c r="NOZ92" s="27"/>
      <c r="NPA92" s="27"/>
      <c r="NPB92" s="27"/>
      <c r="NPC92" s="27"/>
      <c r="NPD92" s="27"/>
      <c r="NPE92" s="27"/>
      <c r="NPF92" s="27"/>
      <c r="NPG92" s="27"/>
      <c r="NPH92" s="27"/>
      <c r="NPI92" s="27"/>
      <c r="NPJ92" s="27"/>
      <c r="NPK92" s="27"/>
      <c r="NPL92" s="27"/>
      <c r="NPM92" s="27"/>
      <c r="NPN92" s="27"/>
      <c r="NPO92" s="27"/>
      <c r="NPP92" s="27"/>
      <c r="NPQ92" s="27"/>
      <c r="NPR92" s="27"/>
      <c r="NPS92" s="27"/>
      <c r="NPT92" s="27"/>
      <c r="NPU92" s="27"/>
      <c r="NPV92" s="27"/>
      <c r="NPW92" s="27"/>
      <c r="NPX92" s="27"/>
      <c r="NPY92" s="27"/>
      <c r="NPZ92" s="27"/>
      <c r="NQA92" s="27"/>
      <c r="NQB92" s="27"/>
      <c r="NQC92" s="27"/>
      <c r="NQD92" s="27"/>
      <c r="NQE92" s="27"/>
      <c r="NQF92" s="27"/>
      <c r="NQG92" s="27"/>
      <c r="NQH92" s="27"/>
      <c r="NQI92" s="27"/>
      <c r="NQJ92" s="27"/>
      <c r="NQK92" s="27"/>
      <c r="NQL92" s="27"/>
      <c r="NQM92" s="27"/>
      <c r="NQN92" s="27"/>
      <c r="NQO92" s="27"/>
      <c r="NQP92" s="27"/>
      <c r="NQQ92" s="27"/>
      <c r="NQR92" s="27"/>
      <c r="NQS92" s="27"/>
      <c r="NQT92" s="27"/>
      <c r="NQU92" s="27"/>
      <c r="NQV92" s="27"/>
      <c r="NQW92" s="27"/>
      <c r="NQX92" s="27"/>
      <c r="NQY92" s="27"/>
      <c r="NQZ92" s="27"/>
      <c r="NRA92" s="27"/>
      <c r="NRB92" s="27"/>
      <c r="NRC92" s="27"/>
      <c r="NRD92" s="27"/>
      <c r="NRE92" s="27"/>
      <c r="NRF92" s="27"/>
      <c r="NRG92" s="27"/>
      <c r="NRH92" s="27"/>
      <c r="NRI92" s="27"/>
      <c r="NRJ92" s="27"/>
      <c r="NRK92" s="27"/>
      <c r="NRL92" s="27"/>
      <c r="NRM92" s="27"/>
      <c r="NRN92" s="27"/>
      <c r="NRO92" s="27"/>
      <c r="NRP92" s="27"/>
      <c r="NRQ92" s="27"/>
      <c r="NRR92" s="27"/>
      <c r="NRS92" s="27"/>
      <c r="NRT92" s="27"/>
      <c r="NRU92" s="27"/>
      <c r="NRV92" s="27"/>
      <c r="NRW92" s="27"/>
      <c r="NRX92" s="27"/>
      <c r="NRY92" s="27"/>
      <c r="NRZ92" s="27"/>
      <c r="NSA92" s="27"/>
      <c r="NSB92" s="27"/>
      <c r="NSC92" s="27"/>
      <c r="NSD92" s="27"/>
      <c r="NSE92" s="27"/>
      <c r="NSF92" s="27"/>
      <c r="NSG92" s="27"/>
      <c r="NSH92" s="27"/>
      <c r="NSI92" s="27"/>
      <c r="NSJ92" s="27"/>
      <c r="NSK92" s="27"/>
      <c r="NSL92" s="27"/>
      <c r="NSM92" s="27"/>
      <c r="NSN92" s="27"/>
      <c r="NSO92" s="27"/>
      <c r="NSP92" s="27"/>
      <c r="NSQ92" s="27"/>
      <c r="NSR92" s="27"/>
      <c r="NSS92" s="27"/>
      <c r="NST92" s="27"/>
      <c r="NSU92" s="27"/>
      <c r="NSV92" s="27"/>
      <c r="NSW92" s="27"/>
      <c r="NSX92" s="27"/>
      <c r="NSY92" s="27"/>
      <c r="NSZ92" s="27"/>
      <c r="NTA92" s="27"/>
      <c r="NTB92" s="27"/>
      <c r="NTC92" s="27"/>
      <c r="NTD92" s="27"/>
      <c r="NTE92" s="27"/>
      <c r="NTF92" s="27"/>
      <c r="NTG92" s="27"/>
      <c r="NTH92" s="27"/>
      <c r="NTI92" s="27"/>
      <c r="NTJ92" s="27"/>
      <c r="NTK92" s="27"/>
      <c r="NTL92" s="27"/>
      <c r="NTM92" s="27"/>
      <c r="NTN92" s="27"/>
      <c r="NTO92" s="27"/>
      <c r="NTP92" s="27"/>
      <c r="NTQ92" s="27"/>
      <c r="NTR92" s="27"/>
      <c r="NTS92" s="27"/>
      <c r="NTT92" s="27"/>
      <c r="NTU92" s="27"/>
      <c r="NTV92" s="27"/>
      <c r="NTW92" s="27"/>
      <c r="NTX92" s="27"/>
      <c r="NTY92" s="27"/>
      <c r="NTZ92" s="27"/>
      <c r="NUA92" s="27"/>
      <c r="NUB92" s="27"/>
      <c r="NUC92" s="27"/>
      <c r="NUD92" s="27"/>
      <c r="NUE92" s="27"/>
      <c r="NUF92" s="27"/>
      <c r="NUG92" s="27"/>
      <c r="NUH92" s="27"/>
      <c r="NUI92" s="27"/>
      <c r="NUJ92" s="27"/>
      <c r="NUK92" s="27"/>
      <c r="NUL92" s="27"/>
      <c r="NUM92" s="27"/>
      <c r="NUN92" s="27"/>
      <c r="NUO92" s="27"/>
      <c r="NUP92" s="27"/>
      <c r="NUQ92" s="27"/>
      <c r="NUR92" s="27"/>
      <c r="NUS92" s="27"/>
      <c r="NUT92" s="27"/>
      <c r="NUU92" s="27"/>
      <c r="NUV92" s="27"/>
      <c r="NUW92" s="27"/>
      <c r="NUX92" s="27"/>
      <c r="NUY92" s="27"/>
      <c r="NUZ92" s="27"/>
      <c r="NVA92" s="27"/>
      <c r="NVB92" s="27"/>
      <c r="NVC92" s="27"/>
      <c r="NVD92" s="27"/>
      <c r="NVE92" s="27"/>
      <c r="NVF92" s="27"/>
      <c r="NVG92" s="27"/>
      <c r="NVH92" s="27"/>
      <c r="NVI92" s="27"/>
      <c r="NVJ92" s="27"/>
      <c r="NVK92" s="27"/>
      <c r="NVL92" s="27"/>
      <c r="NVM92" s="27"/>
      <c r="NVN92" s="27"/>
      <c r="NVO92" s="27"/>
      <c r="NVP92" s="27"/>
      <c r="NVQ92" s="27"/>
      <c r="NVR92" s="27"/>
      <c r="NVS92" s="27"/>
      <c r="NVT92" s="27"/>
      <c r="NVU92" s="27"/>
      <c r="NVV92" s="27"/>
      <c r="NVW92" s="27"/>
      <c r="NVX92" s="27"/>
      <c r="NVY92" s="27"/>
      <c r="NVZ92" s="27"/>
      <c r="NWA92" s="27"/>
      <c r="NWB92" s="27"/>
      <c r="NWC92" s="27"/>
      <c r="NWD92" s="27"/>
      <c r="NWE92" s="27"/>
      <c r="NWF92" s="27"/>
      <c r="NWG92" s="27"/>
      <c r="NWH92" s="27"/>
      <c r="NWI92" s="27"/>
      <c r="NWJ92" s="27"/>
      <c r="NWK92" s="27"/>
      <c r="NWL92" s="27"/>
      <c r="NWM92" s="27"/>
      <c r="NWN92" s="27"/>
      <c r="NWO92" s="27"/>
      <c r="NWP92" s="27"/>
      <c r="NWQ92" s="27"/>
      <c r="NWR92" s="27"/>
      <c r="NWS92" s="27"/>
      <c r="NWT92" s="27"/>
      <c r="NWU92" s="27"/>
      <c r="NWV92" s="27"/>
      <c r="NWW92" s="27"/>
      <c r="NWX92" s="27"/>
      <c r="NWY92" s="27"/>
      <c r="NWZ92" s="27"/>
      <c r="NXA92" s="27"/>
      <c r="NXB92" s="27"/>
      <c r="NXC92" s="27"/>
      <c r="NXD92" s="27"/>
      <c r="NXE92" s="27"/>
      <c r="NXF92" s="27"/>
      <c r="NXG92" s="27"/>
      <c r="NXH92" s="27"/>
      <c r="NXI92" s="27"/>
      <c r="NXJ92" s="27"/>
      <c r="NXK92" s="27"/>
      <c r="NXL92" s="27"/>
      <c r="NXM92" s="27"/>
      <c r="NXN92" s="27"/>
      <c r="NXO92" s="27"/>
      <c r="NXP92" s="27"/>
      <c r="NXQ92" s="27"/>
      <c r="NXR92" s="27"/>
      <c r="NXS92" s="27"/>
      <c r="NXT92" s="27"/>
      <c r="NXU92" s="27"/>
      <c r="NXV92" s="27"/>
      <c r="NXW92" s="27"/>
      <c r="NXX92" s="27"/>
      <c r="NXY92" s="27"/>
      <c r="NXZ92" s="27"/>
      <c r="NYA92" s="27"/>
      <c r="NYB92" s="27"/>
      <c r="NYC92" s="27"/>
      <c r="NYD92" s="27"/>
      <c r="NYE92" s="27"/>
      <c r="NYF92" s="27"/>
      <c r="NYG92" s="27"/>
      <c r="NYH92" s="27"/>
      <c r="NYI92" s="27"/>
      <c r="NYJ92" s="27"/>
      <c r="NYK92" s="27"/>
      <c r="NYL92" s="27"/>
      <c r="NYM92" s="27"/>
      <c r="NYN92" s="27"/>
      <c r="NYO92" s="27"/>
      <c r="NYP92" s="27"/>
      <c r="NYQ92" s="27"/>
      <c r="NYR92" s="27"/>
      <c r="NYS92" s="27"/>
      <c r="NYT92" s="27"/>
      <c r="NYU92" s="27"/>
      <c r="NYV92" s="27"/>
      <c r="NYW92" s="27"/>
      <c r="NYX92" s="27"/>
      <c r="NYY92" s="27"/>
      <c r="NYZ92" s="27"/>
      <c r="NZA92" s="27"/>
      <c r="NZB92" s="27"/>
      <c r="NZC92" s="27"/>
      <c r="NZD92" s="27"/>
      <c r="NZE92" s="27"/>
      <c r="NZF92" s="27"/>
      <c r="NZG92" s="27"/>
      <c r="NZH92" s="27"/>
      <c r="NZI92" s="27"/>
      <c r="NZJ92" s="27"/>
      <c r="NZK92" s="27"/>
      <c r="NZL92" s="27"/>
      <c r="NZM92" s="27"/>
      <c r="NZN92" s="27"/>
      <c r="NZO92" s="27"/>
      <c r="NZP92" s="27"/>
      <c r="NZQ92" s="27"/>
      <c r="NZR92" s="27"/>
      <c r="NZS92" s="27"/>
      <c r="NZT92" s="27"/>
      <c r="NZU92" s="27"/>
      <c r="NZV92" s="27"/>
      <c r="NZW92" s="27"/>
      <c r="NZX92" s="27"/>
      <c r="NZY92" s="27"/>
      <c r="NZZ92" s="27"/>
      <c r="OAA92" s="27"/>
      <c r="OAB92" s="27"/>
      <c r="OAC92" s="27"/>
      <c r="OAD92" s="27"/>
      <c r="OAE92" s="27"/>
      <c r="OAF92" s="27"/>
      <c r="OAG92" s="27"/>
      <c r="OAH92" s="27"/>
      <c r="OAI92" s="27"/>
      <c r="OAJ92" s="27"/>
      <c r="OAK92" s="27"/>
      <c r="OAL92" s="27"/>
      <c r="OAM92" s="27"/>
      <c r="OAN92" s="27"/>
      <c r="OAO92" s="27"/>
      <c r="OAP92" s="27"/>
      <c r="OAQ92" s="27"/>
      <c r="OAR92" s="27"/>
      <c r="OAS92" s="27"/>
      <c r="OAT92" s="27"/>
      <c r="OAU92" s="27"/>
      <c r="OAV92" s="27"/>
      <c r="OAW92" s="27"/>
      <c r="OAX92" s="27"/>
      <c r="OAY92" s="27"/>
      <c r="OAZ92" s="27"/>
      <c r="OBA92" s="27"/>
      <c r="OBB92" s="27"/>
      <c r="OBC92" s="27"/>
      <c r="OBD92" s="27"/>
      <c r="OBE92" s="27"/>
      <c r="OBF92" s="27"/>
      <c r="OBG92" s="27"/>
      <c r="OBH92" s="27"/>
      <c r="OBI92" s="27"/>
      <c r="OBJ92" s="27"/>
      <c r="OBK92" s="27"/>
      <c r="OBL92" s="27"/>
      <c r="OBM92" s="27"/>
      <c r="OBN92" s="27"/>
      <c r="OBO92" s="27"/>
      <c r="OBP92" s="27"/>
      <c r="OBQ92" s="27"/>
      <c r="OBR92" s="27"/>
      <c r="OBS92" s="27"/>
      <c r="OBT92" s="27"/>
      <c r="OBU92" s="27"/>
      <c r="OBV92" s="27"/>
      <c r="OBW92" s="27"/>
      <c r="OBX92" s="27"/>
      <c r="OBY92" s="27"/>
      <c r="OBZ92" s="27"/>
      <c r="OCA92" s="27"/>
      <c r="OCB92" s="27"/>
      <c r="OCC92" s="27"/>
      <c r="OCD92" s="27"/>
      <c r="OCE92" s="27"/>
      <c r="OCF92" s="27"/>
      <c r="OCG92" s="27"/>
      <c r="OCH92" s="27"/>
      <c r="OCI92" s="27"/>
      <c r="OCJ92" s="27"/>
      <c r="OCK92" s="27"/>
      <c r="OCL92" s="27"/>
      <c r="OCM92" s="27"/>
      <c r="OCN92" s="27"/>
      <c r="OCO92" s="27"/>
      <c r="OCP92" s="27"/>
      <c r="OCQ92" s="27"/>
      <c r="OCR92" s="27"/>
      <c r="OCS92" s="27"/>
      <c r="OCT92" s="27"/>
      <c r="OCU92" s="27"/>
      <c r="OCV92" s="27"/>
      <c r="OCW92" s="27"/>
      <c r="OCX92" s="27"/>
      <c r="OCY92" s="27"/>
      <c r="OCZ92" s="27"/>
      <c r="ODA92" s="27"/>
      <c r="ODB92" s="27"/>
      <c r="ODC92" s="27"/>
      <c r="ODD92" s="27"/>
      <c r="ODE92" s="27"/>
      <c r="ODF92" s="27"/>
      <c r="ODG92" s="27"/>
      <c r="ODH92" s="27"/>
      <c r="ODI92" s="27"/>
      <c r="ODJ92" s="27"/>
      <c r="ODK92" s="27"/>
      <c r="ODL92" s="27"/>
      <c r="ODM92" s="27"/>
      <c r="ODN92" s="27"/>
      <c r="ODO92" s="27"/>
      <c r="ODP92" s="27"/>
      <c r="ODQ92" s="27"/>
      <c r="ODR92" s="27"/>
      <c r="ODS92" s="27"/>
      <c r="ODT92" s="27"/>
      <c r="ODU92" s="27"/>
      <c r="ODV92" s="27"/>
      <c r="ODW92" s="27"/>
      <c r="ODX92" s="27"/>
      <c r="ODY92" s="27"/>
      <c r="ODZ92" s="27"/>
      <c r="OEA92" s="27"/>
      <c r="OEB92" s="27"/>
      <c r="OEC92" s="27"/>
      <c r="OED92" s="27"/>
      <c r="OEE92" s="27"/>
      <c r="OEF92" s="27"/>
      <c r="OEG92" s="27"/>
      <c r="OEH92" s="27"/>
      <c r="OEI92" s="27"/>
      <c r="OEJ92" s="27"/>
      <c r="OEK92" s="27"/>
      <c r="OEL92" s="27"/>
      <c r="OEM92" s="27"/>
      <c r="OEN92" s="27"/>
      <c r="OEO92" s="27"/>
      <c r="OEP92" s="27"/>
      <c r="OEQ92" s="27"/>
      <c r="OER92" s="27"/>
      <c r="OES92" s="27"/>
      <c r="OET92" s="27"/>
      <c r="OEU92" s="27"/>
      <c r="OEV92" s="27"/>
      <c r="OEW92" s="27"/>
      <c r="OEX92" s="27"/>
      <c r="OEY92" s="27"/>
      <c r="OEZ92" s="27"/>
      <c r="OFA92" s="27"/>
      <c r="OFB92" s="27"/>
      <c r="OFC92" s="27"/>
      <c r="OFD92" s="27"/>
      <c r="OFE92" s="27"/>
      <c r="OFF92" s="27"/>
      <c r="OFG92" s="27"/>
      <c r="OFH92" s="27"/>
      <c r="OFI92" s="27"/>
      <c r="OFJ92" s="27"/>
      <c r="OFK92" s="27"/>
      <c r="OFL92" s="27"/>
      <c r="OFM92" s="27"/>
      <c r="OFN92" s="27"/>
      <c r="OFO92" s="27"/>
      <c r="OFP92" s="27"/>
      <c r="OFQ92" s="27"/>
      <c r="OFR92" s="27"/>
      <c r="OFS92" s="27"/>
      <c r="OFT92" s="27"/>
      <c r="OFU92" s="27"/>
      <c r="OFV92" s="27"/>
      <c r="OFW92" s="27"/>
      <c r="OFX92" s="27"/>
      <c r="OFY92" s="27"/>
      <c r="OFZ92" s="27"/>
      <c r="OGA92" s="27"/>
      <c r="OGB92" s="27"/>
      <c r="OGC92" s="27"/>
      <c r="OGD92" s="27"/>
      <c r="OGE92" s="27"/>
      <c r="OGF92" s="27"/>
      <c r="OGG92" s="27"/>
      <c r="OGH92" s="27"/>
      <c r="OGI92" s="27"/>
      <c r="OGJ92" s="27"/>
      <c r="OGK92" s="27"/>
      <c r="OGL92" s="27"/>
      <c r="OGM92" s="27"/>
      <c r="OGN92" s="27"/>
      <c r="OGO92" s="27"/>
      <c r="OGP92" s="27"/>
      <c r="OGQ92" s="27"/>
      <c r="OGR92" s="27"/>
      <c r="OGS92" s="27"/>
      <c r="OGT92" s="27"/>
      <c r="OGU92" s="27"/>
      <c r="OGV92" s="27"/>
      <c r="OGW92" s="27"/>
      <c r="OGX92" s="27"/>
      <c r="OGY92" s="27"/>
      <c r="OGZ92" s="27"/>
      <c r="OHA92" s="27"/>
      <c r="OHB92" s="27"/>
      <c r="OHC92" s="27"/>
      <c r="OHD92" s="27"/>
      <c r="OHE92" s="27"/>
      <c r="OHF92" s="27"/>
      <c r="OHG92" s="27"/>
      <c r="OHH92" s="27"/>
      <c r="OHI92" s="27"/>
      <c r="OHJ92" s="27"/>
      <c r="OHK92" s="27"/>
      <c r="OHL92" s="27"/>
      <c r="OHM92" s="27"/>
      <c r="OHN92" s="27"/>
      <c r="OHO92" s="27"/>
      <c r="OHP92" s="27"/>
      <c r="OHQ92" s="27"/>
      <c r="OHR92" s="27"/>
      <c r="OHS92" s="27"/>
      <c r="OHT92" s="27"/>
      <c r="OHU92" s="27"/>
      <c r="OHV92" s="27"/>
      <c r="OHW92" s="27"/>
      <c r="OHX92" s="27"/>
      <c r="OHY92" s="27"/>
      <c r="OHZ92" s="27"/>
      <c r="OIA92" s="27"/>
      <c r="OIB92" s="27"/>
      <c r="OIC92" s="27"/>
      <c r="OID92" s="27"/>
      <c r="OIE92" s="27"/>
      <c r="OIF92" s="27"/>
      <c r="OIG92" s="27"/>
      <c r="OIH92" s="27"/>
      <c r="OII92" s="27"/>
      <c r="OIJ92" s="27"/>
      <c r="OIK92" s="27"/>
      <c r="OIL92" s="27"/>
      <c r="OIM92" s="27"/>
      <c r="OIN92" s="27"/>
      <c r="OIO92" s="27"/>
      <c r="OIP92" s="27"/>
      <c r="OIQ92" s="27"/>
      <c r="OIR92" s="27"/>
      <c r="OIS92" s="27"/>
      <c r="OIT92" s="27"/>
      <c r="OIU92" s="27"/>
      <c r="OIV92" s="27"/>
      <c r="OIW92" s="27"/>
      <c r="OIX92" s="27"/>
      <c r="OIY92" s="27"/>
      <c r="OIZ92" s="27"/>
      <c r="OJA92" s="27"/>
      <c r="OJB92" s="27"/>
      <c r="OJC92" s="27"/>
      <c r="OJD92" s="27"/>
      <c r="OJE92" s="27"/>
      <c r="OJF92" s="27"/>
      <c r="OJG92" s="27"/>
      <c r="OJH92" s="27"/>
      <c r="OJI92" s="27"/>
      <c r="OJJ92" s="27"/>
      <c r="OJK92" s="27"/>
      <c r="OJL92" s="27"/>
      <c r="OJM92" s="27"/>
      <c r="OJN92" s="27"/>
      <c r="OJO92" s="27"/>
      <c r="OJP92" s="27"/>
      <c r="OJQ92" s="27"/>
      <c r="OJR92" s="27"/>
      <c r="OJS92" s="27"/>
      <c r="OJT92" s="27"/>
      <c r="OJU92" s="27"/>
      <c r="OJV92" s="27"/>
      <c r="OJW92" s="27"/>
      <c r="OJX92" s="27"/>
      <c r="OJY92" s="27"/>
      <c r="OJZ92" s="27"/>
      <c r="OKA92" s="27"/>
      <c r="OKB92" s="27"/>
      <c r="OKC92" s="27"/>
      <c r="OKD92" s="27"/>
      <c r="OKE92" s="27"/>
      <c r="OKF92" s="27"/>
      <c r="OKG92" s="27"/>
      <c r="OKH92" s="27"/>
      <c r="OKI92" s="27"/>
      <c r="OKJ92" s="27"/>
      <c r="OKK92" s="27"/>
      <c r="OKL92" s="27"/>
      <c r="OKM92" s="27"/>
      <c r="OKN92" s="27"/>
      <c r="OKO92" s="27"/>
      <c r="OKP92" s="27"/>
      <c r="OKQ92" s="27"/>
      <c r="OKR92" s="27"/>
      <c r="OKS92" s="27"/>
      <c r="OKT92" s="27"/>
      <c r="OKU92" s="27"/>
      <c r="OKV92" s="27"/>
      <c r="OKW92" s="27"/>
      <c r="OKX92" s="27"/>
      <c r="OKY92" s="27"/>
      <c r="OKZ92" s="27"/>
      <c r="OLA92" s="27"/>
      <c r="OLB92" s="27"/>
      <c r="OLC92" s="27"/>
      <c r="OLD92" s="27"/>
      <c r="OLE92" s="27"/>
      <c r="OLF92" s="27"/>
      <c r="OLG92" s="27"/>
      <c r="OLH92" s="27"/>
      <c r="OLI92" s="27"/>
      <c r="OLJ92" s="27"/>
      <c r="OLK92" s="27"/>
      <c r="OLL92" s="27"/>
      <c r="OLM92" s="27"/>
      <c r="OLN92" s="27"/>
      <c r="OLO92" s="27"/>
      <c r="OLP92" s="27"/>
      <c r="OLQ92" s="27"/>
      <c r="OLR92" s="27"/>
      <c r="OLS92" s="27"/>
      <c r="OLT92" s="27"/>
      <c r="OLU92" s="27"/>
      <c r="OLV92" s="27"/>
      <c r="OLW92" s="27"/>
      <c r="OLX92" s="27"/>
      <c r="OLY92" s="27"/>
      <c r="OLZ92" s="27"/>
      <c r="OMA92" s="27"/>
      <c r="OMB92" s="27"/>
      <c r="OMC92" s="27"/>
      <c r="OMD92" s="27"/>
      <c r="OME92" s="27"/>
      <c r="OMF92" s="27"/>
      <c r="OMG92" s="27"/>
      <c r="OMH92" s="27"/>
      <c r="OMI92" s="27"/>
      <c r="OMJ92" s="27"/>
      <c r="OMK92" s="27"/>
      <c r="OML92" s="27"/>
      <c r="OMM92" s="27"/>
      <c r="OMN92" s="27"/>
      <c r="OMO92" s="27"/>
      <c r="OMP92" s="27"/>
      <c r="OMQ92" s="27"/>
      <c r="OMR92" s="27"/>
      <c r="OMS92" s="27"/>
      <c r="OMT92" s="27"/>
      <c r="OMU92" s="27"/>
      <c r="OMV92" s="27"/>
      <c r="OMW92" s="27"/>
      <c r="OMX92" s="27"/>
      <c r="OMY92" s="27"/>
      <c r="OMZ92" s="27"/>
      <c r="ONA92" s="27"/>
      <c r="ONB92" s="27"/>
      <c r="ONC92" s="27"/>
      <c r="OND92" s="27"/>
      <c r="ONE92" s="27"/>
      <c r="ONF92" s="27"/>
      <c r="ONG92" s="27"/>
      <c r="ONH92" s="27"/>
      <c r="ONI92" s="27"/>
      <c r="ONJ92" s="27"/>
      <c r="ONK92" s="27"/>
      <c r="ONL92" s="27"/>
      <c r="ONM92" s="27"/>
      <c r="ONN92" s="27"/>
      <c r="ONO92" s="27"/>
      <c r="ONP92" s="27"/>
      <c r="ONQ92" s="27"/>
      <c r="ONR92" s="27"/>
      <c r="ONS92" s="27"/>
      <c r="ONT92" s="27"/>
      <c r="ONU92" s="27"/>
      <c r="ONV92" s="27"/>
      <c r="ONW92" s="27"/>
      <c r="ONX92" s="27"/>
      <c r="ONY92" s="27"/>
      <c r="ONZ92" s="27"/>
      <c r="OOA92" s="27"/>
      <c r="OOB92" s="27"/>
      <c r="OOC92" s="27"/>
      <c r="OOD92" s="27"/>
      <c r="OOE92" s="27"/>
      <c r="OOF92" s="27"/>
      <c r="OOG92" s="27"/>
      <c r="OOH92" s="27"/>
      <c r="OOI92" s="27"/>
      <c r="OOJ92" s="27"/>
      <c r="OOK92" s="27"/>
      <c r="OOL92" s="27"/>
      <c r="OOM92" s="27"/>
      <c r="OON92" s="27"/>
      <c r="OOO92" s="27"/>
      <c r="OOP92" s="27"/>
      <c r="OOQ92" s="27"/>
      <c r="OOR92" s="27"/>
      <c r="OOS92" s="27"/>
      <c r="OOT92" s="27"/>
      <c r="OOU92" s="27"/>
      <c r="OOV92" s="27"/>
      <c r="OOW92" s="27"/>
      <c r="OOX92" s="27"/>
      <c r="OOY92" s="27"/>
      <c r="OOZ92" s="27"/>
      <c r="OPA92" s="27"/>
      <c r="OPB92" s="27"/>
      <c r="OPC92" s="27"/>
      <c r="OPD92" s="27"/>
      <c r="OPE92" s="27"/>
      <c r="OPF92" s="27"/>
      <c r="OPG92" s="27"/>
      <c r="OPH92" s="27"/>
      <c r="OPI92" s="27"/>
      <c r="OPJ92" s="27"/>
      <c r="OPK92" s="27"/>
      <c r="OPL92" s="27"/>
      <c r="OPM92" s="27"/>
      <c r="OPN92" s="27"/>
      <c r="OPO92" s="27"/>
      <c r="OPP92" s="27"/>
      <c r="OPQ92" s="27"/>
      <c r="OPR92" s="27"/>
      <c r="OPS92" s="27"/>
      <c r="OPT92" s="27"/>
      <c r="OPU92" s="27"/>
      <c r="OPV92" s="27"/>
      <c r="OPW92" s="27"/>
      <c r="OPX92" s="27"/>
      <c r="OPY92" s="27"/>
      <c r="OPZ92" s="27"/>
      <c r="OQA92" s="27"/>
      <c r="OQB92" s="27"/>
      <c r="OQC92" s="27"/>
      <c r="OQD92" s="27"/>
      <c r="OQE92" s="27"/>
      <c r="OQF92" s="27"/>
      <c r="OQG92" s="27"/>
      <c r="OQH92" s="27"/>
      <c r="OQI92" s="27"/>
      <c r="OQJ92" s="27"/>
      <c r="OQK92" s="27"/>
      <c r="OQL92" s="27"/>
      <c r="OQM92" s="27"/>
      <c r="OQN92" s="27"/>
      <c r="OQO92" s="27"/>
      <c r="OQP92" s="27"/>
      <c r="OQQ92" s="27"/>
      <c r="OQR92" s="27"/>
      <c r="OQS92" s="27"/>
      <c r="OQT92" s="27"/>
      <c r="OQU92" s="27"/>
      <c r="OQV92" s="27"/>
      <c r="OQW92" s="27"/>
      <c r="OQX92" s="27"/>
      <c r="OQY92" s="27"/>
      <c r="OQZ92" s="27"/>
      <c r="ORA92" s="27"/>
      <c r="ORB92" s="27"/>
      <c r="ORC92" s="27"/>
      <c r="ORD92" s="27"/>
      <c r="ORE92" s="27"/>
      <c r="ORF92" s="27"/>
      <c r="ORG92" s="27"/>
      <c r="ORH92" s="27"/>
      <c r="ORI92" s="27"/>
      <c r="ORJ92" s="27"/>
      <c r="ORK92" s="27"/>
      <c r="ORL92" s="27"/>
      <c r="ORM92" s="27"/>
      <c r="ORN92" s="27"/>
      <c r="ORO92" s="27"/>
      <c r="ORP92" s="27"/>
      <c r="ORQ92" s="27"/>
      <c r="ORR92" s="27"/>
      <c r="ORS92" s="27"/>
      <c r="ORT92" s="27"/>
      <c r="ORU92" s="27"/>
      <c r="ORV92" s="27"/>
      <c r="ORW92" s="27"/>
      <c r="ORX92" s="27"/>
      <c r="ORY92" s="27"/>
      <c r="ORZ92" s="27"/>
      <c r="OSA92" s="27"/>
      <c r="OSB92" s="27"/>
      <c r="OSC92" s="27"/>
      <c r="OSD92" s="27"/>
      <c r="OSE92" s="27"/>
      <c r="OSF92" s="27"/>
      <c r="OSG92" s="27"/>
      <c r="OSH92" s="27"/>
      <c r="OSI92" s="27"/>
      <c r="OSJ92" s="27"/>
      <c r="OSK92" s="27"/>
      <c r="OSL92" s="27"/>
      <c r="OSM92" s="27"/>
      <c r="OSN92" s="27"/>
      <c r="OSO92" s="27"/>
      <c r="OSP92" s="27"/>
      <c r="OSQ92" s="27"/>
      <c r="OSR92" s="27"/>
      <c r="OSS92" s="27"/>
      <c r="OST92" s="27"/>
      <c r="OSU92" s="27"/>
      <c r="OSV92" s="27"/>
      <c r="OSW92" s="27"/>
      <c r="OSX92" s="27"/>
      <c r="OSY92" s="27"/>
      <c r="OSZ92" s="27"/>
      <c r="OTA92" s="27"/>
      <c r="OTB92" s="27"/>
      <c r="OTC92" s="27"/>
      <c r="OTD92" s="27"/>
      <c r="OTE92" s="27"/>
      <c r="OTF92" s="27"/>
      <c r="OTG92" s="27"/>
      <c r="OTH92" s="27"/>
      <c r="OTI92" s="27"/>
      <c r="OTJ92" s="27"/>
      <c r="OTK92" s="27"/>
      <c r="OTL92" s="27"/>
      <c r="OTM92" s="27"/>
      <c r="OTN92" s="27"/>
      <c r="OTO92" s="27"/>
      <c r="OTP92" s="27"/>
      <c r="OTQ92" s="27"/>
      <c r="OTR92" s="27"/>
      <c r="OTS92" s="27"/>
      <c r="OTT92" s="27"/>
      <c r="OTU92" s="27"/>
      <c r="OTV92" s="27"/>
      <c r="OTW92" s="27"/>
      <c r="OTX92" s="27"/>
      <c r="OTY92" s="27"/>
      <c r="OTZ92" s="27"/>
      <c r="OUA92" s="27"/>
      <c r="OUB92" s="27"/>
      <c r="OUC92" s="27"/>
      <c r="OUD92" s="27"/>
      <c r="OUE92" s="27"/>
      <c r="OUF92" s="27"/>
      <c r="OUG92" s="27"/>
      <c r="OUH92" s="27"/>
      <c r="OUI92" s="27"/>
      <c r="OUJ92" s="27"/>
      <c r="OUK92" s="27"/>
      <c r="OUL92" s="27"/>
      <c r="OUM92" s="27"/>
      <c r="OUN92" s="27"/>
      <c r="OUO92" s="27"/>
      <c r="OUP92" s="27"/>
      <c r="OUQ92" s="27"/>
      <c r="OUR92" s="27"/>
      <c r="OUS92" s="27"/>
      <c r="OUT92" s="27"/>
      <c r="OUU92" s="27"/>
      <c r="OUV92" s="27"/>
      <c r="OUW92" s="27"/>
      <c r="OUX92" s="27"/>
      <c r="OUY92" s="27"/>
      <c r="OUZ92" s="27"/>
      <c r="OVA92" s="27"/>
      <c r="OVB92" s="27"/>
      <c r="OVC92" s="27"/>
      <c r="OVD92" s="27"/>
      <c r="OVE92" s="27"/>
      <c r="OVF92" s="27"/>
      <c r="OVG92" s="27"/>
      <c r="OVH92" s="27"/>
      <c r="OVI92" s="27"/>
      <c r="OVJ92" s="27"/>
      <c r="OVK92" s="27"/>
      <c r="OVL92" s="27"/>
      <c r="OVM92" s="27"/>
      <c r="OVN92" s="27"/>
      <c r="OVO92" s="27"/>
      <c r="OVP92" s="27"/>
      <c r="OVQ92" s="27"/>
      <c r="OVR92" s="27"/>
      <c r="OVS92" s="27"/>
      <c r="OVT92" s="27"/>
      <c r="OVU92" s="27"/>
      <c r="OVV92" s="27"/>
      <c r="OVW92" s="27"/>
      <c r="OVX92" s="27"/>
      <c r="OVY92" s="27"/>
      <c r="OVZ92" s="27"/>
      <c r="OWA92" s="27"/>
      <c r="OWB92" s="27"/>
      <c r="OWC92" s="27"/>
      <c r="OWD92" s="27"/>
      <c r="OWE92" s="27"/>
      <c r="OWF92" s="27"/>
      <c r="OWG92" s="27"/>
      <c r="OWH92" s="27"/>
      <c r="OWI92" s="27"/>
      <c r="OWJ92" s="27"/>
      <c r="OWK92" s="27"/>
      <c r="OWL92" s="27"/>
      <c r="OWM92" s="27"/>
      <c r="OWN92" s="27"/>
      <c r="OWO92" s="27"/>
      <c r="OWP92" s="27"/>
      <c r="OWQ92" s="27"/>
      <c r="OWR92" s="27"/>
      <c r="OWS92" s="27"/>
      <c r="OWT92" s="27"/>
      <c r="OWU92" s="27"/>
      <c r="OWV92" s="27"/>
      <c r="OWW92" s="27"/>
      <c r="OWX92" s="27"/>
      <c r="OWY92" s="27"/>
      <c r="OWZ92" s="27"/>
      <c r="OXA92" s="27"/>
      <c r="OXB92" s="27"/>
      <c r="OXC92" s="27"/>
      <c r="OXD92" s="27"/>
      <c r="OXE92" s="27"/>
      <c r="OXF92" s="27"/>
      <c r="OXG92" s="27"/>
      <c r="OXH92" s="27"/>
      <c r="OXI92" s="27"/>
      <c r="OXJ92" s="27"/>
      <c r="OXK92" s="27"/>
      <c r="OXL92" s="27"/>
      <c r="OXM92" s="27"/>
      <c r="OXN92" s="27"/>
      <c r="OXO92" s="27"/>
      <c r="OXP92" s="27"/>
      <c r="OXQ92" s="27"/>
      <c r="OXR92" s="27"/>
      <c r="OXS92" s="27"/>
      <c r="OXT92" s="27"/>
      <c r="OXU92" s="27"/>
      <c r="OXV92" s="27"/>
      <c r="OXW92" s="27"/>
      <c r="OXX92" s="27"/>
      <c r="OXY92" s="27"/>
      <c r="OXZ92" s="27"/>
      <c r="OYA92" s="27"/>
      <c r="OYB92" s="27"/>
      <c r="OYC92" s="27"/>
      <c r="OYD92" s="27"/>
      <c r="OYE92" s="27"/>
      <c r="OYF92" s="27"/>
      <c r="OYG92" s="27"/>
      <c r="OYH92" s="27"/>
      <c r="OYI92" s="27"/>
      <c r="OYJ92" s="27"/>
      <c r="OYK92" s="27"/>
      <c r="OYL92" s="27"/>
      <c r="OYM92" s="27"/>
      <c r="OYN92" s="27"/>
      <c r="OYO92" s="27"/>
      <c r="OYP92" s="27"/>
      <c r="OYQ92" s="27"/>
      <c r="OYR92" s="27"/>
      <c r="OYS92" s="27"/>
      <c r="OYT92" s="27"/>
      <c r="OYU92" s="27"/>
      <c r="OYV92" s="27"/>
      <c r="OYW92" s="27"/>
      <c r="OYX92" s="27"/>
      <c r="OYY92" s="27"/>
      <c r="OYZ92" s="27"/>
      <c r="OZA92" s="27"/>
      <c r="OZB92" s="27"/>
      <c r="OZC92" s="27"/>
      <c r="OZD92" s="27"/>
      <c r="OZE92" s="27"/>
      <c r="OZF92" s="27"/>
      <c r="OZG92" s="27"/>
      <c r="OZH92" s="27"/>
      <c r="OZI92" s="27"/>
      <c r="OZJ92" s="27"/>
      <c r="OZK92" s="27"/>
      <c r="OZL92" s="27"/>
      <c r="OZM92" s="27"/>
      <c r="OZN92" s="27"/>
      <c r="OZO92" s="27"/>
      <c r="OZP92" s="27"/>
      <c r="OZQ92" s="27"/>
      <c r="OZR92" s="27"/>
      <c r="OZS92" s="27"/>
      <c r="OZT92" s="27"/>
      <c r="OZU92" s="27"/>
      <c r="OZV92" s="27"/>
      <c r="OZW92" s="27"/>
      <c r="OZX92" s="27"/>
      <c r="OZY92" s="27"/>
      <c r="OZZ92" s="27"/>
      <c r="PAA92" s="27"/>
      <c r="PAB92" s="27"/>
      <c r="PAC92" s="27"/>
      <c r="PAD92" s="27"/>
      <c r="PAE92" s="27"/>
      <c r="PAF92" s="27"/>
      <c r="PAG92" s="27"/>
      <c r="PAH92" s="27"/>
      <c r="PAI92" s="27"/>
      <c r="PAJ92" s="27"/>
      <c r="PAK92" s="27"/>
      <c r="PAL92" s="27"/>
      <c r="PAM92" s="27"/>
      <c r="PAN92" s="27"/>
      <c r="PAO92" s="27"/>
      <c r="PAP92" s="27"/>
      <c r="PAQ92" s="27"/>
      <c r="PAR92" s="27"/>
      <c r="PAS92" s="27"/>
      <c r="PAT92" s="27"/>
      <c r="PAU92" s="27"/>
      <c r="PAV92" s="27"/>
      <c r="PAW92" s="27"/>
      <c r="PAX92" s="27"/>
      <c r="PAY92" s="27"/>
      <c r="PAZ92" s="27"/>
      <c r="PBA92" s="27"/>
      <c r="PBB92" s="27"/>
      <c r="PBC92" s="27"/>
      <c r="PBD92" s="27"/>
      <c r="PBE92" s="27"/>
      <c r="PBF92" s="27"/>
      <c r="PBG92" s="27"/>
      <c r="PBH92" s="27"/>
      <c r="PBI92" s="27"/>
      <c r="PBJ92" s="27"/>
      <c r="PBK92" s="27"/>
      <c r="PBL92" s="27"/>
      <c r="PBM92" s="27"/>
      <c r="PBN92" s="27"/>
      <c r="PBO92" s="27"/>
      <c r="PBP92" s="27"/>
      <c r="PBQ92" s="27"/>
      <c r="PBR92" s="27"/>
      <c r="PBS92" s="27"/>
      <c r="PBT92" s="27"/>
      <c r="PBU92" s="27"/>
      <c r="PBV92" s="27"/>
      <c r="PBW92" s="27"/>
      <c r="PBX92" s="27"/>
      <c r="PBY92" s="27"/>
      <c r="PBZ92" s="27"/>
      <c r="PCA92" s="27"/>
      <c r="PCB92" s="27"/>
      <c r="PCC92" s="27"/>
      <c r="PCD92" s="27"/>
      <c r="PCE92" s="27"/>
      <c r="PCF92" s="27"/>
      <c r="PCG92" s="27"/>
      <c r="PCH92" s="27"/>
      <c r="PCI92" s="27"/>
      <c r="PCJ92" s="27"/>
      <c r="PCK92" s="27"/>
      <c r="PCL92" s="27"/>
      <c r="PCM92" s="27"/>
      <c r="PCN92" s="27"/>
      <c r="PCO92" s="27"/>
      <c r="PCP92" s="27"/>
      <c r="PCQ92" s="27"/>
      <c r="PCR92" s="27"/>
      <c r="PCS92" s="27"/>
      <c r="PCT92" s="27"/>
      <c r="PCU92" s="27"/>
      <c r="PCV92" s="27"/>
      <c r="PCW92" s="27"/>
      <c r="PCX92" s="27"/>
      <c r="PCY92" s="27"/>
      <c r="PCZ92" s="27"/>
      <c r="PDA92" s="27"/>
      <c r="PDB92" s="27"/>
      <c r="PDC92" s="27"/>
      <c r="PDD92" s="27"/>
      <c r="PDE92" s="27"/>
      <c r="PDF92" s="27"/>
      <c r="PDG92" s="27"/>
      <c r="PDH92" s="27"/>
      <c r="PDI92" s="27"/>
      <c r="PDJ92" s="27"/>
      <c r="PDK92" s="27"/>
      <c r="PDL92" s="27"/>
      <c r="PDM92" s="27"/>
      <c r="PDN92" s="27"/>
      <c r="PDO92" s="27"/>
      <c r="PDP92" s="27"/>
      <c r="PDQ92" s="27"/>
      <c r="PDR92" s="27"/>
      <c r="PDS92" s="27"/>
      <c r="PDT92" s="27"/>
      <c r="PDU92" s="27"/>
      <c r="PDV92" s="27"/>
      <c r="PDW92" s="27"/>
      <c r="PDX92" s="27"/>
      <c r="PDY92" s="27"/>
      <c r="PDZ92" s="27"/>
      <c r="PEA92" s="27"/>
      <c r="PEB92" s="27"/>
      <c r="PEC92" s="27"/>
      <c r="PED92" s="27"/>
      <c r="PEE92" s="27"/>
      <c r="PEF92" s="27"/>
      <c r="PEG92" s="27"/>
      <c r="PEH92" s="27"/>
      <c r="PEI92" s="27"/>
      <c r="PEJ92" s="27"/>
      <c r="PEK92" s="27"/>
      <c r="PEL92" s="27"/>
      <c r="PEM92" s="27"/>
      <c r="PEN92" s="27"/>
      <c r="PEO92" s="27"/>
      <c r="PEP92" s="27"/>
      <c r="PEQ92" s="27"/>
      <c r="PER92" s="27"/>
      <c r="PES92" s="27"/>
      <c r="PET92" s="27"/>
      <c r="PEU92" s="27"/>
      <c r="PEV92" s="27"/>
      <c r="PEW92" s="27"/>
      <c r="PEX92" s="27"/>
      <c r="PEY92" s="27"/>
      <c r="PEZ92" s="27"/>
      <c r="PFA92" s="27"/>
      <c r="PFB92" s="27"/>
      <c r="PFC92" s="27"/>
      <c r="PFD92" s="27"/>
      <c r="PFE92" s="27"/>
      <c r="PFF92" s="27"/>
      <c r="PFG92" s="27"/>
      <c r="PFH92" s="27"/>
      <c r="PFI92" s="27"/>
      <c r="PFJ92" s="27"/>
      <c r="PFK92" s="27"/>
      <c r="PFL92" s="27"/>
      <c r="PFM92" s="27"/>
      <c r="PFN92" s="27"/>
      <c r="PFO92" s="27"/>
      <c r="PFP92" s="27"/>
      <c r="PFQ92" s="27"/>
      <c r="PFR92" s="27"/>
      <c r="PFS92" s="27"/>
      <c r="PFT92" s="27"/>
      <c r="PFU92" s="27"/>
      <c r="PFV92" s="27"/>
      <c r="PFW92" s="27"/>
      <c r="PFX92" s="27"/>
      <c r="PFY92" s="27"/>
      <c r="PFZ92" s="27"/>
      <c r="PGA92" s="27"/>
      <c r="PGB92" s="27"/>
      <c r="PGC92" s="27"/>
      <c r="PGD92" s="27"/>
      <c r="PGE92" s="27"/>
      <c r="PGF92" s="27"/>
      <c r="PGG92" s="27"/>
      <c r="PGH92" s="27"/>
      <c r="PGI92" s="27"/>
      <c r="PGJ92" s="27"/>
      <c r="PGK92" s="27"/>
      <c r="PGL92" s="27"/>
      <c r="PGM92" s="27"/>
      <c r="PGN92" s="27"/>
      <c r="PGO92" s="27"/>
      <c r="PGP92" s="27"/>
      <c r="PGQ92" s="27"/>
      <c r="PGR92" s="27"/>
      <c r="PGS92" s="27"/>
      <c r="PGT92" s="27"/>
      <c r="PGU92" s="27"/>
      <c r="PGV92" s="27"/>
      <c r="PGW92" s="27"/>
      <c r="PGX92" s="27"/>
      <c r="PGY92" s="27"/>
      <c r="PGZ92" s="27"/>
      <c r="PHA92" s="27"/>
      <c r="PHB92" s="27"/>
      <c r="PHC92" s="27"/>
      <c r="PHD92" s="27"/>
      <c r="PHE92" s="27"/>
      <c r="PHF92" s="27"/>
      <c r="PHG92" s="27"/>
      <c r="PHH92" s="27"/>
      <c r="PHI92" s="27"/>
      <c r="PHJ92" s="27"/>
      <c r="PHK92" s="27"/>
      <c r="PHL92" s="27"/>
      <c r="PHM92" s="27"/>
      <c r="PHN92" s="27"/>
      <c r="PHO92" s="27"/>
      <c r="PHP92" s="27"/>
      <c r="PHQ92" s="27"/>
      <c r="PHR92" s="27"/>
      <c r="PHS92" s="27"/>
      <c r="PHT92" s="27"/>
      <c r="PHU92" s="27"/>
      <c r="PHV92" s="27"/>
      <c r="PHW92" s="27"/>
      <c r="PHX92" s="27"/>
      <c r="PHY92" s="27"/>
      <c r="PHZ92" s="27"/>
      <c r="PIA92" s="27"/>
      <c r="PIB92" s="27"/>
      <c r="PIC92" s="27"/>
      <c r="PID92" s="27"/>
      <c r="PIE92" s="27"/>
      <c r="PIF92" s="27"/>
      <c r="PIG92" s="27"/>
      <c r="PIH92" s="27"/>
      <c r="PII92" s="27"/>
      <c r="PIJ92" s="27"/>
      <c r="PIK92" s="27"/>
      <c r="PIL92" s="27"/>
      <c r="PIM92" s="27"/>
      <c r="PIN92" s="27"/>
      <c r="PIO92" s="27"/>
      <c r="PIP92" s="27"/>
      <c r="PIQ92" s="27"/>
      <c r="PIR92" s="27"/>
      <c r="PIS92" s="27"/>
      <c r="PIT92" s="27"/>
      <c r="PIU92" s="27"/>
      <c r="PIV92" s="27"/>
      <c r="PIW92" s="27"/>
      <c r="PIX92" s="27"/>
      <c r="PIY92" s="27"/>
      <c r="PIZ92" s="27"/>
      <c r="PJA92" s="27"/>
      <c r="PJB92" s="27"/>
      <c r="PJC92" s="27"/>
      <c r="PJD92" s="27"/>
      <c r="PJE92" s="27"/>
      <c r="PJF92" s="27"/>
      <c r="PJG92" s="27"/>
      <c r="PJH92" s="27"/>
      <c r="PJI92" s="27"/>
      <c r="PJJ92" s="27"/>
      <c r="PJK92" s="27"/>
      <c r="PJL92" s="27"/>
      <c r="PJM92" s="27"/>
      <c r="PJN92" s="27"/>
      <c r="PJO92" s="27"/>
      <c r="PJP92" s="27"/>
      <c r="PJQ92" s="27"/>
      <c r="PJR92" s="27"/>
      <c r="PJS92" s="27"/>
      <c r="PJT92" s="27"/>
      <c r="PJU92" s="27"/>
      <c r="PJV92" s="27"/>
      <c r="PJW92" s="27"/>
      <c r="PJX92" s="27"/>
      <c r="PJY92" s="27"/>
      <c r="PJZ92" s="27"/>
      <c r="PKA92" s="27"/>
      <c r="PKB92" s="27"/>
      <c r="PKC92" s="27"/>
      <c r="PKD92" s="27"/>
      <c r="PKE92" s="27"/>
      <c r="PKF92" s="27"/>
      <c r="PKG92" s="27"/>
      <c r="PKH92" s="27"/>
      <c r="PKI92" s="27"/>
      <c r="PKJ92" s="27"/>
      <c r="PKK92" s="27"/>
      <c r="PKL92" s="27"/>
      <c r="PKM92" s="27"/>
      <c r="PKN92" s="27"/>
      <c r="PKO92" s="27"/>
      <c r="PKP92" s="27"/>
      <c r="PKQ92" s="27"/>
      <c r="PKR92" s="27"/>
      <c r="PKS92" s="27"/>
      <c r="PKT92" s="27"/>
      <c r="PKU92" s="27"/>
      <c r="PKV92" s="27"/>
      <c r="PKW92" s="27"/>
      <c r="PKX92" s="27"/>
      <c r="PKY92" s="27"/>
      <c r="PKZ92" s="27"/>
      <c r="PLA92" s="27"/>
      <c r="PLB92" s="27"/>
      <c r="PLC92" s="27"/>
      <c r="PLD92" s="27"/>
      <c r="PLE92" s="27"/>
      <c r="PLF92" s="27"/>
      <c r="PLG92" s="27"/>
      <c r="PLH92" s="27"/>
      <c r="PLI92" s="27"/>
      <c r="PLJ92" s="27"/>
      <c r="PLK92" s="27"/>
      <c r="PLL92" s="27"/>
      <c r="PLM92" s="27"/>
      <c r="PLN92" s="27"/>
      <c r="PLO92" s="27"/>
      <c r="PLP92" s="27"/>
      <c r="PLQ92" s="27"/>
      <c r="PLR92" s="27"/>
      <c r="PLS92" s="27"/>
      <c r="PLT92" s="27"/>
      <c r="PLU92" s="27"/>
      <c r="PLV92" s="27"/>
      <c r="PLW92" s="27"/>
      <c r="PLX92" s="27"/>
      <c r="PLY92" s="27"/>
      <c r="PLZ92" s="27"/>
      <c r="PMA92" s="27"/>
      <c r="PMB92" s="27"/>
      <c r="PMC92" s="27"/>
      <c r="PMD92" s="27"/>
      <c r="PME92" s="27"/>
      <c r="PMF92" s="27"/>
      <c r="PMG92" s="27"/>
      <c r="PMH92" s="27"/>
      <c r="PMI92" s="27"/>
      <c r="PMJ92" s="27"/>
      <c r="PMK92" s="27"/>
      <c r="PML92" s="27"/>
      <c r="PMM92" s="27"/>
      <c r="PMN92" s="27"/>
      <c r="PMO92" s="27"/>
      <c r="PMP92" s="27"/>
      <c r="PMQ92" s="27"/>
      <c r="PMR92" s="27"/>
      <c r="PMS92" s="27"/>
      <c r="PMT92" s="27"/>
      <c r="PMU92" s="27"/>
      <c r="PMV92" s="27"/>
      <c r="PMW92" s="27"/>
      <c r="PMX92" s="27"/>
      <c r="PMY92" s="27"/>
      <c r="PMZ92" s="27"/>
      <c r="PNA92" s="27"/>
      <c r="PNB92" s="27"/>
      <c r="PNC92" s="27"/>
      <c r="PND92" s="27"/>
      <c r="PNE92" s="27"/>
      <c r="PNF92" s="27"/>
      <c r="PNG92" s="27"/>
      <c r="PNH92" s="27"/>
      <c r="PNI92" s="27"/>
      <c r="PNJ92" s="27"/>
      <c r="PNK92" s="27"/>
      <c r="PNL92" s="27"/>
      <c r="PNM92" s="27"/>
      <c r="PNN92" s="27"/>
      <c r="PNO92" s="27"/>
      <c r="PNP92" s="27"/>
      <c r="PNQ92" s="27"/>
      <c r="PNR92" s="27"/>
      <c r="PNS92" s="27"/>
      <c r="PNT92" s="27"/>
      <c r="PNU92" s="27"/>
      <c r="PNV92" s="27"/>
      <c r="PNW92" s="27"/>
      <c r="PNX92" s="27"/>
      <c r="PNY92" s="27"/>
      <c r="PNZ92" s="27"/>
      <c r="POA92" s="27"/>
      <c r="POB92" s="27"/>
      <c r="POC92" s="27"/>
      <c r="POD92" s="27"/>
      <c r="POE92" s="27"/>
      <c r="POF92" s="27"/>
      <c r="POG92" s="27"/>
      <c r="POH92" s="27"/>
      <c r="POI92" s="27"/>
      <c r="POJ92" s="27"/>
      <c r="POK92" s="27"/>
      <c r="POL92" s="27"/>
      <c r="POM92" s="27"/>
      <c r="PON92" s="27"/>
      <c r="POO92" s="27"/>
      <c r="POP92" s="27"/>
      <c r="POQ92" s="27"/>
      <c r="POR92" s="27"/>
      <c r="POS92" s="27"/>
      <c r="POT92" s="27"/>
      <c r="POU92" s="27"/>
      <c r="POV92" s="27"/>
      <c r="POW92" s="27"/>
      <c r="POX92" s="27"/>
      <c r="POY92" s="27"/>
      <c r="POZ92" s="27"/>
      <c r="PPA92" s="27"/>
      <c r="PPB92" s="27"/>
      <c r="PPC92" s="27"/>
      <c r="PPD92" s="27"/>
      <c r="PPE92" s="27"/>
      <c r="PPF92" s="27"/>
      <c r="PPG92" s="27"/>
      <c r="PPH92" s="27"/>
      <c r="PPI92" s="27"/>
      <c r="PPJ92" s="27"/>
      <c r="PPK92" s="27"/>
      <c r="PPL92" s="27"/>
      <c r="PPM92" s="27"/>
      <c r="PPN92" s="27"/>
      <c r="PPO92" s="27"/>
      <c r="PPP92" s="27"/>
      <c r="PPQ92" s="27"/>
      <c r="PPR92" s="27"/>
      <c r="PPS92" s="27"/>
      <c r="PPT92" s="27"/>
      <c r="PPU92" s="27"/>
      <c r="PPV92" s="27"/>
      <c r="PPW92" s="27"/>
      <c r="PPX92" s="27"/>
      <c r="PPY92" s="27"/>
      <c r="PPZ92" s="27"/>
      <c r="PQA92" s="27"/>
      <c r="PQB92" s="27"/>
      <c r="PQC92" s="27"/>
      <c r="PQD92" s="27"/>
      <c r="PQE92" s="27"/>
      <c r="PQF92" s="27"/>
      <c r="PQG92" s="27"/>
      <c r="PQH92" s="27"/>
      <c r="PQI92" s="27"/>
      <c r="PQJ92" s="27"/>
      <c r="PQK92" s="27"/>
      <c r="PQL92" s="27"/>
      <c r="PQM92" s="27"/>
      <c r="PQN92" s="27"/>
      <c r="PQO92" s="27"/>
      <c r="PQP92" s="27"/>
      <c r="PQQ92" s="27"/>
      <c r="PQR92" s="27"/>
      <c r="PQS92" s="27"/>
      <c r="PQT92" s="27"/>
      <c r="PQU92" s="27"/>
      <c r="PQV92" s="27"/>
      <c r="PQW92" s="27"/>
      <c r="PQX92" s="27"/>
      <c r="PQY92" s="27"/>
      <c r="PQZ92" s="27"/>
      <c r="PRA92" s="27"/>
      <c r="PRB92" s="27"/>
      <c r="PRC92" s="27"/>
      <c r="PRD92" s="27"/>
      <c r="PRE92" s="27"/>
      <c r="PRF92" s="27"/>
      <c r="PRG92" s="27"/>
      <c r="PRH92" s="27"/>
      <c r="PRI92" s="27"/>
      <c r="PRJ92" s="27"/>
      <c r="PRK92" s="27"/>
      <c r="PRL92" s="27"/>
      <c r="PRM92" s="27"/>
      <c r="PRN92" s="27"/>
      <c r="PRO92" s="27"/>
      <c r="PRP92" s="27"/>
      <c r="PRQ92" s="27"/>
      <c r="PRR92" s="27"/>
      <c r="PRS92" s="27"/>
      <c r="PRT92" s="27"/>
      <c r="PRU92" s="27"/>
      <c r="PRV92" s="27"/>
      <c r="PRW92" s="27"/>
      <c r="PRX92" s="27"/>
      <c r="PRY92" s="27"/>
      <c r="PRZ92" s="27"/>
      <c r="PSA92" s="27"/>
      <c r="PSB92" s="27"/>
      <c r="PSC92" s="27"/>
      <c r="PSD92" s="27"/>
      <c r="PSE92" s="27"/>
      <c r="PSF92" s="27"/>
      <c r="PSG92" s="27"/>
      <c r="PSH92" s="27"/>
      <c r="PSI92" s="27"/>
      <c r="PSJ92" s="27"/>
      <c r="PSK92" s="27"/>
      <c r="PSL92" s="27"/>
      <c r="PSM92" s="27"/>
      <c r="PSN92" s="27"/>
      <c r="PSO92" s="27"/>
      <c r="PSP92" s="27"/>
      <c r="PSQ92" s="27"/>
      <c r="PSR92" s="27"/>
      <c r="PSS92" s="27"/>
      <c r="PST92" s="27"/>
      <c r="PSU92" s="27"/>
      <c r="PSV92" s="27"/>
      <c r="PSW92" s="27"/>
      <c r="PSX92" s="27"/>
      <c r="PSY92" s="27"/>
      <c r="PSZ92" s="27"/>
      <c r="PTA92" s="27"/>
      <c r="PTB92" s="27"/>
      <c r="PTC92" s="27"/>
      <c r="PTD92" s="27"/>
      <c r="PTE92" s="27"/>
      <c r="PTF92" s="27"/>
      <c r="PTG92" s="27"/>
      <c r="PTH92" s="27"/>
      <c r="PTI92" s="27"/>
      <c r="PTJ92" s="27"/>
      <c r="PTK92" s="27"/>
      <c r="PTL92" s="27"/>
      <c r="PTM92" s="27"/>
      <c r="PTN92" s="27"/>
      <c r="PTO92" s="27"/>
      <c r="PTP92" s="27"/>
      <c r="PTQ92" s="27"/>
      <c r="PTR92" s="27"/>
      <c r="PTS92" s="27"/>
      <c r="PTT92" s="27"/>
      <c r="PTU92" s="27"/>
      <c r="PTV92" s="27"/>
      <c r="PTW92" s="27"/>
      <c r="PTX92" s="27"/>
      <c r="PTY92" s="27"/>
      <c r="PTZ92" s="27"/>
      <c r="PUA92" s="27"/>
      <c r="PUB92" s="27"/>
      <c r="PUC92" s="27"/>
      <c r="PUD92" s="27"/>
      <c r="PUE92" s="27"/>
      <c r="PUF92" s="27"/>
      <c r="PUG92" s="27"/>
      <c r="PUH92" s="27"/>
      <c r="PUI92" s="27"/>
      <c r="PUJ92" s="27"/>
      <c r="PUK92" s="27"/>
      <c r="PUL92" s="27"/>
      <c r="PUM92" s="27"/>
      <c r="PUN92" s="27"/>
      <c r="PUO92" s="27"/>
      <c r="PUP92" s="27"/>
      <c r="PUQ92" s="27"/>
      <c r="PUR92" s="27"/>
      <c r="PUS92" s="27"/>
      <c r="PUT92" s="27"/>
      <c r="PUU92" s="27"/>
      <c r="PUV92" s="27"/>
      <c r="PUW92" s="27"/>
      <c r="PUX92" s="27"/>
      <c r="PUY92" s="27"/>
      <c r="PUZ92" s="27"/>
      <c r="PVA92" s="27"/>
      <c r="PVB92" s="27"/>
      <c r="PVC92" s="27"/>
      <c r="PVD92" s="27"/>
      <c r="PVE92" s="27"/>
      <c r="PVF92" s="27"/>
      <c r="PVG92" s="27"/>
      <c r="PVH92" s="27"/>
      <c r="PVI92" s="27"/>
      <c r="PVJ92" s="27"/>
      <c r="PVK92" s="27"/>
      <c r="PVL92" s="27"/>
      <c r="PVM92" s="27"/>
      <c r="PVN92" s="27"/>
      <c r="PVO92" s="27"/>
      <c r="PVP92" s="27"/>
      <c r="PVQ92" s="27"/>
      <c r="PVR92" s="27"/>
      <c r="PVS92" s="27"/>
      <c r="PVT92" s="27"/>
      <c r="PVU92" s="27"/>
      <c r="PVV92" s="27"/>
      <c r="PVW92" s="27"/>
      <c r="PVX92" s="27"/>
      <c r="PVY92" s="27"/>
      <c r="PVZ92" s="27"/>
      <c r="PWA92" s="27"/>
      <c r="PWB92" s="27"/>
      <c r="PWC92" s="27"/>
      <c r="PWD92" s="27"/>
      <c r="PWE92" s="27"/>
      <c r="PWF92" s="27"/>
      <c r="PWG92" s="27"/>
      <c r="PWH92" s="27"/>
      <c r="PWI92" s="27"/>
      <c r="PWJ92" s="27"/>
      <c r="PWK92" s="27"/>
      <c r="PWL92" s="27"/>
      <c r="PWM92" s="27"/>
      <c r="PWN92" s="27"/>
      <c r="PWO92" s="27"/>
      <c r="PWP92" s="27"/>
      <c r="PWQ92" s="27"/>
      <c r="PWR92" s="27"/>
      <c r="PWS92" s="27"/>
      <c r="PWT92" s="27"/>
      <c r="PWU92" s="27"/>
      <c r="PWV92" s="27"/>
      <c r="PWW92" s="27"/>
      <c r="PWX92" s="27"/>
      <c r="PWY92" s="27"/>
      <c r="PWZ92" s="27"/>
      <c r="PXA92" s="27"/>
      <c r="PXB92" s="27"/>
      <c r="PXC92" s="27"/>
      <c r="PXD92" s="27"/>
      <c r="PXE92" s="27"/>
      <c r="PXF92" s="27"/>
      <c r="PXG92" s="27"/>
      <c r="PXH92" s="27"/>
      <c r="PXI92" s="27"/>
      <c r="PXJ92" s="27"/>
      <c r="PXK92" s="27"/>
      <c r="PXL92" s="27"/>
      <c r="PXM92" s="27"/>
      <c r="PXN92" s="27"/>
      <c r="PXO92" s="27"/>
      <c r="PXP92" s="27"/>
      <c r="PXQ92" s="27"/>
      <c r="PXR92" s="27"/>
      <c r="PXS92" s="27"/>
      <c r="PXT92" s="27"/>
      <c r="PXU92" s="27"/>
      <c r="PXV92" s="27"/>
      <c r="PXW92" s="27"/>
      <c r="PXX92" s="27"/>
      <c r="PXY92" s="27"/>
      <c r="PXZ92" s="27"/>
      <c r="PYA92" s="27"/>
      <c r="PYB92" s="27"/>
      <c r="PYC92" s="27"/>
      <c r="PYD92" s="27"/>
      <c r="PYE92" s="27"/>
      <c r="PYF92" s="27"/>
      <c r="PYG92" s="27"/>
      <c r="PYH92" s="27"/>
      <c r="PYI92" s="27"/>
      <c r="PYJ92" s="27"/>
      <c r="PYK92" s="27"/>
      <c r="PYL92" s="27"/>
      <c r="PYM92" s="27"/>
      <c r="PYN92" s="27"/>
      <c r="PYO92" s="27"/>
      <c r="PYP92" s="27"/>
      <c r="PYQ92" s="27"/>
      <c r="PYR92" s="27"/>
      <c r="PYS92" s="27"/>
      <c r="PYT92" s="27"/>
      <c r="PYU92" s="27"/>
      <c r="PYV92" s="27"/>
      <c r="PYW92" s="27"/>
      <c r="PYX92" s="27"/>
      <c r="PYY92" s="27"/>
      <c r="PYZ92" s="27"/>
      <c r="PZA92" s="27"/>
      <c r="PZB92" s="27"/>
      <c r="PZC92" s="27"/>
      <c r="PZD92" s="27"/>
      <c r="PZE92" s="27"/>
      <c r="PZF92" s="27"/>
      <c r="PZG92" s="27"/>
      <c r="PZH92" s="27"/>
      <c r="PZI92" s="27"/>
      <c r="PZJ92" s="27"/>
      <c r="PZK92" s="27"/>
      <c r="PZL92" s="27"/>
      <c r="PZM92" s="27"/>
      <c r="PZN92" s="27"/>
      <c r="PZO92" s="27"/>
      <c r="PZP92" s="27"/>
      <c r="PZQ92" s="27"/>
      <c r="PZR92" s="27"/>
      <c r="PZS92" s="27"/>
      <c r="PZT92" s="27"/>
      <c r="PZU92" s="27"/>
      <c r="PZV92" s="27"/>
      <c r="PZW92" s="27"/>
      <c r="PZX92" s="27"/>
      <c r="PZY92" s="27"/>
      <c r="PZZ92" s="27"/>
      <c r="QAA92" s="27"/>
      <c r="QAB92" s="27"/>
      <c r="QAC92" s="27"/>
      <c r="QAD92" s="27"/>
      <c r="QAE92" s="27"/>
      <c r="QAF92" s="27"/>
      <c r="QAG92" s="27"/>
      <c r="QAH92" s="27"/>
      <c r="QAI92" s="27"/>
      <c r="QAJ92" s="27"/>
      <c r="QAK92" s="27"/>
      <c r="QAL92" s="27"/>
      <c r="QAM92" s="27"/>
      <c r="QAN92" s="27"/>
      <c r="QAO92" s="27"/>
      <c r="QAP92" s="27"/>
      <c r="QAQ92" s="27"/>
      <c r="QAR92" s="27"/>
      <c r="QAS92" s="27"/>
      <c r="QAT92" s="27"/>
      <c r="QAU92" s="27"/>
      <c r="QAV92" s="27"/>
      <c r="QAW92" s="27"/>
      <c r="QAX92" s="27"/>
      <c r="QAY92" s="27"/>
      <c r="QAZ92" s="27"/>
      <c r="QBA92" s="27"/>
      <c r="QBB92" s="27"/>
      <c r="QBC92" s="27"/>
      <c r="QBD92" s="27"/>
      <c r="QBE92" s="27"/>
      <c r="QBF92" s="27"/>
      <c r="QBG92" s="27"/>
      <c r="QBH92" s="27"/>
      <c r="QBI92" s="27"/>
      <c r="QBJ92" s="27"/>
      <c r="QBK92" s="27"/>
      <c r="QBL92" s="27"/>
      <c r="QBM92" s="27"/>
      <c r="QBN92" s="27"/>
      <c r="QBO92" s="27"/>
      <c r="QBP92" s="27"/>
      <c r="QBQ92" s="27"/>
      <c r="QBR92" s="27"/>
      <c r="QBS92" s="27"/>
      <c r="QBT92" s="27"/>
      <c r="QBU92" s="27"/>
      <c r="QBV92" s="27"/>
      <c r="QBW92" s="27"/>
      <c r="QBX92" s="27"/>
      <c r="QBY92" s="27"/>
      <c r="QBZ92" s="27"/>
      <c r="QCA92" s="27"/>
      <c r="QCB92" s="27"/>
      <c r="QCC92" s="27"/>
      <c r="QCD92" s="27"/>
      <c r="QCE92" s="27"/>
      <c r="QCF92" s="27"/>
      <c r="QCG92" s="27"/>
      <c r="QCH92" s="27"/>
      <c r="QCI92" s="27"/>
      <c r="QCJ92" s="27"/>
      <c r="QCK92" s="27"/>
      <c r="QCL92" s="27"/>
      <c r="QCM92" s="27"/>
      <c r="QCN92" s="27"/>
      <c r="QCO92" s="27"/>
      <c r="QCP92" s="27"/>
      <c r="QCQ92" s="27"/>
      <c r="QCR92" s="27"/>
      <c r="QCS92" s="27"/>
      <c r="QCT92" s="27"/>
      <c r="QCU92" s="27"/>
      <c r="QCV92" s="27"/>
      <c r="QCW92" s="27"/>
      <c r="QCX92" s="27"/>
      <c r="QCY92" s="27"/>
      <c r="QCZ92" s="27"/>
      <c r="QDA92" s="27"/>
      <c r="QDB92" s="27"/>
      <c r="QDC92" s="27"/>
      <c r="QDD92" s="27"/>
      <c r="QDE92" s="27"/>
      <c r="QDF92" s="27"/>
      <c r="QDG92" s="27"/>
      <c r="QDH92" s="27"/>
      <c r="QDI92" s="27"/>
      <c r="QDJ92" s="27"/>
      <c r="QDK92" s="27"/>
      <c r="QDL92" s="27"/>
      <c r="QDM92" s="27"/>
      <c r="QDN92" s="27"/>
      <c r="QDO92" s="27"/>
      <c r="QDP92" s="27"/>
      <c r="QDQ92" s="27"/>
      <c r="QDR92" s="27"/>
      <c r="QDS92" s="27"/>
      <c r="QDT92" s="27"/>
      <c r="QDU92" s="27"/>
      <c r="QDV92" s="27"/>
      <c r="QDW92" s="27"/>
      <c r="QDX92" s="27"/>
      <c r="QDY92" s="27"/>
      <c r="QDZ92" s="27"/>
      <c r="QEA92" s="27"/>
      <c r="QEB92" s="27"/>
      <c r="QEC92" s="27"/>
      <c r="QED92" s="27"/>
      <c r="QEE92" s="27"/>
      <c r="QEF92" s="27"/>
      <c r="QEG92" s="27"/>
      <c r="QEH92" s="27"/>
      <c r="QEI92" s="27"/>
      <c r="QEJ92" s="27"/>
      <c r="QEK92" s="27"/>
      <c r="QEL92" s="27"/>
      <c r="QEM92" s="27"/>
      <c r="QEN92" s="27"/>
      <c r="QEO92" s="27"/>
      <c r="QEP92" s="27"/>
      <c r="QEQ92" s="27"/>
      <c r="QER92" s="27"/>
      <c r="QES92" s="27"/>
      <c r="QET92" s="27"/>
      <c r="QEU92" s="27"/>
      <c r="QEV92" s="27"/>
      <c r="QEW92" s="27"/>
      <c r="QEX92" s="27"/>
      <c r="QEY92" s="27"/>
      <c r="QEZ92" s="27"/>
      <c r="QFA92" s="27"/>
      <c r="QFB92" s="27"/>
      <c r="QFC92" s="27"/>
      <c r="QFD92" s="27"/>
      <c r="QFE92" s="27"/>
      <c r="QFF92" s="27"/>
      <c r="QFG92" s="27"/>
      <c r="QFH92" s="27"/>
      <c r="QFI92" s="27"/>
      <c r="QFJ92" s="27"/>
      <c r="QFK92" s="27"/>
      <c r="QFL92" s="27"/>
      <c r="QFM92" s="27"/>
      <c r="QFN92" s="27"/>
      <c r="QFO92" s="27"/>
      <c r="QFP92" s="27"/>
      <c r="QFQ92" s="27"/>
      <c r="QFR92" s="27"/>
      <c r="QFS92" s="27"/>
      <c r="QFT92" s="27"/>
      <c r="QFU92" s="27"/>
      <c r="QFV92" s="27"/>
      <c r="QFW92" s="27"/>
      <c r="QFX92" s="27"/>
      <c r="QFY92" s="27"/>
      <c r="QFZ92" s="27"/>
      <c r="QGA92" s="27"/>
      <c r="QGB92" s="27"/>
      <c r="QGC92" s="27"/>
      <c r="QGD92" s="27"/>
      <c r="QGE92" s="27"/>
      <c r="QGF92" s="27"/>
      <c r="QGG92" s="27"/>
      <c r="QGH92" s="27"/>
      <c r="QGI92" s="27"/>
      <c r="QGJ92" s="27"/>
      <c r="QGK92" s="27"/>
      <c r="QGL92" s="27"/>
      <c r="QGM92" s="27"/>
      <c r="QGN92" s="27"/>
      <c r="QGO92" s="27"/>
      <c r="QGP92" s="27"/>
      <c r="QGQ92" s="27"/>
      <c r="QGR92" s="27"/>
      <c r="QGS92" s="27"/>
      <c r="QGT92" s="27"/>
      <c r="QGU92" s="27"/>
      <c r="QGV92" s="27"/>
      <c r="QGW92" s="27"/>
      <c r="QGX92" s="27"/>
      <c r="QGY92" s="27"/>
      <c r="QGZ92" s="27"/>
      <c r="QHA92" s="27"/>
      <c r="QHB92" s="27"/>
      <c r="QHC92" s="27"/>
      <c r="QHD92" s="27"/>
      <c r="QHE92" s="27"/>
      <c r="QHF92" s="27"/>
      <c r="QHG92" s="27"/>
      <c r="QHH92" s="27"/>
      <c r="QHI92" s="27"/>
      <c r="QHJ92" s="27"/>
      <c r="QHK92" s="27"/>
      <c r="QHL92" s="27"/>
      <c r="QHM92" s="27"/>
      <c r="QHN92" s="27"/>
      <c r="QHO92" s="27"/>
      <c r="QHP92" s="27"/>
      <c r="QHQ92" s="27"/>
      <c r="QHR92" s="27"/>
      <c r="QHS92" s="27"/>
      <c r="QHT92" s="27"/>
      <c r="QHU92" s="27"/>
      <c r="QHV92" s="27"/>
      <c r="QHW92" s="27"/>
      <c r="QHX92" s="27"/>
      <c r="QHY92" s="27"/>
      <c r="QHZ92" s="27"/>
      <c r="QIA92" s="27"/>
      <c r="QIB92" s="27"/>
      <c r="QIC92" s="27"/>
      <c r="QID92" s="27"/>
      <c r="QIE92" s="27"/>
      <c r="QIF92" s="27"/>
      <c r="QIG92" s="27"/>
      <c r="QIH92" s="27"/>
      <c r="QII92" s="27"/>
      <c r="QIJ92" s="27"/>
      <c r="QIK92" s="27"/>
      <c r="QIL92" s="27"/>
      <c r="QIM92" s="27"/>
      <c r="QIN92" s="27"/>
      <c r="QIO92" s="27"/>
      <c r="QIP92" s="27"/>
      <c r="QIQ92" s="27"/>
      <c r="QIR92" s="27"/>
      <c r="QIS92" s="27"/>
      <c r="QIT92" s="27"/>
      <c r="QIU92" s="27"/>
      <c r="QIV92" s="27"/>
      <c r="QIW92" s="27"/>
      <c r="QIX92" s="27"/>
      <c r="QIY92" s="27"/>
      <c r="QIZ92" s="27"/>
      <c r="QJA92" s="27"/>
      <c r="QJB92" s="27"/>
      <c r="QJC92" s="27"/>
      <c r="QJD92" s="27"/>
      <c r="QJE92" s="27"/>
      <c r="QJF92" s="27"/>
      <c r="QJG92" s="27"/>
      <c r="QJH92" s="27"/>
      <c r="QJI92" s="27"/>
      <c r="QJJ92" s="27"/>
      <c r="QJK92" s="27"/>
      <c r="QJL92" s="27"/>
      <c r="QJM92" s="27"/>
      <c r="QJN92" s="27"/>
      <c r="QJO92" s="27"/>
      <c r="QJP92" s="27"/>
      <c r="QJQ92" s="27"/>
      <c r="QJR92" s="27"/>
      <c r="QJS92" s="27"/>
      <c r="QJT92" s="27"/>
      <c r="QJU92" s="27"/>
      <c r="QJV92" s="27"/>
      <c r="QJW92" s="27"/>
      <c r="QJX92" s="27"/>
      <c r="QJY92" s="27"/>
      <c r="QJZ92" s="27"/>
      <c r="QKA92" s="27"/>
      <c r="QKB92" s="27"/>
      <c r="QKC92" s="27"/>
      <c r="QKD92" s="27"/>
      <c r="QKE92" s="27"/>
      <c r="QKF92" s="27"/>
      <c r="QKG92" s="27"/>
      <c r="QKH92" s="27"/>
      <c r="QKI92" s="27"/>
      <c r="QKJ92" s="27"/>
      <c r="QKK92" s="27"/>
      <c r="QKL92" s="27"/>
      <c r="QKM92" s="27"/>
      <c r="QKN92" s="27"/>
      <c r="QKO92" s="27"/>
      <c r="QKP92" s="27"/>
      <c r="QKQ92" s="27"/>
      <c r="QKR92" s="27"/>
      <c r="QKS92" s="27"/>
      <c r="QKT92" s="27"/>
      <c r="QKU92" s="27"/>
      <c r="QKV92" s="27"/>
      <c r="QKW92" s="27"/>
      <c r="QKX92" s="27"/>
      <c r="QKY92" s="27"/>
      <c r="QKZ92" s="27"/>
      <c r="QLA92" s="27"/>
      <c r="QLB92" s="27"/>
      <c r="QLC92" s="27"/>
      <c r="QLD92" s="27"/>
      <c r="QLE92" s="27"/>
      <c r="QLF92" s="27"/>
      <c r="QLG92" s="27"/>
      <c r="QLH92" s="27"/>
      <c r="QLI92" s="27"/>
      <c r="QLJ92" s="27"/>
      <c r="QLK92" s="27"/>
      <c r="QLL92" s="27"/>
      <c r="QLM92" s="27"/>
      <c r="QLN92" s="27"/>
      <c r="QLO92" s="27"/>
      <c r="QLP92" s="27"/>
      <c r="QLQ92" s="27"/>
      <c r="QLR92" s="27"/>
      <c r="QLS92" s="27"/>
      <c r="QLT92" s="27"/>
      <c r="QLU92" s="27"/>
      <c r="QLV92" s="27"/>
      <c r="QLW92" s="27"/>
      <c r="QLX92" s="27"/>
      <c r="QLY92" s="27"/>
      <c r="QLZ92" s="27"/>
      <c r="QMA92" s="27"/>
      <c r="QMB92" s="27"/>
      <c r="QMC92" s="27"/>
      <c r="QMD92" s="27"/>
      <c r="QME92" s="27"/>
      <c r="QMF92" s="27"/>
      <c r="QMG92" s="27"/>
      <c r="QMH92" s="27"/>
      <c r="QMI92" s="27"/>
      <c r="QMJ92" s="27"/>
      <c r="QMK92" s="27"/>
      <c r="QML92" s="27"/>
      <c r="QMM92" s="27"/>
      <c r="QMN92" s="27"/>
      <c r="QMO92" s="27"/>
      <c r="QMP92" s="27"/>
      <c r="QMQ92" s="27"/>
      <c r="QMR92" s="27"/>
      <c r="QMS92" s="27"/>
      <c r="QMT92" s="27"/>
      <c r="QMU92" s="27"/>
      <c r="QMV92" s="27"/>
      <c r="QMW92" s="27"/>
      <c r="QMX92" s="27"/>
      <c r="QMY92" s="27"/>
      <c r="QMZ92" s="27"/>
      <c r="QNA92" s="27"/>
      <c r="QNB92" s="27"/>
      <c r="QNC92" s="27"/>
      <c r="QND92" s="27"/>
      <c r="QNE92" s="27"/>
      <c r="QNF92" s="27"/>
      <c r="QNG92" s="27"/>
      <c r="QNH92" s="27"/>
      <c r="QNI92" s="27"/>
      <c r="QNJ92" s="27"/>
      <c r="QNK92" s="27"/>
      <c r="QNL92" s="27"/>
      <c r="QNM92" s="27"/>
      <c r="QNN92" s="27"/>
      <c r="QNO92" s="27"/>
      <c r="QNP92" s="27"/>
      <c r="QNQ92" s="27"/>
      <c r="QNR92" s="27"/>
      <c r="QNS92" s="27"/>
      <c r="QNT92" s="27"/>
      <c r="QNU92" s="27"/>
      <c r="QNV92" s="27"/>
      <c r="QNW92" s="27"/>
      <c r="QNX92" s="27"/>
      <c r="QNY92" s="27"/>
      <c r="QNZ92" s="27"/>
      <c r="QOA92" s="27"/>
      <c r="QOB92" s="27"/>
      <c r="QOC92" s="27"/>
      <c r="QOD92" s="27"/>
      <c r="QOE92" s="27"/>
      <c r="QOF92" s="27"/>
      <c r="QOG92" s="27"/>
      <c r="QOH92" s="27"/>
      <c r="QOI92" s="27"/>
      <c r="QOJ92" s="27"/>
      <c r="QOK92" s="27"/>
      <c r="QOL92" s="27"/>
      <c r="QOM92" s="27"/>
      <c r="QON92" s="27"/>
      <c r="QOO92" s="27"/>
      <c r="QOP92" s="27"/>
      <c r="QOQ92" s="27"/>
      <c r="QOR92" s="27"/>
      <c r="QOS92" s="27"/>
      <c r="QOT92" s="27"/>
      <c r="QOU92" s="27"/>
      <c r="QOV92" s="27"/>
      <c r="QOW92" s="27"/>
      <c r="QOX92" s="27"/>
      <c r="QOY92" s="27"/>
      <c r="QOZ92" s="27"/>
      <c r="QPA92" s="27"/>
      <c r="QPB92" s="27"/>
      <c r="QPC92" s="27"/>
      <c r="QPD92" s="27"/>
      <c r="QPE92" s="27"/>
      <c r="QPF92" s="27"/>
      <c r="QPG92" s="27"/>
      <c r="QPH92" s="27"/>
      <c r="QPI92" s="27"/>
      <c r="QPJ92" s="27"/>
      <c r="QPK92" s="27"/>
      <c r="QPL92" s="27"/>
      <c r="QPM92" s="27"/>
      <c r="QPN92" s="27"/>
      <c r="QPO92" s="27"/>
      <c r="QPP92" s="27"/>
      <c r="QPQ92" s="27"/>
      <c r="QPR92" s="27"/>
      <c r="QPS92" s="27"/>
      <c r="QPT92" s="27"/>
      <c r="QPU92" s="27"/>
      <c r="QPV92" s="27"/>
      <c r="QPW92" s="27"/>
      <c r="QPX92" s="27"/>
      <c r="QPY92" s="27"/>
      <c r="QPZ92" s="27"/>
      <c r="QQA92" s="27"/>
      <c r="QQB92" s="27"/>
      <c r="QQC92" s="27"/>
      <c r="QQD92" s="27"/>
      <c r="QQE92" s="27"/>
      <c r="QQF92" s="27"/>
      <c r="QQG92" s="27"/>
      <c r="QQH92" s="27"/>
      <c r="QQI92" s="27"/>
      <c r="QQJ92" s="27"/>
      <c r="QQK92" s="27"/>
      <c r="QQL92" s="27"/>
      <c r="QQM92" s="27"/>
      <c r="QQN92" s="27"/>
      <c r="QQO92" s="27"/>
      <c r="QQP92" s="27"/>
      <c r="QQQ92" s="27"/>
      <c r="QQR92" s="27"/>
      <c r="QQS92" s="27"/>
      <c r="QQT92" s="27"/>
      <c r="QQU92" s="27"/>
      <c r="QQV92" s="27"/>
      <c r="QQW92" s="27"/>
      <c r="QQX92" s="27"/>
      <c r="QQY92" s="27"/>
      <c r="QQZ92" s="27"/>
      <c r="QRA92" s="27"/>
      <c r="QRB92" s="27"/>
      <c r="QRC92" s="27"/>
      <c r="QRD92" s="27"/>
      <c r="QRE92" s="27"/>
      <c r="QRF92" s="27"/>
      <c r="QRG92" s="27"/>
      <c r="QRH92" s="27"/>
      <c r="QRI92" s="27"/>
      <c r="QRJ92" s="27"/>
      <c r="QRK92" s="27"/>
      <c r="QRL92" s="27"/>
      <c r="QRM92" s="27"/>
      <c r="QRN92" s="27"/>
      <c r="QRO92" s="27"/>
      <c r="QRP92" s="27"/>
      <c r="QRQ92" s="27"/>
      <c r="QRR92" s="27"/>
      <c r="QRS92" s="27"/>
      <c r="QRT92" s="27"/>
      <c r="QRU92" s="27"/>
      <c r="QRV92" s="27"/>
      <c r="QRW92" s="27"/>
      <c r="QRX92" s="27"/>
      <c r="QRY92" s="27"/>
      <c r="QRZ92" s="27"/>
      <c r="QSA92" s="27"/>
      <c r="QSB92" s="27"/>
      <c r="QSC92" s="27"/>
      <c r="QSD92" s="27"/>
      <c r="QSE92" s="27"/>
      <c r="QSF92" s="27"/>
      <c r="QSG92" s="27"/>
      <c r="QSH92" s="27"/>
      <c r="QSI92" s="27"/>
      <c r="QSJ92" s="27"/>
      <c r="QSK92" s="27"/>
      <c r="QSL92" s="27"/>
      <c r="QSM92" s="27"/>
      <c r="QSN92" s="27"/>
      <c r="QSO92" s="27"/>
      <c r="QSP92" s="27"/>
      <c r="QSQ92" s="27"/>
      <c r="QSR92" s="27"/>
      <c r="QSS92" s="27"/>
      <c r="QST92" s="27"/>
      <c r="QSU92" s="27"/>
      <c r="QSV92" s="27"/>
      <c r="QSW92" s="27"/>
      <c r="QSX92" s="27"/>
      <c r="QSY92" s="27"/>
      <c r="QSZ92" s="27"/>
      <c r="QTA92" s="27"/>
      <c r="QTB92" s="27"/>
      <c r="QTC92" s="27"/>
      <c r="QTD92" s="27"/>
      <c r="QTE92" s="27"/>
      <c r="QTF92" s="27"/>
      <c r="QTG92" s="27"/>
      <c r="QTH92" s="27"/>
      <c r="QTI92" s="27"/>
      <c r="QTJ92" s="27"/>
      <c r="QTK92" s="27"/>
      <c r="QTL92" s="27"/>
      <c r="QTM92" s="27"/>
      <c r="QTN92" s="27"/>
      <c r="QTO92" s="27"/>
      <c r="QTP92" s="27"/>
      <c r="QTQ92" s="27"/>
      <c r="QTR92" s="27"/>
      <c r="QTS92" s="27"/>
      <c r="QTT92" s="27"/>
      <c r="QTU92" s="27"/>
      <c r="QTV92" s="27"/>
      <c r="QTW92" s="27"/>
      <c r="QTX92" s="27"/>
      <c r="QTY92" s="27"/>
      <c r="QTZ92" s="27"/>
      <c r="QUA92" s="27"/>
      <c r="QUB92" s="27"/>
      <c r="QUC92" s="27"/>
      <c r="QUD92" s="27"/>
      <c r="QUE92" s="27"/>
      <c r="QUF92" s="27"/>
      <c r="QUG92" s="27"/>
      <c r="QUH92" s="27"/>
      <c r="QUI92" s="27"/>
      <c r="QUJ92" s="27"/>
      <c r="QUK92" s="27"/>
      <c r="QUL92" s="27"/>
      <c r="QUM92" s="27"/>
      <c r="QUN92" s="27"/>
      <c r="QUO92" s="27"/>
      <c r="QUP92" s="27"/>
      <c r="QUQ92" s="27"/>
      <c r="QUR92" s="27"/>
      <c r="QUS92" s="27"/>
      <c r="QUT92" s="27"/>
      <c r="QUU92" s="27"/>
      <c r="QUV92" s="27"/>
      <c r="QUW92" s="27"/>
      <c r="QUX92" s="27"/>
      <c r="QUY92" s="27"/>
      <c r="QUZ92" s="27"/>
      <c r="QVA92" s="27"/>
      <c r="QVB92" s="27"/>
      <c r="QVC92" s="27"/>
      <c r="QVD92" s="27"/>
      <c r="QVE92" s="27"/>
      <c r="QVF92" s="27"/>
      <c r="QVG92" s="27"/>
      <c r="QVH92" s="27"/>
      <c r="QVI92" s="27"/>
      <c r="QVJ92" s="27"/>
      <c r="QVK92" s="27"/>
      <c r="QVL92" s="27"/>
      <c r="QVM92" s="27"/>
      <c r="QVN92" s="27"/>
      <c r="QVO92" s="27"/>
      <c r="QVP92" s="27"/>
      <c r="QVQ92" s="27"/>
      <c r="QVR92" s="27"/>
      <c r="QVS92" s="27"/>
      <c r="QVT92" s="27"/>
      <c r="QVU92" s="27"/>
      <c r="QVV92" s="27"/>
      <c r="QVW92" s="27"/>
      <c r="QVX92" s="27"/>
      <c r="QVY92" s="27"/>
      <c r="QVZ92" s="27"/>
      <c r="QWA92" s="27"/>
      <c r="QWB92" s="27"/>
      <c r="QWC92" s="27"/>
      <c r="QWD92" s="27"/>
      <c r="QWE92" s="27"/>
      <c r="QWF92" s="27"/>
      <c r="QWG92" s="27"/>
      <c r="QWH92" s="27"/>
      <c r="QWI92" s="27"/>
      <c r="QWJ92" s="27"/>
      <c r="QWK92" s="27"/>
      <c r="QWL92" s="27"/>
      <c r="QWM92" s="27"/>
      <c r="QWN92" s="27"/>
      <c r="QWO92" s="27"/>
      <c r="QWP92" s="27"/>
      <c r="QWQ92" s="27"/>
      <c r="QWR92" s="27"/>
      <c r="QWS92" s="27"/>
      <c r="QWT92" s="27"/>
      <c r="QWU92" s="27"/>
      <c r="QWV92" s="27"/>
      <c r="QWW92" s="27"/>
      <c r="QWX92" s="27"/>
      <c r="QWY92" s="27"/>
      <c r="QWZ92" s="27"/>
      <c r="QXA92" s="27"/>
      <c r="QXB92" s="27"/>
      <c r="QXC92" s="27"/>
      <c r="QXD92" s="27"/>
      <c r="QXE92" s="27"/>
      <c r="QXF92" s="27"/>
      <c r="QXG92" s="27"/>
      <c r="QXH92" s="27"/>
      <c r="QXI92" s="27"/>
      <c r="QXJ92" s="27"/>
      <c r="QXK92" s="27"/>
      <c r="QXL92" s="27"/>
      <c r="QXM92" s="27"/>
      <c r="QXN92" s="27"/>
      <c r="QXO92" s="27"/>
      <c r="QXP92" s="27"/>
      <c r="QXQ92" s="27"/>
      <c r="QXR92" s="27"/>
      <c r="QXS92" s="27"/>
      <c r="QXT92" s="27"/>
      <c r="QXU92" s="27"/>
      <c r="QXV92" s="27"/>
      <c r="QXW92" s="27"/>
      <c r="QXX92" s="27"/>
      <c r="QXY92" s="27"/>
      <c r="QXZ92" s="27"/>
      <c r="QYA92" s="27"/>
      <c r="QYB92" s="27"/>
      <c r="QYC92" s="27"/>
      <c r="QYD92" s="27"/>
      <c r="QYE92" s="27"/>
      <c r="QYF92" s="27"/>
      <c r="QYG92" s="27"/>
      <c r="QYH92" s="27"/>
      <c r="QYI92" s="27"/>
      <c r="QYJ92" s="27"/>
      <c r="QYK92" s="27"/>
      <c r="QYL92" s="27"/>
      <c r="QYM92" s="27"/>
      <c r="QYN92" s="27"/>
      <c r="QYO92" s="27"/>
      <c r="QYP92" s="27"/>
      <c r="QYQ92" s="27"/>
      <c r="QYR92" s="27"/>
      <c r="QYS92" s="27"/>
      <c r="QYT92" s="27"/>
      <c r="QYU92" s="27"/>
      <c r="QYV92" s="27"/>
      <c r="QYW92" s="27"/>
      <c r="QYX92" s="27"/>
      <c r="QYY92" s="27"/>
      <c r="QYZ92" s="27"/>
      <c r="QZA92" s="27"/>
      <c r="QZB92" s="27"/>
      <c r="QZC92" s="27"/>
      <c r="QZD92" s="27"/>
      <c r="QZE92" s="27"/>
      <c r="QZF92" s="27"/>
      <c r="QZG92" s="27"/>
      <c r="QZH92" s="27"/>
      <c r="QZI92" s="27"/>
      <c r="QZJ92" s="27"/>
      <c r="QZK92" s="27"/>
      <c r="QZL92" s="27"/>
      <c r="QZM92" s="27"/>
      <c r="QZN92" s="27"/>
      <c r="QZO92" s="27"/>
      <c r="QZP92" s="27"/>
      <c r="QZQ92" s="27"/>
      <c r="QZR92" s="27"/>
      <c r="QZS92" s="27"/>
      <c r="QZT92" s="27"/>
      <c r="QZU92" s="27"/>
      <c r="QZV92" s="27"/>
      <c r="QZW92" s="27"/>
      <c r="QZX92" s="27"/>
      <c r="QZY92" s="27"/>
      <c r="QZZ92" s="27"/>
      <c r="RAA92" s="27"/>
      <c r="RAB92" s="27"/>
      <c r="RAC92" s="27"/>
      <c r="RAD92" s="27"/>
      <c r="RAE92" s="27"/>
      <c r="RAF92" s="27"/>
      <c r="RAG92" s="27"/>
      <c r="RAH92" s="27"/>
      <c r="RAI92" s="27"/>
      <c r="RAJ92" s="27"/>
      <c r="RAK92" s="27"/>
      <c r="RAL92" s="27"/>
      <c r="RAM92" s="27"/>
      <c r="RAN92" s="27"/>
      <c r="RAO92" s="27"/>
      <c r="RAP92" s="27"/>
      <c r="RAQ92" s="27"/>
      <c r="RAR92" s="27"/>
      <c r="RAS92" s="27"/>
      <c r="RAT92" s="27"/>
      <c r="RAU92" s="27"/>
      <c r="RAV92" s="27"/>
      <c r="RAW92" s="27"/>
      <c r="RAX92" s="27"/>
      <c r="RAY92" s="27"/>
      <c r="RAZ92" s="27"/>
      <c r="RBA92" s="27"/>
      <c r="RBB92" s="27"/>
      <c r="RBC92" s="27"/>
      <c r="RBD92" s="27"/>
      <c r="RBE92" s="27"/>
      <c r="RBF92" s="27"/>
      <c r="RBG92" s="27"/>
      <c r="RBH92" s="27"/>
      <c r="RBI92" s="27"/>
      <c r="RBJ92" s="27"/>
      <c r="RBK92" s="27"/>
      <c r="RBL92" s="27"/>
      <c r="RBM92" s="27"/>
      <c r="RBN92" s="27"/>
      <c r="RBO92" s="27"/>
      <c r="RBP92" s="27"/>
      <c r="RBQ92" s="27"/>
      <c r="RBR92" s="27"/>
      <c r="RBS92" s="27"/>
      <c r="RBT92" s="27"/>
      <c r="RBU92" s="27"/>
      <c r="RBV92" s="27"/>
      <c r="RBW92" s="27"/>
      <c r="RBX92" s="27"/>
      <c r="RBY92" s="27"/>
      <c r="RBZ92" s="27"/>
      <c r="RCA92" s="27"/>
      <c r="RCB92" s="27"/>
      <c r="RCC92" s="27"/>
      <c r="RCD92" s="27"/>
      <c r="RCE92" s="27"/>
      <c r="RCF92" s="27"/>
      <c r="RCG92" s="27"/>
      <c r="RCH92" s="27"/>
      <c r="RCI92" s="27"/>
      <c r="RCJ92" s="27"/>
      <c r="RCK92" s="27"/>
      <c r="RCL92" s="27"/>
      <c r="RCM92" s="27"/>
      <c r="RCN92" s="27"/>
      <c r="RCO92" s="27"/>
      <c r="RCP92" s="27"/>
      <c r="RCQ92" s="27"/>
      <c r="RCR92" s="27"/>
      <c r="RCS92" s="27"/>
      <c r="RCT92" s="27"/>
      <c r="RCU92" s="27"/>
      <c r="RCV92" s="27"/>
      <c r="RCW92" s="27"/>
      <c r="RCX92" s="27"/>
      <c r="RCY92" s="27"/>
      <c r="RCZ92" s="27"/>
      <c r="RDA92" s="27"/>
      <c r="RDB92" s="27"/>
      <c r="RDC92" s="27"/>
      <c r="RDD92" s="27"/>
      <c r="RDE92" s="27"/>
      <c r="RDF92" s="27"/>
      <c r="RDG92" s="27"/>
      <c r="RDH92" s="27"/>
      <c r="RDI92" s="27"/>
      <c r="RDJ92" s="27"/>
      <c r="RDK92" s="27"/>
      <c r="RDL92" s="27"/>
      <c r="RDM92" s="27"/>
      <c r="RDN92" s="27"/>
      <c r="RDO92" s="27"/>
      <c r="RDP92" s="27"/>
      <c r="RDQ92" s="27"/>
      <c r="RDR92" s="27"/>
      <c r="RDS92" s="27"/>
      <c r="RDT92" s="27"/>
      <c r="RDU92" s="27"/>
      <c r="RDV92" s="27"/>
      <c r="RDW92" s="27"/>
      <c r="RDX92" s="27"/>
      <c r="RDY92" s="27"/>
      <c r="RDZ92" s="27"/>
      <c r="REA92" s="27"/>
      <c r="REB92" s="27"/>
      <c r="REC92" s="27"/>
      <c r="RED92" s="27"/>
      <c r="REE92" s="27"/>
      <c r="REF92" s="27"/>
      <c r="REG92" s="27"/>
      <c r="REH92" s="27"/>
      <c r="REI92" s="27"/>
      <c r="REJ92" s="27"/>
      <c r="REK92" s="27"/>
      <c r="REL92" s="27"/>
      <c r="REM92" s="27"/>
      <c r="REN92" s="27"/>
      <c r="REO92" s="27"/>
      <c r="REP92" s="27"/>
      <c r="REQ92" s="27"/>
      <c r="RER92" s="27"/>
      <c r="RES92" s="27"/>
      <c r="RET92" s="27"/>
      <c r="REU92" s="27"/>
      <c r="REV92" s="27"/>
      <c r="REW92" s="27"/>
      <c r="REX92" s="27"/>
      <c r="REY92" s="27"/>
      <c r="REZ92" s="27"/>
      <c r="RFA92" s="27"/>
      <c r="RFB92" s="27"/>
      <c r="RFC92" s="27"/>
      <c r="RFD92" s="27"/>
      <c r="RFE92" s="27"/>
      <c r="RFF92" s="27"/>
      <c r="RFG92" s="27"/>
      <c r="RFH92" s="27"/>
      <c r="RFI92" s="27"/>
      <c r="RFJ92" s="27"/>
      <c r="RFK92" s="27"/>
      <c r="RFL92" s="27"/>
      <c r="RFM92" s="27"/>
      <c r="RFN92" s="27"/>
      <c r="RFO92" s="27"/>
      <c r="RFP92" s="27"/>
      <c r="RFQ92" s="27"/>
      <c r="RFR92" s="27"/>
      <c r="RFS92" s="27"/>
      <c r="RFT92" s="27"/>
      <c r="RFU92" s="27"/>
      <c r="RFV92" s="27"/>
      <c r="RFW92" s="27"/>
      <c r="RFX92" s="27"/>
      <c r="RFY92" s="27"/>
      <c r="RFZ92" s="27"/>
      <c r="RGA92" s="27"/>
      <c r="RGB92" s="27"/>
      <c r="RGC92" s="27"/>
      <c r="RGD92" s="27"/>
      <c r="RGE92" s="27"/>
      <c r="RGF92" s="27"/>
      <c r="RGG92" s="27"/>
      <c r="RGH92" s="27"/>
      <c r="RGI92" s="27"/>
      <c r="RGJ92" s="27"/>
      <c r="RGK92" s="27"/>
      <c r="RGL92" s="27"/>
      <c r="RGM92" s="27"/>
      <c r="RGN92" s="27"/>
      <c r="RGO92" s="27"/>
      <c r="RGP92" s="27"/>
      <c r="RGQ92" s="27"/>
      <c r="RGR92" s="27"/>
      <c r="RGS92" s="27"/>
      <c r="RGT92" s="27"/>
      <c r="RGU92" s="27"/>
      <c r="RGV92" s="27"/>
      <c r="RGW92" s="27"/>
      <c r="RGX92" s="27"/>
      <c r="RGY92" s="27"/>
      <c r="RGZ92" s="27"/>
      <c r="RHA92" s="27"/>
      <c r="RHB92" s="27"/>
      <c r="RHC92" s="27"/>
      <c r="RHD92" s="27"/>
      <c r="RHE92" s="27"/>
      <c r="RHF92" s="27"/>
      <c r="RHG92" s="27"/>
      <c r="RHH92" s="27"/>
      <c r="RHI92" s="27"/>
      <c r="RHJ92" s="27"/>
      <c r="RHK92" s="27"/>
      <c r="RHL92" s="27"/>
      <c r="RHM92" s="27"/>
      <c r="RHN92" s="27"/>
      <c r="RHO92" s="27"/>
      <c r="RHP92" s="27"/>
      <c r="RHQ92" s="27"/>
      <c r="RHR92" s="27"/>
      <c r="RHS92" s="27"/>
      <c r="RHT92" s="27"/>
      <c r="RHU92" s="27"/>
      <c r="RHV92" s="27"/>
      <c r="RHW92" s="27"/>
      <c r="RHX92" s="27"/>
      <c r="RHY92" s="27"/>
      <c r="RHZ92" s="27"/>
      <c r="RIA92" s="27"/>
      <c r="RIB92" s="27"/>
      <c r="RIC92" s="27"/>
      <c r="RID92" s="27"/>
      <c r="RIE92" s="27"/>
      <c r="RIF92" s="27"/>
      <c r="RIG92" s="27"/>
      <c r="RIH92" s="27"/>
      <c r="RII92" s="27"/>
      <c r="RIJ92" s="27"/>
      <c r="RIK92" s="27"/>
      <c r="RIL92" s="27"/>
      <c r="RIM92" s="27"/>
      <c r="RIN92" s="27"/>
      <c r="RIO92" s="27"/>
      <c r="RIP92" s="27"/>
      <c r="RIQ92" s="27"/>
      <c r="RIR92" s="27"/>
      <c r="RIS92" s="27"/>
      <c r="RIT92" s="27"/>
      <c r="RIU92" s="27"/>
      <c r="RIV92" s="27"/>
      <c r="RIW92" s="27"/>
      <c r="RIX92" s="27"/>
      <c r="RIY92" s="27"/>
      <c r="RIZ92" s="27"/>
      <c r="RJA92" s="27"/>
      <c r="RJB92" s="27"/>
      <c r="RJC92" s="27"/>
      <c r="RJD92" s="27"/>
      <c r="RJE92" s="27"/>
      <c r="RJF92" s="27"/>
      <c r="RJG92" s="27"/>
      <c r="RJH92" s="27"/>
      <c r="RJI92" s="27"/>
      <c r="RJJ92" s="27"/>
      <c r="RJK92" s="27"/>
      <c r="RJL92" s="27"/>
      <c r="RJM92" s="27"/>
      <c r="RJN92" s="27"/>
      <c r="RJO92" s="27"/>
      <c r="RJP92" s="27"/>
      <c r="RJQ92" s="27"/>
      <c r="RJR92" s="27"/>
      <c r="RJS92" s="27"/>
      <c r="RJT92" s="27"/>
      <c r="RJU92" s="27"/>
      <c r="RJV92" s="27"/>
      <c r="RJW92" s="27"/>
      <c r="RJX92" s="27"/>
      <c r="RJY92" s="27"/>
      <c r="RJZ92" s="27"/>
      <c r="RKA92" s="27"/>
      <c r="RKB92" s="27"/>
      <c r="RKC92" s="27"/>
      <c r="RKD92" s="27"/>
      <c r="RKE92" s="27"/>
      <c r="RKF92" s="27"/>
      <c r="RKG92" s="27"/>
      <c r="RKH92" s="27"/>
      <c r="RKI92" s="27"/>
      <c r="RKJ92" s="27"/>
      <c r="RKK92" s="27"/>
      <c r="RKL92" s="27"/>
      <c r="RKM92" s="27"/>
      <c r="RKN92" s="27"/>
      <c r="RKO92" s="27"/>
      <c r="RKP92" s="27"/>
      <c r="RKQ92" s="27"/>
      <c r="RKR92" s="27"/>
      <c r="RKS92" s="27"/>
      <c r="RKT92" s="27"/>
      <c r="RKU92" s="27"/>
      <c r="RKV92" s="27"/>
      <c r="RKW92" s="27"/>
      <c r="RKX92" s="27"/>
      <c r="RKY92" s="27"/>
      <c r="RKZ92" s="27"/>
      <c r="RLA92" s="27"/>
      <c r="RLB92" s="27"/>
      <c r="RLC92" s="27"/>
      <c r="RLD92" s="27"/>
      <c r="RLE92" s="27"/>
      <c r="RLF92" s="27"/>
      <c r="RLG92" s="27"/>
      <c r="RLH92" s="27"/>
      <c r="RLI92" s="27"/>
      <c r="RLJ92" s="27"/>
      <c r="RLK92" s="27"/>
      <c r="RLL92" s="27"/>
      <c r="RLM92" s="27"/>
      <c r="RLN92" s="27"/>
      <c r="RLO92" s="27"/>
      <c r="RLP92" s="27"/>
      <c r="RLQ92" s="27"/>
      <c r="RLR92" s="27"/>
      <c r="RLS92" s="27"/>
      <c r="RLT92" s="27"/>
      <c r="RLU92" s="27"/>
      <c r="RLV92" s="27"/>
      <c r="RLW92" s="27"/>
      <c r="RLX92" s="27"/>
      <c r="RLY92" s="27"/>
      <c r="RLZ92" s="27"/>
      <c r="RMA92" s="27"/>
      <c r="RMB92" s="27"/>
      <c r="RMC92" s="27"/>
      <c r="RMD92" s="27"/>
      <c r="RME92" s="27"/>
      <c r="RMF92" s="27"/>
      <c r="RMG92" s="27"/>
      <c r="RMH92" s="27"/>
      <c r="RMI92" s="27"/>
      <c r="RMJ92" s="27"/>
      <c r="RMK92" s="27"/>
      <c r="RML92" s="27"/>
      <c r="RMM92" s="27"/>
      <c r="RMN92" s="27"/>
      <c r="RMO92" s="27"/>
      <c r="RMP92" s="27"/>
      <c r="RMQ92" s="27"/>
      <c r="RMR92" s="27"/>
      <c r="RMS92" s="27"/>
      <c r="RMT92" s="27"/>
      <c r="RMU92" s="27"/>
      <c r="RMV92" s="27"/>
      <c r="RMW92" s="27"/>
      <c r="RMX92" s="27"/>
      <c r="RMY92" s="27"/>
      <c r="RMZ92" s="27"/>
      <c r="RNA92" s="27"/>
      <c r="RNB92" s="27"/>
      <c r="RNC92" s="27"/>
      <c r="RND92" s="27"/>
      <c r="RNE92" s="27"/>
      <c r="RNF92" s="27"/>
      <c r="RNG92" s="27"/>
      <c r="RNH92" s="27"/>
      <c r="RNI92" s="27"/>
      <c r="RNJ92" s="27"/>
      <c r="RNK92" s="27"/>
      <c r="RNL92" s="27"/>
      <c r="RNM92" s="27"/>
      <c r="RNN92" s="27"/>
      <c r="RNO92" s="27"/>
      <c r="RNP92" s="27"/>
      <c r="RNQ92" s="27"/>
      <c r="RNR92" s="27"/>
      <c r="RNS92" s="27"/>
      <c r="RNT92" s="27"/>
      <c r="RNU92" s="27"/>
      <c r="RNV92" s="27"/>
      <c r="RNW92" s="27"/>
      <c r="RNX92" s="27"/>
      <c r="RNY92" s="27"/>
      <c r="RNZ92" s="27"/>
      <c r="ROA92" s="27"/>
      <c r="ROB92" s="27"/>
      <c r="ROC92" s="27"/>
      <c r="ROD92" s="27"/>
      <c r="ROE92" s="27"/>
      <c r="ROF92" s="27"/>
      <c r="ROG92" s="27"/>
      <c r="ROH92" s="27"/>
      <c r="ROI92" s="27"/>
      <c r="ROJ92" s="27"/>
      <c r="ROK92" s="27"/>
      <c r="ROL92" s="27"/>
      <c r="ROM92" s="27"/>
      <c r="RON92" s="27"/>
      <c r="ROO92" s="27"/>
      <c r="ROP92" s="27"/>
      <c r="ROQ92" s="27"/>
      <c r="ROR92" s="27"/>
      <c r="ROS92" s="27"/>
      <c r="ROT92" s="27"/>
      <c r="ROU92" s="27"/>
      <c r="ROV92" s="27"/>
      <c r="ROW92" s="27"/>
      <c r="ROX92" s="27"/>
      <c r="ROY92" s="27"/>
      <c r="ROZ92" s="27"/>
      <c r="RPA92" s="27"/>
      <c r="RPB92" s="27"/>
      <c r="RPC92" s="27"/>
      <c r="RPD92" s="27"/>
      <c r="RPE92" s="27"/>
      <c r="RPF92" s="27"/>
      <c r="RPG92" s="27"/>
      <c r="RPH92" s="27"/>
      <c r="RPI92" s="27"/>
      <c r="RPJ92" s="27"/>
      <c r="RPK92" s="27"/>
      <c r="RPL92" s="27"/>
      <c r="RPM92" s="27"/>
      <c r="RPN92" s="27"/>
      <c r="RPO92" s="27"/>
      <c r="RPP92" s="27"/>
      <c r="RPQ92" s="27"/>
      <c r="RPR92" s="27"/>
      <c r="RPS92" s="27"/>
      <c r="RPT92" s="27"/>
      <c r="RPU92" s="27"/>
      <c r="RPV92" s="27"/>
      <c r="RPW92" s="27"/>
      <c r="RPX92" s="27"/>
      <c r="RPY92" s="27"/>
      <c r="RPZ92" s="27"/>
      <c r="RQA92" s="27"/>
      <c r="RQB92" s="27"/>
      <c r="RQC92" s="27"/>
      <c r="RQD92" s="27"/>
      <c r="RQE92" s="27"/>
      <c r="RQF92" s="27"/>
      <c r="RQG92" s="27"/>
      <c r="RQH92" s="27"/>
      <c r="RQI92" s="27"/>
      <c r="RQJ92" s="27"/>
      <c r="RQK92" s="27"/>
      <c r="RQL92" s="27"/>
      <c r="RQM92" s="27"/>
      <c r="RQN92" s="27"/>
      <c r="RQO92" s="27"/>
      <c r="RQP92" s="27"/>
      <c r="RQQ92" s="27"/>
      <c r="RQR92" s="27"/>
      <c r="RQS92" s="27"/>
      <c r="RQT92" s="27"/>
      <c r="RQU92" s="27"/>
      <c r="RQV92" s="27"/>
      <c r="RQW92" s="27"/>
      <c r="RQX92" s="27"/>
      <c r="RQY92" s="27"/>
      <c r="RQZ92" s="27"/>
      <c r="RRA92" s="27"/>
      <c r="RRB92" s="27"/>
      <c r="RRC92" s="27"/>
      <c r="RRD92" s="27"/>
      <c r="RRE92" s="27"/>
      <c r="RRF92" s="27"/>
      <c r="RRG92" s="27"/>
      <c r="RRH92" s="27"/>
      <c r="RRI92" s="27"/>
      <c r="RRJ92" s="27"/>
      <c r="RRK92" s="27"/>
      <c r="RRL92" s="27"/>
      <c r="RRM92" s="27"/>
      <c r="RRN92" s="27"/>
      <c r="RRO92" s="27"/>
      <c r="RRP92" s="27"/>
      <c r="RRQ92" s="27"/>
      <c r="RRR92" s="27"/>
      <c r="RRS92" s="27"/>
      <c r="RRT92" s="27"/>
      <c r="RRU92" s="27"/>
      <c r="RRV92" s="27"/>
      <c r="RRW92" s="27"/>
      <c r="RRX92" s="27"/>
      <c r="RRY92" s="27"/>
      <c r="RRZ92" s="27"/>
      <c r="RSA92" s="27"/>
      <c r="RSB92" s="27"/>
      <c r="RSC92" s="27"/>
      <c r="RSD92" s="27"/>
      <c r="RSE92" s="27"/>
      <c r="RSF92" s="27"/>
      <c r="RSG92" s="27"/>
      <c r="RSH92" s="27"/>
      <c r="RSI92" s="27"/>
      <c r="RSJ92" s="27"/>
      <c r="RSK92" s="27"/>
      <c r="RSL92" s="27"/>
      <c r="RSM92" s="27"/>
      <c r="RSN92" s="27"/>
      <c r="RSO92" s="27"/>
      <c r="RSP92" s="27"/>
      <c r="RSQ92" s="27"/>
      <c r="RSR92" s="27"/>
      <c r="RSS92" s="27"/>
      <c r="RST92" s="27"/>
      <c r="RSU92" s="27"/>
      <c r="RSV92" s="27"/>
      <c r="RSW92" s="27"/>
      <c r="RSX92" s="27"/>
      <c r="RSY92" s="27"/>
      <c r="RSZ92" s="27"/>
      <c r="RTA92" s="27"/>
      <c r="RTB92" s="27"/>
      <c r="RTC92" s="27"/>
      <c r="RTD92" s="27"/>
      <c r="RTE92" s="27"/>
      <c r="RTF92" s="27"/>
      <c r="RTG92" s="27"/>
      <c r="RTH92" s="27"/>
      <c r="RTI92" s="27"/>
      <c r="RTJ92" s="27"/>
      <c r="RTK92" s="27"/>
      <c r="RTL92" s="27"/>
      <c r="RTM92" s="27"/>
      <c r="RTN92" s="27"/>
      <c r="RTO92" s="27"/>
      <c r="RTP92" s="27"/>
      <c r="RTQ92" s="27"/>
      <c r="RTR92" s="27"/>
      <c r="RTS92" s="27"/>
      <c r="RTT92" s="27"/>
      <c r="RTU92" s="27"/>
      <c r="RTV92" s="27"/>
      <c r="RTW92" s="27"/>
      <c r="RTX92" s="27"/>
      <c r="RTY92" s="27"/>
      <c r="RTZ92" s="27"/>
      <c r="RUA92" s="27"/>
      <c r="RUB92" s="27"/>
      <c r="RUC92" s="27"/>
      <c r="RUD92" s="27"/>
      <c r="RUE92" s="27"/>
      <c r="RUF92" s="27"/>
      <c r="RUG92" s="27"/>
      <c r="RUH92" s="27"/>
      <c r="RUI92" s="27"/>
      <c r="RUJ92" s="27"/>
      <c r="RUK92" s="27"/>
      <c r="RUL92" s="27"/>
      <c r="RUM92" s="27"/>
      <c r="RUN92" s="27"/>
      <c r="RUO92" s="27"/>
      <c r="RUP92" s="27"/>
      <c r="RUQ92" s="27"/>
      <c r="RUR92" s="27"/>
      <c r="RUS92" s="27"/>
      <c r="RUT92" s="27"/>
      <c r="RUU92" s="27"/>
      <c r="RUV92" s="27"/>
      <c r="RUW92" s="27"/>
      <c r="RUX92" s="27"/>
      <c r="RUY92" s="27"/>
      <c r="RUZ92" s="27"/>
      <c r="RVA92" s="27"/>
      <c r="RVB92" s="27"/>
      <c r="RVC92" s="27"/>
      <c r="RVD92" s="27"/>
      <c r="RVE92" s="27"/>
      <c r="RVF92" s="27"/>
      <c r="RVG92" s="27"/>
      <c r="RVH92" s="27"/>
      <c r="RVI92" s="27"/>
      <c r="RVJ92" s="27"/>
      <c r="RVK92" s="27"/>
      <c r="RVL92" s="27"/>
      <c r="RVM92" s="27"/>
      <c r="RVN92" s="27"/>
      <c r="RVO92" s="27"/>
      <c r="RVP92" s="27"/>
      <c r="RVQ92" s="27"/>
      <c r="RVR92" s="27"/>
      <c r="RVS92" s="27"/>
      <c r="RVT92" s="27"/>
      <c r="RVU92" s="27"/>
      <c r="RVV92" s="27"/>
      <c r="RVW92" s="27"/>
      <c r="RVX92" s="27"/>
      <c r="RVY92" s="27"/>
      <c r="RVZ92" s="27"/>
      <c r="RWA92" s="27"/>
      <c r="RWB92" s="27"/>
      <c r="RWC92" s="27"/>
      <c r="RWD92" s="27"/>
      <c r="RWE92" s="27"/>
      <c r="RWF92" s="27"/>
      <c r="RWG92" s="27"/>
      <c r="RWH92" s="27"/>
      <c r="RWI92" s="27"/>
      <c r="RWJ92" s="27"/>
      <c r="RWK92" s="27"/>
      <c r="RWL92" s="27"/>
      <c r="RWM92" s="27"/>
      <c r="RWN92" s="27"/>
      <c r="RWO92" s="27"/>
      <c r="RWP92" s="27"/>
      <c r="RWQ92" s="27"/>
      <c r="RWR92" s="27"/>
      <c r="RWS92" s="27"/>
      <c r="RWT92" s="27"/>
      <c r="RWU92" s="27"/>
      <c r="RWV92" s="27"/>
      <c r="RWW92" s="27"/>
      <c r="RWX92" s="27"/>
      <c r="RWY92" s="27"/>
      <c r="RWZ92" s="27"/>
      <c r="RXA92" s="27"/>
      <c r="RXB92" s="27"/>
      <c r="RXC92" s="27"/>
      <c r="RXD92" s="27"/>
      <c r="RXE92" s="27"/>
      <c r="RXF92" s="27"/>
      <c r="RXG92" s="27"/>
      <c r="RXH92" s="27"/>
      <c r="RXI92" s="27"/>
      <c r="RXJ92" s="27"/>
      <c r="RXK92" s="27"/>
      <c r="RXL92" s="27"/>
      <c r="RXM92" s="27"/>
      <c r="RXN92" s="27"/>
      <c r="RXO92" s="27"/>
      <c r="RXP92" s="27"/>
      <c r="RXQ92" s="27"/>
      <c r="RXR92" s="27"/>
      <c r="RXS92" s="27"/>
      <c r="RXT92" s="27"/>
      <c r="RXU92" s="27"/>
      <c r="RXV92" s="27"/>
      <c r="RXW92" s="27"/>
      <c r="RXX92" s="27"/>
      <c r="RXY92" s="27"/>
      <c r="RXZ92" s="27"/>
      <c r="RYA92" s="27"/>
      <c r="RYB92" s="27"/>
      <c r="RYC92" s="27"/>
      <c r="RYD92" s="27"/>
      <c r="RYE92" s="27"/>
      <c r="RYF92" s="27"/>
      <c r="RYG92" s="27"/>
      <c r="RYH92" s="27"/>
      <c r="RYI92" s="27"/>
      <c r="RYJ92" s="27"/>
      <c r="RYK92" s="27"/>
      <c r="RYL92" s="27"/>
      <c r="RYM92" s="27"/>
      <c r="RYN92" s="27"/>
      <c r="RYO92" s="27"/>
      <c r="RYP92" s="27"/>
      <c r="RYQ92" s="27"/>
      <c r="RYR92" s="27"/>
      <c r="RYS92" s="27"/>
      <c r="RYT92" s="27"/>
      <c r="RYU92" s="27"/>
      <c r="RYV92" s="27"/>
      <c r="RYW92" s="27"/>
      <c r="RYX92" s="27"/>
      <c r="RYY92" s="27"/>
      <c r="RYZ92" s="27"/>
      <c r="RZA92" s="27"/>
      <c r="RZB92" s="27"/>
      <c r="RZC92" s="27"/>
      <c r="RZD92" s="27"/>
      <c r="RZE92" s="27"/>
      <c r="RZF92" s="27"/>
      <c r="RZG92" s="27"/>
      <c r="RZH92" s="27"/>
      <c r="RZI92" s="27"/>
      <c r="RZJ92" s="27"/>
      <c r="RZK92" s="27"/>
      <c r="RZL92" s="27"/>
      <c r="RZM92" s="27"/>
      <c r="RZN92" s="27"/>
      <c r="RZO92" s="27"/>
      <c r="RZP92" s="27"/>
      <c r="RZQ92" s="27"/>
      <c r="RZR92" s="27"/>
      <c r="RZS92" s="27"/>
      <c r="RZT92" s="27"/>
      <c r="RZU92" s="27"/>
      <c r="RZV92" s="27"/>
      <c r="RZW92" s="27"/>
      <c r="RZX92" s="27"/>
      <c r="RZY92" s="27"/>
      <c r="RZZ92" s="27"/>
      <c r="SAA92" s="27"/>
      <c r="SAB92" s="27"/>
      <c r="SAC92" s="27"/>
      <c r="SAD92" s="27"/>
      <c r="SAE92" s="27"/>
      <c r="SAF92" s="27"/>
      <c r="SAG92" s="27"/>
      <c r="SAH92" s="27"/>
      <c r="SAI92" s="27"/>
      <c r="SAJ92" s="27"/>
      <c r="SAK92" s="27"/>
      <c r="SAL92" s="27"/>
      <c r="SAM92" s="27"/>
      <c r="SAN92" s="27"/>
      <c r="SAO92" s="27"/>
      <c r="SAP92" s="27"/>
      <c r="SAQ92" s="27"/>
      <c r="SAR92" s="27"/>
      <c r="SAS92" s="27"/>
      <c r="SAT92" s="27"/>
      <c r="SAU92" s="27"/>
      <c r="SAV92" s="27"/>
      <c r="SAW92" s="27"/>
      <c r="SAX92" s="27"/>
      <c r="SAY92" s="27"/>
      <c r="SAZ92" s="27"/>
      <c r="SBA92" s="27"/>
      <c r="SBB92" s="27"/>
      <c r="SBC92" s="27"/>
      <c r="SBD92" s="27"/>
      <c r="SBE92" s="27"/>
      <c r="SBF92" s="27"/>
      <c r="SBG92" s="27"/>
      <c r="SBH92" s="27"/>
      <c r="SBI92" s="27"/>
      <c r="SBJ92" s="27"/>
      <c r="SBK92" s="27"/>
      <c r="SBL92" s="27"/>
      <c r="SBM92" s="27"/>
      <c r="SBN92" s="27"/>
      <c r="SBO92" s="27"/>
      <c r="SBP92" s="27"/>
      <c r="SBQ92" s="27"/>
      <c r="SBR92" s="27"/>
      <c r="SBS92" s="27"/>
      <c r="SBT92" s="27"/>
      <c r="SBU92" s="27"/>
      <c r="SBV92" s="27"/>
      <c r="SBW92" s="27"/>
      <c r="SBX92" s="27"/>
      <c r="SBY92" s="27"/>
      <c r="SBZ92" s="27"/>
      <c r="SCA92" s="27"/>
      <c r="SCB92" s="27"/>
      <c r="SCC92" s="27"/>
      <c r="SCD92" s="27"/>
      <c r="SCE92" s="27"/>
      <c r="SCF92" s="27"/>
      <c r="SCG92" s="27"/>
      <c r="SCH92" s="27"/>
      <c r="SCI92" s="27"/>
      <c r="SCJ92" s="27"/>
      <c r="SCK92" s="27"/>
      <c r="SCL92" s="27"/>
      <c r="SCM92" s="27"/>
      <c r="SCN92" s="27"/>
      <c r="SCO92" s="27"/>
      <c r="SCP92" s="27"/>
      <c r="SCQ92" s="27"/>
      <c r="SCR92" s="27"/>
      <c r="SCS92" s="27"/>
      <c r="SCT92" s="27"/>
      <c r="SCU92" s="27"/>
      <c r="SCV92" s="27"/>
      <c r="SCW92" s="27"/>
      <c r="SCX92" s="27"/>
      <c r="SCY92" s="27"/>
      <c r="SCZ92" s="27"/>
      <c r="SDA92" s="27"/>
      <c r="SDB92" s="27"/>
      <c r="SDC92" s="27"/>
      <c r="SDD92" s="27"/>
      <c r="SDE92" s="27"/>
      <c r="SDF92" s="27"/>
      <c r="SDG92" s="27"/>
      <c r="SDH92" s="27"/>
      <c r="SDI92" s="27"/>
      <c r="SDJ92" s="27"/>
      <c r="SDK92" s="27"/>
      <c r="SDL92" s="27"/>
      <c r="SDM92" s="27"/>
      <c r="SDN92" s="27"/>
      <c r="SDO92" s="27"/>
      <c r="SDP92" s="27"/>
      <c r="SDQ92" s="27"/>
      <c r="SDR92" s="27"/>
      <c r="SDS92" s="27"/>
      <c r="SDT92" s="27"/>
      <c r="SDU92" s="27"/>
      <c r="SDV92" s="27"/>
      <c r="SDW92" s="27"/>
      <c r="SDX92" s="27"/>
      <c r="SDY92" s="27"/>
      <c r="SDZ92" s="27"/>
      <c r="SEA92" s="27"/>
      <c r="SEB92" s="27"/>
      <c r="SEC92" s="27"/>
      <c r="SED92" s="27"/>
      <c r="SEE92" s="27"/>
      <c r="SEF92" s="27"/>
      <c r="SEG92" s="27"/>
      <c r="SEH92" s="27"/>
      <c r="SEI92" s="27"/>
      <c r="SEJ92" s="27"/>
      <c r="SEK92" s="27"/>
      <c r="SEL92" s="27"/>
      <c r="SEM92" s="27"/>
      <c r="SEN92" s="27"/>
      <c r="SEO92" s="27"/>
      <c r="SEP92" s="27"/>
      <c r="SEQ92" s="27"/>
      <c r="SER92" s="27"/>
      <c r="SES92" s="27"/>
      <c r="SET92" s="27"/>
      <c r="SEU92" s="27"/>
      <c r="SEV92" s="27"/>
      <c r="SEW92" s="27"/>
      <c r="SEX92" s="27"/>
      <c r="SEY92" s="27"/>
      <c r="SEZ92" s="27"/>
      <c r="SFA92" s="27"/>
      <c r="SFB92" s="27"/>
      <c r="SFC92" s="27"/>
      <c r="SFD92" s="27"/>
      <c r="SFE92" s="27"/>
      <c r="SFF92" s="27"/>
      <c r="SFG92" s="27"/>
      <c r="SFH92" s="27"/>
      <c r="SFI92" s="27"/>
      <c r="SFJ92" s="27"/>
      <c r="SFK92" s="27"/>
      <c r="SFL92" s="27"/>
      <c r="SFM92" s="27"/>
      <c r="SFN92" s="27"/>
      <c r="SFO92" s="27"/>
      <c r="SFP92" s="27"/>
      <c r="SFQ92" s="27"/>
      <c r="SFR92" s="27"/>
      <c r="SFS92" s="27"/>
      <c r="SFT92" s="27"/>
      <c r="SFU92" s="27"/>
      <c r="SFV92" s="27"/>
      <c r="SFW92" s="27"/>
      <c r="SFX92" s="27"/>
      <c r="SFY92" s="27"/>
      <c r="SFZ92" s="27"/>
      <c r="SGA92" s="27"/>
      <c r="SGB92" s="27"/>
      <c r="SGC92" s="27"/>
      <c r="SGD92" s="27"/>
      <c r="SGE92" s="27"/>
      <c r="SGF92" s="27"/>
      <c r="SGG92" s="27"/>
      <c r="SGH92" s="27"/>
      <c r="SGI92" s="27"/>
      <c r="SGJ92" s="27"/>
      <c r="SGK92" s="27"/>
      <c r="SGL92" s="27"/>
      <c r="SGM92" s="27"/>
      <c r="SGN92" s="27"/>
      <c r="SGO92" s="27"/>
      <c r="SGP92" s="27"/>
      <c r="SGQ92" s="27"/>
      <c r="SGR92" s="27"/>
      <c r="SGS92" s="27"/>
      <c r="SGT92" s="27"/>
      <c r="SGU92" s="27"/>
      <c r="SGV92" s="27"/>
      <c r="SGW92" s="27"/>
      <c r="SGX92" s="27"/>
      <c r="SGY92" s="27"/>
      <c r="SGZ92" s="27"/>
      <c r="SHA92" s="27"/>
      <c r="SHB92" s="27"/>
      <c r="SHC92" s="27"/>
      <c r="SHD92" s="27"/>
      <c r="SHE92" s="27"/>
      <c r="SHF92" s="27"/>
      <c r="SHG92" s="27"/>
      <c r="SHH92" s="27"/>
      <c r="SHI92" s="27"/>
      <c r="SHJ92" s="27"/>
      <c r="SHK92" s="27"/>
      <c r="SHL92" s="27"/>
      <c r="SHM92" s="27"/>
      <c r="SHN92" s="27"/>
      <c r="SHO92" s="27"/>
      <c r="SHP92" s="27"/>
      <c r="SHQ92" s="27"/>
      <c r="SHR92" s="27"/>
      <c r="SHS92" s="27"/>
      <c r="SHT92" s="27"/>
      <c r="SHU92" s="27"/>
      <c r="SHV92" s="27"/>
      <c r="SHW92" s="27"/>
      <c r="SHX92" s="27"/>
      <c r="SHY92" s="27"/>
      <c r="SHZ92" s="27"/>
      <c r="SIA92" s="27"/>
      <c r="SIB92" s="27"/>
      <c r="SIC92" s="27"/>
      <c r="SID92" s="27"/>
      <c r="SIE92" s="27"/>
      <c r="SIF92" s="27"/>
      <c r="SIG92" s="27"/>
      <c r="SIH92" s="27"/>
      <c r="SII92" s="27"/>
      <c r="SIJ92" s="27"/>
      <c r="SIK92" s="27"/>
      <c r="SIL92" s="27"/>
      <c r="SIM92" s="27"/>
      <c r="SIN92" s="27"/>
      <c r="SIO92" s="27"/>
      <c r="SIP92" s="27"/>
      <c r="SIQ92" s="27"/>
      <c r="SIR92" s="27"/>
      <c r="SIS92" s="27"/>
      <c r="SIT92" s="27"/>
      <c r="SIU92" s="27"/>
      <c r="SIV92" s="27"/>
      <c r="SIW92" s="27"/>
      <c r="SIX92" s="27"/>
      <c r="SIY92" s="27"/>
      <c r="SIZ92" s="27"/>
      <c r="SJA92" s="27"/>
      <c r="SJB92" s="27"/>
      <c r="SJC92" s="27"/>
      <c r="SJD92" s="27"/>
      <c r="SJE92" s="27"/>
      <c r="SJF92" s="27"/>
      <c r="SJG92" s="27"/>
      <c r="SJH92" s="27"/>
      <c r="SJI92" s="27"/>
      <c r="SJJ92" s="27"/>
      <c r="SJK92" s="27"/>
      <c r="SJL92" s="27"/>
      <c r="SJM92" s="27"/>
      <c r="SJN92" s="27"/>
      <c r="SJO92" s="27"/>
      <c r="SJP92" s="27"/>
      <c r="SJQ92" s="27"/>
      <c r="SJR92" s="27"/>
      <c r="SJS92" s="27"/>
      <c r="SJT92" s="27"/>
      <c r="SJU92" s="27"/>
      <c r="SJV92" s="27"/>
      <c r="SJW92" s="27"/>
      <c r="SJX92" s="27"/>
      <c r="SJY92" s="27"/>
      <c r="SJZ92" s="27"/>
      <c r="SKA92" s="27"/>
      <c r="SKB92" s="27"/>
      <c r="SKC92" s="27"/>
      <c r="SKD92" s="27"/>
      <c r="SKE92" s="27"/>
      <c r="SKF92" s="27"/>
      <c r="SKG92" s="27"/>
      <c r="SKH92" s="27"/>
      <c r="SKI92" s="27"/>
      <c r="SKJ92" s="27"/>
      <c r="SKK92" s="27"/>
      <c r="SKL92" s="27"/>
      <c r="SKM92" s="27"/>
      <c r="SKN92" s="27"/>
      <c r="SKO92" s="27"/>
      <c r="SKP92" s="27"/>
      <c r="SKQ92" s="27"/>
      <c r="SKR92" s="27"/>
      <c r="SKS92" s="27"/>
      <c r="SKT92" s="27"/>
      <c r="SKU92" s="27"/>
      <c r="SKV92" s="27"/>
      <c r="SKW92" s="27"/>
      <c r="SKX92" s="27"/>
      <c r="SKY92" s="27"/>
      <c r="SKZ92" s="27"/>
      <c r="SLA92" s="27"/>
      <c r="SLB92" s="27"/>
      <c r="SLC92" s="27"/>
      <c r="SLD92" s="27"/>
      <c r="SLE92" s="27"/>
      <c r="SLF92" s="27"/>
      <c r="SLG92" s="27"/>
      <c r="SLH92" s="27"/>
      <c r="SLI92" s="27"/>
      <c r="SLJ92" s="27"/>
      <c r="SLK92" s="27"/>
      <c r="SLL92" s="27"/>
      <c r="SLM92" s="27"/>
      <c r="SLN92" s="27"/>
      <c r="SLO92" s="27"/>
      <c r="SLP92" s="27"/>
      <c r="SLQ92" s="27"/>
      <c r="SLR92" s="27"/>
      <c r="SLS92" s="27"/>
      <c r="SLT92" s="27"/>
      <c r="SLU92" s="27"/>
      <c r="SLV92" s="27"/>
      <c r="SLW92" s="27"/>
      <c r="SLX92" s="27"/>
      <c r="SLY92" s="27"/>
      <c r="SLZ92" s="27"/>
      <c r="SMA92" s="27"/>
      <c r="SMB92" s="27"/>
      <c r="SMC92" s="27"/>
      <c r="SMD92" s="27"/>
      <c r="SME92" s="27"/>
      <c r="SMF92" s="27"/>
      <c r="SMG92" s="27"/>
      <c r="SMH92" s="27"/>
      <c r="SMI92" s="27"/>
      <c r="SMJ92" s="27"/>
      <c r="SMK92" s="27"/>
      <c r="SML92" s="27"/>
      <c r="SMM92" s="27"/>
      <c r="SMN92" s="27"/>
      <c r="SMO92" s="27"/>
      <c r="SMP92" s="27"/>
      <c r="SMQ92" s="27"/>
      <c r="SMR92" s="27"/>
      <c r="SMS92" s="27"/>
      <c r="SMT92" s="27"/>
      <c r="SMU92" s="27"/>
      <c r="SMV92" s="27"/>
      <c r="SMW92" s="27"/>
      <c r="SMX92" s="27"/>
      <c r="SMY92" s="27"/>
      <c r="SMZ92" s="27"/>
      <c r="SNA92" s="27"/>
      <c r="SNB92" s="27"/>
      <c r="SNC92" s="27"/>
      <c r="SND92" s="27"/>
      <c r="SNE92" s="27"/>
      <c r="SNF92" s="27"/>
      <c r="SNG92" s="27"/>
      <c r="SNH92" s="27"/>
      <c r="SNI92" s="27"/>
      <c r="SNJ92" s="27"/>
      <c r="SNK92" s="27"/>
      <c r="SNL92" s="27"/>
      <c r="SNM92" s="27"/>
      <c r="SNN92" s="27"/>
      <c r="SNO92" s="27"/>
      <c r="SNP92" s="27"/>
      <c r="SNQ92" s="27"/>
      <c r="SNR92" s="27"/>
      <c r="SNS92" s="27"/>
      <c r="SNT92" s="27"/>
      <c r="SNU92" s="27"/>
      <c r="SNV92" s="27"/>
      <c r="SNW92" s="27"/>
      <c r="SNX92" s="27"/>
      <c r="SNY92" s="27"/>
      <c r="SNZ92" s="27"/>
      <c r="SOA92" s="27"/>
      <c r="SOB92" s="27"/>
      <c r="SOC92" s="27"/>
      <c r="SOD92" s="27"/>
      <c r="SOE92" s="27"/>
      <c r="SOF92" s="27"/>
      <c r="SOG92" s="27"/>
      <c r="SOH92" s="27"/>
      <c r="SOI92" s="27"/>
      <c r="SOJ92" s="27"/>
      <c r="SOK92" s="27"/>
      <c r="SOL92" s="27"/>
      <c r="SOM92" s="27"/>
      <c r="SON92" s="27"/>
      <c r="SOO92" s="27"/>
      <c r="SOP92" s="27"/>
      <c r="SOQ92" s="27"/>
      <c r="SOR92" s="27"/>
      <c r="SOS92" s="27"/>
      <c r="SOT92" s="27"/>
      <c r="SOU92" s="27"/>
      <c r="SOV92" s="27"/>
      <c r="SOW92" s="27"/>
      <c r="SOX92" s="27"/>
      <c r="SOY92" s="27"/>
      <c r="SOZ92" s="27"/>
      <c r="SPA92" s="27"/>
      <c r="SPB92" s="27"/>
      <c r="SPC92" s="27"/>
      <c r="SPD92" s="27"/>
      <c r="SPE92" s="27"/>
      <c r="SPF92" s="27"/>
      <c r="SPG92" s="27"/>
      <c r="SPH92" s="27"/>
      <c r="SPI92" s="27"/>
      <c r="SPJ92" s="27"/>
      <c r="SPK92" s="27"/>
      <c r="SPL92" s="27"/>
      <c r="SPM92" s="27"/>
      <c r="SPN92" s="27"/>
      <c r="SPO92" s="27"/>
      <c r="SPP92" s="27"/>
      <c r="SPQ92" s="27"/>
      <c r="SPR92" s="27"/>
      <c r="SPS92" s="27"/>
      <c r="SPT92" s="27"/>
      <c r="SPU92" s="27"/>
      <c r="SPV92" s="27"/>
      <c r="SPW92" s="27"/>
      <c r="SPX92" s="27"/>
      <c r="SPY92" s="27"/>
      <c r="SPZ92" s="27"/>
      <c r="SQA92" s="27"/>
      <c r="SQB92" s="27"/>
      <c r="SQC92" s="27"/>
      <c r="SQD92" s="27"/>
      <c r="SQE92" s="27"/>
      <c r="SQF92" s="27"/>
      <c r="SQG92" s="27"/>
      <c r="SQH92" s="27"/>
      <c r="SQI92" s="27"/>
      <c r="SQJ92" s="27"/>
      <c r="SQK92" s="27"/>
      <c r="SQL92" s="27"/>
      <c r="SQM92" s="27"/>
      <c r="SQN92" s="27"/>
      <c r="SQO92" s="27"/>
      <c r="SQP92" s="27"/>
      <c r="SQQ92" s="27"/>
      <c r="SQR92" s="27"/>
      <c r="SQS92" s="27"/>
      <c r="SQT92" s="27"/>
      <c r="SQU92" s="27"/>
      <c r="SQV92" s="27"/>
      <c r="SQW92" s="27"/>
      <c r="SQX92" s="27"/>
      <c r="SQY92" s="27"/>
      <c r="SQZ92" s="27"/>
      <c r="SRA92" s="27"/>
      <c r="SRB92" s="27"/>
      <c r="SRC92" s="27"/>
      <c r="SRD92" s="27"/>
      <c r="SRE92" s="27"/>
      <c r="SRF92" s="27"/>
      <c r="SRG92" s="27"/>
      <c r="SRH92" s="27"/>
      <c r="SRI92" s="27"/>
      <c r="SRJ92" s="27"/>
      <c r="SRK92" s="27"/>
      <c r="SRL92" s="27"/>
      <c r="SRM92" s="27"/>
      <c r="SRN92" s="27"/>
      <c r="SRO92" s="27"/>
      <c r="SRP92" s="27"/>
      <c r="SRQ92" s="27"/>
      <c r="SRR92" s="27"/>
      <c r="SRS92" s="27"/>
      <c r="SRT92" s="27"/>
      <c r="SRU92" s="27"/>
      <c r="SRV92" s="27"/>
      <c r="SRW92" s="27"/>
      <c r="SRX92" s="27"/>
      <c r="SRY92" s="27"/>
      <c r="SRZ92" s="27"/>
      <c r="SSA92" s="27"/>
      <c r="SSB92" s="27"/>
      <c r="SSC92" s="27"/>
      <c r="SSD92" s="27"/>
      <c r="SSE92" s="27"/>
      <c r="SSF92" s="27"/>
      <c r="SSG92" s="27"/>
      <c r="SSH92" s="27"/>
      <c r="SSI92" s="27"/>
      <c r="SSJ92" s="27"/>
      <c r="SSK92" s="27"/>
      <c r="SSL92" s="27"/>
      <c r="SSM92" s="27"/>
      <c r="SSN92" s="27"/>
      <c r="SSO92" s="27"/>
      <c r="SSP92" s="27"/>
      <c r="SSQ92" s="27"/>
      <c r="SSR92" s="27"/>
      <c r="SSS92" s="27"/>
      <c r="SST92" s="27"/>
      <c r="SSU92" s="27"/>
      <c r="SSV92" s="27"/>
      <c r="SSW92" s="27"/>
      <c r="SSX92" s="27"/>
      <c r="SSY92" s="27"/>
      <c r="SSZ92" s="27"/>
      <c r="STA92" s="27"/>
      <c r="STB92" s="27"/>
      <c r="STC92" s="27"/>
      <c r="STD92" s="27"/>
      <c r="STE92" s="27"/>
      <c r="STF92" s="27"/>
      <c r="STG92" s="27"/>
      <c r="STH92" s="27"/>
      <c r="STI92" s="27"/>
      <c r="STJ92" s="27"/>
      <c r="STK92" s="27"/>
      <c r="STL92" s="27"/>
      <c r="STM92" s="27"/>
      <c r="STN92" s="27"/>
      <c r="STO92" s="27"/>
      <c r="STP92" s="27"/>
      <c r="STQ92" s="27"/>
      <c r="STR92" s="27"/>
      <c r="STS92" s="27"/>
      <c r="STT92" s="27"/>
      <c r="STU92" s="27"/>
      <c r="STV92" s="27"/>
      <c r="STW92" s="27"/>
      <c r="STX92" s="27"/>
      <c r="STY92" s="27"/>
      <c r="STZ92" s="27"/>
      <c r="SUA92" s="27"/>
      <c r="SUB92" s="27"/>
      <c r="SUC92" s="27"/>
      <c r="SUD92" s="27"/>
      <c r="SUE92" s="27"/>
      <c r="SUF92" s="27"/>
      <c r="SUG92" s="27"/>
      <c r="SUH92" s="27"/>
      <c r="SUI92" s="27"/>
      <c r="SUJ92" s="27"/>
      <c r="SUK92" s="27"/>
      <c r="SUL92" s="27"/>
      <c r="SUM92" s="27"/>
      <c r="SUN92" s="27"/>
      <c r="SUO92" s="27"/>
      <c r="SUP92" s="27"/>
      <c r="SUQ92" s="27"/>
      <c r="SUR92" s="27"/>
      <c r="SUS92" s="27"/>
      <c r="SUT92" s="27"/>
      <c r="SUU92" s="27"/>
      <c r="SUV92" s="27"/>
      <c r="SUW92" s="27"/>
      <c r="SUX92" s="27"/>
      <c r="SUY92" s="27"/>
      <c r="SUZ92" s="27"/>
      <c r="SVA92" s="27"/>
      <c r="SVB92" s="27"/>
      <c r="SVC92" s="27"/>
      <c r="SVD92" s="27"/>
      <c r="SVE92" s="27"/>
      <c r="SVF92" s="27"/>
      <c r="SVG92" s="27"/>
      <c r="SVH92" s="27"/>
      <c r="SVI92" s="27"/>
      <c r="SVJ92" s="27"/>
      <c r="SVK92" s="27"/>
      <c r="SVL92" s="27"/>
      <c r="SVM92" s="27"/>
      <c r="SVN92" s="27"/>
      <c r="SVO92" s="27"/>
      <c r="SVP92" s="27"/>
      <c r="SVQ92" s="27"/>
      <c r="SVR92" s="27"/>
      <c r="SVS92" s="27"/>
      <c r="SVT92" s="27"/>
      <c r="SVU92" s="27"/>
      <c r="SVV92" s="27"/>
      <c r="SVW92" s="27"/>
      <c r="SVX92" s="27"/>
      <c r="SVY92" s="27"/>
      <c r="SVZ92" s="27"/>
      <c r="SWA92" s="27"/>
      <c r="SWB92" s="27"/>
      <c r="SWC92" s="27"/>
      <c r="SWD92" s="27"/>
      <c r="SWE92" s="27"/>
      <c r="SWF92" s="27"/>
      <c r="SWG92" s="27"/>
      <c r="SWH92" s="27"/>
      <c r="SWI92" s="27"/>
      <c r="SWJ92" s="27"/>
      <c r="SWK92" s="27"/>
      <c r="SWL92" s="27"/>
      <c r="SWM92" s="27"/>
      <c r="SWN92" s="27"/>
      <c r="SWO92" s="27"/>
      <c r="SWP92" s="27"/>
      <c r="SWQ92" s="27"/>
      <c r="SWR92" s="27"/>
      <c r="SWS92" s="27"/>
      <c r="SWT92" s="27"/>
      <c r="SWU92" s="27"/>
      <c r="SWV92" s="27"/>
      <c r="SWW92" s="27"/>
      <c r="SWX92" s="27"/>
      <c r="SWY92" s="27"/>
      <c r="SWZ92" s="27"/>
      <c r="SXA92" s="27"/>
      <c r="SXB92" s="27"/>
      <c r="SXC92" s="27"/>
      <c r="SXD92" s="27"/>
      <c r="SXE92" s="27"/>
      <c r="SXF92" s="27"/>
      <c r="SXG92" s="27"/>
      <c r="SXH92" s="27"/>
      <c r="SXI92" s="27"/>
      <c r="SXJ92" s="27"/>
      <c r="SXK92" s="27"/>
      <c r="SXL92" s="27"/>
      <c r="SXM92" s="27"/>
      <c r="SXN92" s="27"/>
      <c r="SXO92" s="27"/>
      <c r="SXP92" s="27"/>
      <c r="SXQ92" s="27"/>
      <c r="SXR92" s="27"/>
      <c r="SXS92" s="27"/>
      <c r="SXT92" s="27"/>
      <c r="SXU92" s="27"/>
      <c r="SXV92" s="27"/>
      <c r="SXW92" s="27"/>
      <c r="SXX92" s="27"/>
      <c r="SXY92" s="27"/>
      <c r="SXZ92" s="27"/>
      <c r="SYA92" s="27"/>
      <c r="SYB92" s="27"/>
      <c r="SYC92" s="27"/>
      <c r="SYD92" s="27"/>
      <c r="SYE92" s="27"/>
      <c r="SYF92" s="27"/>
      <c r="SYG92" s="27"/>
      <c r="SYH92" s="27"/>
      <c r="SYI92" s="27"/>
      <c r="SYJ92" s="27"/>
      <c r="SYK92" s="27"/>
      <c r="SYL92" s="27"/>
      <c r="SYM92" s="27"/>
      <c r="SYN92" s="27"/>
      <c r="SYO92" s="27"/>
      <c r="SYP92" s="27"/>
      <c r="SYQ92" s="27"/>
      <c r="SYR92" s="27"/>
      <c r="SYS92" s="27"/>
      <c r="SYT92" s="27"/>
      <c r="SYU92" s="27"/>
      <c r="SYV92" s="27"/>
      <c r="SYW92" s="27"/>
      <c r="SYX92" s="27"/>
      <c r="SYY92" s="27"/>
      <c r="SYZ92" s="27"/>
      <c r="SZA92" s="27"/>
      <c r="SZB92" s="27"/>
      <c r="SZC92" s="27"/>
      <c r="SZD92" s="27"/>
      <c r="SZE92" s="27"/>
      <c r="SZF92" s="27"/>
      <c r="SZG92" s="27"/>
      <c r="SZH92" s="27"/>
      <c r="SZI92" s="27"/>
      <c r="SZJ92" s="27"/>
      <c r="SZK92" s="27"/>
      <c r="SZL92" s="27"/>
      <c r="SZM92" s="27"/>
      <c r="SZN92" s="27"/>
      <c r="SZO92" s="27"/>
      <c r="SZP92" s="27"/>
      <c r="SZQ92" s="27"/>
      <c r="SZR92" s="27"/>
      <c r="SZS92" s="27"/>
      <c r="SZT92" s="27"/>
      <c r="SZU92" s="27"/>
      <c r="SZV92" s="27"/>
      <c r="SZW92" s="27"/>
      <c r="SZX92" s="27"/>
      <c r="SZY92" s="27"/>
      <c r="SZZ92" s="27"/>
      <c r="TAA92" s="27"/>
      <c r="TAB92" s="27"/>
      <c r="TAC92" s="27"/>
      <c r="TAD92" s="27"/>
      <c r="TAE92" s="27"/>
      <c r="TAF92" s="27"/>
      <c r="TAG92" s="27"/>
      <c r="TAH92" s="27"/>
      <c r="TAI92" s="27"/>
      <c r="TAJ92" s="27"/>
      <c r="TAK92" s="27"/>
      <c r="TAL92" s="27"/>
      <c r="TAM92" s="27"/>
      <c r="TAN92" s="27"/>
      <c r="TAO92" s="27"/>
      <c r="TAP92" s="27"/>
      <c r="TAQ92" s="27"/>
      <c r="TAR92" s="27"/>
      <c r="TAS92" s="27"/>
      <c r="TAT92" s="27"/>
      <c r="TAU92" s="27"/>
      <c r="TAV92" s="27"/>
      <c r="TAW92" s="27"/>
      <c r="TAX92" s="27"/>
      <c r="TAY92" s="27"/>
      <c r="TAZ92" s="27"/>
      <c r="TBA92" s="27"/>
      <c r="TBB92" s="27"/>
      <c r="TBC92" s="27"/>
      <c r="TBD92" s="27"/>
      <c r="TBE92" s="27"/>
      <c r="TBF92" s="27"/>
      <c r="TBG92" s="27"/>
      <c r="TBH92" s="27"/>
      <c r="TBI92" s="27"/>
      <c r="TBJ92" s="27"/>
      <c r="TBK92" s="27"/>
      <c r="TBL92" s="27"/>
      <c r="TBM92" s="27"/>
      <c r="TBN92" s="27"/>
      <c r="TBO92" s="27"/>
      <c r="TBP92" s="27"/>
      <c r="TBQ92" s="27"/>
      <c r="TBR92" s="27"/>
      <c r="TBS92" s="27"/>
      <c r="TBT92" s="27"/>
      <c r="TBU92" s="27"/>
      <c r="TBV92" s="27"/>
      <c r="TBW92" s="27"/>
      <c r="TBX92" s="27"/>
      <c r="TBY92" s="27"/>
      <c r="TBZ92" s="27"/>
      <c r="TCA92" s="27"/>
      <c r="TCB92" s="27"/>
      <c r="TCC92" s="27"/>
      <c r="TCD92" s="27"/>
      <c r="TCE92" s="27"/>
      <c r="TCF92" s="27"/>
      <c r="TCG92" s="27"/>
      <c r="TCH92" s="27"/>
      <c r="TCI92" s="27"/>
      <c r="TCJ92" s="27"/>
      <c r="TCK92" s="27"/>
      <c r="TCL92" s="27"/>
      <c r="TCM92" s="27"/>
      <c r="TCN92" s="27"/>
      <c r="TCO92" s="27"/>
      <c r="TCP92" s="27"/>
      <c r="TCQ92" s="27"/>
      <c r="TCR92" s="27"/>
      <c r="TCS92" s="27"/>
      <c r="TCT92" s="27"/>
      <c r="TCU92" s="27"/>
      <c r="TCV92" s="27"/>
      <c r="TCW92" s="27"/>
      <c r="TCX92" s="27"/>
      <c r="TCY92" s="27"/>
      <c r="TCZ92" s="27"/>
      <c r="TDA92" s="27"/>
      <c r="TDB92" s="27"/>
      <c r="TDC92" s="27"/>
      <c r="TDD92" s="27"/>
      <c r="TDE92" s="27"/>
      <c r="TDF92" s="27"/>
      <c r="TDG92" s="27"/>
      <c r="TDH92" s="27"/>
      <c r="TDI92" s="27"/>
      <c r="TDJ92" s="27"/>
      <c r="TDK92" s="27"/>
      <c r="TDL92" s="27"/>
      <c r="TDM92" s="27"/>
      <c r="TDN92" s="27"/>
      <c r="TDO92" s="27"/>
      <c r="TDP92" s="27"/>
      <c r="TDQ92" s="27"/>
      <c r="TDR92" s="27"/>
      <c r="TDS92" s="27"/>
      <c r="TDT92" s="27"/>
      <c r="TDU92" s="27"/>
      <c r="TDV92" s="27"/>
      <c r="TDW92" s="27"/>
      <c r="TDX92" s="27"/>
      <c r="TDY92" s="27"/>
      <c r="TDZ92" s="27"/>
      <c r="TEA92" s="27"/>
      <c r="TEB92" s="27"/>
      <c r="TEC92" s="27"/>
      <c r="TED92" s="27"/>
      <c r="TEE92" s="27"/>
      <c r="TEF92" s="27"/>
      <c r="TEG92" s="27"/>
      <c r="TEH92" s="27"/>
      <c r="TEI92" s="27"/>
      <c r="TEJ92" s="27"/>
      <c r="TEK92" s="27"/>
      <c r="TEL92" s="27"/>
      <c r="TEM92" s="27"/>
      <c r="TEN92" s="27"/>
      <c r="TEO92" s="27"/>
      <c r="TEP92" s="27"/>
      <c r="TEQ92" s="27"/>
      <c r="TER92" s="27"/>
      <c r="TES92" s="27"/>
      <c r="TET92" s="27"/>
      <c r="TEU92" s="27"/>
      <c r="TEV92" s="27"/>
      <c r="TEW92" s="27"/>
      <c r="TEX92" s="27"/>
      <c r="TEY92" s="27"/>
      <c r="TEZ92" s="27"/>
      <c r="TFA92" s="27"/>
      <c r="TFB92" s="27"/>
      <c r="TFC92" s="27"/>
      <c r="TFD92" s="27"/>
      <c r="TFE92" s="27"/>
      <c r="TFF92" s="27"/>
      <c r="TFG92" s="27"/>
      <c r="TFH92" s="27"/>
      <c r="TFI92" s="27"/>
      <c r="TFJ92" s="27"/>
      <c r="TFK92" s="27"/>
      <c r="TFL92" s="27"/>
      <c r="TFM92" s="27"/>
      <c r="TFN92" s="27"/>
      <c r="TFO92" s="27"/>
      <c r="TFP92" s="27"/>
      <c r="TFQ92" s="27"/>
      <c r="TFR92" s="27"/>
      <c r="TFS92" s="27"/>
      <c r="TFT92" s="27"/>
      <c r="TFU92" s="27"/>
      <c r="TFV92" s="27"/>
      <c r="TFW92" s="27"/>
      <c r="TFX92" s="27"/>
      <c r="TFY92" s="27"/>
      <c r="TFZ92" s="27"/>
      <c r="TGA92" s="27"/>
      <c r="TGB92" s="27"/>
      <c r="TGC92" s="27"/>
      <c r="TGD92" s="27"/>
      <c r="TGE92" s="27"/>
      <c r="TGF92" s="27"/>
      <c r="TGG92" s="27"/>
      <c r="TGH92" s="27"/>
      <c r="TGI92" s="27"/>
      <c r="TGJ92" s="27"/>
      <c r="TGK92" s="27"/>
      <c r="TGL92" s="27"/>
      <c r="TGM92" s="27"/>
      <c r="TGN92" s="27"/>
      <c r="TGO92" s="27"/>
      <c r="TGP92" s="27"/>
      <c r="TGQ92" s="27"/>
      <c r="TGR92" s="27"/>
      <c r="TGS92" s="27"/>
      <c r="TGT92" s="27"/>
      <c r="TGU92" s="27"/>
      <c r="TGV92" s="27"/>
      <c r="TGW92" s="27"/>
      <c r="TGX92" s="27"/>
      <c r="TGY92" s="27"/>
      <c r="TGZ92" s="27"/>
      <c r="THA92" s="27"/>
      <c r="THB92" s="27"/>
      <c r="THC92" s="27"/>
      <c r="THD92" s="27"/>
      <c r="THE92" s="27"/>
      <c r="THF92" s="27"/>
      <c r="THG92" s="27"/>
      <c r="THH92" s="27"/>
      <c r="THI92" s="27"/>
      <c r="THJ92" s="27"/>
      <c r="THK92" s="27"/>
      <c r="THL92" s="27"/>
      <c r="THM92" s="27"/>
      <c r="THN92" s="27"/>
      <c r="THO92" s="27"/>
      <c r="THP92" s="27"/>
      <c r="THQ92" s="27"/>
      <c r="THR92" s="27"/>
      <c r="THS92" s="27"/>
      <c r="THT92" s="27"/>
      <c r="THU92" s="27"/>
      <c r="THV92" s="27"/>
      <c r="THW92" s="27"/>
      <c r="THX92" s="27"/>
      <c r="THY92" s="27"/>
      <c r="THZ92" s="27"/>
      <c r="TIA92" s="27"/>
      <c r="TIB92" s="27"/>
      <c r="TIC92" s="27"/>
      <c r="TID92" s="27"/>
      <c r="TIE92" s="27"/>
      <c r="TIF92" s="27"/>
      <c r="TIG92" s="27"/>
      <c r="TIH92" s="27"/>
      <c r="TII92" s="27"/>
      <c r="TIJ92" s="27"/>
      <c r="TIK92" s="27"/>
      <c r="TIL92" s="27"/>
      <c r="TIM92" s="27"/>
      <c r="TIN92" s="27"/>
      <c r="TIO92" s="27"/>
      <c r="TIP92" s="27"/>
      <c r="TIQ92" s="27"/>
      <c r="TIR92" s="27"/>
      <c r="TIS92" s="27"/>
      <c r="TIT92" s="27"/>
      <c r="TIU92" s="27"/>
      <c r="TIV92" s="27"/>
      <c r="TIW92" s="27"/>
      <c r="TIX92" s="27"/>
      <c r="TIY92" s="27"/>
      <c r="TIZ92" s="27"/>
      <c r="TJA92" s="27"/>
      <c r="TJB92" s="27"/>
      <c r="TJC92" s="27"/>
      <c r="TJD92" s="27"/>
      <c r="TJE92" s="27"/>
      <c r="TJF92" s="27"/>
      <c r="TJG92" s="27"/>
      <c r="TJH92" s="27"/>
      <c r="TJI92" s="27"/>
      <c r="TJJ92" s="27"/>
      <c r="TJK92" s="27"/>
      <c r="TJL92" s="27"/>
      <c r="TJM92" s="27"/>
      <c r="TJN92" s="27"/>
      <c r="TJO92" s="27"/>
      <c r="TJP92" s="27"/>
      <c r="TJQ92" s="27"/>
      <c r="TJR92" s="27"/>
      <c r="TJS92" s="27"/>
      <c r="TJT92" s="27"/>
      <c r="TJU92" s="27"/>
      <c r="TJV92" s="27"/>
      <c r="TJW92" s="27"/>
      <c r="TJX92" s="27"/>
      <c r="TJY92" s="27"/>
      <c r="TJZ92" s="27"/>
      <c r="TKA92" s="27"/>
      <c r="TKB92" s="27"/>
      <c r="TKC92" s="27"/>
      <c r="TKD92" s="27"/>
      <c r="TKE92" s="27"/>
      <c r="TKF92" s="27"/>
      <c r="TKG92" s="27"/>
      <c r="TKH92" s="27"/>
      <c r="TKI92" s="27"/>
      <c r="TKJ92" s="27"/>
      <c r="TKK92" s="27"/>
      <c r="TKL92" s="27"/>
      <c r="TKM92" s="27"/>
      <c r="TKN92" s="27"/>
      <c r="TKO92" s="27"/>
      <c r="TKP92" s="27"/>
      <c r="TKQ92" s="27"/>
      <c r="TKR92" s="27"/>
      <c r="TKS92" s="27"/>
      <c r="TKT92" s="27"/>
      <c r="TKU92" s="27"/>
      <c r="TKV92" s="27"/>
      <c r="TKW92" s="27"/>
      <c r="TKX92" s="27"/>
      <c r="TKY92" s="27"/>
      <c r="TKZ92" s="27"/>
      <c r="TLA92" s="27"/>
      <c r="TLB92" s="27"/>
      <c r="TLC92" s="27"/>
      <c r="TLD92" s="27"/>
      <c r="TLE92" s="27"/>
      <c r="TLF92" s="27"/>
      <c r="TLG92" s="27"/>
      <c r="TLH92" s="27"/>
      <c r="TLI92" s="27"/>
      <c r="TLJ92" s="27"/>
      <c r="TLK92" s="27"/>
      <c r="TLL92" s="27"/>
      <c r="TLM92" s="27"/>
      <c r="TLN92" s="27"/>
      <c r="TLO92" s="27"/>
      <c r="TLP92" s="27"/>
      <c r="TLQ92" s="27"/>
      <c r="TLR92" s="27"/>
      <c r="TLS92" s="27"/>
      <c r="TLT92" s="27"/>
      <c r="TLU92" s="27"/>
      <c r="TLV92" s="27"/>
      <c r="TLW92" s="27"/>
      <c r="TLX92" s="27"/>
      <c r="TLY92" s="27"/>
      <c r="TLZ92" s="27"/>
      <c r="TMA92" s="27"/>
      <c r="TMB92" s="27"/>
      <c r="TMC92" s="27"/>
      <c r="TMD92" s="27"/>
      <c r="TME92" s="27"/>
      <c r="TMF92" s="27"/>
      <c r="TMG92" s="27"/>
      <c r="TMH92" s="27"/>
      <c r="TMI92" s="27"/>
      <c r="TMJ92" s="27"/>
      <c r="TMK92" s="27"/>
      <c r="TML92" s="27"/>
      <c r="TMM92" s="27"/>
      <c r="TMN92" s="27"/>
      <c r="TMO92" s="27"/>
      <c r="TMP92" s="27"/>
      <c r="TMQ92" s="27"/>
      <c r="TMR92" s="27"/>
      <c r="TMS92" s="27"/>
      <c r="TMT92" s="27"/>
      <c r="TMU92" s="27"/>
      <c r="TMV92" s="27"/>
      <c r="TMW92" s="27"/>
      <c r="TMX92" s="27"/>
      <c r="TMY92" s="27"/>
      <c r="TMZ92" s="27"/>
      <c r="TNA92" s="27"/>
      <c r="TNB92" s="27"/>
      <c r="TNC92" s="27"/>
      <c r="TND92" s="27"/>
      <c r="TNE92" s="27"/>
      <c r="TNF92" s="27"/>
      <c r="TNG92" s="27"/>
      <c r="TNH92" s="27"/>
      <c r="TNI92" s="27"/>
      <c r="TNJ92" s="27"/>
      <c r="TNK92" s="27"/>
      <c r="TNL92" s="27"/>
      <c r="TNM92" s="27"/>
      <c r="TNN92" s="27"/>
      <c r="TNO92" s="27"/>
      <c r="TNP92" s="27"/>
      <c r="TNQ92" s="27"/>
      <c r="TNR92" s="27"/>
      <c r="TNS92" s="27"/>
      <c r="TNT92" s="27"/>
      <c r="TNU92" s="27"/>
      <c r="TNV92" s="27"/>
      <c r="TNW92" s="27"/>
      <c r="TNX92" s="27"/>
      <c r="TNY92" s="27"/>
      <c r="TNZ92" s="27"/>
      <c r="TOA92" s="27"/>
      <c r="TOB92" s="27"/>
      <c r="TOC92" s="27"/>
      <c r="TOD92" s="27"/>
      <c r="TOE92" s="27"/>
      <c r="TOF92" s="27"/>
      <c r="TOG92" s="27"/>
      <c r="TOH92" s="27"/>
      <c r="TOI92" s="27"/>
      <c r="TOJ92" s="27"/>
      <c r="TOK92" s="27"/>
      <c r="TOL92" s="27"/>
      <c r="TOM92" s="27"/>
      <c r="TON92" s="27"/>
      <c r="TOO92" s="27"/>
      <c r="TOP92" s="27"/>
      <c r="TOQ92" s="27"/>
      <c r="TOR92" s="27"/>
      <c r="TOS92" s="27"/>
      <c r="TOT92" s="27"/>
      <c r="TOU92" s="27"/>
      <c r="TOV92" s="27"/>
      <c r="TOW92" s="27"/>
      <c r="TOX92" s="27"/>
      <c r="TOY92" s="27"/>
      <c r="TOZ92" s="27"/>
      <c r="TPA92" s="27"/>
      <c r="TPB92" s="27"/>
      <c r="TPC92" s="27"/>
      <c r="TPD92" s="27"/>
      <c r="TPE92" s="27"/>
      <c r="TPF92" s="27"/>
      <c r="TPG92" s="27"/>
      <c r="TPH92" s="27"/>
      <c r="TPI92" s="27"/>
      <c r="TPJ92" s="27"/>
      <c r="TPK92" s="27"/>
      <c r="TPL92" s="27"/>
      <c r="TPM92" s="27"/>
      <c r="TPN92" s="27"/>
      <c r="TPO92" s="27"/>
      <c r="TPP92" s="27"/>
      <c r="TPQ92" s="27"/>
      <c r="TPR92" s="27"/>
      <c r="TPS92" s="27"/>
      <c r="TPT92" s="27"/>
      <c r="TPU92" s="27"/>
      <c r="TPV92" s="27"/>
      <c r="TPW92" s="27"/>
      <c r="TPX92" s="27"/>
      <c r="TPY92" s="27"/>
      <c r="TPZ92" s="27"/>
      <c r="TQA92" s="27"/>
      <c r="TQB92" s="27"/>
      <c r="TQC92" s="27"/>
      <c r="TQD92" s="27"/>
      <c r="TQE92" s="27"/>
      <c r="TQF92" s="27"/>
      <c r="TQG92" s="27"/>
      <c r="TQH92" s="27"/>
      <c r="TQI92" s="27"/>
      <c r="TQJ92" s="27"/>
      <c r="TQK92" s="27"/>
      <c r="TQL92" s="27"/>
      <c r="TQM92" s="27"/>
      <c r="TQN92" s="27"/>
      <c r="TQO92" s="27"/>
      <c r="TQP92" s="27"/>
      <c r="TQQ92" s="27"/>
      <c r="TQR92" s="27"/>
      <c r="TQS92" s="27"/>
      <c r="TQT92" s="27"/>
      <c r="TQU92" s="27"/>
      <c r="TQV92" s="27"/>
      <c r="TQW92" s="27"/>
      <c r="TQX92" s="27"/>
      <c r="TQY92" s="27"/>
      <c r="TQZ92" s="27"/>
      <c r="TRA92" s="27"/>
      <c r="TRB92" s="27"/>
      <c r="TRC92" s="27"/>
      <c r="TRD92" s="27"/>
      <c r="TRE92" s="27"/>
      <c r="TRF92" s="27"/>
      <c r="TRG92" s="27"/>
      <c r="TRH92" s="27"/>
      <c r="TRI92" s="27"/>
      <c r="TRJ92" s="27"/>
      <c r="TRK92" s="27"/>
      <c r="TRL92" s="27"/>
      <c r="TRM92" s="27"/>
      <c r="TRN92" s="27"/>
      <c r="TRO92" s="27"/>
      <c r="TRP92" s="27"/>
      <c r="TRQ92" s="27"/>
      <c r="TRR92" s="27"/>
      <c r="TRS92" s="27"/>
      <c r="TRT92" s="27"/>
      <c r="TRU92" s="27"/>
      <c r="TRV92" s="27"/>
      <c r="TRW92" s="27"/>
      <c r="TRX92" s="27"/>
      <c r="TRY92" s="27"/>
      <c r="TRZ92" s="27"/>
      <c r="TSA92" s="27"/>
      <c r="TSB92" s="27"/>
      <c r="TSC92" s="27"/>
      <c r="TSD92" s="27"/>
      <c r="TSE92" s="27"/>
      <c r="TSF92" s="27"/>
      <c r="TSG92" s="27"/>
      <c r="TSH92" s="27"/>
      <c r="TSI92" s="27"/>
      <c r="TSJ92" s="27"/>
      <c r="TSK92" s="27"/>
      <c r="TSL92" s="27"/>
      <c r="TSM92" s="27"/>
      <c r="TSN92" s="27"/>
      <c r="TSO92" s="27"/>
      <c r="TSP92" s="27"/>
      <c r="TSQ92" s="27"/>
      <c r="TSR92" s="27"/>
      <c r="TSS92" s="27"/>
      <c r="TST92" s="27"/>
      <c r="TSU92" s="27"/>
      <c r="TSV92" s="27"/>
      <c r="TSW92" s="27"/>
      <c r="TSX92" s="27"/>
      <c r="TSY92" s="27"/>
      <c r="TSZ92" s="27"/>
      <c r="TTA92" s="27"/>
      <c r="TTB92" s="27"/>
      <c r="TTC92" s="27"/>
      <c r="TTD92" s="27"/>
      <c r="TTE92" s="27"/>
      <c r="TTF92" s="27"/>
      <c r="TTG92" s="27"/>
      <c r="TTH92" s="27"/>
      <c r="TTI92" s="27"/>
      <c r="TTJ92" s="27"/>
      <c r="TTK92" s="27"/>
      <c r="TTL92" s="27"/>
      <c r="TTM92" s="27"/>
      <c r="TTN92" s="27"/>
      <c r="TTO92" s="27"/>
      <c r="TTP92" s="27"/>
      <c r="TTQ92" s="27"/>
      <c r="TTR92" s="27"/>
      <c r="TTS92" s="27"/>
      <c r="TTT92" s="27"/>
      <c r="TTU92" s="27"/>
      <c r="TTV92" s="27"/>
      <c r="TTW92" s="27"/>
      <c r="TTX92" s="27"/>
      <c r="TTY92" s="27"/>
      <c r="TTZ92" s="27"/>
      <c r="TUA92" s="27"/>
      <c r="TUB92" s="27"/>
      <c r="TUC92" s="27"/>
      <c r="TUD92" s="27"/>
      <c r="TUE92" s="27"/>
      <c r="TUF92" s="27"/>
      <c r="TUG92" s="27"/>
      <c r="TUH92" s="27"/>
      <c r="TUI92" s="27"/>
      <c r="TUJ92" s="27"/>
      <c r="TUK92" s="27"/>
      <c r="TUL92" s="27"/>
      <c r="TUM92" s="27"/>
      <c r="TUN92" s="27"/>
      <c r="TUO92" s="27"/>
      <c r="TUP92" s="27"/>
      <c r="TUQ92" s="27"/>
      <c r="TUR92" s="27"/>
      <c r="TUS92" s="27"/>
      <c r="TUT92" s="27"/>
      <c r="TUU92" s="27"/>
      <c r="TUV92" s="27"/>
      <c r="TUW92" s="27"/>
      <c r="TUX92" s="27"/>
      <c r="TUY92" s="27"/>
      <c r="TUZ92" s="27"/>
      <c r="TVA92" s="27"/>
      <c r="TVB92" s="27"/>
      <c r="TVC92" s="27"/>
      <c r="TVD92" s="27"/>
      <c r="TVE92" s="27"/>
      <c r="TVF92" s="27"/>
      <c r="TVG92" s="27"/>
      <c r="TVH92" s="27"/>
      <c r="TVI92" s="27"/>
      <c r="TVJ92" s="27"/>
      <c r="TVK92" s="27"/>
      <c r="TVL92" s="27"/>
      <c r="TVM92" s="27"/>
      <c r="TVN92" s="27"/>
      <c r="TVO92" s="27"/>
      <c r="TVP92" s="27"/>
      <c r="TVQ92" s="27"/>
      <c r="TVR92" s="27"/>
      <c r="TVS92" s="27"/>
      <c r="TVT92" s="27"/>
      <c r="TVU92" s="27"/>
      <c r="TVV92" s="27"/>
      <c r="TVW92" s="27"/>
      <c r="TVX92" s="27"/>
      <c r="TVY92" s="27"/>
      <c r="TVZ92" s="27"/>
      <c r="TWA92" s="27"/>
      <c r="TWB92" s="27"/>
      <c r="TWC92" s="27"/>
      <c r="TWD92" s="27"/>
      <c r="TWE92" s="27"/>
      <c r="TWF92" s="27"/>
      <c r="TWG92" s="27"/>
      <c r="TWH92" s="27"/>
      <c r="TWI92" s="27"/>
      <c r="TWJ92" s="27"/>
      <c r="TWK92" s="27"/>
      <c r="TWL92" s="27"/>
      <c r="TWM92" s="27"/>
      <c r="TWN92" s="27"/>
      <c r="TWO92" s="27"/>
      <c r="TWP92" s="27"/>
      <c r="TWQ92" s="27"/>
      <c r="TWR92" s="27"/>
      <c r="TWS92" s="27"/>
      <c r="TWT92" s="27"/>
      <c r="TWU92" s="27"/>
      <c r="TWV92" s="27"/>
      <c r="TWW92" s="27"/>
      <c r="TWX92" s="27"/>
      <c r="TWY92" s="27"/>
      <c r="TWZ92" s="27"/>
      <c r="TXA92" s="27"/>
      <c r="TXB92" s="27"/>
      <c r="TXC92" s="27"/>
      <c r="TXD92" s="27"/>
      <c r="TXE92" s="27"/>
      <c r="TXF92" s="27"/>
      <c r="TXG92" s="27"/>
      <c r="TXH92" s="27"/>
      <c r="TXI92" s="27"/>
      <c r="TXJ92" s="27"/>
      <c r="TXK92" s="27"/>
      <c r="TXL92" s="27"/>
      <c r="TXM92" s="27"/>
      <c r="TXN92" s="27"/>
      <c r="TXO92" s="27"/>
      <c r="TXP92" s="27"/>
      <c r="TXQ92" s="27"/>
      <c r="TXR92" s="27"/>
      <c r="TXS92" s="27"/>
      <c r="TXT92" s="27"/>
      <c r="TXU92" s="27"/>
      <c r="TXV92" s="27"/>
      <c r="TXW92" s="27"/>
      <c r="TXX92" s="27"/>
      <c r="TXY92" s="27"/>
      <c r="TXZ92" s="27"/>
      <c r="TYA92" s="27"/>
      <c r="TYB92" s="27"/>
      <c r="TYC92" s="27"/>
      <c r="TYD92" s="27"/>
      <c r="TYE92" s="27"/>
      <c r="TYF92" s="27"/>
      <c r="TYG92" s="27"/>
      <c r="TYH92" s="27"/>
      <c r="TYI92" s="27"/>
      <c r="TYJ92" s="27"/>
      <c r="TYK92" s="27"/>
      <c r="TYL92" s="27"/>
      <c r="TYM92" s="27"/>
      <c r="TYN92" s="27"/>
      <c r="TYO92" s="27"/>
      <c r="TYP92" s="27"/>
      <c r="TYQ92" s="27"/>
      <c r="TYR92" s="27"/>
      <c r="TYS92" s="27"/>
      <c r="TYT92" s="27"/>
      <c r="TYU92" s="27"/>
      <c r="TYV92" s="27"/>
      <c r="TYW92" s="27"/>
      <c r="TYX92" s="27"/>
      <c r="TYY92" s="27"/>
      <c r="TYZ92" s="27"/>
      <c r="TZA92" s="27"/>
      <c r="TZB92" s="27"/>
      <c r="TZC92" s="27"/>
      <c r="TZD92" s="27"/>
      <c r="TZE92" s="27"/>
      <c r="TZF92" s="27"/>
      <c r="TZG92" s="27"/>
      <c r="TZH92" s="27"/>
      <c r="TZI92" s="27"/>
      <c r="TZJ92" s="27"/>
      <c r="TZK92" s="27"/>
      <c r="TZL92" s="27"/>
      <c r="TZM92" s="27"/>
      <c r="TZN92" s="27"/>
      <c r="TZO92" s="27"/>
      <c r="TZP92" s="27"/>
      <c r="TZQ92" s="27"/>
      <c r="TZR92" s="27"/>
      <c r="TZS92" s="27"/>
      <c r="TZT92" s="27"/>
      <c r="TZU92" s="27"/>
      <c r="TZV92" s="27"/>
      <c r="TZW92" s="27"/>
      <c r="TZX92" s="27"/>
      <c r="TZY92" s="27"/>
      <c r="TZZ92" s="27"/>
      <c r="UAA92" s="27"/>
      <c r="UAB92" s="27"/>
      <c r="UAC92" s="27"/>
      <c r="UAD92" s="27"/>
      <c r="UAE92" s="27"/>
      <c r="UAF92" s="27"/>
      <c r="UAG92" s="27"/>
      <c r="UAH92" s="27"/>
      <c r="UAI92" s="27"/>
      <c r="UAJ92" s="27"/>
      <c r="UAK92" s="27"/>
      <c r="UAL92" s="27"/>
      <c r="UAM92" s="27"/>
      <c r="UAN92" s="27"/>
      <c r="UAO92" s="27"/>
      <c r="UAP92" s="27"/>
      <c r="UAQ92" s="27"/>
      <c r="UAR92" s="27"/>
      <c r="UAS92" s="27"/>
      <c r="UAT92" s="27"/>
      <c r="UAU92" s="27"/>
      <c r="UAV92" s="27"/>
      <c r="UAW92" s="27"/>
      <c r="UAX92" s="27"/>
      <c r="UAY92" s="27"/>
      <c r="UAZ92" s="27"/>
      <c r="UBA92" s="27"/>
      <c r="UBB92" s="27"/>
      <c r="UBC92" s="27"/>
      <c r="UBD92" s="27"/>
      <c r="UBE92" s="27"/>
      <c r="UBF92" s="27"/>
      <c r="UBG92" s="27"/>
      <c r="UBH92" s="27"/>
      <c r="UBI92" s="27"/>
      <c r="UBJ92" s="27"/>
      <c r="UBK92" s="27"/>
      <c r="UBL92" s="27"/>
      <c r="UBM92" s="27"/>
      <c r="UBN92" s="27"/>
      <c r="UBO92" s="27"/>
      <c r="UBP92" s="27"/>
      <c r="UBQ92" s="27"/>
      <c r="UBR92" s="27"/>
      <c r="UBS92" s="27"/>
      <c r="UBT92" s="27"/>
      <c r="UBU92" s="27"/>
      <c r="UBV92" s="27"/>
      <c r="UBW92" s="27"/>
      <c r="UBX92" s="27"/>
      <c r="UBY92" s="27"/>
      <c r="UBZ92" s="27"/>
      <c r="UCA92" s="27"/>
      <c r="UCB92" s="27"/>
      <c r="UCC92" s="27"/>
      <c r="UCD92" s="27"/>
      <c r="UCE92" s="27"/>
      <c r="UCF92" s="27"/>
      <c r="UCG92" s="27"/>
      <c r="UCH92" s="27"/>
      <c r="UCI92" s="27"/>
      <c r="UCJ92" s="27"/>
      <c r="UCK92" s="27"/>
      <c r="UCL92" s="27"/>
      <c r="UCM92" s="27"/>
      <c r="UCN92" s="27"/>
      <c r="UCO92" s="27"/>
      <c r="UCP92" s="27"/>
      <c r="UCQ92" s="27"/>
      <c r="UCR92" s="27"/>
      <c r="UCS92" s="27"/>
      <c r="UCT92" s="27"/>
      <c r="UCU92" s="27"/>
      <c r="UCV92" s="27"/>
      <c r="UCW92" s="27"/>
      <c r="UCX92" s="27"/>
      <c r="UCY92" s="27"/>
      <c r="UCZ92" s="27"/>
      <c r="UDA92" s="27"/>
      <c r="UDB92" s="27"/>
      <c r="UDC92" s="27"/>
      <c r="UDD92" s="27"/>
      <c r="UDE92" s="27"/>
      <c r="UDF92" s="27"/>
      <c r="UDG92" s="27"/>
      <c r="UDH92" s="27"/>
      <c r="UDI92" s="27"/>
      <c r="UDJ92" s="27"/>
      <c r="UDK92" s="27"/>
      <c r="UDL92" s="27"/>
      <c r="UDM92" s="27"/>
      <c r="UDN92" s="27"/>
      <c r="UDO92" s="27"/>
      <c r="UDP92" s="27"/>
      <c r="UDQ92" s="27"/>
      <c r="UDR92" s="27"/>
      <c r="UDS92" s="27"/>
      <c r="UDT92" s="27"/>
      <c r="UDU92" s="27"/>
      <c r="UDV92" s="27"/>
      <c r="UDW92" s="27"/>
      <c r="UDX92" s="27"/>
      <c r="UDY92" s="27"/>
      <c r="UDZ92" s="27"/>
      <c r="UEA92" s="27"/>
      <c r="UEB92" s="27"/>
      <c r="UEC92" s="27"/>
      <c r="UED92" s="27"/>
      <c r="UEE92" s="27"/>
      <c r="UEF92" s="27"/>
      <c r="UEG92" s="27"/>
      <c r="UEH92" s="27"/>
      <c r="UEI92" s="27"/>
      <c r="UEJ92" s="27"/>
      <c r="UEK92" s="27"/>
      <c r="UEL92" s="27"/>
      <c r="UEM92" s="27"/>
      <c r="UEN92" s="27"/>
      <c r="UEO92" s="27"/>
      <c r="UEP92" s="27"/>
      <c r="UEQ92" s="27"/>
      <c r="UER92" s="27"/>
      <c r="UES92" s="27"/>
      <c r="UET92" s="27"/>
      <c r="UEU92" s="27"/>
      <c r="UEV92" s="27"/>
      <c r="UEW92" s="27"/>
      <c r="UEX92" s="27"/>
      <c r="UEY92" s="27"/>
      <c r="UEZ92" s="27"/>
      <c r="UFA92" s="27"/>
      <c r="UFB92" s="27"/>
      <c r="UFC92" s="27"/>
      <c r="UFD92" s="27"/>
      <c r="UFE92" s="27"/>
      <c r="UFF92" s="27"/>
      <c r="UFG92" s="27"/>
      <c r="UFH92" s="27"/>
      <c r="UFI92" s="27"/>
      <c r="UFJ92" s="27"/>
      <c r="UFK92" s="27"/>
      <c r="UFL92" s="27"/>
      <c r="UFM92" s="27"/>
      <c r="UFN92" s="27"/>
      <c r="UFO92" s="27"/>
      <c r="UFP92" s="27"/>
      <c r="UFQ92" s="27"/>
      <c r="UFR92" s="27"/>
      <c r="UFS92" s="27"/>
      <c r="UFT92" s="27"/>
      <c r="UFU92" s="27"/>
      <c r="UFV92" s="27"/>
      <c r="UFW92" s="27"/>
      <c r="UFX92" s="27"/>
      <c r="UFY92" s="27"/>
      <c r="UFZ92" s="27"/>
      <c r="UGA92" s="27"/>
      <c r="UGB92" s="27"/>
      <c r="UGC92" s="27"/>
      <c r="UGD92" s="27"/>
      <c r="UGE92" s="27"/>
      <c r="UGF92" s="27"/>
      <c r="UGG92" s="27"/>
      <c r="UGH92" s="27"/>
      <c r="UGI92" s="27"/>
      <c r="UGJ92" s="27"/>
      <c r="UGK92" s="27"/>
      <c r="UGL92" s="27"/>
      <c r="UGM92" s="27"/>
      <c r="UGN92" s="27"/>
      <c r="UGO92" s="27"/>
      <c r="UGP92" s="27"/>
      <c r="UGQ92" s="27"/>
      <c r="UGR92" s="27"/>
      <c r="UGS92" s="27"/>
      <c r="UGT92" s="27"/>
      <c r="UGU92" s="27"/>
      <c r="UGV92" s="27"/>
      <c r="UGW92" s="27"/>
      <c r="UGX92" s="27"/>
      <c r="UGY92" s="27"/>
      <c r="UGZ92" s="27"/>
      <c r="UHA92" s="27"/>
      <c r="UHB92" s="27"/>
      <c r="UHC92" s="27"/>
      <c r="UHD92" s="27"/>
      <c r="UHE92" s="27"/>
      <c r="UHF92" s="27"/>
      <c r="UHG92" s="27"/>
      <c r="UHH92" s="27"/>
      <c r="UHI92" s="27"/>
      <c r="UHJ92" s="27"/>
      <c r="UHK92" s="27"/>
      <c r="UHL92" s="27"/>
      <c r="UHM92" s="27"/>
      <c r="UHN92" s="27"/>
      <c r="UHO92" s="27"/>
      <c r="UHP92" s="27"/>
      <c r="UHQ92" s="27"/>
      <c r="UHR92" s="27"/>
      <c r="UHS92" s="27"/>
      <c r="UHT92" s="27"/>
      <c r="UHU92" s="27"/>
      <c r="UHV92" s="27"/>
      <c r="UHW92" s="27"/>
      <c r="UHX92" s="27"/>
      <c r="UHY92" s="27"/>
      <c r="UHZ92" s="27"/>
      <c r="UIA92" s="27"/>
      <c r="UIB92" s="27"/>
      <c r="UIC92" s="27"/>
      <c r="UID92" s="27"/>
      <c r="UIE92" s="27"/>
      <c r="UIF92" s="27"/>
      <c r="UIG92" s="27"/>
      <c r="UIH92" s="27"/>
      <c r="UII92" s="27"/>
      <c r="UIJ92" s="27"/>
      <c r="UIK92" s="27"/>
      <c r="UIL92" s="27"/>
      <c r="UIM92" s="27"/>
      <c r="UIN92" s="27"/>
      <c r="UIO92" s="27"/>
      <c r="UIP92" s="27"/>
      <c r="UIQ92" s="27"/>
      <c r="UIR92" s="27"/>
      <c r="UIS92" s="27"/>
      <c r="UIT92" s="27"/>
      <c r="UIU92" s="27"/>
      <c r="UIV92" s="27"/>
      <c r="UIW92" s="27"/>
      <c r="UIX92" s="27"/>
      <c r="UIY92" s="27"/>
      <c r="UIZ92" s="27"/>
      <c r="UJA92" s="27"/>
      <c r="UJB92" s="27"/>
      <c r="UJC92" s="27"/>
      <c r="UJD92" s="27"/>
      <c r="UJE92" s="27"/>
      <c r="UJF92" s="27"/>
      <c r="UJG92" s="27"/>
      <c r="UJH92" s="27"/>
      <c r="UJI92" s="27"/>
      <c r="UJJ92" s="27"/>
      <c r="UJK92" s="27"/>
      <c r="UJL92" s="27"/>
      <c r="UJM92" s="27"/>
      <c r="UJN92" s="27"/>
      <c r="UJO92" s="27"/>
      <c r="UJP92" s="27"/>
      <c r="UJQ92" s="27"/>
      <c r="UJR92" s="27"/>
      <c r="UJS92" s="27"/>
      <c r="UJT92" s="27"/>
      <c r="UJU92" s="27"/>
      <c r="UJV92" s="27"/>
      <c r="UJW92" s="27"/>
      <c r="UJX92" s="27"/>
      <c r="UJY92" s="27"/>
      <c r="UJZ92" s="27"/>
      <c r="UKA92" s="27"/>
      <c r="UKB92" s="27"/>
      <c r="UKC92" s="27"/>
      <c r="UKD92" s="27"/>
      <c r="UKE92" s="27"/>
      <c r="UKF92" s="27"/>
      <c r="UKG92" s="27"/>
      <c r="UKH92" s="27"/>
      <c r="UKI92" s="27"/>
      <c r="UKJ92" s="27"/>
      <c r="UKK92" s="27"/>
      <c r="UKL92" s="27"/>
      <c r="UKM92" s="27"/>
      <c r="UKN92" s="27"/>
      <c r="UKO92" s="27"/>
      <c r="UKP92" s="27"/>
      <c r="UKQ92" s="27"/>
      <c r="UKR92" s="27"/>
      <c r="UKS92" s="27"/>
      <c r="UKT92" s="27"/>
      <c r="UKU92" s="27"/>
      <c r="UKV92" s="27"/>
      <c r="UKW92" s="27"/>
      <c r="UKX92" s="27"/>
      <c r="UKY92" s="27"/>
      <c r="UKZ92" s="27"/>
      <c r="ULA92" s="27"/>
      <c r="ULB92" s="27"/>
      <c r="ULC92" s="27"/>
      <c r="ULD92" s="27"/>
      <c r="ULE92" s="27"/>
      <c r="ULF92" s="27"/>
      <c r="ULG92" s="27"/>
      <c r="ULH92" s="27"/>
      <c r="ULI92" s="27"/>
      <c r="ULJ92" s="27"/>
      <c r="ULK92" s="27"/>
      <c r="ULL92" s="27"/>
      <c r="ULM92" s="27"/>
      <c r="ULN92" s="27"/>
      <c r="ULO92" s="27"/>
      <c r="ULP92" s="27"/>
      <c r="ULQ92" s="27"/>
      <c r="ULR92" s="27"/>
      <c r="ULS92" s="27"/>
      <c r="ULT92" s="27"/>
      <c r="ULU92" s="27"/>
      <c r="ULV92" s="27"/>
      <c r="ULW92" s="27"/>
      <c r="ULX92" s="27"/>
      <c r="ULY92" s="27"/>
      <c r="ULZ92" s="27"/>
      <c r="UMA92" s="27"/>
      <c r="UMB92" s="27"/>
      <c r="UMC92" s="27"/>
      <c r="UMD92" s="27"/>
      <c r="UME92" s="27"/>
      <c r="UMF92" s="27"/>
      <c r="UMG92" s="27"/>
      <c r="UMH92" s="27"/>
      <c r="UMI92" s="27"/>
      <c r="UMJ92" s="27"/>
      <c r="UMK92" s="27"/>
      <c r="UML92" s="27"/>
      <c r="UMM92" s="27"/>
      <c r="UMN92" s="27"/>
      <c r="UMO92" s="27"/>
      <c r="UMP92" s="27"/>
      <c r="UMQ92" s="27"/>
      <c r="UMR92" s="27"/>
      <c r="UMS92" s="27"/>
      <c r="UMT92" s="27"/>
      <c r="UMU92" s="27"/>
      <c r="UMV92" s="27"/>
      <c r="UMW92" s="27"/>
      <c r="UMX92" s="27"/>
      <c r="UMY92" s="27"/>
      <c r="UMZ92" s="27"/>
      <c r="UNA92" s="27"/>
      <c r="UNB92" s="27"/>
      <c r="UNC92" s="27"/>
      <c r="UND92" s="27"/>
      <c r="UNE92" s="27"/>
      <c r="UNF92" s="27"/>
      <c r="UNG92" s="27"/>
      <c r="UNH92" s="27"/>
      <c r="UNI92" s="27"/>
      <c r="UNJ92" s="27"/>
      <c r="UNK92" s="27"/>
      <c r="UNL92" s="27"/>
      <c r="UNM92" s="27"/>
      <c r="UNN92" s="27"/>
      <c r="UNO92" s="27"/>
      <c r="UNP92" s="27"/>
      <c r="UNQ92" s="27"/>
      <c r="UNR92" s="27"/>
      <c r="UNS92" s="27"/>
      <c r="UNT92" s="27"/>
      <c r="UNU92" s="27"/>
      <c r="UNV92" s="27"/>
      <c r="UNW92" s="27"/>
      <c r="UNX92" s="27"/>
      <c r="UNY92" s="27"/>
      <c r="UNZ92" s="27"/>
      <c r="UOA92" s="27"/>
      <c r="UOB92" s="27"/>
      <c r="UOC92" s="27"/>
      <c r="UOD92" s="27"/>
      <c r="UOE92" s="27"/>
      <c r="UOF92" s="27"/>
      <c r="UOG92" s="27"/>
      <c r="UOH92" s="27"/>
      <c r="UOI92" s="27"/>
      <c r="UOJ92" s="27"/>
      <c r="UOK92" s="27"/>
      <c r="UOL92" s="27"/>
      <c r="UOM92" s="27"/>
      <c r="UON92" s="27"/>
      <c r="UOO92" s="27"/>
      <c r="UOP92" s="27"/>
      <c r="UOQ92" s="27"/>
      <c r="UOR92" s="27"/>
      <c r="UOS92" s="27"/>
      <c r="UOT92" s="27"/>
      <c r="UOU92" s="27"/>
      <c r="UOV92" s="27"/>
      <c r="UOW92" s="27"/>
      <c r="UOX92" s="27"/>
      <c r="UOY92" s="27"/>
      <c r="UOZ92" s="27"/>
      <c r="UPA92" s="27"/>
      <c r="UPB92" s="27"/>
      <c r="UPC92" s="27"/>
      <c r="UPD92" s="27"/>
      <c r="UPE92" s="27"/>
      <c r="UPF92" s="27"/>
      <c r="UPG92" s="27"/>
      <c r="UPH92" s="27"/>
      <c r="UPI92" s="27"/>
      <c r="UPJ92" s="27"/>
      <c r="UPK92" s="27"/>
      <c r="UPL92" s="27"/>
      <c r="UPM92" s="27"/>
      <c r="UPN92" s="27"/>
      <c r="UPO92" s="27"/>
      <c r="UPP92" s="27"/>
      <c r="UPQ92" s="27"/>
      <c r="UPR92" s="27"/>
      <c r="UPS92" s="27"/>
      <c r="UPT92" s="27"/>
      <c r="UPU92" s="27"/>
      <c r="UPV92" s="27"/>
      <c r="UPW92" s="27"/>
      <c r="UPX92" s="27"/>
      <c r="UPY92" s="27"/>
      <c r="UPZ92" s="27"/>
      <c r="UQA92" s="27"/>
      <c r="UQB92" s="27"/>
      <c r="UQC92" s="27"/>
      <c r="UQD92" s="27"/>
      <c r="UQE92" s="27"/>
      <c r="UQF92" s="27"/>
      <c r="UQG92" s="27"/>
      <c r="UQH92" s="27"/>
      <c r="UQI92" s="27"/>
      <c r="UQJ92" s="27"/>
      <c r="UQK92" s="27"/>
      <c r="UQL92" s="27"/>
      <c r="UQM92" s="27"/>
      <c r="UQN92" s="27"/>
      <c r="UQO92" s="27"/>
      <c r="UQP92" s="27"/>
      <c r="UQQ92" s="27"/>
      <c r="UQR92" s="27"/>
      <c r="UQS92" s="27"/>
      <c r="UQT92" s="27"/>
      <c r="UQU92" s="27"/>
      <c r="UQV92" s="27"/>
      <c r="UQW92" s="27"/>
      <c r="UQX92" s="27"/>
      <c r="UQY92" s="27"/>
      <c r="UQZ92" s="27"/>
      <c r="URA92" s="27"/>
      <c r="URB92" s="27"/>
      <c r="URC92" s="27"/>
      <c r="URD92" s="27"/>
      <c r="URE92" s="27"/>
      <c r="URF92" s="27"/>
      <c r="URG92" s="27"/>
      <c r="URH92" s="27"/>
      <c r="URI92" s="27"/>
      <c r="URJ92" s="27"/>
      <c r="URK92" s="27"/>
      <c r="URL92" s="27"/>
      <c r="URM92" s="27"/>
      <c r="URN92" s="27"/>
      <c r="URO92" s="27"/>
      <c r="URP92" s="27"/>
      <c r="URQ92" s="27"/>
      <c r="URR92" s="27"/>
      <c r="URS92" s="27"/>
      <c r="URT92" s="27"/>
      <c r="URU92" s="27"/>
      <c r="URV92" s="27"/>
      <c r="URW92" s="27"/>
      <c r="URX92" s="27"/>
      <c r="URY92" s="27"/>
      <c r="URZ92" s="27"/>
      <c r="USA92" s="27"/>
      <c r="USB92" s="27"/>
      <c r="USC92" s="27"/>
      <c r="USD92" s="27"/>
      <c r="USE92" s="27"/>
      <c r="USF92" s="27"/>
      <c r="USG92" s="27"/>
      <c r="USH92" s="27"/>
      <c r="USI92" s="27"/>
      <c r="USJ92" s="27"/>
      <c r="USK92" s="27"/>
      <c r="USL92" s="27"/>
      <c r="USM92" s="27"/>
      <c r="USN92" s="27"/>
      <c r="USO92" s="27"/>
      <c r="USP92" s="27"/>
      <c r="USQ92" s="27"/>
      <c r="USR92" s="27"/>
      <c r="USS92" s="27"/>
      <c r="UST92" s="27"/>
      <c r="USU92" s="27"/>
      <c r="USV92" s="27"/>
      <c r="USW92" s="27"/>
      <c r="USX92" s="27"/>
      <c r="USY92" s="27"/>
      <c r="USZ92" s="27"/>
      <c r="UTA92" s="27"/>
      <c r="UTB92" s="27"/>
      <c r="UTC92" s="27"/>
      <c r="UTD92" s="27"/>
      <c r="UTE92" s="27"/>
      <c r="UTF92" s="27"/>
      <c r="UTG92" s="27"/>
      <c r="UTH92" s="27"/>
      <c r="UTI92" s="27"/>
      <c r="UTJ92" s="27"/>
      <c r="UTK92" s="27"/>
      <c r="UTL92" s="27"/>
      <c r="UTM92" s="27"/>
      <c r="UTN92" s="27"/>
      <c r="UTO92" s="27"/>
      <c r="UTP92" s="27"/>
      <c r="UTQ92" s="27"/>
      <c r="UTR92" s="27"/>
      <c r="UTS92" s="27"/>
      <c r="UTT92" s="27"/>
      <c r="UTU92" s="27"/>
      <c r="UTV92" s="27"/>
      <c r="UTW92" s="27"/>
      <c r="UTX92" s="27"/>
      <c r="UTY92" s="27"/>
      <c r="UTZ92" s="27"/>
      <c r="UUA92" s="27"/>
      <c r="UUB92" s="27"/>
      <c r="UUC92" s="27"/>
      <c r="UUD92" s="27"/>
      <c r="UUE92" s="27"/>
      <c r="UUF92" s="27"/>
      <c r="UUG92" s="27"/>
      <c r="UUH92" s="27"/>
      <c r="UUI92" s="27"/>
      <c r="UUJ92" s="27"/>
      <c r="UUK92" s="27"/>
      <c r="UUL92" s="27"/>
      <c r="UUM92" s="27"/>
      <c r="UUN92" s="27"/>
      <c r="UUO92" s="27"/>
      <c r="UUP92" s="27"/>
      <c r="UUQ92" s="27"/>
      <c r="UUR92" s="27"/>
      <c r="UUS92" s="27"/>
      <c r="UUT92" s="27"/>
      <c r="UUU92" s="27"/>
      <c r="UUV92" s="27"/>
      <c r="UUW92" s="27"/>
      <c r="UUX92" s="27"/>
      <c r="UUY92" s="27"/>
      <c r="UUZ92" s="27"/>
      <c r="UVA92" s="27"/>
      <c r="UVB92" s="27"/>
      <c r="UVC92" s="27"/>
      <c r="UVD92" s="27"/>
      <c r="UVE92" s="27"/>
      <c r="UVF92" s="27"/>
      <c r="UVG92" s="27"/>
      <c r="UVH92" s="27"/>
      <c r="UVI92" s="27"/>
      <c r="UVJ92" s="27"/>
      <c r="UVK92" s="27"/>
      <c r="UVL92" s="27"/>
      <c r="UVM92" s="27"/>
      <c r="UVN92" s="27"/>
      <c r="UVO92" s="27"/>
      <c r="UVP92" s="27"/>
      <c r="UVQ92" s="27"/>
      <c r="UVR92" s="27"/>
      <c r="UVS92" s="27"/>
      <c r="UVT92" s="27"/>
      <c r="UVU92" s="27"/>
      <c r="UVV92" s="27"/>
      <c r="UVW92" s="27"/>
      <c r="UVX92" s="27"/>
      <c r="UVY92" s="27"/>
      <c r="UVZ92" s="27"/>
      <c r="UWA92" s="27"/>
      <c r="UWB92" s="27"/>
      <c r="UWC92" s="27"/>
      <c r="UWD92" s="27"/>
      <c r="UWE92" s="27"/>
      <c r="UWF92" s="27"/>
      <c r="UWG92" s="27"/>
      <c r="UWH92" s="27"/>
      <c r="UWI92" s="27"/>
      <c r="UWJ92" s="27"/>
      <c r="UWK92" s="27"/>
      <c r="UWL92" s="27"/>
      <c r="UWM92" s="27"/>
      <c r="UWN92" s="27"/>
      <c r="UWO92" s="27"/>
      <c r="UWP92" s="27"/>
      <c r="UWQ92" s="27"/>
      <c r="UWR92" s="27"/>
      <c r="UWS92" s="27"/>
      <c r="UWT92" s="27"/>
      <c r="UWU92" s="27"/>
      <c r="UWV92" s="27"/>
      <c r="UWW92" s="27"/>
      <c r="UWX92" s="27"/>
      <c r="UWY92" s="27"/>
      <c r="UWZ92" s="27"/>
      <c r="UXA92" s="27"/>
      <c r="UXB92" s="27"/>
      <c r="UXC92" s="27"/>
      <c r="UXD92" s="27"/>
      <c r="UXE92" s="27"/>
      <c r="UXF92" s="27"/>
      <c r="UXG92" s="27"/>
      <c r="UXH92" s="27"/>
      <c r="UXI92" s="27"/>
      <c r="UXJ92" s="27"/>
      <c r="UXK92" s="27"/>
      <c r="UXL92" s="27"/>
      <c r="UXM92" s="27"/>
      <c r="UXN92" s="27"/>
      <c r="UXO92" s="27"/>
      <c r="UXP92" s="27"/>
      <c r="UXQ92" s="27"/>
      <c r="UXR92" s="27"/>
      <c r="UXS92" s="27"/>
      <c r="UXT92" s="27"/>
      <c r="UXU92" s="27"/>
      <c r="UXV92" s="27"/>
      <c r="UXW92" s="27"/>
      <c r="UXX92" s="27"/>
      <c r="UXY92" s="27"/>
      <c r="UXZ92" s="27"/>
      <c r="UYA92" s="27"/>
      <c r="UYB92" s="27"/>
      <c r="UYC92" s="27"/>
      <c r="UYD92" s="27"/>
      <c r="UYE92" s="27"/>
      <c r="UYF92" s="27"/>
      <c r="UYG92" s="27"/>
      <c r="UYH92" s="27"/>
      <c r="UYI92" s="27"/>
      <c r="UYJ92" s="27"/>
      <c r="UYK92" s="27"/>
      <c r="UYL92" s="27"/>
      <c r="UYM92" s="27"/>
      <c r="UYN92" s="27"/>
      <c r="UYO92" s="27"/>
      <c r="UYP92" s="27"/>
      <c r="UYQ92" s="27"/>
      <c r="UYR92" s="27"/>
      <c r="UYS92" s="27"/>
      <c r="UYT92" s="27"/>
      <c r="UYU92" s="27"/>
      <c r="UYV92" s="27"/>
      <c r="UYW92" s="27"/>
      <c r="UYX92" s="27"/>
      <c r="UYY92" s="27"/>
      <c r="UYZ92" s="27"/>
      <c r="UZA92" s="27"/>
      <c r="UZB92" s="27"/>
      <c r="UZC92" s="27"/>
      <c r="UZD92" s="27"/>
      <c r="UZE92" s="27"/>
      <c r="UZF92" s="27"/>
      <c r="UZG92" s="27"/>
      <c r="UZH92" s="27"/>
      <c r="UZI92" s="27"/>
      <c r="UZJ92" s="27"/>
      <c r="UZK92" s="27"/>
      <c r="UZL92" s="27"/>
      <c r="UZM92" s="27"/>
      <c r="UZN92" s="27"/>
      <c r="UZO92" s="27"/>
      <c r="UZP92" s="27"/>
      <c r="UZQ92" s="27"/>
      <c r="UZR92" s="27"/>
      <c r="UZS92" s="27"/>
      <c r="UZT92" s="27"/>
      <c r="UZU92" s="27"/>
      <c r="UZV92" s="27"/>
      <c r="UZW92" s="27"/>
      <c r="UZX92" s="27"/>
      <c r="UZY92" s="27"/>
      <c r="UZZ92" s="27"/>
      <c r="VAA92" s="27"/>
      <c r="VAB92" s="27"/>
      <c r="VAC92" s="27"/>
      <c r="VAD92" s="27"/>
      <c r="VAE92" s="27"/>
      <c r="VAF92" s="27"/>
      <c r="VAG92" s="27"/>
      <c r="VAH92" s="27"/>
      <c r="VAI92" s="27"/>
      <c r="VAJ92" s="27"/>
      <c r="VAK92" s="27"/>
      <c r="VAL92" s="27"/>
      <c r="VAM92" s="27"/>
      <c r="VAN92" s="27"/>
      <c r="VAO92" s="27"/>
      <c r="VAP92" s="27"/>
      <c r="VAQ92" s="27"/>
      <c r="VAR92" s="27"/>
      <c r="VAS92" s="27"/>
      <c r="VAT92" s="27"/>
      <c r="VAU92" s="27"/>
      <c r="VAV92" s="27"/>
      <c r="VAW92" s="27"/>
      <c r="VAX92" s="27"/>
      <c r="VAY92" s="27"/>
      <c r="VAZ92" s="27"/>
      <c r="VBA92" s="27"/>
      <c r="VBB92" s="27"/>
      <c r="VBC92" s="27"/>
      <c r="VBD92" s="27"/>
      <c r="VBE92" s="27"/>
      <c r="VBF92" s="27"/>
      <c r="VBG92" s="27"/>
      <c r="VBH92" s="27"/>
      <c r="VBI92" s="27"/>
      <c r="VBJ92" s="27"/>
      <c r="VBK92" s="27"/>
      <c r="VBL92" s="27"/>
      <c r="VBM92" s="27"/>
      <c r="VBN92" s="27"/>
      <c r="VBO92" s="27"/>
      <c r="VBP92" s="27"/>
      <c r="VBQ92" s="27"/>
      <c r="VBR92" s="27"/>
      <c r="VBS92" s="27"/>
      <c r="VBT92" s="27"/>
      <c r="VBU92" s="27"/>
      <c r="VBV92" s="27"/>
      <c r="VBW92" s="27"/>
      <c r="VBX92" s="27"/>
      <c r="VBY92" s="27"/>
      <c r="VBZ92" s="27"/>
      <c r="VCA92" s="27"/>
      <c r="VCB92" s="27"/>
      <c r="VCC92" s="27"/>
      <c r="VCD92" s="27"/>
      <c r="VCE92" s="27"/>
      <c r="VCF92" s="27"/>
      <c r="VCG92" s="27"/>
      <c r="VCH92" s="27"/>
      <c r="VCI92" s="27"/>
      <c r="VCJ92" s="27"/>
      <c r="VCK92" s="27"/>
      <c r="VCL92" s="27"/>
      <c r="VCM92" s="27"/>
      <c r="VCN92" s="27"/>
      <c r="VCO92" s="27"/>
      <c r="VCP92" s="27"/>
      <c r="VCQ92" s="27"/>
      <c r="VCR92" s="27"/>
      <c r="VCS92" s="27"/>
      <c r="VCT92" s="27"/>
      <c r="VCU92" s="27"/>
      <c r="VCV92" s="27"/>
      <c r="VCW92" s="27"/>
      <c r="VCX92" s="27"/>
      <c r="VCY92" s="27"/>
      <c r="VCZ92" s="27"/>
      <c r="VDA92" s="27"/>
      <c r="VDB92" s="27"/>
      <c r="VDC92" s="27"/>
      <c r="VDD92" s="27"/>
      <c r="VDE92" s="27"/>
      <c r="VDF92" s="27"/>
      <c r="VDG92" s="27"/>
      <c r="VDH92" s="27"/>
      <c r="VDI92" s="27"/>
      <c r="VDJ92" s="27"/>
      <c r="VDK92" s="27"/>
      <c r="VDL92" s="27"/>
      <c r="VDM92" s="27"/>
      <c r="VDN92" s="27"/>
      <c r="VDO92" s="27"/>
      <c r="VDP92" s="27"/>
      <c r="VDQ92" s="27"/>
      <c r="VDR92" s="27"/>
      <c r="VDS92" s="27"/>
      <c r="VDT92" s="27"/>
      <c r="VDU92" s="27"/>
      <c r="VDV92" s="27"/>
      <c r="VDW92" s="27"/>
      <c r="VDX92" s="27"/>
      <c r="VDY92" s="27"/>
      <c r="VDZ92" s="27"/>
      <c r="VEA92" s="27"/>
      <c r="VEB92" s="27"/>
      <c r="VEC92" s="27"/>
      <c r="VED92" s="27"/>
      <c r="VEE92" s="27"/>
      <c r="VEF92" s="27"/>
      <c r="VEG92" s="27"/>
      <c r="VEH92" s="27"/>
      <c r="VEI92" s="27"/>
      <c r="VEJ92" s="27"/>
      <c r="VEK92" s="27"/>
      <c r="VEL92" s="27"/>
      <c r="VEM92" s="27"/>
      <c r="VEN92" s="27"/>
      <c r="VEO92" s="27"/>
      <c r="VEP92" s="27"/>
      <c r="VEQ92" s="27"/>
      <c r="VER92" s="27"/>
      <c r="VES92" s="27"/>
      <c r="VET92" s="27"/>
      <c r="VEU92" s="27"/>
      <c r="VEV92" s="27"/>
      <c r="VEW92" s="27"/>
      <c r="VEX92" s="27"/>
      <c r="VEY92" s="27"/>
      <c r="VEZ92" s="27"/>
      <c r="VFA92" s="27"/>
      <c r="VFB92" s="27"/>
      <c r="VFC92" s="27"/>
      <c r="VFD92" s="27"/>
      <c r="VFE92" s="27"/>
      <c r="VFF92" s="27"/>
      <c r="VFG92" s="27"/>
      <c r="VFH92" s="27"/>
      <c r="VFI92" s="27"/>
      <c r="VFJ92" s="27"/>
      <c r="VFK92" s="27"/>
      <c r="VFL92" s="27"/>
      <c r="VFM92" s="27"/>
      <c r="VFN92" s="27"/>
      <c r="VFO92" s="27"/>
      <c r="VFP92" s="27"/>
      <c r="VFQ92" s="27"/>
      <c r="VFR92" s="27"/>
      <c r="VFS92" s="27"/>
      <c r="VFT92" s="27"/>
      <c r="VFU92" s="27"/>
      <c r="VFV92" s="27"/>
      <c r="VFW92" s="27"/>
      <c r="VFX92" s="27"/>
      <c r="VFY92" s="27"/>
      <c r="VFZ92" s="27"/>
      <c r="VGA92" s="27"/>
      <c r="VGB92" s="27"/>
      <c r="VGC92" s="27"/>
      <c r="VGD92" s="27"/>
      <c r="VGE92" s="27"/>
      <c r="VGF92" s="27"/>
      <c r="VGG92" s="27"/>
      <c r="VGH92" s="27"/>
      <c r="VGI92" s="27"/>
      <c r="VGJ92" s="27"/>
      <c r="VGK92" s="27"/>
      <c r="VGL92" s="27"/>
      <c r="VGM92" s="27"/>
      <c r="VGN92" s="27"/>
      <c r="VGO92" s="27"/>
      <c r="VGP92" s="27"/>
      <c r="VGQ92" s="27"/>
      <c r="VGR92" s="27"/>
      <c r="VGS92" s="27"/>
      <c r="VGT92" s="27"/>
      <c r="VGU92" s="27"/>
      <c r="VGV92" s="27"/>
      <c r="VGW92" s="27"/>
      <c r="VGX92" s="27"/>
      <c r="VGY92" s="27"/>
      <c r="VGZ92" s="27"/>
      <c r="VHA92" s="27"/>
      <c r="VHB92" s="27"/>
      <c r="VHC92" s="27"/>
      <c r="VHD92" s="27"/>
      <c r="VHE92" s="27"/>
      <c r="VHF92" s="27"/>
      <c r="VHG92" s="27"/>
      <c r="VHH92" s="27"/>
      <c r="VHI92" s="27"/>
      <c r="VHJ92" s="27"/>
      <c r="VHK92" s="27"/>
      <c r="VHL92" s="27"/>
      <c r="VHM92" s="27"/>
      <c r="VHN92" s="27"/>
      <c r="VHO92" s="27"/>
      <c r="VHP92" s="27"/>
      <c r="VHQ92" s="27"/>
      <c r="VHR92" s="27"/>
      <c r="VHS92" s="27"/>
      <c r="VHT92" s="27"/>
      <c r="VHU92" s="27"/>
      <c r="VHV92" s="27"/>
      <c r="VHW92" s="27"/>
      <c r="VHX92" s="27"/>
      <c r="VHY92" s="27"/>
      <c r="VHZ92" s="27"/>
      <c r="VIA92" s="27"/>
      <c r="VIB92" s="27"/>
      <c r="VIC92" s="27"/>
      <c r="VID92" s="27"/>
      <c r="VIE92" s="27"/>
      <c r="VIF92" s="27"/>
      <c r="VIG92" s="27"/>
      <c r="VIH92" s="27"/>
      <c r="VII92" s="27"/>
      <c r="VIJ92" s="27"/>
      <c r="VIK92" s="27"/>
      <c r="VIL92" s="27"/>
      <c r="VIM92" s="27"/>
      <c r="VIN92" s="27"/>
      <c r="VIO92" s="27"/>
      <c r="VIP92" s="27"/>
      <c r="VIQ92" s="27"/>
      <c r="VIR92" s="27"/>
      <c r="VIS92" s="27"/>
      <c r="VIT92" s="27"/>
      <c r="VIU92" s="27"/>
      <c r="VIV92" s="27"/>
      <c r="VIW92" s="27"/>
      <c r="VIX92" s="27"/>
      <c r="VIY92" s="27"/>
      <c r="VIZ92" s="27"/>
      <c r="VJA92" s="27"/>
      <c r="VJB92" s="27"/>
      <c r="VJC92" s="27"/>
      <c r="VJD92" s="27"/>
      <c r="VJE92" s="27"/>
      <c r="VJF92" s="27"/>
      <c r="VJG92" s="27"/>
      <c r="VJH92" s="27"/>
      <c r="VJI92" s="27"/>
      <c r="VJJ92" s="27"/>
      <c r="VJK92" s="27"/>
      <c r="VJL92" s="27"/>
      <c r="VJM92" s="27"/>
      <c r="VJN92" s="27"/>
      <c r="VJO92" s="27"/>
      <c r="VJP92" s="27"/>
      <c r="VJQ92" s="27"/>
      <c r="VJR92" s="27"/>
      <c r="VJS92" s="27"/>
      <c r="VJT92" s="27"/>
      <c r="VJU92" s="27"/>
      <c r="VJV92" s="27"/>
      <c r="VJW92" s="27"/>
      <c r="VJX92" s="27"/>
      <c r="VJY92" s="27"/>
      <c r="VJZ92" s="27"/>
      <c r="VKA92" s="27"/>
      <c r="VKB92" s="27"/>
      <c r="VKC92" s="27"/>
      <c r="VKD92" s="27"/>
      <c r="VKE92" s="27"/>
      <c r="VKF92" s="27"/>
      <c r="VKG92" s="27"/>
      <c r="VKH92" s="27"/>
      <c r="VKI92" s="27"/>
      <c r="VKJ92" s="27"/>
      <c r="VKK92" s="27"/>
      <c r="VKL92" s="27"/>
      <c r="VKM92" s="27"/>
      <c r="VKN92" s="27"/>
      <c r="VKO92" s="27"/>
      <c r="VKP92" s="27"/>
      <c r="VKQ92" s="27"/>
      <c r="VKR92" s="27"/>
      <c r="VKS92" s="27"/>
      <c r="VKT92" s="27"/>
      <c r="VKU92" s="27"/>
      <c r="VKV92" s="27"/>
      <c r="VKW92" s="27"/>
      <c r="VKX92" s="27"/>
      <c r="VKY92" s="27"/>
      <c r="VKZ92" s="27"/>
      <c r="VLA92" s="27"/>
      <c r="VLB92" s="27"/>
      <c r="VLC92" s="27"/>
      <c r="VLD92" s="27"/>
      <c r="VLE92" s="27"/>
      <c r="VLF92" s="27"/>
      <c r="VLG92" s="27"/>
      <c r="VLH92" s="27"/>
      <c r="VLI92" s="27"/>
      <c r="VLJ92" s="27"/>
      <c r="VLK92" s="27"/>
      <c r="VLL92" s="27"/>
      <c r="VLM92" s="27"/>
      <c r="VLN92" s="27"/>
      <c r="VLO92" s="27"/>
      <c r="VLP92" s="27"/>
      <c r="VLQ92" s="27"/>
      <c r="VLR92" s="27"/>
      <c r="VLS92" s="27"/>
      <c r="VLT92" s="27"/>
      <c r="VLU92" s="27"/>
      <c r="VLV92" s="27"/>
      <c r="VLW92" s="27"/>
      <c r="VLX92" s="27"/>
      <c r="VLY92" s="27"/>
      <c r="VLZ92" s="27"/>
      <c r="VMA92" s="27"/>
      <c r="VMB92" s="27"/>
      <c r="VMC92" s="27"/>
      <c r="VMD92" s="27"/>
      <c r="VME92" s="27"/>
      <c r="VMF92" s="27"/>
      <c r="VMG92" s="27"/>
      <c r="VMH92" s="27"/>
      <c r="VMI92" s="27"/>
      <c r="VMJ92" s="27"/>
      <c r="VMK92" s="27"/>
      <c r="VML92" s="27"/>
      <c r="VMM92" s="27"/>
      <c r="VMN92" s="27"/>
      <c r="VMO92" s="27"/>
      <c r="VMP92" s="27"/>
      <c r="VMQ92" s="27"/>
      <c r="VMR92" s="27"/>
      <c r="VMS92" s="27"/>
      <c r="VMT92" s="27"/>
      <c r="VMU92" s="27"/>
      <c r="VMV92" s="27"/>
      <c r="VMW92" s="27"/>
      <c r="VMX92" s="27"/>
      <c r="VMY92" s="27"/>
      <c r="VMZ92" s="27"/>
      <c r="VNA92" s="27"/>
      <c r="VNB92" s="27"/>
      <c r="VNC92" s="27"/>
      <c r="VND92" s="27"/>
      <c r="VNE92" s="27"/>
      <c r="VNF92" s="27"/>
      <c r="VNG92" s="27"/>
      <c r="VNH92" s="27"/>
      <c r="VNI92" s="27"/>
      <c r="VNJ92" s="27"/>
      <c r="VNK92" s="27"/>
      <c r="VNL92" s="27"/>
      <c r="VNM92" s="27"/>
      <c r="VNN92" s="27"/>
      <c r="VNO92" s="27"/>
      <c r="VNP92" s="27"/>
      <c r="VNQ92" s="27"/>
      <c r="VNR92" s="27"/>
      <c r="VNS92" s="27"/>
      <c r="VNT92" s="27"/>
      <c r="VNU92" s="27"/>
      <c r="VNV92" s="27"/>
      <c r="VNW92" s="27"/>
      <c r="VNX92" s="27"/>
      <c r="VNY92" s="27"/>
      <c r="VNZ92" s="27"/>
      <c r="VOA92" s="27"/>
      <c r="VOB92" s="27"/>
      <c r="VOC92" s="27"/>
      <c r="VOD92" s="27"/>
      <c r="VOE92" s="27"/>
      <c r="VOF92" s="27"/>
      <c r="VOG92" s="27"/>
      <c r="VOH92" s="27"/>
      <c r="VOI92" s="27"/>
      <c r="VOJ92" s="27"/>
      <c r="VOK92" s="27"/>
      <c r="VOL92" s="27"/>
      <c r="VOM92" s="27"/>
      <c r="VON92" s="27"/>
      <c r="VOO92" s="27"/>
      <c r="VOP92" s="27"/>
      <c r="VOQ92" s="27"/>
      <c r="VOR92" s="27"/>
      <c r="VOS92" s="27"/>
      <c r="VOT92" s="27"/>
      <c r="VOU92" s="27"/>
      <c r="VOV92" s="27"/>
      <c r="VOW92" s="27"/>
      <c r="VOX92" s="27"/>
      <c r="VOY92" s="27"/>
      <c r="VOZ92" s="27"/>
      <c r="VPA92" s="27"/>
      <c r="VPB92" s="27"/>
      <c r="VPC92" s="27"/>
      <c r="VPD92" s="27"/>
      <c r="VPE92" s="27"/>
      <c r="VPF92" s="27"/>
      <c r="VPG92" s="27"/>
      <c r="VPH92" s="27"/>
      <c r="VPI92" s="27"/>
      <c r="VPJ92" s="27"/>
      <c r="VPK92" s="27"/>
      <c r="VPL92" s="27"/>
      <c r="VPM92" s="27"/>
      <c r="VPN92" s="27"/>
      <c r="VPO92" s="27"/>
      <c r="VPP92" s="27"/>
      <c r="VPQ92" s="27"/>
      <c r="VPR92" s="27"/>
      <c r="VPS92" s="27"/>
      <c r="VPT92" s="27"/>
      <c r="VPU92" s="27"/>
      <c r="VPV92" s="27"/>
      <c r="VPW92" s="27"/>
      <c r="VPX92" s="27"/>
      <c r="VPY92" s="27"/>
      <c r="VPZ92" s="27"/>
      <c r="VQA92" s="27"/>
      <c r="VQB92" s="27"/>
      <c r="VQC92" s="27"/>
      <c r="VQD92" s="27"/>
      <c r="VQE92" s="27"/>
      <c r="VQF92" s="27"/>
      <c r="VQG92" s="27"/>
      <c r="VQH92" s="27"/>
      <c r="VQI92" s="27"/>
      <c r="VQJ92" s="27"/>
      <c r="VQK92" s="27"/>
      <c r="VQL92" s="27"/>
      <c r="VQM92" s="27"/>
      <c r="VQN92" s="27"/>
      <c r="VQO92" s="27"/>
      <c r="VQP92" s="27"/>
      <c r="VQQ92" s="27"/>
      <c r="VQR92" s="27"/>
      <c r="VQS92" s="27"/>
      <c r="VQT92" s="27"/>
      <c r="VQU92" s="27"/>
      <c r="VQV92" s="27"/>
      <c r="VQW92" s="27"/>
      <c r="VQX92" s="27"/>
      <c r="VQY92" s="27"/>
      <c r="VQZ92" s="27"/>
      <c r="VRA92" s="27"/>
      <c r="VRB92" s="27"/>
      <c r="VRC92" s="27"/>
      <c r="VRD92" s="27"/>
      <c r="VRE92" s="27"/>
      <c r="VRF92" s="27"/>
      <c r="VRG92" s="27"/>
      <c r="VRH92" s="27"/>
      <c r="VRI92" s="27"/>
      <c r="VRJ92" s="27"/>
      <c r="VRK92" s="27"/>
      <c r="VRL92" s="27"/>
      <c r="VRM92" s="27"/>
      <c r="VRN92" s="27"/>
      <c r="VRO92" s="27"/>
      <c r="VRP92" s="27"/>
      <c r="VRQ92" s="27"/>
      <c r="VRR92" s="27"/>
      <c r="VRS92" s="27"/>
      <c r="VRT92" s="27"/>
      <c r="VRU92" s="27"/>
      <c r="VRV92" s="27"/>
      <c r="VRW92" s="27"/>
      <c r="VRX92" s="27"/>
      <c r="VRY92" s="27"/>
      <c r="VRZ92" s="27"/>
      <c r="VSA92" s="27"/>
      <c r="VSB92" s="27"/>
      <c r="VSC92" s="27"/>
      <c r="VSD92" s="27"/>
      <c r="VSE92" s="27"/>
      <c r="VSF92" s="27"/>
      <c r="VSG92" s="27"/>
      <c r="VSH92" s="27"/>
      <c r="VSI92" s="27"/>
      <c r="VSJ92" s="27"/>
      <c r="VSK92" s="27"/>
      <c r="VSL92" s="27"/>
      <c r="VSM92" s="27"/>
      <c r="VSN92" s="27"/>
      <c r="VSO92" s="27"/>
      <c r="VSP92" s="27"/>
      <c r="VSQ92" s="27"/>
      <c r="VSR92" s="27"/>
      <c r="VSS92" s="27"/>
      <c r="VST92" s="27"/>
      <c r="VSU92" s="27"/>
      <c r="VSV92" s="27"/>
      <c r="VSW92" s="27"/>
      <c r="VSX92" s="27"/>
      <c r="VSY92" s="27"/>
      <c r="VSZ92" s="27"/>
      <c r="VTA92" s="27"/>
      <c r="VTB92" s="27"/>
      <c r="VTC92" s="27"/>
      <c r="VTD92" s="27"/>
      <c r="VTE92" s="27"/>
      <c r="VTF92" s="27"/>
      <c r="VTG92" s="27"/>
      <c r="VTH92" s="27"/>
      <c r="VTI92" s="27"/>
      <c r="VTJ92" s="27"/>
      <c r="VTK92" s="27"/>
      <c r="VTL92" s="27"/>
      <c r="VTM92" s="27"/>
      <c r="VTN92" s="27"/>
      <c r="VTO92" s="27"/>
      <c r="VTP92" s="27"/>
      <c r="VTQ92" s="27"/>
      <c r="VTR92" s="27"/>
      <c r="VTS92" s="27"/>
      <c r="VTT92" s="27"/>
      <c r="VTU92" s="27"/>
      <c r="VTV92" s="27"/>
      <c r="VTW92" s="27"/>
      <c r="VTX92" s="27"/>
      <c r="VTY92" s="27"/>
      <c r="VTZ92" s="27"/>
      <c r="VUA92" s="27"/>
      <c r="VUB92" s="27"/>
      <c r="VUC92" s="27"/>
      <c r="VUD92" s="27"/>
      <c r="VUE92" s="27"/>
      <c r="VUF92" s="27"/>
      <c r="VUG92" s="27"/>
      <c r="VUH92" s="27"/>
      <c r="VUI92" s="27"/>
      <c r="VUJ92" s="27"/>
      <c r="VUK92" s="27"/>
      <c r="VUL92" s="27"/>
      <c r="VUM92" s="27"/>
      <c r="VUN92" s="27"/>
      <c r="VUO92" s="27"/>
      <c r="VUP92" s="27"/>
      <c r="VUQ92" s="27"/>
      <c r="VUR92" s="27"/>
      <c r="VUS92" s="27"/>
      <c r="VUT92" s="27"/>
      <c r="VUU92" s="27"/>
      <c r="VUV92" s="27"/>
      <c r="VUW92" s="27"/>
      <c r="VUX92" s="27"/>
      <c r="VUY92" s="27"/>
      <c r="VUZ92" s="27"/>
      <c r="VVA92" s="27"/>
      <c r="VVB92" s="27"/>
      <c r="VVC92" s="27"/>
      <c r="VVD92" s="27"/>
      <c r="VVE92" s="27"/>
      <c r="VVF92" s="27"/>
      <c r="VVG92" s="27"/>
      <c r="VVH92" s="27"/>
      <c r="VVI92" s="27"/>
      <c r="VVJ92" s="27"/>
      <c r="VVK92" s="27"/>
      <c r="VVL92" s="27"/>
      <c r="VVM92" s="27"/>
      <c r="VVN92" s="27"/>
      <c r="VVO92" s="27"/>
      <c r="VVP92" s="27"/>
      <c r="VVQ92" s="27"/>
      <c r="VVR92" s="27"/>
      <c r="VVS92" s="27"/>
      <c r="VVT92" s="27"/>
      <c r="VVU92" s="27"/>
      <c r="VVV92" s="27"/>
      <c r="VVW92" s="27"/>
      <c r="VVX92" s="27"/>
      <c r="VVY92" s="27"/>
      <c r="VVZ92" s="27"/>
      <c r="VWA92" s="27"/>
      <c r="VWB92" s="27"/>
      <c r="VWC92" s="27"/>
      <c r="VWD92" s="27"/>
      <c r="VWE92" s="27"/>
      <c r="VWF92" s="27"/>
      <c r="VWG92" s="27"/>
      <c r="VWH92" s="27"/>
      <c r="VWI92" s="27"/>
      <c r="VWJ92" s="27"/>
      <c r="VWK92" s="27"/>
      <c r="VWL92" s="27"/>
      <c r="VWM92" s="27"/>
      <c r="VWN92" s="27"/>
      <c r="VWO92" s="27"/>
      <c r="VWP92" s="27"/>
      <c r="VWQ92" s="27"/>
      <c r="VWR92" s="27"/>
      <c r="VWS92" s="27"/>
      <c r="VWT92" s="27"/>
      <c r="VWU92" s="27"/>
      <c r="VWV92" s="27"/>
      <c r="VWW92" s="27"/>
      <c r="VWX92" s="27"/>
      <c r="VWY92" s="27"/>
      <c r="VWZ92" s="27"/>
      <c r="VXA92" s="27"/>
      <c r="VXB92" s="27"/>
      <c r="VXC92" s="27"/>
      <c r="VXD92" s="27"/>
      <c r="VXE92" s="27"/>
      <c r="VXF92" s="27"/>
      <c r="VXG92" s="27"/>
      <c r="VXH92" s="27"/>
      <c r="VXI92" s="27"/>
      <c r="VXJ92" s="27"/>
      <c r="VXK92" s="27"/>
      <c r="VXL92" s="27"/>
      <c r="VXM92" s="27"/>
      <c r="VXN92" s="27"/>
      <c r="VXO92" s="27"/>
      <c r="VXP92" s="27"/>
      <c r="VXQ92" s="27"/>
      <c r="VXR92" s="27"/>
      <c r="VXS92" s="27"/>
      <c r="VXT92" s="27"/>
      <c r="VXU92" s="27"/>
      <c r="VXV92" s="27"/>
      <c r="VXW92" s="27"/>
      <c r="VXX92" s="27"/>
      <c r="VXY92" s="27"/>
      <c r="VXZ92" s="27"/>
      <c r="VYA92" s="27"/>
      <c r="VYB92" s="27"/>
      <c r="VYC92" s="27"/>
      <c r="VYD92" s="27"/>
      <c r="VYE92" s="27"/>
      <c r="VYF92" s="27"/>
      <c r="VYG92" s="27"/>
      <c r="VYH92" s="27"/>
      <c r="VYI92" s="27"/>
      <c r="VYJ92" s="27"/>
      <c r="VYK92" s="27"/>
      <c r="VYL92" s="27"/>
      <c r="VYM92" s="27"/>
      <c r="VYN92" s="27"/>
      <c r="VYO92" s="27"/>
      <c r="VYP92" s="27"/>
      <c r="VYQ92" s="27"/>
      <c r="VYR92" s="27"/>
      <c r="VYS92" s="27"/>
      <c r="VYT92" s="27"/>
      <c r="VYU92" s="27"/>
      <c r="VYV92" s="27"/>
      <c r="VYW92" s="27"/>
      <c r="VYX92" s="27"/>
      <c r="VYY92" s="27"/>
      <c r="VYZ92" s="27"/>
      <c r="VZA92" s="27"/>
      <c r="VZB92" s="27"/>
      <c r="VZC92" s="27"/>
      <c r="VZD92" s="27"/>
      <c r="VZE92" s="27"/>
      <c r="VZF92" s="27"/>
      <c r="VZG92" s="27"/>
      <c r="VZH92" s="27"/>
      <c r="VZI92" s="27"/>
      <c r="VZJ92" s="27"/>
      <c r="VZK92" s="27"/>
      <c r="VZL92" s="27"/>
      <c r="VZM92" s="27"/>
      <c r="VZN92" s="27"/>
      <c r="VZO92" s="27"/>
      <c r="VZP92" s="27"/>
      <c r="VZQ92" s="27"/>
      <c r="VZR92" s="27"/>
      <c r="VZS92" s="27"/>
      <c r="VZT92" s="27"/>
      <c r="VZU92" s="27"/>
      <c r="VZV92" s="27"/>
      <c r="VZW92" s="27"/>
      <c r="VZX92" s="27"/>
      <c r="VZY92" s="27"/>
      <c r="VZZ92" s="27"/>
      <c r="WAA92" s="27"/>
      <c r="WAB92" s="27"/>
      <c r="WAC92" s="27"/>
      <c r="WAD92" s="27"/>
      <c r="WAE92" s="27"/>
      <c r="WAF92" s="27"/>
      <c r="WAG92" s="27"/>
      <c r="WAH92" s="27"/>
      <c r="WAI92" s="27"/>
      <c r="WAJ92" s="27"/>
      <c r="WAK92" s="27"/>
      <c r="WAL92" s="27"/>
      <c r="WAM92" s="27"/>
      <c r="WAN92" s="27"/>
      <c r="WAO92" s="27"/>
      <c r="WAP92" s="27"/>
      <c r="WAQ92" s="27"/>
      <c r="WAR92" s="27"/>
      <c r="WAS92" s="27"/>
      <c r="WAT92" s="27"/>
      <c r="WAU92" s="27"/>
      <c r="WAV92" s="27"/>
      <c r="WAW92" s="27"/>
      <c r="WAX92" s="27"/>
      <c r="WAY92" s="27"/>
      <c r="WAZ92" s="27"/>
      <c r="WBA92" s="27"/>
      <c r="WBB92" s="27"/>
      <c r="WBC92" s="27"/>
      <c r="WBD92" s="27"/>
      <c r="WBE92" s="27"/>
      <c r="WBF92" s="27"/>
      <c r="WBG92" s="27"/>
      <c r="WBH92" s="27"/>
      <c r="WBI92" s="27"/>
      <c r="WBJ92" s="27"/>
      <c r="WBK92" s="27"/>
      <c r="WBL92" s="27"/>
      <c r="WBM92" s="27"/>
      <c r="WBN92" s="27"/>
      <c r="WBO92" s="27"/>
      <c r="WBP92" s="27"/>
      <c r="WBQ92" s="27"/>
      <c r="WBR92" s="27"/>
      <c r="WBS92" s="27"/>
      <c r="WBT92" s="27"/>
      <c r="WBU92" s="27"/>
      <c r="WBV92" s="27"/>
      <c r="WBW92" s="27"/>
      <c r="WBX92" s="27"/>
      <c r="WBY92" s="27"/>
      <c r="WBZ92" s="27"/>
      <c r="WCA92" s="27"/>
      <c r="WCB92" s="27"/>
      <c r="WCC92" s="27"/>
      <c r="WCD92" s="27"/>
      <c r="WCE92" s="27"/>
      <c r="WCF92" s="27"/>
      <c r="WCG92" s="27"/>
      <c r="WCH92" s="27"/>
      <c r="WCI92" s="27"/>
      <c r="WCJ92" s="27"/>
      <c r="WCK92" s="27"/>
      <c r="WCL92" s="27"/>
      <c r="WCM92" s="27"/>
      <c r="WCN92" s="27"/>
      <c r="WCO92" s="27"/>
      <c r="WCP92" s="27"/>
      <c r="WCQ92" s="27"/>
      <c r="WCR92" s="27"/>
      <c r="WCS92" s="27"/>
      <c r="WCT92" s="27"/>
      <c r="WCU92" s="27"/>
      <c r="WCV92" s="27"/>
      <c r="WCW92" s="27"/>
      <c r="WCX92" s="27"/>
      <c r="WCY92" s="27"/>
      <c r="WCZ92" s="27"/>
      <c r="WDA92" s="27"/>
      <c r="WDB92" s="27"/>
      <c r="WDC92" s="27"/>
      <c r="WDD92" s="27"/>
      <c r="WDE92" s="27"/>
      <c r="WDF92" s="27"/>
      <c r="WDG92" s="27"/>
      <c r="WDH92" s="27"/>
      <c r="WDI92" s="27"/>
      <c r="WDJ92" s="27"/>
      <c r="WDK92" s="27"/>
      <c r="WDL92" s="27"/>
      <c r="WDM92" s="27"/>
      <c r="WDN92" s="27"/>
      <c r="WDO92" s="27"/>
      <c r="WDP92" s="27"/>
      <c r="WDQ92" s="27"/>
      <c r="WDR92" s="27"/>
      <c r="WDS92" s="27"/>
      <c r="WDT92" s="27"/>
      <c r="WDU92" s="27"/>
      <c r="WDV92" s="27"/>
      <c r="WDW92" s="27"/>
      <c r="WDX92" s="27"/>
      <c r="WDY92" s="27"/>
      <c r="WDZ92" s="27"/>
      <c r="WEA92" s="27"/>
      <c r="WEB92" s="27"/>
      <c r="WEC92" s="27"/>
      <c r="WED92" s="27"/>
      <c r="WEE92" s="27"/>
      <c r="WEF92" s="27"/>
      <c r="WEG92" s="27"/>
      <c r="WEH92" s="27"/>
      <c r="WEI92" s="27"/>
      <c r="WEJ92" s="27"/>
      <c r="WEK92" s="27"/>
      <c r="WEL92" s="27"/>
      <c r="WEM92" s="27"/>
      <c r="WEN92" s="27"/>
      <c r="WEO92" s="27"/>
      <c r="WEP92" s="27"/>
      <c r="WEQ92" s="27"/>
      <c r="WER92" s="27"/>
      <c r="WES92" s="27"/>
      <c r="WET92" s="27"/>
      <c r="WEU92" s="27"/>
      <c r="WEV92" s="27"/>
      <c r="WEW92" s="27"/>
      <c r="WEX92" s="27"/>
      <c r="WEY92" s="27"/>
      <c r="WEZ92" s="27"/>
      <c r="WFA92" s="27"/>
      <c r="WFB92" s="27"/>
      <c r="WFC92" s="27"/>
      <c r="WFD92" s="27"/>
      <c r="WFE92" s="27"/>
      <c r="WFF92" s="27"/>
      <c r="WFG92" s="27"/>
      <c r="WFH92" s="27"/>
      <c r="WFI92" s="27"/>
      <c r="WFJ92" s="27"/>
      <c r="WFK92" s="27"/>
      <c r="WFL92" s="27"/>
      <c r="WFM92" s="27"/>
      <c r="WFN92" s="27"/>
      <c r="WFO92" s="27"/>
      <c r="WFP92" s="27"/>
      <c r="WFQ92" s="27"/>
      <c r="WFR92" s="27"/>
      <c r="WFS92" s="27"/>
      <c r="WFT92" s="27"/>
      <c r="WFU92" s="27"/>
      <c r="WFV92" s="27"/>
      <c r="WFW92" s="27"/>
      <c r="WFX92" s="27"/>
      <c r="WFY92" s="27"/>
      <c r="WFZ92" s="27"/>
      <c r="WGA92" s="27"/>
      <c r="WGB92" s="27"/>
      <c r="WGC92" s="27"/>
      <c r="WGD92" s="27"/>
      <c r="WGE92" s="27"/>
      <c r="WGF92" s="27"/>
      <c r="WGG92" s="27"/>
      <c r="WGH92" s="27"/>
      <c r="WGI92" s="27"/>
      <c r="WGJ92" s="27"/>
      <c r="WGK92" s="27"/>
      <c r="WGL92" s="27"/>
      <c r="WGM92" s="27"/>
      <c r="WGN92" s="27"/>
      <c r="WGO92" s="27"/>
      <c r="WGP92" s="27"/>
      <c r="WGQ92" s="27"/>
      <c r="WGR92" s="27"/>
      <c r="WGS92" s="27"/>
      <c r="WGT92" s="27"/>
      <c r="WGU92" s="27"/>
      <c r="WGV92" s="27"/>
      <c r="WGW92" s="27"/>
      <c r="WGX92" s="27"/>
      <c r="WGY92" s="27"/>
      <c r="WGZ92" s="27"/>
      <c r="WHA92" s="27"/>
      <c r="WHB92" s="27"/>
      <c r="WHC92" s="27"/>
      <c r="WHD92" s="27"/>
      <c r="WHE92" s="27"/>
      <c r="WHF92" s="27"/>
      <c r="WHG92" s="27"/>
      <c r="WHH92" s="27"/>
      <c r="WHI92" s="27"/>
      <c r="WHJ92" s="27"/>
      <c r="WHK92" s="27"/>
      <c r="WHL92" s="27"/>
      <c r="WHM92" s="27"/>
      <c r="WHN92" s="27"/>
      <c r="WHO92" s="27"/>
      <c r="WHP92" s="27"/>
      <c r="WHQ92" s="27"/>
      <c r="WHR92" s="27"/>
      <c r="WHS92" s="27"/>
      <c r="WHT92" s="27"/>
      <c r="WHU92" s="27"/>
      <c r="WHV92" s="27"/>
      <c r="WHW92" s="27"/>
      <c r="WHX92" s="27"/>
      <c r="WHY92" s="27"/>
      <c r="WHZ92" s="27"/>
      <c r="WIA92" s="27"/>
      <c r="WIB92" s="27"/>
      <c r="WIC92" s="27"/>
      <c r="WID92" s="27"/>
      <c r="WIE92" s="27"/>
      <c r="WIF92" s="27"/>
      <c r="WIG92" s="27"/>
      <c r="WIH92" s="27"/>
      <c r="WII92" s="27"/>
      <c r="WIJ92" s="27"/>
      <c r="WIK92" s="27"/>
      <c r="WIL92" s="27"/>
      <c r="WIM92" s="27"/>
      <c r="WIN92" s="27"/>
      <c r="WIO92" s="27"/>
      <c r="WIP92" s="27"/>
      <c r="WIQ92" s="27"/>
      <c r="WIR92" s="27"/>
      <c r="WIS92" s="27"/>
      <c r="WIT92" s="27"/>
      <c r="WIU92" s="27"/>
      <c r="WIV92" s="27"/>
      <c r="WIW92" s="27"/>
      <c r="WIX92" s="27"/>
      <c r="WIY92" s="27"/>
      <c r="WIZ92" s="27"/>
      <c r="WJA92" s="27"/>
      <c r="WJB92" s="27"/>
      <c r="WJC92" s="27"/>
      <c r="WJD92" s="27"/>
      <c r="WJE92" s="27"/>
      <c r="WJF92" s="27"/>
      <c r="WJG92" s="27"/>
      <c r="WJH92" s="27"/>
      <c r="WJI92" s="27"/>
      <c r="WJJ92" s="27"/>
      <c r="WJK92" s="27"/>
      <c r="WJL92" s="27"/>
      <c r="WJM92" s="27"/>
      <c r="WJN92" s="27"/>
      <c r="WJO92" s="27"/>
      <c r="WJP92" s="27"/>
      <c r="WJQ92" s="27"/>
      <c r="WJR92" s="27"/>
      <c r="WJS92" s="27"/>
      <c r="WJT92" s="27"/>
      <c r="WJU92" s="27"/>
      <c r="WJV92" s="27"/>
      <c r="WJW92" s="27"/>
      <c r="WJX92" s="27"/>
      <c r="WJY92" s="27"/>
      <c r="WJZ92" s="27"/>
      <c r="WKA92" s="27"/>
      <c r="WKB92" s="27"/>
      <c r="WKC92" s="27"/>
      <c r="WKD92" s="27"/>
      <c r="WKE92" s="27"/>
      <c r="WKF92" s="27"/>
      <c r="WKG92" s="27"/>
      <c r="WKH92" s="27"/>
      <c r="WKI92" s="27"/>
      <c r="WKJ92" s="27"/>
      <c r="WKK92" s="27"/>
      <c r="WKL92" s="27"/>
      <c r="WKM92" s="27"/>
      <c r="WKN92" s="27"/>
      <c r="WKO92" s="27"/>
      <c r="WKP92" s="27"/>
      <c r="WKQ92" s="27"/>
      <c r="WKR92" s="27"/>
      <c r="WKS92" s="27"/>
      <c r="WKT92" s="27"/>
      <c r="WKU92" s="27"/>
      <c r="WKV92" s="27"/>
      <c r="WKW92" s="27"/>
      <c r="WKX92" s="27"/>
      <c r="WKY92" s="27"/>
      <c r="WKZ92" s="27"/>
      <c r="WLA92" s="27"/>
      <c r="WLB92" s="27"/>
      <c r="WLC92" s="27"/>
      <c r="WLD92" s="27"/>
      <c r="WLE92" s="27"/>
      <c r="WLF92" s="27"/>
      <c r="WLG92" s="27"/>
      <c r="WLH92" s="27"/>
      <c r="WLI92" s="27"/>
      <c r="WLJ92" s="27"/>
      <c r="WLK92" s="27"/>
      <c r="WLL92" s="27"/>
      <c r="WLM92" s="27"/>
      <c r="WLN92" s="27"/>
      <c r="WLO92" s="27"/>
      <c r="WLP92" s="27"/>
      <c r="WLQ92" s="27"/>
      <c r="WLR92" s="27"/>
      <c r="WLS92" s="27"/>
      <c r="WLT92" s="27"/>
      <c r="WLU92" s="27"/>
      <c r="WLV92" s="27"/>
      <c r="WLW92" s="27"/>
      <c r="WLX92" s="27"/>
      <c r="WLY92" s="27"/>
      <c r="WLZ92" s="27"/>
      <c r="WMA92" s="27"/>
      <c r="WMB92" s="27"/>
      <c r="WMC92" s="27"/>
      <c r="WMD92" s="27"/>
      <c r="WME92" s="27"/>
      <c r="WMF92" s="27"/>
      <c r="WMG92" s="27"/>
      <c r="WMH92" s="27"/>
      <c r="WMI92" s="27"/>
      <c r="WMJ92" s="27"/>
      <c r="WMK92" s="27"/>
      <c r="WML92" s="27"/>
      <c r="WMM92" s="27"/>
      <c r="WMN92" s="27"/>
      <c r="WMO92" s="27"/>
      <c r="WMP92" s="27"/>
      <c r="WMQ92" s="27"/>
      <c r="WMR92" s="27"/>
      <c r="WMS92" s="27"/>
      <c r="WMT92" s="27"/>
      <c r="WMU92" s="27"/>
      <c r="WMV92" s="27"/>
      <c r="WMW92" s="27"/>
      <c r="WMX92" s="27"/>
      <c r="WMY92" s="27"/>
      <c r="WMZ92" s="27"/>
      <c r="WNA92" s="27"/>
      <c r="WNB92" s="27"/>
      <c r="WNC92" s="27"/>
      <c r="WND92" s="27"/>
      <c r="WNE92" s="27"/>
      <c r="WNF92" s="27"/>
      <c r="WNG92" s="27"/>
      <c r="WNH92" s="27"/>
      <c r="WNI92" s="27"/>
      <c r="WNJ92" s="27"/>
      <c r="WNK92" s="27"/>
      <c r="WNL92" s="27"/>
      <c r="WNM92" s="27"/>
      <c r="WNN92" s="27"/>
      <c r="WNO92" s="27"/>
      <c r="WNP92" s="27"/>
      <c r="WNQ92" s="27"/>
      <c r="WNR92" s="27"/>
      <c r="WNS92" s="27"/>
      <c r="WNT92" s="27"/>
      <c r="WNU92" s="27"/>
      <c r="WNV92" s="27"/>
      <c r="WNW92" s="27"/>
      <c r="WNX92" s="27"/>
      <c r="WNY92" s="27"/>
      <c r="WNZ92" s="27"/>
      <c r="WOA92" s="27"/>
      <c r="WOB92" s="27"/>
      <c r="WOC92" s="27"/>
      <c r="WOD92" s="27"/>
      <c r="WOE92" s="27"/>
      <c r="WOF92" s="27"/>
      <c r="WOG92" s="27"/>
      <c r="WOH92" s="27"/>
      <c r="WOI92" s="27"/>
      <c r="WOJ92" s="27"/>
      <c r="WOK92" s="27"/>
      <c r="WOL92" s="27"/>
      <c r="WOM92" s="27"/>
      <c r="WON92" s="27"/>
      <c r="WOO92" s="27"/>
      <c r="WOP92" s="27"/>
      <c r="WOQ92" s="27"/>
      <c r="WOR92" s="27"/>
      <c r="WOS92" s="27"/>
      <c r="WOT92" s="27"/>
      <c r="WOU92" s="27"/>
      <c r="WOV92" s="27"/>
      <c r="WOW92" s="27"/>
      <c r="WOX92" s="27"/>
      <c r="WOY92" s="27"/>
      <c r="WOZ92" s="27"/>
      <c r="WPA92" s="27"/>
      <c r="WPB92" s="27"/>
      <c r="WPC92" s="27"/>
      <c r="WPD92" s="27"/>
      <c r="WPE92" s="27"/>
      <c r="WPF92" s="27"/>
      <c r="WPG92" s="27"/>
      <c r="WPH92" s="27"/>
      <c r="WPI92" s="27"/>
      <c r="WPJ92" s="27"/>
      <c r="WPK92" s="27"/>
      <c r="WPL92" s="27"/>
      <c r="WPM92" s="27"/>
      <c r="WPN92" s="27"/>
      <c r="WPO92" s="27"/>
      <c r="WPP92" s="27"/>
      <c r="WPQ92" s="27"/>
      <c r="WPR92" s="27"/>
      <c r="WPS92" s="27"/>
      <c r="WPT92" s="27"/>
      <c r="WPU92" s="27"/>
      <c r="WPV92" s="27"/>
      <c r="WPW92" s="27"/>
      <c r="WPX92" s="27"/>
      <c r="WPY92" s="27"/>
      <c r="WPZ92" s="27"/>
      <c r="WQA92" s="27"/>
      <c r="WQB92" s="27"/>
      <c r="WQC92" s="27"/>
      <c r="WQD92" s="27"/>
      <c r="WQE92" s="27"/>
      <c r="WQF92" s="27"/>
      <c r="WQG92" s="27"/>
      <c r="WQH92" s="27"/>
      <c r="WQI92" s="27"/>
      <c r="WQJ92" s="27"/>
      <c r="WQK92" s="27"/>
      <c r="WQL92" s="27"/>
      <c r="WQM92" s="27"/>
      <c r="WQN92" s="27"/>
      <c r="WQO92" s="27"/>
      <c r="WQP92" s="27"/>
      <c r="WQQ92" s="27"/>
      <c r="WQR92" s="27"/>
      <c r="WQS92" s="27"/>
      <c r="WQT92" s="27"/>
      <c r="WQU92" s="27"/>
      <c r="WQV92" s="27"/>
      <c r="WQW92" s="27"/>
      <c r="WQX92" s="27"/>
      <c r="WQY92" s="27"/>
      <c r="WQZ92" s="27"/>
      <c r="WRA92" s="27"/>
      <c r="WRB92" s="27"/>
      <c r="WRC92" s="27"/>
      <c r="WRD92" s="27"/>
      <c r="WRE92" s="27"/>
      <c r="WRF92" s="27"/>
      <c r="WRG92" s="27"/>
      <c r="WRH92" s="27"/>
      <c r="WRI92" s="27"/>
      <c r="WRJ92" s="27"/>
      <c r="WRK92" s="27"/>
      <c r="WRL92" s="27"/>
      <c r="WRM92" s="27"/>
      <c r="WRN92" s="27"/>
      <c r="WRO92" s="27"/>
      <c r="WRP92" s="27"/>
      <c r="WRQ92" s="27"/>
      <c r="WRR92" s="27"/>
      <c r="WRS92" s="27"/>
      <c r="WRT92" s="27"/>
      <c r="WRU92" s="27"/>
      <c r="WRV92" s="27"/>
      <c r="WRW92" s="27"/>
      <c r="WRX92" s="27"/>
      <c r="WRY92" s="27"/>
      <c r="WRZ92" s="27"/>
      <c r="WSA92" s="27"/>
      <c r="WSB92" s="27"/>
      <c r="WSC92" s="27"/>
      <c r="WSD92" s="27"/>
      <c r="WSE92" s="27"/>
      <c r="WSF92" s="27"/>
      <c r="WSG92" s="27"/>
      <c r="WSH92" s="27"/>
      <c r="WSI92" s="27"/>
      <c r="WSJ92" s="27"/>
      <c r="WSK92" s="27"/>
      <c r="WSL92" s="27"/>
      <c r="WSM92" s="27"/>
      <c r="WSN92" s="27"/>
      <c r="WSO92" s="27"/>
      <c r="WSP92" s="27"/>
      <c r="WSQ92" s="27"/>
      <c r="WSR92" s="27"/>
      <c r="WSS92" s="27"/>
      <c r="WST92" s="27"/>
      <c r="WSU92" s="27"/>
      <c r="WSV92" s="27"/>
      <c r="WSW92" s="27"/>
      <c r="WSX92" s="27"/>
      <c r="WSY92" s="27"/>
      <c r="WSZ92" s="27"/>
      <c r="WTA92" s="27"/>
      <c r="WTB92" s="27"/>
      <c r="WTC92" s="27"/>
      <c r="WTD92" s="27"/>
      <c r="WTE92" s="27"/>
      <c r="WTF92" s="27"/>
      <c r="WTG92" s="27"/>
      <c r="WTH92" s="27"/>
      <c r="WTI92" s="27"/>
      <c r="WTJ92" s="27"/>
      <c r="WTK92" s="27"/>
      <c r="WTL92" s="27"/>
      <c r="WTM92" s="27"/>
      <c r="WTN92" s="27"/>
      <c r="WTO92" s="27"/>
      <c r="WTP92" s="27"/>
      <c r="WTQ92" s="27"/>
      <c r="WTR92" s="27"/>
      <c r="WTS92" s="27"/>
      <c r="WTT92" s="27"/>
      <c r="WTU92" s="27"/>
      <c r="WTV92" s="27"/>
      <c r="WTW92" s="27"/>
      <c r="WTX92" s="27"/>
      <c r="WTY92" s="27"/>
      <c r="WTZ92" s="27"/>
      <c r="WUA92" s="27"/>
      <c r="WUB92" s="27"/>
      <c r="WUC92" s="27"/>
      <c r="WUD92" s="27"/>
      <c r="WUE92" s="27"/>
      <c r="WUF92" s="27"/>
      <c r="WUG92" s="27"/>
      <c r="WUH92" s="27"/>
      <c r="WUI92" s="27"/>
      <c r="WUJ92" s="27"/>
      <c r="WUK92" s="27"/>
      <c r="WUL92" s="27"/>
      <c r="WUM92" s="27"/>
      <c r="WUN92" s="27"/>
      <c r="WUO92" s="27"/>
      <c r="WUP92" s="27"/>
      <c r="WUQ92" s="27"/>
      <c r="WUR92" s="27"/>
      <c r="WUS92" s="27"/>
      <c r="WUT92" s="27"/>
      <c r="WUU92" s="27"/>
      <c r="WUV92" s="27"/>
      <c r="WUW92" s="27"/>
      <c r="WUX92" s="27"/>
      <c r="WUY92" s="27"/>
      <c r="WUZ92" s="27"/>
      <c r="WVA92" s="27"/>
      <c r="WVB92" s="27"/>
      <c r="WVC92" s="27"/>
      <c r="WVD92" s="27"/>
      <c r="WVE92" s="27"/>
      <c r="WVF92" s="27"/>
      <c r="WVG92" s="27"/>
      <c r="WVH92" s="27"/>
      <c r="WVI92" s="27"/>
      <c r="WVJ92" s="27"/>
      <c r="WVK92" s="27"/>
      <c r="WVL92" s="27"/>
      <c r="WVM92" s="27"/>
      <c r="WVN92" s="27"/>
      <c r="WVO92" s="27"/>
      <c r="WVP92" s="27"/>
      <c r="WVQ92" s="27"/>
      <c r="WVR92" s="27"/>
      <c r="WVS92" s="27"/>
      <c r="WVT92" s="27"/>
      <c r="WVU92" s="27"/>
      <c r="WVV92" s="27"/>
      <c r="WVW92" s="27"/>
      <c r="WVX92" s="27"/>
      <c r="WVY92" s="27"/>
      <c r="WVZ92" s="27"/>
      <c r="WWA92" s="27"/>
      <c r="WWB92" s="27"/>
      <c r="WWC92" s="27"/>
      <c r="WWD92" s="27"/>
      <c r="WWE92" s="27"/>
      <c r="WWF92" s="27"/>
      <c r="WWG92" s="27"/>
      <c r="WWH92" s="27"/>
      <c r="WWI92" s="27"/>
      <c r="WWJ92" s="27"/>
      <c r="WWK92" s="27"/>
      <c r="WWL92" s="27"/>
      <c r="WWM92" s="27"/>
      <c r="WWN92" s="27"/>
      <c r="WWO92" s="27"/>
      <c r="WWP92" s="27"/>
      <c r="WWQ92" s="27"/>
      <c r="WWR92" s="27"/>
      <c r="WWS92" s="27"/>
      <c r="WWT92" s="27"/>
      <c r="WWU92" s="27"/>
      <c r="WWV92" s="27"/>
      <c r="WWW92" s="27"/>
      <c r="WWX92" s="27"/>
      <c r="WWY92" s="27"/>
      <c r="WWZ92" s="27"/>
      <c r="WXA92" s="27"/>
      <c r="WXB92" s="27"/>
      <c r="WXC92" s="27"/>
      <c r="WXD92" s="27"/>
      <c r="WXE92" s="27"/>
      <c r="WXF92" s="27"/>
      <c r="WXG92" s="27"/>
      <c r="WXH92" s="27"/>
      <c r="WXI92" s="27"/>
      <c r="WXJ92" s="27"/>
      <c r="WXK92" s="27"/>
      <c r="WXL92" s="27"/>
      <c r="WXM92" s="27"/>
      <c r="WXN92" s="27"/>
      <c r="WXO92" s="27"/>
      <c r="WXP92" s="27"/>
      <c r="WXQ92" s="27"/>
      <c r="WXR92" s="27"/>
      <c r="WXS92" s="27"/>
      <c r="WXT92" s="27"/>
      <c r="WXU92" s="27"/>
      <c r="WXV92" s="27"/>
      <c r="WXW92" s="27"/>
      <c r="WXX92" s="27"/>
      <c r="WXY92" s="27"/>
      <c r="WXZ92" s="27"/>
      <c r="WYA92" s="27"/>
      <c r="WYB92" s="27"/>
      <c r="WYC92" s="27"/>
      <c r="WYD92" s="27"/>
      <c r="WYE92" s="27"/>
      <c r="WYF92" s="27"/>
      <c r="WYG92" s="27"/>
      <c r="WYH92" s="27"/>
      <c r="WYI92" s="27"/>
      <c r="WYJ92" s="27"/>
      <c r="WYK92" s="27"/>
      <c r="WYL92" s="27"/>
      <c r="WYM92" s="27"/>
      <c r="WYN92" s="27"/>
      <c r="WYO92" s="27"/>
      <c r="WYP92" s="27"/>
      <c r="WYQ92" s="27"/>
      <c r="WYR92" s="27"/>
      <c r="WYS92" s="27"/>
      <c r="WYT92" s="27"/>
      <c r="WYU92" s="27"/>
      <c r="WYV92" s="27"/>
      <c r="WYW92" s="27"/>
      <c r="WYX92" s="27"/>
      <c r="WYY92" s="27"/>
      <c r="WYZ92" s="27"/>
      <c r="WZA92" s="27"/>
      <c r="WZB92" s="27"/>
      <c r="WZC92" s="27"/>
      <c r="WZD92" s="27"/>
      <c r="WZE92" s="27"/>
      <c r="WZF92" s="27"/>
      <c r="WZG92" s="27"/>
      <c r="WZH92" s="27"/>
      <c r="WZI92" s="27"/>
      <c r="WZJ92" s="27"/>
      <c r="WZK92" s="27"/>
      <c r="WZL92" s="27"/>
      <c r="WZM92" s="27"/>
      <c r="WZN92" s="27"/>
      <c r="WZO92" s="27"/>
      <c r="WZP92" s="27"/>
      <c r="WZQ92" s="27"/>
      <c r="WZR92" s="27"/>
      <c r="WZS92" s="27"/>
      <c r="WZT92" s="27"/>
      <c r="WZU92" s="27"/>
      <c r="WZV92" s="27"/>
      <c r="WZW92" s="27"/>
      <c r="WZX92" s="27"/>
      <c r="WZY92" s="27"/>
      <c r="WZZ92" s="27"/>
      <c r="XAA92" s="27"/>
      <c r="XAB92" s="27"/>
      <c r="XAC92" s="27"/>
      <c r="XAD92" s="27"/>
      <c r="XAE92" s="27"/>
      <c r="XAF92" s="27"/>
      <c r="XAG92" s="27"/>
      <c r="XAH92" s="27"/>
      <c r="XAI92" s="27"/>
      <c r="XAJ92" s="27"/>
      <c r="XAK92" s="27"/>
      <c r="XAL92" s="27"/>
      <c r="XAM92" s="27"/>
      <c r="XAN92" s="27"/>
      <c r="XAO92" s="27"/>
      <c r="XAP92" s="27"/>
      <c r="XAQ92" s="27"/>
      <c r="XAR92" s="27"/>
      <c r="XAS92" s="27"/>
      <c r="XAT92" s="27"/>
      <c r="XAU92" s="27"/>
      <c r="XAV92" s="27"/>
      <c r="XAW92" s="27"/>
      <c r="XAX92" s="27"/>
      <c r="XAY92" s="27"/>
      <c r="XAZ92" s="27"/>
      <c r="XBA92" s="27"/>
      <c r="XBB92" s="27"/>
      <c r="XBC92" s="27"/>
      <c r="XBD92" s="27"/>
      <c r="XBE92" s="27"/>
      <c r="XBF92" s="27"/>
      <c r="XBG92" s="27"/>
      <c r="XBH92" s="27"/>
      <c r="XBI92" s="27"/>
      <c r="XBJ92" s="27"/>
      <c r="XBK92" s="27"/>
      <c r="XBL92" s="27"/>
      <c r="XBM92" s="27"/>
      <c r="XBN92" s="27"/>
      <c r="XBO92" s="27"/>
      <c r="XBP92" s="27"/>
      <c r="XBQ92" s="27"/>
      <c r="XBR92" s="27"/>
      <c r="XBS92" s="27"/>
      <c r="XBT92" s="27"/>
      <c r="XBU92" s="27"/>
      <c r="XBV92" s="27"/>
      <c r="XBW92" s="27"/>
      <c r="XBX92" s="27"/>
      <c r="XBY92" s="27"/>
      <c r="XBZ92" s="27"/>
      <c r="XCA92" s="27"/>
      <c r="XCB92" s="27"/>
      <c r="XCC92" s="27"/>
      <c r="XCD92" s="27"/>
      <c r="XCE92" s="27"/>
      <c r="XCF92" s="27"/>
      <c r="XCG92" s="27"/>
      <c r="XCH92" s="27"/>
      <c r="XCI92" s="27"/>
      <c r="XCJ92" s="27"/>
      <c r="XCK92" s="27"/>
      <c r="XCL92" s="27"/>
      <c r="XCM92" s="27"/>
      <c r="XCN92" s="27"/>
      <c r="XCO92" s="27"/>
      <c r="XCP92" s="27"/>
      <c r="XCQ92" s="27"/>
      <c r="XCR92" s="27"/>
      <c r="XCS92" s="27"/>
      <c r="XCT92" s="27"/>
      <c r="XCU92" s="27"/>
      <c r="XCV92" s="27"/>
      <c r="XCW92" s="27"/>
      <c r="XCX92" s="27"/>
      <c r="XCY92" s="27"/>
      <c r="XCZ92" s="27"/>
      <c r="XDA92" s="27"/>
      <c r="XDB92" s="27"/>
      <c r="XDC92" s="27"/>
      <c r="XDD92" s="27"/>
      <c r="XDE92" s="27"/>
      <c r="XDF92" s="27"/>
      <c r="XDG92" s="27"/>
      <c r="XDH92" s="27"/>
      <c r="XDI92" s="27"/>
      <c r="XDJ92" s="27"/>
      <c r="XDK92" s="27"/>
      <c r="XDL92" s="27"/>
      <c r="XDM92" s="27"/>
      <c r="XDN92" s="27"/>
      <c r="XDO92" s="27"/>
      <c r="XDP92" s="27"/>
      <c r="XDQ92" s="27"/>
      <c r="XDR92" s="27"/>
      <c r="XDS92" s="27"/>
      <c r="XDT92" s="27"/>
      <c r="XDU92" s="27"/>
      <c r="XDV92" s="27"/>
      <c r="XDW92" s="27"/>
      <c r="XDX92" s="27"/>
      <c r="XDY92" s="27"/>
      <c r="XDZ92" s="27"/>
      <c r="XEA92" s="27"/>
      <c r="XEB92" s="27"/>
      <c r="XEC92" s="27"/>
      <c r="XED92" s="27"/>
      <c r="XEE92" s="27"/>
      <c r="XEF92" s="27"/>
      <c r="XEG92" s="27"/>
      <c r="XEH92" s="27"/>
      <c r="XEI92" s="27"/>
      <c r="XEJ92" s="27"/>
      <c r="XEK92" s="27"/>
      <c r="XEL92" s="27"/>
      <c r="XEM92" s="27"/>
      <c r="XEN92" s="27"/>
      <c r="XEO92" s="27"/>
      <c r="XEP92" s="27"/>
      <c r="XEQ92" s="27"/>
      <c r="XER92" s="27"/>
      <c r="XES92" s="27"/>
      <c r="XET92" s="27"/>
      <c r="XEU92" s="27"/>
    </row>
    <row r="93" spans="1:16375" s="134" customFormat="1" ht="32.25" customHeight="1" x14ac:dyDescent="0.25">
      <c r="A93" s="22"/>
      <c r="B93" s="23" t="s">
        <v>459</v>
      </c>
      <c r="C93" s="23" t="s">
        <v>465</v>
      </c>
      <c r="D93" s="23" t="s">
        <v>454</v>
      </c>
      <c r="E93" s="23" t="s">
        <v>468</v>
      </c>
      <c r="F93" s="23" t="s">
        <v>46</v>
      </c>
      <c r="G93" s="23" t="s">
        <v>46</v>
      </c>
      <c r="H93" s="23" t="s">
        <v>46</v>
      </c>
      <c r="I93" s="23" t="s">
        <v>180</v>
      </c>
      <c r="J93" s="23" t="s">
        <v>46</v>
      </c>
      <c r="K93" s="24"/>
      <c r="L93" s="23" t="s">
        <v>414</v>
      </c>
      <c r="M93" s="23" t="s">
        <v>38</v>
      </c>
      <c r="N93" s="23" t="s">
        <v>40</v>
      </c>
      <c r="O93" s="23" t="s">
        <v>46</v>
      </c>
      <c r="P93" s="23" t="s">
        <v>40</v>
      </c>
      <c r="Q93" s="25">
        <v>1</v>
      </c>
      <c r="R93" s="23" t="s">
        <v>224</v>
      </c>
      <c r="S93" s="23" t="s">
        <v>526</v>
      </c>
      <c r="T93" s="23" t="s">
        <v>58</v>
      </c>
      <c r="U93" s="22"/>
      <c r="V93" s="26" t="s">
        <v>179</v>
      </c>
      <c r="W93" s="26" t="s">
        <v>265</v>
      </c>
      <c r="X93" s="113">
        <v>1</v>
      </c>
      <c r="Y93" s="90">
        <v>1</v>
      </c>
      <c r="Z93" s="125">
        <f>Y93/X93</f>
        <v>1</v>
      </c>
      <c r="AA93" s="113">
        <v>1</v>
      </c>
      <c r="AB93" s="90">
        <v>1</v>
      </c>
      <c r="AC93" s="125">
        <f>AB93/AA93</f>
        <v>1</v>
      </c>
      <c r="AD93" s="90">
        <v>1</v>
      </c>
      <c r="AE93" s="90">
        <v>1</v>
      </c>
      <c r="AF93" s="125">
        <f>AE93/AD93</f>
        <v>1</v>
      </c>
      <c r="AG93" s="94" t="s">
        <v>691</v>
      </c>
      <c r="AH93" s="94" t="s">
        <v>691</v>
      </c>
      <c r="AI93" s="94" t="s">
        <v>691</v>
      </c>
      <c r="AJ93" s="94" t="s">
        <v>691</v>
      </c>
      <c r="AK93" s="94" t="s">
        <v>691</v>
      </c>
      <c r="AL93" s="94" t="s">
        <v>691</v>
      </c>
      <c r="AM93" s="90">
        <f t="shared" si="2"/>
        <v>1</v>
      </c>
      <c r="AN93" s="90">
        <f t="shared" si="2"/>
        <v>1</v>
      </c>
      <c r="AO93" s="90">
        <f>AN93/AM93</f>
        <v>1</v>
      </c>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c r="HX93" s="27"/>
      <c r="HY93" s="27"/>
      <c r="HZ93" s="27"/>
      <c r="IA93" s="27"/>
      <c r="IB93" s="27"/>
      <c r="IC93" s="27"/>
      <c r="ID93" s="27"/>
      <c r="IE93" s="27"/>
      <c r="IF93" s="27"/>
      <c r="IG93" s="27"/>
      <c r="IH93" s="27"/>
      <c r="II93" s="27"/>
      <c r="IJ93" s="27"/>
      <c r="IK93" s="27"/>
      <c r="IL93" s="27"/>
      <c r="IM93" s="27"/>
      <c r="IN93" s="27"/>
      <c r="IO93" s="27"/>
      <c r="IP93" s="27"/>
      <c r="IQ93" s="27"/>
      <c r="IR93" s="27"/>
      <c r="IS93" s="27"/>
      <c r="IT93" s="27"/>
      <c r="IU93" s="27"/>
      <c r="IV93" s="27"/>
      <c r="IW93" s="27"/>
      <c r="IX93" s="27"/>
      <c r="IY93" s="27"/>
      <c r="IZ93" s="27"/>
      <c r="JA93" s="27"/>
      <c r="JB93" s="27"/>
      <c r="JC93" s="27"/>
      <c r="JD93" s="27"/>
      <c r="JE93" s="27"/>
      <c r="JF93" s="27"/>
      <c r="JG93" s="27"/>
      <c r="JH93" s="27"/>
      <c r="JI93" s="27"/>
      <c r="JJ93" s="27"/>
      <c r="JK93" s="27"/>
      <c r="JL93" s="27"/>
      <c r="JM93" s="27"/>
      <c r="JN93" s="27"/>
      <c r="JO93" s="27"/>
      <c r="JP93" s="27"/>
      <c r="JQ93" s="27"/>
      <c r="JR93" s="27"/>
      <c r="JS93" s="27"/>
      <c r="JT93" s="27"/>
      <c r="JU93" s="27"/>
      <c r="JV93" s="27"/>
      <c r="JW93" s="27"/>
      <c r="JX93" s="27"/>
      <c r="JY93" s="27"/>
      <c r="JZ93" s="27"/>
      <c r="KA93" s="27"/>
      <c r="KB93" s="27"/>
      <c r="KC93" s="27"/>
      <c r="KD93" s="27"/>
      <c r="KE93" s="27"/>
      <c r="KF93" s="27"/>
      <c r="KG93" s="27"/>
      <c r="KH93" s="27"/>
      <c r="KI93" s="27"/>
      <c r="KJ93" s="27"/>
      <c r="KK93" s="27"/>
      <c r="KL93" s="27"/>
      <c r="KM93" s="27"/>
      <c r="KN93" s="27"/>
      <c r="KO93" s="27"/>
      <c r="KP93" s="27"/>
      <c r="KQ93" s="27"/>
      <c r="KR93" s="27"/>
      <c r="KS93" s="27"/>
      <c r="KT93" s="27"/>
      <c r="KU93" s="27"/>
      <c r="KV93" s="27"/>
      <c r="KW93" s="27"/>
      <c r="KX93" s="27"/>
      <c r="KY93" s="27"/>
      <c r="KZ93" s="27"/>
      <c r="LA93" s="27"/>
      <c r="LB93" s="27"/>
      <c r="LC93" s="27"/>
      <c r="LD93" s="27"/>
      <c r="LE93" s="27"/>
      <c r="LF93" s="27"/>
      <c r="LG93" s="27"/>
      <c r="LH93" s="27"/>
      <c r="LI93" s="27"/>
      <c r="LJ93" s="27"/>
      <c r="LK93" s="27"/>
      <c r="LL93" s="27"/>
      <c r="LM93" s="27"/>
      <c r="LN93" s="27"/>
      <c r="LO93" s="27"/>
      <c r="LP93" s="27"/>
      <c r="LQ93" s="27"/>
      <c r="LR93" s="27"/>
      <c r="LS93" s="27"/>
      <c r="LT93" s="27"/>
      <c r="LU93" s="27"/>
      <c r="LV93" s="27"/>
      <c r="LW93" s="27"/>
      <c r="LX93" s="27"/>
      <c r="LY93" s="27"/>
      <c r="LZ93" s="27"/>
      <c r="MA93" s="27"/>
      <c r="MB93" s="27"/>
      <c r="MC93" s="27"/>
      <c r="MD93" s="27"/>
      <c r="ME93" s="27"/>
      <c r="MF93" s="27"/>
      <c r="MG93" s="27"/>
      <c r="MH93" s="27"/>
      <c r="MI93" s="27"/>
      <c r="MJ93" s="27"/>
      <c r="MK93" s="27"/>
      <c r="ML93" s="27"/>
      <c r="MM93" s="27"/>
      <c r="MN93" s="27"/>
      <c r="MO93" s="27"/>
      <c r="MP93" s="27"/>
      <c r="MQ93" s="27"/>
      <c r="MR93" s="27"/>
      <c r="MS93" s="27"/>
      <c r="MT93" s="27"/>
      <c r="MU93" s="27"/>
      <c r="MV93" s="27"/>
      <c r="MW93" s="27"/>
      <c r="MX93" s="27"/>
      <c r="MY93" s="27"/>
      <c r="MZ93" s="27"/>
      <c r="NA93" s="27"/>
      <c r="NB93" s="27"/>
      <c r="NC93" s="27"/>
      <c r="ND93" s="27"/>
      <c r="NE93" s="27"/>
      <c r="NF93" s="27"/>
      <c r="NG93" s="27"/>
      <c r="NH93" s="27"/>
      <c r="NI93" s="27"/>
      <c r="NJ93" s="27"/>
      <c r="NK93" s="27"/>
      <c r="NL93" s="27"/>
      <c r="NM93" s="27"/>
      <c r="NN93" s="27"/>
      <c r="NO93" s="27"/>
      <c r="NP93" s="27"/>
      <c r="NQ93" s="27"/>
      <c r="NR93" s="27"/>
      <c r="NS93" s="27"/>
      <c r="NT93" s="27"/>
      <c r="NU93" s="27"/>
      <c r="NV93" s="27"/>
      <c r="NW93" s="27"/>
      <c r="NX93" s="27"/>
      <c r="NY93" s="27"/>
      <c r="NZ93" s="27"/>
      <c r="OA93" s="27"/>
      <c r="OB93" s="27"/>
      <c r="OC93" s="27"/>
      <c r="OD93" s="27"/>
      <c r="OE93" s="27"/>
      <c r="OF93" s="27"/>
      <c r="OG93" s="27"/>
      <c r="OH93" s="27"/>
      <c r="OI93" s="27"/>
      <c r="OJ93" s="27"/>
      <c r="OK93" s="27"/>
      <c r="OL93" s="27"/>
      <c r="OM93" s="27"/>
      <c r="ON93" s="27"/>
      <c r="OO93" s="27"/>
      <c r="OP93" s="27"/>
      <c r="OQ93" s="27"/>
      <c r="OR93" s="27"/>
      <c r="OS93" s="27"/>
      <c r="OT93" s="27"/>
      <c r="OU93" s="27"/>
      <c r="OV93" s="27"/>
      <c r="OW93" s="27"/>
      <c r="OX93" s="27"/>
      <c r="OY93" s="27"/>
      <c r="OZ93" s="27"/>
      <c r="PA93" s="27"/>
      <c r="PB93" s="27"/>
      <c r="PC93" s="27"/>
      <c r="PD93" s="27"/>
      <c r="PE93" s="27"/>
      <c r="PF93" s="27"/>
      <c r="PG93" s="27"/>
      <c r="PH93" s="27"/>
      <c r="PI93" s="27"/>
      <c r="PJ93" s="27"/>
      <c r="PK93" s="27"/>
      <c r="PL93" s="27"/>
      <c r="PM93" s="27"/>
      <c r="PN93" s="27"/>
      <c r="PO93" s="27"/>
      <c r="PP93" s="27"/>
      <c r="PQ93" s="27"/>
      <c r="PR93" s="27"/>
      <c r="PS93" s="27"/>
      <c r="PT93" s="27"/>
      <c r="PU93" s="27"/>
      <c r="PV93" s="27"/>
      <c r="PW93" s="27"/>
      <c r="PX93" s="27"/>
      <c r="PY93" s="27"/>
      <c r="PZ93" s="27"/>
      <c r="QA93" s="27"/>
      <c r="QB93" s="27"/>
      <c r="QC93" s="27"/>
      <c r="QD93" s="27"/>
      <c r="QE93" s="27"/>
      <c r="QF93" s="27"/>
      <c r="QG93" s="27"/>
      <c r="QH93" s="27"/>
      <c r="QI93" s="27"/>
      <c r="QJ93" s="27"/>
      <c r="QK93" s="27"/>
      <c r="QL93" s="27"/>
      <c r="QM93" s="27"/>
      <c r="QN93" s="27"/>
      <c r="QO93" s="27"/>
      <c r="QP93" s="27"/>
      <c r="QQ93" s="27"/>
      <c r="QR93" s="27"/>
      <c r="QS93" s="27"/>
      <c r="QT93" s="27"/>
      <c r="QU93" s="27"/>
      <c r="QV93" s="27"/>
      <c r="QW93" s="27"/>
      <c r="QX93" s="27"/>
      <c r="QY93" s="27"/>
      <c r="QZ93" s="27"/>
      <c r="RA93" s="27"/>
      <c r="RB93" s="27"/>
      <c r="RC93" s="27"/>
      <c r="RD93" s="27"/>
      <c r="RE93" s="27"/>
      <c r="RF93" s="27"/>
      <c r="RG93" s="27"/>
      <c r="RH93" s="27"/>
      <c r="RI93" s="27"/>
      <c r="RJ93" s="27"/>
      <c r="RK93" s="27"/>
      <c r="RL93" s="27"/>
      <c r="RM93" s="27"/>
      <c r="RN93" s="27"/>
      <c r="RO93" s="27"/>
      <c r="RP93" s="27"/>
      <c r="RQ93" s="27"/>
      <c r="RR93" s="27"/>
      <c r="RS93" s="27"/>
      <c r="RT93" s="27"/>
      <c r="RU93" s="27"/>
      <c r="RV93" s="27"/>
      <c r="RW93" s="27"/>
      <c r="RX93" s="27"/>
      <c r="RY93" s="27"/>
      <c r="RZ93" s="27"/>
      <c r="SA93" s="27"/>
      <c r="SB93" s="27"/>
      <c r="SC93" s="27"/>
      <c r="SD93" s="27"/>
      <c r="SE93" s="27"/>
      <c r="SF93" s="27"/>
      <c r="SG93" s="27"/>
      <c r="SH93" s="27"/>
      <c r="SI93" s="27"/>
      <c r="SJ93" s="27"/>
      <c r="SK93" s="27"/>
      <c r="SL93" s="27"/>
      <c r="SM93" s="27"/>
      <c r="SN93" s="27"/>
      <c r="SO93" s="27"/>
      <c r="SP93" s="27"/>
      <c r="SQ93" s="27"/>
      <c r="SR93" s="27"/>
      <c r="SS93" s="27"/>
      <c r="ST93" s="27"/>
      <c r="SU93" s="27"/>
      <c r="SV93" s="27"/>
      <c r="SW93" s="27"/>
      <c r="SX93" s="27"/>
      <c r="SY93" s="27"/>
      <c r="SZ93" s="27"/>
      <c r="TA93" s="27"/>
      <c r="TB93" s="27"/>
      <c r="TC93" s="27"/>
      <c r="TD93" s="27"/>
      <c r="TE93" s="27"/>
      <c r="TF93" s="27"/>
      <c r="TG93" s="27"/>
      <c r="TH93" s="27"/>
      <c r="TI93" s="27"/>
      <c r="TJ93" s="27"/>
      <c r="TK93" s="27"/>
      <c r="TL93" s="27"/>
      <c r="TM93" s="27"/>
      <c r="TN93" s="27"/>
      <c r="TO93" s="27"/>
      <c r="TP93" s="27"/>
      <c r="TQ93" s="27"/>
      <c r="TR93" s="27"/>
      <c r="TS93" s="27"/>
      <c r="TT93" s="27"/>
      <c r="TU93" s="27"/>
      <c r="TV93" s="27"/>
      <c r="TW93" s="27"/>
      <c r="TX93" s="27"/>
      <c r="TY93" s="27"/>
      <c r="TZ93" s="27"/>
      <c r="UA93" s="27"/>
      <c r="UB93" s="27"/>
      <c r="UC93" s="27"/>
      <c r="UD93" s="27"/>
      <c r="UE93" s="27"/>
      <c r="UF93" s="27"/>
      <c r="UG93" s="27"/>
      <c r="UH93" s="27"/>
      <c r="UI93" s="27"/>
      <c r="UJ93" s="27"/>
      <c r="UK93" s="27"/>
      <c r="UL93" s="27"/>
      <c r="UM93" s="27"/>
      <c r="UN93" s="27"/>
      <c r="UO93" s="27"/>
      <c r="UP93" s="27"/>
      <c r="UQ93" s="27"/>
      <c r="UR93" s="27"/>
      <c r="US93" s="27"/>
      <c r="UT93" s="27"/>
      <c r="UU93" s="27"/>
      <c r="UV93" s="27"/>
      <c r="UW93" s="27"/>
      <c r="UX93" s="27"/>
      <c r="UY93" s="27"/>
      <c r="UZ93" s="27"/>
      <c r="VA93" s="27"/>
      <c r="VB93" s="27"/>
      <c r="VC93" s="27"/>
      <c r="VD93" s="27"/>
      <c r="VE93" s="27"/>
      <c r="VF93" s="27"/>
      <c r="VG93" s="27"/>
      <c r="VH93" s="27"/>
      <c r="VI93" s="27"/>
      <c r="VJ93" s="27"/>
      <c r="VK93" s="27"/>
      <c r="VL93" s="27"/>
      <c r="VM93" s="27"/>
      <c r="VN93" s="27"/>
      <c r="VO93" s="27"/>
      <c r="VP93" s="27"/>
      <c r="VQ93" s="27"/>
      <c r="VR93" s="27"/>
      <c r="VS93" s="27"/>
      <c r="VT93" s="27"/>
      <c r="VU93" s="27"/>
      <c r="VV93" s="27"/>
      <c r="VW93" s="27"/>
      <c r="VX93" s="27"/>
      <c r="VY93" s="27"/>
      <c r="VZ93" s="27"/>
      <c r="WA93" s="27"/>
      <c r="WB93" s="27"/>
      <c r="WC93" s="27"/>
      <c r="WD93" s="27"/>
      <c r="WE93" s="27"/>
      <c r="WF93" s="27"/>
      <c r="WG93" s="27"/>
      <c r="WH93" s="27"/>
      <c r="WI93" s="27"/>
      <c r="WJ93" s="27"/>
      <c r="WK93" s="27"/>
      <c r="WL93" s="27"/>
      <c r="WM93" s="27"/>
      <c r="WN93" s="27"/>
      <c r="WO93" s="27"/>
      <c r="WP93" s="27"/>
      <c r="WQ93" s="27"/>
      <c r="WR93" s="27"/>
      <c r="WS93" s="27"/>
      <c r="WT93" s="27"/>
      <c r="WU93" s="27"/>
      <c r="WV93" s="27"/>
      <c r="WW93" s="27"/>
      <c r="WX93" s="27"/>
      <c r="WY93" s="27"/>
      <c r="WZ93" s="27"/>
      <c r="XA93" s="27"/>
      <c r="XB93" s="27"/>
      <c r="XC93" s="27"/>
      <c r="XD93" s="27"/>
      <c r="XE93" s="27"/>
      <c r="XF93" s="27"/>
      <c r="XG93" s="27"/>
      <c r="XH93" s="27"/>
      <c r="XI93" s="27"/>
      <c r="XJ93" s="27"/>
      <c r="XK93" s="27"/>
      <c r="XL93" s="27"/>
      <c r="XM93" s="27"/>
      <c r="XN93" s="27"/>
      <c r="XO93" s="27"/>
      <c r="XP93" s="27"/>
      <c r="XQ93" s="27"/>
      <c r="XR93" s="27"/>
      <c r="XS93" s="27"/>
      <c r="XT93" s="27"/>
      <c r="XU93" s="27"/>
      <c r="XV93" s="27"/>
      <c r="XW93" s="27"/>
      <c r="XX93" s="27"/>
      <c r="XY93" s="27"/>
      <c r="XZ93" s="27"/>
      <c r="YA93" s="27"/>
      <c r="YB93" s="27"/>
      <c r="YC93" s="27"/>
      <c r="YD93" s="27"/>
      <c r="YE93" s="27"/>
      <c r="YF93" s="27"/>
      <c r="YG93" s="27"/>
      <c r="YH93" s="27"/>
      <c r="YI93" s="27"/>
      <c r="YJ93" s="27"/>
      <c r="YK93" s="27"/>
      <c r="YL93" s="27"/>
      <c r="YM93" s="27"/>
      <c r="YN93" s="27"/>
      <c r="YO93" s="27"/>
      <c r="YP93" s="27"/>
      <c r="YQ93" s="27"/>
      <c r="YR93" s="27"/>
      <c r="YS93" s="27"/>
      <c r="YT93" s="27"/>
      <c r="YU93" s="27"/>
      <c r="YV93" s="27"/>
      <c r="YW93" s="27"/>
      <c r="YX93" s="27"/>
      <c r="YY93" s="27"/>
      <c r="YZ93" s="27"/>
      <c r="ZA93" s="27"/>
      <c r="ZB93" s="27"/>
      <c r="ZC93" s="27"/>
      <c r="ZD93" s="27"/>
      <c r="ZE93" s="27"/>
      <c r="ZF93" s="27"/>
      <c r="ZG93" s="27"/>
      <c r="ZH93" s="27"/>
      <c r="ZI93" s="27"/>
      <c r="ZJ93" s="27"/>
      <c r="ZK93" s="27"/>
      <c r="ZL93" s="27"/>
      <c r="ZM93" s="27"/>
      <c r="ZN93" s="27"/>
      <c r="ZO93" s="27"/>
      <c r="ZP93" s="27"/>
      <c r="ZQ93" s="27"/>
      <c r="ZR93" s="27"/>
      <c r="ZS93" s="27"/>
      <c r="ZT93" s="27"/>
      <c r="ZU93" s="27"/>
      <c r="ZV93" s="27"/>
      <c r="ZW93" s="27"/>
      <c r="ZX93" s="27"/>
      <c r="ZY93" s="27"/>
      <c r="ZZ93" s="27"/>
      <c r="AAA93" s="27"/>
      <c r="AAB93" s="27"/>
      <c r="AAC93" s="27"/>
      <c r="AAD93" s="27"/>
      <c r="AAE93" s="27"/>
      <c r="AAF93" s="27"/>
      <c r="AAG93" s="27"/>
      <c r="AAH93" s="27"/>
      <c r="AAI93" s="27"/>
      <c r="AAJ93" s="27"/>
      <c r="AAK93" s="27"/>
      <c r="AAL93" s="27"/>
      <c r="AAM93" s="27"/>
      <c r="AAN93" s="27"/>
      <c r="AAO93" s="27"/>
      <c r="AAP93" s="27"/>
      <c r="AAQ93" s="27"/>
      <c r="AAR93" s="27"/>
      <c r="AAS93" s="27"/>
      <c r="AAT93" s="27"/>
      <c r="AAU93" s="27"/>
      <c r="AAV93" s="27"/>
      <c r="AAW93" s="27"/>
      <c r="AAX93" s="27"/>
      <c r="AAY93" s="27"/>
      <c r="AAZ93" s="27"/>
      <c r="ABA93" s="27"/>
      <c r="ABB93" s="27"/>
      <c r="ABC93" s="27"/>
      <c r="ABD93" s="27"/>
      <c r="ABE93" s="27"/>
      <c r="ABF93" s="27"/>
      <c r="ABG93" s="27"/>
      <c r="ABH93" s="27"/>
      <c r="ABI93" s="27"/>
      <c r="ABJ93" s="27"/>
      <c r="ABK93" s="27"/>
      <c r="ABL93" s="27"/>
      <c r="ABM93" s="27"/>
      <c r="ABN93" s="27"/>
      <c r="ABO93" s="27"/>
      <c r="ABP93" s="27"/>
      <c r="ABQ93" s="27"/>
      <c r="ABR93" s="27"/>
      <c r="ABS93" s="27"/>
      <c r="ABT93" s="27"/>
      <c r="ABU93" s="27"/>
      <c r="ABV93" s="27"/>
      <c r="ABW93" s="27"/>
      <c r="ABX93" s="27"/>
      <c r="ABY93" s="27"/>
      <c r="ABZ93" s="27"/>
      <c r="ACA93" s="27"/>
      <c r="ACB93" s="27"/>
      <c r="ACC93" s="27"/>
      <c r="ACD93" s="27"/>
      <c r="ACE93" s="27"/>
      <c r="ACF93" s="27"/>
      <c r="ACG93" s="27"/>
      <c r="ACH93" s="27"/>
      <c r="ACI93" s="27"/>
      <c r="ACJ93" s="27"/>
      <c r="ACK93" s="27"/>
      <c r="ACL93" s="27"/>
      <c r="ACM93" s="27"/>
      <c r="ACN93" s="27"/>
      <c r="ACO93" s="27"/>
      <c r="ACP93" s="27"/>
      <c r="ACQ93" s="27"/>
      <c r="ACR93" s="27"/>
      <c r="ACS93" s="27"/>
      <c r="ACT93" s="27"/>
      <c r="ACU93" s="27"/>
      <c r="ACV93" s="27"/>
      <c r="ACW93" s="27"/>
      <c r="ACX93" s="27"/>
      <c r="ACY93" s="27"/>
      <c r="ACZ93" s="27"/>
      <c r="ADA93" s="27"/>
      <c r="ADB93" s="27"/>
      <c r="ADC93" s="27"/>
      <c r="ADD93" s="27"/>
      <c r="ADE93" s="27"/>
      <c r="ADF93" s="27"/>
      <c r="ADG93" s="27"/>
      <c r="ADH93" s="27"/>
      <c r="ADI93" s="27"/>
      <c r="ADJ93" s="27"/>
      <c r="ADK93" s="27"/>
      <c r="ADL93" s="27"/>
      <c r="ADM93" s="27"/>
      <c r="ADN93" s="27"/>
      <c r="ADO93" s="27"/>
      <c r="ADP93" s="27"/>
      <c r="ADQ93" s="27"/>
      <c r="ADR93" s="27"/>
      <c r="ADS93" s="27"/>
      <c r="ADT93" s="27"/>
      <c r="ADU93" s="27"/>
      <c r="ADV93" s="27"/>
      <c r="ADW93" s="27"/>
      <c r="ADX93" s="27"/>
      <c r="ADY93" s="27"/>
      <c r="ADZ93" s="27"/>
      <c r="AEA93" s="27"/>
      <c r="AEB93" s="27"/>
      <c r="AEC93" s="27"/>
      <c r="AED93" s="27"/>
      <c r="AEE93" s="27"/>
      <c r="AEF93" s="27"/>
      <c r="AEG93" s="27"/>
      <c r="AEH93" s="27"/>
      <c r="AEI93" s="27"/>
      <c r="AEJ93" s="27"/>
      <c r="AEK93" s="27"/>
      <c r="AEL93" s="27"/>
      <c r="AEM93" s="27"/>
      <c r="AEN93" s="27"/>
      <c r="AEO93" s="27"/>
      <c r="AEP93" s="27"/>
      <c r="AEQ93" s="27"/>
      <c r="AER93" s="27"/>
      <c r="AES93" s="27"/>
      <c r="AET93" s="27"/>
      <c r="AEU93" s="27"/>
      <c r="AEV93" s="27"/>
      <c r="AEW93" s="27"/>
      <c r="AEX93" s="27"/>
      <c r="AEY93" s="27"/>
      <c r="AEZ93" s="27"/>
      <c r="AFA93" s="27"/>
      <c r="AFB93" s="27"/>
      <c r="AFC93" s="27"/>
      <c r="AFD93" s="27"/>
      <c r="AFE93" s="27"/>
      <c r="AFF93" s="27"/>
      <c r="AFG93" s="27"/>
      <c r="AFH93" s="27"/>
      <c r="AFI93" s="27"/>
      <c r="AFJ93" s="27"/>
      <c r="AFK93" s="27"/>
      <c r="AFL93" s="27"/>
      <c r="AFM93" s="27"/>
      <c r="AFN93" s="27"/>
      <c r="AFO93" s="27"/>
      <c r="AFP93" s="27"/>
      <c r="AFQ93" s="27"/>
      <c r="AFR93" s="27"/>
      <c r="AFS93" s="27"/>
      <c r="AFT93" s="27"/>
      <c r="AFU93" s="27"/>
      <c r="AFV93" s="27"/>
      <c r="AFW93" s="27"/>
      <c r="AFX93" s="27"/>
      <c r="AFY93" s="27"/>
      <c r="AFZ93" s="27"/>
      <c r="AGA93" s="27"/>
      <c r="AGB93" s="27"/>
      <c r="AGC93" s="27"/>
      <c r="AGD93" s="27"/>
      <c r="AGE93" s="27"/>
      <c r="AGF93" s="27"/>
      <c r="AGG93" s="27"/>
      <c r="AGH93" s="27"/>
      <c r="AGI93" s="27"/>
      <c r="AGJ93" s="27"/>
      <c r="AGK93" s="27"/>
      <c r="AGL93" s="27"/>
      <c r="AGM93" s="27"/>
      <c r="AGN93" s="27"/>
      <c r="AGO93" s="27"/>
      <c r="AGP93" s="27"/>
      <c r="AGQ93" s="27"/>
      <c r="AGR93" s="27"/>
      <c r="AGS93" s="27"/>
      <c r="AGT93" s="27"/>
      <c r="AGU93" s="27"/>
      <c r="AGV93" s="27"/>
      <c r="AGW93" s="27"/>
      <c r="AGX93" s="27"/>
      <c r="AGY93" s="27"/>
      <c r="AGZ93" s="27"/>
      <c r="AHA93" s="27"/>
      <c r="AHB93" s="27"/>
      <c r="AHC93" s="27"/>
      <c r="AHD93" s="27"/>
      <c r="AHE93" s="27"/>
      <c r="AHF93" s="27"/>
      <c r="AHG93" s="27"/>
      <c r="AHH93" s="27"/>
      <c r="AHI93" s="27"/>
      <c r="AHJ93" s="27"/>
      <c r="AHK93" s="27"/>
      <c r="AHL93" s="27"/>
      <c r="AHM93" s="27"/>
      <c r="AHN93" s="27"/>
      <c r="AHO93" s="27"/>
      <c r="AHP93" s="27"/>
      <c r="AHQ93" s="27"/>
      <c r="AHR93" s="27"/>
      <c r="AHS93" s="27"/>
      <c r="AHT93" s="27"/>
      <c r="AHU93" s="27"/>
      <c r="AHV93" s="27"/>
      <c r="AHW93" s="27"/>
      <c r="AHX93" s="27"/>
      <c r="AHY93" s="27"/>
      <c r="AHZ93" s="27"/>
      <c r="AIA93" s="27"/>
      <c r="AIB93" s="27"/>
      <c r="AIC93" s="27"/>
      <c r="AID93" s="27"/>
      <c r="AIE93" s="27"/>
      <c r="AIF93" s="27"/>
      <c r="AIG93" s="27"/>
      <c r="AIH93" s="27"/>
      <c r="AII93" s="27"/>
      <c r="AIJ93" s="27"/>
      <c r="AIK93" s="27"/>
      <c r="AIL93" s="27"/>
      <c r="AIM93" s="27"/>
      <c r="AIN93" s="27"/>
      <c r="AIO93" s="27"/>
      <c r="AIP93" s="27"/>
      <c r="AIQ93" s="27"/>
      <c r="AIR93" s="27"/>
      <c r="AIS93" s="27"/>
      <c r="AIT93" s="27"/>
      <c r="AIU93" s="27"/>
      <c r="AIV93" s="27"/>
      <c r="AIW93" s="27"/>
      <c r="AIX93" s="27"/>
      <c r="AIY93" s="27"/>
      <c r="AIZ93" s="27"/>
      <c r="AJA93" s="27"/>
      <c r="AJB93" s="27"/>
      <c r="AJC93" s="27"/>
      <c r="AJD93" s="27"/>
      <c r="AJE93" s="27"/>
      <c r="AJF93" s="27"/>
      <c r="AJG93" s="27"/>
      <c r="AJH93" s="27"/>
      <c r="AJI93" s="27"/>
      <c r="AJJ93" s="27"/>
      <c r="AJK93" s="27"/>
      <c r="AJL93" s="27"/>
      <c r="AJM93" s="27"/>
      <c r="AJN93" s="27"/>
      <c r="AJO93" s="27"/>
      <c r="AJP93" s="27"/>
      <c r="AJQ93" s="27"/>
      <c r="AJR93" s="27"/>
      <c r="AJS93" s="27"/>
      <c r="AJT93" s="27"/>
      <c r="AJU93" s="27"/>
      <c r="AJV93" s="27"/>
      <c r="AJW93" s="27"/>
      <c r="AJX93" s="27"/>
      <c r="AJY93" s="27"/>
      <c r="AJZ93" s="27"/>
      <c r="AKA93" s="27"/>
      <c r="AKB93" s="27"/>
      <c r="AKC93" s="27"/>
      <c r="AKD93" s="27"/>
      <c r="AKE93" s="27"/>
      <c r="AKF93" s="27"/>
      <c r="AKG93" s="27"/>
      <c r="AKH93" s="27"/>
      <c r="AKI93" s="27"/>
      <c r="AKJ93" s="27"/>
      <c r="AKK93" s="27"/>
      <c r="AKL93" s="27"/>
      <c r="AKM93" s="27"/>
      <c r="AKN93" s="27"/>
      <c r="AKO93" s="27"/>
      <c r="AKP93" s="27"/>
      <c r="AKQ93" s="27"/>
      <c r="AKR93" s="27"/>
      <c r="AKS93" s="27"/>
      <c r="AKT93" s="27"/>
      <c r="AKU93" s="27"/>
      <c r="AKV93" s="27"/>
      <c r="AKW93" s="27"/>
      <c r="AKX93" s="27"/>
      <c r="AKY93" s="27"/>
      <c r="AKZ93" s="27"/>
      <c r="ALA93" s="27"/>
      <c r="ALB93" s="27"/>
      <c r="ALC93" s="27"/>
      <c r="ALD93" s="27"/>
      <c r="ALE93" s="27"/>
      <c r="ALF93" s="27"/>
      <c r="ALG93" s="27"/>
      <c r="ALH93" s="27"/>
      <c r="ALI93" s="27"/>
      <c r="ALJ93" s="27"/>
      <c r="ALK93" s="27"/>
      <c r="ALL93" s="27"/>
      <c r="ALM93" s="27"/>
      <c r="ALN93" s="27"/>
      <c r="ALO93" s="27"/>
      <c r="ALP93" s="27"/>
      <c r="ALQ93" s="27"/>
      <c r="ALR93" s="27"/>
      <c r="ALS93" s="27"/>
      <c r="ALT93" s="27"/>
      <c r="ALU93" s="27"/>
      <c r="ALV93" s="27"/>
      <c r="ALW93" s="27"/>
      <c r="ALX93" s="27"/>
      <c r="ALY93" s="27"/>
      <c r="ALZ93" s="27"/>
      <c r="AMA93" s="27"/>
      <c r="AMB93" s="27"/>
      <c r="AMC93" s="27"/>
      <c r="AMD93" s="27"/>
      <c r="AME93" s="27"/>
      <c r="AMF93" s="27"/>
      <c r="AMG93" s="27"/>
      <c r="AMH93" s="27"/>
      <c r="AMI93" s="27"/>
      <c r="AMJ93" s="27"/>
      <c r="AMK93" s="27"/>
      <c r="AML93" s="27"/>
      <c r="AMM93" s="27"/>
      <c r="AMN93" s="27"/>
      <c r="AMO93" s="27"/>
      <c r="AMP93" s="27"/>
      <c r="AMQ93" s="27"/>
      <c r="AMR93" s="27"/>
      <c r="AMS93" s="27"/>
      <c r="AMT93" s="27"/>
      <c r="AMU93" s="27"/>
      <c r="AMV93" s="27"/>
      <c r="AMW93" s="27"/>
      <c r="AMX93" s="27"/>
      <c r="AMY93" s="27"/>
      <c r="AMZ93" s="27"/>
      <c r="ANA93" s="27"/>
      <c r="ANB93" s="27"/>
      <c r="ANC93" s="27"/>
      <c r="AND93" s="27"/>
      <c r="ANE93" s="27"/>
      <c r="ANF93" s="27"/>
      <c r="ANG93" s="27"/>
      <c r="ANH93" s="27"/>
      <c r="ANI93" s="27"/>
      <c r="ANJ93" s="27"/>
      <c r="ANK93" s="27"/>
      <c r="ANL93" s="27"/>
      <c r="ANM93" s="27"/>
      <c r="ANN93" s="27"/>
      <c r="ANO93" s="27"/>
      <c r="ANP93" s="27"/>
      <c r="ANQ93" s="27"/>
      <c r="ANR93" s="27"/>
      <c r="ANS93" s="27"/>
      <c r="ANT93" s="27"/>
      <c r="ANU93" s="27"/>
      <c r="ANV93" s="27"/>
      <c r="ANW93" s="27"/>
      <c r="ANX93" s="27"/>
      <c r="ANY93" s="27"/>
      <c r="ANZ93" s="27"/>
      <c r="AOA93" s="27"/>
      <c r="AOB93" s="27"/>
      <c r="AOC93" s="27"/>
      <c r="AOD93" s="27"/>
      <c r="AOE93" s="27"/>
      <c r="AOF93" s="27"/>
      <c r="AOG93" s="27"/>
      <c r="AOH93" s="27"/>
      <c r="AOI93" s="27"/>
      <c r="AOJ93" s="27"/>
      <c r="AOK93" s="27"/>
      <c r="AOL93" s="27"/>
      <c r="AOM93" s="27"/>
      <c r="AON93" s="27"/>
      <c r="AOO93" s="27"/>
      <c r="AOP93" s="27"/>
      <c r="AOQ93" s="27"/>
      <c r="AOR93" s="27"/>
      <c r="AOS93" s="27"/>
      <c r="AOT93" s="27"/>
      <c r="AOU93" s="27"/>
      <c r="AOV93" s="27"/>
      <c r="AOW93" s="27"/>
      <c r="AOX93" s="27"/>
      <c r="AOY93" s="27"/>
      <c r="AOZ93" s="27"/>
      <c r="APA93" s="27"/>
      <c r="APB93" s="27"/>
      <c r="APC93" s="27"/>
      <c r="APD93" s="27"/>
      <c r="APE93" s="27"/>
      <c r="APF93" s="27"/>
      <c r="APG93" s="27"/>
      <c r="APH93" s="27"/>
      <c r="API93" s="27"/>
      <c r="APJ93" s="27"/>
      <c r="APK93" s="27"/>
      <c r="APL93" s="27"/>
      <c r="APM93" s="27"/>
      <c r="APN93" s="27"/>
      <c r="APO93" s="27"/>
      <c r="APP93" s="27"/>
      <c r="APQ93" s="27"/>
      <c r="APR93" s="27"/>
      <c r="APS93" s="27"/>
      <c r="APT93" s="27"/>
      <c r="APU93" s="27"/>
      <c r="APV93" s="27"/>
      <c r="APW93" s="27"/>
      <c r="APX93" s="27"/>
      <c r="APY93" s="27"/>
      <c r="APZ93" s="27"/>
      <c r="AQA93" s="27"/>
      <c r="AQB93" s="27"/>
      <c r="AQC93" s="27"/>
      <c r="AQD93" s="27"/>
      <c r="AQE93" s="27"/>
      <c r="AQF93" s="27"/>
      <c r="AQG93" s="27"/>
      <c r="AQH93" s="27"/>
      <c r="AQI93" s="27"/>
      <c r="AQJ93" s="27"/>
      <c r="AQK93" s="27"/>
      <c r="AQL93" s="27"/>
      <c r="AQM93" s="27"/>
      <c r="AQN93" s="27"/>
      <c r="AQO93" s="27"/>
      <c r="AQP93" s="27"/>
      <c r="AQQ93" s="27"/>
      <c r="AQR93" s="27"/>
      <c r="AQS93" s="27"/>
      <c r="AQT93" s="27"/>
      <c r="AQU93" s="27"/>
      <c r="AQV93" s="27"/>
      <c r="AQW93" s="27"/>
      <c r="AQX93" s="27"/>
      <c r="AQY93" s="27"/>
      <c r="AQZ93" s="27"/>
      <c r="ARA93" s="27"/>
      <c r="ARB93" s="27"/>
      <c r="ARC93" s="27"/>
      <c r="ARD93" s="27"/>
      <c r="ARE93" s="27"/>
      <c r="ARF93" s="27"/>
      <c r="ARG93" s="27"/>
      <c r="ARH93" s="27"/>
      <c r="ARI93" s="27"/>
      <c r="ARJ93" s="27"/>
      <c r="ARK93" s="27"/>
      <c r="ARL93" s="27"/>
      <c r="ARM93" s="27"/>
      <c r="ARN93" s="27"/>
      <c r="ARO93" s="27"/>
      <c r="ARP93" s="27"/>
      <c r="ARQ93" s="27"/>
      <c r="ARR93" s="27"/>
      <c r="ARS93" s="27"/>
      <c r="ART93" s="27"/>
      <c r="ARU93" s="27"/>
      <c r="ARV93" s="27"/>
      <c r="ARW93" s="27"/>
      <c r="ARX93" s="27"/>
      <c r="ARY93" s="27"/>
      <c r="ARZ93" s="27"/>
      <c r="ASA93" s="27"/>
      <c r="ASB93" s="27"/>
      <c r="ASC93" s="27"/>
      <c r="ASD93" s="27"/>
      <c r="ASE93" s="27"/>
      <c r="ASF93" s="27"/>
      <c r="ASG93" s="27"/>
      <c r="ASH93" s="27"/>
      <c r="ASI93" s="27"/>
      <c r="ASJ93" s="27"/>
      <c r="ASK93" s="27"/>
      <c r="ASL93" s="27"/>
      <c r="ASM93" s="27"/>
      <c r="ASN93" s="27"/>
      <c r="ASO93" s="27"/>
      <c r="ASP93" s="27"/>
      <c r="ASQ93" s="27"/>
      <c r="ASR93" s="27"/>
      <c r="ASS93" s="27"/>
      <c r="AST93" s="27"/>
      <c r="ASU93" s="27"/>
      <c r="ASV93" s="27"/>
      <c r="ASW93" s="27"/>
      <c r="ASX93" s="27"/>
      <c r="ASY93" s="27"/>
      <c r="ASZ93" s="27"/>
      <c r="ATA93" s="27"/>
      <c r="ATB93" s="27"/>
      <c r="ATC93" s="27"/>
      <c r="ATD93" s="27"/>
      <c r="ATE93" s="27"/>
      <c r="ATF93" s="27"/>
      <c r="ATG93" s="27"/>
      <c r="ATH93" s="27"/>
      <c r="ATI93" s="27"/>
      <c r="ATJ93" s="27"/>
      <c r="ATK93" s="27"/>
      <c r="ATL93" s="27"/>
      <c r="ATM93" s="27"/>
      <c r="ATN93" s="27"/>
      <c r="ATO93" s="27"/>
      <c r="ATP93" s="27"/>
      <c r="ATQ93" s="27"/>
      <c r="ATR93" s="27"/>
      <c r="ATS93" s="27"/>
      <c r="ATT93" s="27"/>
      <c r="ATU93" s="27"/>
      <c r="ATV93" s="27"/>
      <c r="ATW93" s="27"/>
      <c r="ATX93" s="27"/>
      <c r="ATY93" s="27"/>
      <c r="ATZ93" s="27"/>
      <c r="AUA93" s="27"/>
      <c r="AUB93" s="27"/>
      <c r="AUC93" s="27"/>
      <c r="AUD93" s="27"/>
      <c r="AUE93" s="27"/>
      <c r="AUF93" s="27"/>
      <c r="AUG93" s="27"/>
      <c r="AUH93" s="27"/>
      <c r="AUI93" s="27"/>
      <c r="AUJ93" s="27"/>
      <c r="AUK93" s="27"/>
      <c r="AUL93" s="27"/>
      <c r="AUM93" s="27"/>
      <c r="AUN93" s="27"/>
      <c r="AUO93" s="27"/>
      <c r="AUP93" s="27"/>
      <c r="AUQ93" s="27"/>
      <c r="AUR93" s="27"/>
      <c r="AUS93" s="27"/>
      <c r="AUT93" s="27"/>
      <c r="AUU93" s="27"/>
      <c r="AUV93" s="27"/>
      <c r="AUW93" s="27"/>
      <c r="AUX93" s="27"/>
      <c r="AUY93" s="27"/>
      <c r="AUZ93" s="27"/>
      <c r="AVA93" s="27"/>
      <c r="AVB93" s="27"/>
      <c r="AVC93" s="27"/>
      <c r="AVD93" s="27"/>
      <c r="AVE93" s="27"/>
      <c r="AVF93" s="27"/>
      <c r="AVG93" s="27"/>
      <c r="AVH93" s="27"/>
      <c r="AVI93" s="27"/>
      <c r="AVJ93" s="27"/>
      <c r="AVK93" s="27"/>
      <c r="AVL93" s="27"/>
      <c r="AVM93" s="27"/>
      <c r="AVN93" s="27"/>
      <c r="AVO93" s="27"/>
      <c r="AVP93" s="27"/>
      <c r="AVQ93" s="27"/>
      <c r="AVR93" s="27"/>
      <c r="AVS93" s="27"/>
      <c r="AVT93" s="27"/>
      <c r="AVU93" s="27"/>
      <c r="AVV93" s="27"/>
      <c r="AVW93" s="27"/>
      <c r="AVX93" s="27"/>
      <c r="AVY93" s="27"/>
      <c r="AVZ93" s="27"/>
      <c r="AWA93" s="27"/>
      <c r="AWB93" s="27"/>
      <c r="AWC93" s="27"/>
      <c r="AWD93" s="27"/>
      <c r="AWE93" s="27"/>
      <c r="AWF93" s="27"/>
      <c r="AWG93" s="27"/>
      <c r="AWH93" s="27"/>
      <c r="AWI93" s="27"/>
      <c r="AWJ93" s="27"/>
      <c r="AWK93" s="27"/>
      <c r="AWL93" s="27"/>
      <c r="AWM93" s="27"/>
      <c r="AWN93" s="27"/>
      <c r="AWO93" s="27"/>
      <c r="AWP93" s="27"/>
      <c r="AWQ93" s="27"/>
      <c r="AWR93" s="27"/>
      <c r="AWS93" s="27"/>
      <c r="AWT93" s="27"/>
      <c r="AWU93" s="27"/>
      <c r="AWV93" s="27"/>
      <c r="AWW93" s="27"/>
      <c r="AWX93" s="27"/>
      <c r="AWY93" s="27"/>
      <c r="AWZ93" s="27"/>
      <c r="AXA93" s="27"/>
      <c r="AXB93" s="27"/>
      <c r="AXC93" s="27"/>
      <c r="AXD93" s="27"/>
      <c r="AXE93" s="27"/>
      <c r="AXF93" s="27"/>
      <c r="AXG93" s="27"/>
      <c r="AXH93" s="27"/>
      <c r="AXI93" s="27"/>
      <c r="AXJ93" s="27"/>
      <c r="AXK93" s="27"/>
      <c r="AXL93" s="27"/>
      <c r="AXM93" s="27"/>
      <c r="AXN93" s="27"/>
      <c r="AXO93" s="27"/>
      <c r="AXP93" s="27"/>
      <c r="AXQ93" s="27"/>
      <c r="AXR93" s="27"/>
      <c r="AXS93" s="27"/>
      <c r="AXT93" s="27"/>
      <c r="AXU93" s="27"/>
      <c r="AXV93" s="27"/>
      <c r="AXW93" s="27"/>
      <c r="AXX93" s="27"/>
      <c r="AXY93" s="27"/>
      <c r="AXZ93" s="27"/>
      <c r="AYA93" s="27"/>
      <c r="AYB93" s="27"/>
      <c r="AYC93" s="27"/>
      <c r="AYD93" s="27"/>
      <c r="AYE93" s="27"/>
      <c r="AYF93" s="27"/>
      <c r="AYG93" s="27"/>
      <c r="AYH93" s="27"/>
      <c r="AYI93" s="27"/>
      <c r="AYJ93" s="27"/>
      <c r="AYK93" s="27"/>
      <c r="AYL93" s="27"/>
      <c r="AYM93" s="27"/>
      <c r="AYN93" s="27"/>
      <c r="AYO93" s="27"/>
      <c r="AYP93" s="27"/>
      <c r="AYQ93" s="27"/>
      <c r="AYR93" s="27"/>
      <c r="AYS93" s="27"/>
      <c r="AYT93" s="27"/>
      <c r="AYU93" s="27"/>
      <c r="AYV93" s="27"/>
      <c r="AYW93" s="27"/>
      <c r="AYX93" s="27"/>
      <c r="AYY93" s="27"/>
      <c r="AYZ93" s="27"/>
      <c r="AZA93" s="27"/>
      <c r="AZB93" s="27"/>
      <c r="AZC93" s="27"/>
      <c r="AZD93" s="27"/>
      <c r="AZE93" s="27"/>
      <c r="AZF93" s="27"/>
      <c r="AZG93" s="27"/>
      <c r="AZH93" s="27"/>
      <c r="AZI93" s="27"/>
      <c r="AZJ93" s="27"/>
      <c r="AZK93" s="27"/>
      <c r="AZL93" s="27"/>
      <c r="AZM93" s="27"/>
      <c r="AZN93" s="27"/>
      <c r="AZO93" s="27"/>
      <c r="AZP93" s="27"/>
      <c r="AZQ93" s="27"/>
      <c r="AZR93" s="27"/>
      <c r="AZS93" s="27"/>
      <c r="AZT93" s="27"/>
      <c r="AZU93" s="27"/>
      <c r="AZV93" s="27"/>
      <c r="AZW93" s="27"/>
      <c r="AZX93" s="27"/>
      <c r="AZY93" s="27"/>
      <c r="AZZ93" s="27"/>
      <c r="BAA93" s="27"/>
      <c r="BAB93" s="27"/>
      <c r="BAC93" s="27"/>
      <c r="BAD93" s="27"/>
      <c r="BAE93" s="27"/>
      <c r="BAF93" s="27"/>
      <c r="BAG93" s="27"/>
      <c r="BAH93" s="27"/>
      <c r="BAI93" s="27"/>
      <c r="BAJ93" s="27"/>
      <c r="BAK93" s="27"/>
      <c r="BAL93" s="27"/>
      <c r="BAM93" s="27"/>
      <c r="BAN93" s="27"/>
      <c r="BAO93" s="27"/>
      <c r="BAP93" s="27"/>
      <c r="BAQ93" s="27"/>
      <c r="BAR93" s="27"/>
      <c r="BAS93" s="27"/>
      <c r="BAT93" s="27"/>
      <c r="BAU93" s="27"/>
      <c r="BAV93" s="27"/>
      <c r="BAW93" s="27"/>
      <c r="BAX93" s="27"/>
      <c r="BAY93" s="27"/>
      <c r="BAZ93" s="27"/>
      <c r="BBA93" s="27"/>
      <c r="BBB93" s="27"/>
      <c r="BBC93" s="27"/>
      <c r="BBD93" s="27"/>
      <c r="BBE93" s="27"/>
      <c r="BBF93" s="27"/>
      <c r="BBG93" s="27"/>
      <c r="BBH93" s="27"/>
      <c r="BBI93" s="27"/>
      <c r="BBJ93" s="27"/>
      <c r="BBK93" s="27"/>
      <c r="BBL93" s="27"/>
      <c r="BBM93" s="27"/>
      <c r="BBN93" s="27"/>
      <c r="BBO93" s="27"/>
      <c r="BBP93" s="27"/>
      <c r="BBQ93" s="27"/>
      <c r="BBR93" s="27"/>
      <c r="BBS93" s="27"/>
      <c r="BBT93" s="27"/>
      <c r="BBU93" s="27"/>
      <c r="BBV93" s="27"/>
      <c r="BBW93" s="27"/>
      <c r="BBX93" s="27"/>
      <c r="BBY93" s="27"/>
      <c r="BBZ93" s="27"/>
      <c r="BCA93" s="27"/>
      <c r="BCB93" s="27"/>
      <c r="BCC93" s="27"/>
      <c r="BCD93" s="27"/>
      <c r="BCE93" s="27"/>
      <c r="BCF93" s="27"/>
      <c r="BCG93" s="27"/>
      <c r="BCH93" s="27"/>
      <c r="BCI93" s="27"/>
      <c r="BCJ93" s="27"/>
      <c r="BCK93" s="27"/>
      <c r="BCL93" s="27"/>
      <c r="BCM93" s="27"/>
      <c r="BCN93" s="27"/>
      <c r="BCO93" s="27"/>
      <c r="BCP93" s="27"/>
      <c r="BCQ93" s="27"/>
      <c r="BCR93" s="27"/>
      <c r="BCS93" s="27"/>
      <c r="BCT93" s="27"/>
      <c r="BCU93" s="27"/>
      <c r="BCV93" s="27"/>
      <c r="BCW93" s="27"/>
      <c r="BCX93" s="27"/>
      <c r="BCY93" s="27"/>
      <c r="BCZ93" s="27"/>
      <c r="BDA93" s="27"/>
      <c r="BDB93" s="27"/>
      <c r="BDC93" s="27"/>
      <c r="BDD93" s="27"/>
      <c r="BDE93" s="27"/>
      <c r="BDF93" s="27"/>
      <c r="BDG93" s="27"/>
      <c r="BDH93" s="27"/>
      <c r="BDI93" s="27"/>
      <c r="BDJ93" s="27"/>
      <c r="BDK93" s="27"/>
      <c r="BDL93" s="27"/>
      <c r="BDM93" s="27"/>
      <c r="BDN93" s="27"/>
      <c r="BDO93" s="27"/>
      <c r="BDP93" s="27"/>
      <c r="BDQ93" s="27"/>
      <c r="BDR93" s="27"/>
      <c r="BDS93" s="27"/>
      <c r="BDT93" s="27"/>
      <c r="BDU93" s="27"/>
      <c r="BDV93" s="27"/>
      <c r="BDW93" s="27"/>
      <c r="BDX93" s="27"/>
      <c r="BDY93" s="27"/>
      <c r="BDZ93" s="27"/>
      <c r="BEA93" s="27"/>
      <c r="BEB93" s="27"/>
      <c r="BEC93" s="27"/>
      <c r="BED93" s="27"/>
      <c r="BEE93" s="27"/>
      <c r="BEF93" s="27"/>
      <c r="BEG93" s="27"/>
      <c r="BEH93" s="27"/>
      <c r="BEI93" s="27"/>
      <c r="BEJ93" s="27"/>
      <c r="BEK93" s="27"/>
      <c r="BEL93" s="27"/>
      <c r="BEM93" s="27"/>
      <c r="BEN93" s="27"/>
      <c r="BEO93" s="27"/>
      <c r="BEP93" s="27"/>
      <c r="BEQ93" s="27"/>
      <c r="BER93" s="27"/>
      <c r="BES93" s="27"/>
      <c r="BET93" s="27"/>
      <c r="BEU93" s="27"/>
      <c r="BEV93" s="27"/>
      <c r="BEW93" s="27"/>
      <c r="BEX93" s="27"/>
      <c r="BEY93" s="27"/>
      <c r="BEZ93" s="27"/>
      <c r="BFA93" s="27"/>
      <c r="BFB93" s="27"/>
      <c r="BFC93" s="27"/>
      <c r="BFD93" s="27"/>
      <c r="BFE93" s="27"/>
      <c r="BFF93" s="27"/>
      <c r="BFG93" s="27"/>
      <c r="BFH93" s="27"/>
      <c r="BFI93" s="27"/>
      <c r="BFJ93" s="27"/>
      <c r="BFK93" s="27"/>
      <c r="BFL93" s="27"/>
      <c r="BFM93" s="27"/>
      <c r="BFN93" s="27"/>
      <c r="BFO93" s="27"/>
      <c r="BFP93" s="27"/>
      <c r="BFQ93" s="27"/>
      <c r="BFR93" s="27"/>
      <c r="BFS93" s="27"/>
      <c r="BFT93" s="27"/>
      <c r="BFU93" s="27"/>
      <c r="BFV93" s="27"/>
      <c r="BFW93" s="27"/>
      <c r="BFX93" s="27"/>
      <c r="BFY93" s="27"/>
      <c r="BFZ93" s="27"/>
      <c r="BGA93" s="27"/>
      <c r="BGB93" s="27"/>
      <c r="BGC93" s="27"/>
      <c r="BGD93" s="27"/>
      <c r="BGE93" s="27"/>
      <c r="BGF93" s="27"/>
      <c r="BGG93" s="27"/>
      <c r="BGH93" s="27"/>
      <c r="BGI93" s="27"/>
      <c r="BGJ93" s="27"/>
      <c r="BGK93" s="27"/>
      <c r="BGL93" s="27"/>
      <c r="BGM93" s="27"/>
      <c r="BGN93" s="27"/>
      <c r="BGO93" s="27"/>
      <c r="BGP93" s="27"/>
      <c r="BGQ93" s="27"/>
      <c r="BGR93" s="27"/>
      <c r="BGS93" s="27"/>
      <c r="BGT93" s="27"/>
      <c r="BGU93" s="27"/>
      <c r="BGV93" s="27"/>
      <c r="BGW93" s="27"/>
      <c r="BGX93" s="27"/>
      <c r="BGY93" s="27"/>
      <c r="BGZ93" s="27"/>
      <c r="BHA93" s="27"/>
      <c r="BHB93" s="27"/>
      <c r="BHC93" s="27"/>
      <c r="BHD93" s="27"/>
      <c r="BHE93" s="27"/>
      <c r="BHF93" s="27"/>
      <c r="BHG93" s="27"/>
      <c r="BHH93" s="27"/>
      <c r="BHI93" s="27"/>
      <c r="BHJ93" s="27"/>
      <c r="BHK93" s="27"/>
      <c r="BHL93" s="27"/>
      <c r="BHM93" s="27"/>
      <c r="BHN93" s="27"/>
      <c r="BHO93" s="27"/>
      <c r="BHP93" s="27"/>
      <c r="BHQ93" s="27"/>
      <c r="BHR93" s="27"/>
      <c r="BHS93" s="27"/>
      <c r="BHT93" s="27"/>
      <c r="BHU93" s="27"/>
      <c r="BHV93" s="27"/>
      <c r="BHW93" s="27"/>
      <c r="BHX93" s="27"/>
      <c r="BHY93" s="27"/>
      <c r="BHZ93" s="27"/>
      <c r="BIA93" s="27"/>
      <c r="BIB93" s="27"/>
      <c r="BIC93" s="27"/>
      <c r="BID93" s="27"/>
      <c r="BIE93" s="27"/>
      <c r="BIF93" s="27"/>
      <c r="BIG93" s="27"/>
      <c r="BIH93" s="27"/>
      <c r="BII93" s="27"/>
      <c r="BIJ93" s="27"/>
      <c r="BIK93" s="27"/>
      <c r="BIL93" s="27"/>
      <c r="BIM93" s="27"/>
      <c r="BIN93" s="27"/>
      <c r="BIO93" s="27"/>
      <c r="BIP93" s="27"/>
      <c r="BIQ93" s="27"/>
      <c r="BIR93" s="27"/>
      <c r="BIS93" s="27"/>
      <c r="BIT93" s="27"/>
      <c r="BIU93" s="27"/>
      <c r="BIV93" s="27"/>
      <c r="BIW93" s="27"/>
      <c r="BIX93" s="27"/>
      <c r="BIY93" s="27"/>
      <c r="BIZ93" s="27"/>
      <c r="BJA93" s="27"/>
      <c r="BJB93" s="27"/>
      <c r="BJC93" s="27"/>
      <c r="BJD93" s="27"/>
      <c r="BJE93" s="27"/>
      <c r="BJF93" s="27"/>
      <c r="BJG93" s="27"/>
      <c r="BJH93" s="27"/>
      <c r="BJI93" s="27"/>
      <c r="BJJ93" s="27"/>
      <c r="BJK93" s="27"/>
      <c r="BJL93" s="27"/>
      <c r="BJM93" s="27"/>
      <c r="BJN93" s="27"/>
      <c r="BJO93" s="27"/>
      <c r="BJP93" s="27"/>
      <c r="BJQ93" s="27"/>
      <c r="BJR93" s="27"/>
      <c r="BJS93" s="27"/>
      <c r="BJT93" s="27"/>
      <c r="BJU93" s="27"/>
      <c r="BJV93" s="27"/>
      <c r="BJW93" s="27"/>
      <c r="BJX93" s="27"/>
      <c r="BJY93" s="27"/>
      <c r="BJZ93" s="27"/>
      <c r="BKA93" s="27"/>
      <c r="BKB93" s="27"/>
      <c r="BKC93" s="27"/>
      <c r="BKD93" s="27"/>
      <c r="BKE93" s="27"/>
      <c r="BKF93" s="27"/>
      <c r="BKG93" s="27"/>
      <c r="BKH93" s="27"/>
      <c r="BKI93" s="27"/>
      <c r="BKJ93" s="27"/>
      <c r="BKK93" s="27"/>
      <c r="BKL93" s="27"/>
      <c r="BKM93" s="27"/>
      <c r="BKN93" s="27"/>
      <c r="BKO93" s="27"/>
      <c r="BKP93" s="27"/>
      <c r="BKQ93" s="27"/>
      <c r="BKR93" s="27"/>
      <c r="BKS93" s="27"/>
      <c r="BKT93" s="27"/>
      <c r="BKU93" s="27"/>
      <c r="BKV93" s="27"/>
      <c r="BKW93" s="27"/>
      <c r="BKX93" s="27"/>
      <c r="BKY93" s="27"/>
      <c r="BKZ93" s="27"/>
      <c r="BLA93" s="27"/>
      <c r="BLB93" s="27"/>
      <c r="BLC93" s="27"/>
      <c r="BLD93" s="27"/>
      <c r="BLE93" s="27"/>
      <c r="BLF93" s="27"/>
      <c r="BLG93" s="27"/>
      <c r="BLH93" s="27"/>
      <c r="BLI93" s="27"/>
      <c r="BLJ93" s="27"/>
      <c r="BLK93" s="27"/>
      <c r="BLL93" s="27"/>
      <c r="BLM93" s="27"/>
      <c r="BLN93" s="27"/>
      <c r="BLO93" s="27"/>
      <c r="BLP93" s="27"/>
      <c r="BLQ93" s="27"/>
      <c r="BLR93" s="27"/>
      <c r="BLS93" s="27"/>
      <c r="BLT93" s="27"/>
      <c r="BLU93" s="27"/>
      <c r="BLV93" s="27"/>
      <c r="BLW93" s="27"/>
      <c r="BLX93" s="27"/>
      <c r="BLY93" s="27"/>
      <c r="BLZ93" s="27"/>
      <c r="BMA93" s="27"/>
      <c r="BMB93" s="27"/>
      <c r="BMC93" s="27"/>
      <c r="BMD93" s="27"/>
      <c r="BME93" s="27"/>
      <c r="BMF93" s="27"/>
      <c r="BMG93" s="27"/>
      <c r="BMH93" s="27"/>
      <c r="BMI93" s="27"/>
      <c r="BMJ93" s="27"/>
      <c r="BMK93" s="27"/>
      <c r="BML93" s="27"/>
      <c r="BMM93" s="27"/>
      <c r="BMN93" s="27"/>
      <c r="BMO93" s="27"/>
      <c r="BMP93" s="27"/>
      <c r="BMQ93" s="27"/>
      <c r="BMR93" s="27"/>
      <c r="BMS93" s="27"/>
      <c r="BMT93" s="27"/>
      <c r="BMU93" s="27"/>
      <c r="BMV93" s="27"/>
      <c r="BMW93" s="27"/>
      <c r="BMX93" s="27"/>
      <c r="BMY93" s="27"/>
      <c r="BMZ93" s="27"/>
      <c r="BNA93" s="27"/>
      <c r="BNB93" s="27"/>
      <c r="BNC93" s="27"/>
      <c r="BND93" s="27"/>
      <c r="BNE93" s="27"/>
      <c r="BNF93" s="27"/>
      <c r="BNG93" s="27"/>
      <c r="BNH93" s="27"/>
      <c r="BNI93" s="27"/>
      <c r="BNJ93" s="27"/>
      <c r="BNK93" s="27"/>
      <c r="BNL93" s="27"/>
      <c r="BNM93" s="27"/>
      <c r="BNN93" s="27"/>
      <c r="BNO93" s="27"/>
      <c r="BNP93" s="27"/>
      <c r="BNQ93" s="27"/>
      <c r="BNR93" s="27"/>
      <c r="BNS93" s="27"/>
      <c r="BNT93" s="27"/>
      <c r="BNU93" s="27"/>
      <c r="BNV93" s="27"/>
      <c r="BNW93" s="27"/>
      <c r="BNX93" s="27"/>
      <c r="BNY93" s="27"/>
      <c r="BNZ93" s="27"/>
      <c r="BOA93" s="27"/>
      <c r="BOB93" s="27"/>
      <c r="BOC93" s="27"/>
      <c r="BOD93" s="27"/>
      <c r="BOE93" s="27"/>
      <c r="BOF93" s="27"/>
      <c r="BOG93" s="27"/>
      <c r="BOH93" s="27"/>
      <c r="BOI93" s="27"/>
      <c r="BOJ93" s="27"/>
      <c r="BOK93" s="27"/>
      <c r="BOL93" s="27"/>
      <c r="BOM93" s="27"/>
      <c r="BON93" s="27"/>
      <c r="BOO93" s="27"/>
      <c r="BOP93" s="27"/>
      <c r="BOQ93" s="27"/>
      <c r="BOR93" s="27"/>
      <c r="BOS93" s="27"/>
      <c r="BOT93" s="27"/>
      <c r="BOU93" s="27"/>
      <c r="BOV93" s="27"/>
      <c r="BOW93" s="27"/>
      <c r="BOX93" s="27"/>
      <c r="BOY93" s="27"/>
      <c r="BOZ93" s="27"/>
      <c r="BPA93" s="27"/>
      <c r="BPB93" s="27"/>
      <c r="BPC93" s="27"/>
      <c r="BPD93" s="27"/>
      <c r="BPE93" s="27"/>
      <c r="BPF93" s="27"/>
      <c r="BPG93" s="27"/>
      <c r="BPH93" s="27"/>
      <c r="BPI93" s="27"/>
      <c r="BPJ93" s="27"/>
      <c r="BPK93" s="27"/>
      <c r="BPL93" s="27"/>
      <c r="BPM93" s="27"/>
      <c r="BPN93" s="27"/>
      <c r="BPO93" s="27"/>
      <c r="BPP93" s="27"/>
      <c r="BPQ93" s="27"/>
      <c r="BPR93" s="27"/>
      <c r="BPS93" s="27"/>
      <c r="BPT93" s="27"/>
      <c r="BPU93" s="27"/>
      <c r="BPV93" s="27"/>
      <c r="BPW93" s="27"/>
      <c r="BPX93" s="27"/>
      <c r="BPY93" s="27"/>
      <c r="BPZ93" s="27"/>
      <c r="BQA93" s="27"/>
      <c r="BQB93" s="27"/>
      <c r="BQC93" s="27"/>
      <c r="BQD93" s="27"/>
      <c r="BQE93" s="27"/>
      <c r="BQF93" s="27"/>
      <c r="BQG93" s="27"/>
      <c r="BQH93" s="27"/>
      <c r="BQI93" s="27"/>
      <c r="BQJ93" s="27"/>
      <c r="BQK93" s="27"/>
      <c r="BQL93" s="27"/>
      <c r="BQM93" s="27"/>
      <c r="BQN93" s="27"/>
      <c r="BQO93" s="27"/>
      <c r="BQP93" s="27"/>
      <c r="BQQ93" s="27"/>
      <c r="BQR93" s="27"/>
      <c r="BQS93" s="27"/>
      <c r="BQT93" s="27"/>
      <c r="BQU93" s="27"/>
      <c r="BQV93" s="27"/>
      <c r="BQW93" s="27"/>
      <c r="BQX93" s="27"/>
      <c r="BQY93" s="27"/>
      <c r="BQZ93" s="27"/>
      <c r="BRA93" s="27"/>
      <c r="BRB93" s="27"/>
      <c r="BRC93" s="27"/>
      <c r="BRD93" s="27"/>
      <c r="BRE93" s="27"/>
      <c r="BRF93" s="27"/>
      <c r="BRG93" s="27"/>
      <c r="BRH93" s="27"/>
      <c r="BRI93" s="27"/>
      <c r="BRJ93" s="27"/>
      <c r="BRK93" s="27"/>
      <c r="BRL93" s="27"/>
      <c r="BRM93" s="27"/>
      <c r="BRN93" s="27"/>
      <c r="BRO93" s="27"/>
      <c r="BRP93" s="27"/>
      <c r="BRQ93" s="27"/>
      <c r="BRR93" s="27"/>
      <c r="BRS93" s="27"/>
      <c r="BRT93" s="27"/>
      <c r="BRU93" s="27"/>
      <c r="BRV93" s="27"/>
      <c r="BRW93" s="27"/>
      <c r="BRX93" s="27"/>
      <c r="BRY93" s="27"/>
      <c r="BRZ93" s="27"/>
      <c r="BSA93" s="27"/>
      <c r="BSB93" s="27"/>
      <c r="BSC93" s="27"/>
      <c r="BSD93" s="27"/>
      <c r="BSE93" s="27"/>
      <c r="BSF93" s="27"/>
      <c r="BSG93" s="27"/>
      <c r="BSH93" s="27"/>
      <c r="BSI93" s="27"/>
      <c r="BSJ93" s="27"/>
      <c r="BSK93" s="27"/>
      <c r="BSL93" s="27"/>
      <c r="BSM93" s="27"/>
      <c r="BSN93" s="27"/>
      <c r="BSO93" s="27"/>
      <c r="BSP93" s="27"/>
      <c r="BSQ93" s="27"/>
      <c r="BSR93" s="27"/>
      <c r="BSS93" s="27"/>
      <c r="BST93" s="27"/>
      <c r="BSU93" s="27"/>
      <c r="BSV93" s="27"/>
      <c r="BSW93" s="27"/>
      <c r="BSX93" s="27"/>
      <c r="BSY93" s="27"/>
      <c r="BSZ93" s="27"/>
      <c r="BTA93" s="27"/>
      <c r="BTB93" s="27"/>
      <c r="BTC93" s="27"/>
      <c r="BTD93" s="27"/>
      <c r="BTE93" s="27"/>
      <c r="BTF93" s="27"/>
      <c r="BTG93" s="27"/>
      <c r="BTH93" s="27"/>
      <c r="BTI93" s="27"/>
      <c r="BTJ93" s="27"/>
      <c r="BTK93" s="27"/>
      <c r="BTL93" s="27"/>
      <c r="BTM93" s="27"/>
      <c r="BTN93" s="27"/>
      <c r="BTO93" s="27"/>
      <c r="BTP93" s="27"/>
      <c r="BTQ93" s="27"/>
      <c r="BTR93" s="27"/>
      <c r="BTS93" s="27"/>
      <c r="BTT93" s="27"/>
      <c r="BTU93" s="27"/>
      <c r="BTV93" s="27"/>
      <c r="BTW93" s="27"/>
      <c r="BTX93" s="27"/>
      <c r="BTY93" s="27"/>
      <c r="BTZ93" s="27"/>
      <c r="BUA93" s="27"/>
      <c r="BUB93" s="27"/>
      <c r="BUC93" s="27"/>
      <c r="BUD93" s="27"/>
      <c r="BUE93" s="27"/>
      <c r="BUF93" s="27"/>
      <c r="BUG93" s="27"/>
      <c r="BUH93" s="27"/>
      <c r="BUI93" s="27"/>
      <c r="BUJ93" s="27"/>
      <c r="BUK93" s="27"/>
      <c r="BUL93" s="27"/>
      <c r="BUM93" s="27"/>
      <c r="BUN93" s="27"/>
      <c r="BUO93" s="27"/>
      <c r="BUP93" s="27"/>
      <c r="BUQ93" s="27"/>
      <c r="BUR93" s="27"/>
      <c r="BUS93" s="27"/>
      <c r="BUT93" s="27"/>
      <c r="BUU93" s="27"/>
      <c r="BUV93" s="27"/>
      <c r="BUW93" s="27"/>
      <c r="BUX93" s="27"/>
      <c r="BUY93" s="27"/>
      <c r="BUZ93" s="27"/>
      <c r="BVA93" s="27"/>
      <c r="BVB93" s="27"/>
      <c r="BVC93" s="27"/>
      <c r="BVD93" s="27"/>
      <c r="BVE93" s="27"/>
      <c r="BVF93" s="27"/>
      <c r="BVG93" s="27"/>
      <c r="BVH93" s="27"/>
      <c r="BVI93" s="27"/>
      <c r="BVJ93" s="27"/>
      <c r="BVK93" s="27"/>
      <c r="BVL93" s="27"/>
      <c r="BVM93" s="27"/>
      <c r="BVN93" s="27"/>
      <c r="BVO93" s="27"/>
      <c r="BVP93" s="27"/>
      <c r="BVQ93" s="27"/>
      <c r="BVR93" s="27"/>
      <c r="BVS93" s="27"/>
      <c r="BVT93" s="27"/>
      <c r="BVU93" s="27"/>
      <c r="BVV93" s="27"/>
      <c r="BVW93" s="27"/>
      <c r="BVX93" s="27"/>
      <c r="BVY93" s="27"/>
      <c r="BVZ93" s="27"/>
      <c r="BWA93" s="27"/>
      <c r="BWB93" s="27"/>
      <c r="BWC93" s="27"/>
      <c r="BWD93" s="27"/>
      <c r="BWE93" s="27"/>
      <c r="BWF93" s="27"/>
      <c r="BWG93" s="27"/>
      <c r="BWH93" s="27"/>
      <c r="BWI93" s="27"/>
      <c r="BWJ93" s="27"/>
      <c r="BWK93" s="27"/>
      <c r="BWL93" s="27"/>
      <c r="BWM93" s="27"/>
      <c r="BWN93" s="27"/>
      <c r="BWO93" s="27"/>
      <c r="BWP93" s="27"/>
      <c r="BWQ93" s="27"/>
      <c r="BWR93" s="27"/>
      <c r="BWS93" s="27"/>
      <c r="BWT93" s="27"/>
      <c r="BWU93" s="27"/>
      <c r="BWV93" s="27"/>
      <c r="BWW93" s="27"/>
      <c r="BWX93" s="27"/>
      <c r="BWY93" s="27"/>
      <c r="BWZ93" s="27"/>
      <c r="BXA93" s="27"/>
      <c r="BXB93" s="27"/>
      <c r="BXC93" s="27"/>
      <c r="BXD93" s="27"/>
      <c r="BXE93" s="27"/>
      <c r="BXF93" s="27"/>
      <c r="BXG93" s="27"/>
      <c r="BXH93" s="27"/>
      <c r="BXI93" s="27"/>
      <c r="BXJ93" s="27"/>
      <c r="BXK93" s="27"/>
      <c r="BXL93" s="27"/>
      <c r="BXM93" s="27"/>
      <c r="BXN93" s="27"/>
      <c r="BXO93" s="27"/>
      <c r="BXP93" s="27"/>
      <c r="BXQ93" s="27"/>
      <c r="BXR93" s="27"/>
      <c r="BXS93" s="27"/>
      <c r="BXT93" s="27"/>
      <c r="BXU93" s="27"/>
      <c r="BXV93" s="27"/>
      <c r="BXW93" s="27"/>
      <c r="BXX93" s="27"/>
      <c r="BXY93" s="27"/>
      <c r="BXZ93" s="27"/>
      <c r="BYA93" s="27"/>
      <c r="BYB93" s="27"/>
      <c r="BYC93" s="27"/>
      <c r="BYD93" s="27"/>
      <c r="BYE93" s="27"/>
      <c r="BYF93" s="27"/>
      <c r="BYG93" s="27"/>
      <c r="BYH93" s="27"/>
      <c r="BYI93" s="27"/>
      <c r="BYJ93" s="27"/>
      <c r="BYK93" s="27"/>
      <c r="BYL93" s="27"/>
      <c r="BYM93" s="27"/>
      <c r="BYN93" s="27"/>
      <c r="BYO93" s="27"/>
      <c r="BYP93" s="27"/>
      <c r="BYQ93" s="27"/>
      <c r="BYR93" s="27"/>
      <c r="BYS93" s="27"/>
      <c r="BYT93" s="27"/>
      <c r="BYU93" s="27"/>
      <c r="BYV93" s="27"/>
      <c r="BYW93" s="27"/>
      <c r="BYX93" s="27"/>
      <c r="BYY93" s="27"/>
      <c r="BYZ93" s="27"/>
      <c r="BZA93" s="27"/>
      <c r="BZB93" s="27"/>
      <c r="BZC93" s="27"/>
      <c r="BZD93" s="27"/>
      <c r="BZE93" s="27"/>
      <c r="BZF93" s="27"/>
      <c r="BZG93" s="27"/>
      <c r="BZH93" s="27"/>
      <c r="BZI93" s="27"/>
      <c r="BZJ93" s="27"/>
      <c r="BZK93" s="27"/>
      <c r="BZL93" s="27"/>
      <c r="BZM93" s="27"/>
      <c r="BZN93" s="27"/>
      <c r="BZO93" s="27"/>
      <c r="BZP93" s="27"/>
      <c r="BZQ93" s="27"/>
      <c r="BZR93" s="27"/>
      <c r="BZS93" s="27"/>
      <c r="BZT93" s="27"/>
      <c r="BZU93" s="27"/>
      <c r="BZV93" s="27"/>
      <c r="BZW93" s="27"/>
      <c r="BZX93" s="27"/>
      <c r="BZY93" s="27"/>
      <c r="BZZ93" s="27"/>
      <c r="CAA93" s="27"/>
      <c r="CAB93" s="27"/>
      <c r="CAC93" s="27"/>
      <c r="CAD93" s="27"/>
      <c r="CAE93" s="27"/>
      <c r="CAF93" s="27"/>
      <c r="CAG93" s="27"/>
      <c r="CAH93" s="27"/>
      <c r="CAI93" s="27"/>
      <c r="CAJ93" s="27"/>
      <c r="CAK93" s="27"/>
      <c r="CAL93" s="27"/>
      <c r="CAM93" s="27"/>
      <c r="CAN93" s="27"/>
      <c r="CAO93" s="27"/>
      <c r="CAP93" s="27"/>
      <c r="CAQ93" s="27"/>
      <c r="CAR93" s="27"/>
      <c r="CAS93" s="27"/>
      <c r="CAT93" s="27"/>
      <c r="CAU93" s="27"/>
      <c r="CAV93" s="27"/>
      <c r="CAW93" s="27"/>
      <c r="CAX93" s="27"/>
      <c r="CAY93" s="27"/>
      <c r="CAZ93" s="27"/>
      <c r="CBA93" s="27"/>
      <c r="CBB93" s="27"/>
      <c r="CBC93" s="27"/>
      <c r="CBD93" s="27"/>
      <c r="CBE93" s="27"/>
      <c r="CBF93" s="27"/>
      <c r="CBG93" s="27"/>
      <c r="CBH93" s="27"/>
      <c r="CBI93" s="27"/>
      <c r="CBJ93" s="27"/>
      <c r="CBK93" s="27"/>
      <c r="CBL93" s="27"/>
      <c r="CBM93" s="27"/>
      <c r="CBN93" s="27"/>
      <c r="CBO93" s="27"/>
      <c r="CBP93" s="27"/>
      <c r="CBQ93" s="27"/>
      <c r="CBR93" s="27"/>
      <c r="CBS93" s="27"/>
      <c r="CBT93" s="27"/>
      <c r="CBU93" s="27"/>
      <c r="CBV93" s="27"/>
      <c r="CBW93" s="27"/>
      <c r="CBX93" s="27"/>
      <c r="CBY93" s="27"/>
      <c r="CBZ93" s="27"/>
      <c r="CCA93" s="27"/>
      <c r="CCB93" s="27"/>
      <c r="CCC93" s="27"/>
      <c r="CCD93" s="27"/>
      <c r="CCE93" s="27"/>
      <c r="CCF93" s="27"/>
      <c r="CCG93" s="27"/>
      <c r="CCH93" s="27"/>
      <c r="CCI93" s="27"/>
      <c r="CCJ93" s="27"/>
      <c r="CCK93" s="27"/>
      <c r="CCL93" s="27"/>
      <c r="CCM93" s="27"/>
      <c r="CCN93" s="27"/>
      <c r="CCO93" s="27"/>
      <c r="CCP93" s="27"/>
      <c r="CCQ93" s="27"/>
      <c r="CCR93" s="27"/>
      <c r="CCS93" s="27"/>
      <c r="CCT93" s="27"/>
      <c r="CCU93" s="27"/>
      <c r="CCV93" s="27"/>
      <c r="CCW93" s="27"/>
      <c r="CCX93" s="27"/>
      <c r="CCY93" s="27"/>
      <c r="CCZ93" s="27"/>
      <c r="CDA93" s="27"/>
      <c r="CDB93" s="27"/>
      <c r="CDC93" s="27"/>
      <c r="CDD93" s="27"/>
      <c r="CDE93" s="27"/>
      <c r="CDF93" s="27"/>
      <c r="CDG93" s="27"/>
      <c r="CDH93" s="27"/>
      <c r="CDI93" s="27"/>
      <c r="CDJ93" s="27"/>
      <c r="CDK93" s="27"/>
      <c r="CDL93" s="27"/>
      <c r="CDM93" s="27"/>
      <c r="CDN93" s="27"/>
      <c r="CDO93" s="27"/>
      <c r="CDP93" s="27"/>
      <c r="CDQ93" s="27"/>
      <c r="CDR93" s="27"/>
      <c r="CDS93" s="27"/>
      <c r="CDT93" s="27"/>
      <c r="CDU93" s="27"/>
      <c r="CDV93" s="27"/>
      <c r="CDW93" s="27"/>
      <c r="CDX93" s="27"/>
      <c r="CDY93" s="27"/>
      <c r="CDZ93" s="27"/>
      <c r="CEA93" s="27"/>
      <c r="CEB93" s="27"/>
      <c r="CEC93" s="27"/>
      <c r="CED93" s="27"/>
      <c r="CEE93" s="27"/>
      <c r="CEF93" s="27"/>
      <c r="CEG93" s="27"/>
      <c r="CEH93" s="27"/>
      <c r="CEI93" s="27"/>
      <c r="CEJ93" s="27"/>
      <c r="CEK93" s="27"/>
      <c r="CEL93" s="27"/>
      <c r="CEM93" s="27"/>
      <c r="CEN93" s="27"/>
      <c r="CEO93" s="27"/>
      <c r="CEP93" s="27"/>
      <c r="CEQ93" s="27"/>
      <c r="CER93" s="27"/>
      <c r="CES93" s="27"/>
      <c r="CET93" s="27"/>
      <c r="CEU93" s="27"/>
      <c r="CEV93" s="27"/>
      <c r="CEW93" s="27"/>
      <c r="CEX93" s="27"/>
      <c r="CEY93" s="27"/>
      <c r="CEZ93" s="27"/>
      <c r="CFA93" s="27"/>
      <c r="CFB93" s="27"/>
      <c r="CFC93" s="27"/>
      <c r="CFD93" s="27"/>
      <c r="CFE93" s="27"/>
      <c r="CFF93" s="27"/>
      <c r="CFG93" s="27"/>
      <c r="CFH93" s="27"/>
      <c r="CFI93" s="27"/>
      <c r="CFJ93" s="27"/>
      <c r="CFK93" s="27"/>
      <c r="CFL93" s="27"/>
      <c r="CFM93" s="27"/>
      <c r="CFN93" s="27"/>
      <c r="CFO93" s="27"/>
      <c r="CFP93" s="27"/>
      <c r="CFQ93" s="27"/>
      <c r="CFR93" s="27"/>
      <c r="CFS93" s="27"/>
      <c r="CFT93" s="27"/>
      <c r="CFU93" s="27"/>
      <c r="CFV93" s="27"/>
      <c r="CFW93" s="27"/>
      <c r="CFX93" s="27"/>
      <c r="CFY93" s="27"/>
      <c r="CFZ93" s="27"/>
      <c r="CGA93" s="27"/>
      <c r="CGB93" s="27"/>
      <c r="CGC93" s="27"/>
      <c r="CGD93" s="27"/>
      <c r="CGE93" s="27"/>
      <c r="CGF93" s="27"/>
      <c r="CGG93" s="27"/>
      <c r="CGH93" s="27"/>
      <c r="CGI93" s="27"/>
      <c r="CGJ93" s="27"/>
      <c r="CGK93" s="27"/>
      <c r="CGL93" s="27"/>
      <c r="CGM93" s="27"/>
      <c r="CGN93" s="27"/>
      <c r="CGO93" s="27"/>
      <c r="CGP93" s="27"/>
      <c r="CGQ93" s="27"/>
      <c r="CGR93" s="27"/>
      <c r="CGS93" s="27"/>
      <c r="CGT93" s="27"/>
      <c r="CGU93" s="27"/>
      <c r="CGV93" s="27"/>
      <c r="CGW93" s="27"/>
      <c r="CGX93" s="27"/>
      <c r="CGY93" s="27"/>
      <c r="CGZ93" s="27"/>
      <c r="CHA93" s="27"/>
      <c r="CHB93" s="27"/>
      <c r="CHC93" s="27"/>
      <c r="CHD93" s="27"/>
      <c r="CHE93" s="27"/>
      <c r="CHF93" s="27"/>
      <c r="CHG93" s="27"/>
      <c r="CHH93" s="27"/>
      <c r="CHI93" s="27"/>
      <c r="CHJ93" s="27"/>
      <c r="CHK93" s="27"/>
      <c r="CHL93" s="27"/>
      <c r="CHM93" s="27"/>
      <c r="CHN93" s="27"/>
      <c r="CHO93" s="27"/>
      <c r="CHP93" s="27"/>
      <c r="CHQ93" s="27"/>
      <c r="CHR93" s="27"/>
      <c r="CHS93" s="27"/>
      <c r="CHT93" s="27"/>
      <c r="CHU93" s="27"/>
      <c r="CHV93" s="27"/>
      <c r="CHW93" s="27"/>
      <c r="CHX93" s="27"/>
      <c r="CHY93" s="27"/>
      <c r="CHZ93" s="27"/>
      <c r="CIA93" s="27"/>
      <c r="CIB93" s="27"/>
      <c r="CIC93" s="27"/>
      <c r="CID93" s="27"/>
      <c r="CIE93" s="27"/>
      <c r="CIF93" s="27"/>
      <c r="CIG93" s="27"/>
      <c r="CIH93" s="27"/>
      <c r="CII93" s="27"/>
      <c r="CIJ93" s="27"/>
      <c r="CIK93" s="27"/>
      <c r="CIL93" s="27"/>
      <c r="CIM93" s="27"/>
      <c r="CIN93" s="27"/>
      <c r="CIO93" s="27"/>
      <c r="CIP93" s="27"/>
      <c r="CIQ93" s="27"/>
      <c r="CIR93" s="27"/>
      <c r="CIS93" s="27"/>
      <c r="CIT93" s="27"/>
      <c r="CIU93" s="27"/>
      <c r="CIV93" s="27"/>
      <c r="CIW93" s="27"/>
      <c r="CIX93" s="27"/>
      <c r="CIY93" s="27"/>
      <c r="CIZ93" s="27"/>
      <c r="CJA93" s="27"/>
      <c r="CJB93" s="27"/>
      <c r="CJC93" s="27"/>
      <c r="CJD93" s="27"/>
      <c r="CJE93" s="27"/>
      <c r="CJF93" s="27"/>
      <c r="CJG93" s="27"/>
      <c r="CJH93" s="27"/>
      <c r="CJI93" s="27"/>
      <c r="CJJ93" s="27"/>
      <c r="CJK93" s="27"/>
      <c r="CJL93" s="27"/>
      <c r="CJM93" s="27"/>
      <c r="CJN93" s="27"/>
      <c r="CJO93" s="27"/>
      <c r="CJP93" s="27"/>
      <c r="CJQ93" s="27"/>
      <c r="CJR93" s="27"/>
      <c r="CJS93" s="27"/>
      <c r="CJT93" s="27"/>
      <c r="CJU93" s="27"/>
      <c r="CJV93" s="27"/>
      <c r="CJW93" s="27"/>
      <c r="CJX93" s="27"/>
      <c r="CJY93" s="27"/>
      <c r="CJZ93" s="27"/>
      <c r="CKA93" s="27"/>
      <c r="CKB93" s="27"/>
      <c r="CKC93" s="27"/>
      <c r="CKD93" s="27"/>
      <c r="CKE93" s="27"/>
      <c r="CKF93" s="27"/>
      <c r="CKG93" s="27"/>
      <c r="CKH93" s="27"/>
      <c r="CKI93" s="27"/>
      <c r="CKJ93" s="27"/>
      <c r="CKK93" s="27"/>
      <c r="CKL93" s="27"/>
      <c r="CKM93" s="27"/>
      <c r="CKN93" s="27"/>
      <c r="CKO93" s="27"/>
      <c r="CKP93" s="27"/>
      <c r="CKQ93" s="27"/>
      <c r="CKR93" s="27"/>
      <c r="CKS93" s="27"/>
      <c r="CKT93" s="27"/>
      <c r="CKU93" s="27"/>
      <c r="CKV93" s="27"/>
      <c r="CKW93" s="27"/>
      <c r="CKX93" s="27"/>
      <c r="CKY93" s="27"/>
      <c r="CKZ93" s="27"/>
      <c r="CLA93" s="27"/>
      <c r="CLB93" s="27"/>
      <c r="CLC93" s="27"/>
      <c r="CLD93" s="27"/>
      <c r="CLE93" s="27"/>
      <c r="CLF93" s="27"/>
      <c r="CLG93" s="27"/>
      <c r="CLH93" s="27"/>
      <c r="CLI93" s="27"/>
      <c r="CLJ93" s="27"/>
      <c r="CLK93" s="27"/>
      <c r="CLL93" s="27"/>
      <c r="CLM93" s="27"/>
      <c r="CLN93" s="27"/>
      <c r="CLO93" s="27"/>
      <c r="CLP93" s="27"/>
      <c r="CLQ93" s="27"/>
      <c r="CLR93" s="27"/>
      <c r="CLS93" s="27"/>
      <c r="CLT93" s="27"/>
      <c r="CLU93" s="27"/>
      <c r="CLV93" s="27"/>
      <c r="CLW93" s="27"/>
      <c r="CLX93" s="27"/>
      <c r="CLY93" s="27"/>
      <c r="CLZ93" s="27"/>
      <c r="CMA93" s="27"/>
      <c r="CMB93" s="27"/>
      <c r="CMC93" s="27"/>
      <c r="CMD93" s="27"/>
      <c r="CME93" s="27"/>
      <c r="CMF93" s="27"/>
      <c r="CMG93" s="27"/>
      <c r="CMH93" s="27"/>
      <c r="CMI93" s="27"/>
      <c r="CMJ93" s="27"/>
      <c r="CMK93" s="27"/>
      <c r="CML93" s="27"/>
      <c r="CMM93" s="27"/>
      <c r="CMN93" s="27"/>
      <c r="CMO93" s="27"/>
      <c r="CMP93" s="27"/>
      <c r="CMQ93" s="27"/>
      <c r="CMR93" s="27"/>
      <c r="CMS93" s="27"/>
      <c r="CMT93" s="27"/>
      <c r="CMU93" s="27"/>
      <c r="CMV93" s="27"/>
      <c r="CMW93" s="27"/>
      <c r="CMX93" s="27"/>
      <c r="CMY93" s="27"/>
      <c r="CMZ93" s="27"/>
      <c r="CNA93" s="27"/>
      <c r="CNB93" s="27"/>
      <c r="CNC93" s="27"/>
      <c r="CND93" s="27"/>
      <c r="CNE93" s="27"/>
      <c r="CNF93" s="27"/>
      <c r="CNG93" s="27"/>
      <c r="CNH93" s="27"/>
      <c r="CNI93" s="27"/>
      <c r="CNJ93" s="27"/>
      <c r="CNK93" s="27"/>
      <c r="CNL93" s="27"/>
      <c r="CNM93" s="27"/>
      <c r="CNN93" s="27"/>
      <c r="CNO93" s="27"/>
      <c r="CNP93" s="27"/>
      <c r="CNQ93" s="27"/>
      <c r="CNR93" s="27"/>
      <c r="CNS93" s="27"/>
      <c r="CNT93" s="27"/>
      <c r="CNU93" s="27"/>
      <c r="CNV93" s="27"/>
      <c r="CNW93" s="27"/>
      <c r="CNX93" s="27"/>
      <c r="CNY93" s="27"/>
      <c r="CNZ93" s="27"/>
      <c r="COA93" s="27"/>
      <c r="COB93" s="27"/>
      <c r="COC93" s="27"/>
      <c r="COD93" s="27"/>
      <c r="COE93" s="27"/>
      <c r="COF93" s="27"/>
      <c r="COG93" s="27"/>
      <c r="COH93" s="27"/>
      <c r="COI93" s="27"/>
      <c r="COJ93" s="27"/>
      <c r="COK93" s="27"/>
      <c r="COL93" s="27"/>
      <c r="COM93" s="27"/>
      <c r="CON93" s="27"/>
      <c r="COO93" s="27"/>
      <c r="COP93" s="27"/>
      <c r="COQ93" s="27"/>
      <c r="COR93" s="27"/>
      <c r="COS93" s="27"/>
      <c r="COT93" s="27"/>
      <c r="COU93" s="27"/>
      <c r="COV93" s="27"/>
      <c r="COW93" s="27"/>
      <c r="COX93" s="27"/>
      <c r="COY93" s="27"/>
      <c r="COZ93" s="27"/>
      <c r="CPA93" s="27"/>
      <c r="CPB93" s="27"/>
      <c r="CPC93" s="27"/>
      <c r="CPD93" s="27"/>
      <c r="CPE93" s="27"/>
      <c r="CPF93" s="27"/>
      <c r="CPG93" s="27"/>
      <c r="CPH93" s="27"/>
      <c r="CPI93" s="27"/>
      <c r="CPJ93" s="27"/>
      <c r="CPK93" s="27"/>
      <c r="CPL93" s="27"/>
      <c r="CPM93" s="27"/>
      <c r="CPN93" s="27"/>
      <c r="CPO93" s="27"/>
      <c r="CPP93" s="27"/>
      <c r="CPQ93" s="27"/>
      <c r="CPR93" s="27"/>
      <c r="CPS93" s="27"/>
      <c r="CPT93" s="27"/>
      <c r="CPU93" s="27"/>
      <c r="CPV93" s="27"/>
      <c r="CPW93" s="27"/>
      <c r="CPX93" s="27"/>
      <c r="CPY93" s="27"/>
      <c r="CPZ93" s="27"/>
      <c r="CQA93" s="27"/>
      <c r="CQB93" s="27"/>
      <c r="CQC93" s="27"/>
      <c r="CQD93" s="27"/>
      <c r="CQE93" s="27"/>
      <c r="CQF93" s="27"/>
      <c r="CQG93" s="27"/>
      <c r="CQH93" s="27"/>
      <c r="CQI93" s="27"/>
      <c r="CQJ93" s="27"/>
      <c r="CQK93" s="27"/>
      <c r="CQL93" s="27"/>
      <c r="CQM93" s="27"/>
      <c r="CQN93" s="27"/>
      <c r="CQO93" s="27"/>
      <c r="CQP93" s="27"/>
      <c r="CQQ93" s="27"/>
      <c r="CQR93" s="27"/>
      <c r="CQS93" s="27"/>
      <c r="CQT93" s="27"/>
      <c r="CQU93" s="27"/>
      <c r="CQV93" s="27"/>
      <c r="CQW93" s="27"/>
      <c r="CQX93" s="27"/>
      <c r="CQY93" s="27"/>
      <c r="CQZ93" s="27"/>
      <c r="CRA93" s="27"/>
      <c r="CRB93" s="27"/>
      <c r="CRC93" s="27"/>
      <c r="CRD93" s="27"/>
      <c r="CRE93" s="27"/>
      <c r="CRF93" s="27"/>
      <c r="CRG93" s="27"/>
      <c r="CRH93" s="27"/>
      <c r="CRI93" s="27"/>
      <c r="CRJ93" s="27"/>
      <c r="CRK93" s="27"/>
      <c r="CRL93" s="27"/>
      <c r="CRM93" s="27"/>
      <c r="CRN93" s="27"/>
      <c r="CRO93" s="27"/>
      <c r="CRP93" s="27"/>
      <c r="CRQ93" s="27"/>
      <c r="CRR93" s="27"/>
      <c r="CRS93" s="27"/>
      <c r="CRT93" s="27"/>
      <c r="CRU93" s="27"/>
      <c r="CRV93" s="27"/>
      <c r="CRW93" s="27"/>
      <c r="CRX93" s="27"/>
      <c r="CRY93" s="27"/>
      <c r="CRZ93" s="27"/>
      <c r="CSA93" s="27"/>
      <c r="CSB93" s="27"/>
      <c r="CSC93" s="27"/>
      <c r="CSD93" s="27"/>
      <c r="CSE93" s="27"/>
      <c r="CSF93" s="27"/>
      <c r="CSG93" s="27"/>
      <c r="CSH93" s="27"/>
      <c r="CSI93" s="27"/>
      <c r="CSJ93" s="27"/>
      <c r="CSK93" s="27"/>
      <c r="CSL93" s="27"/>
      <c r="CSM93" s="27"/>
      <c r="CSN93" s="27"/>
      <c r="CSO93" s="27"/>
      <c r="CSP93" s="27"/>
      <c r="CSQ93" s="27"/>
      <c r="CSR93" s="27"/>
      <c r="CSS93" s="27"/>
      <c r="CST93" s="27"/>
      <c r="CSU93" s="27"/>
      <c r="CSV93" s="27"/>
      <c r="CSW93" s="27"/>
      <c r="CSX93" s="27"/>
      <c r="CSY93" s="27"/>
      <c r="CSZ93" s="27"/>
      <c r="CTA93" s="27"/>
      <c r="CTB93" s="27"/>
      <c r="CTC93" s="27"/>
      <c r="CTD93" s="27"/>
      <c r="CTE93" s="27"/>
      <c r="CTF93" s="27"/>
      <c r="CTG93" s="27"/>
      <c r="CTH93" s="27"/>
      <c r="CTI93" s="27"/>
      <c r="CTJ93" s="27"/>
      <c r="CTK93" s="27"/>
      <c r="CTL93" s="27"/>
      <c r="CTM93" s="27"/>
      <c r="CTN93" s="27"/>
      <c r="CTO93" s="27"/>
      <c r="CTP93" s="27"/>
      <c r="CTQ93" s="27"/>
      <c r="CTR93" s="27"/>
      <c r="CTS93" s="27"/>
      <c r="CTT93" s="27"/>
      <c r="CTU93" s="27"/>
      <c r="CTV93" s="27"/>
      <c r="CTW93" s="27"/>
      <c r="CTX93" s="27"/>
      <c r="CTY93" s="27"/>
      <c r="CTZ93" s="27"/>
      <c r="CUA93" s="27"/>
      <c r="CUB93" s="27"/>
      <c r="CUC93" s="27"/>
      <c r="CUD93" s="27"/>
      <c r="CUE93" s="27"/>
      <c r="CUF93" s="27"/>
      <c r="CUG93" s="27"/>
      <c r="CUH93" s="27"/>
      <c r="CUI93" s="27"/>
      <c r="CUJ93" s="27"/>
      <c r="CUK93" s="27"/>
      <c r="CUL93" s="27"/>
      <c r="CUM93" s="27"/>
      <c r="CUN93" s="27"/>
      <c r="CUO93" s="27"/>
      <c r="CUP93" s="27"/>
      <c r="CUQ93" s="27"/>
      <c r="CUR93" s="27"/>
      <c r="CUS93" s="27"/>
      <c r="CUT93" s="27"/>
      <c r="CUU93" s="27"/>
      <c r="CUV93" s="27"/>
      <c r="CUW93" s="27"/>
      <c r="CUX93" s="27"/>
      <c r="CUY93" s="27"/>
      <c r="CUZ93" s="27"/>
      <c r="CVA93" s="27"/>
      <c r="CVB93" s="27"/>
      <c r="CVC93" s="27"/>
      <c r="CVD93" s="27"/>
      <c r="CVE93" s="27"/>
      <c r="CVF93" s="27"/>
      <c r="CVG93" s="27"/>
      <c r="CVH93" s="27"/>
      <c r="CVI93" s="27"/>
      <c r="CVJ93" s="27"/>
      <c r="CVK93" s="27"/>
      <c r="CVL93" s="27"/>
      <c r="CVM93" s="27"/>
      <c r="CVN93" s="27"/>
      <c r="CVO93" s="27"/>
      <c r="CVP93" s="27"/>
      <c r="CVQ93" s="27"/>
      <c r="CVR93" s="27"/>
      <c r="CVS93" s="27"/>
      <c r="CVT93" s="27"/>
      <c r="CVU93" s="27"/>
      <c r="CVV93" s="27"/>
      <c r="CVW93" s="27"/>
      <c r="CVX93" s="27"/>
      <c r="CVY93" s="27"/>
      <c r="CVZ93" s="27"/>
      <c r="CWA93" s="27"/>
      <c r="CWB93" s="27"/>
      <c r="CWC93" s="27"/>
      <c r="CWD93" s="27"/>
      <c r="CWE93" s="27"/>
      <c r="CWF93" s="27"/>
      <c r="CWG93" s="27"/>
      <c r="CWH93" s="27"/>
      <c r="CWI93" s="27"/>
      <c r="CWJ93" s="27"/>
      <c r="CWK93" s="27"/>
      <c r="CWL93" s="27"/>
      <c r="CWM93" s="27"/>
      <c r="CWN93" s="27"/>
      <c r="CWO93" s="27"/>
      <c r="CWP93" s="27"/>
      <c r="CWQ93" s="27"/>
      <c r="CWR93" s="27"/>
      <c r="CWS93" s="27"/>
      <c r="CWT93" s="27"/>
      <c r="CWU93" s="27"/>
      <c r="CWV93" s="27"/>
      <c r="CWW93" s="27"/>
      <c r="CWX93" s="27"/>
      <c r="CWY93" s="27"/>
      <c r="CWZ93" s="27"/>
      <c r="CXA93" s="27"/>
      <c r="CXB93" s="27"/>
      <c r="CXC93" s="27"/>
      <c r="CXD93" s="27"/>
      <c r="CXE93" s="27"/>
      <c r="CXF93" s="27"/>
      <c r="CXG93" s="27"/>
      <c r="CXH93" s="27"/>
      <c r="CXI93" s="27"/>
      <c r="CXJ93" s="27"/>
      <c r="CXK93" s="27"/>
      <c r="CXL93" s="27"/>
      <c r="CXM93" s="27"/>
      <c r="CXN93" s="27"/>
      <c r="CXO93" s="27"/>
      <c r="CXP93" s="27"/>
      <c r="CXQ93" s="27"/>
      <c r="CXR93" s="27"/>
      <c r="CXS93" s="27"/>
      <c r="CXT93" s="27"/>
      <c r="CXU93" s="27"/>
      <c r="CXV93" s="27"/>
      <c r="CXW93" s="27"/>
      <c r="CXX93" s="27"/>
      <c r="CXY93" s="27"/>
      <c r="CXZ93" s="27"/>
      <c r="CYA93" s="27"/>
      <c r="CYB93" s="27"/>
      <c r="CYC93" s="27"/>
      <c r="CYD93" s="27"/>
      <c r="CYE93" s="27"/>
      <c r="CYF93" s="27"/>
      <c r="CYG93" s="27"/>
      <c r="CYH93" s="27"/>
      <c r="CYI93" s="27"/>
      <c r="CYJ93" s="27"/>
      <c r="CYK93" s="27"/>
      <c r="CYL93" s="27"/>
      <c r="CYM93" s="27"/>
      <c r="CYN93" s="27"/>
      <c r="CYO93" s="27"/>
      <c r="CYP93" s="27"/>
      <c r="CYQ93" s="27"/>
      <c r="CYR93" s="27"/>
      <c r="CYS93" s="27"/>
      <c r="CYT93" s="27"/>
      <c r="CYU93" s="27"/>
      <c r="CYV93" s="27"/>
      <c r="CYW93" s="27"/>
      <c r="CYX93" s="27"/>
      <c r="CYY93" s="27"/>
      <c r="CYZ93" s="27"/>
      <c r="CZA93" s="27"/>
      <c r="CZB93" s="27"/>
      <c r="CZC93" s="27"/>
      <c r="CZD93" s="27"/>
      <c r="CZE93" s="27"/>
      <c r="CZF93" s="27"/>
      <c r="CZG93" s="27"/>
      <c r="CZH93" s="27"/>
      <c r="CZI93" s="27"/>
      <c r="CZJ93" s="27"/>
      <c r="CZK93" s="27"/>
      <c r="CZL93" s="27"/>
      <c r="CZM93" s="27"/>
      <c r="CZN93" s="27"/>
      <c r="CZO93" s="27"/>
      <c r="CZP93" s="27"/>
      <c r="CZQ93" s="27"/>
      <c r="CZR93" s="27"/>
      <c r="CZS93" s="27"/>
      <c r="CZT93" s="27"/>
      <c r="CZU93" s="27"/>
      <c r="CZV93" s="27"/>
      <c r="CZW93" s="27"/>
      <c r="CZX93" s="27"/>
      <c r="CZY93" s="27"/>
      <c r="CZZ93" s="27"/>
      <c r="DAA93" s="27"/>
      <c r="DAB93" s="27"/>
      <c r="DAC93" s="27"/>
      <c r="DAD93" s="27"/>
      <c r="DAE93" s="27"/>
      <c r="DAF93" s="27"/>
      <c r="DAG93" s="27"/>
      <c r="DAH93" s="27"/>
      <c r="DAI93" s="27"/>
      <c r="DAJ93" s="27"/>
      <c r="DAK93" s="27"/>
      <c r="DAL93" s="27"/>
      <c r="DAM93" s="27"/>
      <c r="DAN93" s="27"/>
      <c r="DAO93" s="27"/>
      <c r="DAP93" s="27"/>
      <c r="DAQ93" s="27"/>
      <c r="DAR93" s="27"/>
      <c r="DAS93" s="27"/>
      <c r="DAT93" s="27"/>
      <c r="DAU93" s="27"/>
      <c r="DAV93" s="27"/>
      <c r="DAW93" s="27"/>
      <c r="DAX93" s="27"/>
      <c r="DAY93" s="27"/>
      <c r="DAZ93" s="27"/>
      <c r="DBA93" s="27"/>
      <c r="DBB93" s="27"/>
      <c r="DBC93" s="27"/>
      <c r="DBD93" s="27"/>
      <c r="DBE93" s="27"/>
      <c r="DBF93" s="27"/>
      <c r="DBG93" s="27"/>
      <c r="DBH93" s="27"/>
      <c r="DBI93" s="27"/>
      <c r="DBJ93" s="27"/>
      <c r="DBK93" s="27"/>
      <c r="DBL93" s="27"/>
      <c r="DBM93" s="27"/>
      <c r="DBN93" s="27"/>
      <c r="DBO93" s="27"/>
      <c r="DBP93" s="27"/>
      <c r="DBQ93" s="27"/>
      <c r="DBR93" s="27"/>
      <c r="DBS93" s="27"/>
      <c r="DBT93" s="27"/>
      <c r="DBU93" s="27"/>
      <c r="DBV93" s="27"/>
      <c r="DBW93" s="27"/>
      <c r="DBX93" s="27"/>
      <c r="DBY93" s="27"/>
      <c r="DBZ93" s="27"/>
      <c r="DCA93" s="27"/>
      <c r="DCB93" s="27"/>
      <c r="DCC93" s="27"/>
      <c r="DCD93" s="27"/>
      <c r="DCE93" s="27"/>
      <c r="DCF93" s="27"/>
      <c r="DCG93" s="27"/>
      <c r="DCH93" s="27"/>
      <c r="DCI93" s="27"/>
      <c r="DCJ93" s="27"/>
      <c r="DCK93" s="27"/>
      <c r="DCL93" s="27"/>
      <c r="DCM93" s="27"/>
      <c r="DCN93" s="27"/>
      <c r="DCO93" s="27"/>
      <c r="DCP93" s="27"/>
      <c r="DCQ93" s="27"/>
      <c r="DCR93" s="27"/>
      <c r="DCS93" s="27"/>
      <c r="DCT93" s="27"/>
      <c r="DCU93" s="27"/>
      <c r="DCV93" s="27"/>
      <c r="DCW93" s="27"/>
      <c r="DCX93" s="27"/>
      <c r="DCY93" s="27"/>
      <c r="DCZ93" s="27"/>
      <c r="DDA93" s="27"/>
      <c r="DDB93" s="27"/>
      <c r="DDC93" s="27"/>
      <c r="DDD93" s="27"/>
      <c r="DDE93" s="27"/>
      <c r="DDF93" s="27"/>
      <c r="DDG93" s="27"/>
      <c r="DDH93" s="27"/>
      <c r="DDI93" s="27"/>
      <c r="DDJ93" s="27"/>
      <c r="DDK93" s="27"/>
      <c r="DDL93" s="27"/>
      <c r="DDM93" s="27"/>
      <c r="DDN93" s="27"/>
      <c r="DDO93" s="27"/>
      <c r="DDP93" s="27"/>
      <c r="DDQ93" s="27"/>
      <c r="DDR93" s="27"/>
      <c r="DDS93" s="27"/>
      <c r="DDT93" s="27"/>
      <c r="DDU93" s="27"/>
      <c r="DDV93" s="27"/>
      <c r="DDW93" s="27"/>
      <c r="DDX93" s="27"/>
      <c r="DDY93" s="27"/>
      <c r="DDZ93" s="27"/>
      <c r="DEA93" s="27"/>
      <c r="DEB93" s="27"/>
      <c r="DEC93" s="27"/>
      <c r="DED93" s="27"/>
      <c r="DEE93" s="27"/>
      <c r="DEF93" s="27"/>
      <c r="DEG93" s="27"/>
      <c r="DEH93" s="27"/>
      <c r="DEI93" s="27"/>
      <c r="DEJ93" s="27"/>
      <c r="DEK93" s="27"/>
      <c r="DEL93" s="27"/>
      <c r="DEM93" s="27"/>
      <c r="DEN93" s="27"/>
      <c r="DEO93" s="27"/>
      <c r="DEP93" s="27"/>
      <c r="DEQ93" s="27"/>
      <c r="DER93" s="27"/>
      <c r="DES93" s="27"/>
      <c r="DET93" s="27"/>
      <c r="DEU93" s="27"/>
      <c r="DEV93" s="27"/>
      <c r="DEW93" s="27"/>
      <c r="DEX93" s="27"/>
      <c r="DEY93" s="27"/>
      <c r="DEZ93" s="27"/>
      <c r="DFA93" s="27"/>
      <c r="DFB93" s="27"/>
      <c r="DFC93" s="27"/>
      <c r="DFD93" s="27"/>
      <c r="DFE93" s="27"/>
      <c r="DFF93" s="27"/>
      <c r="DFG93" s="27"/>
      <c r="DFH93" s="27"/>
      <c r="DFI93" s="27"/>
      <c r="DFJ93" s="27"/>
      <c r="DFK93" s="27"/>
      <c r="DFL93" s="27"/>
      <c r="DFM93" s="27"/>
      <c r="DFN93" s="27"/>
      <c r="DFO93" s="27"/>
      <c r="DFP93" s="27"/>
      <c r="DFQ93" s="27"/>
      <c r="DFR93" s="27"/>
      <c r="DFS93" s="27"/>
      <c r="DFT93" s="27"/>
      <c r="DFU93" s="27"/>
      <c r="DFV93" s="27"/>
      <c r="DFW93" s="27"/>
      <c r="DFX93" s="27"/>
      <c r="DFY93" s="27"/>
      <c r="DFZ93" s="27"/>
      <c r="DGA93" s="27"/>
      <c r="DGB93" s="27"/>
      <c r="DGC93" s="27"/>
      <c r="DGD93" s="27"/>
      <c r="DGE93" s="27"/>
      <c r="DGF93" s="27"/>
      <c r="DGG93" s="27"/>
      <c r="DGH93" s="27"/>
      <c r="DGI93" s="27"/>
      <c r="DGJ93" s="27"/>
      <c r="DGK93" s="27"/>
      <c r="DGL93" s="27"/>
      <c r="DGM93" s="27"/>
      <c r="DGN93" s="27"/>
      <c r="DGO93" s="27"/>
      <c r="DGP93" s="27"/>
      <c r="DGQ93" s="27"/>
      <c r="DGR93" s="27"/>
      <c r="DGS93" s="27"/>
      <c r="DGT93" s="27"/>
      <c r="DGU93" s="27"/>
      <c r="DGV93" s="27"/>
      <c r="DGW93" s="27"/>
      <c r="DGX93" s="27"/>
      <c r="DGY93" s="27"/>
      <c r="DGZ93" s="27"/>
      <c r="DHA93" s="27"/>
      <c r="DHB93" s="27"/>
      <c r="DHC93" s="27"/>
      <c r="DHD93" s="27"/>
      <c r="DHE93" s="27"/>
      <c r="DHF93" s="27"/>
      <c r="DHG93" s="27"/>
      <c r="DHH93" s="27"/>
      <c r="DHI93" s="27"/>
      <c r="DHJ93" s="27"/>
      <c r="DHK93" s="27"/>
      <c r="DHL93" s="27"/>
      <c r="DHM93" s="27"/>
      <c r="DHN93" s="27"/>
      <c r="DHO93" s="27"/>
      <c r="DHP93" s="27"/>
      <c r="DHQ93" s="27"/>
      <c r="DHR93" s="27"/>
      <c r="DHS93" s="27"/>
      <c r="DHT93" s="27"/>
      <c r="DHU93" s="27"/>
      <c r="DHV93" s="27"/>
      <c r="DHW93" s="27"/>
      <c r="DHX93" s="27"/>
      <c r="DHY93" s="27"/>
      <c r="DHZ93" s="27"/>
      <c r="DIA93" s="27"/>
      <c r="DIB93" s="27"/>
      <c r="DIC93" s="27"/>
      <c r="DID93" s="27"/>
      <c r="DIE93" s="27"/>
      <c r="DIF93" s="27"/>
      <c r="DIG93" s="27"/>
      <c r="DIH93" s="27"/>
      <c r="DII93" s="27"/>
      <c r="DIJ93" s="27"/>
      <c r="DIK93" s="27"/>
      <c r="DIL93" s="27"/>
      <c r="DIM93" s="27"/>
      <c r="DIN93" s="27"/>
      <c r="DIO93" s="27"/>
      <c r="DIP93" s="27"/>
      <c r="DIQ93" s="27"/>
      <c r="DIR93" s="27"/>
      <c r="DIS93" s="27"/>
      <c r="DIT93" s="27"/>
      <c r="DIU93" s="27"/>
      <c r="DIV93" s="27"/>
      <c r="DIW93" s="27"/>
      <c r="DIX93" s="27"/>
      <c r="DIY93" s="27"/>
      <c r="DIZ93" s="27"/>
      <c r="DJA93" s="27"/>
      <c r="DJB93" s="27"/>
      <c r="DJC93" s="27"/>
      <c r="DJD93" s="27"/>
      <c r="DJE93" s="27"/>
      <c r="DJF93" s="27"/>
      <c r="DJG93" s="27"/>
      <c r="DJH93" s="27"/>
      <c r="DJI93" s="27"/>
      <c r="DJJ93" s="27"/>
      <c r="DJK93" s="27"/>
      <c r="DJL93" s="27"/>
      <c r="DJM93" s="27"/>
      <c r="DJN93" s="27"/>
      <c r="DJO93" s="27"/>
      <c r="DJP93" s="27"/>
      <c r="DJQ93" s="27"/>
      <c r="DJR93" s="27"/>
      <c r="DJS93" s="27"/>
      <c r="DJT93" s="27"/>
      <c r="DJU93" s="27"/>
      <c r="DJV93" s="27"/>
      <c r="DJW93" s="27"/>
      <c r="DJX93" s="27"/>
      <c r="DJY93" s="27"/>
      <c r="DJZ93" s="27"/>
      <c r="DKA93" s="27"/>
      <c r="DKB93" s="27"/>
      <c r="DKC93" s="27"/>
      <c r="DKD93" s="27"/>
      <c r="DKE93" s="27"/>
      <c r="DKF93" s="27"/>
      <c r="DKG93" s="27"/>
      <c r="DKH93" s="27"/>
      <c r="DKI93" s="27"/>
      <c r="DKJ93" s="27"/>
      <c r="DKK93" s="27"/>
      <c r="DKL93" s="27"/>
      <c r="DKM93" s="27"/>
      <c r="DKN93" s="27"/>
      <c r="DKO93" s="27"/>
      <c r="DKP93" s="27"/>
      <c r="DKQ93" s="27"/>
      <c r="DKR93" s="27"/>
      <c r="DKS93" s="27"/>
      <c r="DKT93" s="27"/>
      <c r="DKU93" s="27"/>
      <c r="DKV93" s="27"/>
      <c r="DKW93" s="27"/>
      <c r="DKX93" s="27"/>
      <c r="DKY93" s="27"/>
      <c r="DKZ93" s="27"/>
      <c r="DLA93" s="27"/>
      <c r="DLB93" s="27"/>
      <c r="DLC93" s="27"/>
      <c r="DLD93" s="27"/>
      <c r="DLE93" s="27"/>
      <c r="DLF93" s="27"/>
      <c r="DLG93" s="27"/>
      <c r="DLH93" s="27"/>
      <c r="DLI93" s="27"/>
      <c r="DLJ93" s="27"/>
      <c r="DLK93" s="27"/>
      <c r="DLL93" s="27"/>
      <c r="DLM93" s="27"/>
      <c r="DLN93" s="27"/>
      <c r="DLO93" s="27"/>
      <c r="DLP93" s="27"/>
      <c r="DLQ93" s="27"/>
      <c r="DLR93" s="27"/>
      <c r="DLS93" s="27"/>
      <c r="DLT93" s="27"/>
      <c r="DLU93" s="27"/>
      <c r="DLV93" s="27"/>
      <c r="DLW93" s="27"/>
      <c r="DLX93" s="27"/>
      <c r="DLY93" s="27"/>
      <c r="DLZ93" s="27"/>
      <c r="DMA93" s="27"/>
      <c r="DMB93" s="27"/>
      <c r="DMC93" s="27"/>
      <c r="DMD93" s="27"/>
      <c r="DME93" s="27"/>
      <c r="DMF93" s="27"/>
      <c r="DMG93" s="27"/>
      <c r="DMH93" s="27"/>
      <c r="DMI93" s="27"/>
      <c r="DMJ93" s="27"/>
      <c r="DMK93" s="27"/>
      <c r="DML93" s="27"/>
      <c r="DMM93" s="27"/>
      <c r="DMN93" s="27"/>
      <c r="DMO93" s="27"/>
      <c r="DMP93" s="27"/>
      <c r="DMQ93" s="27"/>
      <c r="DMR93" s="27"/>
      <c r="DMS93" s="27"/>
      <c r="DMT93" s="27"/>
      <c r="DMU93" s="27"/>
      <c r="DMV93" s="27"/>
      <c r="DMW93" s="27"/>
      <c r="DMX93" s="27"/>
      <c r="DMY93" s="27"/>
      <c r="DMZ93" s="27"/>
      <c r="DNA93" s="27"/>
      <c r="DNB93" s="27"/>
      <c r="DNC93" s="27"/>
      <c r="DND93" s="27"/>
      <c r="DNE93" s="27"/>
      <c r="DNF93" s="27"/>
      <c r="DNG93" s="27"/>
      <c r="DNH93" s="27"/>
      <c r="DNI93" s="27"/>
      <c r="DNJ93" s="27"/>
      <c r="DNK93" s="27"/>
      <c r="DNL93" s="27"/>
      <c r="DNM93" s="27"/>
      <c r="DNN93" s="27"/>
      <c r="DNO93" s="27"/>
      <c r="DNP93" s="27"/>
      <c r="DNQ93" s="27"/>
      <c r="DNR93" s="27"/>
      <c r="DNS93" s="27"/>
      <c r="DNT93" s="27"/>
      <c r="DNU93" s="27"/>
      <c r="DNV93" s="27"/>
      <c r="DNW93" s="27"/>
      <c r="DNX93" s="27"/>
      <c r="DNY93" s="27"/>
      <c r="DNZ93" s="27"/>
      <c r="DOA93" s="27"/>
      <c r="DOB93" s="27"/>
      <c r="DOC93" s="27"/>
      <c r="DOD93" s="27"/>
      <c r="DOE93" s="27"/>
      <c r="DOF93" s="27"/>
      <c r="DOG93" s="27"/>
      <c r="DOH93" s="27"/>
      <c r="DOI93" s="27"/>
      <c r="DOJ93" s="27"/>
      <c r="DOK93" s="27"/>
      <c r="DOL93" s="27"/>
      <c r="DOM93" s="27"/>
      <c r="DON93" s="27"/>
      <c r="DOO93" s="27"/>
      <c r="DOP93" s="27"/>
      <c r="DOQ93" s="27"/>
      <c r="DOR93" s="27"/>
      <c r="DOS93" s="27"/>
      <c r="DOT93" s="27"/>
      <c r="DOU93" s="27"/>
      <c r="DOV93" s="27"/>
      <c r="DOW93" s="27"/>
      <c r="DOX93" s="27"/>
      <c r="DOY93" s="27"/>
      <c r="DOZ93" s="27"/>
      <c r="DPA93" s="27"/>
      <c r="DPB93" s="27"/>
      <c r="DPC93" s="27"/>
      <c r="DPD93" s="27"/>
      <c r="DPE93" s="27"/>
      <c r="DPF93" s="27"/>
      <c r="DPG93" s="27"/>
      <c r="DPH93" s="27"/>
      <c r="DPI93" s="27"/>
      <c r="DPJ93" s="27"/>
      <c r="DPK93" s="27"/>
      <c r="DPL93" s="27"/>
      <c r="DPM93" s="27"/>
      <c r="DPN93" s="27"/>
      <c r="DPO93" s="27"/>
      <c r="DPP93" s="27"/>
      <c r="DPQ93" s="27"/>
      <c r="DPR93" s="27"/>
      <c r="DPS93" s="27"/>
      <c r="DPT93" s="27"/>
      <c r="DPU93" s="27"/>
      <c r="DPV93" s="27"/>
      <c r="DPW93" s="27"/>
      <c r="DPX93" s="27"/>
      <c r="DPY93" s="27"/>
      <c r="DPZ93" s="27"/>
      <c r="DQA93" s="27"/>
      <c r="DQB93" s="27"/>
      <c r="DQC93" s="27"/>
      <c r="DQD93" s="27"/>
      <c r="DQE93" s="27"/>
      <c r="DQF93" s="27"/>
      <c r="DQG93" s="27"/>
      <c r="DQH93" s="27"/>
      <c r="DQI93" s="27"/>
      <c r="DQJ93" s="27"/>
      <c r="DQK93" s="27"/>
      <c r="DQL93" s="27"/>
      <c r="DQM93" s="27"/>
      <c r="DQN93" s="27"/>
      <c r="DQO93" s="27"/>
      <c r="DQP93" s="27"/>
      <c r="DQQ93" s="27"/>
      <c r="DQR93" s="27"/>
      <c r="DQS93" s="27"/>
      <c r="DQT93" s="27"/>
      <c r="DQU93" s="27"/>
      <c r="DQV93" s="27"/>
      <c r="DQW93" s="27"/>
      <c r="DQX93" s="27"/>
      <c r="DQY93" s="27"/>
      <c r="DQZ93" s="27"/>
      <c r="DRA93" s="27"/>
      <c r="DRB93" s="27"/>
      <c r="DRC93" s="27"/>
      <c r="DRD93" s="27"/>
      <c r="DRE93" s="27"/>
      <c r="DRF93" s="27"/>
      <c r="DRG93" s="27"/>
      <c r="DRH93" s="27"/>
      <c r="DRI93" s="27"/>
      <c r="DRJ93" s="27"/>
      <c r="DRK93" s="27"/>
      <c r="DRL93" s="27"/>
      <c r="DRM93" s="27"/>
      <c r="DRN93" s="27"/>
      <c r="DRO93" s="27"/>
      <c r="DRP93" s="27"/>
      <c r="DRQ93" s="27"/>
      <c r="DRR93" s="27"/>
      <c r="DRS93" s="27"/>
      <c r="DRT93" s="27"/>
      <c r="DRU93" s="27"/>
      <c r="DRV93" s="27"/>
      <c r="DRW93" s="27"/>
      <c r="DRX93" s="27"/>
      <c r="DRY93" s="27"/>
      <c r="DRZ93" s="27"/>
      <c r="DSA93" s="27"/>
      <c r="DSB93" s="27"/>
      <c r="DSC93" s="27"/>
      <c r="DSD93" s="27"/>
      <c r="DSE93" s="27"/>
      <c r="DSF93" s="27"/>
      <c r="DSG93" s="27"/>
      <c r="DSH93" s="27"/>
      <c r="DSI93" s="27"/>
      <c r="DSJ93" s="27"/>
      <c r="DSK93" s="27"/>
      <c r="DSL93" s="27"/>
      <c r="DSM93" s="27"/>
      <c r="DSN93" s="27"/>
      <c r="DSO93" s="27"/>
      <c r="DSP93" s="27"/>
      <c r="DSQ93" s="27"/>
      <c r="DSR93" s="27"/>
      <c r="DSS93" s="27"/>
      <c r="DST93" s="27"/>
      <c r="DSU93" s="27"/>
      <c r="DSV93" s="27"/>
      <c r="DSW93" s="27"/>
      <c r="DSX93" s="27"/>
      <c r="DSY93" s="27"/>
      <c r="DSZ93" s="27"/>
      <c r="DTA93" s="27"/>
      <c r="DTB93" s="27"/>
      <c r="DTC93" s="27"/>
      <c r="DTD93" s="27"/>
      <c r="DTE93" s="27"/>
      <c r="DTF93" s="27"/>
      <c r="DTG93" s="27"/>
      <c r="DTH93" s="27"/>
      <c r="DTI93" s="27"/>
      <c r="DTJ93" s="27"/>
      <c r="DTK93" s="27"/>
      <c r="DTL93" s="27"/>
      <c r="DTM93" s="27"/>
      <c r="DTN93" s="27"/>
      <c r="DTO93" s="27"/>
      <c r="DTP93" s="27"/>
      <c r="DTQ93" s="27"/>
      <c r="DTR93" s="27"/>
      <c r="DTS93" s="27"/>
      <c r="DTT93" s="27"/>
      <c r="DTU93" s="27"/>
      <c r="DTV93" s="27"/>
      <c r="DTW93" s="27"/>
      <c r="DTX93" s="27"/>
      <c r="DTY93" s="27"/>
      <c r="DTZ93" s="27"/>
      <c r="DUA93" s="27"/>
      <c r="DUB93" s="27"/>
      <c r="DUC93" s="27"/>
      <c r="DUD93" s="27"/>
      <c r="DUE93" s="27"/>
      <c r="DUF93" s="27"/>
      <c r="DUG93" s="27"/>
      <c r="DUH93" s="27"/>
      <c r="DUI93" s="27"/>
      <c r="DUJ93" s="27"/>
      <c r="DUK93" s="27"/>
      <c r="DUL93" s="27"/>
      <c r="DUM93" s="27"/>
      <c r="DUN93" s="27"/>
      <c r="DUO93" s="27"/>
      <c r="DUP93" s="27"/>
      <c r="DUQ93" s="27"/>
      <c r="DUR93" s="27"/>
      <c r="DUS93" s="27"/>
      <c r="DUT93" s="27"/>
      <c r="DUU93" s="27"/>
      <c r="DUV93" s="27"/>
      <c r="DUW93" s="27"/>
      <c r="DUX93" s="27"/>
      <c r="DUY93" s="27"/>
      <c r="DUZ93" s="27"/>
      <c r="DVA93" s="27"/>
      <c r="DVB93" s="27"/>
      <c r="DVC93" s="27"/>
      <c r="DVD93" s="27"/>
      <c r="DVE93" s="27"/>
      <c r="DVF93" s="27"/>
      <c r="DVG93" s="27"/>
      <c r="DVH93" s="27"/>
      <c r="DVI93" s="27"/>
      <c r="DVJ93" s="27"/>
      <c r="DVK93" s="27"/>
      <c r="DVL93" s="27"/>
      <c r="DVM93" s="27"/>
      <c r="DVN93" s="27"/>
      <c r="DVO93" s="27"/>
      <c r="DVP93" s="27"/>
      <c r="DVQ93" s="27"/>
      <c r="DVR93" s="27"/>
      <c r="DVS93" s="27"/>
      <c r="DVT93" s="27"/>
      <c r="DVU93" s="27"/>
      <c r="DVV93" s="27"/>
      <c r="DVW93" s="27"/>
      <c r="DVX93" s="27"/>
      <c r="DVY93" s="27"/>
      <c r="DVZ93" s="27"/>
      <c r="DWA93" s="27"/>
      <c r="DWB93" s="27"/>
      <c r="DWC93" s="27"/>
      <c r="DWD93" s="27"/>
      <c r="DWE93" s="27"/>
      <c r="DWF93" s="27"/>
      <c r="DWG93" s="27"/>
      <c r="DWH93" s="27"/>
      <c r="DWI93" s="27"/>
      <c r="DWJ93" s="27"/>
      <c r="DWK93" s="27"/>
      <c r="DWL93" s="27"/>
      <c r="DWM93" s="27"/>
      <c r="DWN93" s="27"/>
      <c r="DWO93" s="27"/>
      <c r="DWP93" s="27"/>
      <c r="DWQ93" s="27"/>
      <c r="DWR93" s="27"/>
      <c r="DWS93" s="27"/>
      <c r="DWT93" s="27"/>
      <c r="DWU93" s="27"/>
      <c r="DWV93" s="27"/>
      <c r="DWW93" s="27"/>
      <c r="DWX93" s="27"/>
      <c r="DWY93" s="27"/>
      <c r="DWZ93" s="27"/>
      <c r="DXA93" s="27"/>
      <c r="DXB93" s="27"/>
      <c r="DXC93" s="27"/>
      <c r="DXD93" s="27"/>
      <c r="DXE93" s="27"/>
      <c r="DXF93" s="27"/>
      <c r="DXG93" s="27"/>
      <c r="DXH93" s="27"/>
      <c r="DXI93" s="27"/>
      <c r="DXJ93" s="27"/>
      <c r="DXK93" s="27"/>
      <c r="DXL93" s="27"/>
      <c r="DXM93" s="27"/>
      <c r="DXN93" s="27"/>
      <c r="DXO93" s="27"/>
      <c r="DXP93" s="27"/>
      <c r="DXQ93" s="27"/>
      <c r="DXR93" s="27"/>
      <c r="DXS93" s="27"/>
      <c r="DXT93" s="27"/>
      <c r="DXU93" s="27"/>
      <c r="DXV93" s="27"/>
      <c r="DXW93" s="27"/>
      <c r="DXX93" s="27"/>
      <c r="DXY93" s="27"/>
      <c r="DXZ93" s="27"/>
      <c r="DYA93" s="27"/>
      <c r="DYB93" s="27"/>
      <c r="DYC93" s="27"/>
      <c r="DYD93" s="27"/>
      <c r="DYE93" s="27"/>
      <c r="DYF93" s="27"/>
      <c r="DYG93" s="27"/>
      <c r="DYH93" s="27"/>
      <c r="DYI93" s="27"/>
      <c r="DYJ93" s="27"/>
      <c r="DYK93" s="27"/>
      <c r="DYL93" s="27"/>
      <c r="DYM93" s="27"/>
      <c r="DYN93" s="27"/>
      <c r="DYO93" s="27"/>
      <c r="DYP93" s="27"/>
      <c r="DYQ93" s="27"/>
      <c r="DYR93" s="27"/>
      <c r="DYS93" s="27"/>
      <c r="DYT93" s="27"/>
      <c r="DYU93" s="27"/>
      <c r="DYV93" s="27"/>
      <c r="DYW93" s="27"/>
      <c r="DYX93" s="27"/>
      <c r="DYY93" s="27"/>
      <c r="DYZ93" s="27"/>
      <c r="DZA93" s="27"/>
      <c r="DZB93" s="27"/>
      <c r="DZC93" s="27"/>
      <c r="DZD93" s="27"/>
      <c r="DZE93" s="27"/>
      <c r="DZF93" s="27"/>
      <c r="DZG93" s="27"/>
      <c r="DZH93" s="27"/>
      <c r="DZI93" s="27"/>
      <c r="DZJ93" s="27"/>
      <c r="DZK93" s="27"/>
      <c r="DZL93" s="27"/>
      <c r="DZM93" s="27"/>
      <c r="DZN93" s="27"/>
      <c r="DZO93" s="27"/>
      <c r="DZP93" s="27"/>
      <c r="DZQ93" s="27"/>
      <c r="DZR93" s="27"/>
      <c r="DZS93" s="27"/>
      <c r="DZT93" s="27"/>
      <c r="DZU93" s="27"/>
      <c r="DZV93" s="27"/>
      <c r="DZW93" s="27"/>
      <c r="DZX93" s="27"/>
      <c r="DZY93" s="27"/>
      <c r="DZZ93" s="27"/>
      <c r="EAA93" s="27"/>
      <c r="EAB93" s="27"/>
      <c r="EAC93" s="27"/>
      <c r="EAD93" s="27"/>
      <c r="EAE93" s="27"/>
      <c r="EAF93" s="27"/>
      <c r="EAG93" s="27"/>
      <c r="EAH93" s="27"/>
      <c r="EAI93" s="27"/>
      <c r="EAJ93" s="27"/>
      <c r="EAK93" s="27"/>
      <c r="EAL93" s="27"/>
      <c r="EAM93" s="27"/>
      <c r="EAN93" s="27"/>
      <c r="EAO93" s="27"/>
      <c r="EAP93" s="27"/>
      <c r="EAQ93" s="27"/>
      <c r="EAR93" s="27"/>
      <c r="EAS93" s="27"/>
      <c r="EAT93" s="27"/>
      <c r="EAU93" s="27"/>
      <c r="EAV93" s="27"/>
      <c r="EAW93" s="27"/>
      <c r="EAX93" s="27"/>
      <c r="EAY93" s="27"/>
      <c r="EAZ93" s="27"/>
      <c r="EBA93" s="27"/>
      <c r="EBB93" s="27"/>
      <c r="EBC93" s="27"/>
      <c r="EBD93" s="27"/>
      <c r="EBE93" s="27"/>
      <c r="EBF93" s="27"/>
      <c r="EBG93" s="27"/>
      <c r="EBH93" s="27"/>
      <c r="EBI93" s="27"/>
      <c r="EBJ93" s="27"/>
      <c r="EBK93" s="27"/>
      <c r="EBL93" s="27"/>
      <c r="EBM93" s="27"/>
      <c r="EBN93" s="27"/>
      <c r="EBO93" s="27"/>
      <c r="EBP93" s="27"/>
      <c r="EBQ93" s="27"/>
      <c r="EBR93" s="27"/>
      <c r="EBS93" s="27"/>
      <c r="EBT93" s="27"/>
      <c r="EBU93" s="27"/>
      <c r="EBV93" s="27"/>
      <c r="EBW93" s="27"/>
      <c r="EBX93" s="27"/>
      <c r="EBY93" s="27"/>
      <c r="EBZ93" s="27"/>
      <c r="ECA93" s="27"/>
      <c r="ECB93" s="27"/>
      <c r="ECC93" s="27"/>
      <c r="ECD93" s="27"/>
      <c r="ECE93" s="27"/>
      <c r="ECF93" s="27"/>
      <c r="ECG93" s="27"/>
      <c r="ECH93" s="27"/>
      <c r="ECI93" s="27"/>
      <c r="ECJ93" s="27"/>
      <c r="ECK93" s="27"/>
      <c r="ECL93" s="27"/>
      <c r="ECM93" s="27"/>
      <c r="ECN93" s="27"/>
      <c r="ECO93" s="27"/>
      <c r="ECP93" s="27"/>
      <c r="ECQ93" s="27"/>
      <c r="ECR93" s="27"/>
      <c r="ECS93" s="27"/>
      <c r="ECT93" s="27"/>
      <c r="ECU93" s="27"/>
      <c r="ECV93" s="27"/>
      <c r="ECW93" s="27"/>
      <c r="ECX93" s="27"/>
      <c r="ECY93" s="27"/>
      <c r="ECZ93" s="27"/>
      <c r="EDA93" s="27"/>
      <c r="EDB93" s="27"/>
      <c r="EDC93" s="27"/>
      <c r="EDD93" s="27"/>
      <c r="EDE93" s="27"/>
      <c r="EDF93" s="27"/>
      <c r="EDG93" s="27"/>
      <c r="EDH93" s="27"/>
      <c r="EDI93" s="27"/>
      <c r="EDJ93" s="27"/>
      <c r="EDK93" s="27"/>
      <c r="EDL93" s="27"/>
      <c r="EDM93" s="27"/>
      <c r="EDN93" s="27"/>
      <c r="EDO93" s="27"/>
      <c r="EDP93" s="27"/>
      <c r="EDQ93" s="27"/>
      <c r="EDR93" s="27"/>
      <c r="EDS93" s="27"/>
      <c r="EDT93" s="27"/>
      <c r="EDU93" s="27"/>
      <c r="EDV93" s="27"/>
      <c r="EDW93" s="27"/>
      <c r="EDX93" s="27"/>
      <c r="EDY93" s="27"/>
      <c r="EDZ93" s="27"/>
      <c r="EEA93" s="27"/>
      <c r="EEB93" s="27"/>
      <c r="EEC93" s="27"/>
      <c r="EED93" s="27"/>
      <c r="EEE93" s="27"/>
      <c r="EEF93" s="27"/>
      <c r="EEG93" s="27"/>
      <c r="EEH93" s="27"/>
      <c r="EEI93" s="27"/>
      <c r="EEJ93" s="27"/>
      <c r="EEK93" s="27"/>
      <c r="EEL93" s="27"/>
      <c r="EEM93" s="27"/>
      <c r="EEN93" s="27"/>
      <c r="EEO93" s="27"/>
      <c r="EEP93" s="27"/>
      <c r="EEQ93" s="27"/>
      <c r="EER93" s="27"/>
      <c r="EES93" s="27"/>
      <c r="EET93" s="27"/>
      <c r="EEU93" s="27"/>
      <c r="EEV93" s="27"/>
      <c r="EEW93" s="27"/>
      <c r="EEX93" s="27"/>
      <c r="EEY93" s="27"/>
      <c r="EEZ93" s="27"/>
      <c r="EFA93" s="27"/>
      <c r="EFB93" s="27"/>
      <c r="EFC93" s="27"/>
      <c r="EFD93" s="27"/>
      <c r="EFE93" s="27"/>
      <c r="EFF93" s="27"/>
      <c r="EFG93" s="27"/>
      <c r="EFH93" s="27"/>
      <c r="EFI93" s="27"/>
      <c r="EFJ93" s="27"/>
      <c r="EFK93" s="27"/>
      <c r="EFL93" s="27"/>
      <c r="EFM93" s="27"/>
      <c r="EFN93" s="27"/>
      <c r="EFO93" s="27"/>
      <c r="EFP93" s="27"/>
      <c r="EFQ93" s="27"/>
      <c r="EFR93" s="27"/>
      <c r="EFS93" s="27"/>
      <c r="EFT93" s="27"/>
      <c r="EFU93" s="27"/>
      <c r="EFV93" s="27"/>
      <c r="EFW93" s="27"/>
      <c r="EFX93" s="27"/>
      <c r="EFY93" s="27"/>
      <c r="EFZ93" s="27"/>
      <c r="EGA93" s="27"/>
      <c r="EGB93" s="27"/>
      <c r="EGC93" s="27"/>
      <c r="EGD93" s="27"/>
      <c r="EGE93" s="27"/>
      <c r="EGF93" s="27"/>
      <c r="EGG93" s="27"/>
      <c r="EGH93" s="27"/>
      <c r="EGI93" s="27"/>
      <c r="EGJ93" s="27"/>
      <c r="EGK93" s="27"/>
      <c r="EGL93" s="27"/>
      <c r="EGM93" s="27"/>
      <c r="EGN93" s="27"/>
      <c r="EGO93" s="27"/>
      <c r="EGP93" s="27"/>
      <c r="EGQ93" s="27"/>
      <c r="EGR93" s="27"/>
      <c r="EGS93" s="27"/>
      <c r="EGT93" s="27"/>
      <c r="EGU93" s="27"/>
      <c r="EGV93" s="27"/>
      <c r="EGW93" s="27"/>
      <c r="EGX93" s="27"/>
      <c r="EGY93" s="27"/>
      <c r="EGZ93" s="27"/>
      <c r="EHA93" s="27"/>
      <c r="EHB93" s="27"/>
      <c r="EHC93" s="27"/>
      <c r="EHD93" s="27"/>
      <c r="EHE93" s="27"/>
      <c r="EHF93" s="27"/>
      <c r="EHG93" s="27"/>
      <c r="EHH93" s="27"/>
      <c r="EHI93" s="27"/>
      <c r="EHJ93" s="27"/>
      <c r="EHK93" s="27"/>
      <c r="EHL93" s="27"/>
      <c r="EHM93" s="27"/>
      <c r="EHN93" s="27"/>
      <c r="EHO93" s="27"/>
      <c r="EHP93" s="27"/>
      <c r="EHQ93" s="27"/>
      <c r="EHR93" s="27"/>
      <c r="EHS93" s="27"/>
      <c r="EHT93" s="27"/>
      <c r="EHU93" s="27"/>
      <c r="EHV93" s="27"/>
      <c r="EHW93" s="27"/>
      <c r="EHX93" s="27"/>
      <c r="EHY93" s="27"/>
      <c r="EHZ93" s="27"/>
      <c r="EIA93" s="27"/>
      <c r="EIB93" s="27"/>
      <c r="EIC93" s="27"/>
      <c r="EID93" s="27"/>
      <c r="EIE93" s="27"/>
      <c r="EIF93" s="27"/>
      <c r="EIG93" s="27"/>
      <c r="EIH93" s="27"/>
      <c r="EII93" s="27"/>
      <c r="EIJ93" s="27"/>
      <c r="EIK93" s="27"/>
      <c r="EIL93" s="27"/>
      <c r="EIM93" s="27"/>
      <c r="EIN93" s="27"/>
      <c r="EIO93" s="27"/>
      <c r="EIP93" s="27"/>
      <c r="EIQ93" s="27"/>
      <c r="EIR93" s="27"/>
      <c r="EIS93" s="27"/>
      <c r="EIT93" s="27"/>
      <c r="EIU93" s="27"/>
      <c r="EIV93" s="27"/>
      <c r="EIW93" s="27"/>
      <c r="EIX93" s="27"/>
      <c r="EIY93" s="27"/>
      <c r="EIZ93" s="27"/>
      <c r="EJA93" s="27"/>
      <c r="EJB93" s="27"/>
      <c r="EJC93" s="27"/>
      <c r="EJD93" s="27"/>
      <c r="EJE93" s="27"/>
      <c r="EJF93" s="27"/>
      <c r="EJG93" s="27"/>
      <c r="EJH93" s="27"/>
      <c r="EJI93" s="27"/>
      <c r="EJJ93" s="27"/>
      <c r="EJK93" s="27"/>
      <c r="EJL93" s="27"/>
      <c r="EJM93" s="27"/>
      <c r="EJN93" s="27"/>
      <c r="EJO93" s="27"/>
      <c r="EJP93" s="27"/>
      <c r="EJQ93" s="27"/>
      <c r="EJR93" s="27"/>
      <c r="EJS93" s="27"/>
      <c r="EJT93" s="27"/>
      <c r="EJU93" s="27"/>
      <c r="EJV93" s="27"/>
      <c r="EJW93" s="27"/>
      <c r="EJX93" s="27"/>
      <c r="EJY93" s="27"/>
      <c r="EJZ93" s="27"/>
      <c r="EKA93" s="27"/>
      <c r="EKB93" s="27"/>
      <c r="EKC93" s="27"/>
      <c r="EKD93" s="27"/>
      <c r="EKE93" s="27"/>
      <c r="EKF93" s="27"/>
      <c r="EKG93" s="27"/>
      <c r="EKH93" s="27"/>
      <c r="EKI93" s="27"/>
      <c r="EKJ93" s="27"/>
      <c r="EKK93" s="27"/>
      <c r="EKL93" s="27"/>
      <c r="EKM93" s="27"/>
      <c r="EKN93" s="27"/>
      <c r="EKO93" s="27"/>
      <c r="EKP93" s="27"/>
      <c r="EKQ93" s="27"/>
      <c r="EKR93" s="27"/>
      <c r="EKS93" s="27"/>
      <c r="EKT93" s="27"/>
      <c r="EKU93" s="27"/>
      <c r="EKV93" s="27"/>
      <c r="EKW93" s="27"/>
      <c r="EKX93" s="27"/>
      <c r="EKY93" s="27"/>
      <c r="EKZ93" s="27"/>
      <c r="ELA93" s="27"/>
      <c r="ELB93" s="27"/>
      <c r="ELC93" s="27"/>
      <c r="ELD93" s="27"/>
      <c r="ELE93" s="27"/>
      <c r="ELF93" s="27"/>
      <c r="ELG93" s="27"/>
      <c r="ELH93" s="27"/>
      <c r="ELI93" s="27"/>
      <c r="ELJ93" s="27"/>
      <c r="ELK93" s="27"/>
      <c r="ELL93" s="27"/>
      <c r="ELM93" s="27"/>
      <c r="ELN93" s="27"/>
      <c r="ELO93" s="27"/>
      <c r="ELP93" s="27"/>
      <c r="ELQ93" s="27"/>
      <c r="ELR93" s="27"/>
      <c r="ELS93" s="27"/>
      <c r="ELT93" s="27"/>
      <c r="ELU93" s="27"/>
      <c r="ELV93" s="27"/>
      <c r="ELW93" s="27"/>
      <c r="ELX93" s="27"/>
      <c r="ELY93" s="27"/>
      <c r="ELZ93" s="27"/>
      <c r="EMA93" s="27"/>
      <c r="EMB93" s="27"/>
      <c r="EMC93" s="27"/>
      <c r="EMD93" s="27"/>
      <c r="EME93" s="27"/>
      <c r="EMF93" s="27"/>
      <c r="EMG93" s="27"/>
      <c r="EMH93" s="27"/>
      <c r="EMI93" s="27"/>
      <c r="EMJ93" s="27"/>
      <c r="EMK93" s="27"/>
      <c r="EML93" s="27"/>
      <c r="EMM93" s="27"/>
      <c r="EMN93" s="27"/>
      <c r="EMO93" s="27"/>
      <c r="EMP93" s="27"/>
      <c r="EMQ93" s="27"/>
      <c r="EMR93" s="27"/>
      <c r="EMS93" s="27"/>
      <c r="EMT93" s="27"/>
      <c r="EMU93" s="27"/>
      <c r="EMV93" s="27"/>
      <c r="EMW93" s="27"/>
      <c r="EMX93" s="27"/>
      <c r="EMY93" s="27"/>
      <c r="EMZ93" s="27"/>
      <c r="ENA93" s="27"/>
      <c r="ENB93" s="27"/>
      <c r="ENC93" s="27"/>
      <c r="END93" s="27"/>
      <c r="ENE93" s="27"/>
      <c r="ENF93" s="27"/>
      <c r="ENG93" s="27"/>
      <c r="ENH93" s="27"/>
      <c r="ENI93" s="27"/>
      <c r="ENJ93" s="27"/>
      <c r="ENK93" s="27"/>
      <c r="ENL93" s="27"/>
      <c r="ENM93" s="27"/>
      <c r="ENN93" s="27"/>
      <c r="ENO93" s="27"/>
      <c r="ENP93" s="27"/>
      <c r="ENQ93" s="27"/>
      <c r="ENR93" s="27"/>
      <c r="ENS93" s="27"/>
      <c r="ENT93" s="27"/>
      <c r="ENU93" s="27"/>
      <c r="ENV93" s="27"/>
      <c r="ENW93" s="27"/>
      <c r="ENX93" s="27"/>
      <c r="ENY93" s="27"/>
      <c r="ENZ93" s="27"/>
      <c r="EOA93" s="27"/>
      <c r="EOB93" s="27"/>
      <c r="EOC93" s="27"/>
      <c r="EOD93" s="27"/>
      <c r="EOE93" s="27"/>
      <c r="EOF93" s="27"/>
      <c r="EOG93" s="27"/>
      <c r="EOH93" s="27"/>
      <c r="EOI93" s="27"/>
      <c r="EOJ93" s="27"/>
      <c r="EOK93" s="27"/>
      <c r="EOL93" s="27"/>
      <c r="EOM93" s="27"/>
      <c r="EON93" s="27"/>
      <c r="EOO93" s="27"/>
      <c r="EOP93" s="27"/>
      <c r="EOQ93" s="27"/>
      <c r="EOR93" s="27"/>
      <c r="EOS93" s="27"/>
      <c r="EOT93" s="27"/>
      <c r="EOU93" s="27"/>
      <c r="EOV93" s="27"/>
      <c r="EOW93" s="27"/>
      <c r="EOX93" s="27"/>
      <c r="EOY93" s="27"/>
      <c r="EOZ93" s="27"/>
      <c r="EPA93" s="27"/>
      <c r="EPB93" s="27"/>
      <c r="EPC93" s="27"/>
      <c r="EPD93" s="27"/>
      <c r="EPE93" s="27"/>
      <c r="EPF93" s="27"/>
      <c r="EPG93" s="27"/>
      <c r="EPH93" s="27"/>
      <c r="EPI93" s="27"/>
      <c r="EPJ93" s="27"/>
      <c r="EPK93" s="27"/>
      <c r="EPL93" s="27"/>
      <c r="EPM93" s="27"/>
      <c r="EPN93" s="27"/>
      <c r="EPO93" s="27"/>
      <c r="EPP93" s="27"/>
      <c r="EPQ93" s="27"/>
      <c r="EPR93" s="27"/>
      <c r="EPS93" s="27"/>
      <c r="EPT93" s="27"/>
      <c r="EPU93" s="27"/>
      <c r="EPV93" s="27"/>
      <c r="EPW93" s="27"/>
      <c r="EPX93" s="27"/>
      <c r="EPY93" s="27"/>
      <c r="EPZ93" s="27"/>
      <c r="EQA93" s="27"/>
      <c r="EQB93" s="27"/>
      <c r="EQC93" s="27"/>
      <c r="EQD93" s="27"/>
      <c r="EQE93" s="27"/>
      <c r="EQF93" s="27"/>
      <c r="EQG93" s="27"/>
      <c r="EQH93" s="27"/>
      <c r="EQI93" s="27"/>
      <c r="EQJ93" s="27"/>
      <c r="EQK93" s="27"/>
      <c r="EQL93" s="27"/>
      <c r="EQM93" s="27"/>
      <c r="EQN93" s="27"/>
      <c r="EQO93" s="27"/>
      <c r="EQP93" s="27"/>
      <c r="EQQ93" s="27"/>
      <c r="EQR93" s="27"/>
      <c r="EQS93" s="27"/>
      <c r="EQT93" s="27"/>
      <c r="EQU93" s="27"/>
      <c r="EQV93" s="27"/>
      <c r="EQW93" s="27"/>
      <c r="EQX93" s="27"/>
      <c r="EQY93" s="27"/>
      <c r="EQZ93" s="27"/>
      <c r="ERA93" s="27"/>
      <c r="ERB93" s="27"/>
      <c r="ERC93" s="27"/>
      <c r="ERD93" s="27"/>
      <c r="ERE93" s="27"/>
      <c r="ERF93" s="27"/>
      <c r="ERG93" s="27"/>
      <c r="ERH93" s="27"/>
      <c r="ERI93" s="27"/>
      <c r="ERJ93" s="27"/>
      <c r="ERK93" s="27"/>
      <c r="ERL93" s="27"/>
      <c r="ERM93" s="27"/>
      <c r="ERN93" s="27"/>
      <c r="ERO93" s="27"/>
      <c r="ERP93" s="27"/>
      <c r="ERQ93" s="27"/>
      <c r="ERR93" s="27"/>
      <c r="ERS93" s="27"/>
      <c r="ERT93" s="27"/>
      <c r="ERU93" s="27"/>
      <c r="ERV93" s="27"/>
      <c r="ERW93" s="27"/>
      <c r="ERX93" s="27"/>
      <c r="ERY93" s="27"/>
      <c r="ERZ93" s="27"/>
      <c r="ESA93" s="27"/>
      <c r="ESB93" s="27"/>
      <c r="ESC93" s="27"/>
      <c r="ESD93" s="27"/>
      <c r="ESE93" s="27"/>
      <c r="ESF93" s="27"/>
      <c r="ESG93" s="27"/>
      <c r="ESH93" s="27"/>
      <c r="ESI93" s="27"/>
      <c r="ESJ93" s="27"/>
      <c r="ESK93" s="27"/>
      <c r="ESL93" s="27"/>
      <c r="ESM93" s="27"/>
      <c r="ESN93" s="27"/>
      <c r="ESO93" s="27"/>
      <c r="ESP93" s="27"/>
      <c r="ESQ93" s="27"/>
      <c r="ESR93" s="27"/>
      <c r="ESS93" s="27"/>
      <c r="EST93" s="27"/>
      <c r="ESU93" s="27"/>
      <c r="ESV93" s="27"/>
      <c r="ESW93" s="27"/>
      <c r="ESX93" s="27"/>
      <c r="ESY93" s="27"/>
      <c r="ESZ93" s="27"/>
      <c r="ETA93" s="27"/>
      <c r="ETB93" s="27"/>
      <c r="ETC93" s="27"/>
      <c r="ETD93" s="27"/>
      <c r="ETE93" s="27"/>
      <c r="ETF93" s="27"/>
      <c r="ETG93" s="27"/>
      <c r="ETH93" s="27"/>
      <c r="ETI93" s="27"/>
      <c r="ETJ93" s="27"/>
      <c r="ETK93" s="27"/>
      <c r="ETL93" s="27"/>
      <c r="ETM93" s="27"/>
      <c r="ETN93" s="27"/>
      <c r="ETO93" s="27"/>
      <c r="ETP93" s="27"/>
      <c r="ETQ93" s="27"/>
      <c r="ETR93" s="27"/>
      <c r="ETS93" s="27"/>
      <c r="ETT93" s="27"/>
      <c r="ETU93" s="27"/>
      <c r="ETV93" s="27"/>
      <c r="ETW93" s="27"/>
      <c r="ETX93" s="27"/>
      <c r="ETY93" s="27"/>
      <c r="ETZ93" s="27"/>
      <c r="EUA93" s="27"/>
      <c r="EUB93" s="27"/>
      <c r="EUC93" s="27"/>
      <c r="EUD93" s="27"/>
      <c r="EUE93" s="27"/>
      <c r="EUF93" s="27"/>
      <c r="EUG93" s="27"/>
      <c r="EUH93" s="27"/>
      <c r="EUI93" s="27"/>
      <c r="EUJ93" s="27"/>
      <c r="EUK93" s="27"/>
      <c r="EUL93" s="27"/>
      <c r="EUM93" s="27"/>
      <c r="EUN93" s="27"/>
      <c r="EUO93" s="27"/>
      <c r="EUP93" s="27"/>
      <c r="EUQ93" s="27"/>
      <c r="EUR93" s="27"/>
      <c r="EUS93" s="27"/>
      <c r="EUT93" s="27"/>
      <c r="EUU93" s="27"/>
      <c r="EUV93" s="27"/>
      <c r="EUW93" s="27"/>
      <c r="EUX93" s="27"/>
      <c r="EUY93" s="27"/>
      <c r="EUZ93" s="27"/>
      <c r="EVA93" s="27"/>
      <c r="EVB93" s="27"/>
      <c r="EVC93" s="27"/>
      <c r="EVD93" s="27"/>
      <c r="EVE93" s="27"/>
      <c r="EVF93" s="27"/>
      <c r="EVG93" s="27"/>
      <c r="EVH93" s="27"/>
      <c r="EVI93" s="27"/>
      <c r="EVJ93" s="27"/>
      <c r="EVK93" s="27"/>
      <c r="EVL93" s="27"/>
      <c r="EVM93" s="27"/>
      <c r="EVN93" s="27"/>
      <c r="EVO93" s="27"/>
      <c r="EVP93" s="27"/>
      <c r="EVQ93" s="27"/>
      <c r="EVR93" s="27"/>
      <c r="EVS93" s="27"/>
      <c r="EVT93" s="27"/>
      <c r="EVU93" s="27"/>
      <c r="EVV93" s="27"/>
      <c r="EVW93" s="27"/>
      <c r="EVX93" s="27"/>
      <c r="EVY93" s="27"/>
      <c r="EVZ93" s="27"/>
      <c r="EWA93" s="27"/>
      <c r="EWB93" s="27"/>
      <c r="EWC93" s="27"/>
      <c r="EWD93" s="27"/>
      <c r="EWE93" s="27"/>
      <c r="EWF93" s="27"/>
      <c r="EWG93" s="27"/>
      <c r="EWH93" s="27"/>
      <c r="EWI93" s="27"/>
      <c r="EWJ93" s="27"/>
      <c r="EWK93" s="27"/>
      <c r="EWL93" s="27"/>
      <c r="EWM93" s="27"/>
      <c r="EWN93" s="27"/>
      <c r="EWO93" s="27"/>
      <c r="EWP93" s="27"/>
      <c r="EWQ93" s="27"/>
      <c r="EWR93" s="27"/>
      <c r="EWS93" s="27"/>
      <c r="EWT93" s="27"/>
      <c r="EWU93" s="27"/>
      <c r="EWV93" s="27"/>
      <c r="EWW93" s="27"/>
      <c r="EWX93" s="27"/>
      <c r="EWY93" s="27"/>
      <c r="EWZ93" s="27"/>
      <c r="EXA93" s="27"/>
      <c r="EXB93" s="27"/>
      <c r="EXC93" s="27"/>
      <c r="EXD93" s="27"/>
      <c r="EXE93" s="27"/>
      <c r="EXF93" s="27"/>
      <c r="EXG93" s="27"/>
      <c r="EXH93" s="27"/>
      <c r="EXI93" s="27"/>
      <c r="EXJ93" s="27"/>
      <c r="EXK93" s="27"/>
      <c r="EXL93" s="27"/>
      <c r="EXM93" s="27"/>
      <c r="EXN93" s="27"/>
      <c r="EXO93" s="27"/>
      <c r="EXP93" s="27"/>
      <c r="EXQ93" s="27"/>
      <c r="EXR93" s="27"/>
      <c r="EXS93" s="27"/>
      <c r="EXT93" s="27"/>
      <c r="EXU93" s="27"/>
      <c r="EXV93" s="27"/>
      <c r="EXW93" s="27"/>
      <c r="EXX93" s="27"/>
      <c r="EXY93" s="27"/>
      <c r="EXZ93" s="27"/>
      <c r="EYA93" s="27"/>
      <c r="EYB93" s="27"/>
      <c r="EYC93" s="27"/>
      <c r="EYD93" s="27"/>
      <c r="EYE93" s="27"/>
      <c r="EYF93" s="27"/>
      <c r="EYG93" s="27"/>
      <c r="EYH93" s="27"/>
      <c r="EYI93" s="27"/>
      <c r="EYJ93" s="27"/>
      <c r="EYK93" s="27"/>
      <c r="EYL93" s="27"/>
      <c r="EYM93" s="27"/>
      <c r="EYN93" s="27"/>
      <c r="EYO93" s="27"/>
      <c r="EYP93" s="27"/>
      <c r="EYQ93" s="27"/>
      <c r="EYR93" s="27"/>
      <c r="EYS93" s="27"/>
      <c r="EYT93" s="27"/>
      <c r="EYU93" s="27"/>
      <c r="EYV93" s="27"/>
      <c r="EYW93" s="27"/>
      <c r="EYX93" s="27"/>
      <c r="EYY93" s="27"/>
      <c r="EYZ93" s="27"/>
      <c r="EZA93" s="27"/>
      <c r="EZB93" s="27"/>
      <c r="EZC93" s="27"/>
      <c r="EZD93" s="27"/>
      <c r="EZE93" s="27"/>
      <c r="EZF93" s="27"/>
      <c r="EZG93" s="27"/>
      <c r="EZH93" s="27"/>
      <c r="EZI93" s="27"/>
      <c r="EZJ93" s="27"/>
      <c r="EZK93" s="27"/>
      <c r="EZL93" s="27"/>
      <c r="EZM93" s="27"/>
      <c r="EZN93" s="27"/>
      <c r="EZO93" s="27"/>
      <c r="EZP93" s="27"/>
      <c r="EZQ93" s="27"/>
      <c r="EZR93" s="27"/>
      <c r="EZS93" s="27"/>
      <c r="EZT93" s="27"/>
      <c r="EZU93" s="27"/>
      <c r="EZV93" s="27"/>
      <c r="EZW93" s="27"/>
      <c r="EZX93" s="27"/>
      <c r="EZY93" s="27"/>
      <c r="EZZ93" s="27"/>
      <c r="FAA93" s="27"/>
      <c r="FAB93" s="27"/>
      <c r="FAC93" s="27"/>
      <c r="FAD93" s="27"/>
      <c r="FAE93" s="27"/>
      <c r="FAF93" s="27"/>
      <c r="FAG93" s="27"/>
      <c r="FAH93" s="27"/>
      <c r="FAI93" s="27"/>
      <c r="FAJ93" s="27"/>
      <c r="FAK93" s="27"/>
      <c r="FAL93" s="27"/>
      <c r="FAM93" s="27"/>
      <c r="FAN93" s="27"/>
      <c r="FAO93" s="27"/>
      <c r="FAP93" s="27"/>
      <c r="FAQ93" s="27"/>
      <c r="FAR93" s="27"/>
      <c r="FAS93" s="27"/>
      <c r="FAT93" s="27"/>
      <c r="FAU93" s="27"/>
      <c r="FAV93" s="27"/>
      <c r="FAW93" s="27"/>
      <c r="FAX93" s="27"/>
      <c r="FAY93" s="27"/>
      <c r="FAZ93" s="27"/>
      <c r="FBA93" s="27"/>
      <c r="FBB93" s="27"/>
      <c r="FBC93" s="27"/>
      <c r="FBD93" s="27"/>
      <c r="FBE93" s="27"/>
      <c r="FBF93" s="27"/>
      <c r="FBG93" s="27"/>
      <c r="FBH93" s="27"/>
      <c r="FBI93" s="27"/>
      <c r="FBJ93" s="27"/>
      <c r="FBK93" s="27"/>
      <c r="FBL93" s="27"/>
      <c r="FBM93" s="27"/>
      <c r="FBN93" s="27"/>
      <c r="FBO93" s="27"/>
      <c r="FBP93" s="27"/>
      <c r="FBQ93" s="27"/>
      <c r="FBR93" s="27"/>
      <c r="FBS93" s="27"/>
      <c r="FBT93" s="27"/>
      <c r="FBU93" s="27"/>
      <c r="FBV93" s="27"/>
      <c r="FBW93" s="27"/>
      <c r="FBX93" s="27"/>
      <c r="FBY93" s="27"/>
      <c r="FBZ93" s="27"/>
      <c r="FCA93" s="27"/>
      <c r="FCB93" s="27"/>
      <c r="FCC93" s="27"/>
      <c r="FCD93" s="27"/>
      <c r="FCE93" s="27"/>
      <c r="FCF93" s="27"/>
      <c r="FCG93" s="27"/>
      <c r="FCH93" s="27"/>
      <c r="FCI93" s="27"/>
      <c r="FCJ93" s="27"/>
      <c r="FCK93" s="27"/>
      <c r="FCL93" s="27"/>
      <c r="FCM93" s="27"/>
      <c r="FCN93" s="27"/>
      <c r="FCO93" s="27"/>
      <c r="FCP93" s="27"/>
      <c r="FCQ93" s="27"/>
      <c r="FCR93" s="27"/>
      <c r="FCS93" s="27"/>
      <c r="FCT93" s="27"/>
      <c r="FCU93" s="27"/>
      <c r="FCV93" s="27"/>
      <c r="FCW93" s="27"/>
      <c r="FCX93" s="27"/>
      <c r="FCY93" s="27"/>
      <c r="FCZ93" s="27"/>
      <c r="FDA93" s="27"/>
      <c r="FDB93" s="27"/>
      <c r="FDC93" s="27"/>
      <c r="FDD93" s="27"/>
      <c r="FDE93" s="27"/>
      <c r="FDF93" s="27"/>
      <c r="FDG93" s="27"/>
      <c r="FDH93" s="27"/>
      <c r="FDI93" s="27"/>
      <c r="FDJ93" s="27"/>
      <c r="FDK93" s="27"/>
      <c r="FDL93" s="27"/>
      <c r="FDM93" s="27"/>
      <c r="FDN93" s="27"/>
      <c r="FDO93" s="27"/>
      <c r="FDP93" s="27"/>
      <c r="FDQ93" s="27"/>
      <c r="FDR93" s="27"/>
      <c r="FDS93" s="27"/>
      <c r="FDT93" s="27"/>
      <c r="FDU93" s="27"/>
      <c r="FDV93" s="27"/>
      <c r="FDW93" s="27"/>
      <c r="FDX93" s="27"/>
      <c r="FDY93" s="27"/>
      <c r="FDZ93" s="27"/>
      <c r="FEA93" s="27"/>
      <c r="FEB93" s="27"/>
      <c r="FEC93" s="27"/>
      <c r="FED93" s="27"/>
      <c r="FEE93" s="27"/>
      <c r="FEF93" s="27"/>
      <c r="FEG93" s="27"/>
      <c r="FEH93" s="27"/>
      <c r="FEI93" s="27"/>
      <c r="FEJ93" s="27"/>
      <c r="FEK93" s="27"/>
      <c r="FEL93" s="27"/>
      <c r="FEM93" s="27"/>
      <c r="FEN93" s="27"/>
      <c r="FEO93" s="27"/>
      <c r="FEP93" s="27"/>
      <c r="FEQ93" s="27"/>
      <c r="FER93" s="27"/>
      <c r="FES93" s="27"/>
      <c r="FET93" s="27"/>
      <c r="FEU93" s="27"/>
      <c r="FEV93" s="27"/>
      <c r="FEW93" s="27"/>
      <c r="FEX93" s="27"/>
      <c r="FEY93" s="27"/>
      <c r="FEZ93" s="27"/>
      <c r="FFA93" s="27"/>
      <c r="FFB93" s="27"/>
      <c r="FFC93" s="27"/>
      <c r="FFD93" s="27"/>
      <c r="FFE93" s="27"/>
      <c r="FFF93" s="27"/>
      <c r="FFG93" s="27"/>
      <c r="FFH93" s="27"/>
      <c r="FFI93" s="27"/>
      <c r="FFJ93" s="27"/>
      <c r="FFK93" s="27"/>
      <c r="FFL93" s="27"/>
      <c r="FFM93" s="27"/>
      <c r="FFN93" s="27"/>
      <c r="FFO93" s="27"/>
      <c r="FFP93" s="27"/>
      <c r="FFQ93" s="27"/>
      <c r="FFR93" s="27"/>
      <c r="FFS93" s="27"/>
      <c r="FFT93" s="27"/>
      <c r="FFU93" s="27"/>
      <c r="FFV93" s="27"/>
      <c r="FFW93" s="27"/>
      <c r="FFX93" s="27"/>
      <c r="FFY93" s="27"/>
      <c r="FFZ93" s="27"/>
      <c r="FGA93" s="27"/>
      <c r="FGB93" s="27"/>
      <c r="FGC93" s="27"/>
      <c r="FGD93" s="27"/>
      <c r="FGE93" s="27"/>
      <c r="FGF93" s="27"/>
      <c r="FGG93" s="27"/>
      <c r="FGH93" s="27"/>
      <c r="FGI93" s="27"/>
      <c r="FGJ93" s="27"/>
      <c r="FGK93" s="27"/>
      <c r="FGL93" s="27"/>
      <c r="FGM93" s="27"/>
      <c r="FGN93" s="27"/>
      <c r="FGO93" s="27"/>
      <c r="FGP93" s="27"/>
      <c r="FGQ93" s="27"/>
      <c r="FGR93" s="27"/>
      <c r="FGS93" s="27"/>
      <c r="FGT93" s="27"/>
      <c r="FGU93" s="27"/>
      <c r="FGV93" s="27"/>
      <c r="FGW93" s="27"/>
      <c r="FGX93" s="27"/>
      <c r="FGY93" s="27"/>
      <c r="FGZ93" s="27"/>
      <c r="FHA93" s="27"/>
      <c r="FHB93" s="27"/>
      <c r="FHC93" s="27"/>
      <c r="FHD93" s="27"/>
      <c r="FHE93" s="27"/>
      <c r="FHF93" s="27"/>
      <c r="FHG93" s="27"/>
      <c r="FHH93" s="27"/>
      <c r="FHI93" s="27"/>
      <c r="FHJ93" s="27"/>
      <c r="FHK93" s="27"/>
      <c r="FHL93" s="27"/>
      <c r="FHM93" s="27"/>
      <c r="FHN93" s="27"/>
      <c r="FHO93" s="27"/>
      <c r="FHP93" s="27"/>
      <c r="FHQ93" s="27"/>
      <c r="FHR93" s="27"/>
      <c r="FHS93" s="27"/>
      <c r="FHT93" s="27"/>
      <c r="FHU93" s="27"/>
      <c r="FHV93" s="27"/>
      <c r="FHW93" s="27"/>
      <c r="FHX93" s="27"/>
      <c r="FHY93" s="27"/>
      <c r="FHZ93" s="27"/>
      <c r="FIA93" s="27"/>
      <c r="FIB93" s="27"/>
      <c r="FIC93" s="27"/>
      <c r="FID93" s="27"/>
      <c r="FIE93" s="27"/>
      <c r="FIF93" s="27"/>
      <c r="FIG93" s="27"/>
      <c r="FIH93" s="27"/>
      <c r="FII93" s="27"/>
      <c r="FIJ93" s="27"/>
      <c r="FIK93" s="27"/>
      <c r="FIL93" s="27"/>
      <c r="FIM93" s="27"/>
      <c r="FIN93" s="27"/>
      <c r="FIO93" s="27"/>
      <c r="FIP93" s="27"/>
      <c r="FIQ93" s="27"/>
      <c r="FIR93" s="27"/>
      <c r="FIS93" s="27"/>
      <c r="FIT93" s="27"/>
      <c r="FIU93" s="27"/>
      <c r="FIV93" s="27"/>
      <c r="FIW93" s="27"/>
      <c r="FIX93" s="27"/>
      <c r="FIY93" s="27"/>
      <c r="FIZ93" s="27"/>
      <c r="FJA93" s="27"/>
      <c r="FJB93" s="27"/>
      <c r="FJC93" s="27"/>
      <c r="FJD93" s="27"/>
      <c r="FJE93" s="27"/>
      <c r="FJF93" s="27"/>
      <c r="FJG93" s="27"/>
      <c r="FJH93" s="27"/>
      <c r="FJI93" s="27"/>
      <c r="FJJ93" s="27"/>
      <c r="FJK93" s="27"/>
      <c r="FJL93" s="27"/>
      <c r="FJM93" s="27"/>
      <c r="FJN93" s="27"/>
      <c r="FJO93" s="27"/>
      <c r="FJP93" s="27"/>
      <c r="FJQ93" s="27"/>
      <c r="FJR93" s="27"/>
      <c r="FJS93" s="27"/>
      <c r="FJT93" s="27"/>
      <c r="FJU93" s="27"/>
      <c r="FJV93" s="27"/>
      <c r="FJW93" s="27"/>
      <c r="FJX93" s="27"/>
      <c r="FJY93" s="27"/>
      <c r="FJZ93" s="27"/>
      <c r="FKA93" s="27"/>
      <c r="FKB93" s="27"/>
      <c r="FKC93" s="27"/>
      <c r="FKD93" s="27"/>
      <c r="FKE93" s="27"/>
      <c r="FKF93" s="27"/>
      <c r="FKG93" s="27"/>
      <c r="FKH93" s="27"/>
      <c r="FKI93" s="27"/>
      <c r="FKJ93" s="27"/>
      <c r="FKK93" s="27"/>
      <c r="FKL93" s="27"/>
      <c r="FKM93" s="27"/>
      <c r="FKN93" s="27"/>
      <c r="FKO93" s="27"/>
      <c r="FKP93" s="27"/>
      <c r="FKQ93" s="27"/>
      <c r="FKR93" s="27"/>
      <c r="FKS93" s="27"/>
      <c r="FKT93" s="27"/>
      <c r="FKU93" s="27"/>
      <c r="FKV93" s="27"/>
      <c r="FKW93" s="27"/>
      <c r="FKX93" s="27"/>
      <c r="FKY93" s="27"/>
      <c r="FKZ93" s="27"/>
      <c r="FLA93" s="27"/>
      <c r="FLB93" s="27"/>
      <c r="FLC93" s="27"/>
      <c r="FLD93" s="27"/>
      <c r="FLE93" s="27"/>
      <c r="FLF93" s="27"/>
      <c r="FLG93" s="27"/>
      <c r="FLH93" s="27"/>
      <c r="FLI93" s="27"/>
      <c r="FLJ93" s="27"/>
      <c r="FLK93" s="27"/>
      <c r="FLL93" s="27"/>
      <c r="FLM93" s="27"/>
      <c r="FLN93" s="27"/>
      <c r="FLO93" s="27"/>
      <c r="FLP93" s="27"/>
      <c r="FLQ93" s="27"/>
      <c r="FLR93" s="27"/>
      <c r="FLS93" s="27"/>
      <c r="FLT93" s="27"/>
      <c r="FLU93" s="27"/>
      <c r="FLV93" s="27"/>
      <c r="FLW93" s="27"/>
      <c r="FLX93" s="27"/>
      <c r="FLY93" s="27"/>
      <c r="FLZ93" s="27"/>
      <c r="FMA93" s="27"/>
      <c r="FMB93" s="27"/>
      <c r="FMC93" s="27"/>
      <c r="FMD93" s="27"/>
      <c r="FME93" s="27"/>
      <c r="FMF93" s="27"/>
      <c r="FMG93" s="27"/>
      <c r="FMH93" s="27"/>
      <c r="FMI93" s="27"/>
      <c r="FMJ93" s="27"/>
      <c r="FMK93" s="27"/>
      <c r="FML93" s="27"/>
      <c r="FMM93" s="27"/>
      <c r="FMN93" s="27"/>
      <c r="FMO93" s="27"/>
      <c r="FMP93" s="27"/>
      <c r="FMQ93" s="27"/>
      <c r="FMR93" s="27"/>
      <c r="FMS93" s="27"/>
      <c r="FMT93" s="27"/>
      <c r="FMU93" s="27"/>
      <c r="FMV93" s="27"/>
      <c r="FMW93" s="27"/>
      <c r="FMX93" s="27"/>
      <c r="FMY93" s="27"/>
      <c r="FMZ93" s="27"/>
      <c r="FNA93" s="27"/>
      <c r="FNB93" s="27"/>
      <c r="FNC93" s="27"/>
      <c r="FND93" s="27"/>
      <c r="FNE93" s="27"/>
      <c r="FNF93" s="27"/>
      <c r="FNG93" s="27"/>
      <c r="FNH93" s="27"/>
      <c r="FNI93" s="27"/>
      <c r="FNJ93" s="27"/>
      <c r="FNK93" s="27"/>
      <c r="FNL93" s="27"/>
      <c r="FNM93" s="27"/>
      <c r="FNN93" s="27"/>
      <c r="FNO93" s="27"/>
      <c r="FNP93" s="27"/>
      <c r="FNQ93" s="27"/>
      <c r="FNR93" s="27"/>
      <c r="FNS93" s="27"/>
      <c r="FNT93" s="27"/>
      <c r="FNU93" s="27"/>
      <c r="FNV93" s="27"/>
      <c r="FNW93" s="27"/>
      <c r="FNX93" s="27"/>
      <c r="FNY93" s="27"/>
      <c r="FNZ93" s="27"/>
      <c r="FOA93" s="27"/>
      <c r="FOB93" s="27"/>
      <c r="FOC93" s="27"/>
      <c r="FOD93" s="27"/>
      <c r="FOE93" s="27"/>
      <c r="FOF93" s="27"/>
      <c r="FOG93" s="27"/>
      <c r="FOH93" s="27"/>
      <c r="FOI93" s="27"/>
      <c r="FOJ93" s="27"/>
      <c r="FOK93" s="27"/>
      <c r="FOL93" s="27"/>
      <c r="FOM93" s="27"/>
      <c r="FON93" s="27"/>
      <c r="FOO93" s="27"/>
      <c r="FOP93" s="27"/>
      <c r="FOQ93" s="27"/>
      <c r="FOR93" s="27"/>
      <c r="FOS93" s="27"/>
      <c r="FOT93" s="27"/>
      <c r="FOU93" s="27"/>
      <c r="FOV93" s="27"/>
      <c r="FOW93" s="27"/>
      <c r="FOX93" s="27"/>
      <c r="FOY93" s="27"/>
      <c r="FOZ93" s="27"/>
      <c r="FPA93" s="27"/>
      <c r="FPB93" s="27"/>
      <c r="FPC93" s="27"/>
      <c r="FPD93" s="27"/>
      <c r="FPE93" s="27"/>
      <c r="FPF93" s="27"/>
      <c r="FPG93" s="27"/>
      <c r="FPH93" s="27"/>
      <c r="FPI93" s="27"/>
      <c r="FPJ93" s="27"/>
      <c r="FPK93" s="27"/>
      <c r="FPL93" s="27"/>
      <c r="FPM93" s="27"/>
      <c r="FPN93" s="27"/>
      <c r="FPO93" s="27"/>
      <c r="FPP93" s="27"/>
      <c r="FPQ93" s="27"/>
      <c r="FPR93" s="27"/>
      <c r="FPS93" s="27"/>
      <c r="FPT93" s="27"/>
      <c r="FPU93" s="27"/>
      <c r="FPV93" s="27"/>
      <c r="FPW93" s="27"/>
      <c r="FPX93" s="27"/>
      <c r="FPY93" s="27"/>
      <c r="FPZ93" s="27"/>
      <c r="FQA93" s="27"/>
      <c r="FQB93" s="27"/>
      <c r="FQC93" s="27"/>
      <c r="FQD93" s="27"/>
      <c r="FQE93" s="27"/>
      <c r="FQF93" s="27"/>
      <c r="FQG93" s="27"/>
      <c r="FQH93" s="27"/>
      <c r="FQI93" s="27"/>
      <c r="FQJ93" s="27"/>
      <c r="FQK93" s="27"/>
      <c r="FQL93" s="27"/>
      <c r="FQM93" s="27"/>
      <c r="FQN93" s="27"/>
      <c r="FQO93" s="27"/>
      <c r="FQP93" s="27"/>
      <c r="FQQ93" s="27"/>
      <c r="FQR93" s="27"/>
      <c r="FQS93" s="27"/>
      <c r="FQT93" s="27"/>
      <c r="FQU93" s="27"/>
      <c r="FQV93" s="27"/>
      <c r="FQW93" s="27"/>
      <c r="FQX93" s="27"/>
      <c r="FQY93" s="27"/>
      <c r="FQZ93" s="27"/>
      <c r="FRA93" s="27"/>
      <c r="FRB93" s="27"/>
      <c r="FRC93" s="27"/>
      <c r="FRD93" s="27"/>
      <c r="FRE93" s="27"/>
      <c r="FRF93" s="27"/>
      <c r="FRG93" s="27"/>
      <c r="FRH93" s="27"/>
      <c r="FRI93" s="27"/>
      <c r="FRJ93" s="27"/>
      <c r="FRK93" s="27"/>
      <c r="FRL93" s="27"/>
      <c r="FRM93" s="27"/>
      <c r="FRN93" s="27"/>
      <c r="FRO93" s="27"/>
      <c r="FRP93" s="27"/>
      <c r="FRQ93" s="27"/>
      <c r="FRR93" s="27"/>
      <c r="FRS93" s="27"/>
      <c r="FRT93" s="27"/>
      <c r="FRU93" s="27"/>
      <c r="FRV93" s="27"/>
      <c r="FRW93" s="27"/>
      <c r="FRX93" s="27"/>
      <c r="FRY93" s="27"/>
      <c r="FRZ93" s="27"/>
      <c r="FSA93" s="27"/>
      <c r="FSB93" s="27"/>
      <c r="FSC93" s="27"/>
      <c r="FSD93" s="27"/>
      <c r="FSE93" s="27"/>
      <c r="FSF93" s="27"/>
      <c r="FSG93" s="27"/>
      <c r="FSH93" s="27"/>
      <c r="FSI93" s="27"/>
      <c r="FSJ93" s="27"/>
      <c r="FSK93" s="27"/>
      <c r="FSL93" s="27"/>
      <c r="FSM93" s="27"/>
      <c r="FSN93" s="27"/>
      <c r="FSO93" s="27"/>
      <c r="FSP93" s="27"/>
      <c r="FSQ93" s="27"/>
      <c r="FSR93" s="27"/>
      <c r="FSS93" s="27"/>
      <c r="FST93" s="27"/>
      <c r="FSU93" s="27"/>
      <c r="FSV93" s="27"/>
      <c r="FSW93" s="27"/>
      <c r="FSX93" s="27"/>
      <c r="FSY93" s="27"/>
      <c r="FSZ93" s="27"/>
      <c r="FTA93" s="27"/>
      <c r="FTB93" s="27"/>
      <c r="FTC93" s="27"/>
      <c r="FTD93" s="27"/>
      <c r="FTE93" s="27"/>
      <c r="FTF93" s="27"/>
      <c r="FTG93" s="27"/>
      <c r="FTH93" s="27"/>
      <c r="FTI93" s="27"/>
      <c r="FTJ93" s="27"/>
      <c r="FTK93" s="27"/>
      <c r="FTL93" s="27"/>
      <c r="FTM93" s="27"/>
      <c r="FTN93" s="27"/>
      <c r="FTO93" s="27"/>
      <c r="FTP93" s="27"/>
      <c r="FTQ93" s="27"/>
      <c r="FTR93" s="27"/>
      <c r="FTS93" s="27"/>
      <c r="FTT93" s="27"/>
      <c r="FTU93" s="27"/>
      <c r="FTV93" s="27"/>
      <c r="FTW93" s="27"/>
      <c r="FTX93" s="27"/>
      <c r="FTY93" s="27"/>
      <c r="FTZ93" s="27"/>
      <c r="FUA93" s="27"/>
      <c r="FUB93" s="27"/>
      <c r="FUC93" s="27"/>
      <c r="FUD93" s="27"/>
      <c r="FUE93" s="27"/>
      <c r="FUF93" s="27"/>
      <c r="FUG93" s="27"/>
      <c r="FUH93" s="27"/>
      <c r="FUI93" s="27"/>
      <c r="FUJ93" s="27"/>
      <c r="FUK93" s="27"/>
      <c r="FUL93" s="27"/>
      <c r="FUM93" s="27"/>
      <c r="FUN93" s="27"/>
      <c r="FUO93" s="27"/>
      <c r="FUP93" s="27"/>
      <c r="FUQ93" s="27"/>
      <c r="FUR93" s="27"/>
      <c r="FUS93" s="27"/>
      <c r="FUT93" s="27"/>
      <c r="FUU93" s="27"/>
      <c r="FUV93" s="27"/>
      <c r="FUW93" s="27"/>
      <c r="FUX93" s="27"/>
      <c r="FUY93" s="27"/>
      <c r="FUZ93" s="27"/>
      <c r="FVA93" s="27"/>
      <c r="FVB93" s="27"/>
      <c r="FVC93" s="27"/>
      <c r="FVD93" s="27"/>
      <c r="FVE93" s="27"/>
      <c r="FVF93" s="27"/>
      <c r="FVG93" s="27"/>
      <c r="FVH93" s="27"/>
      <c r="FVI93" s="27"/>
      <c r="FVJ93" s="27"/>
      <c r="FVK93" s="27"/>
      <c r="FVL93" s="27"/>
      <c r="FVM93" s="27"/>
      <c r="FVN93" s="27"/>
      <c r="FVO93" s="27"/>
      <c r="FVP93" s="27"/>
      <c r="FVQ93" s="27"/>
      <c r="FVR93" s="27"/>
      <c r="FVS93" s="27"/>
      <c r="FVT93" s="27"/>
      <c r="FVU93" s="27"/>
      <c r="FVV93" s="27"/>
      <c r="FVW93" s="27"/>
      <c r="FVX93" s="27"/>
      <c r="FVY93" s="27"/>
      <c r="FVZ93" s="27"/>
      <c r="FWA93" s="27"/>
      <c r="FWB93" s="27"/>
      <c r="FWC93" s="27"/>
      <c r="FWD93" s="27"/>
      <c r="FWE93" s="27"/>
      <c r="FWF93" s="27"/>
      <c r="FWG93" s="27"/>
      <c r="FWH93" s="27"/>
      <c r="FWI93" s="27"/>
      <c r="FWJ93" s="27"/>
      <c r="FWK93" s="27"/>
      <c r="FWL93" s="27"/>
      <c r="FWM93" s="27"/>
      <c r="FWN93" s="27"/>
      <c r="FWO93" s="27"/>
      <c r="FWP93" s="27"/>
      <c r="FWQ93" s="27"/>
      <c r="FWR93" s="27"/>
      <c r="FWS93" s="27"/>
      <c r="FWT93" s="27"/>
      <c r="FWU93" s="27"/>
      <c r="FWV93" s="27"/>
      <c r="FWW93" s="27"/>
      <c r="FWX93" s="27"/>
      <c r="FWY93" s="27"/>
      <c r="FWZ93" s="27"/>
      <c r="FXA93" s="27"/>
      <c r="FXB93" s="27"/>
      <c r="FXC93" s="27"/>
      <c r="FXD93" s="27"/>
      <c r="FXE93" s="27"/>
      <c r="FXF93" s="27"/>
      <c r="FXG93" s="27"/>
      <c r="FXH93" s="27"/>
      <c r="FXI93" s="27"/>
      <c r="FXJ93" s="27"/>
      <c r="FXK93" s="27"/>
      <c r="FXL93" s="27"/>
      <c r="FXM93" s="27"/>
      <c r="FXN93" s="27"/>
      <c r="FXO93" s="27"/>
      <c r="FXP93" s="27"/>
      <c r="FXQ93" s="27"/>
      <c r="FXR93" s="27"/>
      <c r="FXS93" s="27"/>
      <c r="FXT93" s="27"/>
      <c r="FXU93" s="27"/>
      <c r="FXV93" s="27"/>
      <c r="FXW93" s="27"/>
      <c r="FXX93" s="27"/>
      <c r="FXY93" s="27"/>
      <c r="FXZ93" s="27"/>
      <c r="FYA93" s="27"/>
      <c r="FYB93" s="27"/>
      <c r="FYC93" s="27"/>
      <c r="FYD93" s="27"/>
      <c r="FYE93" s="27"/>
      <c r="FYF93" s="27"/>
      <c r="FYG93" s="27"/>
      <c r="FYH93" s="27"/>
      <c r="FYI93" s="27"/>
      <c r="FYJ93" s="27"/>
      <c r="FYK93" s="27"/>
      <c r="FYL93" s="27"/>
      <c r="FYM93" s="27"/>
      <c r="FYN93" s="27"/>
      <c r="FYO93" s="27"/>
      <c r="FYP93" s="27"/>
      <c r="FYQ93" s="27"/>
      <c r="FYR93" s="27"/>
      <c r="FYS93" s="27"/>
      <c r="FYT93" s="27"/>
      <c r="FYU93" s="27"/>
      <c r="FYV93" s="27"/>
      <c r="FYW93" s="27"/>
      <c r="FYX93" s="27"/>
      <c r="FYY93" s="27"/>
      <c r="FYZ93" s="27"/>
      <c r="FZA93" s="27"/>
      <c r="FZB93" s="27"/>
      <c r="FZC93" s="27"/>
      <c r="FZD93" s="27"/>
      <c r="FZE93" s="27"/>
      <c r="FZF93" s="27"/>
      <c r="FZG93" s="27"/>
      <c r="FZH93" s="27"/>
      <c r="FZI93" s="27"/>
      <c r="FZJ93" s="27"/>
      <c r="FZK93" s="27"/>
      <c r="FZL93" s="27"/>
      <c r="FZM93" s="27"/>
      <c r="FZN93" s="27"/>
      <c r="FZO93" s="27"/>
      <c r="FZP93" s="27"/>
      <c r="FZQ93" s="27"/>
      <c r="FZR93" s="27"/>
      <c r="FZS93" s="27"/>
      <c r="FZT93" s="27"/>
      <c r="FZU93" s="27"/>
      <c r="FZV93" s="27"/>
      <c r="FZW93" s="27"/>
      <c r="FZX93" s="27"/>
      <c r="FZY93" s="27"/>
      <c r="FZZ93" s="27"/>
      <c r="GAA93" s="27"/>
      <c r="GAB93" s="27"/>
      <c r="GAC93" s="27"/>
      <c r="GAD93" s="27"/>
      <c r="GAE93" s="27"/>
      <c r="GAF93" s="27"/>
      <c r="GAG93" s="27"/>
      <c r="GAH93" s="27"/>
      <c r="GAI93" s="27"/>
      <c r="GAJ93" s="27"/>
      <c r="GAK93" s="27"/>
      <c r="GAL93" s="27"/>
      <c r="GAM93" s="27"/>
      <c r="GAN93" s="27"/>
      <c r="GAO93" s="27"/>
      <c r="GAP93" s="27"/>
      <c r="GAQ93" s="27"/>
      <c r="GAR93" s="27"/>
      <c r="GAS93" s="27"/>
      <c r="GAT93" s="27"/>
      <c r="GAU93" s="27"/>
      <c r="GAV93" s="27"/>
      <c r="GAW93" s="27"/>
      <c r="GAX93" s="27"/>
      <c r="GAY93" s="27"/>
      <c r="GAZ93" s="27"/>
      <c r="GBA93" s="27"/>
      <c r="GBB93" s="27"/>
      <c r="GBC93" s="27"/>
      <c r="GBD93" s="27"/>
      <c r="GBE93" s="27"/>
      <c r="GBF93" s="27"/>
      <c r="GBG93" s="27"/>
      <c r="GBH93" s="27"/>
      <c r="GBI93" s="27"/>
      <c r="GBJ93" s="27"/>
      <c r="GBK93" s="27"/>
      <c r="GBL93" s="27"/>
      <c r="GBM93" s="27"/>
      <c r="GBN93" s="27"/>
      <c r="GBO93" s="27"/>
      <c r="GBP93" s="27"/>
      <c r="GBQ93" s="27"/>
      <c r="GBR93" s="27"/>
      <c r="GBS93" s="27"/>
      <c r="GBT93" s="27"/>
      <c r="GBU93" s="27"/>
      <c r="GBV93" s="27"/>
      <c r="GBW93" s="27"/>
      <c r="GBX93" s="27"/>
      <c r="GBY93" s="27"/>
      <c r="GBZ93" s="27"/>
      <c r="GCA93" s="27"/>
      <c r="GCB93" s="27"/>
      <c r="GCC93" s="27"/>
      <c r="GCD93" s="27"/>
      <c r="GCE93" s="27"/>
      <c r="GCF93" s="27"/>
      <c r="GCG93" s="27"/>
      <c r="GCH93" s="27"/>
      <c r="GCI93" s="27"/>
      <c r="GCJ93" s="27"/>
      <c r="GCK93" s="27"/>
      <c r="GCL93" s="27"/>
      <c r="GCM93" s="27"/>
      <c r="GCN93" s="27"/>
      <c r="GCO93" s="27"/>
      <c r="GCP93" s="27"/>
      <c r="GCQ93" s="27"/>
      <c r="GCR93" s="27"/>
      <c r="GCS93" s="27"/>
      <c r="GCT93" s="27"/>
      <c r="GCU93" s="27"/>
      <c r="GCV93" s="27"/>
      <c r="GCW93" s="27"/>
      <c r="GCX93" s="27"/>
      <c r="GCY93" s="27"/>
      <c r="GCZ93" s="27"/>
      <c r="GDA93" s="27"/>
      <c r="GDB93" s="27"/>
      <c r="GDC93" s="27"/>
      <c r="GDD93" s="27"/>
      <c r="GDE93" s="27"/>
      <c r="GDF93" s="27"/>
      <c r="GDG93" s="27"/>
      <c r="GDH93" s="27"/>
      <c r="GDI93" s="27"/>
      <c r="GDJ93" s="27"/>
      <c r="GDK93" s="27"/>
      <c r="GDL93" s="27"/>
      <c r="GDM93" s="27"/>
      <c r="GDN93" s="27"/>
      <c r="GDO93" s="27"/>
      <c r="GDP93" s="27"/>
      <c r="GDQ93" s="27"/>
      <c r="GDR93" s="27"/>
      <c r="GDS93" s="27"/>
      <c r="GDT93" s="27"/>
      <c r="GDU93" s="27"/>
      <c r="GDV93" s="27"/>
      <c r="GDW93" s="27"/>
      <c r="GDX93" s="27"/>
      <c r="GDY93" s="27"/>
      <c r="GDZ93" s="27"/>
      <c r="GEA93" s="27"/>
      <c r="GEB93" s="27"/>
      <c r="GEC93" s="27"/>
      <c r="GED93" s="27"/>
      <c r="GEE93" s="27"/>
      <c r="GEF93" s="27"/>
      <c r="GEG93" s="27"/>
      <c r="GEH93" s="27"/>
      <c r="GEI93" s="27"/>
      <c r="GEJ93" s="27"/>
      <c r="GEK93" s="27"/>
      <c r="GEL93" s="27"/>
      <c r="GEM93" s="27"/>
      <c r="GEN93" s="27"/>
      <c r="GEO93" s="27"/>
      <c r="GEP93" s="27"/>
      <c r="GEQ93" s="27"/>
      <c r="GER93" s="27"/>
      <c r="GES93" s="27"/>
      <c r="GET93" s="27"/>
      <c r="GEU93" s="27"/>
      <c r="GEV93" s="27"/>
      <c r="GEW93" s="27"/>
      <c r="GEX93" s="27"/>
      <c r="GEY93" s="27"/>
      <c r="GEZ93" s="27"/>
      <c r="GFA93" s="27"/>
      <c r="GFB93" s="27"/>
      <c r="GFC93" s="27"/>
      <c r="GFD93" s="27"/>
      <c r="GFE93" s="27"/>
      <c r="GFF93" s="27"/>
      <c r="GFG93" s="27"/>
      <c r="GFH93" s="27"/>
      <c r="GFI93" s="27"/>
      <c r="GFJ93" s="27"/>
      <c r="GFK93" s="27"/>
      <c r="GFL93" s="27"/>
      <c r="GFM93" s="27"/>
      <c r="GFN93" s="27"/>
      <c r="GFO93" s="27"/>
      <c r="GFP93" s="27"/>
      <c r="GFQ93" s="27"/>
      <c r="GFR93" s="27"/>
      <c r="GFS93" s="27"/>
      <c r="GFT93" s="27"/>
      <c r="GFU93" s="27"/>
      <c r="GFV93" s="27"/>
      <c r="GFW93" s="27"/>
      <c r="GFX93" s="27"/>
      <c r="GFY93" s="27"/>
      <c r="GFZ93" s="27"/>
      <c r="GGA93" s="27"/>
      <c r="GGB93" s="27"/>
      <c r="GGC93" s="27"/>
      <c r="GGD93" s="27"/>
      <c r="GGE93" s="27"/>
      <c r="GGF93" s="27"/>
      <c r="GGG93" s="27"/>
      <c r="GGH93" s="27"/>
      <c r="GGI93" s="27"/>
      <c r="GGJ93" s="27"/>
      <c r="GGK93" s="27"/>
      <c r="GGL93" s="27"/>
      <c r="GGM93" s="27"/>
      <c r="GGN93" s="27"/>
      <c r="GGO93" s="27"/>
      <c r="GGP93" s="27"/>
      <c r="GGQ93" s="27"/>
      <c r="GGR93" s="27"/>
      <c r="GGS93" s="27"/>
      <c r="GGT93" s="27"/>
      <c r="GGU93" s="27"/>
      <c r="GGV93" s="27"/>
      <c r="GGW93" s="27"/>
      <c r="GGX93" s="27"/>
      <c r="GGY93" s="27"/>
      <c r="GGZ93" s="27"/>
      <c r="GHA93" s="27"/>
      <c r="GHB93" s="27"/>
      <c r="GHC93" s="27"/>
      <c r="GHD93" s="27"/>
      <c r="GHE93" s="27"/>
      <c r="GHF93" s="27"/>
      <c r="GHG93" s="27"/>
      <c r="GHH93" s="27"/>
      <c r="GHI93" s="27"/>
      <c r="GHJ93" s="27"/>
      <c r="GHK93" s="27"/>
      <c r="GHL93" s="27"/>
      <c r="GHM93" s="27"/>
      <c r="GHN93" s="27"/>
      <c r="GHO93" s="27"/>
      <c r="GHP93" s="27"/>
      <c r="GHQ93" s="27"/>
      <c r="GHR93" s="27"/>
      <c r="GHS93" s="27"/>
      <c r="GHT93" s="27"/>
      <c r="GHU93" s="27"/>
      <c r="GHV93" s="27"/>
      <c r="GHW93" s="27"/>
      <c r="GHX93" s="27"/>
      <c r="GHY93" s="27"/>
      <c r="GHZ93" s="27"/>
      <c r="GIA93" s="27"/>
      <c r="GIB93" s="27"/>
      <c r="GIC93" s="27"/>
      <c r="GID93" s="27"/>
      <c r="GIE93" s="27"/>
      <c r="GIF93" s="27"/>
      <c r="GIG93" s="27"/>
      <c r="GIH93" s="27"/>
      <c r="GII93" s="27"/>
      <c r="GIJ93" s="27"/>
      <c r="GIK93" s="27"/>
      <c r="GIL93" s="27"/>
      <c r="GIM93" s="27"/>
      <c r="GIN93" s="27"/>
      <c r="GIO93" s="27"/>
      <c r="GIP93" s="27"/>
      <c r="GIQ93" s="27"/>
      <c r="GIR93" s="27"/>
      <c r="GIS93" s="27"/>
      <c r="GIT93" s="27"/>
      <c r="GIU93" s="27"/>
      <c r="GIV93" s="27"/>
      <c r="GIW93" s="27"/>
      <c r="GIX93" s="27"/>
      <c r="GIY93" s="27"/>
      <c r="GIZ93" s="27"/>
      <c r="GJA93" s="27"/>
      <c r="GJB93" s="27"/>
      <c r="GJC93" s="27"/>
      <c r="GJD93" s="27"/>
      <c r="GJE93" s="27"/>
      <c r="GJF93" s="27"/>
      <c r="GJG93" s="27"/>
      <c r="GJH93" s="27"/>
      <c r="GJI93" s="27"/>
      <c r="GJJ93" s="27"/>
      <c r="GJK93" s="27"/>
      <c r="GJL93" s="27"/>
      <c r="GJM93" s="27"/>
      <c r="GJN93" s="27"/>
      <c r="GJO93" s="27"/>
      <c r="GJP93" s="27"/>
      <c r="GJQ93" s="27"/>
      <c r="GJR93" s="27"/>
      <c r="GJS93" s="27"/>
      <c r="GJT93" s="27"/>
      <c r="GJU93" s="27"/>
      <c r="GJV93" s="27"/>
      <c r="GJW93" s="27"/>
      <c r="GJX93" s="27"/>
      <c r="GJY93" s="27"/>
      <c r="GJZ93" s="27"/>
      <c r="GKA93" s="27"/>
      <c r="GKB93" s="27"/>
      <c r="GKC93" s="27"/>
      <c r="GKD93" s="27"/>
      <c r="GKE93" s="27"/>
      <c r="GKF93" s="27"/>
      <c r="GKG93" s="27"/>
      <c r="GKH93" s="27"/>
      <c r="GKI93" s="27"/>
      <c r="GKJ93" s="27"/>
      <c r="GKK93" s="27"/>
      <c r="GKL93" s="27"/>
      <c r="GKM93" s="27"/>
      <c r="GKN93" s="27"/>
      <c r="GKO93" s="27"/>
      <c r="GKP93" s="27"/>
      <c r="GKQ93" s="27"/>
      <c r="GKR93" s="27"/>
      <c r="GKS93" s="27"/>
      <c r="GKT93" s="27"/>
      <c r="GKU93" s="27"/>
      <c r="GKV93" s="27"/>
      <c r="GKW93" s="27"/>
      <c r="GKX93" s="27"/>
      <c r="GKY93" s="27"/>
      <c r="GKZ93" s="27"/>
      <c r="GLA93" s="27"/>
      <c r="GLB93" s="27"/>
      <c r="GLC93" s="27"/>
      <c r="GLD93" s="27"/>
      <c r="GLE93" s="27"/>
      <c r="GLF93" s="27"/>
      <c r="GLG93" s="27"/>
      <c r="GLH93" s="27"/>
      <c r="GLI93" s="27"/>
      <c r="GLJ93" s="27"/>
      <c r="GLK93" s="27"/>
      <c r="GLL93" s="27"/>
      <c r="GLM93" s="27"/>
      <c r="GLN93" s="27"/>
      <c r="GLO93" s="27"/>
      <c r="GLP93" s="27"/>
      <c r="GLQ93" s="27"/>
      <c r="GLR93" s="27"/>
      <c r="GLS93" s="27"/>
      <c r="GLT93" s="27"/>
      <c r="GLU93" s="27"/>
      <c r="GLV93" s="27"/>
      <c r="GLW93" s="27"/>
      <c r="GLX93" s="27"/>
      <c r="GLY93" s="27"/>
      <c r="GLZ93" s="27"/>
      <c r="GMA93" s="27"/>
      <c r="GMB93" s="27"/>
      <c r="GMC93" s="27"/>
      <c r="GMD93" s="27"/>
      <c r="GME93" s="27"/>
      <c r="GMF93" s="27"/>
      <c r="GMG93" s="27"/>
      <c r="GMH93" s="27"/>
      <c r="GMI93" s="27"/>
      <c r="GMJ93" s="27"/>
      <c r="GMK93" s="27"/>
      <c r="GML93" s="27"/>
      <c r="GMM93" s="27"/>
      <c r="GMN93" s="27"/>
      <c r="GMO93" s="27"/>
      <c r="GMP93" s="27"/>
      <c r="GMQ93" s="27"/>
      <c r="GMR93" s="27"/>
      <c r="GMS93" s="27"/>
      <c r="GMT93" s="27"/>
      <c r="GMU93" s="27"/>
      <c r="GMV93" s="27"/>
      <c r="GMW93" s="27"/>
      <c r="GMX93" s="27"/>
      <c r="GMY93" s="27"/>
      <c r="GMZ93" s="27"/>
      <c r="GNA93" s="27"/>
      <c r="GNB93" s="27"/>
      <c r="GNC93" s="27"/>
      <c r="GND93" s="27"/>
      <c r="GNE93" s="27"/>
      <c r="GNF93" s="27"/>
      <c r="GNG93" s="27"/>
      <c r="GNH93" s="27"/>
      <c r="GNI93" s="27"/>
      <c r="GNJ93" s="27"/>
      <c r="GNK93" s="27"/>
      <c r="GNL93" s="27"/>
      <c r="GNM93" s="27"/>
      <c r="GNN93" s="27"/>
      <c r="GNO93" s="27"/>
      <c r="GNP93" s="27"/>
      <c r="GNQ93" s="27"/>
      <c r="GNR93" s="27"/>
      <c r="GNS93" s="27"/>
      <c r="GNT93" s="27"/>
      <c r="GNU93" s="27"/>
      <c r="GNV93" s="27"/>
      <c r="GNW93" s="27"/>
      <c r="GNX93" s="27"/>
      <c r="GNY93" s="27"/>
      <c r="GNZ93" s="27"/>
      <c r="GOA93" s="27"/>
      <c r="GOB93" s="27"/>
      <c r="GOC93" s="27"/>
      <c r="GOD93" s="27"/>
      <c r="GOE93" s="27"/>
      <c r="GOF93" s="27"/>
      <c r="GOG93" s="27"/>
      <c r="GOH93" s="27"/>
      <c r="GOI93" s="27"/>
      <c r="GOJ93" s="27"/>
      <c r="GOK93" s="27"/>
      <c r="GOL93" s="27"/>
      <c r="GOM93" s="27"/>
      <c r="GON93" s="27"/>
      <c r="GOO93" s="27"/>
      <c r="GOP93" s="27"/>
      <c r="GOQ93" s="27"/>
      <c r="GOR93" s="27"/>
      <c r="GOS93" s="27"/>
      <c r="GOT93" s="27"/>
      <c r="GOU93" s="27"/>
      <c r="GOV93" s="27"/>
      <c r="GOW93" s="27"/>
      <c r="GOX93" s="27"/>
      <c r="GOY93" s="27"/>
      <c r="GOZ93" s="27"/>
      <c r="GPA93" s="27"/>
      <c r="GPB93" s="27"/>
      <c r="GPC93" s="27"/>
      <c r="GPD93" s="27"/>
      <c r="GPE93" s="27"/>
      <c r="GPF93" s="27"/>
      <c r="GPG93" s="27"/>
      <c r="GPH93" s="27"/>
      <c r="GPI93" s="27"/>
      <c r="GPJ93" s="27"/>
      <c r="GPK93" s="27"/>
      <c r="GPL93" s="27"/>
      <c r="GPM93" s="27"/>
      <c r="GPN93" s="27"/>
      <c r="GPO93" s="27"/>
      <c r="GPP93" s="27"/>
      <c r="GPQ93" s="27"/>
      <c r="GPR93" s="27"/>
      <c r="GPS93" s="27"/>
      <c r="GPT93" s="27"/>
      <c r="GPU93" s="27"/>
      <c r="GPV93" s="27"/>
      <c r="GPW93" s="27"/>
      <c r="GPX93" s="27"/>
      <c r="GPY93" s="27"/>
      <c r="GPZ93" s="27"/>
      <c r="GQA93" s="27"/>
      <c r="GQB93" s="27"/>
      <c r="GQC93" s="27"/>
      <c r="GQD93" s="27"/>
      <c r="GQE93" s="27"/>
      <c r="GQF93" s="27"/>
      <c r="GQG93" s="27"/>
      <c r="GQH93" s="27"/>
      <c r="GQI93" s="27"/>
      <c r="GQJ93" s="27"/>
      <c r="GQK93" s="27"/>
      <c r="GQL93" s="27"/>
      <c r="GQM93" s="27"/>
      <c r="GQN93" s="27"/>
      <c r="GQO93" s="27"/>
      <c r="GQP93" s="27"/>
      <c r="GQQ93" s="27"/>
      <c r="GQR93" s="27"/>
      <c r="GQS93" s="27"/>
      <c r="GQT93" s="27"/>
      <c r="GQU93" s="27"/>
      <c r="GQV93" s="27"/>
      <c r="GQW93" s="27"/>
      <c r="GQX93" s="27"/>
      <c r="GQY93" s="27"/>
      <c r="GQZ93" s="27"/>
      <c r="GRA93" s="27"/>
      <c r="GRB93" s="27"/>
      <c r="GRC93" s="27"/>
      <c r="GRD93" s="27"/>
      <c r="GRE93" s="27"/>
      <c r="GRF93" s="27"/>
      <c r="GRG93" s="27"/>
      <c r="GRH93" s="27"/>
      <c r="GRI93" s="27"/>
      <c r="GRJ93" s="27"/>
      <c r="GRK93" s="27"/>
      <c r="GRL93" s="27"/>
      <c r="GRM93" s="27"/>
      <c r="GRN93" s="27"/>
      <c r="GRO93" s="27"/>
      <c r="GRP93" s="27"/>
      <c r="GRQ93" s="27"/>
      <c r="GRR93" s="27"/>
      <c r="GRS93" s="27"/>
      <c r="GRT93" s="27"/>
      <c r="GRU93" s="27"/>
      <c r="GRV93" s="27"/>
      <c r="GRW93" s="27"/>
      <c r="GRX93" s="27"/>
      <c r="GRY93" s="27"/>
      <c r="GRZ93" s="27"/>
      <c r="GSA93" s="27"/>
      <c r="GSB93" s="27"/>
      <c r="GSC93" s="27"/>
      <c r="GSD93" s="27"/>
      <c r="GSE93" s="27"/>
      <c r="GSF93" s="27"/>
      <c r="GSG93" s="27"/>
      <c r="GSH93" s="27"/>
      <c r="GSI93" s="27"/>
      <c r="GSJ93" s="27"/>
      <c r="GSK93" s="27"/>
      <c r="GSL93" s="27"/>
      <c r="GSM93" s="27"/>
      <c r="GSN93" s="27"/>
      <c r="GSO93" s="27"/>
      <c r="GSP93" s="27"/>
      <c r="GSQ93" s="27"/>
      <c r="GSR93" s="27"/>
      <c r="GSS93" s="27"/>
      <c r="GST93" s="27"/>
      <c r="GSU93" s="27"/>
      <c r="GSV93" s="27"/>
      <c r="GSW93" s="27"/>
      <c r="GSX93" s="27"/>
      <c r="GSY93" s="27"/>
      <c r="GSZ93" s="27"/>
      <c r="GTA93" s="27"/>
      <c r="GTB93" s="27"/>
      <c r="GTC93" s="27"/>
      <c r="GTD93" s="27"/>
      <c r="GTE93" s="27"/>
      <c r="GTF93" s="27"/>
      <c r="GTG93" s="27"/>
      <c r="GTH93" s="27"/>
      <c r="GTI93" s="27"/>
      <c r="GTJ93" s="27"/>
      <c r="GTK93" s="27"/>
      <c r="GTL93" s="27"/>
      <c r="GTM93" s="27"/>
      <c r="GTN93" s="27"/>
      <c r="GTO93" s="27"/>
      <c r="GTP93" s="27"/>
      <c r="GTQ93" s="27"/>
      <c r="GTR93" s="27"/>
      <c r="GTS93" s="27"/>
      <c r="GTT93" s="27"/>
      <c r="GTU93" s="27"/>
      <c r="GTV93" s="27"/>
      <c r="GTW93" s="27"/>
      <c r="GTX93" s="27"/>
      <c r="GTY93" s="27"/>
      <c r="GTZ93" s="27"/>
      <c r="GUA93" s="27"/>
      <c r="GUB93" s="27"/>
      <c r="GUC93" s="27"/>
      <c r="GUD93" s="27"/>
      <c r="GUE93" s="27"/>
      <c r="GUF93" s="27"/>
      <c r="GUG93" s="27"/>
      <c r="GUH93" s="27"/>
      <c r="GUI93" s="27"/>
      <c r="GUJ93" s="27"/>
      <c r="GUK93" s="27"/>
      <c r="GUL93" s="27"/>
      <c r="GUM93" s="27"/>
      <c r="GUN93" s="27"/>
      <c r="GUO93" s="27"/>
      <c r="GUP93" s="27"/>
      <c r="GUQ93" s="27"/>
      <c r="GUR93" s="27"/>
      <c r="GUS93" s="27"/>
      <c r="GUT93" s="27"/>
      <c r="GUU93" s="27"/>
      <c r="GUV93" s="27"/>
      <c r="GUW93" s="27"/>
      <c r="GUX93" s="27"/>
      <c r="GUY93" s="27"/>
      <c r="GUZ93" s="27"/>
      <c r="GVA93" s="27"/>
      <c r="GVB93" s="27"/>
      <c r="GVC93" s="27"/>
      <c r="GVD93" s="27"/>
      <c r="GVE93" s="27"/>
      <c r="GVF93" s="27"/>
      <c r="GVG93" s="27"/>
      <c r="GVH93" s="27"/>
      <c r="GVI93" s="27"/>
      <c r="GVJ93" s="27"/>
      <c r="GVK93" s="27"/>
      <c r="GVL93" s="27"/>
      <c r="GVM93" s="27"/>
      <c r="GVN93" s="27"/>
      <c r="GVO93" s="27"/>
      <c r="GVP93" s="27"/>
      <c r="GVQ93" s="27"/>
      <c r="GVR93" s="27"/>
      <c r="GVS93" s="27"/>
      <c r="GVT93" s="27"/>
      <c r="GVU93" s="27"/>
      <c r="GVV93" s="27"/>
      <c r="GVW93" s="27"/>
      <c r="GVX93" s="27"/>
      <c r="GVY93" s="27"/>
      <c r="GVZ93" s="27"/>
      <c r="GWA93" s="27"/>
      <c r="GWB93" s="27"/>
      <c r="GWC93" s="27"/>
      <c r="GWD93" s="27"/>
      <c r="GWE93" s="27"/>
      <c r="GWF93" s="27"/>
      <c r="GWG93" s="27"/>
      <c r="GWH93" s="27"/>
      <c r="GWI93" s="27"/>
      <c r="GWJ93" s="27"/>
      <c r="GWK93" s="27"/>
      <c r="GWL93" s="27"/>
      <c r="GWM93" s="27"/>
      <c r="GWN93" s="27"/>
      <c r="GWO93" s="27"/>
      <c r="GWP93" s="27"/>
      <c r="GWQ93" s="27"/>
      <c r="GWR93" s="27"/>
      <c r="GWS93" s="27"/>
      <c r="GWT93" s="27"/>
      <c r="GWU93" s="27"/>
      <c r="GWV93" s="27"/>
      <c r="GWW93" s="27"/>
      <c r="GWX93" s="27"/>
      <c r="GWY93" s="27"/>
      <c r="GWZ93" s="27"/>
      <c r="GXA93" s="27"/>
      <c r="GXB93" s="27"/>
      <c r="GXC93" s="27"/>
      <c r="GXD93" s="27"/>
      <c r="GXE93" s="27"/>
      <c r="GXF93" s="27"/>
      <c r="GXG93" s="27"/>
      <c r="GXH93" s="27"/>
      <c r="GXI93" s="27"/>
      <c r="GXJ93" s="27"/>
      <c r="GXK93" s="27"/>
      <c r="GXL93" s="27"/>
      <c r="GXM93" s="27"/>
      <c r="GXN93" s="27"/>
      <c r="GXO93" s="27"/>
      <c r="GXP93" s="27"/>
      <c r="GXQ93" s="27"/>
      <c r="GXR93" s="27"/>
      <c r="GXS93" s="27"/>
      <c r="GXT93" s="27"/>
      <c r="GXU93" s="27"/>
      <c r="GXV93" s="27"/>
      <c r="GXW93" s="27"/>
      <c r="GXX93" s="27"/>
      <c r="GXY93" s="27"/>
      <c r="GXZ93" s="27"/>
      <c r="GYA93" s="27"/>
      <c r="GYB93" s="27"/>
      <c r="GYC93" s="27"/>
      <c r="GYD93" s="27"/>
      <c r="GYE93" s="27"/>
      <c r="GYF93" s="27"/>
      <c r="GYG93" s="27"/>
      <c r="GYH93" s="27"/>
      <c r="GYI93" s="27"/>
      <c r="GYJ93" s="27"/>
      <c r="GYK93" s="27"/>
      <c r="GYL93" s="27"/>
      <c r="GYM93" s="27"/>
      <c r="GYN93" s="27"/>
      <c r="GYO93" s="27"/>
      <c r="GYP93" s="27"/>
      <c r="GYQ93" s="27"/>
      <c r="GYR93" s="27"/>
      <c r="GYS93" s="27"/>
      <c r="GYT93" s="27"/>
      <c r="GYU93" s="27"/>
      <c r="GYV93" s="27"/>
      <c r="GYW93" s="27"/>
      <c r="GYX93" s="27"/>
      <c r="GYY93" s="27"/>
      <c r="GYZ93" s="27"/>
      <c r="GZA93" s="27"/>
      <c r="GZB93" s="27"/>
      <c r="GZC93" s="27"/>
      <c r="GZD93" s="27"/>
      <c r="GZE93" s="27"/>
      <c r="GZF93" s="27"/>
      <c r="GZG93" s="27"/>
      <c r="GZH93" s="27"/>
      <c r="GZI93" s="27"/>
      <c r="GZJ93" s="27"/>
      <c r="GZK93" s="27"/>
      <c r="GZL93" s="27"/>
      <c r="GZM93" s="27"/>
      <c r="GZN93" s="27"/>
      <c r="GZO93" s="27"/>
      <c r="GZP93" s="27"/>
      <c r="GZQ93" s="27"/>
      <c r="GZR93" s="27"/>
      <c r="GZS93" s="27"/>
      <c r="GZT93" s="27"/>
      <c r="GZU93" s="27"/>
      <c r="GZV93" s="27"/>
      <c r="GZW93" s="27"/>
      <c r="GZX93" s="27"/>
      <c r="GZY93" s="27"/>
      <c r="GZZ93" s="27"/>
      <c r="HAA93" s="27"/>
      <c r="HAB93" s="27"/>
      <c r="HAC93" s="27"/>
      <c r="HAD93" s="27"/>
      <c r="HAE93" s="27"/>
      <c r="HAF93" s="27"/>
      <c r="HAG93" s="27"/>
      <c r="HAH93" s="27"/>
      <c r="HAI93" s="27"/>
      <c r="HAJ93" s="27"/>
      <c r="HAK93" s="27"/>
      <c r="HAL93" s="27"/>
      <c r="HAM93" s="27"/>
      <c r="HAN93" s="27"/>
      <c r="HAO93" s="27"/>
      <c r="HAP93" s="27"/>
      <c r="HAQ93" s="27"/>
      <c r="HAR93" s="27"/>
      <c r="HAS93" s="27"/>
      <c r="HAT93" s="27"/>
      <c r="HAU93" s="27"/>
      <c r="HAV93" s="27"/>
      <c r="HAW93" s="27"/>
      <c r="HAX93" s="27"/>
      <c r="HAY93" s="27"/>
      <c r="HAZ93" s="27"/>
      <c r="HBA93" s="27"/>
      <c r="HBB93" s="27"/>
      <c r="HBC93" s="27"/>
      <c r="HBD93" s="27"/>
      <c r="HBE93" s="27"/>
      <c r="HBF93" s="27"/>
      <c r="HBG93" s="27"/>
      <c r="HBH93" s="27"/>
      <c r="HBI93" s="27"/>
      <c r="HBJ93" s="27"/>
      <c r="HBK93" s="27"/>
      <c r="HBL93" s="27"/>
      <c r="HBM93" s="27"/>
      <c r="HBN93" s="27"/>
      <c r="HBO93" s="27"/>
      <c r="HBP93" s="27"/>
      <c r="HBQ93" s="27"/>
      <c r="HBR93" s="27"/>
      <c r="HBS93" s="27"/>
      <c r="HBT93" s="27"/>
      <c r="HBU93" s="27"/>
      <c r="HBV93" s="27"/>
      <c r="HBW93" s="27"/>
      <c r="HBX93" s="27"/>
      <c r="HBY93" s="27"/>
      <c r="HBZ93" s="27"/>
      <c r="HCA93" s="27"/>
      <c r="HCB93" s="27"/>
      <c r="HCC93" s="27"/>
      <c r="HCD93" s="27"/>
      <c r="HCE93" s="27"/>
      <c r="HCF93" s="27"/>
      <c r="HCG93" s="27"/>
      <c r="HCH93" s="27"/>
      <c r="HCI93" s="27"/>
      <c r="HCJ93" s="27"/>
      <c r="HCK93" s="27"/>
      <c r="HCL93" s="27"/>
      <c r="HCM93" s="27"/>
      <c r="HCN93" s="27"/>
      <c r="HCO93" s="27"/>
      <c r="HCP93" s="27"/>
      <c r="HCQ93" s="27"/>
      <c r="HCR93" s="27"/>
      <c r="HCS93" s="27"/>
      <c r="HCT93" s="27"/>
      <c r="HCU93" s="27"/>
      <c r="HCV93" s="27"/>
      <c r="HCW93" s="27"/>
      <c r="HCX93" s="27"/>
      <c r="HCY93" s="27"/>
      <c r="HCZ93" s="27"/>
      <c r="HDA93" s="27"/>
      <c r="HDB93" s="27"/>
      <c r="HDC93" s="27"/>
      <c r="HDD93" s="27"/>
      <c r="HDE93" s="27"/>
      <c r="HDF93" s="27"/>
      <c r="HDG93" s="27"/>
      <c r="HDH93" s="27"/>
      <c r="HDI93" s="27"/>
      <c r="HDJ93" s="27"/>
      <c r="HDK93" s="27"/>
      <c r="HDL93" s="27"/>
      <c r="HDM93" s="27"/>
      <c r="HDN93" s="27"/>
      <c r="HDO93" s="27"/>
      <c r="HDP93" s="27"/>
      <c r="HDQ93" s="27"/>
      <c r="HDR93" s="27"/>
      <c r="HDS93" s="27"/>
      <c r="HDT93" s="27"/>
      <c r="HDU93" s="27"/>
      <c r="HDV93" s="27"/>
      <c r="HDW93" s="27"/>
      <c r="HDX93" s="27"/>
      <c r="HDY93" s="27"/>
      <c r="HDZ93" s="27"/>
      <c r="HEA93" s="27"/>
      <c r="HEB93" s="27"/>
      <c r="HEC93" s="27"/>
      <c r="HED93" s="27"/>
      <c r="HEE93" s="27"/>
      <c r="HEF93" s="27"/>
      <c r="HEG93" s="27"/>
      <c r="HEH93" s="27"/>
      <c r="HEI93" s="27"/>
      <c r="HEJ93" s="27"/>
      <c r="HEK93" s="27"/>
      <c r="HEL93" s="27"/>
      <c r="HEM93" s="27"/>
      <c r="HEN93" s="27"/>
      <c r="HEO93" s="27"/>
      <c r="HEP93" s="27"/>
      <c r="HEQ93" s="27"/>
      <c r="HER93" s="27"/>
      <c r="HES93" s="27"/>
      <c r="HET93" s="27"/>
      <c r="HEU93" s="27"/>
      <c r="HEV93" s="27"/>
      <c r="HEW93" s="27"/>
      <c r="HEX93" s="27"/>
      <c r="HEY93" s="27"/>
      <c r="HEZ93" s="27"/>
      <c r="HFA93" s="27"/>
      <c r="HFB93" s="27"/>
      <c r="HFC93" s="27"/>
      <c r="HFD93" s="27"/>
      <c r="HFE93" s="27"/>
      <c r="HFF93" s="27"/>
      <c r="HFG93" s="27"/>
      <c r="HFH93" s="27"/>
      <c r="HFI93" s="27"/>
      <c r="HFJ93" s="27"/>
      <c r="HFK93" s="27"/>
      <c r="HFL93" s="27"/>
      <c r="HFM93" s="27"/>
      <c r="HFN93" s="27"/>
      <c r="HFO93" s="27"/>
      <c r="HFP93" s="27"/>
      <c r="HFQ93" s="27"/>
      <c r="HFR93" s="27"/>
      <c r="HFS93" s="27"/>
      <c r="HFT93" s="27"/>
      <c r="HFU93" s="27"/>
      <c r="HFV93" s="27"/>
      <c r="HFW93" s="27"/>
      <c r="HFX93" s="27"/>
      <c r="HFY93" s="27"/>
      <c r="HFZ93" s="27"/>
      <c r="HGA93" s="27"/>
      <c r="HGB93" s="27"/>
      <c r="HGC93" s="27"/>
      <c r="HGD93" s="27"/>
      <c r="HGE93" s="27"/>
      <c r="HGF93" s="27"/>
      <c r="HGG93" s="27"/>
      <c r="HGH93" s="27"/>
      <c r="HGI93" s="27"/>
      <c r="HGJ93" s="27"/>
      <c r="HGK93" s="27"/>
      <c r="HGL93" s="27"/>
      <c r="HGM93" s="27"/>
      <c r="HGN93" s="27"/>
      <c r="HGO93" s="27"/>
      <c r="HGP93" s="27"/>
      <c r="HGQ93" s="27"/>
      <c r="HGR93" s="27"/>
      <c r="HGS93" s="27"/>
      <c r="HGT93" s="27"/>
      <c r="HGU93" s="27"/>
      <c r="HGV93" s="27"/>
      <c r="HGW93" s="27"/>
      <c r="HGX93" s="27"/>
      <c r="HGY93" s="27"/>
      <c r="HGZ93" s="27"/>
      <c r="HHA93" s="27"/>
      <c r="HHB93" s="27"/>
      <c r="HHC93" s="27"/>
      <c r="HHD93" s="27"/>
      <c r="HHE93" s="27"/>
      <c r="HHF93" s="27"/>
      <c r="HHG93" s="27"/>
      <c r="HHH93" s="27"/>
      <c r="HHI93" s="27"/>
      <c r="HHJ93" s="27"/>
      <c r="HHK93" s="27"/>
      <c r="HHL93" s="27"/>
      <c r="HHM93" s="27"/>
      <c r="HHN93" s="27"/>
      <c r="HHO93" s="27"/>
      <c r="HHP93" s="27"/>
      <c r="HHQ93" s="27"/>
      <c r="HHR93" s="27"/>
      <c r="HHS93" s="27"/>
      <c r="HHT93" s="27"/>
      <c r="HHU93" s="27"/>
      <c r="HHV93" s="27"/>
      <c r="HHW93" s="27"/>
      <c r="HHX93" s="27"/>
      <c r="HHY93" s="27"/>
      <c r="HHZ93" s="27"/>
      <c r="HIA93" s="27"/>
      <c r="HIB93" s="27"/>
      <c r="HIC93" s="27"/>
      <c r="HID93" s="27"/>
      <c r="HIE93" s="27"/>
      <c r="HIF93" s="27"/>
      <c r="HIG93" s="27"/>
      <c r="HIH93" s="27"/>
      <c r="HII93" s="27"/>
      <c r="HIJ93" s="27"/>
      <c r="HIK93" s="27"/>
      <c r="HIL93" s="27"/>
      <c r="HIM93" s="27"/>
      <c r="HIN93" s="27"/>
      <c r="HIO93" s="27"/>
      <c r="HIP93" s="27"/>
      <c r="HIQ93" s="27"/>
      <c r="HIR93" s="27"/>
      <c r="HIS93" s="27"/>
      <c r="HIT93" s="27"/>
      <c r="HIU93" s="27"/>
      <c r="HIV93" s="27"/>
      <c r="HIW93" s="27"/>
      <c r="HIX93" s="27"/>
      <c r="HIY93" s="27"/>
      <c r="HIZ93" s="27"/>
      <c r="HJA93" s="27"/>
      <c r="HJB93" s="27"/>
      <c r="HJC93" s="27"/>
      <c r="HJD93" s="27"/>
      <c r="HJE93" s="27"/>
      <c r="HJF93" s="27"/>
      <c r="HJG93" s="27"/>
      <c r="HJH93" s="27"/>
      <c r="HJI93" s="27"/>
      <c r="HJJ93" s="27"/>
      <c r="HJK93" s="27"/>
      <c r="HJL93" s="27"/>
      <c r="HJM93" s="27"/>
      <c r="HJN93" s="27"/>
      <c r="HJO93" s="27"/>
      <c r="HJP93" s="27"/>
      <c r="HJQ93" s="27"/>
      <c r="HJR93" s="27"/>
      <c r="HJS93" s="27"/>
      <c r="HJT93" s="27"/>
      <c r="HJU93" s="27"/>
      <c r="HJV93" s="27"/>
      <c r="HJW93" s="27"/>
      <c r="HJX93" s="27"/>
      <c r="HJY93" s="27"/>
      <c r="HJZ93" s="27"/>
      <c r="HKA93" s="27"/>
      <c r="HKB93" s="27"/>
      <c r="HKC93" s="27"/>
      <c r="HKD93" s="27"/>
      <c r="HKE93" s="27"/>
      <c r="HKF93" s="27"/>
      <c r="HKG93" s="27"/>
      <c r="HKH93" s="27"/>
      <c r="HKI93" s="27"/>
      <c r="HKJ93" s="27"/>
      <c r="HKK93" s="27"/>
      <c r="HKL93" s="27"/>
      <c r="HKM93" s="27"/>
      <c r="HKN93" s="27"/>
      <c r="HKO93" s="27"/>
      <c r="HKP93" s="27"/>
      <c r="HKQ93" s="27"/>
      <c r="HKR93" s="27"/>
      <c r="HKS93" s="27"/>
      <c r="HKT93" s="27"/>
      <c r="HKU93" s="27"/>
      <c r="HKV93" s="27"/>
      <c r="HKW93" s="27"/>
      <c r="HKX93" s="27"/>
      <c r="HKY93" s="27"/>
      <c r="HKZ93" s="27"/>
      <c r="HLA93" s="27"/>
      <c r="HLB93" s="27"/>
      <c r="HLC93" s="27"/>
      <c r="HLD93" s="27"/>
      <c r="HLE93" s="27"/>
      <c r="HLF93" s="27"/>
      <c r="HLG93" s="27"/>
      <c r="HLH93" s="27"/>
      <c r="HLI93" s="27"/>
      <c r="HLJ93" s="27"/>
      <c r="HLK93" s="27"/>
      <c r="HLL93" s="27"/>
      <c r="HLM93" s="27"/>
      <c r="HLN93" s="27"/>
      <c r="HLO93" s="27"/>
      <c r="HLP93" s="27"/>
      <c r="HLQ93" s="27"/>
      <c r="HLR93" s="27"/>
      <c r="HLS93" s="27"/>
      <c r="HLT93" s="27"/>
      <c r="HLU93" s="27"/>
      <c r="HLV93" s="27"/>
      <c r="HLW93" s="27"/>
      <c r="HLX93" s="27"/>
      <c r="HLY93" s="27"/>
      <c r="HLZ93" s="27"/>
      <c r="HMA93" s="27"/>
      <c r="HMB93" s="27"/>
      <c r="HMC93" s="27"/>
      <c r="HMD93" s="27"/>
      <c r="HME93" s="27"/>
      <c r="HMF93" s="27"/>
      <c r="HMG93" s="27"/>
      <c r="HMH93" s="27"/>
      <c r="HMI93" s="27"/>
      <c r="HMJ93" s="27"/>
      <c r="HMK93" s="27"/>
      <c r="HML93" s="27"/>
      <c r="HMM93" s="27"/>
      <c r="HMN93" s="27"/>
      <c r="HMO93" s="27"/>
      <c r="HMP93" s="27"/>
      <c r="HMQ93" s="27"/>
      <c r="HMR93" s="27"/>
      <c r="HMS93" s="27"/>
      <c r="HMT93" s="27"/>
      <c r="HMU93" s="27"/>
      <c r="HMV93" s="27"/>
      <c r="HMW93" s="27"/>
      <c r="HMX93" s="27"/>
      <c r="HMY93" s="27"/>
      <c r="HMZ93" s="27"/>
      <c r="HNA93" s="27"/>
      <c r="HNB93" s="27"/>
      <c r="HNC93" s="27"/>
      <c r="HND93" s="27"/>
      <c r="HNE93" s="27"/>
      <c r="HNF93" s="27"/>
      <c r="HNG93" s="27"/>
      <c r="HNH93" s="27"/>
      <c r="HNI93" s="27"/>
      <c r="HNJ93" s="27"/>
      <c r="HNK93" s="27"/>
      <c r="HNL93" s="27"/>
      <c r="HNM93" s="27"/>
      <c r="HNN93" s="27"/>
      <c r="HNO93" s="27"/>
      <c r="HNP93" s="27"/>
      <c r="HNQ93" s="27"/>
      <c r="HNR93" s="27"/>
      <c r="HNS93" s="27"/>
      <c r="HNT93" s="27"/>
      <c r="HNU93" s="27"/>
      <c r="HNV93" s="27"/>
      <c r="HNW93" s="27"/>
      <c r="HNX93" s="27"/>
      <c r="HNY93" s="27"/>
      <c r="HNZ93" s="27"/>
      <c r="HOA93" s="27"/>
      <c r="HOB93" s="27"/>
      <c r="HOC93" s="27"/>
      <c r="HOD93" s="27"/>
      <c r="HOE93" s="27"/>
      <c r="HOF93" s="27"/>
      <c r="HOG93" s="27"/>
      <c r="HOH93" s="27"/>
      <c r="HOI93" s="27"/>
      <c r="HOJ93" s="27"/>
      <c r="HOK93" s="27"/>
      <c r="HOL93" s="27"/>
      <c r="HOM93" s="27"/>
      <c r="HON93" s="27"/>
      <c r="HOO93" s="27"/>
      <c r="HOP93" s="27"/>
      <c r="HOQ93" s="27"/>
      <c r="HOR93" s="27"/>
      <c r="HOS93" s="27"/>
      <c r="HOT93" s="27"/>
      <c r="HOU93" s="27"/>
      <c r="HOV93" s="27"/>
      <c r="HOW93" s="27"/>
      <c r="HOX93" s="27"/>
      <c r="HOY93" s="27"/>
      <c r="HOZ93" s="27"/>
      <c r="HPA93" s="27"/>
      <c r="HPB93" s="27"/>
      <c r="HPC93" s="27"/>
      <c r="HPD93" s="27"/>
      <c r="HPE93" s="27"/>
      <c r="HPF93" s="27"/>
      <c r="HPG93" s="27"/>
      <c r="HPH93" s="27"/>
      <c r="HPI93" s="27"/>
      <c r="HPJ93" s="27"/>
      <c r="HPK93" s="27"/>
      <c r="HPL93" s="27"/>
      <c r="HPM93" s="27"/>
      <c r="HPN93" s="27"/>
      <c r="HPO93" s="27"/>
      <c r="HPP93" s="27"/>
      <c r="HPQ93" s="27"/>
      <c r="HPR93" s="27"/>
      <c r="HPS93" s="27"/>
      <c r="HPT93" s="27"/>
      <c r="HPU93" s="27"/>
      <c r="HPV93" s="27"/>
      <c r="HPW93" s="27"/>
      <c r="HPX93" s="27"/>
      <c r="HPY93" s="27"/>
      <c r="HPZ93" s="27"/>
      <c r="HQA93" s="27"/>
      <c r="HQB93" s="27"/>
      <c r="HQC93" s="27"/>
      <c r="HQD93" s="27"/>
      <c r="HQE93" s="27"/>
      <c r="HQF93" s="27"/>
      <c r="HQG93" s="27"/>
      <c r="HQH93" s="27"/>
      <c r="HQI93" s="27"/>
      <c r="HQJ93" s="27"/>
      <c r="HQK93" s="27"/>
      <c r="HQL93" s="27"/>
      <c r="HQM93" s="27"/>
      <c r="HQN93" s="27"/>
      <c r="HQO93" s="27"/>
      <c r="HQP93" s="27"/>
      <c r="HQQ93" s="27"/>
      <c r="HQR93" s="27"/>
      <c r="HQS93" s="27"/>
      <c r="HQT93" s="27"/>
      <c r="HQU93" s="27"/>
      <c r="HQV93" s="27"/>
      <c r="HQW93" s="27"/>
      <c r="HQX93" s="27"/>
      <c r="HQY93" s="27"/>
      <c r="HQZ93" s="27"/>
      <c r="HRA93" s="27"/>
      <c r="HRB93" s="27"/>
      <c r="HRC93" s="27"/>
      <c r="HRD93" s="27"/>
      <c r="HRE93" s="27"/>
      <c r="HRF93" s="27"/>
      <c r="HRG93" s="27"/>
      <c r="HRH93" s="27"/>
      <c r="HRI93" s="27"/>
      <c r="HRJ93" s="27"/>
      <c r="HRK93" s="27"/>
      <c r="HRL93" s="27"/>
      <c r="HRM93" s="27"/>
      <c r="HRN93" s="27"/>
      <c r="HRO93" s="27"/>
      <c r="HRP93" s="27"/>
      <c r="HRQ93" s="27"/>
      <c r="HRR93" s="27"/>
      <c r="HRS93" s="27"/>
      <c r="HRT93" s="27"/>
      <c r="HRU93" s="27"/>
      <c r="HRV93" s="27"/>
      <c r="HRW93" s="27"/>
      <c r="HRX93" s="27"/>
      <c r="HRY93" s="27"/>
      <c r="HRZ93" s="27"/>
      <c r="HSA93" s="27"/>
      <c r="HSB93" s="27"/>
      <c r="HSC93" s="27"/>
      <c r="HSD93" s="27"/>
      <c r="HSE93" s="27"/>
      <c r="HSF93" s="27"/>
      <c r="HSG93" s="27"/>
      <c r="HSH93" s="27"/>
      <c r="HSI93" s="27"/>
      <c r="HSJ93" s="27"/>
      <c r="HSK93" s="27"/>
      <c r="HSL93" s="27"/>
      <c r="HSM93" s="27"/>
      <c r="HSN93" s="27"/>
      <c r="HSO93" s="27"/>
      <c r="HSP93" s="27"/>
      <c r="HSQ93" s="27"/>
      <c r="HSR93" s="27"/>
      <c r="HSS93" s="27"/>
      <c r="HST93" s="27"/>
      <c r="HSU93" s="27"/>
      <c r="HSV93" s="27"/>
      <c r="HSW93" s="27"/>
      <c r="HSX93" s="27"/>
      <c r="HSY93" s="27"/>
      <c r="HSZ93" s="27"/>
      <c r="HTA93" s="27"/>
      <c r="HTB93" s="27"/>
      <c r="HTC93" s="27"/>
      <c r="HTD93" s="27"/>
      <c r="HTE93" s="27"/>
      <c r="HTF93" s="27"/>
      <c r="HTG93" s="27"/>
      <c r="HTH93" s="27"/>
      <c r="HTI93" s="27"/>
      <c r="HTJ93" s="27"/>
      <c r="HTK93" s="27"/>
      <c r="HTL93" s="27"/>
      <c r="HTM93" s="27"/>
      <c r="HTN93" s="27"/>
      <c r="HTO93" s="27"/>
      <c r="HTP93" s="27"/>
      <c r="HTQ93" s="27"/>
      <c r="HTR93" s="27"/>
      <c r="HTS93" s="27"/>
      <c r="HTT93" s="27"/>
      <c r="HTU93" s="27"/>
      <c r="HTV93" s="27"/>
      <c r="HTW93" s="27"/>
      <c r="HTX93" s="27"/>
      <c r="HTY93" s="27"/>
      <c r="HTZ93" s="27"/>
      <c r="HUA93" s="27"/>
      <c r="HUB93" s="27"/>
      <c r="HUC93" s="27"/>
      <c r="HUD93" s="27"/>
      <c r="HUE93" s="27"/>
      <c r="HUF93" s="27"/>
      <c r="HUG93" s="27"/>
      <c r="HUH93" s="27"/>
      <c r="HUI93" s="27"/>
      <c r="HUJ93" s="27"/>
      <c r="HUK93" s="27"/>
      <c r="HUL93" s="27"/>
      <c r="HUM93" s="27"/>
      <c r="HUN93" s="27"/>
      <c r="HUO93" s="27"/>
      <c r="HUP93" s="27"/>
      <c r="HUQ93" s="27"/>
      <c r="HUR93" s="27"/>
      <c r="HUS93" s="27"/>
      <c r="HUT93" s="27"/>
      <c r="HUU93" s="27"/>
      <c r="HUV93" s="27"/>
      <c r="HUW93" s="27"/>
      <c r="HUX93" s="27"/>
      <c r="HUY93" s="27"/>
      <c r="HUZ93" s="27"/>
      <c r="HVA93" s="27"/>
      <c r="HVB93" s="27"/>
      <c r="HVC93" s="27"/>
      <c r="HVD93" s="27"/>
      <c r="HVE93" s="27"/>
      <c r="HVF93" s="27"/>
      <c r="HVG93" s="27"/>
      <c r="HVH93" s="27"/>
      <c r="HVI93" s="27"/>
      <c r="HVJ93" s="27"/>
      <c r="HVK93" s="27"/>
      <c r="HVL93" s="27"/>
      <c r="HVM93" s="27"/>
      <c r="HVN93" s="27"/>
      <c r="HVO93" s="27"/>
      <c r="HVP93" s="27"/>
      <c r="HVQ93" s="27"/>
      <c r="HVR93" s="27"/>
      <c r="HVS93" s="27"/>
      <c r="HVT93" s="27"/>
      <c r="HVU93" s="27"/>
      <c r="HVV93" s="27"/>
      <c r="HVW93" s="27"/>
      <c r="HVX93" s="27"/>
      <c r="HVY93" s="27"/>
      <c r="HVZ93" s="27"/>
      <c r="HWA93" s="27"/>
      <c r="HWB93" s="27"/>
      <c r="HWC93" s="27"/>
      <c r="HWD93" s="27"/>
      <c r="HWE93" s="27"/>
      <c r="HWF93" s="27"/>
      <c r="HWG93" s="27"/>
      <c r="HWH93" s="27"/>
      <c r="HWI93" s="27"/>
      <c r="HWJ93" s="27"/>
      <c r="HWK93" s="27"/>
      <c r="HWL93" s="27"/>
      <c r="HWM93" s="27"/>
      <c r="HWN93" s="27"/>
      <c r="HWO93" s="27"/>
      <c r="HWP93" s="27"/>
      <c r="HWQ93" s="27"/>
      <c r="HWR93" s="27"/>
      <c r="HWS93" s="27"/>
      <c r="HWT93" s="27"/>
      <c r="HWU93" s="27"/>
      <c r="HWV93" s="27"/>
      <c r="HWW93" s="27"/>
      <c r="HWX93" s="27"/>
      <c r="HWY93" s="27"/>
      <c r="HWZ93" s="27"/>
      <c r="HXA93" s="27"/>
      <c r="HXB93" s="27"/>
      <c r="HXC93" s="27"/>
      <c r="HXD93" s="27"/>
      <c r="HXE93" s="27"/>
      <c r="HXF93" s="27"/>
      <c r="HXG93" s="27"/>
      <c r="HXH93" s="27"/>
      <c r="HXI93" s="27"/>
      <c r="HXJ93" s="27"/>
      <c r="HXK93" s="27"/>
      <c r="HXL93" s="27"/>
      <c r="HXM93" s="27"/>
      <c r="HXN93" s="27"/>
      <c r="HXO93" s="27"/>
      <c r="HXP93" s="27"/>
      <c r="HXQ93" s="27"/>
      <c r="HXR93" s="27"/>
      <c r="HXS93" s="27"/>
      <c r="HXT93" s="27"/>
      <c r="HXU93" s="27"/>
      <c r="HXV93" s="27"/>
      <c r="HXW93" s="27"/>
      <c r="HXX93" s="27"/>
      <c r="HXY93" s="27"/>
      <c r="HXZ93" s="27"/>
      <c r="HYA93" s="27"/>
      <c r="HYB93" s="27"/>
      <c r="HYC93" s="27"/>
      <c r="HYD93" s="27"/>
      <c r="HYE93" s="27"/>
      <c r="HYF93" s="27"/>
      <c r="HYG93" s="27"/>
      <c r="HYH93" s="27"/>
      <c r="HYI93" s="27"/>
      <c r="HYJ93" s="27"/>
      <c r="HYK93" s="27"/>
      <c r="HYL93" s="27"/>
      <c r="HYM93" s="27"/>
      <c r="HYN93" s="27"/>
      <c r="HYO93" s="27"/>
      <c r="HYP93" s="27"/>
      <c r="HYQ93" s="27"/>
      <c r="HYR93" s="27"/>
      <c r="HYS93" s="27"/>
      <c r="HYT93" s="27"/>
      <c r="HYU93" s="27"/>
      <c r="HYV93" s="27"/>
      <c r="HYW93" s="27"/>
      <c r="HYX93" s="27"/>
      <c r="HYY93" s="27"/>
      <c r="HYZ93" s="27"/>
      <c r="HZA93" s="27"/>
      <c r="HZB93" s="27"/>
      <c r="HZC93" s="27"/>
      <c r="HZD93" s="27"/>
      <c r="HZE93" s="27"/>
      <c r="HZF93" s="27"/>
      <c r="HZG93" s="27"/>
      <c r="HZH93" s="27"/>
      <c r="HZI93" s="27"/>
      <c r="HZJ93" s="27"/>
      <c r="HZK93" s="27"/>
      <c r="HZL93" s="27"/>
      <c r="HZM93" s="27"/>
      <c r="HZN93" s="27"/>
      <c r="HZO93" s="27"/>
      <c r="HZP93" s="27"/>
      <c r="HZQ93" s="27"/>
      <c r="HZR93" s="27"/>
      <c r="HZS93" s="27"/>
      <c r="HZT93" s="27"/>
      <c r="HZU93" s="27"/>
      <c r="HZV93" s="27"/>
      <c r="HZW93" s="27"/>
      <c r="HZX93" s="27"/>
      <c r="HZY93" s="27"/>
      <c r="HZZ93" s="27"/>
      <c r="IAA93" s="27"/>
      <c r="IAB93" s="27"/>
      <c r="IAC93" s="27"/>
      <c r="IAD93" s="27"/>
      <c r="IAE93" s="27"/>
      <c r="IAF93" s="27"/>
      <c r="IAG93" s="27"/>
      <c r="IAH93" s="27"/>
      <c r="IAI93" s="27"/>
      <c r="IAJ93" s="27"/>
      <c r="IAK93" s="27"/>
      <c r="IAL93" s="27"/>
      <c r="IAM93" s="27"/>
      <c r="IAN93" s="27"/>
      <c r="IAO93" s="27"/>
      <c r="IAP93" s="27"/>
      <c r="IAQ93" s="27"/>
      <c r="IAR93" s="27"/>
      <c r="IAS93" s="27"/>
      <c r="IAT93" s="27"/>
      <c r="IAU93" s="27"/>
      <c r="IAV93" s="27"/>
      <c r="IAW93" s="27"/>
      <c r="IAX93" s="27"/>
      <c r="IAY93" s="27"/>
      <c r="IAZ93" s="27"/>
      <c r="IBA93" s="27"/>
      <c r="IBB93" s="27"/>
      <c r="IBC93" s="27"/>
      <c r="IBD93" s="27"/>
      <c r="IBE93" s="27"/>
      <c r="IBF93" s="27"/>
      <c r="IBG93" s="27"/>
      <c r="IBH93" s="27"/>
      <c r="IBI93" s="27"/>
      <c r="IBJ93" s="27"/>
      <c r="IBK93" s="27"/>
      <c r="IBL93" s="27"/>
      <c r="IBM93" s="27"/>
      <c r="IBN93" s="27"/>
      <c r="IBO93" s="27"/>
      <c r="IBP93" s="27"/>
      <c r="IBQ93" s="27"/>
      <c r="IBR93" s="27"/>
      <c r="IBS93" s="27"/>
      <c r="IBT93" s="27"/>
      <c r="IBU93" s="27"/>
      <c r="IBV93" s="27"/>
      <c r="IBW93" s="27"/>
      <c r="IBX93" s="27"/>
      <c r="IBY93" s="27"/>
      <c r="IBZ93" s="27"/>
      <c r="ICA93" s="27"/>
      <c r="ICB93" s="27"/>
      <c r="ICC93" s="27"/>
      <c r="ICD93" s="27"/>
      <c r="ICE93" s="27"/>
      <c r="ICF93" s="27"/>
      <c r="ICG93" s="27"/>
      <c r="ICH93" s="27"/>
      <c r="ICI93" s="27"/>
      <c r="ICJ93" s="27"/>
      <c r="ICK93" s="27"/>
      <c r="ICL93" s="27"/>
      <c r="ICM93" s="27"/>
      <c r="ICN93" s="27"/>
      <c r="ICO93" s="27"/>
      <c r="ICP93" s="27"/>
      <c r="ICQ93" s="27"/>
      <c r="ICR93" s="27"/>
      <c r="ICS93" s="27"/>
      <c r="ICT93" s="27"/>
      <c r="ICU93" s="27"/>
      <c r="ICV93" s="27"/>
      <c r="ICW93" s="27"/>
      <c r="ICX93" s="27"/>
      <c r="ICY93" s="27"/>
      <c r="ICZ93" s="27"/>
      <c r="IDA93" s="27"/>
      <c r="IDB93" s="27"/>
      <c r="IDC93" s="27"/>
      <c r="IDD93" s="27"/>
      <c r="IDE93" s="27"/>
      <c r="IDF93" s="27"/>
      <c r="IDG93" s="27"/>
      <c r="IDH93" s="27"/>
      <c r="IDI93" s="27"/>
      <c r="IDJ93" s="27"/>
      <c r="IDK93" s="27"/>
      <c r="IDL93" s="27"/>
      <c r="IDM93" s="27"/>
      <c r="IDN93" s="27"/>
      <c r="IDO93" s="27"/>
      <c r="IDP93" s="27"/>
      <c r="IDQ93" s="27"/>
      <c r="IDR93" s="27"/>
      <c r="IDS93" s="27"/>
      <c r="IDT93" s="27"/>
      <c r="IDU93" s="27"/>
      <c r="IDV93" s="27"/>
      <c r="IDW93" s="27"/>
      <c r="IDX93" s="27"/>
      <c r="IDY93" s="27"/>
      <c r="IDZ93" s="27"/>
      <c r="IEA93" s="27"/>
      <c r="IEB93" s="27"/>
      <c r="IEC93" s="27"/>
      <c r="IED93" s="27"/>
      <c r="IEE93" s="27"/>
      <c r="IEF93" s="27"/>
      <c r="IEG93" s="27"/>
      <c r="IEH93" s="27"/>
      <c r="IEI93" s="27"/>
      <c r="IEJ93" s="27"/>
      <c r="IEK93" s="27"/>
      <c r="IEL93" s="27"/>
      <c r="IEM93" s="27"/>
      <c r="IEN93" s="27"/>
      <c r="IEO93" s="27"/>
      <c r="IEP93" s="27"/>
      <c r="IEQ93" s="27"/>
      <c r="IER93" s="27"/>
      <c r="IES93" s="27"/>
      <c r="IET93" s="27"/>
      <c r="IEU93" s="27"/>
      <c r="IEV93" s="27"/>
      <c r="IEW93" s="27"/>
      <c r="IEX93" s="27"/>
      <c r="IEY93" s="27"/>
      <c r="IEZ93" s="27"/>
      <c r="IFA93" s="27"/>
      <c r="IFB93" s="27"/>
      <c r="IFC93" s="27"/>
      <c r="IFD93" s="27"/>
      <c r="IFE93" s="27"/>
      <c r="IFF93" s="27"/>
      <c r="IFG93" s="27"/>
      <c r="IFH93" s="27"/>
      <c r="IFI93" s="27"/>
      <c r="IFJ93" s="27"/>
      <c r="IFK93" s="27"/>
      <c r="IFL93" s="27"/>
      <c r="IFM93" s="27"/>
      <c r="IFN93" s="27"/>
      <c r="IFO93" s="27"/>
      <c r="IFP93" s="27"/>
      <c r="IFQ93" s="27"/>
      <c r="IFR93" s="27"/>
      <c r="IFS93" s="27"/>
      <c r="IFT93" s="27"/>
      <c r="IFU93" s="27"/>
      <c r="IFV93" s="27"/>
      <c r="IFW93" s="27"/>
      <c r="IFX93" s="27"/>
      <c r="IFY93" s="27"/>
      <c r="IFZ93" s="27"/>
      <c r="IGA93" s="27"/>
      <c r="IGB93" s="27"/>
      <c r="IGC93" s="27"/>
      <c r="IGD93" s="27"/>
      <c r="IGE93" s="27"/>
      <c r="IGF93" s="27"/>
      <c r="IGG93" s="27"/>
      <c r="IGH93" s="27"/>
      <c r="IGI93" s="27"/>
      <c r="IGJ93" s="27"/>
      <c r="IGK93" s="27"/>
      <c r="IGL93" s="27"/>
      <c r="IGM93" s="27"/>
      <c r="IGN93" s="27"/>
      <c r="IGO93" s="27"/>
      <c r="IGP93" s="27"/>
      <c r="IGQ93" s="27"/>
      <c r="IGR93" s="27"/>
      <c r="IGS93" s="27"/>
      <c r="IGT93" s="27"/>
      <c r="IGU93" s="27"/>
      <c r="IGV93" s="27"/>
      <c r="IGW93" s="27"/>
      <c r="IGX93" s="27"/>
      <c r="IGY93" s="27"/>
      <c r="IGZ93" s="27"/>
      <c r="IHA93" s="27"/>
      <c r="IHB93" s="27"/>
      <c r="IHC93" s="27"/>
      <c r="IHD93" s="27"/>
      <c r="IHE93" s="27"/>
      <c r="IHF93" s="27"/>
      <c r="IHG93" s="27"/>
      <c r="IHH93" s="27"/>
      <c r="IHI93" s="27"/>
      <c r="IHJ93" s="27"/>
      <c r="IHK93" s="27"/>
      <c r="IHL93" s="27"/>
      <c r="IHM93" s="27"/>
      <c r="IHN93" s="27"/>
      <c r="IHO93" s="27"/>
      <c r="IHP93" s="27"/>
      <c r="IHQ93" s="27"/>
      <c r="IHR93" s="27"/>
      <c r="IHS93" s="27"/>
      <c r="IHT93" s="27"/>
      <c r="IHU93" s="27"/>
      <c r="IHV93" s="27"/>
      <c r="IHW93" s="27"/>
      <c r="IHX93" s="27"/>
      <c r="IHY93" s="27"/>
      <c r="IHZ93" s="27"/>
      <c r="IIA93" s="27"/>
      <c r="IIB93" s="27"/>
      <c r="IIC93" s="27"/>
      <c r="IID93" s="27"/>
      <c r="IIE93" s="27"/>
      <c r="IIF93" s="27"/>
      <c r="IIG93" s="27"/>
      <c r="IIH93" s="27"/>
      <c r="III93" s="27"/>
      <c r="IIJ93" s="27"/>
      <c r="IIK93" s="27"/>
      <c r="IIL93" s="27"/>
      <c r="IIM93" s="27"/>
      <c r="IIN93" s="27"/>
      <c r="IIO93" s="27"/>
      <c r="IIP93" s="27"/>
      <c r="IIQ93" s="27"/>
      <c r="IIR93" s="27"/>
      <c r="IIS93" s="27"/>
      <c r="IIT93" s="27"/>
      <c r="IIU93" s="27"/>
      <c r="IIV93" s="27"/>
      <c r="IIW93" s="27"/>
      <c r="IIX93" s="27"/>
      <c r="IIY93" s="27"/>
      <c r="IIZ93" s="27"/>
      <c r="IJA93" s="27"/>
      <c r="IJB93" s="27"/>
      <c r="IJC93" s="27"/>
      <c r="IJD93" s="27"/>
      <c r="IJE93" s="27"/>
      <c r="IJF93" s="27"/>
      <c r="IJG93" s="27"/>
      <c r="IJH93" s="27"/>
      <c r="IJI93" s="27"/>
      <c r="IJJ93" s="27"/>
      <c r="IJK93" s="27"/>
      <c r="IJL93" s="27"/>
      <c r="IJM93" s="27"/>
      <c r="IJN93" s="27"/>
      <c r="IJO93" s="27"/>
      <c r="IJP93" s="27"/>
      <c r="IJQ93" s="27"/>
      <c r="IJR93" s="27"/>
      <c r="IJS93" s="27"/>
      <c r="IJT93" s="27"/>
      <c r="IJU93" s="27"/>
      <c r="IJV93" s="27"/>
      <c r="IJW93" s="27"/>
      <c r="IJX93" s="27"/>
      <c r="IJY93" s="27"/>
      <c r="IJZ93" s="27"/>
      <c r="IKA93" s="27"/>
      <c r="IKB93" s="27"/>
      <c r="IKC93" s="27"/>
      <c r="IKD93" s="27"/>
      <c r="IKE93" s="27"/>
      <c r="IKF93" s="27"/>
      <c r="IKG93" s="27"/>
      <c r="IKH93" s="27"/>
      <c r="IKI93" s="27"/>
      <c r="IKJ93" s="27"/>
      <c r="IKK93" s="27"/>
      <c r="IKL93" s="27"/>
      <c r="IKM93" s="27"/>
      <c r="IKN93" s="27"/>
      <c r="IKO93" s="27"/>
      <c r="IKP93" s="27"/>
      <c r="IKQ93" s="27"/>
      <c r="IKR93" s="27"/>
      <c r="IKS93" s="27"/>
      <c r="IKT93" s="27"/>
      <c r="IKU93" s="27"/>
      <c r="IKV93" s="27"/>
      <c r="IKW93" s="27"/>
      <c r="IKX93" s="27"/>
      <c r="IKY93" s="27"/>
      <c r="IKZ93" s="27"/>
      <c r="ILA93" s="27"/>
      <c r="ILB93" s="27"/>
      <c r="ILC93" s="27"/>
      <c r="ILD93" s="27"/>
      <c r="ILE93" s="27"/>
      <c r="ILF93" s="27"/>
      <c r="ILG93" s="27"/>
      <c r="ILH93" s="27"/>
      <c r="ILI93" s="27"/>
      <c r="ILJ93" s="27"/>
      <c r="ILK93" s="27"/>
      <c r="ILL93" s="27"/>
      <c r="ILM93" s="27"/>
      <c r="ILN93" s="27"/>
      <c r="ILO93" s="27"/>
      <c r="ILP93" s="27"/>
      <c r="ILQ93" s="27"/>
      <c r="ILR93" s="27"/>
      <c r="ILS93" s="27"/>
      <c r="ILT93" s="27"/>
      <c r="ILU93" s="27"/>
      <c r="ILV93" s="27"/>
      <c r="ILW93" s="27"/>
      <c r="ILX93" s="27"/>
      <c r="ILY93" s="27"/>
      <c r="ILZ93" s="27"/>
      <c r="IMA93" s="27"/>
      <c r="IMB93" s="27"/>
      <c r="IMC93" s="27"/>
      <c r="IMD93" s="27"/>
      <c r="IME93" s="27"/>
      <c r="IMF93" s="27"/>
      <c r="IMG93" s="27"/>
      <c r="IMH93" s="27"/>
      <c r="IMI93" s="27"/>
      <c r="IMJ93" s="27"/>
      <c r="IMK93" s="27"/>
      <c r="IML93" s="27"/>
      <c r="IMM93" s="27"/>
      <c r="IMN93" s="27"/>
      <c r="IMO93" s="27"/>
      <c r="IMP93" s="27"/>
      <c r="IMQ93" s="27"/>
      <c r="IMR93" s="27"/>
      <c r="IMS93" s="27"/>
      <c r="IMT93" s="27"/>
      <c r="IMU93" s="27"/>
      <c r="IMV93" s="27"/>
      <c r="IMW93" s="27"/>
      <c r="IMX93" s="27"/>
      <c r="IMY93" s="27"/>
      <c r="IMZ93" s="27"/>
      <c r="INA93" s="27"/>
      <c r="INB93" s="27"/>
      <c r="INC93" s="27"/>
      <c r="IND93" s="27"/>
      <c r="INE93" s="27"/>
      <c r="INF93" s="27"/>
      <c r="ING93" s="27"/>
      <c r="INH93" s="27"/>
      <c r="INI93" s="27"/>
      <c r="INJ93" s="27"/>
      <c r="INK93" s="27"/>
      <c r="INL93" s="27"/>
      <c r="INM93" s="27"/>
      <c r="INN93" s="27"/>
      <c r="INO93" s="27"/>
      <c r="INP93" s="27"/>
      <c r="INQ93" s="27"/>
      <c r="INR93" s="27"/>
      <c r="INS93" s="27"/>
      <c r="INT93" s="27"/>
      <c r="INU93" s="27"/>
      <c r="INV93" s="27"/>
      <c r="INW93" s="27"/>
      <c r="INX93" s="27"/>
      <c r="INY93" s="27"/>
      <c r="INZ93" s="27"/>
      <c r="IOA93" s="27"/>
      <c r="IOB93" s="27"/>
      <c r="IOC93" s="27"/>
      <c r="IOD93" s="27"/>
      <c r="IOE93" s="27"/>
      <c r="IOF93" s="27"/>
      <c r="IOG93" s="27"/>
      <c r="IOH93" s="27"/>
      <c r="IOI93" s="27"/>
      <c r="IOJ93" s="27"/>
      <c r="IOK93" s="27"/>
      <c r="IOL93" s="27"/>
      <c r="IOM93" s="27"/>
      <c r="ION93" s="27"/>
      <c r="IOO93" s="27"/>
      <c r="IOP93" s="27"/>
      <c r="IOQ93" s="27"/>
      <c r="IOR93" s="27"/>
      <c r="IOS93" s="27"/>
      <c r="IOT93" s="27"/>
      <c r="IOU93" s="27"/>
      <c r="IOV93" s="27"/>
      <c r="IOW93" s="27"/>
      <c r="IOX93" s="27"/>
      <c r="IOY93" s="27"/>
      <c r="IOZ93" s="27"/>
      <c r="IPA93" s="27"/>
      <c r="IPB93" s="27"/>
      <c r="IPC93" s="27"/>
      <c r="IPD93" s="27"/>
      <c r="IPE93" s="27"/>
      <c r="IPF93" s="27"/>
      <c r="IPG93" s="27"/>
      <c r="IPH93" s="27"/>
      <c r="IPI93" s="27"/>
      <c r="IPJ93" s="27"/>
      <c r="IPK93" s="27"/>
      <c r="IPL93" s="27"/>
      <c r="IPM93" s="27"/>
      <c r="IPN93" s="27"/>
      <c r="IPO93" s="27"/>
      <c r="IPP93" s="27"/>
      <c r="IPQ93" s="27"/>
      <c r="IPR93" s="27"/>
      <c r="IPS93" s="27"/>
      <c r="IPT93" s="27"/>
      <c r="IPU93" s="27"/>
      <c r="IPV93" s="27"/>
      <c r="IPW93" s="27"/>
      <c r="IPX93" s="27"/>
      <c r="IPY93" s="27"/>
      <c r="IPZ93" s="27"/>
      <c r="IQA93" s="27"/>
      <c r="IQB93" s="27"/>
      <c r="IQC93" s="27"/>
      <c r="IQD93" s="27"/>
      <c r="IQE93" s="27"/>
      <c r="IQF93" s="27"/>
      <c r="IQG93" s="27"/>
      <c r="IQH93" s="27"/>
      <c r="IQI93" s="27"/>
      <c r="IQJ93" s="27"/>
      <c r="IQK93" s="27"/>
      <c r="IQL93" s="27"/>
      <c r="IQM93" s="27"/>
      <c r="IQN93" s="27"/>
      <c r="IQO93" s="27"/>
      <c r="IQP93" s="27"/>
      <c r="IQQ93" s="27"/>
      <c r="IQR93" s="27"/>
      <c r="IQS93" s="27"/>
      <c r="IQT93" s="27"/>
      <c r="IQU93" s="27"/>
      <c r="IQV93" s="27"/>
      <c r="IQW93" s="27"/>
      <c r="IQX93" s="27"/>
      <c r="IQY93" s="27"/>
      <c r="IQZ93" s="27"/>
      <c r="IRA93" s="27"/>
      <c r="IRB93" s="27"/>
      <c r="IRC93" s="27"/>
      <c r="IRD93" s="27"/>
      <c r="IRE93" s="27"/>
      <c r="IRF93" s="27"/>
      <c r="IRG93" s="27"/>
      <c r="IRH93" s="27"/>
      <c r="IRI93" s="27"/>
      <c r="IRJ93" s="27"/>
      <c r="IRK93" s="27"/>
      <c r="IRL93" s="27"/>
      <c r="IRM93" s="27"/>
      <c r="IRN93" s="27"/>
      <c r="IRO93" s="27"/>
      <c r="IRP93" s="27"/>
      <c r="IRQ93" s="27"/>
      <c r="IRR93" s="27"/>
      <c r="IRS93" s="27"/>
      <c r="IRT93" s="27"/>
      <c r="IRU93" s="27"/>
      <c r="IRV93" s="27"/>
      <c r="IRW93" s="27"/>
      <c r="IRX93" s="27"/>
      <c r="IRY93" s="27"/>
      <c r="IRZ93" s="27"/>
      <c r="ISA93" s="27"/>
      <c r="ISB93" s="27"/>
      <c r="ISC93" s="27"/>
      <c r="ISD93" s="27"/>
      <c r="ISE93" s="27"/>
      <c r="ISF93" s="27"/>
      <c r="ISG93" s="27"/>
      <c r="ISH93" s="27"/>
      <c r="ISI93" s="27"/>
      <c r="ISJ93" s="27"/>
      <c r="ISK93" s="27"/>
      <c r="ISL93" s="27"/>
      <c r="ISM93" s="27"/>
      <c r="ISN93" s="27"/>
      <c r="ISO93" s="27"/>
      <c r="ISP93" s="27"/>
      <c r="ISQ93" s="27"/>
      <c r="ISR93" s="27"/>
      <c r="ISS93" s="27"/>
      <c r="IST93" s="27"/>
      <c r="ISU93" s="27"/>
      <c r="ISV93" s="27"/>
      <c r="ISW93" s="27"/>
      <c r="ISX93" s="27"/>
      <c r="ISY93" s="27"/>
      <c r="ISZ93" s="27"/>
      <c r="ITA93" s="27"/>
      <c r="ITB93" s="27"/>
      <c r="ITC93" s="27"/>
      <c r="ITD93" s="27"/>
      <c r="ITE93" s="27"/>
      <c r="ITF93" s="27"/>
      <c r="ITG93" s="27"/>
      <c r="ITH93" s="27"/>
      <c r="ITI93" s="27"/>
      <c r="ITJ93" s="27"/>
      <c r="ITK93" s="27"/>
      <c r="ITL93" s="27"/>
      <c r="ITM93" s="27"/>
      <c r="ITN93" s="27"/>
      <c r="ITO93" s="27"/>
      <c r="ITP93" s="27"/>
      <c r="ITQ93" s="27"/>
      <c r="ITR93" s="27"/>
      <c r="ITS93" s="27"/>
      <c r="ITT93" s="27"/>
      <c r="ITU93" s="27"/>
      <c r="ITV93" s="27"/>
      <c r="ITW93" s="27"/>
      <c r="ITX93" s="27"/>
      <c r="ITY93" s="27"/>
      <c r="ITZ93" s="27"/>
      <c r="IUA93" s="27"/>
      <c r="IUB93" s="27"/>
      <c r="IUC93" s="27"/>
      <c r="IUD93" s="27"/>
      <c r="IUE93" s="27"/>
      <c r="IUF93" s="27"/>
      <c r="IUG93" s="27"/>
      <c r="IUH93" s="27"/>
      <c r="IUI93" s="27"/>
      <c r="IUJ93" s="27"/>
      <c r="IUK93" s="27"/>
      <c r="IUL93" s="27"/>
      <c r="IUM93" s="27"/>
      <c r="IUN93" s="27"/>
      <c r="IUO93" s="27"/>
      <c r="IUP93" s="27"/>
      <c r="IUQ93" s="27"/>
      <c r="IUR93" s="27"/>
      <c r="IUS93" s="27"/>
      <c r="IUT93" s="27"/>
      <c r="IUU93" s="27"/>
      <c r="IUV93" s="27"/>
      <c r="IUW93" s="27"/>
      <c r="IUX93" s="27"/>
      <c r="IUY93" s="27"/>
      <c r="IUZ93" s="27"/>
      <c r="IVA93" s="27"/>
      <c r="IVB93" s="27"/>
      <c r="IVC93" s="27"/>
      <c r="IVD93" s="27"/>
      <c r="IVE93" s="27"/>
      <c r="IVF93" s="27"/>
      <c r="IVG93" s="27"/>
      <c r="IVH93" s="27"/>
      <c r="IVI93" s="27"/>
      <c r="IVJ93" s="27"/>
      <c r="IVK93" s="27"/>
      <c r="IVL93" s="27"/>
      <c r="IVM93" s="27"/>
      <c r="IVN93" s="27"/>
      <c r="IVO93" s="27"/>
      <c r="IVP93" s="27"/>
      <c r="IVQ93" s="27"/>
      <c r="IVR93" s="27"/>
      <c r="IVS93" s="27"/>
      <c r="IVT93" s="27"/>
      <c r="IVU93" s="27"/>
      <c r="IVV93" s="27"/>
      <c r="IVW93" s="27"/>
      <c r="IVX93" s="27"/>
      <c r="IVY93" s="27"/>
      <c r="IVZ93" s="27"/>
      <c r="IWA93" s="27"/>
      <c r="IWB93" s="27"/>
      <c r="IWC93" s="27"/>
      <c r="IWD93" s="27"/>
      <c r="IWE93" s="27"/>
      <c r="IWF93" s="27"/>
      <c r="IWG93" s="27"/>
      <c r="IWH93" s="27"/>
      <c r="IWI93" s="27"/>
      <c r="IWJ93" s="27"/>
      <c r="IWK93" s="27"/>
      <c r="IWL93" s="27"/>
      <c r="IWM93" s="27"/>
      <c r="IWN93" s="27"/>
      <c r="IWO93" s="27"/>
      <c r="IWP93" s="27"/>
      <c r="IWQ93" s="27"/>
      <c r="IWR93" s="27"/>
      <c r="IWS93" s="27"/>
      <c r="IWT93" s="27"/>
      <c r="IWU93" s="27"/>
      <c r="IWV93" s="27"/>
      <c r="IWW93" s="27"/>
      <c r="IWX93" s="27"/>
      <c r="IWY93" s="27"/>
      <c r="IWZ93" s="27"/>
      <c r="IXA93" s="27"/>
      <c r="IXB93" s="27"/>
      <c r="IXC93" s="27"/>
      <c r="IXD93" s="27"/>
      <c r="IXE93" s="27"/>
      <c r="IXF93" s="27"/>
      <c r="IXG93" s="27"/>
      <c r="IXH93" s="27"/>
      <c r="IXI93" s="27"/>
      <c r="IXJ93" s="27"/>
      <c r="IXK93" s="27"/>
      <c r="IXL93" s="27"/>
      <c r="IXM93" s="27"/>
      <c r="IXN93" s="27"/>
      <c r="IXO93" s="27"/>
      <c r="IXP93" s="27"/>
      <c r="IXQ93" s="27"/>
      <c r="IXR93" s="27"/>
      <c r="IXS93" s="27"/>
      <c r="IXT93" s="27"/>
      <c r="IXU93" s="27"/>
      <c r="IXV93" s="27"/>
      <c r="IXW93" s="27"/>
      <c r="IXX93" s="27"/>
      <c r="IXY93" s="27"/>
      <c r="IXZ93" s="27"/>
      <c r="IYA93" s="27"/>
      <c r="IYB93" s="27"/>
      <c r="IYC93" s="27"/>
      <c r="IYD93" s="27"/>
      <c r="IYE93" s="27"/>
      <c r="IYF93" s="27"/>
      <c r="IYG93" s="27"/>
      <c r="IYH93" s="27"/>
      <c r="IYI93" s="27"/>
      <c r="IYJ93" s="27"/>
      <c r="IYK93" s="27"/>
      <c r="IYL93" s="27"/>
      <c r="IYM93" s="27"/>
      <c r="IYN93" s="27"/>
      <c r="IYO93" s="27"/>
      <c r="IYP93" s="27"/>
      <c r="IYQ93" s="27"/>
      <c r="IYR93" s="27"/>
      <c r="IYS93" s="27"/>
      <c r="IYT93" s="27"/>
      <c r="IYU93" s="27"/>
      <c r="IYV93" s="27"/>
      <c r="IYW93" s="27"/>
      <c r="IYX93" s="27"/>
      <c r="IYY93" s="27"/>
      <c r="IYZ93" s="27"/>
      <c r="IZA93" s="27"/>
      <c r="IZB93" s="27"/>
      <c r="IZC93" s="27"/>
      <c r="IZD93" s="27"/>
      <c r="IZE93" s="27"/>
      <c r="IZF93" s="27"/>
      <c r="IZG93" s="27"/>
      <c r="IZH93" s="27"/>
      <c r="IZI93" s="27"/>
      <c r="IZJ93" s="27"/>
      <c r="IZK93" s="27"/>
      <c r="IZL93" s="27"/>
      <c r="IZM93" s="27"/>
      <c r="IZN93" s="27"/>
      <c r="IZO93" s="27"/>
      <c r="IZP93" s="27"/>
      <c r="IZQ93" s="27"/>
      <c r="IZR93" s="27"/>
      <c r="IZS93" s="27"/>
      <c r="IZT93" s="27"/>
      <c r="IZU93" s="27"/>
      <c r="IZV93" s="27"/>
      <c r="IZW93" s="27"/>
      <c r="IZX93" s="27"/>
      <c r="IZY93" s="27"/>
      <c r="IZZ93" s="27"/>
      <c r="JAA93" s="27"/>
      <c r="JAB93" s="27"/>
      <c r="JAC93" s="27"/>
      <c r="JAD93" s="27"/>
      <c r="JAE93" s="27"/>
      <c r="JAF93" s="27"/>
      <c r="JAG93" s="27"/>
      <c r="JAH93" s="27"/>
      <c r="JAI93" s="27"/>
      <c r="JAJ93" s="27"/>
      <c r="JAK93" s="27"/>
      <c r="JAL93" s="27"/>
      <c r="JAM93" s="27"/>
      <c r="JAN93" s="27"/>
      <c r="JAO93" s="27"/>
      <c r="JAP93" s="27"/>
      <c r="JAQ93" s="27"/>
      <c r="JAR93" s="27"/>
      <c r="JAS93" s="27"/>
      <c r="JAT93" s="27"/>
      <c r="JAU93" s="27"/>
      <c r="JAV93" s="27"/>
      <c r="JAW93" s="27"/>
      <c r="JAX93" s="27"/>
      <c r="JAY93" s="27"/>
      <c r="JAZ93" s="27"/>
      <c r="JBA93" s="27"/>
      <c r="JBB93" s="27"/>
      <c r="JBC93" s="27"/>
      <c r="JBD93" s="27"/>
      <c r="JBE93" s="27"/>
      <c r="JBF93" s="27"/>
      <c r="JBG93" s="27"/>
      <c r="JBH93" s="27"/>
      <c r="JBI93" s="27"/>
      <c r="JBJ93" s="27"/>
      <c r="JBK93" s="27"/>
      <c r="JBL93" s="27"/>
      <c r="JBM93" s="27"/>
      <c r="JBN93" s="27"/>
      <c r="JBO93" s="27"/>
      <c r="JBP93" s="27"/>
      <c r="JBQ93" s="27"/>
      <c r="JBR93" s="27"/>
      <c r="JBS93" s="27"/>
      <c r="JBT93" s="27"/>
      <c r="JBU93" s="27"/>
      <c r="JBV93" s="27"/>
      <c r="JBW93" s="27"/>
      <c r="JBX93" s="27"/>
      <c r="JBY93" s="27"/>
      <c r="JBZ93" s="27"/>
      <c r="JCA93" s="27"/>
      <c r="JCB93" s="27"/>
      <c r="JCC93" s="27"/>
      <c r="JCD93" s="27"/>
      <c r="JCE93" s="27"/>
      <c r="JCF93" s="27"/>
      <c r="JCG93" s="27"/>
      <c r="JCH93" s="27"/>
      <c r="JCI93" s="27"/>
      <c r="JCJ93" s="27"/>
      <c r="JCK93" s="27"/>
      <c r="JCL93" s="27"/>
      <c r="JCM93" s="27"/>
      <c r="JCN93" s="27"/>
      <c r="JCO93" s="27"/>
      <c r="JCP93" s="27"/>
      <c r="JCQ93" s="27"/>
      <c r="JCR93" s="27"/>
      <c r="JCS93" s="27"/>
      <c r="JCT93" s="27"/>
      <c r="JCU93" s="27"/>
      <c r="JCV93" s="27"/>
      <c r="JCW93" s="27"/>
      <c r="JCX93" s="27"/>
      <c r="JCY93" s="27"/>
      <c r="JCZ93" s="27"/>
      <c r="JDA93" s="27"/>
      <c r="JDB93" s="27"/>
      <c r="JDC93" s="27"/>
      <c r="JDD93" s="27"/>
      <c r="JDE93" s="27"/>
      <c r="JDF93" s="27"/>
      <c r="JDG93" s="27"/>
      <c r="JDH93" s="27"/>
      <c r="JDI93" s="27"/>
      <c r="JDJ93" s="27"/>
      <c r="JDK93" s="27"/>
      <c r="JDL93" s="27"/>
      <c r="JDM93" s="27"/>
      <c r="JDN93" s="27"/>
      <c r="JDO93" s="27"/>
      <c r="JDP93" s="27"/>
      <c r="JDQ93" s="27"/>
      <c r="JDR93" s="27"/>
      <c r="JDS93" s="27"/>
      <c r="JDT93" s="27"/>
      <c r="JDU93" s="27"/>
      <c r="JDV93" s="27"/>
      <c r="JDW93" s="27"/>
      <c r="JDX93" s="27"/>
      <c r="JDY93" s="27"/>
      <c r="JDZ93" s="27"/>
      <c r="JEA93" s="27"/>
      <c r="JEB93" s="27"/>
      <c r="JEC93" s="27"/>
      <c r="JED93" s="27"/>
      <c r="JEE93" s="27"/>
      <c r="JEF93" s="27"/>
      <c r="JEG93" s="27"/>
      <c r="JEH93" s="27"/>
      <c r="JEI93" s="27"/>
      <c r="JEJ93" s="27"/>
      <c r="JEK93" s="27"/>
      <c r="JEL93" s="27"/>
      <c r="JEM93" s="27"/>
      <c r="JEN93" s="27"/>
      <c r="JEO93" s="27"/>
      <c r="JEP93" s="27"/>
      <c r="JEQ93" s="27"/>
      <c r="JER93" s="27"/>
      <c r="JES93" s="27"/>
      <c r="JET93" s="27"/>
      <c r="JEU93" s="27"/>
      <c r="JEV93" s="27"/>
      <c r="JEW93" s="27"/>
      <c r="JEX93" s="27"/>
      <c r="JEY93" s="27"/>
      <c r="JEZ93" s="27"/>
      <c r="JFA93" s="27"/>
      <c r="JFB93" s="27"/>
      <c r="JFC93" s="27"/>
      <c r="JFD93" s="27"/>
      <c r="JFE93" s="27"/>
      <c r="JFF93" s="27"/>
      <c r="JFG93" s="27"/>
      <c r="JFH93" s="27"/>
      <c r="JFI93" s="27"/>
      <c r="JFJ93" s="27"/>
      <c r="JFK93" s="27"/>
      <c r="JFL93" s="27"/>
      <c r="JFM93" s="27"/>
      <c r="JFN93" s="27"/>
      <c r="JFO93" s="27"/>
      <c r="JFP93" s="27"/>
      <c r="JFQ93" s="27"/>
      <c r="JFR93" s="27"/>
      <c r="JFS93" s="27"/>
      <c r="JFT93" s="27"/>
      <c r="JFU93" s="27"/>
      <c r="JFV93" s="27"/>
      <c r="JFW93" s="27"/>
      <c r="JFX93" s="27"/>
      <c r="JFY93" s="27"/>
      <c r="JFZ93" s="27"/>
      <c r="JGA93" s="27"/>
      <c r="JGB93" s="27"/>
      <c r="JGC93" s="27"/>
      <c r="JGD93" s="27"/>
      <c r="JGE93" s="27"/>
      <c r="JGF93" s="27"/>
      <c r="JGG93" s="27"/>
      <c r="JGH93" s="27"/>
      <c r="JGI93" s="27"/>
      <c r="JGJ93" s="27"/>
      <c r="JGK93" s="27"/>
      <c r="JGL93" s="27"/>
      <c r="JGM93" s="27"/>
      <c r="JGN93" s="27"/>
      <c r="JGO93" s="27"/>
      <c r="JGP93" s="27"/>
      <c r="JGQ93" s="27"/>
      <c r="JGR93" s="27"/>
      <c r="JGS93" s="27"/>
      <c r="JGT93" s="27"/>
      <c r="JGU93" s="27"/>
      <c r="JGV93" s="27"/>
      <c r="JGW93" s="27"/>
      <c r="JGX93" s="27"/>
      <c r="JGY93" s="27"/>
      <c r="JGZ93" s="27"/>
      <c r="JHA93" s="27"/>
      <c r="JHB93" s="27"/>
      <c r="JHC93" s="27"/>
      <c r="JHD93" s="27"/>
      <c r="JHE93" s="27"/>
      <c r="JHF93" s="27"/>
      <c r="JHG93" s="27"/>
      <c r="JHH93" s="27"/>
      <c r="JHI93" s="27"/>
      <c r="JHJ93" s="27"/>
      <c r="JHK93" s="27"/>
      <c r="JHL93" s="27"/>
      <c r="JHM93" s="27"/>
      <c r="JHN93" s="27"/>
      <c r="JHO93" s="27"/>
      <c r="JHP93" s="27"/>
      <c r="JHQ93" s="27"/>
      <c r="JHR93" s="27"/>
      <c r="JHS93" s="27"/>
      <c r="JHT93" s="27"/>
      <c r="JHU93" s="27"/>
      <c r="JHV93" s="27"/>
      <c r="JHW93" s="27"/>
      <c r="JHX93" s="27"/>
      <c r="JHY93" s="27"/>
      <c r="JHZ93" s="27"/>
      <c r="JIA93" s="27"/>
      <c r="JIB93" s="27"/>
      <c r="JIC93" s="27"/>
      <c r="JID93" s="27"/>
      <c r="JIE93" s="27"/>
      <c r="JIF93" s="27"/>
      <c r="JIG93" s="27"/>
      <c r="JIH93" s="27"/>
      <c r="JII93" s="27"/>
      <c r="JIJ93" s="27"/>
      <c r="JIK93" s="27"/>
      <c r="JIL93" s="27"/>
      <c r="JIM93" s="27"/>
      <c r="JIN93" s="27"/>
      <c r="JIO93" s="27"/>
      <c r="JIP93" s="27"/>
      <c r="JIQ93" s="27"/>
      <c r="JIR93" s="27"/>
      <c r="JIS93" s="27"/>
      <c r="JIT93" s="27"/>
      <c r="JIU93" s="27"/>
      <c r="JIV93" s="27"/>
      <c r="JIW93" s="27"/>
      <c r="JIX93" s="27"/>
      <c r="JIY93" s="27"/>
      <c r="JIZ93" s="27"/>
      <c r="JJA93" s="27"/>
      <c r="JJB93" s="27"/>
      <c r="JJC93" s="27"/>
      <c r="JJD93" s="27"/>
      <c r="JJE93" s="27"/>
      <c r="JJF93" s="27"/>
      <c r="JJG93" s="27"/>
      <c r="JJH93" s="27"/>
      <c r="JJI93" s="27"/>
      <c r="JJJ93" s="27"/>
      <c r="JJK93" s="27"/>
      <c r="JJL93" s="27"/>
      <c r="JJM93" s="27"/>
      <c r="JJN93" s="27"/>
      <c r="JJO93" s="27"/>
      <c r="JJP93" s="27"/>
      <c r="JJQ93" s="27"/>
      <c r="JJR93" s="27"/>
      <c r="JJS93" s="27"/>
      <c r="JJT93" s="27"/>
      <c r="JJU93" s="27"/>
      <c r="JJV93" s="27"/>
      <c r="JJW93" s="27"/>
      <c r="JJX93" s="27"/>
      <c r="JJY93" s="27"/>
      <c r="JJZ93" s="27"/>
      <c r="JKA93" s="27"/>
      <c r="JKB93" s="27"/>
      <c r="JKC93" s="27"/>
      <c r="JKD93" s="27"/>
      <c r="JKE93" s="27"/>
      <c r="JKF93" s="27"/>
      <c r="JKG93" s="27"/>
      <c r="JKH93" s="27"/>
      <c r="JKI93" s="27"/>
      <c r="JKJ93" s="27"/>
      <c r="JKK93" s="27"/>
      <c r="JKL93" s="27"/>
      <c r="JKM93" s="27"/>
      <c r="JKN93" s="27"/>
      <c r="JKO93" s="27"/>
      <c r="JKP93" s="27"/>
      <c r="JKQ93" s="27"/>
      <c r="JKR93" s="27"/>
      <c r="JKS93" s="27"/>
      <c r="JKT93" s="27"/>
      <c r="JKU93" s="27"/>
      <c r="JKV93" s="27"/>
      <c r="JKW93" s="27"/>
      <c r="JKX93" s="27"/>
      <c r="JKY93" s="27"/>
      <c r="JKZ93" s="27"/>
      <c r="JLA93" s="27"/>
      <c r="JLB93" s="27"/>
      <c r="JLC93" s="27"/>
      <c r="JLD93" s="27"/>
      <c r="JLE93" s="27"/>
      <c r="JLF93" s="27"/>
      <c r="JLG93" s="27"/>
      <c r="JLH93" s="27"/>
      <c r="JLI93" s="27"/>
      <c r="JLJ93" s="27"/>
      <c r="JLK93" s="27"/>
      <c r="JLL93" s="27"/>
      <c r="JLM93" s="27"/>
      <c r="JLN93" s="27"/>
      <c r="JLO93" s="27"/>
      <c r="JLP93" s="27"/>
      <c r="JLQ93" s="27"/>
      <c r="JLR93" s="27"/>
      <c r="JLS93" s="27"/>
      <c r="JLT93" s="27"/>
      <c r="JLU93" s="27"/>
      <c r="JLV93" s="27"/>
      <c r="JLW93" s="27"/>
      <c r="JLX93" s="27"/>
      <c r="JLY93" s="27"/>
      <c r="JLZ93" s="27"/>
      <c r="JMA93" s="27"/>
      <c r="JMB93" s="27"/>
      <c r="JMC93" s="27"/>
      <c r="JMD93" s="27"/>
      <c r="JME93" s="27"/>
      <c r="JMF93" s="27"/>
      <c r="JMG93" s="27"/>
      <c r="JMH93" s="27"/>
      <c r="JMI93" s="27"/>
      <c r="JMJ93" s="27"/>
      <c r="JMK93" s="27"/>
      <c r="JML93" s="27"/>
      <c r="JMM93" s="27"/>
      <c r="JMN93" s="27"/>
      <c r="JMO93" s="27"/>
      <c r="JMP93" s="27"/>
      <c r="JMQ93" s="27"/>
      <c r="JMR93" s="27"/>
      <c r="JMS93" s="27"/>
      <c r="JMT93" s="27"/>
      <c r="JMU93" s="27"/>
      <c r="JMV93" s="27"/>
      <c r="JMW93" s="27"/>
      <c r="JMX93" s="27"/>
      <c r="JMY93" s="27"/>
      <c r="JMZ93" s="27"/>
      <c r="JNA93" s="27"/>
      <c r="JNB93" s="27"/>
      <c r="JNC93" s="27"/>
      <c r="JND93" s="27"/>
      <c r="JNE93" s="27"/>
      <c r="JNF93" s="27"/>
      <c r="JNG93" s="27"/>
      <c r="JNH93" s="27"/>
      <c r="JNI93" s="27"/>
      <c r="JNJ93" s="27"/>
      <c r="JNK93" s="27"/>
      <c r="JNL93" s="27"/>
      <c r="JNM93" s="27"/>
      <c r="JNN93" s="27"/>
      <c r="JNO93" s="27"/>
      <c r="JNP93" s="27"/>
      <c r="JNQ93" s="27"/>
      <c r="JNR93" s="27"/>
      <c r="JNS93" s="27"/>
      <c r="JNT93" s="27"/>
      <c r="JNU93" s="27"/>
      <c r="JNV93" s="27"/>
      <c r="JNW93" s="27"/>
      <c r="JNX93" s="27"/>
      <c r="JNY93" s="27"/>
      <c r="JNZ93" s="27"/>
      <c r="JOA93" s="27"/>
      <c r="JOB93" s="27"/>
      <c r="JOC93" s="27"/>
      <c r="JOD93" s="27"/>
      <c r="JOE93" s="27"/>
      <c r="JOF93" s="27"/>
      <c r="JOG93" s="27"/>
      <c r="JOH93" s="27"/>
      <c r="JOI93" s="27"/>
      <c r="JOJ93" s="27"/>
      <c r="JOK93" s="27"/>
      <c r="JOL93" s="27"/>
      <c r="JOM93" s="27"/>
      <c r="JON93" s="27"/>
      <c r="JOO93" s="27"/>
      <c r="JOP93" s="27"/>
      <c r="JOQ93" s="27"/>
      <c r="JOR93" s="27"/>
      <c r="JOS93" s="27"/>
      <c r="JOT93" s="27"/>
      <c r="JOU93" s="27"/>
      <c r="JOV93" s="27"/>
      <c r="JOW93" s="27"/>
      <c r="JOX93" s="27"/>
      <c r="JOY93" s="27"/>
      <c r="JOZ93" s="27"/>
      <c r="JPA93" s="27"/>
      <c r="JPB93" s="27"/>
      <c r="JPC93" s="27"/>
      <c r="JPD93" s="27"/>
      <c r="JPE93" s="27"/>
      <c r="JPF93" s="27"/>
      <c r="JPG93" s="27"/>
      <c r="JPH93" s="27"/>
      <c r="JPI93" s="27"/>
      <c r="JPJ93" s="27"/>
      <c r="JPK93" s="27"/>
      <c r="JPL93" s="27"/>
      <c r="JPM93" s="27"/>
      <c r="JPN93" s="27"/>
      <c r="JPO93" s="27"/>
      <c r="JPP93" s="27"/>
      <c r="JPQ93" s="27"/>
      <c r="JPR93" s="27"/>
      <c r="JPS93" s="27"/>
      <c r="JPT93" s="27"/>
      <c r="JPU93" s="27"/>
      <c r="JPV93" s="27"/>
      <c r="JPW93" s="27"/>
      <c r="JPX93" s="27"/>
      <c r="JPY93" s="27"/>
      <c r="JPZ93" s="27"/>
      <c r="JQA93" s="27"/>
      <c r="JQB93" s="27"/>
      <c r="JQC93" s="27"/>
      <c r="JQD93" s="27"/>
      <c r="JQE93" s="27"/>
      <c r="JQF93" s="27"/>
      <c r="JQG93" s="27"/>
      <c r="JQH93" s="27"/>
      <c r="JQI93" s="27"/>
      <c r="JQJ93" s="27"/>
      <c r="JQK93" s="27"/>
      <c r="JQL93" s="27"/>
      <c r="JQM93" s="27"/>
      <c r="JQN93" s="27"/>
      <c r="JQO93" s="27"/>
      <c r="JQP93" s="27"/>
      <c r="JQQ93" s="27"/>
      <c r="JQR93" s="27"/>
      <c r="JQS93" s="27"/>
      <c r="JQT93" s="27"/>
      <c r="JQU93" s="27"/>
      <c r="JQV93" s="27"/>
      <c r="JQW93" s="27"/>
      <c r="JQX93" s="27"/>
      <c r="JQY93" s="27"/>
      <c r="JQZ93" s="27"/>
      <c r="JRA93" s="27"/>
      <c r="JRB93" s="27"/>
      <c r="JRC93" s="27"/>
      <c r="JRD93" s="27"/>
      <c r="JRE93" s="27"/>
      <c r="JRF93" s="27"/>
      <c r="JRG93" s="27"/>
      <c r="JRH93" s="27"/>
      <c r="JRI93" s="27"/>
      <c r="JRJ93" s="27"/>
      <c r="JRK93" s="27"/>
      <c r="JRL93" s="27"/>
      <c r="JRM93" s="27"/>
      <c r="JRN93" s="27"/>
      <c r="JRO93" s="27"/>
      <c r="JRP93" s="27"/>
      <c r="JRQ93" s="27"/>
      <c r="JRR93" s="27"/>
      <c r="JRS93" s="27"/>
      <c r="JRT93" s="27"/>
      <c r="JRU93" s="27"/>
      <c r="JRV93" s="27"/>
      <c r="JRW93" s="27"/>
      <c r="JRX93" s="27"/>
      <c r="JRY93" s="27"/>
      <c r="JRZ93" s="27"/>
      <c r="JSA93" s="27"/>
      <c r="JSB93" s="27"/>
      <c r="JSC93" s="27"/>
      <c r="JSD93" s="27"/>
      <c r="JSE93" s="27"/>
      <c r="JSF93" s="27"/>
      <c r="JSG93" s="27"/>
      <c r="JSH93" s="27"/>
      <c r="JSI93" s="27"/>
      <c r="JSJ93" s="27"/>
      <c r="JSK93" s="27"/>
      <c r="JSL93" s="27"/>
      <c r="JSM93" s="27"/>
      <c r="JSN93" s="27"/>
      <c r="JSO93" s="27"/>
      <c r="JSP93" s="27"/>
      <c r="JSQ93" s="27"/>
      <c r="JSR93" s="27"/>
      <c r="JSS93" s="27"/>
      <c r="JST93" s="27"/>
      <c r="JSU93" s="27"/>
      <c r="JSV93" s="27"/>
      <c r="JSW93" s="27"/>
      <c r="JSX93" s="27"/>
      <c r="JSY93" s="27"/>
      <c r="JSZ93" s="27"/>
      <c r="JTA93" s="27"/>
      <c r="JTB93" s="27"/>
      <c r="JTC93" s="27"/>
      <c r="JTD93" s="27"/>
      <c r="JTE93" s="27"/>
      <c r="JTF93" s="27"/>
      <c r="JTG93" s="27"/>
      <c r="JTH93" s="27"/>
      <c r="JTI93" s="27"/>
      <c r="JTJ93" s="27"/>
      <c r="JTK93" s="27"/>
      <c r="JTL93" s="27"/>
      <c r="JTM93" s="27"/>
      <c r="JTN93" s="27"/>
      <c r="JTO93" s="27"/>
      <c r="JTP93" s="27"/>
      <c r="JTQ93" s="27"/>
      <c r="JTR93" s="27"/>
      <c r="JTS93" s="27"/>
      <c r="JTT93" s="27"/>
      <c r="JTU93" s="27"/>
      <c r="JTV93" s="27"/>
      <c r="JTW93" s="27"/>
      <c r="JTX93" s="27"/>
      <c r="JTY93" s="27"/>
      <c r="JTZ93" s="27"/>
      <c r="JUA93" s="27"/>
      <c r="JUB93" s="27"/>
      <c r="JUC93" s="27"/>
      <c r="JUD93" s="27"/>
      <c r="JUE93" s="27"/>
      <c r="JUF93" s="27"/>
      <c r="JUG93" s="27"/>
      <c r="JUH93" s="27"/>
      <c r="JUI93" s="27"/>
      <c r="JUJ93" s="27"/>
      <c r="JUK93" s="27"/>
      <c r="JUL93" s="27"/>
      <c r="JUM93" s="27"/>
      <c r="JUN93" s="27"/>
      <c r="JUO93" s="27"/>
      <c r="JUP93" s="27"/>
      <c r="JUQ93" s="27"/>
      <c r="JUR93" s="27"/>
      <c r="JUS93" s="27"/>
      <c r="JUT93" s="27"/>
      <c r="JUU93" s="27"/>
      <c r="JUV93" s="27"/>
      <c r="JUW93" s="27"/>
      <c r="JUX93" s="27"/>
      <c r="JUY93" s="27"/>
      <c r="JUZ93" s="27"/>
      <c r="JVA93" s="27"/>
      <c r="JVB93" s="27"/>
      <c r="JVC93" s="27"/>
      <c r="JVD93" s="27"/>
      <c r="JVE93" s="27"/>
      <c r="JVF93" s="27"/>
      <c r="JVG93" s="27"/>
      <c r="JVH93" s="27"/>
      <c r="JVI93" s="27"/>
      <c r="JVJ93" s="27"/>
      <c r="JVK93" s="27"/>
      <c r="JVL93" s="27"/>
      <c r="JVM93" s="27"/>
      <c r="JVN93" s="27"/>
      <c r="JVO93" s="27"/>
      <c r="JVP93" s="27"/>
      <c r="JVQ93" s="27"/>
      <c r="JVR93" s="27"/>
      <c r="JVS93" s="27"/>
      <c r="JVT93" s="27"/>
      <c r="JVU93" s="27"/>
      <c r="JVV93" s="27"/>
      <c r="JVW93" s="27"/>
      <c r="JVX93" s="27"/>
      <c r="JVY93" s="27"/>
      <c r="JVZ93" s="27"/>
      <c r="JWA93" s="27"/>
      <c r="JWB93" s="27"/>
      <c r="JWC93" s="27"/>
      <c r="JWD93" s="27"/>
      <c r="JWE93" s="27"/>
      <c r="JWF93" s="27"/>
      <c r="JWG93" s="27"/>
      <c r="JWH93" s="27"/>
      <c r="JWI93" s="27"/>
      <c r="JWJ93" s="27"/>
      <c r="JWK93" s="27"/>
      <c r="JWL93" s="27"/>
      <c r="JWM93" s="27"/>
      <c r="JWN93" s="27"/>
      <c r="JWO93" s="27"/>
      <c r="JWP93" s="27"/>
      <c r="JWQ93" s="27"/>
      <c r="JWR93" s="27"/>
      <c r="JWS93" s="27"/>
      <c r="JWT93" s="27"/>
      <c r="JWU93" s="27"/>
      <c r="JWV93" s="27"/>
      <c r="JWW93" s="27"/>
      <c r="JWX93" s="27"/>
      <c r="JWY93" s="27"/>
      <c r="JWZ93" s="27"/>
      <c r="JXA93" s="27"/>
      <c r="JXB93" s="27"/>
      <c r="JXC93" s="27"/>
      <c r="JXD93" s="27"/>
      <c r="JXE93" s="27"/>
      <c r="JXF93" s="27"/>
      <c r="JXG93" s="27"/>
      <c r="JXH93" s="27"/>
      <c r="JXI93" s="27"/>
      <c r="JXJ93" s="27"/>
      <c r="JXK93" s="27"/>
      <c r="JXL93" s="27"/>
      <c r="JXM93" s="27"/>
      <c r="JXN93" s="27"/>
      <c r="JXO93" s="27"/>
      <c r="JXP93" s="27"/>
      <c r="JXQ93" s="27"/>
      <c r="JXR93" s="27"/>
      <c r="JXS93" s="27"/>
      <c r="JXT93" s="27"/>
      <c r="JXU93" s="27"/>
      <c r="JXV93" s="27"/>
      <c r="JXW93" s="27"/>
      <c r="JXX93" s="27"/>
      <c r="JXY93" s="27"/>
      <c r="JXZ93" s="27"/>
      <c r="JYA93" s="27"/>
      <c r="JYB93" s="27"/>
      <c r="JYC93" s="27"/>
      <c r="JYD93" s="27"/>
      <c r="JYE93" s="27"/>
      <c r="JYF93" s="27"/>
      <c r="JYG93" s="27"/>
      <c r="JYH93" s="27"/>
      <c r="JYI93" s="27"/>
      <c r="JYJ93" s="27"/>
      <c r="JYK93" s="27"/>
      <c r="JYL93" s="27"/>
      <c r="JYM93" s="27"/>
      <c r="JYN93" s="27"/>
      <c r="JYO93" s="27"/>
      <c r="JYP93" s="27"/>
      <c r="JYQ93" s="27"/>
      <c r="JYR93" s="27"/>
      <c r="JYS93" s="27"/>
      <c r="JYT93" s="27"/>
      <c r="JYU93" s="27"/>
      <c r="JYV93" s="27"/>
      <c r="JYW93" s="27"/>
      <c r="JYX93" s="27"/>
      <c r="JYY93" s="27"/>
      <c r="JYZ93" s="27"/>
      <c r="JZA93" s="27"/>
      <c r="JZB93" s="27"/>
      <c r="JZC93" s="27"/>
      <c r="JZD93" s="27"/>
      <c r="JZE93" s="27"/>
      <c r="JZF93" s="27"/>
      <c r="JZG93" s="27"/>
      <c r="JZH93" s="27"/>
      <c r="JZI93" s="27"/>
      <c r="JZJ93" s="27"/>
      <c r="JZK93" s="27"/>
      <c r="JZL93" s="27"/>
      <c r="JZM93" s="27"/>
      <c r="JZN93" s="27"/>
      <c r="JZO93" s="27"/>
      <c r="JZP93" s="27"/>
      <c r="JZQ93" s="27"/>
      <c r="JZR93" s="27"/>
      <c r="JZS93" s="27"/>
      <c r="JZT93" s="27"/>
      <c r="JZU93" s="27"/>
      <c r="JZV93" s="27"/>
      <c r="JZW93" s="27"/>
      <c r="JZX93" s="27"/>
      <c r="JZY93" s="27"/>
      <c r="JZZ93" s="27"/>
      <c r="KAA93" s="27"/>
      <c r="KAB93" s="27"/>
      <c r="KAC93" s="27"/>
      <c r="KAD93" s="27"/>
      <c r="KAE93" s="27"/>
      <c r="KAF93" s="27"/>
      <c r="KAG93" s="27"/>
      <c r="KAH93" s="27"/>
      <c r="KAI93" s="27"/>
      <c r="KAJ93" s="27"/>
      <c r="KAK93" s="27"/>
      <c r="KAL93" s="27"/>
      <c r="KAM93" s="27"/>
      <c r="KAN93" s="27"/>
      <c r="KAO93" s="27"/>
      <c r="KAP93" s="27"/>
      <c r="KAQ93" s="27"/>
      <c r="KAR93" s="27"/>
      <c r="KAS93" s="27"/>
      <c r="KAT93" s="27"/>
      <c r="KAU93" s="27"/>
      <c r="KAV93" s="27"/>
      <c r="KAW93" s="27"/>
      <c r="KAX93" s="27"/>
      <c r="KAY93" s="27"/>
      <c r="KAZ93" s="27"/>
      <c r="KBA93" s="27"/>
      <c r="KBB93" s="27"/>
      <c r="KBC93" s="27"/>
      <c r="KBD93" s="27"/>
      <c r="KBE93" s="27"/>
      <c r="KBF93" s="27"/>
      <c r="KBG93" s="27"/>
      <c r="KBH93" s="27"/>
      <c r="KBI93" s="27"/>
      <c r="KBJ93" s="27"/>
      <c r="KBK93" s="27"/>
      <c r="KBL93" s="27"/>
      <c r="KBM93" s="27"/>
      <c r="KBN93" s="27"/>
      <c r="KBO93" s="27"/>
      <c r="KBP93" s="27"/>
      <c r="KBQ93" s="27"/>
      <c r="KBR93" s="27"/>
      <c r="KBS93" s="27"/>
      <c r="KBT93" s="27"/>
      <c r="KBU93" s="27"/>
      <c r="KBV93" s="27"/>
      <c r="KBW93" s="27"/>
      <c r="KBX93" s="27"/>
      <c r="KBY93" s="27"/>
      <c r="KBZ93" s="27"/>
      <c r="KCA93" s="27"/>
      <c r="KCB93" s="27"/>
      <c r="KCC93" s="27"/>
      <c r="KCD93" s="27"/>
      <c r="KCE93" s="27"/>
      <c r="KCF93" s="27"/>
      <c r="KCG93" s="27"/>
      <c r="KCH93" s="27"/>
      <c r="KCI93" s="27"/>
      <c r="KCJ93" s="27"/>
      <c r="KCK93" s="27"/>
      <c r="KCL93" s="27"/>
      <c r="KCM93" s="27"/>
      <c r="KCN93" s="27"/>
      <c r="KCO93" s="27"/>
      <c r="KCP93" s="27"/>
      <c r="KCQ93" s="27"/>
      <c r="KCR93" s="27"/>
      <c r="KCS93" s="27"/>
      <c r="KCT93" s="27"/>
      <c r="KCU93" s="27"/>
      <c r="KCV93" s="27"/>
      <c r="KCW93" s="27"/>
      <c r="KCX93" s="27"/>
      <c r="KCY93" s="27"/>
      <c r="KCZ93" s="27"/>
      <c r="KDA93" s="27"/>
      <c r="KDB93" s="27"/>
      <c r="KDC93" s="27"/>
      <c r="KDD93" s="27"/>
      <c r="KDE93" s="27"/>
      <c r="KDF93" s="27"/>
      <c r="KDG93" s="27"/>
      <c r="KDH93" s="27"/>
      <c r="KDI93" s="27"/>
      <c r="KDJ93" s="27"/>
      <c r="KDK93" s="27"/>
      <c r="KDL93" s="27"/>
      <c r="KDM93" s="27"/>
      <c r="KDN93" s="27"/>
      <c r="KDO93" s="27"/>
      <c r="KDP93" s="27"/>
      <c r="KDQ93" s="27"/>
      <c r="KDR93" s="27"/>
      <c r="KDS93" s="27"/>
      <c r="KDT93" s="27"/>
      <c r="KDU93" s="27"/>
      <c r="KDV93" s="27"/>
      <c r="KDW93" s="27"/>
      <c r="KDX93" s="27"/>
      <c r="KDY93" s="27"/>
      <c r="KDZ93" s="27"/>
      <c r="KEA93" s="27"/>
      <c r="KEB93" s="27"/>
      <c r="KEC93" s="27"/>
      <c r="KED93" s="27"/>
      <c r="KEE93" s="27"/>
      <c r="KEF93" s="27"/>
      <c r="KEG93" s="27"/>
      <c r="KEH93" s="27"/>
      <c r="KEI93" s="27"/>
      <c r="KEJ93" s="27"/>
      <c r="KEK93" s="27"/>
      <c r="KEL93" s="27"/>
      <c r="KEM93" s="27"/>
      <c r="KEN93" s="27"/>
      <c r="KEO93" s="27"/>
      <c r="KEP93" s="27"/>
      <c r="KEQ93" s="27"/>
      <c r="KER93" s="27"/>
      <c r="KES93" s="27"/>
      <c r="KET93" s="27"/>
      <c r="KEU93" s="27"/>
      <c r="KEV93" s="27"/>
      <c r="KEW93" s="27"/>
      <c r="KEX93" s="27"/>
      <c r="KEY93" s="27"/>
      <c r="KEZ93" s="27"/>
      <c r="KFA93" s="27"/>
      <c r="KFB93" s="27"/>
      <c r="KFC93" s="27"/>
      <c r="KFD93" s="27"/>
      <c r="KFE93" s="27"/>
      <c r="KFF93" s="27"/>
      <c r="KFG93" s="27"/>
      <c r="KFH93" s="27"/>
      <c r="KFI93" s="27"/>
      <c r="KFJ93" s="27"/>
      <c r="KFK93" s="27"/>
      <c r="KFL93" s="27"/>
      <c r="KFM93" s="27"/>
      <c r="KFN93" s="27"/>
      <c r="KFO93" s="27"/>
      <c r="KFP93" s="27"/>
      <c r="KFQ93" s="27"/>
      <c r="KFR93" s="27"/>
      <c r="KFS93" s="27"/>
      <c r="KFT93" s="27"/>
      <c r="KFU93" s="27"/>
      <c r="KFV93" s="27"/>
      <c r="KFW93" s="27"/>
      <c r="KFX93" s="27"/>
      <c r="KFY93" s="27"/>
      <c r="KFZ93" s="27"/>
      <c r="KGA93" s="27"/>
      <c r="KGB93" s="27"/>
      <c r="KGC93" s="27"/>
      <c r="KGD93" s="27"/>
      <c r="KGE93" s="27"/>
      <c r="KGF93" s="27"/>
      <c r="KGG93" s="27"/>
      <c r="KGH93" s="27"/>
      <c r="KGI93" s="27"/>
      <c r="KGJ93" s="27"/>
      <c r="KGK93" s="27"/>
      <c r="KGL93" s="27"/>
      <c r="KGM93" s="27"/>
      <c r="KGN93" s="27"/>
      <c r="KGO93" s="27"/>
      <c r="KGP93" s="27"/>
      <c r="KGQ93" s="27"/>
      <c r="KGR93" s="27"/>
      <c r="KGS93" s="27"/>
      <c r="KGT93" s="27"/>
      <c r="KGU93" s="27"/>
      <c r="KGV93" s="27"/>
      <c r="KGW93" s="27"/>
      <c r="KGX93" s="27"/>
      <c r="KGY93" s="27"/>
      <c r="KGZ93" s="27"/>
      <c r="KHA93" s="27"/>
      <c r="KHB93" s="27"/>
      <c r="KHC93" s="27"/>
      <c r="KHD93" s="27"/>
      <c r="KHE93" s="27"/>
      <c r="KHF93" s="27"/>
      <c r="KHG93" s="27"/>
      <c r="KHH93" s="27"/>
      <c r="KHI93" s="27"/>
      <c r="KHJ93" s="27"/>
      <c r="KHK93" s="27"/>
      <c r="KHL93" s="27"/>
      <c r="KHM93" s="27"/>
      <c r="KHN93" s="27"/>
      <c r="KHO93" s="27"/>
      <c r="KHP93" s="27"/>
      <c r="KHQ93" s="27"/>
      <c r="KHR93" s="27"/>
      <c r="KHS93" s="27"/>
      <c r="KHT93" s="27"/>
      <c r="KHU93" s="27"/>
      <c r="KHV93" s="27"/>
      <c r="KHW93" s="27"/>
      <c r="KHX93" s="27"/>
      <c r="KHY93" s="27"/>
      <c r="KHZ93" s="27"/>
      <c r="KIA93" s="27"/>
      <c r="KIB93" s="27"/>
      <c r="KIC93" s="27"/>
      <c r="KID93" s="27"/>
      <c r="KIE93" s="27"/>
      <c r="KIF93" s="27"/>
      <c r="KIG93" s="27"/>
      <c r="KIH93" s="27"/>
      <c r="KII93" s="27"/>
      <c r="KIJ93" s="27"/>
      <c r="KIK93" s="27"/>
      <c r="KIL93" s="27"/>
      <c r="KIM93" s="27"/>
      <c r="KIN93" s="27"/>
      <c r="KIO93" s="27"/>
      <c r="KIP93" s="27"/>
      <c r="KIQ93" s="27"/>
      <c r="KIR93" s="27"/>
      <c r="KIS93" s="27"/>
      <c r="KIT93" s="27"/>
      <c r="KIU93" s="27"/>
      <c r="KIV93" s="27"/>
      <c r="KIW93" s="27"/>
      <c r="KIX93" s="27"/>
      <c r="KIY93" s="27"/>
      <c r="KIZ93" s="27"/>
      <c r="KJA93" s="27"/>
      <c r="KJB93" s="27"/>
      <c r="KJC93" s="27"/>
      <c r="KJD93" s="27"/>
      <c r="KJE93" s="27"/>
      <c r="KJF93" s="27"/>
      <c r="KJG93" s="27"/>
      <c r="KJH93" s="27"/>
      <c r="KJI93" s="27"/>
      <c r="KJJ93" s="27"/>
      <c r="KJK93" s="27"/>
      <c r="KJL93" s="27"/>
      <c r="KJM93" s="27"/>
      <c r="KJN93" s="27"/>
      <c r="KJO93" s="27"/>
      <c r="KJP93" s="27"/>
      <c r="KJQ93" s="27"/>
      <c r="KJR93" s="27"/>
      <c r="KJS93" s="27"/>
      <c r="KJT93" s="27"/>
      <c r="KJU93" s="27"/>
      <c r="KJV93" s="27"/>
      <c r="KJW93" s="27"/>
      <c r="KJX93" s="27"/>
      <c r="KJY93" s="27"/>
      <c r="KJZ93" s="27"/>
      <c r="KKA93" s="27"/>
      <c r="KKB93" s="27"/>
      <c r="KKC93" s="27"/>
      <c r="KKD93" s="27"/>
      <c r="KKE93" s="27"/>
      <c r="KKF93" s="27"/>
      <c r="KKG93" s="27"/>
      <c r="KKH93" s="27"/>
      <c r="KKI93" s="27"/>
      <c r="KKJ93" s="27"/>
      <c r="KKK93" s="27"/>
      <c r="KKL93" s="27"/>
      <c r="KKM93" s="27"/>
      <c r="KKN93" s="27"/>
      <c r="KKO93" s="27"/>
      <c r="KKP93" s="27"/>
      <c r="KKQ93" s="27"/>
      <c r="KKR93" s="27"/>
      <c r="KKS93" s="27"/>
      <c r="KKT93" s="27"/>
      <c r="KKU93" s="27"/>
      <c r="KKV93" s="27"/>
      <c r="KKW93" s="27"/>
      <c r="KKX93" s="27"/>
      <c r="KKY93" s="27"/>
      <c r="KKZ93" s="27"/>
      <c r="KLA93" s="27"/>
      <c r="KLB93" s="27"/>
      <c r="KLC93" s="27"/>
      <c r="KLD93" s="27"/>
      <c r="KLE93" s="27"/>
      <c r="KLF93" s="27"/>
      <c r="KLG93" s="27"/>
      <c r="KLH93" s="27"/>
      <c r="KLI93" s="27"/>
      <c r="KLJ93" s="27"/>
      <c r="KLK93" s="27"/>
      <c r="KLL93" s="27"/>
      <c r="KLM93" s="27"/>
      <c r="KLN93" s="27"/>
      <c r="KLO93" s="27"/>
      <c r="KLP93" s="27"/>
      <c r="KLQ93" s="27"/>
      <c r="KLR93" s="27"/>
      <c r="KLS93" s="27"/>
      <c r="KLT93" s="27"/>
      <c r="KLU93" s="27"/>
      <c r="KLV93" s="27"/>
      <c r="KLW93" s="27"/>
      <c r="KLX93" s="27"/>
      <c r="KLY93" s="27"/>
      <c r="KLZ93" s="27"/>
      <c r="KMA93" s="27"/>
      <c r="KMB93" s="27"/>
      <c r="KMC93" s="27"/>
      <c r="KMD93" s="27"/>
      <c r="KME93" s="27"/>
      <c r="KMF93" s="27"/>
      <c r="KMG93" s="27"/>
      <c r="KMH93" s="27"/>
      <c r="KMI93" s="27"/>
      <c r="KMJ93" s="27"/>
      <c r="KMK93" s="27"/>
      <c r="KML93" s="27"/>
      <c r="KMM93" s="27"/>
      <c r="KMN93" s="27"/>
      <c r="KMO93" s="27"/>
      <c r="KMP93" s="27"/>
      <c r="KMQ93" s="27"/>
      <c r="KMR93" s="27"/>
      <c r="KMS93" s="27"/>
      <c r="KMT93" s="27"/>
      <c r="KMU93" s="27"/>
      <c r="KMV93" s="27"/>
      <c r="KMW93" s="27"/>
      <c r="KMX93" s="27"/>
      <c r="KMY93" s="27"/>
      <c r="KMZ93" s="27"/>
      <c r="KNA93" s="27"/>
      <c r="KNB93" s="27"/>
      <c r="KNC93" s="27"/>
      <c r="KND93" s="27"/>
      <c r="KNE93" s="27"/>
      <c r="KNF93" s="27"/>
      <c r="KNG93" s="27"/>
      <c r="KNH93" s="27"/>
      <c r="KNI93" s="27"/>
      <c r="KNJ93" s="27"/>
      <c r="KNK93" s="27"/>
      <c r="KNL93" s="27"/>
      <c r="KNM93" s="27"/>
      <c r="KNN93" s="27"/>
      <c r="KNO93" s="27"/>
      <c r="KNP93" s="27"/>
      <c r="KNQ93" s="27"/>
      <c r="KNR93" s="27"/>
      <c r="KNS93" s="27"/>
      <c r="KNT93" s="27"/>
      <c r="KNU93" s="27"/>
      <c r="KNV93" s="27"/>
      <c r="KNW93" s="27"/>
      <c r="KNX93" s="27"/>
      <c r="KNY93" s="27"/>
      <c r="KNZ93" s="27"/>
      <c r="KOA93" s="27"/>
      <c r="KOB93" s="27"/>
      <c r="KOC93" s="27"/>
      <c r="KOD93" s="27"/>
      <c r="KOE93" s="27"/>
      <c r="KOF93" s="27"/>
      <c r="KOG93" s="27"/>
      <c r="KOH93" s="27"/>
      <c r="KOI93" s="27"/>
      <c r="KOJ93" s="27"/>
      <c r="KOK93" s="27"/>
      <c r="KOL93" s="27"/>
      <c r="KOM93" s="27"/>
      <c r="KON93" s="27"/>
      <c r="KOO93" s="27"/>
      <c r="KOP93" s="27"/>
      <c r="KOQ93" s="27"/>
      <c r="KOR93" s="27"/>
      <c r="KOS93" s="27"/>
      <c r="KOT93" s="27"/>
      <c r="KOU93" s="27"/>
      <c r="KOV93" s="27"/>
      <c r="KOW93" s="27"/>
      <c r="KOX93" s="27"/>
      <c r="KOY93" s="27"/>
      <c r="KOZ93" s="27"/>
      <c r="KPA93" s="27"/>
      <c r="KPB93" s="27"/>
      <c r="KPC93" s="27"/>
      <c r="KPD93" s="27"/>
      <c r="KPE93" s="27"/>
      <c r="KPF93" s="27"/>
      <c r="KPG93" s="27"/>
      <c r="KPH93" s="27"/>
      <c r="KPI93" s="27"/>
      <c r="KPJ93" s="27"/>
      <c r="KPK93" s="27"/>
      <c r="KPL93" s="27"/>
      <c r="KPM93" s="27"/>
      <c r="KPN93" s="27"/>
      <c r="KPO93" s="27"/>
      <c r="KPP93" s="27"/>
      <c r="KPQ93" s="27"/>
      <c r="KPR93" s="27"/>
      <c r="KPS93" s="27"/>
      <c r="KPT93" s="27"/>
      <c r="KPU93" s="27"/>
      <c r="KPV93" s="27"/>
      <c r="KPW93" s="27"/>
      <c r="KPX93" s="27"/>
      <c r="KPY93" s="27"/>
      <c r="KPZ93" s="27"/>
      <c r="KQA93" s="27"/>
      <c r="KQB93" s="27"/>
      <c r="KQC93" s="27"/>
      <c r="KQD93" s="27"/>
      <c r="KQE93" s="27"/>
      <c r="KQF93" s="27"/>
      <c r="KQG93" s="27"/>
      <c r="KQH93" s="27"/>
      <c r="KQI93" s="27"/>
      <c r="KQJ93" s="27"/>
      <c r="KQK93" s="27"/>
      <c r="KQL93" s="27"/>
      <c r="KQM93" s="27"/>
      <c r="KQN93" s="27"/>
      <c r="KQO93" s="27"/>
      <c r="KQP93" s="27"/>
      <c r="KQQ93" s="27"/>
      <c r="KQR93" s="27"/>
      <c r="KQS93" s="27"/>
      <c r="KQT93" s="27"/>
      <c r="KQU93" s="27"/>
      <c r="KQV93" s="27"/>
      <c r="KQW93" s="27"/>
      <c r="KQX93" s="27"/>
      <c r="KQY93" s="27"/>
      <c r="KQZ93" s="27"/>
      <c r="KRA93" s="27"/>
      <c r="KRB93" s="27"/>
      <c r="KRC93" s="27"/>
      <c r="KRD93" s="27"/>
      <c r="KRE93" s="27"/>
      <c r="KRF93" s="27"/>
      <c r="KRG93" s="27"/>
      <c r="KRH93" s="27"/>
      <c r="KRI93" s="27"/>
      <c r="KRJ93" s="27"/>
      <c r="KRK93" s="27"/>
      <c r="KRL93" s="27"/>
      <c r="KRM93" s="27"/>
      <c r="KRN93" s="27"/>
      <c r="KRO93" s="27"/>
      <c r="KRP93" s="27"/>
      <c r="KRQ93" s="27"/>
      <c r="KRR93" s="27"/>
      <c r="KRS93" s="27"/>
      <c r="KRT93" s="27"/>
      <c r="KRU93" s="27"/>
      <c r="KRV93" s="27"/>
      <c r="KRW93" s="27"/>
      <c r="KRX93" s="27"/>
      <c r="KRY93" s="27"/>
      <c r="KRZ93" s="27"/>
      <c r="KSA93" s="27"/>
      <c r="KSB93" s="27"/>
      <c r="KSC93" s="27"/>
      <c r="KSD93" s="27"/>
      <c r="KSE93" s="27"/>
      <c r="KSF93" s="27"/>
      <c r="KSG93" s="27"/>
      <c r="KSH93" s="27"/>
      <c r="KSI93" s="27"/>
      <c r="KSJ93" s="27"/>
      <c r="KSK93" s="27"/>
      <c r="KSL93" s="27"/>
      <c r="KSM93" s="27"/>
      <c r="KSN93" s="27"/>
      <c r="KSO93" s="27"/>
      <c r="KSP93" s="27"/>
      <c r="KSQ93" s="27"/>
      <c r="KSR93" s="27"/>
      <c r="KSS93" s="27"/>
      <c r="KST93" s="27"/>
      <c r="KSU93" s="27"/>
      <c r="KSV93" s="27"/>
      <c r="KSW93" s="27"/>
      <c r="KSX93" s="27"/>
      <c r="KSY93" s="27"/>
      <c r="KSZ93" s="27"/>
      <c r="KTA93" s="27"/>
      <c r="KTB93" s="27"/>
      <c r="KTC93" s="27"/>
      <c r="KTD93" s="27"/>
      <c r="KTE93" s="27"/>
      <c r="KTF93" s="27"/>
      <c r="KTG93" s="27"/>
      <c r="KTH93" s="27"/>
      <c r="KTI93" s="27"/>
      <c r="KTJ93" s="27"/>
      <c r="KTK93" s="27"/>
      <c r="KTL93" s="27"/>
      <c r="KTM93" s="27"/>
      <c r="KTN93" s="27"/>
      <c r="KTO93" s="27"/>
      <c r="KTP93" s="27"/>
      <c r="KTQ93" s="27"/>
      <c r="KTR93" s="27"/>
      <c r="KTS93" s="27"/>
      <c r="KTT93" s="27"/>
      <c r="KTU93" s="27"/>
      <c r="KTV93" s="27"/>
      <c r="KTW93" s="27"/>
      <c r="KTX93" s="27"/>
      <c r="KTY93" s="27"/>
      <c r="KTZ93" s="27"/>
      <c r="KUA93" s="27"/>
      <c r="KUB93" s="27"/>
      <c r="KUC93" s="27"/>
      <c r="KUD93" s="27"/>
      <c r="KUE93" s="27"/>
      <c r="KUF93" s="27"/>
      <c r="KUG93" s="27"/>
      <c r="KUH93" s="27"/>
      <c r="KUI93" s="27"/>
      <c r="KUJ93" s="27"/>
      <c r="KUK93" s="27"/>
      <c r="KUL93" s="27"/>
      <c r="KUM93" s="27"/>
      <c r="KUN93" s="27"/>
      <c r="KUO93" s="27"/>
      <c r="KUP93" s="27"/>
      <c r="KUQ93" s="27"/>
      <c r="KUR93" s="27"/>
      <c r="KUS93" s="27"/>
      <c r="KUT93" s="27"/>
      <c r="KUU93" s="27"/>
      <c r="KUV93" s="27"/>
      <c r="KUW93" s="27"/>
      <c r="KUX93" s="27"/>
      <c r="KUY93" s="27"/>
      <c r="KUZ93" s="27"/>
      <c r="KVA93" s="27"/>
      <c r="KVB93" s="27"/>
      <c r="KVC93" s="27"/>
      <c r="KVD93" s="27"/>
      <c r="KVE93" s="27"/>
      <c r="KVF93" s="27"/>
      <c r="KVG93" s="27"/>
      <c r="KVH93" s="27"/>
      <c r="KVI93" s="27"/>
      <c r="KVJ93" s="27"/>
      <c r="KVK93" s="27"/>
      <c r="KVL93" s="27"/>
      <c r="KVM93" s="27"/>
      <c r="KVN93" s="27"/>
      <c r="KVO93" s="27"/>
      <c r="KVP93" s="27"/>
      <c r="KVQ93" s="27"/>
      <c r="KVR93" s="27"/>
      <c r="KVS93" s="27"/>
      <c r="KVT93" s="27"/>
      <c r="KVU93" s="27"/>
      <c r="KVV93" s="27"/>
      <c r="KVW93" s="27"/>
      <c r="KVX93" s="27"/>
      <c r="KVY93" s="27"/>
      <c r="KVZ93" s="27"/>
      <c r="KWA93" s="27"/>
      <c r="KWB93" s="27"/>
      <c r="KWC93" s="27"/>
      <c r="KWD93" s="27"/>
      <c r="KWE93" s="27"/>
      <c r="KWF93" s="27"/>
      <c r="KWG93" s="27"/>
      <c r="KWH93" s="27"/>
      <c r="KWI93" s="27"/>
      <c r="KWJ93" s="27"/>
      <c r="KWK93" s="27"/>
      <c r="KWL93" s="27"/>
      <c r="KWM93" s="27"/>
      <c r="KWN93" s="27"/>
      <c r="KWO93" s="27"/>
      <c r="KWP93" s="27"/>
      <c r="KWQ93" s="27"/>
      <c r="KWR93" s="27"/>
      <c r="KWS93" s="27"/>
      <c r="KWT93" s="27"/>
      <c r="KWU93" s="27"/>
      <c r="KWV93" s="27"/>
      <c r="KWW93" s="27"/>
      <c r="KWX93" s="27"/>
      <c r="KWY93" s="27"/>
      <c r="KWZ93" s="27"/>
      <c r="KXA93" s="27"/>
      <c r="KXB93" s="27"/>
      <c r="KXC93" s="27"/>
      <c r="KXD93" s="27"/>
      <c r="KXE93" s="27"/>
      <c r="KXF93" s="27"/>
      <c r="KXG93" s="27"/>
      <c r="KXH93" s="27"/>
      <c r="KXI93" s="27"/>
      <c r="KXJ93" s="27"/>
      <c r="KXK93" s="27"/>
      <c r="KXL93" s="27"/>
      <c r="KXM93" s="27"/>
      <c r="KXN93" s="27"/>
      <c r="KXO93" s="27"/>
      <c r="KXP93" s="27"/>
      <c r="KXQ93" s="27"/>
      <c r="KXR93" s="27"/>
      <c r="KXS93" s="27"/>
      <c r="KXT93" s="27"/>
      <c r="KXU93" s="27"/>
      <c r="KXV93" s="27"/>
      <c r="KXW93" s="27"/>
      <c r="KXX93" s="27"/>
      <c r="KXY93" s="27"/>
      <c r="KXZ93" s="27"/>
      <c r="KYA93" s="27"/>
      <c r="KYB93" s="27"/>
      <c r="KYC93" s="27"/>
      <c r="KYD93" s="27"/>
      <c r="KYE93" s="27"/>
      <c r="KYF93" s="27"/>
      <c r="KYG93" s="27"/>
      <c r="KYH93" s="27"/>
      <c r="KYI93" s="27"/>
      <c r="KYJ93" s="27"/>
      <c r="KYK93" s="27"/>
      <c r="KYL93" s="27"/>
      <c r="KYM93" s="27"/>
      <c r="KYN93" s="27"/>
      <c r="KYO93" s="27"/>
      <c r="KYP93" s="27"/>
      <c r="KYQ93" s="27"/>
      <c r="KYR93" s="27"/>
      <c r="KYS93" s="27"/>
      <c r="KYT93" s="27"/>
      <c r="KYU93" s="27"/>
      <c r="KYV93" s="27"/>
      <c r="KYW93" s="27"/>
      <c r="KYX93" s="27"/>
      <c r="KYY93" s="27"/>
      <c r="KYZ93" s="27"/>
      <c r="KZA93" s="27"/>
      <c r="KZB93" s="27"/>
      <c r="KZC93" s="27"/>
      <c r="KZD93" s="27"/>
      <c r="KZE93" s="27"/>
      <c r="KZF93" s="27"/>
      <c r="KZG93" s="27"/>
      <c r="KZH93" s="27"/>
      <c r="KZI93" s="27"/>
      <c r="KZJ93" s="27"/>
      <c r="KZK93" s="27"/>
      <c r="KZL93" s="27"/>
      <c r="KZM93" s="27"/>
      <c r="KZN93" s="27"/>
      <c r="KZO93" s="27"/>
      <c r="KZP93" s="27"/>
      <c r="KZQ93" s="27"/>
      <c r="KZR93" s="27"/>
      <c r="KZS93" s="27"/>
      <c r="KZT93" s="27"/>
      <c r="KZU93" s="27"/>
      <c r="KZV93" s="27"/>
      <c r="KZW93" s="27"/>
      <c r="KZX93" s="27"/>
      <c r="KZY93" s="27"/>
      <c r="KZZ93" s="27"/>
      <c r="LAA93" s="27"/>
      <c r="LAB93" s="27"/>
      <c r="LAC93" s="27"/>
      <c r="LAD93" s="27"/>
      <c r="LAE93" s="27"/>
      <c r="LAF93" s="27"/>
      <c r="LAG93" s="27"/>
      <c r="LAH93" s="27"/>
      <c r="LAI93" s="27"/>
      <c r="LAJ93" s="27"/>
      <c r="LAK93" s="27"/>
      <c r="LAL93" s="27"/>
      <c r="LAM93" s="27"/>
      <c r="LAN93" s="27"/>
      <c r="LAO93" s="27"/>
      <c r="LAP93" s="27"/>
      <c r="LAQ93" s="27"/>
      <c r="LAR93" s="27"/>
      <c r="LAS93" s="27"/>
      <c r="LAT93" s="27"/>
      <c r="LAU93" s="27"/>
      <c r="LAV93" s="27"/>
      <c r="LAW93" s="27"/>
      <c r="LAX93" s="27"/>
      <c r="LAY93" s="27"/>
      <c r="LAZ93" s="27"/>
      <c r="LBA93" s="27"/>
      <c r="LBB93" s="27"/>
      <c r="LBC93" s="27"/>
      <c r="LBD93" s="27"/>
      <c r="LBE93" s="27"/>
      <c r="LBF93" s="27"/>
      <c r="LBG93" s="27"/>
      <c r="LBH93" s="27"/>
      <c r="LBI93" s="27"/>
      <c r="LBJ93" s="27"/>
      <c r="LBK93" s="27"/>
      <c r="LBL93" s="27"/>
      <c r="LBM93" s="27"/>
      <c r="LBN93" s="27"/>
      <c r="LBO93" s="27"/>
      <c r="LBP93" s="27"/>
      <c r="LBQ93" s="27"/>
      <c r="LBR93" s="27"/>
      <c r="LBS93" s="27"/>
      <c r="LBT93" s="27"/>
      <c r="LBU93" s="27"/>
      <c r="LBV93" s="27"/>
      <c r="LBW93" s="27"/>
      <c r="LBX93" s="27"/>
      <c r="LBY93" s="27"/>
      <c r="LBZ93" s="27"/>
      <c r="LCA93" s="27"/>
      <c r="LCB93" s="27"/>
      <c r="LCC93" s="27"/>
      <c r="LCD93" s="27"/>
      <c r="LCE93" s="27"/>
      <c r="LCF93" s="27"/>
      <c r="LCG93" s="27"/>
      <c r="LCH93" s="27"/>
      <c r="LCI93" s="27"/>
      <c r="LCJ93" s="27"/>
      <c r="LCK93" s="27"/>
      <c r="LCL93" s="27"/>
      <c r="LCM93" s="27"/>
      <c r="LCN93" s="27"/>
      <c r="LCO93" s="27"/>
      <c r="LCP93" s="27"/>
      <c r="LCQ93" s="27"/>
      <c r="LCR93" s="27"/>
      <c r="LCS93" s="27"/>
      <c r="LCT93" s="27"/>
      <c r="LCU93" s="27"/>
      <c r="LCV93" s="27"/>
      <c r="LCW93" s="27"/>
      <c r="LCX93" s="27"/>
      <c r="LCY93" s="27"/>
      <c r="LCZ93" s="27"/>
      <c r="LDA93" s="27"/>
      <c r="LDB93" s="27"/>
      <c r="LDC93" s="27"/>
      <c r="LDD93" s="27"/>
      <c r="LDE93" s="27"/>
      <c r="LDF93" s="27"/>
      <c r="LDG93" s="27"/>
      <c r="LDH93" s="27"/>
      <c r="LDI93" s="27"/>
      <c r="LDJ93" s="27"/>
      <c r="LDK93" s="27"/>
      <c r="LDL93" s="27"/>
      <c r="LDM93" s="27"/>
      <c r="LDN93" s="27"/>
      <c r="LDO93" s="27"/>
      <c r="LDP93" s="27"/>
      <c r="LDQ93" s="27"/>
      <c r="LDR93" s="27"/>
      <c r="LDS93" s="27"/>
      <c r="LDT93" s="27"/>
      <c r="LDU93" s="27"/>
      <c r="LDV93" s="27"/>
      <c r="LDW93" s="27"/>
      <c r="LDX93" s="27"/>
      <c r="LDY93" s="27"/>
      <c r="LDZ93" s="27"/>
      <c r="LEA93" s="27"/>
      <c r="LEB93" s="27"/>
      <c r="LEC93" s="27"/>
      <c r="LED93" s="27"/>
      <c r="LEE93" s="27"/>
      <c r="LEF93" s="27"/>
      <c r="LEG93" s="27"/>
      <c r="LEH93" s="27"/>
      <c r="LEI93" s="27"/>
      <c r="LEJ93" s="27"/>
      <c r="LEK93" s="27"/>
      <c r="LEL93" s="27"/>
      <c r="LEM93" s="27"/>
      <c r="LEN93" s="27"/>
      <c r="LEO93" s="27"/>
      <c r="LEP93" s="27"/>
      <c r="LEQ93" s="27"/>
      <c r="LER93" s="27"/>
      <c r="LES93" s="27"/>
      <c r="LET93" s="27"/>
      <c r="LEU93" s="27"/>
      <c r="LEV93" s="27"/>
      <c r="LEW93" s="27"/>
      <c r="LEX93" s="27"/>
      <c r="LEY93" s="27"/>
      <c r="LEZ93" s="27"/>
      <c r="LFA93" s="27"/>
      <c r="LFB93" s="27"/>
      <c r="LFC93" s="27"/>
      <c r="LFD93" s="27"/>
      <c r="LFE93" s="27"/>
      <c r="LFF93" s="27"/>
      <c r="LFG93" s="27"/>
      <c r="LFH93" s="27"/>
      <c r="LFI93" s="27"/>
      <c r="LFJ93" s="27"/>
      <c r="LFK93" s="27"/>
      <c r="LFL93" s="27"/>
      <c r="LFM93" s="27"/>
      <c r="LFN93" s="27"/>
      <c r="LFO93" s="27"/>
      <c r="LFP93" s="27"/>
      <c r="LFQ93" s="27"/>
      <c r="LFR93" s="27"/>
      <c r="LFS93" s="27"/>
      <c r="LFT93" s="27"/>
      <c r="LFU93" s="27"/>
      <c r="LFV93" s="27"/>
      <c r="LFW93" s="27"/>
      <c r="LFX93" s="27"/>
      <c r="LFY93" s="27"/>
      <c r="LFZ93" s="27"/>
      <c r="LGA93" s="27"/>
      <c r="LGB93" s="27"/>
      <c r="LGC93" s="27"/>
      <c r="LGD93" s="27"/>
      <c r="LGE93" s="27"/>
      <c r="LGF93" s="27"/>
      <c r="LGG93" s="27"/>
      <c r="LGH93" s="27"/>
      <c r="LGI93" s="27"/>
      <c r="LGJ93" s="27"/>
      <c r="LGK93" s="27"/>
      <c r="LGL93" s="27"/>
      <c r="LGM93" s="27"/>
      <c r="LGN93" s="27"/>
      <c r="LGO93" s="27"/>
      <c r="LGP93" s="27"/>
      <c r="LGQ93" s="27"/>
      <c r="LGR93" s="27"/>
      <c r="LGS93" s="27"/>
      <c r="LGT93" s="27"/>
      <c r="LGU93" s="27"/>
      <c r="LGV93" s="27"/>
      <c r="LGW93" s="27"/>
      <c r="LGX93" s="27"/>
      <c r="LGY93" s="27"/>
      <c r="LGZ93" s="27"/>
      <c r="LHA93" s="27"/>
      <c r="LHB93" s="27"/>
      <c r="LHC93" s="27"/>
      <c r="LHD93" s="27"/>
      <c r="LHE93" s="27"/>
      <c r="LHF93" s="27"/>
      <c r="LHG93" s="27"/>
      <c r="LHH93" s="27"/>
      <c r="LHI93" s="27"/>
      <c r="LHJ93" s="27"/>
      <c r="LHK93" s="27"/>
      <c r="LHL93" s="27"/>
      <c r="LHM93" s="27"/>
      <c r="LHN93" s="27"/>
      <c r="LHO93" s="27"/>
      <c r="LHP93" s="27"/>
      <c r="LHQ93" s="27"/>
      <c r="LHR93" s="27"/>
      <c r="LHS93" s="27"/>
      <c r="LHT93" s="27"/>
      <c r="LHU93" s="27"/>
      <c r="LHV93" s="27"/>
      <c r="LHW93" s="27"/>
      <c r="LHX93" s="27"/>
      <c r="LHY93" s="27"/>
      <c r="LHZ93" s="27"/>
      <c r="LIA93" s="27"/>
      <c r="LIB93" s="27"/>
      <c r="LIC93" s="27"/>
      <c r="LID93" s="27"/>
      <c r="LIE93" s="27"/>
      <c r="LIF93" s="27"/>
      <c r="LIG93" s="27"/>
      <c r="LIH93" s="27"/>
      <c r="LII93" s="27"/>
      <c r="LIJ93" s="27"/>
      <c r="LIK93" s="27"/>
      <c r="LIL93" s="27"/>
      <c r="LIM93" s="27"/>
      <c r="LIN93" s="27"/>
      <c r="LIO93" s="27"/>
      <c r="LIP93" s="27"/>
      <c r="LIQ93" s="27"/>
      <c r="LIR93" s="27"/>
      <c r="LIS93" s="27"/>
      <c r="LIT93" s="27"/>
      <c r="LIU93" s="27"/>
      <c r="LIV93" s="27"/>
      <c r="LIW93" s="27"/>
      <c r="LIX93" s="27"/>
      <c r="LIY93" s="27"/>
      <c r="LIZ93" s="27"/>
      <c r="LJA93" s="27"/>
      <c r="LJB93" s="27"/>
      <c r="LJC93" s="27"/>
      <c r="LJD93" s="27"/>
      <c r="LJE93" s="27"/>
      <c r="LJF93" s="27"/>
      <c r="LJG93" s="27"/>
      <c r="LJH93" s="27"/>
      <c r="LJI93" s="27"/>
      <c r="LJJ93" s="27"/>
      <c r="LJK93" s="27"/>
      <c r="LJL93" s="27"/>
      <c r="LJM93" s="27"/>
      <c r="LJN93" s="27"/>
      <c r="LJO93" s="27"/>
      <c r="LJP93" s="27"/>
      <c r="LJQ93" s="27"/>
      <c r="LJR93" s="27"/>
      <c r="LJS93" s="27"/>
      <c r="LJT93" s="27"/>
      <c r="LJU93" s="27"/>
      <c r="LJV93" s="27"/>
      <c r="LJW93" s="27"/>
      <c r="LJX93" s="27"/>
      <c r="LJY93" s="27"/>
      <c r="LJZ93" s="27"/>
      <c r="LKA93" s="27"/>
      <c r="LKB93" s="27"/>
      <c r="LKC93" s="27"/>
      <c r="LKD93" s="27"/>
      <c r="LKE93" s="27"/>
      <c r="LKF93" s="27"/>
      <c r="LKG93" s="27"/>
      <c r="LKH93" s="27"/>
      <c r="LKI93" s="27"/>
      <c r="LKJ93" s="27"/>
      <c r="LKK93" s="27"/>
      <c r="LKL93" s="27"/>
      <c r="LKM93" s="27"/>
      <c r="LKN93" s="27"/>
      <c r="LKO93" s="27"/>
      <c r="LKP93" s="27"/>
      <c r="LKQ93" s="27"/>
      <c r="LKR93" s="27"/>
      <c r="LKS93" s="27"/>
      <c r="LKT93" s="27"/>
      <c r="LKU93" s="27"/>
      <c r="LKV93" s="27"/>
      <c r="LKW93" s="27"/>
      <c r="LKX93" s="27"/>
      <c r="LKY93" s="27"/>
      <c r="LKZ93" s="27"/>
      <c r="LLA93" s="27"/>
      <c r="LLB93" s="27"/>
      <c r="LLC93" s="27"/>
      <c r="LLD93" s="27"/>
      <c r="LLE93" s="27"/>
      <c r="LLF93" s="27"/>
      <c r="LLG93" s="27"/>
      <c r="LLH93" s="27"/>
      <c r="LLI93" s="27"/>
      <c r="LLJ93" s="27"/>
      <c r="LLK93" s="27"/>
      <c r="LLL93" s="27"/>
      <c r="LLM93" s="27"/>
      <c r="LLN93" s="27"/>
      <c r="LLO93" s="27"/>
      <c r="LLP93" s="27"/>
      <c r="LLQ93" s="27"/>
      <c r="LLR93" s="27"/>
      <c r="LLS93" s="27"/>
      <c r="LLT93" s="27"/>
      <c r="LLU93" s="27"/>
      <c r="LLV93" s="27"/>
      <c r="LLW93" s="27"/>
      <c r="LLX93" s="27"/>
      <c r="LLY93" s="27"/>
      <c r="LLZ93" s="27"/>
      <c r="LMA93" s="27"/>
      <c r="LMB93" s="27"/>
      <c r="LMC93" s="27"/>
      <c r="LMD93" s="27"/>
      <c r="LME93" s="27"/>
      <c r="LMF93" s="27"/>
      <c r="LMG93" s="27"/>
      <c r="LMH93" s="27"/>
      <c r="LMI93" s="27"/>
      <c r="LMJ93" s="27"/>
      <c r="LMK93" s="27"/>
      <c r="LML93" s="27"/>
      <c r="LMM93" s="27"/>
      <c r="LMN93" s="27"/>
      <c r="LMO93" s="27"/>
      <c r="LMP93" s="27"/>
      <c r="LMQ93" s="27"/>
      <c r="LMR93" s="27"/>
      <c r="LMS93" s="27"/>
      <c r="LMT93" s="27"/>
      <c r="LMU93" s="27"/>
      <c r="LMV93" s="27"/>
      <c r="LMW93" s="27"/>
      <c r="LMX93" s="27"/>
      <c r="LMY93" s="27"/>
      <c r="LMZ93" s="27"/>
      <c r="LNA93" s="27"/>
      <c r="LNB93" s="27"/>
      <c r="LNC93" s="27"/>
      <c r="LND93" s="27"/>
      <c r="LNE93" s="27"/>
      <c r="LNF93" s="27"/>
      <c r="LNG93" s="27"/>
      <c r="LNH93" s="27"/>
      <c r="LNI93" s="27"/>
      <c r="LNJ93" s="27"/>
      <c r="LNK93" s="27"/>
      <c r="LNL93" s="27"/>
      <c r="LNM93" s="27"/>
      <c r="LNN93" s="27"/>
      <c r="LNO93" s="27"/>
      <c r="LNP93" s="27"/>
      <c r="LNQ93" s="27"/>
      <c r="LNR93" s="27"/>
      <c r="LNS93" s="27"/>
      <c r="LNT93" s="27"/>
      <c r="LNU93" s="27"/>
      <c r="LNV93" s="27"/>
      <c r="LNW93" s="27"/>
      <c r="LNX93" s="27"/>
      <c r="LNY93" s="27"/>
      <c r="LNZ93" s="27"/>
      <c r="LOA93" s="27"/>
      <c r="LOB93" s="27"/>
      <c r="LOC93" s="27"/>
      <c r="LOD93" s="27"/>
      <c r="LOE93" s="27"/>
      <c r="LOF93" s="27"/>
      <c r="LOG93" s="27"/>
      <c r="LOH93" s="27"/>
      <c r="LOI93" s="27"/>
      <c r="LOJ93" s="27"/>
      <c r="LOK93" s="27"/>
      <c r="LOL93" s="27"/>
      <c r="LOM93" s="27"/>
      <c r="LON93" s="27"/>
      <c r="LOO93" s="27"/>
      <c r="LOP93" s="27"/>
      <c r="LOQ93" s="27"/>
      <c r="LOR93" s="27"/>
      <c r="LOS93" s="27"/>
      <c r="LOT93" s="27"/>
      <c r="LOU93" s="27"/>
      <c r="LOV93" s="27"/>
      <c r="LOW93" s="27"/>
      <c r="LOX93" s="27"/>
      <c r="LOY93" s="27"/>
      <c r="LOZ93" s="27"/>
      <c r="LPA93" s="27"/>
      <c r="LPB93" s="27"/>
      <c r="LPC93" s="27"/>
      <c r="LPD93" s="27"/>
      <c r="LPE93" s="27"/>
      <c r="LPF93" s="27"/>
      <c r="LPG93" s="27"/>
      <c r="LPH93" s="27"/>
      <c r="LPI93" s="27"/>
      <c r="LPJ93" s="27"/>
      <c r="LPK93" s="27"/>
      <c r="LPL93" s="27"/>
      <c r="LPM93" s="27"/>
      <c r="LPN93" s="27"/>
      <c r="LPO93" s="27"/>
      <c r="LPP93" s="27"/>
      <c r="LPQ93" s="27"/>
      <c r="LPR93" s="27"/>
      <c r="LPS93" s="27"/>
      <c r="LPT93" s="27"/>
      <c r="LPU93" s="27"/>
      <c r="LPV93" s="27"/>
      <c r="LPW93" s="27"/>
      <c r="LPX93" s="27"/>
      <c r="LPY93" s="27"/>
      <c r="LPZ93" s="27"/>
      <c r="LQA93" s="27"/>
      <c r="LQB93" s="27"/>
      <c r="LQC93" s="27"/>
      <c r="LQD93" s="27"/>
      <c r="LQE93" s="27"/>
      <c r="LQF93" s="27"/>
      <c r="LQG93" s="27"/>
      <c r="LQH93" s="27"/>
      <c r="LQI93" s="27"/>
      <c r="LQJ93" s="27"/>
      <c r="LQK93" s="27"/>
      <c r="LQL93" s="27"/>
      <c r="LQM93" s="27"/>
      <c r="LQN93" s="27"/>
      <c r="LQO93" s="27"/>
      <c r="LQP93" s="27"/>
      <c r="LQQ93" s="27"/>
      <c r="LQR93" s="27"/>
      <c r="LQS93" s="27"/>
      <c r="LQT93" s="27"/>
      <c r="LQU93" s="27"/>
      <c r="LQV93" s="27"/>
      <c r="LQW93" s="27"/>
      <c r="LQX93" s="27"/>
      <c r="LQY93" s="27"/>
      <c r="LQZ93" s="27"/>
      <c r="LRA93" s="27"/>
      <c r="LRB93" s="27"/>
      <c r="LRC93" s="27"/>
      <c r="LRD93" s="27"/>
      <c r="LRE93" s="27"/>
      <c r="LRF93" s="27"/>
      <c r="LRG93" s="27"/>
      <c r="LRH93" s="27"/>
      <c r="LRI93" s="27"/>
      <c r="LRJ93" s="27"/>
      <c r="LRK93" s="27"/>
      <c r="LRL93" s="27"/>
      <c r="LRM93" s="27"/>
      <c r="LRN93" s="27"/>
      <c r="LRO93" s="27"/>
      <c r="LRP93" s="27"/>
      <c r="LRQ93" s="27"/>
      <c r="LRR93" s="27"/>
      <c r="LRS93" s="27"/>
      <c r="LRT93" s="27"/>
      <c r="LRU93" s="27"/>
      <c r="LRV93" s="27"/>
      <c r="LRW93" s="27"/>
      <c r="LRX93" s="27"/>
      <c r="LRY93" s="27"/>
      <c r="LRZ93" s="27"/>
      <c r="LSA93" s="27"/>
      <c r="LSB93" s="27"/>
      <c r="LSC93" s="27"/>
      <c r="LSD93" s="27"/>
      <c r="LSE93" s="27"/>
      <c r="LSF93" s="27"/>
      <c r="LSG93" s="27"/>
      <c r="LSH93" s="27"/>
      <c r="LSI93" s="27"/>
      <c r="LSJ93" s="27"/>
      <c r="LSK93" s="27"/>
      <c r="LSL93" s="27"/>
      <c r="LSM93" s="27"/>
      <c r="LSN93" s="27"/>
      <c r="LSO93" s="27"/>
      <c r="LSP93" s="27"/>
      <c r="LSQ93" s="27"/>
      <c r="LSR93" s="27"/>
      <c r="LSS93" s="27"/>
      <c r="LST93" s="27"/>
      <c r="LSU93" s="27"/>
      <c r="LSV93" s="27"/>
      <c r="LSW93" s="27"/>
      <c r="LSX93" s="27"/>
      <c r="LSY93" s="27"/>
      <c r="LSZ93" s="27"/>
      <c r="LTA93" s="27"/>
      <c r="LTB93" s="27"/>
      <c r="LTC93" s="27"/>
      <c r="LTD93" s="27"/>
      <c r="LTE93" s="27"/>
      <c r="LTF93" s="27"/>
      <c r="LTG93" s="27"/>
      <c r="LTH93" s="27"/>
      <c r="LTI93" s="27"/>
      <c r="LTJ93" s="27"/>
      <c r="LTK93" s="27"/>
      <c r="LTL93" s="27"/>
      <c r="LTM93" s="27"/>
      <c r="LTN93" s="27"/>
      <c r="LTO93" s="27"/>
      <c r="LTP93" s="27"/>
      <c r="LTQ93" s="27"/>
      <c r="LTR93" s="27"/>
      <c r="LTS93" s="27"/>
      <c r="LTT93" s="27"/>
      <c r="LTU93" s="27"/>
      <c r="LTV93" s="27"/>
      <c r="LTW93" s="27"/>
      <c r="LTX93" s="27"/>
      <c r="LTY93" s="27"/>
      <c r="LTZ93" s="27"/>
      <c r="LUA93" s="27"/>
      <c r="LUB93" s="27"/>
      <c r="LUC93" s="27"/>
      <c r="LUD93" s="27"/>
      <c r="LUE93" s="27"/>
      <c r="LUF93" s="27"/>
      <c r="LUG93" s="27"/>
      <c r="LUH93" s="27"/>
      <c r="LUI93" s="27"/>
      <c r="LUJ93" s="27"/>
      <c r="LUK93" s="27"/>
      <c r="LUL93" s="27"/>
      <c r="LUM93" s="27"/>
      <c r="LUN93" s="27"/>
      <c r="LUO93" s="27"/>
      <c r="LUP93" s="27"/>
      <c r="LUQ93" s="27"/>
      <c r="LUR93" s="27"/>
      <c r="LUS93" s="27"/>
      <c r="LUT93" s="27"/>
      <c r="LUU93" s="27"/>
      <c r="LUV93" s="27"/>
      <c r="LUW93" s="27"/>
      <c r="LUX93" s="27"/>
      <c r="LUY93" s="27"/>
      <c r="LUZ93" s="27"/>
      <c r="LVA93" s="27"/>
      <c r="LVB93" s="27"/>
      <c r="LVC93" s="27"/>
      <c r="LVD93" s="27"/>
      <c r="LVE93" s="27"/>
      <c r="LVF93" s="27"/>
      <c r="LVG93" s="27"/>
      <c r="LVH93" s="27"/>
      <c r="LVI93" s="27"/>
      <c r="LVJ93" s="27"/>
      <c r="LVK93" s="27"/>
      <c r="LVL93" s="27"/>
      <c r="LVM93" s="27"/>
      <c r="LVN93" s="27"/>
      <c r="LVO93" s="27"/>
      <c r="LVP93" s="27"/>
      <c r="LVQ93" s="27"/>
      <c r="LVR93" s="27"/>
      <c r="LVS93" s="27"/>
      <c r="LVT93" s="27"/>
      <c r="LVU93" s="27"/>
      <c r="LVV93" s="27"/>
      <c r="LVW93" s="27"/>
      <c r="LVX93" s="27"/>
      <c r="LVY93" s="27"/>
      <c r="LVZ93" s="27"/>
      <c r="LWA93" s="27"/>
      <c r="LWB93" s="27"/>
      <c r="LWC93" s="27"/>
      <c r="LWD93" s="27"/>
      <c r="LWE93" s="27"/>
      <c r="LWF93" s="27"/>
      <c r="LWG93" s="27"/>
      <c r="LWH93" s="27"/>
      <c r="LWI93" s="27"/>
      <c r="LWJ93" s="27"/>
      <c r="LWK93" s="27"/>
      <c r="LWL93" s="27"/>
      <c r="LWM93" s="27"/>
      <c r="LWN93" s="27"/>
      <c r="LWO93" s="27"/>
      <c r="LWP93" s="27"/>
      <c r="LWQ93" s="27"/>
      <c r="LWR93" s="27"/>
      <c r="LWS93" s="27"/>
      <c r="LWT93" s="27"/>
      <c r="LWU93" s="27"/>
      <c r="LWV93" s="27"/>
      <c r="LWW93" s="27"/>
      <c r="LWX93" s="27"/>
      <c r="LWY93" s="27"/>
      <c r="LWZ93" s="27"/>
      <c r="LXA93" s="27"/>
      <c r="LXB93" s="27"/>
      <c r="LXC93" s="27"/>
      <c r="LXD93" s="27"/>
      <c r="LXE93" s="27"/>
      <c r="LXF93" s="27"/>
      <c r="LXG93" s="27"/>
      <c r="LXH93" s="27"/>
      <c r="LXI93" s="27"/>
      <c r="LXJ93" s="27"/>
      <c r="LXK93" s="27"/>
      <c r="LXL93" s="27"/>
      <c r="LXM93" s="27"/>
      <c r="LXN93" s="27"/>
      <c r="LXO93" s="27"/>
      <c r="LXP93" s="27"/>
      <c r="LXQ93" s="27"/>
      <c r="LXR93" s="27"/>
      <c r="LXS93" s="27"/>
      <c r="LXT93" s="27"/>
      <c r="LXU93" s="27"/>
      <c r="LXV93" s="27"/>
      <c r="LXW93" s="27"/>
      <c r="LXX93" s="27"/>
      <c r="LXY93" s="27"/>
      <c r="LXZ93" s="27"/>
      <c r="LYA93" s="27"/>
      <c r="LYB93" s="27"/>
      <c r="LYC93" s="27"/>
      <c r="LYD93" s="27"/>
      <c r="LYE93" s="27"/>
      <c r="LYF93" s="27"/>
      <c r="LYG93" s="27"/>
      <c r="LYH93" s="27"/>
      <c r="LYI93" s="27"/>
      <c r="LYJ93" s="27"/>
      <c r="LYK93" s="27"/>
      <c r="LYL93" s="27"/>
      <c r="LYM93" s="27"/>
      <c r="LYN93" s="27"/>
      <c r="LYO93" s="27"/>
      <c r="LYP93" s="27"/>
      <c r="LYQ93" s="27"/>
      <c r="LYR93" s="27"/>
      <c r="LYS93" s="27"/>
      <c r="LYT93" s="27"/>
      <c r="LYU93" s="27"/>
      <c r="LYV93" s="27"/>
      <c r="LYW93" s="27"/>
      <c r="LYX93" s="27"/>
      <c r="LYY93" s="27"/>
      <c r="LYZ93" s="27"/>
      <c r="LZA93" s="27"/>
      <c r="LZB93" s="27"/>
      <c r="LZC93" s="27"/>
      <c r="LZD93" s="27"/>
      <c r="LZE93" s="27"/>
      <c r="LZF93" s="27"/>
      <c r="LZG93" s="27"/>
      <c r="LZH93" s="27"/>
      <c r="LZI93" s="27"/>
      <c r="LZJ93" s="27"/>
      <c r="LZK93" s="27"/>
      <c r="LZL93" s="27"/>
      <c r="LZM93" s="27"/>
      <c r="LZN93" s="27"/>
      <c r="LZO93" s="27"/>
      <c r="LZP93" s="27"/>
      <c r="LZQ93" s="27"/>
      <c r="LZR93" s="27"/>
      <c r="LZS93" s="27"/>
      <c r="LZT93" s="27"/>
      <c r="LZU93" s="27"/>
      <c r="LZV93" s="27"/>
      <c r="LZW93" s="27"/>
      <c r="LZX93" s="27"/>
      <c r="LZY93" s="27"/>
      <c r="LZZ93" s="27"/>
      <c r="MAA93" s="27"/>
      <c r="MAB93" s="27"/>
      <c r="MAC93" s="27"/>
      <c r="MAD93" s="27"/>
      <c r="MAE93" s="27"/>
      <c r="MAF93" s="27"/>
      <c r="MAG93" s="27"/>
      <c r="MAH93" s="27"/>
      <c r="MAI93" s="27"/>
      <c r="MAJ93" s="27"/>
      <c r="MAK93" s="27"/>
      <c r="MAL93" s="27"/>
      <c r="MAM93" s="27"/>
      <c r="MAN93" s="27"/>
      <c r="MAO93" s="27"/>
      <c r="MAP93" s="27"/>
      <c r="MAQ93" s="27"/>
      <c r="MAR93" s="27"/>
      <c r="MAS93" s="27"/>
      <c r="MAT93" s="27"/>
      <c r="MAU93" s="27"/>
      <c r="MAV93" s="27"/>
      <c r="MAW93" s="27"/>
      <c r="MAX93" s="27"/>
      <c r="MAY93" s="27"/>
      <c r="MAZ93" s="27"/>
      <c r="MBA93" s="27"/>
      <c r="MBB93" s="27"/>
      <c r="MBC93" s="27"/>
      <c r="MBD93" s="27"/>
      <c r="MBE93" s="27"/>
      <c r="MBF93" s="27"/>
      <c r="MBG93" s="27"/>
      <c r="MBH93" s="27"/>
      <c r="MBI93" s="27"/>
      <c r="MBJ93" s="27"/>
      <c r="MBK93" s="27"/>
      <c r="MBL93" s="27"/>
      <c r="MBM93" s="27"/>
      <c r="MBN93" s="27"/>
      <c r="MBO93" s="27"/>
      <c r="MBP93" s="27"/>
      <c r="MBQ93" s="27"/>
      <c r="MBR93" s="27"/>
      <c r="MBS93" s="27"/>
      <c r="MBT93" s="27"/>
      <c r="MBU93" s="27"/>
      <c r="MBV93" s="27"/>
      <c r="MBW93" s="27"/>
      <c r="MBX93" s="27"/>
      <c r="MBY93" s="27"/>
      <c r="MBZ93" s="27"/>
      <c r="MCA93" s="27"/>
      <c r="MCB93" s="27"/>
      <c r="MCC93" s="27"/>
      <c r="MCD93" s="27"/>
      <c r="MCE93" s="27"/>
      <c r="MCF93" s="27"/>
      <c r="MCG93" s="27"/>
      <c r="MCH93" s="27"/>
      <c r="MCI93" s="27"/>
      <c r="MCJ93" s="27"/>
      <c r="MCK93" s="27"/>
      <c r="MCL93" s="27"/>
      <c r="MCM93" s="27"/>
      <c r="MCN93" s="27"/>
      <c r="MCO93" s="27"/>
      <c r="MCP93" s="27"/>
      <c r="MCQ93" s="27"/>
      <c r="MCR93" s="27"/>
      <c r="MCS93" s="27"/>
      <c r="MCT93" s="27"/>
      <c r="MCU93" s="27"/>
      <c r="MCV93" s="27"/>
      <c r="MCW93" s="27"/>
      <c r="MCX93" s="27"/>
      <c r="MCY93" s="27"/>
      <c r="MCZ93" s="27"/>
      <c r="MDA93" s="27"/>
      <c r="MDB93" s="27"/>
      <c r="MDC93" s="27"/>
      <c r="MDD93" s="27"/>
      <c r="MDE93" s="27"/>
      <c r="MDF93" s="27"/>
      <c r="MDG93" s="27"/>
      <c r="MDH93" s="27"/>
      <c r="MDI93" s="27"/>
      <c r="MDJ93" s="27"/>
      <c r="MDK93" s="27"/>
      <c r="MDL93" s="27"/>
      <c r="MDM93" s="27"/>
      <c r="MDN93" s="27"/>
      <c r="MDO93" s="27"/>
      <c r="MDP93" s="27"/>
      <c r="MDQ93" s="27"/>
      <c r="MDR93" s="27"/>
      <c r="MDS93" s="27"/>
      <c r="MDT93" s="27"/>
      <c r="MDU93" s="27"/>
      <c r="MDV93" s="27"/>
      <c r="MDW93" s="27"/>
      <c r="MDX93" s="27"/>
      <c r="MDY93" s="27"/>
      <c r="MDZ93" s="27"/>
      <c r="MEA93" s="27"/>
      <c r="MEB93" s="27"/>
      <c r="MEC93" s="27"/>
      <c r="MED93" s="27"/>
      <c r="MEE93" s="27"/>
      <c r="MEF93" s="27"/>
      <c r="MEG93" s="27"/>
      <c r="MEH93" s="27"/>
      <c r="MEI93" s="27"/>
      <c r="MEJ93" s="27"/>
      <c r="MEK93" s="27"/>
      <c r="MEL93" s="27"/>
      <c r="MEM93" s="27"/>
      <c r="MEN93" s="27"/>
      <c r="MEO93" s="27"/>
      <c r="MEP93" s="27"/>
      <c r="MEQ93" s="27"/>
      <c r="MER93" s="27"/>
      <c r="MES93" s="27"/>
      <c r="MET93" s="27"/>
      <c r="MEU93" s="27"/>
      <c r="MEV93" s="27"/>
      <c r="MEW93" s="27"/>
      <c r="MEX93" s="27"/>
      <c r="MEY93" s="27"/>
      <c r="MEZ93" s="27"/>
      <c r="MFA93" s="27"/>
      <c r="MFB93" s="27"/>
      <c r="MFC93" s="27"/>
      <c r="MFD93" s="27"/>
      <c r="MFE93" s="27"/>
      <c r="MFF93" s="27"/>
      <c r="MFG93" s="27"/>
      <c r="MFH93" s="27"/>
      <c r="MFI93" s="27"/>
      <c r="MFJ93" s="27"/>
      <c r="MFK93" s="27"/>
      <c r="MFL93" s="27"/>
      <c r="MFM93" s="27"/>
      <c r="MFN93" s="27"/>
      <c r="MFO93" s="27"/>
      <c r="MFP93" s="27"/>
      <c r="MFQ93" s="27"/>
      <c r="MFR93" s="27"/>
      <c r="MFS93" s="27"/>
      <c r="MFT93" s="27"/>
      <c r="MFU93" s="27"/>
      <c r="MFV93" s="27"/>
      <c r="MFW93" s="27"/>
      <c r="MFX93" s="27"/>
      <c r="MFY93" s="27"/>
      <c r="MFZ93" s="27"/>
      <c r="MGA93" s="27"/>
      <c r="MGB93" s="27"/>
      <c r="MGC93" s="27"/>
      <c r="MGD93" s="27"/>
      <c r="MGE93" s="27"/>
      <c r="MGF93" s="27"/>
      <c r="MGG93" s="27"/>
      <c r="MGH93" s="27"/>
      <c r="MGI93" s="27"/>
      <c r="MGJ93" s="27"/>
      <c r="MGK93" s="27"/>
      <c r="MGL93" s="27"/>
      <c r="MGM93" s="27"/>
      <c r="MGN93" s="27"/>
      <c r="MGO93" s="27"/>
      <c r="MGP93" s="27"/>
      <c r="MGQ93" s="27"/>
      <c r="MGR93" s="27"/>
      <c r="MGS93" s="27"/>
      <c r="MGT93" s="27"/>
      <c r="MGU93" s="27"/>
      <c r="MGV93" s="27"/>
      <c r="MGW93" s="27"/>
      <c r="MGX93" s="27"/>
      <c r="MGY93" s="27"/>
      <c r="MGZ93" s="27"/>
      <c r="MHA93" s="27"/>
      <c r="MHB93" s="27"/>
      <c r="MHC93" s="27"/>
      <c r="MHD93" s="27"/>
      <c r="MHE93" s="27"/>
      <c r="MHF93" s="27"/>
      <c r="MHG93" s="27"/>
      <c r="MHH93" s="27"/>
      <c r="MHI93" s="27"/>
      <c r="MHJ93" s="27"/>
      <c r="MHK93" s="27"/>
      <c r="MHL93" s="27"/>
      <c r="MHM93" s="27"/>
      <c r="MHN93" s="27"/>
      <c r="MHO93" s="27"/>
      <c r="MHP93" s="27"/>
      <c r="MHQ93" s="27"/>
      <c r="MHR93" s="27"/>
      <c r="MHS93" s="27"/>
      <c r="MHT93" s="27"/>
      <c r="MHU93" s="27"/>
      <c r="MHV93" s="27"/>
      <c r="MHW93" s="27"/>
      <c r="MHX93" s="27"/>
      <c r="MHY93" s="27"/>
      <c r="MHZ93" s="27"/>
      <c r="MIA93" s="27"/>
      <c r="MIB93" s="27"/>
      <c r="MIC93" s="27"/>
      <c r="MID93" s="27"/>
      <c r="MIE93" s="27"/>
      <c r="MIF93" s="27"/>
      <c r="MIG93" s="27"/>
      <c r="MIH93" s="27"/>
      <c r="MII93" s="27"/>
      <c r="MIJ93" s="27"/>
      <c r="MIK93" s="27"/>
      <c r="MIL93" s="27"/>
      <c r="MIM93" s="27"/>
      <c r="MIN93" s="27"/>
      <c r="MIO93" s="27"/>
      <c r="MIP93" s="27"/>
      <c r="MIQ93" s="27"/>
      <c r="MIR93" s="27"/>
      <c r="MIS93" s="27"/>
      <c r="MIT93" s="27"/>
      <c r="MIU93" s="27"/>
      <c r="MIV93" s="27"/>
      <c r="MIW93" s="27"/>
      <c r="MIX93" s="27"/>
      <c r="MIY93" s="27"/>
      <c r="MIZ93" s="27"/>
      <c r="MJA93" s="27"/>
      <c r="MJB93" s="27"/>
      <c r="MJC93" s="27"/>
      <c r="MJD93" s="27"/>
      <c r="MJE93" s="27"/>
      <c r="MJF93" s="27"/>
      <c r="MJG93" s="27"/>
      <c r="MJH93" s="27"/>
      <c r="MJI93" s="27"/>
      <c r="MJJ93" s="27"/>
      <c r="MJK93" s="27"/>
      <c r="MJL93" s="27"/>
      <c r="MJM93" s="27"/>
      <c r="MJN93" s="27"/>
      <c r="MJO93" s="27"/>
      <c r="MJP93" s="27"/>
      <c r="MJQ93" s="27"/>
      <c r="MJR93" s="27"/>
      <c r="MJS93" s="27"/>
      <c r="MJT93" s="27"/>
      <c r="MJU93" s="27"/>
      <c r="MJV93" s="27"/>
      <c r="MJW93" s="27"/>
      <c r="MJX93" s="27"/>
      <c r="MJY93" s="27"/>
      <c r="MJZ93" s="27"/>
      <c r="MKA93" s="27"/>
      <c r="MKB93" s="27"/>
      <c r="MKC93" s="27"/>
      <c r="MKD93" s="27"/>
      <c r="MKE93" s="27"/>
      <c r="MKF93" s="27"/>
      <c r="MKG93" s="27"/>
      <c r="MKH93" s="27"/>
      <c r="MKI93" s="27"/>
      <c r="MKJ93" s="27"/>
      <c r="MKK93" s="27"/>
      <c r="MKL93" s="27"/>
      <c r="MKM93" s="27"/>
      <c r="MKN93" s="27"/>
      <c r="MKO93" s="27"/>
      <c r="MKP93" s="27"/>
      <c r="MKQ93" s="27"/>
      <c r="MKR93" s="27"/>
      <c r="MKS93" s="27"/>
      <c r="MKT93" s="27"/>
      <c r="MKU93" s="27"/>
      <c r="MKV93" s="27"/>
      <c r="MKW93" s="27"/>
      <c r="MKX93" s="27"/>
      <c r="MKY93" s="27"/>
      <c r="MKZ93" s="27"/>
      <c r="MLA93" s="27"/>
      <c r="MLB93" s="27"/>
      <c r="MLC93" s="27"/>
      <c r="MLD93" s="27"/>
      <c r="MLE93" s="27"/>
      <c r="MLF93" s="27"/>
      <c r="MLG93" s="27"/>
      <c r="MLH93" s="27"/>
      <c r="MLI93" s="27"/>
      <c r="MLJ93" s="27"/>
      <c r="MLK93" s="27"/>
      <c r="MLL93" s="27"/>
      <c r="MLM93" s="27"/>
      <c r="MLN93" s="27"/>
      <c r="MLO93" s="27"/>
      <c r="MLP93" s="27"/>
      <c r="MLQ93" s="27"/>
      <c r="MLR93" s="27"/>
      <c r="MLS93" s="27"/>
      <c r="MLT93" s="27"/>
      <c r="MLU93" s="27"/>
      <c r="MLV93" s="27"/>
      <c r="MLW93" s="27"/>
      <c r="MLX93" s="27"/>
      <c r="MLY93" s="27"/>
      <c r="MLZ93" s="27"/>
      <c r="MMA93" s="27"/>
      <c r="MMB93" s="27"/>
      <c r="MMC93" s="27"/>
      <c r="MMD93" s="27"/>
      <c r="MME93" s="27"/>
      <c r="MMF93" s="27"/>
      <c r="MMG93" s="27"/>
      <c r="MMH93" s="27"/>
      <c r="MMI93" s="27"/>
      <c r="MMJ93" s="27"/>
      <c r="MMK93" s="27"/>
      <c r="MML93" s="27"/>
      <c r="MMM93" s="27"/>
      <c r="MMN93" s="27"/>
      <c r="MMO93" s="27"/>
      <c r="MMP93" s="27"/>
      <c r="MMQ93" s="27"/>
      <c r="MMR93" s="27"/>
      <c r="MMS93" s="27"/>
      <c r="MMT93" s="27"/>
      <c r="MMU93" s="27"/>
      <c r="MMV93" s="27"/>
      <c r="MMW93" s="27"/>
      <c r="MMX93" s="27"/>
      <c r="MMY93" s="27"/>
      <c r="MMZ93" s="27"/>
      <c r="MNA93" s="27"/>
      <c r="MNB93" s="27"/>
      <c r="MNC93" s="27"/>
      <c r="MND93" s="27"/>
      <c r="MNE93" s="27"/>
      <c r="MNF93" s="27"/>
      <c r="MNG93" s="27"/>
      <c r="MNH93" s="27"/>
      <c r="MNI93" s="27"/>
      <c r="MNJ93" s="27"/>
      <c r="MNK93" s="27"/>
      <c r="MNL93" s="27"/>
      <c r="MNM93" s="27"/>
      <c r="MNN93" s="27"/>
      <c r="MNO93" s="27"/>
      <c r="MNP93" s="27"/>
      <c r="MNQ93" s="27"/>
      <c r="MNR93" s="27"/>
      <c r="MNS93" s="27"/>
      <c r="MNT93" s="27"/>
      <c r="MNU93" s="27"/>
      <c r="MNV93" s="27"/>
      <c r="MNW93" s="27"/>
      <c r="MNX93" s="27"/>
      <c r="MNY93" s="27"/>
      <c r="MNZ93" s="27"/>
      <c r="MOA93" s="27"/>
      <c r="MOB93" s="27"/>
      <c r="MOC93" s="27"/>
      <c r="MOD93" s="27"/>
      <c r="MOE93" s="27"/>
      <c r="MOF93" s="27"/>
      <c r="MOG93" s="27"/>
      <c r="MOH93" s="27"/>
      <c r="MOI93" s="27"/>
      <c r="MOJ93" s="27"/>
      <c r="MOK93" s="27"/>
      <c r="MOL93" s="27"/>
      <c r="MOM93" s="27"/>
      <c r="MON93" s="27"/>
      <c r="MOO93" s="27"/>
      <c r="MOP93" s="27"/>
      <c r="MOQ93" s="27"/>
      <c r="MOR93" s="27"/>
      <c r="MOS93" s="27"/>
      <c r="MOT93" s="27"/>
      <c r="MOU93" s="27"/>
      <c r="MOV93" s="27"/>
      <c r="MOW93" s="27"/>
      <c r="MOX93" s="27"/>
      <c r="MOY93" s="27"/>
      <c r="MOZ93" s="27"/>
      <c r="MPA93" s="27"/>
      <c r="MPB93" s="27"/>
      <c r="MPC93" s="27"/>
      <c r="MPD93" s="27"/>
      <c r="MPE93" s="27"/>
      <c r="MPF93" s="27"/>
      <c r="MPG93" s="27"/>
      <c r="MPH93" s="27"/>
      <c r="MPI93" s="27"/>
      <c r="MPJ93" s="27"/>
      <c r="MPK93" s="27"/>
      <c r="MPL93" s="27"/>
      <c r="MPM93" s="27"/>
      <c r="MPN93" s="27"/>
      <c r="MPO93" s="27"/>
      <c r="MPP93" s="27"/>
      <c r="MPQ93" s="27"/>
      <c r="MPR93" s="27"/>
      <c r="MPS93" s="27"/>
      <c r="MPT93" s="27"/>
      <c r="MPU93" s="27"/>
      <c r="MPV93" s="27"/>
      <c r="MPW93" s="27"/>
      <c r="MPX93" s="27"/>
      <c r="MPY93" s="27"/>
      <c r="MPZ93" s="27"/>
      <c r="MQA93" s="27"/>
      <c r="MQB93" s="27"/>
      <c r="MQC93" s="27"/>
      <c r="MQD93" s="27"/>
      <c r="MQE93" s="27"/>
      <c r="MQF93" s="27"/>
      <c r="MQG93" s="27"/>
      <c r="MQH93" s="27"/>
      <c r="MQI93" s="27"/>
      <c r="MQJ93" s="27"/>
      <c r="MQK93" s="27"/>
      <c r="MQL93" s="27"/>
      <c r="MQM93" s="27"/>
      <c r="MQN93" s="27"/>
      <c r="MQO93" s="27"/>
      <c r="MQP93" s="27"/>
      <c r="MQQ93" s="27"/>
      <c r="MQR93" s="27"/>
      <c r="MQS93" s="27"/>
      <c r="MQT93" s="27"/>
      <c r="MQU93" s="27"/>
      <c r="MQV93" s="27"/>
      <c r="MQW93" s="27"/>
      <c r="MQX93" s="27"/>
      <c r="MQY93" s="27"/>
      <c r="MQZ93" s="27"/>
      <c r="MRA93" s="27"/>
      <c r="MRB93" s="27"/>
      <c r="MRC93" s="27"/>
      <c r="MRD93" s="27"/>
      <c r="MRE93" s="27"/>
      <c r="MRF93" s="27"/>
      <c r="MRG93" s="27"/>
      <c r="MRH93" s="27"/>
      <c r="MRI93" s="27"/>
      <c r="MRJ93" s="27"/>
      <c r="MRK93" s="27"/>
      <c r="MRL93" s="27"/>
      <c r="MRM93" s="27"/>
      <c r="MRN93" s="27"/>
      <c r="MRO93" s="27"/>
      <c r="MRP93" s="27"/>
      <c r="MRQ93" s="27"/>
      <c r="MRR93" s="27"/>
      <c r="MRS93" s="27"/>
      <c r="MRT93" s="27"/>
      <c r="MRU93" s="27"/>
      <c r="MRV93" s="27"/>
      <c r="MRW93" s="27"/>
      <c r="MRX93" s="27"/>
      <c r="MRY93" s="27"/>
      <c r="MRZ93" s="27"/>
      <c r="MSA93" s="27"/>
      <c r="MSB93" s="27"/>
      <c r="MSC93" s="27"/>
      <c r="MSD93" s="27"/>
      <c r="MSE93" s="27"/>
      <c r="MSF93" s="27"/>
      <c r="MSG93" s="27"/>
      <c r="MSH93" s="27"/>
      <c r="MSI93" s="27"/>
      <c r="MSJ93" s="27"/>
      <c r="MSK93" s="27"/>
      <c r="MSL93" s="27"/>
      <c r="MSM93" s="27"/>
      <c r="MSN93" s="27"/>
      <c r="MSO93" s="27"/>
      <c r="MSP93" s="27"/>
      <c r="MSQ93" s="27"/>
      <c r="MSR93" s="27"/>
      <c r="MSS93" s="27"/>
      <c r="MST93" s="27"/>
      <c r="MSU93" s="27"/>
      <c r="MSV93" s="27"/>
      <c r="MSW93" s="27"/>
      <c r="MSX93" s="27"/>
      <c r="MSY93" s="27"/>
      <c r="MSZ93" s="27"/>
      <c r="MTA93" s="27"/>
      <c r="MTB93" s="27"/>
      <c r="MTC93" s="27"/>
      <c r="MTD93" s="27"/>
      <c r="MTE93" s="27"/>
      <c r="MTF93" s="27"/>
      <c r="MTG93" s="27"/>
      <c r="MTH93" s="27"/>
      <c r="MTI93" s="27"/>
      <c r="MTJ93" s="27"/>
      <c r="MTK93" s="27"/>
      <c r="MTL93" s="27"/>
      <c r="MTM93" s="27"/>
      <c r="MTN93" s="27"/>
      <c r="MTO93" s="27"/>
      <c r="MTP93" s="27"/>
      <c r="MTQ93" s="27"/>
      <c r="MTR93" s="27"/>
      <c r="MTS93" s="27"/>
      <c r="MTT93" s="27"/>
      <c r="MTU93" s="27"/>
      <c r="MTV93" s="27"/>
      <c r="MTW93" s="27"/>
      <c r="MTX93" s="27"/>
      <c r="MTY93" s="27"/>
      <c r="MTZ93" s="27"/>
      <c r="MUA93" s="27"/>
      <c r="MUB93" s="27"/>
      <c r="MUC93" s="27"/>
      <c r="MUD93" s="27"/>
      <c r="MUE93" s="27"/>
      <c r="MUF93" s="27"/>
      <c r="MUG93" s="27"/>
      <c r="MUH93" s="27"/>
      <c r="MUI93" s="27"/>
      <c r="MUJ93" s="27"/>
      <c r="MUK93" s="27"/>
      <c r="MUL93" s="27"/>
      <c r="MUM93" s="27"/>
      <c r="MUN93" s="27"/>
      <c r="MUO93" s="27"/>
      <c r="MUP93" s="27"/>
      <c r="MUQ93" s="27"/>
      <c r="MUR93" s="27"/>
      <c r="MUS93" s="27"/>
      <c r="MUT93" s="27"/>
      <c r="MUU93" s="27"/>
      <c r="MUV93" s="27"/>
      <c r="MUW93" s="27"/>
      <c r="MUX93" s="27"/>
      <c r="MUY93" s="27"/>
      <c r="MUZ93" s="27"/>
      <c r="MVA93" s="27"/>
      <c r="MVB93" s="27"/>
      <c r="MVC93" s="27"/>
      <c r="MVD93" s="27"/>
      <c r="MVE93" s="27"/>
      <c r="MVF93" s="27"/>
      <c r="MVG93" s="27"/>
      <c r="MVH93" s="27"/>
      <c r="MVI93" s="27"/>
      <c r="MVJ93" s="27"/>
      <c r="MVK93" s="27"/>
      <c r="MVL93" s="27"/>
      <c r="MVM93" s="27"/>
      <c r="MVN93" s="27"/>
      <c r="MVO93" s="27"/>
      <c r="MVP93" s="27"/>
      <c r="MVQ93" s="27"/>
      <c r="MVR93" s="27"/>
      <c r="MVS93" s="27"/>
      <c r="MVT93" s="27"/>
      <c r="MVU93" s="27"/>
      <c r="MVV93" s="27"/>
      <c r="MVW93" s="27"/>
      <c r="MVX93" s="27"/>
      <c r="MVY93" s="27"/>
      <c r="MVZ93" s="27"/>
      <c r="MWA93" s="27"/>
      <c r="MWB93" s="27"/>
      <c r="MWC93" s="27"/>
      <c r="MWD93" s="27"/>
      <c r="MWE93" s="27"/>
      <c r="MWF93" s="27"/>
      <c r="MWG93" s="27"/>
      <c r="MWH93" s="27"/>
      <c r="MWI93" s="27"/>
      <c r="MWJ93" s="27"/>
      <c r="MWK93" s="27"/>
      <c r="MWL93" s="27"/>
      <c r="MWM93" s="27"/>
      <c r="MWN93" s="27"/>
      <c r="MWO93" s="27"/>
      <c r="MWP93" s="27"/>
      <c r="MWQ93" s="27"/>
      <c r="MWR93" s="27"/>
      <c r="MWS93" s="27"/>
      <c r="MWT93" s="27"/>
      <c r="MWU93" s="27"/>
      <c r="MWV93" s="27"/>
      <c r="MWW93" s="27"/>
      <c r="MWX93" s="27"/>
      <c r="MWY93" s="27"/>
      <c r="MWZ93" s="27"/>
      <c r="MXA93" s="27"/>
      <c r="MXB93" s="27"/>
      <c r="MXC93" s="27"/>
      <c r="MXD93" s="27"/>
      <c r="MXE93" s="27"/>
      <c r="MXF93" s="27"/>
      <c r="MXG93" s="27"/>
      <c r="MXH93" s="27"/>
      <c r="MXI93" s="27"/>
      <c r="MXJ93" s="27"/>
      <c r="MXK93" s="27"/>
      <c r="MXL93" s="27"/>
      <c r="MXM93" s="27"/>
      <c r="MXN93" s="27"/>
      <c r="MXO93" s="27"/>
      <c r="MXP93" s="27"/>
      <c r="MXQ93" s="27"/>
      <c r="MXR93" s="27"/>
      <c r="MXS93" s="27"/>
      <c r="MXT93" s="27"/>
      <c r="MXU93" s="27"/>
      <c r="MXV93" s="27"/>
      <c r="MXW93" s="27"/>
      <c r="MXX93" s="27"/>
      <c r="MXY93" s="27"/>
      <c r="MXZ93" s="27"/>
      <c r="MYA93" s="27"/>
      <c r="MYB93" s="27"/>
      <c r="MYC93" s="27"/>
      <c r="MYD93" s="27"/>
      <c r="MYE93" s="27"/>
      <c r="MYF93" s="27"/>
      <c r="MYG93" s="27"/>
      <c r="MYH93" s="27"/>
      <c r="MYI93" s="27"/>
      <c r="MYJ93" s="27"/>
      <c r="MYK93" s="27"/>
      <c r="MYL93" s="27"/>
      <c r="MYM93" s="27"/>
      <c r="MYN93" s="27"/>
      <c r="MYO93" s="27"/>
      <c r="MYP93" s="27"/>
      <c r="MYQ93" s="27"/>
      <c r="MYR93" s="27"/>
      <c r="MYS93" s="27"/>
      <c r="MYT93" s="27"/>
      <c r="MYU93" s="27"/>
      <c r="MYV93" s="27"/>
      <c r="MYW93" s="27"/>
      <c r="MYX93" s="27"/>
      <c r="MYY93" s="27"/>
      <c r="MYZ93" s="27"/>
      <c r="MZA93" s="27"/>
      <c r="MZB93" s="27"/>
      <c r="MZC93" s="27"/>
      <c r="MZD93" s="27"/>
      <c r="MZE93" s="27"/>
      <c r="MZF93" s="27"/>
      <c r="MZG93" s="27"/>
      <c r="MZH93" s="27"/>
      <c r="MZI93" s="27"/>
      <c r="MZJ93" s="27"/>
      <c r="MZK93" s="27"/>
      <c r="MZL93" s="27"/>
      <c r="MZM93" s="27"/>
      <c r="MZN93" s="27"/>
      <c r="MZO93" s="27"/>
      <c r="MZP93" s="27"/>
      <c r="MZQ93" s="27"/>
      <c r="MZR93" s="27"/>
      <c r="MZS93" s="27"/>
      <c r="MZT93" s="27"/>
      <c r="MZU93" s="27"/>
      <c r="MZV93" s="27"/>
      <c r="MZW93" s="27"/>
      <c r="MZX93" s="27"/>
      <c r="MZY93" s="27"/>
      <c r="MZZ93" s="27"/>
      <c r="NAA93" s="27"/>
      <c r="NAB93" s="27"/>
      <c r="NAC93" s="27"/>
      <c r="NAD93" s="27"/>
      <c r="NAE93" s="27"/>
      <c r="NAF93" s="27"/>
      <c r="NAG93" s="27"/>
      <c r="NAH93" s="27"/>
      <c r="NAI93" s="27"/>
      <c r="NAJ93" s="27"/>
      <c r="NAK93" s="27"/>
      <c r="NAL93" s="27"/>
      <c r="NAM93" s="27"/>
      <c r="NAN93" s="27"/>
      <c r="NAO93" s="27"/>
      <c r="NAP93" s="27"/>
      <c r="NAQ93" s="27"/>
      <c r="NAR93" s="27"/>
      <c r="NAS93" s="27"/>
      <c r="NAT93" s="27"/>
      <c r="NAU93" s="27"/>
      <c r="NAV93" s="27"/>
      <c r="NAW93" s="27"/>
      <c r="NAX93" s="27"/>
      <c r="NAY93" s="27"/>
      <c r="NAZ93" s="27"/>
      <c r="NBA93" s="27"/>
      <c r="NBB93" s="27"/>
      <c r="NBC93" s="27"/>
      <c r="NBD93" s="27"/>
      <c r="NBE93" s="27"/>
      <c r="NBF93" s="27"/>
      <c r="NBG93" s="27"/>
      <c r="NBH93" s="27"/>
      <c r="NBI93" s="27"/>
      <c r="NBJ93" s="27"/>
      <c r="NBK93" s="27"/>
      <c r="NBL93" s="27"/>
      <c r="NBM93" s="27"/>
      <c r="NBN93" s="27"/>
      <c r="NBO93" s="27"/>
      <c r="NBP93" s="27"/>
      <c r="NBQ93" s="27"/>
      <c r="NBR93" s="27"/>
      <c r="NBS93" s="27"/>
      <c r="NBT93" s="27"/>
      <c r="NBU93" s="27"/>
      <c r="NBV93" s="27"/>
      <c r="NBW93" s="27"/>
      <c r="NBX93" s="27"/>
      <c r="NBY93" s="27"/>
      <c r="NBZ93" s="27"/>
      <c r="NCA93" s="27"/>
      <c r="NCB93" s="27"/>
      <c r="NCC93" s="27"/>
      <c r="NCD93" s="27"/>
      <c r="NCE93" s="27"/>
      <c r="NCF93" s="27"/>
      <c r="NCG93" s="27"/>
      <c r="NCH93" s="27"/>
      <c r="NCI93" s="27"/>
      <c r="NCJ93" s="27"/>
      <c r="NCK93" s="27"/>
      <c r="NCL93" s="27"/>
      <c r="NCM93" s="27"/>
      <c r="NCN93" s="27"/>
      <c r="NCO93" s="27"/>
      <c r="NCP93" s="27"/>
      <c r="NCQ93" s="27"/>
      <c r="NCR93" s="27"/>
      <c r="NCS93" s="27"/>
      <c r="NCT93" s="27"/>
      <c r="NCU93" s="27"/>
      <c r="NCV93" s="27"/>
      <c r="NCW93" s="27"/>
      <c r="NCX93" s="27"/>
      <c r="NCY93" s="27"/>
      <c r="NCZ93" s="27"/>
      <c r="NDA93" s="27"/>
      <c r="NDB93" s="27"/>
      <c r="NDC93" s="27"/>
      <c r="NDD93" s="27"/>
      <c r="NDE93" s="27"/>
      <c r="NDF93" s="27"/>
      <c r="NDG93" s="27"/>
      <c r="NDH93" s="27"/>
      <c r="NDI93" s="27"/>
      <c r="NDJ93" s="27"/>
      <c r="NDK93" s="27"/>
      <c r="NDL93" s="27"/>
      <c r="NDM93" s="27"/>
      <c r="NDN93" s="27"/>
      <c r="NDO93" s="27"/>
      <c r="NDP93" s="27"/>
      <c r="NDQ93" s="27"/>
      <c r="NDR93" s="27"/>
      <c r="NDS93" s="27"/>
      <c r="NDT93" s="27"/>
      <c r="NDU93" s="27"/>
      <c r="NDV93" s="27"/>
      <c r="NDW93" s="27"/>
      <c r="NDX93" s="27"/>
      <c r="NDY93" s="27"/>
      <c r="NDZ93" s="27"/>
      <c r="NEA93" s="27"/>
      <c r="NEB93" s="27"/>
      <c r="NEC93" s="27"/>
      <c r="NED93" s="27"/>
      <c r="NEE93" s="27"/>
      <c r="NEF93" s="27"/>
      <c r="NEG93" s="27"/>
      <c r="NEH93" s="27"/>
      <c r="NEI93" s="27"/>
      <c r="NEJ93" s="27"/>
      <c r="NEK93" s="27"/>
      <c r="NEL93" s="27"/>
      <c r="NEM93" s="27"/>
      <c r="NEN93" s="27"/>
      <c r="NEO93" s="27"/>
      <c r="NEP93" s="27"/>
      <c r="NEQ93" s="27"/>
      <c r="NER93" s="27"/>
      <c r="NES93" s="27"/>
      <c r="NET93" s="27"/>
      <c r="NEU93" s="27"/>
      <c r="NEV93" s="27"/>
      <c r="NEW93" s="27"/>
      <c r="NEX93" s="27"/>
      <c r="NEY93" s="27"/>
      <c r="NEZ93" s="27"/>
      <c r="NFA93" s="27"/>
      <c r="NFB93" s="27"/>
      <c r="NFC93" s="27"/>
      <c r="NFD93" s="27"/>
      <c r="NFE93" s="27"/>
      <c r="NFF93" s="27"/>
      <c r="NFG93" s="27"/>
      <c r="NFH93" s="27"/>
      <c r="NFI93" s="27"/>
      <c r="NFJ93" s="27"/>
      <c r="NFK93" s="27"/>
      <c r="NFL93" s="27"/>
      <c r="NFM93" s="27"/>
      <c r="NFN93" s="27"/>
      <c r="NFO93" s="27"/>
      <c r="NFP93" s="27"/>
      <c r="NFQ93" s="27"/>
      <c r="NFR93" s="27"/>
      <c r="NFS93" s="27"/>
      <c r="NFT93" s="27"/>
      <c r="NFU93" s="27"/>
      <c r="NFV93" s="27"/>
      <c r="NFW93" s="27"/>
      <c r="NFX93" s="27"/>
      <c r="NFY93" s="27"/>
      <c r="NFZ93" s="27"/>
      <c r="NGA93" s="27"/>
      <c r="NGB93" s="27"/>
      <c r="NGC93" s="27"/>
      <c r="NGD93" s="27"/>
      <c r="NGE93" s="27"/>
      <c r="NGF93" s="27"/>
      <c r="NGG93" s="27"/>
      <c r="NGH93" s="27"/>
      <c r="NGI93" s="27"/>
      <c r="NGJ93" s="27"/>
      <c r="NGK93" s="27"/>
      <c r="NGL93" s="27"/>
      <c r="NGM93" s="27"/>
      <c r="NGN93" s="27"/>
      <c r="NGO93" s="27"/>
      <c r="NGP93" s="27"/>
      <c r="NGQ93" s="27"/>
      <c r="NGR93" s="27"/>
      <c r="NGS93" s="27"/>
      <c r="NGT93" s="27"/>
      <c r="NGU93" s="27"/>
      <c r="NGV93" s="27"/>
      <c r="NGW93" s="27"/>
      <c r="NGX93" s="27"/>
      <c r="NGY93" s="27"/>
      <c r="NGZ93" s="27"/>
      <c r="NHA93" s="27"/>
      <c r="NHB93" s="27"/>
      <c r="NHC93" s="27"/>
      <c r="NHD93" s="27"/>
      <c r="NHE93" s="27"/>
      <c r="NHF93" s="27"/>
      <c r="NHG93" s="27"/>
      <c r="NHH93" s="27"/>
      <c r="NHI93" s="27"/>
      <c r="NHJ93" s="27"/>
      <c r="NHK93" s="27"/>
      <c r="NHL93" s="27"/>
      <c r="NHM93" s="27"/>
      <c r="NHN93" s="27"/>
      <c r="NHO93" s="27"/>
      <c r="NHP93" s="27"/>
      <c r="NHQ93" s="27"/>
      <c r="NHR93" s="27"/>
      <c r="NHS93" s="27"/>
      <c r="NHT93" s="27"/>
      <c r="NHU93" s="27"/>
      <c r="NHV93" s="27"/>
      <c r="NHW93" s="27"/>
      <c r="NHX93" s="27"/>
      <c r="NHY93" s="27"/>
      <c r="NHZ93" s="27"/>
      <c r="NIA93" s="27"/>
      <c r="NIB93" s="27"/>
      <c r="NIC93" s="27"/>
      <c r="NID93" s="27"/>
      <c r="NIE93" s="27"/>
      <c r="NIF93" s="27"/>
      <c r="NIG93" s="27"/>
      <c r="NIH93" s="27"/>
      <c r="NII93" s="27"/>
      <c r="NIJ93" s="27"/>
      <c r="NIK93" s="27"/>
      <c r="NIL93" s="27"/>
      <c r="NIM93" s="27"/>
      <c r="NIN93" s="27"/>
      <c r="NIO93" s="27"/>
      <c r="NIP93" s="27"/>
      <c r="NIQ93" s="27"/>
      <c r="NIR93" s="27"/>
      <c r="NIS93" s="27"/>
      <c r="NIT93" s="27"/>
      <c r="NIU93" s="27"/>
      <c r="NIV93" s="27"/>
      <c r="NIW93" s="27"/>
      <c r="NIX93" s="27"/>
      <c r="NIY93" s="27"/>
      <c r="NIZ93" s="27"/>
      <c r="NJA93" s="27"/>
      <c r="NJB93" s="27"/>
      <c r="NJC93" s="27"/>
      <c r="NJD93" s="27"/>
      <c r="NJE93" s="27"/>
      <c r="NJF93" s="27"/>
      <c r="NJG93" s="27"/>
      <c r="NJH93" s="27"/>
      <c r="NJI93" s="27"/>
      <c r="NJJ93" s="27"/>
      <c r="NJK93" s="27"/>
      <c r="NJL93" s="27"/>
      <c r="NJM93" s="27"/>
      <c r="NJN93" s="27"/>
      <c r="NJO93" s="27"/>
      <c r="NJP93" s="27"/>
      <c r="NJQ93" s="27"/>
      <c r="NJR93" s="27"/>
      <c r="NJS93" s="27"/>
      <c r="NJT93" s="27"/>
      <c r="NJU93" s="27"/>
      <c r="NJV93" s="27"/>
      <c r="NJW93" s="27"/>
      <c r="NJX93" s="27"/>
      <c r="NJY93" s="27"/>
      <c r="NJZ93" s="27"/>
      <c r="NKA93" s="27"/>
      <c r="NKB93" s="27"/>
      <c r="NKC93" s="27"/>
      <c r="NKD93" s="27"/>
      <c r="NKE93" s="27"/>
      <c r="NKF93" s="27"/>
      <c r="NKG93" s="27"/>
      <c r="NKH93" s="27"/>
      <c r="NKI93" s="27"/>
      <c r="NKJ93" s="27"/>
      <c r="NKK93" s="27"/>
      <c r="NKL93" s="27"/>
      <c r="NKM93" s="27"/>
      <c r="NKN93" s="27"/>
      <c r="NKO93" s="27"/>
      <c r="NKP93" s="27"/>
      <c r="NKQ93" s="27"/>
      <c r="NKR93" s="27"/>
      <c r="NKS93" s="27"/>
      <c r="NKT93" s="27"/>
      <c r="NKU93" s="27"/>
      <c r="NKV93" s="27"/>
      <c r="NKW93" s="27"/>
      <c r="NKX93" s="27"/>
      <c r="NKY93" s="27"/>
      <c r="NKZ93" s="27"/>
      <c r="NLA93" s="27"/>
      <c r="NLB93" s="27"/>
      <c r="NLC93" s="27"/>
      <c r="NLD93" s="27"/>
      <c r="NLE93" s="27"/>
      <c r="NLF93" s="27"/>
      <c r="NLG93" s="27"/>
      <c r="NLH93" s="27"/>
      <c r="NLI93" s="27"/>
      <c r="NLJ93" s="27"/>
      <c r="NLK93" s="27"/>
      <c r="NLL93" s="27"/>
      <c r="NLM93" s="27"/>
      <c r="NLN93" s="27"/>
      <c r="NLO93" s="27"/>
      <c r="NLP93" s="27"/>
      <c r="NLQ93" s="27"/>
      <c r="NLR93" s="27"/>
      <c r="NLS93" s="27"/>
      <c r="NLT93" s="27"/>
      <c r="NLU93" s="27"/>
      <c r="NLV93" s="27"/>
      <c r="NLW93" s="27"/>
      <c r="NLX93" s="27"/>
      <c r="NLY93" s="27"/>
      <c r="NLZ93" s="27"/>
      <c r="NMA93" s="27"/>
      <c r="NMB93" s="27"/>
      <c r="NMC93" s="27"/>
      <c r="NMD93" s="27"/>
      <c r="NME93" s="27"/>
      <c r="NMF93" s="27"/>
      <c r="NMG93" s="27"/>
      <c r="NMH93" s="27"/>
      <c r="NMI93" s="27"/>
      <c r="NMJ93" s="27"/>
      <c r="NMK93" s="27"/>
      <c r="NML93" s="27"/>
      <c r="NMM93" s="27"/>
      <c r="NMN93" s="27"/>
      <c r="NMO93" s="27"/>
      <c r="NMP93" s="27"/>
      <c r="NMQ93" s="27"/>
      <c r="NMR93" s="27"/>
      <c r="NMS93" s="27"/>
      <c r="NMT93" s="27"/>
      <c r="NMU93" s="27"/>
      <c r="NMV93" s="27"/>
      <c r="NMW93" s="27"/>
      <c r="NMX93" s="27"/>
      <c r="NMY93" s="27"/>
      <c r="NMZ93" s="27"/>
      <c r="NNA93" s="27"/>
      <c r="NNB93" s="27"/>
      <c r="NNC93" s="27"/>
      <c r="NND93" s="27"/>
      <c r="NNE93" s="27"/>
      <c r="NNF93" s="27"/>
      <c r="NNG93" s="27"/>
      <c r="NNH93" s="27"/>
      <c r="NNI93" s="27"/>
      <c r="NNJ93" s="27"/>
      <c r="NNK93" s="27"/>
      <c r="NNL93" s="27"/>
      <c r="NNM93" s="27"/>
      <c r="NNN93" s="27"/>
      <c r="NNO93" s="27"/>
      <c r="NNP93" s="27"/>
      <c r="NNQ93" s="27"/>
      <c r="NNR93" s="27"/>
      <c r="NNS93" s="27"/>
      <c r="NNT93" s="27"/>
      <c r="NNU93" s="27"/>
      <c r="NNV93" s="27"/>
      <c r="NNW93" s="27"/>
      <c r="NNX93" s="27"/>
      <c r="NNY93" s="27"/>
      <c r="NNZ93" s="27"/>
      <c r="NOA93" s="27"/>
      <c r="NOB93" s="27"/>
      <c r="NOC93" s="27"/>
      <c r="NOD93" s="27"/>
      <c r="NOE93" s="27"/>
      <c r="NOF93" s="27"/>
      <c r="NOG93" s="27"/>
      <c r="NOH93" s="27"/>
      <c r="NOI93" s="27"/>
      <c r="NOJ93" s="27"/>
      <c r="NOK93" s="27"/>
      <c r="NOL93" s="27"/>
      <c r="NOM93" s="27"/>
      <c r="NON93" s="27"/>
      <c r="NOO93" s="27"/>
      <c r="NOP93" s="27"/>
      <c r="NOQ93" s="27"/>
      <c r="NOR93" s="27"/>
      <c r="NOS93" s="27"/>
      <c r="NOT93" s="27"/>
      <c r="NOU93" s="27"/>
      <c r="NOV93" s="27"/>
      <c r="NOW93" s="27"/>
      <c r="NOX93" s="27"/>
      <c r="NOY93" s="27"/>
      <c r="NOZ93" s="27"/>
      <c r="NPA93" s="27"/>
      <c r="NPB93" s="27"/>
      <c r="NPC93" s="27"/>
      <c r="NPD93" s="27"/>
      <c r="NPE93" s="27"/>
      <c r="NPF93" s="27"/>
      <c r="NPG93" s="27"/>
      <c r="NPH93" s="27"/>
      <c r="NPI93" s="27"/>
      <c r="NPJ93" s="27"/>
      <c r="NPK93" s="27"/>
      <c r="NPL93" s="27"/>
      <c r="NPM93" s="27"/>
      <c r="NPN93" s="27"/>
      <c r="NPO93" s="27"/>
      <c r="NPP93" s="27"/>
      <c r="NPQ93" s="27"/>
      <c r="NPR93" s="27"/>
      <c r="NPS93" s="27"/>
      <c r="NPT93" s="27"/>
      <c r="NPU93" s="27"/>
      <c r="NPV93" s="27"/>
      <c r="NPW93" s="27"/>
      <c r="NPX93" s="27"/>
      <c r="NPY93" s="27"/>
      <c r="NPZ93" s="27"/>
      <c r="NQA93" s="27"/>
      <c r="NQB93" s="27"/>
      <c r="NQC93" s="27"/>
      <c r="NQD93" s="27"/>
      <c r="NQE93" s="27"/>
      <c r="NQF93" s="27"/>
      <c r="NQG93" s="27"/>
      <c r="NQH93" s="27"/>
      <c r="NQI93" s="27"/>
      <c r="NQJ93" s="27"/>
      <c r="NQK93" s="27"/>
      <c r="NQL93" s="27"/>
      <c r="NQM93" s="27"/>
      <c r="NQN93" s="27"/>
      <c r="NQO93" s="27"/>
      <c r="NQP93" s="27"/>
      <c r="NQQ93" s="27"/>
      <c r="NQR93" s="27"/>
      <c r="NQS93" s="27"/>
      <c r="NQT93" s="27"/>
      <c r="NQU93" s="27"/>
      <c r="NQV93" s="27"/>
      <c r="NQW93" s="27"/>
      <c r="NQX93" s="27"/>
      <c r="NQY93" s="27"/>
      <c r="NQZ93" s="27"/>
      <c r="NRA93" s="27"/>
      <c r="NRB93" s="27"/>
      <c r="NRC93" s="27"/>
      <c r="NRD93" s="27"/>
      <c r="NRE93" s="27"/>
      <c r="NRF93" s="27"/>
      <c r="NRG93" s="27"/>
      <c r="NRH93" s="27"/>
      <c r="NRI93" s="27"/>
      <c r="NRJ93" s="27"/>
      <c r="NRK93" s="27"/>
      <c r="NRL93" s="27"/>
      <c r="NRM93" s="27"/>
      <c r="NRN93" s="27"/>
      <c r="NRO93" s="27"/>
      <c r="NRP93" s="27"/>
      <c r="NRQ93" s="27"/>
      <c r="NRR93" s="27"/>
      <c r="NRS93" s="27"/>
      <c r="NRT93" s="27"/>
      <c r="NRU93" s="27"/>
      <c r="NRV93" s="27"/>
      <c r="NRW93" s="27"/>
      <c r="NRX93" s="27"/>
      <c r="NRY93" s="27"/>
      <c r="NRZ93" s="27"/>
      <c r="NSA93" s="27"/>
      <c r="NSB93" s="27"/>
      <c r="NSC93" s="27"/>
      <c r="NSD93" s="27"/>
      <c r="NSE93" s="27"/>
      <c r="NSF93" s="27"/>
      <c r="NSG93" s="27"/>
      <c r="NSH93" s="27"/>
      <c r="NSI93" s="27"/>
      <c r="NSJ93" s="27"/>
      <c r="NSK93" s="27"/>
      <c r="NSL93" s="27"/>
      <c r="NSM93" s="27"/>
      <c r="NSN93" s="27"/>
      <c r="NSO93" s="27"/>
      <c r="NSP93" s="27"/>
      <c r="NSQ93" s="27"/>
      <c r="NSR93" s="27"/>
      <c r="NSS93" s="27"/>
      <c r="NST93" s="27"/>
      <c r="NSU93" s="27"/>
      <c r="NSV93" s="27"/>
      <c r="NSW93" s="27"/>
      <c r="NSX93" s="27"/>
      <c r="NSY93" s="27"/>
      <c r="NSZ93" s="27"/>
      <c r="NTA93" s="27"/>
      <c r="NTB93" s="27"/>
      <c r="NTC93" s="27"/>
      <c r="NTD93" s="27"/>
      <c r="NTE93" s="27"/>
      <c r="NTF93" s="27"/>
      <c r="NTG93" s="27"/>
      <c r="NTH93" s="27"/>
      <c r="NTI93" s="27"/>
      <c r="NTJ93" s="27"/>
      <c r="NTK93" s="27"/>
      <c r="NTL93" s="27"/>
      <c r="NTM93" s="27"/>
      <c r="NTN93" s="27"/>
      <c r="NTO93" s="27"/>
      <c r="NTP93" s="27"/>
      <c r="NTQ93" s="27"/>
      <c r="NTR93" s="27"/>
      <c r="NTS93" s="27"/>
      <c r="NTT93" s="27"/>
      <c r="NTU93" s="27"/>
      <c r="NTV93" s="27"/>
      <c r="NTW93" s="27"/>
      <c r="NTX93" s="27"/>
      <c r="NTY93" s="27"/>
      <c r="NTZ93" s="27"/>
      <c r="NUA93" s="27"/>
      <c r="NUB93" s="27"/>
      <c r="NUC93" s="27"/>
      <c r="NUD93" s="27"/>
      <c r="NUE93" s="27"/>
      <c r="NUF93" s="27"/>
      <c r="NUG93" s="27"/>
      <c r="NUH93" s="27"/>
      <c r="NUI93" s="27"/>
      <c r="NUJ93" s="27"/>
      <c r="NUK93" s="27"/>
      <c r="NUL93" s="27"/>
      <c r="NUM93" s="27"/>
      <c r="NUN93" s="27"/>
      <c r="NUO93" s="27"/>
      <c r="NUP93" s="27"/>
      <c r="NUQ93" s="27"/>
      <c r="NUR93" s="27"/>
      <c r="NUS93" s="27"/>
      <c r="NUT93" s="27"/>
      <c r="NUU93" s="27"/>
      <c r="NUV93" s="27"/>
      <c r="NUW93" s="27"/>
      <c r="NUX93" s="27"/>
      <c r="NUY93" s="27"/>
      <c r="NUZ93" s="27"/>
      <c r="NVA93" s="27"/>
      <c r="NVB93" s="27"/>
      <c r="NVC93" s="27"/>
      <c r="NVD93" s="27"/>
      <c r="NVE93" s="27"/>
      <c r="NVF93" s="27"/>
      <c r="NVG93" s="27"/>
      <c r="NVH93" s="27"/>
      <c r="NVI93" s="27"/>
      <c r="NVJ93" s="27"/>
      <c r="NVK93" s="27"/>
      <c r="NVL93" s="27"/>
      <c r="NVM93" s="27"/>
      <c r="NVN93" s="27"/>
      <c r="NVO93" s="27"/>
      <c r="NVP93" s="27"/>
      <c r="NVQ93" s="27"/>
      <c r="NVR93" s="27"/>
      <c r="NVS93" s="27"/>
      <c r="NVT93" s="27"/>
      <c r="NVU93" s="27"/>
      <c r="NVV93" s="27"/>
      <c r="NVW93" s="27"/>
      <c r="NVX93" s="27"/>
      <c r="NVY93" s="27"/>
      <c r="NVZ93" s="27"/>
      <c r="NWA93" s="27"/>
      <c r="NWB93" s="27"/>
      <c r="NWC93" s="27"/>
      <c r="NWD93" s="27"/>
      <c r="NWE93" s="27"/>
      <c r="NWF93" s="27"/>
      <c r="NWG93" s="27"/>
      <c r="NWH93" s="27"/>
      <c r="NWI93" s="27"/>
      <c r="NWJ93" s="27"/>
      <c r="NWK93" s="27"/>
      <c r="NWL93" s="27"/>
      <c r="NWM93" s="27"/>
      <c r="NWN93" s="27"/>
      <c r="NWO93" s="27"/>
      <c r="NWP93" s="27"/>
      <c r="NWQ93" s="27"/>
      <c r="NWR93" s="27"/>
      <c r="NWS93" s="27"/>
      <c r="NWT93" s="27"/>
      <c r="NWU93" s="27"/>
      <c r="NWV93" s="27"/>
      <c r="NWW93" s="27"/>
      <c r="NWX93" s="27"/>
      <c r="NWY93" s="27"/>
      <c r="NWZ93" s="27"/>
      <c r="NXA93" s="27"/>
      <c r="NXB93" s="27"/>
      <c r="NXC93" s="27"/>
      <c r="NXD93" s="27"/>
      <c r="NXE93" s="27"/>
      <c r="NXF93" s="27"/>
      <c r="NXG93" s="27"/>
      <c r="NXH93" s="27"/>
      <c r="NXI93" s="27"/>
      <c r="NXJ93" s="27"/>
      <c r="NXK93" s="27"/>
      <c r="NXL93" s="27"/>
      <c r="NXM93" s="27"/>
      <c r="NXN93" s="27"/>
      <c r="NXO93" s="27"/>
      <c r="NXP93" s="27"/>
      <c r="NXQ93" s="27"/>
      <c r="NXR93" s="27"/>
      <c r="NXS93" s="27"/>
      <c r="NXT93" s="27"/>
      <c r="NXU93" s="27"/>
      <c r="NXV93" s="27"/>
      <c r="NXW93" s="27"/>
      <c r="NXX93" s="27"/>
      <c r="NXY93" s="27"/>
      <c r="NXZ93" s="27"/>
      <c r="NYA93" s="27"/>
      <c r="NYB93" s="27"/>
      <c r="NYC93" s="27"/>
      <c r="NYD93" s="27"/>
      <c r="NYE93" s="27"/>
      <c r="NYF93" s="27"/>
      <c r="NYG93" s="27"/>
      <c r="NYH93" s="27"/>
      <c r="NYI93" s="27"/>
      <c r="NYJ93" s="27"/>
      <c r="NYK93" s="27"/>
      <c r="NYL93" s="27"/>
      <c r="NYM93" s="27"/>
      <c r="NYN93" s="27"/>
      <c r="NYO93" s="27"/>
      <c r="NYP93" s="27"/>
      <c r="NYQ93" s="27"/>
      <c r="NYR93" s="27"/>
      <c r="NYS93" s="27"/>
      <c r="NYT93" s="27"/>
      <c r="NYU93" s="27"/>
      <c r="NYV93" s="27"/>
      <c r="NYW93" s="27"/>
      <c r="NYX93" s="27"/>
      <c r="NYY93" s="27"/>
      <c r="NYZ93" s="27"/>
      <c r="NZA93" s="27"/>
      <c r="NZB93" s="27"/>
      <c r="NZC93" s="27"/>
      <c r="NZD93" s="27"/>
      <c r="NZE93" s="27"/>
      <c r="NZF93" s="27"/>
      <c r="NZG93" s="27"/>
      <c r="NZH93" s="27"/>
      <c r="NZI93" s="27"/>
      <c r="NZJ93" s="27"/>
      <c r="NZK93" s="27"/>
      <c r="NZL93" s="27"/>
      <c r="NZM93" s="27"/>
      <c r="NZN93" s="27"/>
      <c r="NZO93" s="27"/>
      <c r="NZP93" s="27"/>
      <c r="NZQ93" s="27"/>
      <c r="NZR93" s="27"/>
      <c r="NZS93" s="27"/>
      <c r="NZT93" s="27"/>
      <c r="NZU93" s="27"/>
      <c r="NZV93" s="27"/>
      <c r="NZW93" s="27"/>
      <c r="NZX93" s="27"/>
      <c r="NZY93" s="27"/>
      <c r="NZZ93" s="27"/>
      <c r="OAA93" s="27"/>
      <c r="OAB93" s="27"/>
      <c r="OAC93" s="27"/>
      <c r="OAD93" s="27"/>
      <c r="OAE93" s="27"/>
      <c r="OAF93" s="27"/>
      <c r="OAG93" s="27"/>
      <c r="OAH93" s="27"/>
      <c r="OAI93" s="27"/>
      <c r="OAJ93" s="27"/>
      <c r="OAK93" s="27"/>
      <c r="OAL93" s="27"/>
      <c r="OAM93" s="27"/>
      <c r="OAN93" s="27"/>
      <c r="OAO93" s="27"/>
      <c r="OAP93" s="27"/>
      <c r="OAQ93" s="27"/>
      <c r="OAR93" s="27"/>
      <c r="OAS93" s="27"/>
      <c r="OAT93" s="27"/>
      <c r="OAU93" s="27"/>
      <c r="OAV93" s="27"/>
      <c r="OAW93" s="27"/>
      <c r="OAX93" s="27"/>
      <c r="OAY93" s="27"/>
      <c r="OAZ93" s="27"/>
      <c r="OBA93" s="27"/>
      <c r="OBB93" s="27"/>
      <c r="OBC93" s="27"/>
      <c r="OBD93" s="27"/>
      <c r="OBE93" s="27"/>
      <c r="OBF93" s="27"/>
      <c r="OBG93" s="27"/>
      <c r="OBH93" s="27"/>
      <c r="OBI93" s="27"/>
      <c r="OBJ93" s="27"/>
      <c r="OBK93" s="27"/>
      <c r="OBL93" s="27"/>
      <c r="OBM93" s="27"/>
      <c r="OBN93" s="27"/>
      <c r="OBO93" s="27"/>
      <c r="OBP93" s="27"/>
      <c r="OBQ93" s="27"/>
      <c r="OBR93" s="27"/>
      <c r="OBS93" s="27"/>
      <c r="OBT93" s="27"/>
      <c r="OBU93" s="27"/>
      <c r="OBV93" s="27"/>
      <c r="OBW93" s="27"/>
      <c r="OBX93" s="27"/>
      <c r="OBY93" s="27"/>
      <c r="OBZ93" s="27"/>
      <c r="OCA93" s="27"/>
      <c r="OCB93" s="27"/>
      <c r="OCC93" s="27"/>
      <c r="OCD93" s="27"/>
      <c r="OCE93" s="27"/>
      <c r="OCF93" s="27"/>
      <c r="OCG93" s="27"/>
      <c r="OCH93" s="27"/>
      <c r="OCI93" s="27"/>
      <c r="OCJ93" s="27"/>
      <c r="OCK93" s="27"/>
      <c r="OCL93" s="27"/>
      <c r="OCM93" s="27"/>
      <c r="OCN93" s="27"/>
      <c r="OCO93" s="27"/>
      <c r="OCP93" s="27"/>
      <c r="OCQ93" s="27"/>
      <c r="OCR93" s="27"/>
      <c r="OCS93" s="27"/>
      <c r="OCT93" s="27"/>
      <c r="OCU93" s="27"/>
      <c r="OCV93" s="27"/>
      <c r="OCW93" s="27"/>
      <c r="OCX93" s="27"/>
      <c r="OCY93" s="27"/>
      <c r="OCZ93" s="27"/>
      <c r="ODA93" s="27"/>
      <c r="ODB93" s="27"/>
      <c r="ODC93" s="27"/>
      <c r="ODD93" s="27"/>
      <c r="ODE93" s="27"/>
      <c r="ODF93" s="27"/>
      <c r="ODG93" s="27"/>
      <c r="ODH93" s="27"/>
      <c r="ODI93" s="27"/>
      <c r="ODJ93" s="27"/>
      <c r="ODK93" s="27"/>
      <c r="ODL93" s="27"/>
      <c r="ODM93" s="27"/>
      <c r="ODN93" s="27"/>
      <c r="ODO93" s="27"/>
      <c r="ODP93" s="27"/>
      <c r="ODQ93" s="27"/>
      <c r="ODR93" s="27"/>
      <c r="ODS93" s="27"/>
      <c r="ODT93" s="27"/>
      <c r="ODU93" s="27"/>
      <c r="ODV93" s="27"/>
      <c r="ODW93" s="27"/>
      <c r="ODX93" s="27"/>
      <c r="ODY93" s="27"/>
      <c r="ODZ93" s="27"/>
      <c r="OEA93" s="27"/>
      <c r="OEB93" s="27"/>
      <c r="OEC93" s="27"/>
      <c r="OED93" s="27"/>
      <c r="OEE93" s="27"/>
      <c r="OEF93" s="27"/>
      <c r="OEG93" s="27"/>
      <c r="OEH93" s="27"/>
      <c r="OEI93" s="27"/>
      <c r="OEJ93" s="27"/>
      <c r="OEK93" s="27"/>
      <c r="OEL93" s="27"/>
      <c r="OEM93" s="27"/>
      <c r="OEN93" s="27"/>
      <c r="OEO93" s="27"/>
      <c r="OEP93" s="27"/>
      <c r="OEQ93" s="27"/>
      <c r="OER93" s="27"/>
      <c r="OES93" s="27"/>
      <c r="OET93" s="27"/>
      <c r="OEU93" s="27"/>
      <c r="OEV93" s="27"/>
      <c r="OEW93" s="27"/>
      <c r="OEX93" s="27"/>
      <c r="OEY93" s="27"/>
      <c r="OEZ93" s="27"/>
      <c r="OFA93" s="27"/>
      <c r="OFB93" s="27"/>
      <c r="OFC93" s="27"/>
      <c r="OFD93" s="27"/>
      <c r="OFE93" s="27"/>
      <c r="OFF93" s="27"/>
      <c r="OFG93" s="27"/>
      <c r="OFH93" s="27"/>
      <c r="OFI93" s="27"/>
      <c r="OFJ93" s="27"/>
      <c r="OFK93" s="27"/>
      <c r="OFL93" s="27"/>
      <c r="OFM93" s="27"/>
      <c r="OFN93" s="27"/>
      <c r="OFO93" s="27"/>
      <c r="OFP93" s="27"/>
      <c r="OFQ93" s="27"/>
      <c r="OFR93" s="27"/>
      <c r="OFS93" s="27"/>
      <c r="OFT93" s="27"/>
      <c r="OFU93" s="27"/>
      <c r="OFV93" s="27"/>
      <c r="OFW93" s="27"/>
      <c r="OFX93" s="27"/>
      <c r="OFY93" s="27"/>
      <c r="OFZ93" s="27"/>
      <c r="OGA93" s="27"/>
      <c r="OGB93" s="27"/>
      <c r="OGC93" s="27"/>
      <c r="OGD93" s="27"/>
      <c r="OGE93" s="27"/>
      <c r="OGF93" s="27"/>
      <c r="OGG93" s="27"/>
      <c r="OGH93" s="27"/>
      <c r="OGI93" s="27"/>
      <c r="OGJ93" s="27"/>
      <c r="OGK93" s="27"/>
      <c r="OGL93" s="27"/>
      <c r="OGM93" s="27"/>
      <c r="OGN93" s="27"/>
      <c r="OGO93" s="27"/>
      <c r="OGP93" s="27"/>
      <c r="OGQ93" s="27"/>
      <c r="OGR93" s="27"/>
      <c r="OGS93" s="27"/>
      <c r="OGT93" s="27"/>
      <c r="OGU93" s="27"/>
      <c r="OGV93" s="27"/>
      <c r="OGW93" s="27"/>
      <c r="OGX93" s="27"/>
      <c r="OGY93" s="27"/>
      <c r="OGZ93" s="27"/>
      <c r="OHA93" s="27"/>
      <c r="OHB93" s="27"/>
      <c r="OHC93" s="27"/>
      <c r="OHD93" s="27"/>
      <c r="OHE93" s="27"/>
      <c r="OHF93" s="27"/>
      <c r="OHG93" s="27"/>
      <c r="OHH93" s="27"/>
      <c r="OHI93" s="27"/>
      <c r="OHJ93" s="27"/>
      <c r="OHK93" s="27"/>
      <c r="OHL93" s="27"/>
      <c r="OHM93" s="27"/>
      <c r="OHN93" s="27"/>
      <c r="OHO93" s="27"/>
      <c r="OHP93" s="27"/>
      <c r="OHQ93" s="27"/>
      <c r="OHR93" s="27"/>
      <c r="OHS93" s="27"/>
      <c r="OHT93" s="27"/>
      <c r="OHU93" s="27"/>
      <c r="OHV93" s="27"/>
      <c r="OHW93" s="27"/>
      <c r="OHX93" s="27"/>
      <c r="OHY93" s="27"/>
      <c r="OHZ93" s="27"/>
      <c r="OIA93" s="27"/>
      <c r="OIB93" s="27"/>
      <c r="OIC93" s="27"/>
      <c r="OID93" s="27"/>
      <c r="OIE93" s="27"/>
      <c r="OIF93" s="27"/>
      <c r="OIG93" s="27"/>
      <c r="OIH93" s="27"/>
      <c r="OII93" s="27"/>
      <c r="OIJ93" s="27"/>
      <c r="OIK93" s="27"/>
      <c r="OIL93" s="27"/>
      <c r="OIM93" s="27"/>
      <c r="OIN93" s="27"/>
      <c r="OIO93" s="27"/>
      <c r="OIP93" s="27"/>
      <c r="OIQ93" s="27"/>
      <c r="OIR93" s="27"/>
      <c r="OIS93" s="27"/>
      <c r="OIT93" s="27"/>
      <c r="OIU93" s="27"/>
      <c r="OIV93" s="27"/>
      <c r="OIW93" s="27"/>
      <c r="OIX93" s="27"/>
      <c r="OIY93" s="27"/>
      <c r="OIZ93" s="27"/>
      <c r="OJA93" s="27"/>
      <c r="OJB93" s="27"/>
      <c r="OJC93" s="27"/>
      <c r="OJD93" s="27"/>
      <c r="OJE93" s="27"/>
      <c r="OJF93" s="27"/>
      <c r="OJG93" s="27"/>
      <c r="OJH93" s="27"/>
      <c r="OJI93" s="27"/>
      <c r="OJJ93" s="27"/>
      <c r="OJK93" s="27"/>
      <c r="OJL93" s="27"/>
      <c r="OJM93" s="27"/>
      <c r="OJN93" s="27"/>
      <c r="OJO93" s="27"/>
      <c r="OJP93" s="27"/>
      <c r="OJQ93" s="27"/>
      <c r="OJR93" s="27"/>
      <c r="OJS93" s="27"/>
      <c r="OJT93" s="27"/>
      <c r="OJU93" s="27"/>
      <c r="OJV93" s="27"/>
      <c r="OJW93" s="27"/>
      <c r="OJX93" s="27"/>
      <c r="OJY93" s="27"/>
      <c r="OJZ93" s="27"/>
      <c r="OKA93" s="27"/>
      <c r="OKB93" s="27"/>
      <c r="OKC93" s="27"/>
      <c r="OKD93" s="27"/>
      <c r="OKE93" s="27"/>
      <c r="OKF93" s="27"/>
      <c r="OKG93" s="27"/>
      <c r="OKH93" s="27"/>
      <c r="OKI93" s="27"/>
      <c r="OKJ93" s="27"/>
      <c r="OKK93" s="27"/>
      <c r="OKL93" s="27"/>
      <c r="OKM93" s="27"/>
      <c r="OKN93" s="27"/>
      <c r="OKO93" s="27"/>
      <c r="OKP93" s="27"/>
      <c r="OKQ93" s="27"/>
      <c r="OKR93" s="27"/>
      <c r="OKS93" s="27"/>
      <c r="OKT93" s="27"/>
      <c r="OKU93" s="27"/>
      <c r="OKV93" s="27"/>
      <c r="OKW93" s="27"/>
      <c r="OKX93" s="27"/>
      <c r="OKY93" s="27"/>
      <c r="OKZ93" s="27"/>
      <c r="OLA93" s="27"/>
      <c r="OLB93" s="27"/>
      <c r="OLC93" s="27"/>
      <c r="OLD93" s="27"/>
      <c r="OLE93" s="27"/>
      <c r="OLF93" s="27"/>
      <c r="OLG93" s="27"/>
      <c r="OLH93" s="27"/>
      <c r="OLI93" s="27"/>
      <c r="OLJ93" s="27"/>
      <c r="OLK93" s="27"/>
      <c r="OLL93" s="27"/>
      <c r="OLM93" s="27"/>
      <c r="OLN93" s="27"/>
      <c r="OLO93" s="27"/>
      <c r="OLP93" s="27"/>
      <c r="OLQ93" s="27"/>
      <c r="OLR93" s="27"/>
      <c r="OLS93" s="27"/>
      <c r="OLT93" s="27"/>
      <c r="OLU93" s="27"/>
      <c r="OLV93" s="27"/>
      <c r="OLW93" s="27"/>
      <c r="OLX93" s="27"/>
      <c r="OLY93" s="27"/>
      <c r="OLZ93" s="27"/>
      <c r="OMA93" s="27"/>
      <c r="OMB93" s="27"/>
      <c r="OMC93" s="27"/>
      <c r="OMD93" s="27"/>
      <c r="OME93" s="27"/>
      <c r="OMF93" s="27"/>
      <c r="OMG93" s="27"/>
      <c r="OMH93" s="27"/>
      <c r="OMI93" s="27"/>
      <c r="OMJ93" s="27"/>
      <c r="OMK93" s="27"/>
      <c r="OML93" s="27"/>
      <c r="OMM93" s="27"/>
      <c r="OMN93" s="27"/>
      <c r="OMO93" s="27"/>
      <c r="OMP93" s="27"/>
      <c r="OMQ93" s="27"/>
      <c r="OMR93" s="27"/>
      <c r="OMS93" s="27"/>
      <c r="OMT93" s="27"/>
      <c r="OMU93" s="27"/>
      <c r="OMV93" s="27"/>
      <c r="OMW93" s="27"/>
      <c r="OMX93" s="27"/>
      <c r="OMY93" s="27"/>
      <c r="OMZ93" s="27"/>
      <c r="ONA93" s="27"/>
      <c r="ONB93" s="27"/>
      <c r="ONC93" s="27"/>
      <c r="OND93" s="27"/>
      <c r="ONE93" s="27"/>
      <c r="ONF93" s="27"/>
      <c r="ONG93" s="27"/>
      <c r="ONH93" s="27"/>
      <c r="ONI93" s="27"/>
      <c r="ONJ93" s="27"/>
      <c r="ONK93" s="27"/>
      <c r="ONL93" s="27"/>
      <c r="ONM93" s="27"/>
      <c r="ONN93" s="27"/>
      <c r="ONO93" s="27"/>
      <c r="ONP93" s="27"/>
      <c r="ONQ93" s="27"/>
      <c r="ONR93" s="27"/>
      <c r="ONS93" s="27"/>
      <c r="ONT93" s="27"/>
      <c r="ONU93" s="27"/>
      <c r="ONV93" s="27"/>
      <c r="ONW93" s="27"/>
      <c r="ONX93" s="27"/>
      <c r="ONY93" s="27"/>
      <c r="ONZ93" s="27"/>
      <c r="OOA93" s="27"/>
      <c r="OOB93" s="27"/>
      <c r="OOC93" s="27"/>
      <c r="OOD93" s="27"/>
      <c r="OOE93" s="27"/>
      <c r="OOF93" s="27"/>
      <c r="OOG93" s="27"/>
      <c r="OOH93" s="27"/>
      <c r="OOI93" s="27"/>
      <c r="OOJ93" s="27"/>
      <c r="OOK93" s="27"/>
      <c r="OOL93" s="27"/>
      <c r="OOM93" s="27"/>
      <c r="OON93" s="27"/>
      <c r="OOO93" s="27"/>
      <c r="OOP93" s="27"/>
      <c r="OOQ93" s="27"/>
      <c r="OOR93" s="27"/>
      <c r="OOS93" s="27"/>
      <c r="OOT93" s="27"/>
      <c r="OOU93" s="27"/>
      <c r="OOV93" s="27"/>
      <c r="OOW93" s="27"/>
      <c r="OOX93" s="27"/>
      <c r="OOY93" s="27"/>
      <c r="OOZ93" s="27"/>
      <c r="OPA93" s="27"/>
      <c r="OPB93" s="27"/>
      <c r="OPC93" s="27"/>
      <c r="OPD93" s="27"/>
      <c r="OPE93" s="27"/>
      <c r="OPF93" s="27"/>
      <c r="OPG93" s="27"/>
      <c r="OPH93" s="27"/>
      <c r="OPI93" s="27"/>
      <c r="OPJ93" s="27"/>
      <c r="OPK93" s="27"/>
      <c r="OPL93" s="27"/>
      <c r="OPM93" s="27"/>
      <c r="OPN93" s="27"/>
      <c r="OPO93" s="27"/>
      <c r="OPP93" s="27"/>
      <c r="OPQ93" s="27"/>
      <c r="OPR93" s="27"/>
      <c r="OPS93" s="27"/>
      <c r="OPT93" s="27"/>
      <c r="OPU93" s="27"/>
      <c r="OPV93" s="27"/>
      <c r="OPW93" s="27"/>
      <c r="OPX93" s="27"/>
      <c r="OPY93" s="27"/>
      <c r="OPZ93" s="27"/>
      <c r="OQA93" s="27"/>
      <c r="OQB93" s="27"/>
      <c r="OQC93" s="27"/>
      <c r="OQD93" s="27"/>
      <c r="OQE93" s="27"/>
      <c r="OQF93" s="27"/>
      <c r="OQG93" s="27"/>
      <c r="OQH93" s="27"/>
      <c r="OQI93" s="27"/>
      <c r="OQJ93" s="27"/>
      <c r="OQK93" s="27"/>
      <c r="OQL93" s="27"/>
      <c r="OQM93" s="27"/>
      <c r="OQN93" s="27"/>
      <c r="OQO93" s="27"/>
      <c r="OQP93" s="27"/>
      <c r="OQQ93" s="27"/>
      <c r="OQR93" s="27"/>
      <c r="OQS93" s="27"/>
      <c r="OQT93" s="27"/>
      <c r="OQU93" s="27"/>
      <c r="OQV93" s="27"/>
      <c r="OQW93" s="27"/>
      <c r="OQX93" s="27"/>
      <c r="OQY93" s="27"/>
      <c r="OQZ93" s="27"/>
      <c r="ORA93" s="27"/>
      <c r="ORB93" s="27"/>
      <c r="ORC93" s="27"/>
      <c r="ORD93" s="27"/>
      <c r="ORE93" s="27"/>
      <c r="ORF93" s="27"/>
      <c r="ORG93" s="27"/>
      <c r="ORH93" s="27"/>
      <c r="ORI93" s="27"/>
      <c r="ORJ93" s="27"/>
      <c r="ORK93" s="27"/>
      <c r="ORL93" s="27"/>
      <c r="ORM93" s="27"/>
      <c r="ORN93" s="27"/>
      <c r="ORO93" s="27"/>
      <c r="ORP93" s="27"/>
      <c r="ORQ93" s="27"/>
      <c r="ORR93" s="27"/>
      <c r="ORS93" s="27"/>
      <c r="ORT93" s="27"/>
      <c r="ORU93" s="27"/>
      <c r="ORV93" s="27"/>
      <c r="ORW93" s="27"/>
      <c r="ORX93" s="27"/>
      <c r="ORY93" s="27"/>
      <c r="ORZ93" s="27"/>
      <c r="OSA93" s="27"/>
      <c r="OSB93" s="27"/>
      <c r="OSC93" s="27"/>
      <c r="OSD93" s="27"/>
      <c r="OSE93" s="27"/>
      <c r="OSF93" s="27"/>
      <c r="OSG93" s="27"/>
      <c r="OSH93" s="27"/>
      <c r="OSI93" s="27"/>
      <c r="OSJ93" s="27"/>
      <c r="OSK93" s="27"/>
      <c r="OSL93" s="27"/>
      <c r="OSM93" s="27"/>
      <c r="OSN93" s="27"/>
      <c r="OSO93" s="27"/>
      <c r="OSP93" s="27"/>
      <c r="OSQ93" s="27"/>
      <c r="OSR93" s="27"/>
      <c r="OSS93" s="27"/>
      <c r="OST93" s="27"/>
      <c r="OSU93" s="27"/>
      <c r="OSV93" s="27"/>
      <c r="OSW93" s="27"/>
      <c r="OSX93" s="27"/>
      <c r="OSY93" s="27"/>
      <c r="OSZ93" s="27"/>
      <c r="OTA93" s="27"/>
      <c r="OTB93" s="27"/>
      <c r="OTC93" s="27"/>
      <c r="OTD93" s="27"/>
      <c r="OTE93" s="27"/>
      <c r="OTF93" s="27"/>
      <c r="OTG93" s="27"/>
      <c r="OTH93" s="27"/>
      <c r="OTI93" s="27"/>
      <c r="OTJ93" s="27"/>
      <c r="OTK93" s="27"/>
      <c r="OTL93" s="27"/>
      <c r="OTM93" s="27"/>
      <c r="OTN93" s="27"/>
      <c r="OTO93" s="27"/>
      <c r="OTP93" s="27"/>
      <c r="OTQ93" s="27"/>
      <c r="OTR93" s="27"/>
      <c r="OTS93" s="27"/>
      <c r="OTT93" s="27"/>
      <c r="OTU93" s="27"/>
      <c r="OTV93" s="27"/>
      <c r="OTW93" s="27"/>
      <c r="OTX93" s="27"/>
      <c r="OTY93" s="27"/>
      <c r="OTZ93" s="27"/>
      <c r="OUA93" s="27"/>
      <c r="OUB93" s="27"/>
      <c r="OUC93" s="27"/>
      <c r="OUD93" s="27"/>
      <c r="OUE93" s="27"/>
      <c r="OUF93" s="27"/>
      <c r="OUG93" s="27"/>
      <c r="OUH93" s="27"/>
      <c r="OUI93" s="27"/>
      <c r="OUJ93" s="27"/>
      <c r="OUK93" s="27"/>
      <c r="OUL93" s="27"/>
      <c r="OUM93" s="27"/>
      <c r="OUN93" s="27"/>
      <c r="OUO93" s="27"/>
      <c r="OUP93" s="27"/>
      <c r="OUQ93" s="27"/>
      <c r="OUR93" s="27"/>
      <c r="OUS93" s="27"/>
      <c r="OUT93" s="27"/>
      <c r="OUU93" s="27"/>
      <c r="OUV93" s="27"/>
      <c r="OUW93" s="27"/>
      <c r="OUX93" s="27"/>
      <c r="OUY93" s="27"/>
      <c r="OUZ93" s="27"/>
      <c r="OVA93" s="27"/>
      <c r="OVB93" s="27"/>
      <c r="OVC93" s="27"/>
      <c r="OVD93" s="27"/>
      <c r="OVE93" s="27"/>
      <c r="OVF93" s="27"/>
      <c r="OVG93" s="27"/>
      <c r="OVH93" s="27"/>
      <c r="OVI93" s="27"/>
      <c r="OVJ93" s="27"/>
      <c r="OVK93" s="27"/>
      <c r="OVL93" s="27"/>
      <c r="OVM93" s="27"/>
      <c r="OVN93" s="27"/>
      <c r="OVO93" s="27"/>
      <c r="OVP93" s="27"/>
      <c r="OVQ93" s="27"/>
      <c r="OVR93" s="27"/>
      <c r="OVS93" s="27"/>
      <c r="OVT93" s="27"/>
      <c r="OVU93" s="27"/>
      <c r="OVV93" s="27"/>
      <c r="OVW93" s="27"/>
      <c r="OVX93" s="27"/>
      <c r="OVY93" s="27"/>
      <c r="OVZ93" s="27"/>
      <c r="OWA93" s="27"/>
      <c r="OWB93" s="27"/>
      <c r="OWC93" s="27"/>
      <c r="OWD93" s="27"/>
      <c r="OWE93" s="27"/>
      <c r="OWF93" s="27"/>
      <c r="OWG93" s="27"/>
      <c r="OWH93" s="27"/>
      <c r="OWI93" s="27"/>
      <c r="OWJ93" s="27"/>
      <c r="OWK93" s="27"/>
      <c r="OWL93" s="27"/>
      <c r="OWM93" s="27"/>
      <c r="OWN93" s="27"/>
      <c r="OWO93" s="27"/>
      <c r="OWP93" s="27"/>
      <c r="OWQ93" s="27"/>
      <c r="OWR93" s="27"/>
      <c r="OWS93" s="27"/>
      <c r="OWT93" s="27"/>
      <c r="OWU93" s="27"/>
      <c r="OWV93" s="27"/>
      <c r="OWW93" s="27"/>
      <c r="OWX93" s="27"/>
      <c r="OWY93" s="27"/>
      <c r="OWZ93" s="27"/>
      <c r="OXA93" s="27"/>
      <c r="OXB93" s="27"/>
      <c r="OXC93" s="27"/>
      <c r="OXD93" s="27"/>
      <c r="OXE93" s="27"/>
      <c r="OXF93" s="27"/>
      <c r="OXG93" s="27"/>
      <c r="OXH93" s="27"/>
      <c r="OXI93" s="27"/>
      <c r="OXJ93" s="27"/>
      <c r="OXK93" s="27"/>
      <c r="OXL93" s="27"/>
      <c r="OXM93" s="27"/>
      <c r="OXN93" s="27"/>
      <c r="OXO93" s="27"/>
      <c r="OXP93" s="27"/>
      <c r="OXQ93" s="27"/>
      <c r="OXR93" s="27"/>
      <c r="OXS93" s="27"/>
      <c r="OXT93" s="27"/>
      <c r="OXU93" s="27"/>
      <c r="OXV93" s="27"/>
      <c r="OXW93" s="27"/>
      <c r="OXX93" s="27"/>
      <c r="OXY93" s="27"/>
      <c r="OXZ93" s="27"/>
      <c r="OYA93" s="27"/>
      <c r="OYB93" s="27"/>
      <c r="OYC93" s="27"/>
      <c r="OYD93" s="27"/>
      <c r="OYE93" s="27"/>
      <c r="OYF93" s="27"/>
      <c r="OYG93" s="27"/>
      <c r="OYH93" s="27"/>
      <c r="OYI93" s="27"/>
      <c r="OYJ93" s="27"/>
      <c r="OYK93" s="27"/>
      <c r="OYL93" s="27"/>
      <c r="OYM93" s="27"/>
      <c r="OYN93" s="27"/>
      <c r="OYO93" s="27"/>
      <c r="OYP93" s="27"/>
      <c r="OYQ93" s="27"/>
      <c r="OYR93" s="27"/>
      <c r="OYS93" s="27"/>
      <c r="OYT93" s="27"/>
      <c r="OYU93" s="27"/>
      <c r="OYV93" s="27"/>
      <c r="OYW93" s="27"/>
      <c r="OYX93" s="27"/>
      <c r="OYY93" s="27"/>
      <c r="OYZ93" s="27"/>
      <c r="OZA93" s="27"/>
      <c r="OZB93" s="27"/>
      <c r="OZC93" s="27"/>
      <c r="OZD93" s="27"/>
      <c r="OZE93" s="27"/>
      <c r="OZF93" s="27"/>
      <c r="OZG93" s="27"/>
      <c r="OZH93" s="27"/>
      <c r="OZI93" s="27"/>
      <c r="OZJ93" s="27"/>
      <c r="OZK93" s="27"/>
      <c r="OZL93" s="27"/>
      <c r="OZM93" s="27"/>
      <c r="OZN93" s="27"/>
      <c r="OZO93" s="27"/>
      <c r="OZP93" s="27"/>
      <c r="OZQ93" s="27"/>
      <c r="OZR93" s="27"/>
      <c r="OZS93" s="27"/>
      <c r="OZT93" s="27"/>
      <c r="OZU93" s="27"/>
      <c r="OZV93" s="27"/>
      <c r="OZW93" s="27"/>
      <c r="OZX93" s="27"/>
      <c r="OZY93" s="27"/>
      <c r="OZZ93" s="27"/>
      <c r="PAA93" s="27"/>
      <c r="PAB93" s="27"/>
      <c r="PAC93" s="27"/>
      <c r="PAD93" s="27"/>
      <c r="PAE93" s="27"/>
      <c r="PAF93" s="27"/>
      <c r="PAG93" s="27"/>
      <c r="PAH93" s="27"/>
      <c r="PAI93" s="27"/>
      <c r="PAJ93" s="27"/>
      <c r="PAK93" s="27"/>
      <c r="PAL93" s="27"/>
      <c r="PAM93" s="27"/>
      <c r="PAN93" s="27"/>
      <c r="PAO93" s="27"/>
      <c r="PAP93" s="27"/>
      <c r="PAQ93" s="27"/>
      <c r="PAR93" s="27"/>
      <c r="PAS93" s="27"/>
      <c r="PAT93" s="27"/>
      <c r="PAU93" s="27"/>
      <c r="PAV93" s="27"/>
      <c r="PAW93" s="27"/>
      <c r="PAX93" s="27"/>
      <c r="PAY93" s="27"/>
      <c r="PAZ93" s="27"/>
      <c r="PBA93" s="27"/>
      <c r="PBB93" s="27"/>
      <c r="PBC93" s="27"/>
      <c r="PBD93" s="27"/>
      <c r="PBE93" s="27"/>
      <c r="PBF93" s="27"/>
      <c r="PBG93" s="27"/>
      <c r="PBH93" s="27"/>
      <c r="PBI93" s="27"/>
      <c r="PBJ93" s="27"/>
      <c r="PBK93" s="27"/>
      <c r="PBL93" s="27"/>
      <c r="PBM93" s="27"/>
      <c r="PBN93" s="27"/>
      <c r="PBO93" s="27"/>
      <c r="PBP93" s="27"/>
      <c r="PBQ93" s="27"/>
      <c r="PBR93" s="27"/>
      <c r="PBS93" s="27"/>
      <c r="PBT93" s="27"/>
      <c r="PBU93" s="27"/>
      <c r="PBV93" s="27"/>
      <c r="PBW93" s="27"/>
      <c r="PBX93" s="27"/>
      <c r="PBY93" s="27"/>
      <c r="PBZ93" s="27"/>
      <c r="PCA93" s="27"/>
      <c r="PCB93" s="27"/>
      <c r="PCC93" s="27"/>
      <c r="PCD93" s="27"/>
      <c r="PCE93" s="27"/>
      <c r="PCF93" s="27"/>
      <c r="PCG93" s="27"/>
      <c r="PCH93" s="27"/>
      <c r="PCI93" s="27"/>
      <c r="PCJ93" s="27"/>
      <c r="PCK93" s="27"/>
      <c r="PCL93" s="27"/>
      <c r="PCM93" s="27"/>
      <c r="PCN93" s="27"/>
      <c r="PCO93" s="27"/>
      <c r="PCP93" s="27"/>
      <c r="PCQ93" s="27"/>
      <c r="PCR93" s="27"/>
      <c r="PCS93" s="27"/>
      <c r="PCT93" s="27"/>
      <c r="PCU93" s="27"/>
      <c r="PCV93" s="27"/>
      <c r="PCW93" s="27"/>
      <c r="PCX93" s="27"/>
      <c r="PCY93" s="27"/>
      <c r="PCZ93" s="27"/>
      <c r="PDA93" s="27"/>
      <c r="PDB93" s="27"/>
      <c r="PDC93" s="27"/>
      <c r="PDD93" s="27"/>
      <c r="PDE93" s="27"/>
      <c r="PDF93" s="27"/>
      <c r="PDG93" s="27"/>
      <c r="PDH93" s="27"/>
      <c r="PDI93" s="27"/>
      <c r="PDJ93" s="27"/>
      <c r="PDK93" s="27"/>
      <c r="PDL93" s="27"/>
      <c r="PDM93" s="27"/>
      <c r="PDN93" s="27"/>
      <c r="PDO93" s="27"/>
      <c r="PDP93" s="27"/>
      <c r="PDQ93" s="27"/>
      <c r="PDR93" s="27"/>
      <c r="PDS93" s="27"/>
      <c r="PDT93" s="27"/>
      <c r="PDU93" s="27"/>
      <c r="PDV93" s="27"/>
      <c r="PDW93" s="27"/>
      <c r="PDX93" s="27"/>
      <c r="PDY93" s="27"/>
      <c r="PDZ93" s="27"/>
      <c r="PEA93" s="27"/>
      <c r="PEB93" s="27"/>
      <c r="PEC93" s="27"/>
      <c r="PED93" s="27"/>
      <c r="PEE93" s="27"/>
      <c r="PEF93" s="27"/>
      <c r="PEG93" s="27"/>
      <c r="PEH93" s="27"/>
      <c r="PEI93" s="27"/>
      <c r="PEJ93" s="27"/>
      <c r="PEK93" s="27"/>
      <c r="PEL93" s="27"/>
      <c r="PEM93" s="27"/>
      <c r="PEN93" s="27"/>
      <c r="PEO93" s="27"/>
      <c r="PEP93" s="27"/>
      <c r="PEQ93" s="27"/>
      <c r="PER93" s="27"/>
      <c r="PES93" s="27"/>
      <c r="PET93" s="27"/>
      <c r="PEU93" s="27"/>
      <c r="PEV93" s="27"/>
      <c r="PEW93" s="27"/>
      <c r="PEX93" s="27"/>
      <c r="PEY93" s="27"/>
      <c r="PEZ93" s="27"/>
      <c r="PFA93" s="27"/>
      <c r="PFB93" s="27"/>
      <c r="PFC93" s="27"/>
      <c r="PFD93" s="27"/>
      <c r="PFE93" s="27"/>
      <c r="PFF93" s="27"/>
      <c r="PFG93" s="27"/>
      <c r="PFH93" s="27"/>
      <c r="PFI93" s="27"/>
      <c r="PFJ93" s="27"/>
      <c r="PFK93" s="27"/>
      <c r="PFL93" s="27"/>
      <c r="PFM93" s="27"/>
      <c r="PFN93" s="27"/>
      <c r="PFO93" s="27"/>
      <c r="PFP93" s="27"/>
      <c r="PFQ93" s="27"/>
      <c r="PFR93" s="27"/>
      <c r="PFS93" s="27"/>
      <c r="PFT93" s="27"/>
      <c r="PFU93" s="27"/>
      <c r="PFV93" s="27"/>
      <c r="PFW93" s="27"/>
      <c r="PFX93" s="27"/>
      <c r="PFY93" s="27"/>
      <c r="PFZ93" s="27"/>
      <c r="PGA93" s="27"/>
      <c r="PGB93" s="27"/>
      <c r="PGC93" s="27"/>
      <c r="PGD93" s="27"/>
      <c r="PGE93" s="27"/>
      <c r="PGF93" s="27"/>
      <c r="PGG93" s="27"/>
      <c r="PGH93" s="27"/>
      <c r="PGI93" s="27"/>
      <c r="PGJ93" s="27"/>
      <c r="PGK93" s="27"/>
      <c r="PGL93" s="27"/>
      <c r="PGM93" s="27"/>
      <c r="PGN93" s="27"/>
      <c r="PGO93" s="27"/>
      <c r="PGP93" s="27"/>
      <c r="PGQ93" s="27"/>
      <c r="PGR93" s="27"/>
      <c r="PGS93" s="27"/>
      <c r="PGT93" s="27"/>
      <c r="PGU93" s="27"/>
      <c r="PGV93" s="27"/>
      <c r="PGW93" s="27"/>
      <c r="PGX93" s="27"/>
      <c r="PGY93" s="27"/>
      <c r="PGZ93" s="27"/>
      <c r="PHA93" s="27"/>
      <c r="PHB93" s="27"/>
      <c r="PHC93" s="27"/>
      <c r="PHD93" s="27"/>
      <c r="PHE93" s="27"/>
      <c r="PHF93" s="27"/>
      <c r="PHG93" s="27"/>
      <c r="PHH93" s="27"/>
      <c r="PHI93" s="27"/>
      <c r="PHJ93" s="27"/>
      <c r="PHK93" s="27"/>
      <c r="PHL93" s="27"/>
      <c r="PHM93" s="27"/>
      <c r="PHN93" s="27"/>
      <c r="PHO93" s="27"/>
      <c r="PHP93" s="27"/>
      <c r="PHQ93" s="27"/>
      <c r="PHR93" s="27"/>
      <c r="PHS93" s="27"/>
      <c r="PHT93" s="27"/>
      <c r="PHU93" s="27"/>
      <c r="PHV93" s="27"/>
      <c r="PHW93" s="27"/>
      <c r="PHX93" s="27"/>
      <c r="PHY93" s="27"/>
      <c r="PHZ93" s="27"/>
      <c r="PIA93" s="27"/>
      <c r="PIB93" s="27"/>
      <c r="PIC93" s="27"/>
      <c r="PID93" s="27"/>
      <c r="PIE93" s="27"/>
      <c r="PIF93" s="27"/>
      <c r="PIG93" s="27"/>
      <c r="PIH93" s="27"/>
      <c r="PII93" s="27"/>
      <c r="PIJ93" s="27"/>
      <c r="PIK93" s="27"/>
      <c r="PIL93" s="27"/>
      <c r="PIM93" s="27"/>
      <c r="PIN93" s="27"/>
      <c r="PIO93" s="27"/>
      <c r="PIP93" s="27"/>
      <c r="PIQ93" s="27"/>
      <c r="PIR93" s="27"/>
      <c r="PIS93" s="27"/>
      <c r="PIT93" s="27"/>
      <c r="PIU93" s="27"/>
      <c r="PIV93" s="27"/>
      <c r="PIW93" s="27"/>
      <c r="PIX93" s="27"/>
      <c r="PIY93" s="27"/>
      <c r="PIZ93" s="27"/>
      <c r="PJA93" s="27"/>
      <c r="PJB93" s="27"/>
      <c r="PJC93" s="27"/>
      <c r="PJD93" s="27"/>
      <c r="PJE93" s="27"/>
      <c r="PJF93" s="27"/>
      <c r="PJG93" s="27"/>
      <c r="PJH93" s="27"/>
      <c r="PJI93" s="27"/>
      <c r="PJJ93" s="27"/>
      <c r="PJK93" s="27"/>
      <c r="PJL93" s="27"/>
      <c r="PJM93" s="27"/>
      <c r="PJN93" s="27"/>
      <c r="PJO93" s="27"/>
      <c r="PJP93" s="27"/>
      <c r="PJQ93" s="27"/>
      <c r="PJR93" s="27"/>
      <c r="PJS93" s="27"/>
      <c r="PJT93" s="27"/>
      <c r="PJU93" s="27"/>
      <c r="PJV93" s="27"/>
      <c r="PJW93" s="27"/>
      <c r="PJX93" s="27"/>
      <c r="PJY93" s="27"/>
      <c r="PJZ93" s="27"/>
      <c r="PKA93" s="27"/>
      <c r="PKB93" s="27"/>
      <c r="PKC93" s="27"/>
      <c r="PKD93" s="27"/>
      <c r="PKE93" s="27"/>
      <c r="PKF93" s="27"/>
      <c r="PKG93" s="27"/>
      <c r="PKH93" s="27"/>
      <c r="PKI93" s="27"/>
      <c r="PKJ93" s="27"/>
      <c r="PKK93" s="27"/>
      <c r="PKL93" s="27"/>
      <c r="PKM93" s="27"/>
      <c r="PKN93" s="27"/>
      <c r="PKO93" s="27"/>
      <c r="PKP93" s="27"/>
      <c r="PKQ93" s="27"/>
      <c r="PKR93" s="27"/>
      <c r="PKS93" s="27"/>
      <c r="PKT93" s="27"/>
      <c r="PKU93" s="27"/>
      <c r="PKV93" s="27"/>
      <c r="PKW93" s="27"/>
      <c r="PKX93" s="27"/>
      <c r="PKY93" s="27"/>
      <c r="PKZ93" s="27"/>
      <c r="PLA93" s="27"/>
      <c r="PLB93" s="27"/>
      <c r="PLC93" s="27"/>
      <c r="PLD93" s="27"/>
      <c r="PLE93" s="27"/>
      <c r="PLF93" s="27"/>
      <c r="PLG93" s="27"/>
      <c r="PLH93" s="27"/>
      <c r="PLI93" s="27"/>
      <c r="PLJ93" s="27"/>
      <c r="PLK93" s="27"/>
      <c r="PLL93" s="27"/>
      <c r="PLM93" s="27"/>
      <c r="PLN93" s="27"/>
      <c r="PLO93" s="27"/>
      <c r="PLP93" s="27"/>
      <c r="PLQ93" s="27"/>
      <c r="PLR93" s="27"/>
      <c r="PLS93" s="27"/>
      <c r="PLT93" s="27"/>
      <c r="PLU93" s="27"/>
      <c r="PLV93" s="27"/>
      <c r="PLW93" s="27"/>
      <c r="PLX93" s="27"/>
      <c r="PLY93" s="27"/>
      <c r="PLZ93" s="27"/>
      <c r="PMA93" s="27"/>
      <c r="PMB93" s="27"/>
      <c r="PMC93" s="27"/>
      <c r="PMD93" s="27"/>
      <c r="PME93" s="27"/>
      <c r="PMF93" s="27"/>
      <c r="PMG93" s="27"/>
      <c r="PMH93" s="27"/>
      <c r="PMI93" s="27"/>
      <c r="PMJ93" s="27"/>
      <c r="PMK93" s="27"/>
      <c r="PML93" s="27"/>
      <c r="PMM93" s="27"/>
      <c r="PMN93" s="27"/>
      <c r="PMO93" s="27"/>
      <c r="PMP93" s="27"/>
      <c r="PMQ93" s="27"/>
      <c r="PMR93" s="27"/>
      <c r="PMS93" s="27"/>
      <c r="PMT93" s="27"/>
      <c r="PMU93" s="27"/>
      <c r="PMV93" s="27"/>
      <c r="PMW93" s="27"/>
      <c r="PMX93" s="27"/>
      <c r="PMY93" s="27"/>
      <c r="PMZ93" s="27"/>
      <c r="PNA93" s="27"/>
      <c r="PNB93" s="27"/>
      <c r="PNC93" s="27"/>
      <c r="PND93" s="27"/>
      <c r="PNE93" s="27"/>
      <c r="PNF93" s="27"/>
      <c r="PNG93" s="27"/>
      <c r="PNH93" s="27"/>
      <c r="PNI93" s="27"/>
      <c r="PNJ93" s="27"/>
      <c r="PNK93" s="27"/>
      <c r="PNL93" s="27"/>
      <c r="PNM93" s="27"/>
      <c r="PNN93" s="27"/>
      <c r="PNO93" s="27"/>
      <c r="PNP93" s="27"/>
      <c r="PNQ93" s="27"/>
      <c r="PNR93" s="27"/>
      <c r="PNS93" s="27"/>
      <c r="PNT93" s="27"/>
      <c r="PNU93" s="27"/>
      <c r="PNV93" s="27"/>
      <c r="PNW93" s="27"/>
      <c r="PNX93" s="27"/>
      <c r="PNY93" s="27"/>
      <c r="PNZ93" s="27"/>
      <c r="POA93" s="27"/>
      <c r="POB93" s="27"/>
      <c r="POC93" s="27"/>
      <c r="POD93" s="27"/>
      <c r="POE93" s="27"/>
      <c r="POF93" s="27"/>
      <c r="POG93" s="27"/>
      <c r="POH93" s="27"/>
      <c r="POI93" s="27"/>
      <c r="POJ93" s="27"/>
      <c r="POK93" s="27"/>
      <c r="POL93" s="27"/>
      <c r="POM93" s="27"/>
      <c r="PON93" s="27"/>
      <c r="POO93" s="27"/>
      <c r="POP93" s="27"/>
      <c r="POQ93" s="27"/>
      <c r="POR93" s="27"/>
      <c r="POS93" s="27"/>
      <c r="POT93" s="27"/>
      <c r="POU93" s="27"/>
      <c r="POV93" s="27"/>
      <c r="POW93" s="27"/>
      <c r="POX93" s="27"/>
      <c r="POY93" s="27"/>
      <c r="POZ93" s="27"/>
      <c r="PPA93" s="27"/>
      <c r="PPB93" s="27"/>
      <c r="PPC93" s="27"/>
      <c r="PPD93" s="27"/>
      <c r="PPE93" s="27"/>
      <c r="PPF93" s="27"/>
      <c r="PPG93" s="27"/>
      <c r="PPH93" s="27"/>
      <c r="PPI93" s="27"/>
      <c r="PPJ93" s="27"/>
      <c r="PPK93" s="27"/>
      <c r="PPL93" s="27"/>
      <c r="PPM93" s="27"/>
      <c r="PPN93" s="27"/>
      <c r="PPO93" s="27"/>
      <c r="PPP93" s="27"/>
      <c r="PPQ93" s="27"/>
      <c r="PPR93" s="27"/>
      <c r="PPS93" s="27"/>
      <c r="PPT93" s="27"/>
      <c r="PPU93" s="27"/>
      <c r="PPV93" s="27"/>
      <c r="PPW93" s="27"/>
      <c r="PPX93" s="27"/>
      <c r="PPY93" s="27"/>
      <c r="PPZ93" s="27"/>
      <c r="PQA93" s="27"/>
      <c r="PQB93" s="27"/>
      <c r="PQC93" s="27"/>
      <c r="PQD93" s="27"/>
      <c r="PQE93" s="27"/>
      <c r="PQF93" s="27"/>
      <c r="PQG93" s="27"/>
      <c r="PQH93" s="27"/>
      <c r="PQI93" s="27"/>
      <c r="PQJ93" s="27"/>
      <c r="PQK93" s="27"/>
      <c r="PQL93" s="27"/>
      <c r="PQM93" s="27"/>
      <c r="PQN93" s="27"/>
      <c r="PQO93" s="27"/>
      <c r="PQP93" s="27"/>
      <c r="PQQ93" s="27"/>
      <c r="PQR93" s="27"/>
      <c r="PQS93" s="27"/>
      <c r="PQT93" s="27"/>
      <c r="PQU93" s="27"/>
      <c r="PQV93" s="27"/>
      <c r="PQW93" s="27"/>
      <c r="PQX93" s="27"/>
      <c r="PQY93" s="27"/>
      <c r="PQZ93" s="27"/>
      <c r="PRA93" s="27"/>
      <c r="PRB93" s="27"/>
      <c r="PRC93" s="27"/>
      <c r="PRD93" s="27"/>
      <c r="PRE93" s="27"/>
      <c r="PRF93" s="27"/>
      <c r="PRG93" s="27"/>
      <c r="PRH93" s="27"/>
      <c r="PRI93" s="27"/>
      <c r="PRJ93" s="27"/>
      <c r="PRK93" s="27"/>
      <c r="PRL93" s="27"/>
      <c r="PRM93" s="27"/>
      <c r="PRN93" s="27"/>
      <c r="PRO93" s="27"/>
      <c r="PRP93" s="27"/>
      <c r="PRQ93" s="27"/>
      <c r="PRR93" s="27"/>
      <c r="PRS93" s="27"/>
      <c r="PRT93" s="27"/>
      <c r="PRU93" s="27"/>
      <c r="PRV93" s="27"/>
      <c r="PRW93" s="27"/>
      <c r="PRX93" s="27"/>
      <c r="PRY93" s="27"/>
      <c r="PRZ93" s="27"/>
      <c r="PSA93" s="27"/>
      <c r="PSB93" s="27"/>
      <c r="PSC93" s="27"/>
      <c r="PSD93" s="27"/>
      <c r="PSE93" s="27"/>
      <c r="PSF93" s="27"/>
      <c r="PSG93" s="27"/>
      <c r="PSH93" s="27"/>
      <c r="PSI93" s="27"/>
      <c r="PSJ93" s="27"/>
      <c r="PSK93" s="27"/>
      <c r="PSL93" s="27"/>
      <c r="PSM93" s="27"/>
      <c r="PSN93" s="27"/>
      <c r="PSO93" s="27"/>
      <c r="PSP93" s="27"/>
      <c r="PSQ93" s="27"/>
      <c r="PSR93" s="27"/>
      <c r="PSS93" s="27"/>
      <c r="PST93" s="27"/>
      <c r="PSU93" s="27"/>
      <c r="PSV93" s="27"/>
      <c r="PSW93" s="27"/>
      <c r="PSX93" s="27"/>
      <c r="PSY93" s="27"/>
      <c r="PSZ93" s="27"/>
      <c r="PTA93" s="27"/>
      <c r="PTB93" s="27"/>
      <c r="PTC93" s="27"/>
      <c r="PTD93" s="27"/>
      <c r="PTE93" s="27"/>
      <c r="PTF93" s="27"/>
      <c r="PTG93" s="27"/>
      <c r="PTH93" s="27"/>
      <c r="PTI93" s="27"/>
      <c r="PTJ93" s="27"/>
      <c r="PTK93" s="27"/>
      <c r="PTL93" s="27"/>
      <c r="PTM93" s="27"/>
      <c r="PTN93" s="27"/>
      <c r="PTO93" s="27"/>
      <c r="PTP93" s="27"/>
      <c r="PTQ93" s="27"/>
      <c r="PTR93" s="27"/>
      <c r="PTS93" s="27"/>
      <c r="PTT93" s="27"/>
      <c r="PTU93" s="27"/>
      <c r="PTV93" s="27"/>
      <c r="PTW93" s="27"/>
      <c r="PTX93" s="27"/>
      <c r="PTY93" s="27"/>
      <c r="PTZ93" s="27"/>
      <c r="PUA93" s="27"/>
      <c r="PUB93" s="27"/>
      <c r="PUC93" s="27"/>
      <c r="PUD93" s="27"/>
      <c r="PUE93" s="27"/>
      <c r="PUF93" s="27"/>
      <c r="PUG93" s="27"/>
      <c r="PUH93" s="27"/>
      <c r="PUI93" s="27"/>
      <c r="PUJ93" s="27"/>
      <c r="PUK93" s="27"/>
      <c r="PUL93" s="27"/>
      <c r="PUM93" s="27"/>
      <c r="PUN93" s="27"/>
      <c r="PUO93" s="27"/>
      <c r="PUP93" s="27"/>
      <c r="PUQ93" s="27"/>
      <c r="PUR93" s="27"/>
      <c r="PUS93" s="27"/>
      <c r="PUT93" s="27"/>
      <c r="PUU93" s="27"/>
      <c r="PUV93" s="27"/>
      <c r="PUW93" s="27"/>
      <c r="PUX93" s="27"/>
      <c r="PUY93" s="27"/>
      <c r="PUZ93" s="27"/>
      <c r="PVA93" s="27"/>
      <c r="PVB93" s="27"/>
      <c r="PVC93" s="27"/>
      <c r="PVD93" s="27"/>
      <c r="PVE93" s="27"/>
      <c r="PVF93" s="27"/>
      <c r="PVG93" s="27"/>
      <c r="PVH93" s="27"/>
      <c r="PVI93" s="27"/>
      <c r="PVJ93" s="27"/>
      <c r="PVK93" s="27"/>
      <c r="PVL93" s="27"/>
      <c r="PVM93" s="27"/>
      <c r="PVN93" s="27"/>
      <c r="PVO93" s="27"/>
      <c r="PVP93" s="27"/>
      <c r="PVQ93" s="27"/>
      <c r="PVR93" s="27"/>
      <c r="PVS93" s="27"/>
      <c r="PVT93" s="27"/>
      <c r="PVU93" s="27"/>
      <c r="PVV93" s="27"/>
      <c r="PVW93" s="27"/>
      <c r="PVX93" s="27"/>
      <c r="PVY93" s="27"/>
      <c r="PVZ93" s="27"/>
      <c r="PWA93" s="27"/>
      <c r="PWB93" s="27"/>
      <c r="PWC93" s="27"/>
      <c r="PWD93" s="27"/>
      <c r="PWE93" s="27"/>
      <c r="PWF93" s="27"/>
      <c r="PWG93" s="27"/>
      <c r="PWH93" s="27"/>
      <c r="PWI93" s="27"/>
      <c r="PWJ93" s="27"/>
      <c r="PWK93" s="27"/>
      <c r="PWL93" s="27"/>
      <c r="PWM93" s="27"/>
      <c r="PWN93" s="27"/>
      <c r="PWO93" s="27"/>
      <c r="PWP93" s="27"/>
      <c r="PWQ93" s="27"/>
      <c r="PWR93" s="27"/>
      <c r="PWS93" s="27"/>
      <c r="PWT93" s="27"/>
      <c r="PWU93" s="27"/>
      <c r="PWV93" s="27"/>
      <c r="PWW93" s="27"/>
      <c r="PWX93" s="27"/>
      <c r="PWY93" s="27"/>
      <c r="PWZ93" s="27"/>
      <c r="PXA93" s="27"/>
      <c r="PXB93" s="27"/>
      <c r="PXC93" s="27"/>
      <c r="PXD93" s="27"/>
      <c r="PXE93" s="27"/>
      <c r="PXF93" s="27"/>
      <c r="PXG93" s="27"/>
      <c r="PXH93" s="27"/>
      <c r="PXI93" s="27"/>
      <c r="PXJ93" s="27"/>
      <c r="PXK93" s="27"/>
      <c r="PXL93" s="27"/>
      <c r="PXM93" s="27"/>
      <c r="PXN93" s="27"/>
      <c r="PXO93" s="27"/>
      <c r="PXP93" s="27"/>
      <c r="PXQ93" s="27"/>
      <c r="PXR93" s="27"/>
      <c r="PXS93" s="27"/>
      <c r="PXT93" s="27"/>
      <c r="PXU93" s="27"/>
      <c r="PXV93" s="27"/>
      <c r="PXW93" s="27"/>
      <c r="PXX93" s="27"/>
      <c r="PXY93" s="27"/>
      <c r="PXZ93" s="27"/>
      <c r="PYA93" s="27"/>
      <c r="PYB93" s="27"/>
      <c r="PYC93" s="27"/>
      <c r="PYD93" s="27"/>
      <c r="PYE93" s="27"/>
      <c r="PYF93" s="27"/>
      <c r="PYG93" s="27"/>
      <c r="PYH93" s="27"/>
      <c r="PYI93" s="27"/>
      <c r="PYJ93" s="27"/>
      <c r="PYK93" s="27"/>
      <c r="PYL93" s="27"/>
      <c r="PYM93" s="27"/>
      <c r="PYN93" s="27"/>
      <c r="PYO93" s="27"/>
      <c r="PYP93" s="27"/>
      <c r="PYQ93" s="27"/>
      <c r="PYR93" s="27"/>
      <c r="PYS93" s="27"/>
      <c r="PYT93" s="27"/>
      <c r="PYU93" s="27"/>
      <c r="PYV93" s="27"/>
      <c r="PYW93" s="27"/>
      <c r="PYX93" s="27"/>
      <c r="PYY93" s="27"/>
      <c r="PYZ93" s="27"/>
      <c r="PZA93" s="27"/>
      <c r="PZB93" s="27"/>
      <c r="PZC93" s="27"/>
      <c r="PZD93" s="27"/>
      <c r="PZE93" s="27"/>
      <c r="PZF93" s="27"/>
      <c r="PZG93" s="27"/>
      <c r="PZH93" s="27"/>
      <c r="PZI93" s="27"/>
      <c r="PZJ93" s="27"/>
      <c r="PZK93" s="27"/>
      <c r="PZL93" s="27"/>
      <c r="PZM93" s="27"/>
      <c r="PZN93" s="27"/>
      <c r="PZO93" s="27"/>
      <c r="PZP93" s="27"/>
      <c r="PZQ93" s="27"/>
      <c r="PZR93" s="27"/>
      <c r="PZS93" s="27"/>
      <c r="PZT93" s="27"/>
      <c r="PZU93" s="27"/>
      <c r="PZV93" s="27"/>
      <c r="PZW93" s="27"/>
      <c r="PZX93" s="27"/>
      <c r="PZY93" s="27"/>
      <c r="PZZ93" s="27"/>
      <c r="QAA93" s="27"/>
      <c r="QAB93" s="27"/>
      <c r="QAC93" s="27"/>
      <c r="QAD93" s="27"/>
      <c r="QAE93" s="27"/>
      <c r="QAF93" s="27"/>
      <c r="QAG93" s="27"/>
      <c r="QAH93" s="27"/>
      <c r="QAI93" s="27"/>
      <c r="QAJ93" s="27"/>
      <c r="QAK93" s="27"/>
      <c r="QAL93" s="27"/>
      <c r="QAM93" s="27"/>
      <c r="QAN93" s="27"/>
      <c r="QAO93" s="27"/>
      <c r="QAP93" s="27"/>
      <c r="QAQ93" s="27"/>
      <c r="QAR93" s="27"/>
      <c r="QAS93" s="27"/>
      <c r="QAT93" s="27"/>
      <c r="QAU93" s="27"/>
      <c r="QAV93" s="27"/>
      <c r="QAW93" s="27"/>
      <c r="QAX93" s="27"/>
      <c r="QAY93" s="27"/>
      <c r="QAZ93" s="27"/>
      <c r="QBA93" s="27"/>
      <c r="QBB93" s="27"/>
      <c r="QBC93" s="27"/>
      <c r="QBD93" s="27"/>
      <c r="QBE93" s="27"/>
      <c r="QBF93" s="27"/>
      <c r="QBG93" s="27"/>
      <c r="QBH93" s="27"/>
      <c r="QBI93" s="27"/>
      <c r="QBJ93" s="27"/>
      <c r="QBK93" s="27"/>
      <c r="QBL93" s="27"/>
      <c r="QBM93" s="27"/>
      <c r="QBN93" s="27"/>
      <c r="QBO93" s="27"/>
      <c r="QBP93" s="27"/>
      <c r="QBQ93" s="27"/>
      <c r="QBR93" s="27"/>
      <c r="QBS93" s="27"/>
      <c r="QBT93" s="27"/>
      <c r="QBU93" s="27"/>
      <c r="QBV93" s="27"/>
      <c r="QBW93" s="27"/>
      <c r="QBX93" s="27"/>
      <c r="QBY93" s="27"/>
      <c r="QBZ93" s="27"/>
      <c r="QCA93" s="27"/>
      <c r="QCB93" s="27"/>
      <c r="QCC93" s="27"/>
      <c r="QCD93" s="27"/>
      <c r="QCE93" s="27"/>
      <c r="QCF93" s="27"/>
      <c r="QCG93" s="27"/>
      <c r="QCH93" s="27"/>
      <c r="QCI93" s="27"/>
      <c r="QCJ93" s="27"/>
      <c r="QCK93" s="27"/>
      <c r="QCL93" s="27"/>
      <c r="QCM93" s="27"/>
      <c r="QCN93" s="27"/>
      <c r="QCO93" s="27"/>
      <c r="QCP93" s="27"/>
      <c r="QCQ93" s="27"/>
      <c r="QCR93" s="27"/>
      <c r="QCS93" s="27"/>
      <c r="QCT93" s="27"/>
      <c r="QCU93" s="27"/>
      <c r="QCV93" s="27"/>
      <c r="QCW93" s="27"/>
      <c r="QCX93" s="27"/>
      <c r="QCY93" s="27"/>
      <c r="QCZ93" s="27"/>
      <c r="QDA93" s="27"/>
      <c r="QDB93" s="27"/>
      <c r="QDC93" s="27"/>
      <c r="QDD93" s="27"/>
      <c r="QDE93" s="27"/>
      <c r="QDF93" s="27"/>
      <c r="QDG93" s="27"/>
      <c r="QDH93" s="27"/>
      <c r="QDI93" s="27"/>
      <c r="QDJ93" s="27"/>
      <c r="QDK93" s="27"/>
      <c r="QDL93" s="27"/>
      <c r="QDM93" s="27"/>
      <c r="QDN93" s="27"/>
      <c r="QDO93" s="27"/>
      <c r="QDP93" s="27"/>
      <c r="QDQ93" s="27"/>
      <c r="QDR93" s="27"/>
      <c r="QDS93" s="27"/>
      <c r="QDT93" s="27"/>
      <c r="QDU93" s="27"/>
      <c r="QDV93" s="27"/>
      <c r="QDW93" s="27"/>
      <c r="QDX93" s="27"/>
      <c r="QDY93" s="27"/>
      <c r="QDZ93" s="27"/>
      <c r="QEA93" s="27"/>
      <c r="QEB93" s="27"/>
      <c r="QEC93" s="27"/>
      <c r="QED93" s="27"/>
      <c r="QEE93" s="27"/>
      <c r="QEF93" s="27"/>
      <c r="QEG93" s="27"/>
      <c r="QEH93" s="27"/>
      <c r="QEI93" s="27"/>
      <c r="QEJ93" s="27"/>
      <c r="QEK93" s="27"/>
      <c r="QEL93" s="27"/>
      <c r="QEM93" s="27"/>
      <c r="QEN93" s="27"/>
      <c r="QEO93" s="27"/>
      <c r="QEP93" s="27"/>
      <c r="QEQ93" s="27"/>
      <c r="QER93" s="27"/>
      <c r="QES93" s="27"/>
      <c r="QET93" s="27"/>
      <c r="QEU93" s="27"/>
      <c r="QEV93" s="27"/>
      <c r="QEW93" s="27"/>
      <c r="QEX93" s="27"/>
      <c r="QEY93" s="27"/>
      <c r="QEZ93" s="27"/>
      <c r="QFA93" s="27"/>
      <c r="QFB93" s="27"/>
      <c r="QFC93" s="27"/>
      <c r="QFD93" s="27"/>
      <c r="QFE93" s="27"/>
      <c r="QFF93" s="27"/>
      <c r="QFG93" s="27"/>
      <c r="QFH93" s="27"/>
      <c r="QFI93" s="27"/>
      <c r="QFJ93" s="27"/>
      <c r="QFK93" s="27"/>
      <c r="QFL93" s="27"/>
      <c r="QFM93" s="27"/>
      <c r="QFN93" s="27"/>
      <c r="QFO93" s="27"/>
      <c r="QFP93" s="27"/>
      <c r="QFQ93" s="27"/>
      <c r="QFR93" s="27"/>
      <c r="QFS93" s="27"/>
      <c r="QFT93" s="27"/>
      <c r="QFU93" s="27"/>
      <c r="QFV93" s="27"/>
      <c r="QFW93" s="27"/>
      <c r="QFX93" s="27"/>
      <c r="QFY93" s="27"/>
      <c r="QFZ93" s="27"/>
      <c r="QGA93" s="27"/>
      <c r="QGB93" s="27"/>
      <c r="QGC93" s="27"/>
      <c r="QGD93" s="27"/>
      <c r="QGE93" s="27"/>
      <c r="QGF93" s="27"/>
      <c r="QGG93" s="27"/>
      <c r="QGH93" s="27"/>
      <c r="QGI93" s="27"/>
      <c r="QGJ93" s="27"/>
      <c r="QGK93" s="27"/>
      <c r="QGL93" s="27"/>
      <c r="QGM93" s="27"/>
      <c r="QGN93" s="27"/>
      <c r="QGO93" s="27"/>
      <c r="QGP93" s="27"/>
      <c r="QGQ93" s="27"/>
      <c r="QGR93" s="27"/>
      <c r="QGS93" s="27"/>
      <c r="QGT93" s="27"/>
      <c r="QGU93" s="27"/>
      <c r="QGV93" s="27"/>
      <c r="QGW93" s="27"/>
      <c r="QGX93" s="27"/>
      <c r="QGY93" s="27"/>
      <c r="QGZ93" s="27"/>
      <c r="QHA93" s="27"/>
      <c r="QHB93" s="27"/>
      <c r="QHC93" s="27"/>
      <c r="QHD93" s="27"/>
      <c r="QHE93" s="27"/>
      <c r="QHF93" s="27"/>
      <c r="QHG93" s="27"/>
      <c r="QHH93" s="27"/>
      <c r="QHI93" s="27"/>
      <c r="QHJ93" s="27"/>
      <c r="QHK93" s="27"/>
      <c r="QHL93" s="27"/>
      <c r="QHM93" s="27"/>
      <c r="QHN93" s="27"/>
      <c r="QHO93" s="27"/>
      <c r="QHP93" s="27"/>
      <c r="QHQ93" s="27"/>
      <c r="QHR93" s="27"/>
      <c r="QHS93" s="27"/>
      <c r="QHT93" s="27"/>
      <c r="QHU93" s="27"/>
      <c r="QHV93" s="27"/>
      <c r="QHW93" s="27"/>
      <c r="QHX93" s="27"/>
      <c r="QHY93" s="27"/>
      <c r="QHZ93" s="27"/>
      <c r="QIA93" s="27"/>
      <c r="QIB93" s="27"/>
      <c r="QIC93" s="27"/>
      <c r="QID93" s="27"/>
      <c r="QIE93" s="27"/>
      <c r="QIF93" s="27"/>
      <c r="QIG93" s="27"/>
      <c r="QIH93" s="27"/>
      <c r="QII93" s="27"/>
      <c r="QIJ93" s="27"/>
      <c r="QIK93" s="27"/>
      <c r="QIL93" s="27"/>
      <c r="QIM93" s="27"/>
      <c r="QIN93" s="27"/>
      <c r="QIO93" s="27"/>
      <c r="QIP93" s="27"/>
      <c r="QIQ93" s="27"/>
      <c r="QIR93" s="27"/>
      <c r="QIS93" s="27"/>
      <c r="QIT93" s="27"/>
      <c r="QIU93" s="27"/>
      <c r="QIV93" s="27"/>
      <c r="QIW93" s="27"/>
      <c r="QIX93" s="27"/>
      <c r="QIY93" s="27"/>
      <c r="QIZ93" s="27"/>
      <c r="QJA93" s="27"/>
      <c r="QJB93" s="27"/>
      <c r="QJC93" s="27"/>
      <c r="QJD93" s="27"/>
      <c r="QJE93" s="27"/>
      <c r="QJF93" s="27"/>
      <c r="QJG93" s="27"/>
      <c r="QJH93" s="27"/>
      <c r="QJI93" s="27"/>
      <c r="QJJ93" s="27"/>
      <c r="QJK93" s="27"/>
      <c r="QJL93" s="27"/>
      <c r="QJM93" s="27"/>
      <c r="QJN93" s="27"/>
      <c r="QJO93" s="27"/>
      <c r="QJP93" s="27"/>
      <c r="QJQ93" s="27"/>
      <c r="QJR93" s="27"/>
      <c r="QJS93" s="27"/>
      <c r="QJT93" s="27"/>
      <c r="QJU93" s="27"/>
      <c r="QJV93" s="27"/>
      <c r="QJW93" s="27"/>
      <c r="QJX93" s="27"/>
      <c r="QJY93" s="27"/>
      <c r="QJZ93" s="27"/>
      <c r="QKA93" s="27"/>
      <c r="QKB93" s="27"/>
      <c r="QKC93" s="27"/>
      <c r="QKD93" s="27"/>
      <c r="QKE93" s="27"/>
      <c r="QKF93" s="27"/>
      <c r="QKG93" s="27"/>
      <c r="QKH93" s="27"/>
      <c r="QKI93" s="27"/>
      <c r="QKJ93" s="27"/>
      <c r="QKK93" s="27"/>
      <c r="QKL93" s="27"/>
      <c r="QKM93" s="27"/>
      <c r="QKN93" s="27"/>
      <c r="QKO93" s="27"/>
      <c r="QKP93" s="27"/>
      <c r="QKQ93" s="27"/>
      <c r="QKR93" s="27"/>
      <c r="QKS93" s="27"/>
      <c r="QKT93" s="27"/>
      <c r="QKU93" s="27"/>
      <c r="QKV93" s="27"/>
      <c r="QKW93" s="27"/>
      <c r="QKX93" s="27"/>
      <c r="QKY93" s="27"/>
      <c r="QKZ93" s="27"/>
      <c r="QLA93" s="27"/>
      <c r="QLB93" s="27"/>
      <c r="QLC93" s="27"/>
      <c r="QLD93" s="27"/>
      <c r="QLE93" s="27"/>
      <c r="QLF93" s="27"/>
      <c r="QLG93" s="27"/>
      <c r="QLH93" s="27"/>
      <c r="QLI93" s="27"/>
      <c r="QLJ93" s="27"/>
      <c r="QLK93" s="27"/>
      <c r="QLL93" s="27"/>
      <c r="QLM93" s="27"/>
      <c r="QLN93" s="27"/>
      <c r="QLO93" s="27"/>
      <c r="QLP93" s="27"/>
      <c r="QLQ93" s="27"/>
      <c r="QLR93" s="27"/>
      <c r="QLS93" s="27"/>
      <c r="QLT93" s="27"/>
      <c r="QLU93" s="27"/>
      <c r="QLV93" s="27"/>
      <c r="QLW93" s="27"/>
      <c r="QLX93" s="27"/>
      <c r="QLY93" s="27"/>
      <c r="QLZ93" s="27"/>
      <c r="QMA93" s="27"/>
      <c r="QMB93" s="27"/>
      <c r="QMC93" s="27"/>
      <c r="QMD93" s="27"/>
      <c r="QME93" s="27"/>
      <c r="QMF93" s="27"/>
      <c r="QMG93" s="27"/>
      <c r="QMH93" s="27"/>
      <c r="QMI93" s="27"/>
      <c r="QMJ93" s="27"/>
      <c r="QMK93" s="27"/>
      <c r="QML93" s="27"/>
      <c r="QMM93" s="27"/>
      <c r="QMN93" s="27"/>
      <c r="QMO93" s="27"/>
      <c r="QMP93" s="27"/>
      <c r="QMQ93" s="27"/>
      <c r="QMR93" s="27"/>
      <c r="QMS93" s="27"/>
      <c r="QMT93" s="27"/>
      <c r="QMU93" s="27"/>
      <c r="QMV93" s="27"/>
      <c r="QMW93" s="27"/>
      <c r="QMX93" s="27"/>
      <c r="QMY93" s="27"/>
      <c r="QMZ93" s="27"/>
      <c r="QNA93" s="27"/>
      <c r="QNB93" s="27"/>
      <c r="QNC93" s="27"/>
      <c r="QND93" s="27"/>
      <c r="QNE93" s="27"/>
      <c r="QNF93" s="27"/>
      <c r="QNG93" s="27"/>
      <c r="QNH93" s="27"/>
      <c r="QNI93" s="27"/>
      <c r="QNJ93" s="27"/>
      <c r="QNK93" s="27"/>
      <c r="QNL93" s="27"/>
      <c r="QNM93" s="27"/>
      <c r="QNN93" s="27"/>
      <c r="QNO93" s="27"/>
      <c r="QNP93" s="27"/>
      <c r="QNQ93" s="27"/>
      <c r="QNR93" s="27"/>
      <c r="QNS93" s="27"/>
      <c r="QNT93" s="27"/>
      <c r="QNU93" s="27"/>
      <c r="QNV93" s="27"/>
      <c r="QNW93" s="27"/>
      <c r="QNX93" s="27"/>
      <c r="QNY93" s="27"/>
      <c r="QNZ93" s="27"/>
      <c r="QOA93" s="27"/>
      <c r="QOB93" s="27"/>
      <c r="QOC93" s="27"/>
      <c r="QOD93" s="27"/>
      <c r="QOE93" s="27"/>
      <c r="QOF93" s="27"/>
      <c r="QOG93" s="27"/>
      <c r="QOH93" s="27"/>
      <c r="QOI93" s="27"/>
      <c r="QOJ93" s="27"/>
      <c r="QOK93" s="27"/>
      <c r="QOL93" s="27"/>
      <c r="QOM93" s="27"/>
      <c r="QON93" s="27"/>
      <c r="QOO93" s="27"/>
      <c r="QOP93" s="27"/>
      <c r="QOQ93" s="27"/>
      <c r="QOR93" s="27"/>
      <c r="QOS93" s="27"/>
      <c r="QOT93" s="27"/>
      <c r="QOU93" s="27"/>
      <c r="QOV93" s="27"/>
      <c r="QOW93" s="27"/>
      <c r="QOX93" s="27"/>
      <c r="QOY93" s="27"/>
      <c r="QOZ93" s="27"/>
      <c r="QPA93" s="27"/>
      <c r="QPB93" s="27"/>
      <c r="QPC93" s="27"/>
      <c r="QPD93" s="27"/>
      <c r="QPE93" s="27"/>
      <c r="QPF93" s="27"/>
      <c r="QPG93" s="27"/>
      <c r="QPH93" s="27"/>
      <c r="QPI93" s="27"/>
      <c r="QPJ93" s="27"/>
      <c r="QPK93" s="27"/>
      <c r="QPL93" s="27"/>
      <c r="QPM93" s="27"/>
      <c r="QPN93" s="27"/>
      <c r="QPO93" s="27"/>
      <c r="QPP93" s="27"/>
      <c r="QPQ93" s="27"/>
      <c r="QPR93" s="27"/>
      <c r="QPS93" s="27"/>
      <c r="QPT93" s="27"/>
      <c r="QPU93" s="27"/>
      <c r="QPV93" s="27"/>
      <c r="QPW93" s="27"/>
      <c r="QPX93" s="27"/>
      <c r="QPY93" s="27"/>
      <c r="QPZ93" s="27"/>
      <c r="QQA93" s="27"/>
      <c r="QQB93" s="27"/>
      <c r="QQC93" s="27"/>
      <c r="QQD93" s="27"/>
      <c r="QQE93" s="27"/>
      <c r="QQF93" s="27"/>
      <c r="QQG93" s="27"/>
      <c r="QQH93" s="27"/>
      <c r="QQI93" s="27"/>
      <c r="QQJ93" s="27"/>
      <c r="QQK93" s="27"/>
      <c r="QQL93" s="27"/>
      <c r="QQM93" s="27"/>
      <c r="QQN93" s="27"/>
      <c r="QQO93" s="27"/>
      <c r="QQP93" s="27"/>
      <c r="QQQ93" s="27"/>
      <c r="QQR93" s="27"/>
      <c r="QQS93" s="27"/>
      <c r="QQT93" s="27"/>
      <c r="QQU93" s="27"/>
      <c r="QQV93" s="27"/>
      <c r="QQW93" s="27"/>
      <c r="QQX93" s="27"/>
      <c r="QQY93" s="27"/>
      <c r="QQZ93" s="27"/>
      <c r="QRA93" s="27"/>
      <c r="QRB93" s="27"/>
      <c r="QRC93" s="27"/>
      <c r="QRD93" s="27"/>
      <c r="QRE93" s="27"/>
      <c r="QRF93" s="27"/>
      <c r="QRG93" s="27"/>
      <c r="QRH93" s="27"/>
      <c r="QRI93" s="27"/>
      <c r="QRJ93" s="27"/>
      <c r="QRK93" s="27"/>
      <c r="QRL93" s="27"/>
      <c r="QRM93" s="27"/>
      <c r="QRN93" s="27"/>
      <c r="QRO93" s="27"/>
      <c r="QRP93" s="27"/>
      <c r="QRQ93" s="27"/>
      <c r="QRR93" s="27"/>
      <c r="QRS93" s="27"/>
      <c r="QRT93" s="27"/>
      <c r="QRU93" s="27"/>
      <c r="QRV93" s="27"/>
      <c r="QRW93" s="27"/>
      <c r="QRX93" s="27"/>
      <c r="QRY93" s="27"/>
      <c r="QRZ93" s="27"/>
      <c r="QSA93" s="27"/>
      <c r="QSB93" s="27"/>
      <c r="QSC93" s="27"/>
      <c r="QSD93" s="27"/>
      <c r="QSE93" s="27"/>
      <c r="QSF93" s="27"/>
      <c r="QSG93" s="27"/>
      <c r="QSH93" s="27"/>
      <c r="QSI93" s="27"/>
      <c r="QSJ93" s="27"/>
      <c r="QSK93" s="27"/>
      <c r="QSL93" s="27"/>
      <c r="QSM93" s="27"/>
      <c r="QSN93" s="27"/>
      <c r="QSO93" s="27"/>
      <c r="QSP93" s="27"/>
      <c r="QSQ93" s="27"/>
      <c r="QSR93" s="27"/>
      <c r="QSS93" s="27"/>
      <c r="QST93" s="27"/>
      <c r="QSU93" s="27"/>
      <c r="QSV93" s="27"/>
      <c r="QSW93" s="27"/>
      <c r="QSX93" s="27"/>
      <c r="QSY93" s="27"/>
      <c r="QSZ93" s="27"/>
      <c r="QTA93" s="27"/>
      <c r="QTB93" s="27"/>
      <c r="QTC93" s="27"/>
      <c r="QTD93" s="27"/>
      <c r="QTE93" s="27"/>
      <c r="QTF93" s="27"/>
      <c r="QTG93" s="27"/>
      <c r="QTH93" s="27"/>
      <c r="QTI93" s="27"/>
      <c r="QTJ93" s="27"/>
      <c r="QTK93" s="27"/>
      <c r="QTL93" s="27"/>
      <c r="QTM93" s="27"/>
      <c r="QTN93" s="27"/>
      <c r="QTO93" s="27"/>
      <c r="QTP93" s="27"/>
      <c r="QTQ93" s="27"/>
      <c r="QTR93" s="27"/>
      <c r="QTS93" s="27"/>
      <c r="QTT93" s="27"/>
      <c r="QTU93" s="27"/>
      <c r="QTV93" s="27"/>
      <c r="QTW93" s="27"/>
      <c r="QTX93" s="27"/>
      <c r="QTY93" s="27"/>
      <c r="QTZ93" s="27"/>
      <c r="QUA93" s="27"/>
      <c r="QUB93" s="27"/>
      <c r="QUC93" s="27"/>
      <c r="QUD93" s="27"/>
      <c r="QUE93" s="27"/>
      <c r="QUF93" s="27"/>
      <c r="QUG93" s="27"/>
      <c r="QUH93" s="27"/>
      <c r="QUI93" s="27"/>
      <c r="QUJ93" s="27"/>
      <c r="QUK93" s="27"/>
      <c r="QUL93" s="27"/>
      <c r="QUM93" s="27"/>
      <c r="QUN93" s="27"/>
      <c r="QUO93" s="27"/>
      <c r="QUP93" s="27"/>
      <c r="QUQ93" s="27"/>
      <c r="QUR93" s="27"/>
      <c r="QUS93" s="27"/>
      <c r="QUT93" s="27"/>
      <c r="QUU93" s="27"/>
      <c r="QUV93" s="27"/>
      <c r="QUW93" s="27"/>
      <c r="QUX93" s="27"/>
      <c r="QUY93" s="27"/>
      <c r="QUZ93" s="27"/>
      <c r="QVA93" s="27"/>
      <c r="QVB93" s="27"/>
      <c r="QVC93" s="27"/>
      <c r="QVD93" s="27"/>
      <c r="QVE93" s="27"/>
      <c r="QVF93" s="27"/>
      <c r="QVG93" s="27"/>
      <c r="QVH93" s="27"/>
      <c r="QVI93" s="27"/>
      <c r="QVJ93" s="27"/>
      <c r="QVK93" s="27"/>
      <c r="QVL93" s="27"/>
      <c r="QVM93" s="27"/>
      <c r="QVN93" s="27"/>
      <c r="QVO93" s="27"/>
      <c r="QVP93" s="27"/>
      <c r="QVQ93" s="27"/>
      <c r="QVR93" s="27"/>
      <c r="QVS93" s="27"/>
      <c r="QVT93" s="27"/>
      <c r="QVU93" s="27"/>
      <c r="QVV93" s="27"/>
      <c r="QVW93" s="27"/>
      <c r="QVX93" s="27"/>
      <c r="QVY93" s="27"/>
      <c r="QVZ93" s="27"/>
      <c r="QWA93" s="27"/>
      <c r="QWB93" s="27"/>
      <c r="QWC93" s="27"/>
      <c r="QWD93" s="27"/>
      <c r="QWE93" s="27"/>
      <c r="QWF93" s="27"/>
      <c r="QWG93" s="27"/>
      <c r="QWH93" s="27"/>
      <c r="QWI93" s="27"/>
      <c r="QWJ93" s="27"/>
      <c r="QWK93" s="27"/>
      <c r="QWL93" s="27"/>
      <c r="QWM93" s="27"/>
      <c r="QWN93" s="27"/>
      <c r="QWO93" s="27"/>
      <c r="QWP93" s="27"/>
      <c r="QWQ93" s="27"/>
      <c r="QWR93" s="27"/>
      <c r="QWS93" s="27"/>
      <c r="QWT93" s="27"/>
      <c r="QWU93" s="27"/>
      <c r="QWV93" s="27"/>
      <c r="QWW93" s="27"/>
      <c r="QWX93" s="27"/>
      <c r="QWY93" s="27"/>
      <c r="QWZ93" s="27"/>
      <c r="QXA93" s="27"/>
      <c r="QXB93" s="27"/>
      <c r="QXC93" s="27"/>
      <c r="QXD93" s="27"/>
      <c r="QXE93" s="27"/>
      <c r="QXF93" s="27"/>
      <c r="QXG93" s="27"/>
      <c r="QXH93" s="27"/>
      <c r="QXI93" s="27"/>
      <c r="QXJ93" s="27"/>
      <c r="QXK93" s="27"/>
      <c r="QXL93" s="27"/>
      <c r="QXM93" s="27"/>
      <c r="QXN93" s="27"/>
      <c r="QXO93" s="27"/>
      <c r="QXP93" s="27"/>
      <c r="QXQ93" s="27"/>
      <c r="QXR93" s="27"/>
      <c r="QXS93" s="27"/>
      <c r="QXT93" s="27"/>
      <c r="QXU93" s="27"/>
      <c r="QXV93" s="27"/>
      <c r="QXW93" s="27"/>
      <c r="QXX93" s="27"/>
      <c r="QXY93" s="27"/>
      <c r="QXZ93" s="27"/>
      <c r="QYA93" s="27"/>
      <c r="QYB93" s="27"/>
      <c r="QYC93" s="27"/>
      <c r="QYD93" s="27"/>
      <c r="QYE93" s="27"/>
      <c r="QYF93" s="27"/>
      <c r="QYG93" s="27"/>
      <c r="QYH93" s="27"/>
      <c r="QYI93" s="27"/>
      <c r="QYJ93" s="27"/>
      <c r="QYK93" s="27"/>
      <c r="QYL93" s="27"/>
      <c r="QYM93" s="27"/>
      <c r="QYN93" s="27"/>
      <c r="QYO93" s="27"/>
      <c r="QYP93" s="27"/>
      <c r="QYQ93" s="27"/>
      <c r="QYR93" s="27"/>
      <c r="QYS93" s="27"/>
      <c r="QYT93" s="27"/>
      <c r="QYU93" s="27"/>
      <c r="QYV93" s="27"/>
      <c r="QYW93" s="27"/>
      <c r="QYX93" s="27"/>
      <c r="QYY93" s="27"/>
      <c r="QYZ93" s="27"/>
      <c r="QZA93" s="27"/>
      <c r="QZB93" s="27"/>
      <c r="QZC93" s="27"/>
      <c r="QZD93" s="27"/>
      <c r="QZE93" s="27"/>
      <c r="QZF93" s="27"/>
      <c r="QZG93" s="27"/>
      <c r="QZH93" s="27"/>
      <c r="QZI93" s="27"/>
      <c r="QZJ93" s="27"/>
      <c r="QZK93" s="27"/>
      <c r="QZL93" s="27"/>
      <c r="QZM93" s="27"/>
      <c r="QZN93" s="27"/>
      <c r="QZO93" s="27"/>
      <c r="QZP93" s="27"/>
      <c r="QZQ93" s="27"/>
      <c r="QZR93" s="27"/>
      <c r="QZS93" s="27"/>
      <c r="QZT93" s="27"/>
      <c r="QZU93" s="27"/>
      <c r="QZV93" s="27"/>
      <c r="QZW93" s="27"/>
      <c r="QZX93" s="27"/>
      <c r="QZY93" s="27"/>
      <c r="QZZ93" s="27"/>
      <c r="RAA93" s="27"/>
      <c r="RAB93" s="27"/>
      <c r="RAC93" s="27"/>
      <c r="RAD93" s="27"/>
      <c r="RAE93" s="27"/>
      <c r="RAF93" s="27"/>
      <c r="RAG93" s="27"/>
      <c r="RAH93" s="27"/>
      <c r="RAI93" s="27"/>
      <c r="RAJ93" s="27"/>
      <c r="RAK93" s="27"/>
      <c r="RAL93" s="27"/>
      <c r="RAM93" s="27"/>
      <c r="RAN93" s="27"/>
      <c r="RAO93" s="27"/>
      <c r="RAP93" s="27"/>
      <c r="RAQ93" s="27"/>
      <c r="RAR93" s="27"/>
      <c r="RAS93" s="27"/>
      <c r="RAT93" s="27"/>
      <c r="RAU93" s="27"/>
      <c r="RAV93" s="27"/>
      <c r="RAW93" s="27"/>
      <c r="RAX93" s="27"/>
      <c r="RAY93" s="27"/>
      <c r="RAZ93" s="27"/>
      <c r="RBA93" s="27"/>
      <c r="RBB93" s="27"/>
      <c r="RBC93" s="27"/>
      <c r="RBD93" s="27"/>
      <c r="RBE93" s="27"/>
      <c r="RBF93" s="27"/>
      <c r="RBG93" s="27"/>
      <c r="RBH93" s="27"/>
      <c r="RBI93" s="27"/>
      <c r="RBJ93" s="27"/>
      <c r="RBK93" s="27"/>
      <c r="RBL93" s="27"/>
      <c r="RBM93" s="27"/>
      <c r="RBN93" s="27"/>
      <c r="RBO93" s="27"/>
      <c r="RBP93" s="27"/>
      <c r="RBQ93" s="27"/>
      <c r="RBR93" s="27"/>
      <c r="RBS93" s="27"/>
      <c r="RBT93" s="27"/>
      <c r="RBU93" s="27"/>
      <c r="RBV93" s="27"/>
      <c r="RBW93" s="27"/>
      <c r="RBX93" s="27"/>
      <c r="RBY93" s="27"/>
      <c r="RBZ93" s="27"/>
      <c r="RCA93" s="27"/>
      <c r="RCB93" s="27"/>
      <c r="RCC93" s="27"/>
      <c r="RCD93" s="27"/>
      <c r="RCE93" s="27"/>
      <c r="RCF93" s="27"/>
      <c r="RCG93" s="27"/>
      <c r="RCH93" s="27"/>
      <c r="RCI93" s="27"/>
      <c r="RCJ93" s="27"/>
      <c r="RCK93" s="27"/>
      <c r="RCL93" s="27"/>
      <c r="RCM93" s="27"/>
      <c r="RCN93" s="27"/>
      <c r="RCO93" s="27"/>
      <c r="RCP93" s="27"/>
      <c r="RCQ93" s="27"/>
      <c r="RCR93" s="27"/>
      <c r="RCS93" s="27"/>
      <c r="RCT93" s="27"/>
      <c r="RCU93" s="27"/>
      <c r="RCV93" s="27"/>
      <c r="RCW93" s="27"/>
      <c r="RCX93" s="27"/>
      <c r="RCY93" s="27"/>
      <c r="RCZ93" s="27"/>
      <c r="RDA93" s="27"/>
      <c r="RDB93" s="27"/>
      <c r="RDC93" s="27"/>
      <c r="RDD93" s="27"/>
      <c r="RDE93" s="27"/>
      <c r="RDF93" s="27"/>
      <c r="RDG93" s="27"/>
      <c r="RDH93" s="27"/>
      <c r="RDI93" s="27"/>
      <c r="RDJ93" s="27"/>
      <c r="RDK93" s="27"/>
      <c r="RDL93" s="27"/>
      <c r="RDM93" s="27"/>
      <c r="RDN93" s="27"/>
      <c r="RDO93" s="27"/>
      <c r="RDP93" s="27"/>
      <c r="RDQ93" s="27"/>
      <c r="RDR93" s="27"/>
      <c r="RDS93" s="27"/>
      <c r="RDT93" s="27"/>
      <c r="RDU93" s="27"/>
      <c r="RDV93" s="27"/>
      <c r="RDW93" s="27"/>
      <c r="RDX93" s="27"/>
      <c r="RDY93" s="27"/>
      <c r="RDZ93" s="27"/>
      <c r="REA93" s="27"/>
      <c r="REB93" s="27"/>
      <c r="REC93" s="27"/>
      <c r="RED93" s="27"/>
      <c r="REE93" s="27"/>
      <c r="REF93" s="27"/>
      <c r="REG93" s="27"/>
      <c r="REH93" s="27"/>
      <c r="REI93" s="27"/>
      <c r="REJ93" s="27"/>
      <c r="REK93" s="27"/>
      <c r="REL93" s="27"/>
      <c r="REM93" s="27"/>
      <c r="REN93" s="27"/>
      <c r="REO93" s="27"/>
      <c r="REP93" s="27"/>
      <c r="REQ93" s="27"/>
      <c r="RER93" s="27"/>
      <c r="RES93" s="27"/>
      <c r="RET93" s="27"/>
      <c r="REU93" s="27"/>
      <c r="REV93" s="27"/>
      <c r="REW93" s="27"/>
      <c r="REX93" s="27"/>
      <c r="REY93" s="27"/>
      <c r="REZ93" s="27"/>
      <c r="RFA93" s="27"/>
      <c r="RFB93" s="27"/>
      <c r="RFC93" s="27"/>
      <c r="RFD93" s="27"/>
      <c r="RFE93" s="27"/>
      <c r="RFF93" s="27"/>
      <c r="RFG93" s="27"/>
      <c r="RFH93" s="27"/>
      <c r="RFI93" s="27"/>
      <c r="RFJ93" s="27"/>
      <c r="RFK93" s="27"/>
      <c r="RFL93" s="27"/>
      <c r="RFM93" s="27"/>
      <c r="RFN93" s="27"/>
      <c r="RFO93" s="27"/>
      <c r="RFP93" s="27"/>
      <c r="RFQ93" s="27"/>
      <c r="RFR93" s="27"/>
      <c r="RFS93" s="27"/>
      <c r="RFT93" s="27"/>
      <c r="RFU93" s="27"/>
      <c r="RFV93" s="27"/>
      <c r="RFW93" s="27"/>
      <c r="RFX93" s="27"/>
      <c r="RFY93" s="27"/>
      <c r="RFZ93" s="27"/>
      <c r="RGA93" s="27"/>
      <c r="RGB93" s="27"/>
      <c r="RGC93" s="27"/>
      <c r="RGD93" s="27"/>
      <c r="RGE93" s="27"/>
      <c r="RGF93" s="27"/>
      <c r="RGG93" s="27"/>
      <c r="RGH93" s="27"/>
      <c r="RGI93" s="27"/>
      <c r="RGJ93" s="27"/>
      <c r="RGK93" s="27"/>
      <c r="RGL93" s="27"/>
      <c r="RGM93" s="27"/>
      <c r="RGN93" s="27"/>
      <c r="RGO93" s="27"/>
      <c r="RGP93" s="27"/>
      <c r="RGQ93" s="27"/>
      <c r="RGR93" s="27"/>
      <c r="RGS93" s="27"/>
      <c r="RGT93" s="27"/>
      <c r="RGU93" s="27"/>
      <c r="RGV93" s="27"/>
      <c r="RGW93" s="27"/>
      <c r="RGX93" s="27"/>
      <c r="RGY93" s="27"/>
      <c r="RGZ93" s="27"/>
      <c r="RHA93" s="27"/>
      <c r="RHB93" s="27"/>
      <c r="RHC93" s="27"/>
      <c r="RHD93" s="27"/>
      <c r="RHE93" s="27"/>
      <c r="RHF93" s="27"/>
      <c r="RHG93" s="27"/>
      <c r="RHH93" s="27"/>
      <c r="RHI93" s="27"/>
      <c r="RHJ93" s="27"/>
      <c r="RHK93" s="27"/>
      <c r="RHL93" s="27"/>
      <c r="RHM93" s="27"/>
      <c r="RHN93" s="27"/>
      <c r="RHO93" s="27"/>
      <c r="RHP93" s="27"/>
      <c r="RHQ93" s="27"/>
      <c r="RHR93" s="27"/>
      <c r="RHS93" s="27"/>
      <c r="RHT93" s="27"/>
      <c r="RHU93" s="27"/>
      <c r="RHV93" s="27"/>
      <c r="RHW93" s="27"/>
      <c r="RHX93" s="27"/>
      <c r="RHY93" s="27"/>
      <c r="RHZ93" s="27"/>
      <c r="RIA93" s="27"/>
      <c r="RIB93" s="27"/>
      <c r="RIC93" s="27"/>
      <c r="RID93" s="27"/>
      <c r="RIE93" s="27"/>
      <c r="RIF93" s="27"/>
      <c r="RIG93" s="27"/>
      <c r="RIH93" s="27"/>
      <c r="RII93" s="27"/>
      <c r="RIJ93" s="27"/>
      <c r="RIK93" s="27"/>
      <c r="RIL93" s="27"/>
      <c r="RIM93" s="27"/>
      <c r="RIN93" s="27"/>
      <c r="RIO93" s="27"/>
      <c r="RIP93" s="27"/>
      <c r="RIQ93" s="27"/>
      <c r="RIR93" s="27"/>
      <c r="RIS93" s="27"/>
      <c r="RIT93" s="27"/>
      <c r="RIU93" s="27"/>
      <c r="RIV93" s="27"/>
      <c r="RIW93" s="27"/>
      <c r="RIX93" s="27"/>
      <c r="RIY93" s="27"/>
      <c r="RIZ93" s="27"/>
      <c r="RJA93" s="27"/>
      <c r="RJB93" s="27"/>
      <c r="RJC93" s="27"/>
      <c r="RJD93" s="27"/>
      <c r="RJE93" s="27"/>
      <c r="RJF93" s="27"/>
      <c r="RJG93" s="27"/>
      <c r="RJH93" s="27"/>
      <c r="RJI93" s="27"/>
      <c r="RJJ93" s="27"/>
      <c r="RJK93" s="27"/>
      <c r="RJL93" s="27"/>
      <c r="RJM93" s="27"/>
      <c r="RJN93" s="27"/>
      <c r="RJO93" s="27"/>
      <c r="RJP93" s="27"/>
      <c r="RJQ93" s="27"/>
      <c r="RJR93" s="27"/>
      <c r="RJS93" s="27"/>
      <c r="RJT93" s="27"/>
      <c r="RJU93" s="27"/>
      <c r="RJV93" s="27"/>
      <c r="RJW93" s="27"/>
      <c r="RJX93" s="27"/>
      <c r="RJY93" s="27"/>
      <c r="RJZ93" s="27"/>
      <c r="RKA93" s="27"/>
      <c r="RKB93" s="27"/>
      <c r="RKC93" s="27"/>
      <c r="RKD93" s="27"/>
      <c r="RKE93" s="27"/>
      <c r="RKF93" s="27"/>
      <c r="RKG93" s="27"/>
      <c r="RKH93" s="27"/>
      <c r="RKI93" s="27"/>
      <c r="RKJ93" s="27"/>
      <c r="RKK93" s="27"/>
      <c r="RKL93" s="27"/>
      <c r="RKM93" s="27"/>
      <c r="RKN93" s="27"/>
      <c r="RKO93" s="27"/>
      <c r="RKP93" s="27"/>
      <c r="RKQ93" s="27"/>
      <c r="RKR93" s="27"/>
      <c r="RKS93" s="27"/>
      <c r="RKT93" s="27"/>
      <c r="RKU93" s="27"/>
      <c r="RKV93" s="27"/>
      <c r="RKW93" s="27"/>
      <c r="RKX93" s="27"/>
      <c r="RKY93" s="27"/>
      <c r="RKZ93" s="27"/>
      <c r="RLA93" s="27"/>
      <c r="RLB93" s="27"/>
      <c r="RLC93" s="27"/>
      <c r="RLD93" s="27"/>
      <c r="RLE93" s="27"/>
      <c r="RLF93" s="27"/>
      <c r="RLG93" s="27"/>
      <c r="RLH93" s="27"/>
      <c r="RLI93" s="27"/>
      <c r="RLJ93" s="27"/>
      <c r="RLK93" s="27"/>
      <c r="RLL93" s="27"/>
      <c r="RLM93" s="27"/>
      <c r="RLN93" s="27"/>
      <c r="RLO93" s="27"/>
      <c r="RLP93" s="27"/>
      <c r="RLQ93" s="27"/>
      <c r="RLR93" s="27"/>
      <c r="RLS93" s="27"/>
      <c r="RLT93" s="27"/>
      <c r="RLU93" s="27"/>
      <c r="RLV93" s="27"/>
      <c r="RLW93" s="27"/>
      <c r="RLX93" s="27"/>
      <c r="RLY93" s="27"/>
      <c r="RLZ93" s="27"/>
      <c r="RMA93" s="27"/>
      <c r="RMB93" s="27"/>
      <c r="RMC93" s="27"/>
      <c r="RMD93" s="27"/>
      <c r="RME93" s="27"/>
      <c r="RMF93" s="27"/>
      <c r="RMG93" s="27"/>
      <c r="RMH93" s="27"/>
      <c r="RMI93" s="27"/>
      <c r="RMJ93" s="27"/>
      <c r="RMK93" s="27"/>
      <c r="RML93" s="27"/>
      <c r="RMM93" s="27"/>
      <c r="RMN93" s="27"/>
      <c r="RMO93" s="27"/>
      <c r="RMP93" s="27"/>
      <c r="RMQ93" s="27"/>
      <c r="RMR93" s="27"/>
      <c r="RMS93" s="27"/>
      <c r="RMT93" s="27"/>
      <c r="RMU93" s="27"/>
      <c r="RMV93" s="27"/>
      <c r="RMW93" s="27"/>
      <c r="RMX93" s="27"/>
      <c r="RMY93" s="27"/>
      <c r="RMZ93" s="27"/>
      <c r="RNA93" s="27"/>
      <c r="RNB93" s="27"/>
      <c r="RNC93" s="27"/>
      <c r="RND93" s="27"/>
      <c r="RNE93" s="27"/>
      <c r="RNF93" s="27"/>
      <c r="RNG93" s="27"/>
      <c r="RNH93" s="27"/>
      <c r="RNI93" s="27"/>
      <c r="RNJ93" s="27"/>
      <c r="RNK93" s="27"/>
      <c r="RNL93" s="27"/>
      <c r="RNM93" s="27"/>
      <c r="RNN93" s="27"/>
      <c r="RNO93" s="27"/>
      <c r="RNP93" s="27"/>
      <c r="RNQ93" s="27"/>
      <c r="RNR93" s="27"/>
      <c r="RNS93" s="27"/>
      <c r="RNT93" s="27"/>
      <c r="RNU93" s="27"/>
      <c r="RNV93" s="27"/>
      <c r="RNW93" s="27"/>
      <c r="RNX93" s="27"/>
      <c r="RNY93" s="27"/>
      <c r="RNZ93" s="27"/>
      <c r="ROA93" s="27"/>
      <c r="ROB93" s="27"/>
      <c r="ROC93" s="27"/>
      <c r="ROD93" s="27"/>
      <c r="ROE93" s="27"/>
      <c r="ROF93" s="27"/>
      <c r="ROG93" s="27"/>
      <c r="ROH93" s="27"/>
      <c r="ROI93" s="27"/>
      <c r="ROJ93" s="27"/>
      <c r="ROK93" s="27"/>
      <c r="ROL93" s="27"/>
      <c r="ROM93" s="27"/>
      <c r="RON93" s="27"/>
      <c r="ROO93" s="27"/>
      <c r="ROP93" s="27"/>
      <c r="ROQ93" s="27"/>
      <c r="ROR93" s="27"/>
      <c r="ROS93" s="27"/>
      <c r="ROT93" s="27"/>
      <c r="ROU93" s="27"/>
      <c r="ROV93" s="27"/>
      <c r="ROW93" s="27"/>
      <c r="ROX93" s="27"/>
      <c r="ROY93" s="27"/>
      <c r="ROZ93" s="27"/>
      <c r="RPA93" s="27"/>
      <c r="RPB93" s="27"/>
      <c r="RPC93" s="27"/>
      <c r="RPD93" s="27"/>
      <c r="RPE93" s="27"/>
      <c r="RPF93" s="27"/>
      <c r="RPG93" s="27"/>
      <c r="RPH93" s="27"/>
      <c r="RPI93" s="27"/>
      <c r="RPJ93" s="27"/>
      <c r="RPK93" s="27"/>
      <c r="RPL93" s="27"/>
      <c r="RPM93" s="27"/>
      <c r="RPN93" s="27"/>
      <c r="RPO93" s="27"/>
      <c r="RPP93" s="27"/>
      <c r="RPQ93" s="27"/>
      <c r="RPR93" s="27"/>
      <c r="RPS93" s="27"/>
      <c r="RPT93" s="27"/>
      <c r="RPU93" s="27"/>
      <c r="RPV93" s="27"/>
      <c r="RPW93" s="27"/>
      <c r="RPX93" s="27"/>
      <c r="RPY93" s="27"/>
      <c r="RPZ93" s="27"/>
      <c r="RQA93" s="27"/>
      <c r="RQB93" s="27"/>
      <c r="RQC93" s="27"/>
      <c r="RQD93" s="27"/>
      <c r="RQE93" s="27"/>
      <c r="RQF93" s="27"/>
      <c r="RQG93" s="27"/>
      <c r="RQH93" s="27"/>
      <c r="RQI93" s="27"/>
      <c r="RQJ93" s="27"/>
      <c r="RQK93" s="27"/>
      <c r="RQL93" s="27"/>
      <c r="RQM93" s="27"/>
      <c r="RQN93" s="27"/>
      <c r="RQO93" s="27"/>
      <c r="RQP93" s="27"/>
      <c r="RQQ93" s="27"/>
      <c r="RQR93" s="27"/>
      <c r="RQS93" s="27"/>
      <c r="RQT93" s="27"/>
      <c r="RQU93" s="27"/>
      <c r="RQV93" s="27"/>
      <c r="RQW93" s="27"/>
      <c r="RQX93" s="27"/>
      <c r="RQY93" s="27"/>
      <c r="RQZ93" s="27"/>
      <c r="RRA93" s="27"/>
      <c r="RRB93" s="27"/>
      <c r="RRC93" s="27"/>
      <c r="RRD93" s="27"/>
      <c r="RRE93" s="27"/>
      <c r="RRF93" s="27"/>
      <c r="RRG93" s="27"/>
      <c r="RRH93" s="27"/>
      <c r="RRI93" s="27"/>
      <c r="RRJ93" s="27"/>
      <c r="RRK93" s="27"/>
      <c r="RRL93" s="27"/>
      <c r="RRM93" s="27"/>
      <c r="RRN93" s="27"/>
      <c r="RRO93" s="27"/>
      <c r="RRP93" s="27"/>
      <c r="RRQ93" s="27"/>
      <c r="RRR93" s="27"/>
      <c r="RRS93" s="27"/>
      <c r="RRT93" s="27"/>
      <c r="RRU93" s="27"/>
      <c r="RRV93" s="27"/>
      <c r="RRW93" s="27"/>
      <c r="RRX93" s="27"/>
      <c r="RRY93" s="27"/>
      <c r="RRZ93" s="27"/>
      <c r="RSA93" s="27"/>
      <c r="RSB93" s="27"/>
      <c r="RSC93" s="27"/>
      <c r="RSD93" s="27"/>
      <c r="RSE93" s="27"/>
      <c r="RSF93" s="27"/>
      <c r="RSG93" s="27"/>
      <c r="RSH93" s="27"/>
      <c r="RSI93" s="27"/>
      <c r="RSJ93" s="27"/>
      <c r="RSK93" s="27"/>
      <c r="RSL93" s="27"/>
      <c r="RSM93" s="27"/>
      <c r="RSN93" s="27"/>
      <c r="RSO93" s="27"/>
      <c r="RSP93" s="27"/>
      <c r="RSQ93" s="27"/>
      <c r="RSR93" s="27"/>
      <c r="RSS93" s="27"/>
      <c r="RST93" s="27"/>
      <c r="RSU93" s="27"/>
      <c r="RSV93" s="27"/>
      <c r="RSW93" s="27"/>
      <c r="RSX93" s="27"/>
      <c r="RSY93" s="27"/>
      <c r="RSZ93" s="27"/>
      <c r="RTA93" s="27"/>
      <c r="RTB93" s="27"/>
      <c r="RTC93" s="27"/>
      <c r="RTD93" s="27"/>
      <c r="RTE93" s="27"/>
      <c r="RTF93" s="27"/>
      <c r="RTG93" s="27"/>
      <c r="RTH93" s="27"/>
      <c r="RTI93" s="27"/>
      <c r="RTJ93" s="27"/>
      <c r="RTK93" s="27"/>
      <c r="RTL93" s="27"/>
      <c r="RTM93" s="27"/>
      <c r="RTN93" s="27"/>
      <c r="RTO93" s="27"/>
      <c r="RTP93" s="27"/>
      <c r="RTQ93" s="27"/>
      <c r="RTR93" s="27"/>
      <c r="RTS93" s="27"/>
      <c r="RTT93" s="27"/>
      <c r="RTU93" s="27"/>
      <c r="RTV93" s="27"/>
      <c r="RTW93" s="27"/>
      <c r="RTX93" s="27"/>
      <c r="RTY93" s="27"/>
      <c r="RTZ93" s="27"/>
      <c r="RUA93" s="27"/>
      <c r="RUB93" s="27"/>
      <c r="RUC93" s="27"/>
      <c r="RUD93" s="27"/>
      <c r="RUE93" s="27"/>
      <c r="RUF93" s="27"/>
      <c r="RUG93" s="27"/>
      <c r="RUH93" s="27"/>
      <c r="RUI93" s="27"/>
      <c r="RUJ93" s="27"/>
      <c r="RUK93" s="27"/>
      <c r="RUL93" s="27"/>
      <c r="RUM93" s="27"/>
      <c r="RUN93" s="27"/>
      <c r="RUO93" s="27"/>
      <c r="RUP93" s="27"/>
      <c r="RUQ93" s="27"/>
      <c r="RUR93" s="27"/>
      <c r="RUS93" s="27"/>
      <c r="RUT93" s="27"/>
      <c r="RUU93" s="27"/>
      <c r="RUV93" s="27"/>
      <c r="RUW93" s="27"/>
      <c r="RUX93" s="27"/>
      <c r="RUY93" s="27"/>
      <c r="RUZ93" s="27"/>
      <c r="RVA93" s="27"/>
      <c r="RVB93" s="27"/>
      <c r="RVC93" s="27"/>
      <c r="RVD93" s="27"/>
      <c r="RVE93" s="27"/>
      <c r="RVF93" s="27"/>
      <c r="RVG93" s="27"/>
      <c r="RVH93" s="27"/>
      <c r="RVI93" s="27"/>
      <c r="RVJ93" s="27"/>
      <c r="RVK93" s="27"/>
      <c r="RVL93" s="27"/>
      <c r="RVM93" s="27"/>
      <c r="RVN93" s="27"/>
      <c r="RVO93" s="27"/>
      <c r="RVP93" s="27"/>
      <c r="RVQ93" s="27"/>
      <c r="RVR93" s="27"/>
      <c r="RVS93" s="27"/>
      <c r="RVT93" s="27"/>
      <c r="RVU93" s="27"/>
      <c r="RVV93" s="27"/>
      <c r="RVW93" s="27"/>
      <c r="RVX93" s="27"/>
      <c r="RVY93" s="27"/>
      <c r="RVZ93" s="27"/>
      <c r="RWA93" s="27"/>
      <c r="RWB93" s="27"/>
      <c r="RWC93" s="27"/>
      <c r="RWD93" s="27"/>
      <c r="RWE93" s="27"/>
      <c r="RWF93" s="27"/>
      <c r="RWG93" s="27"/>
      <c r="RWH93" s="27"/>
      <c r="RWI93" s="27"/>
      <c r="RWJ93" s="27"/>
      <c r="RWK93" s="27"/>
      <c r="RWL93" s="27"/>
      <c r="RWM93" s="27"/>
      <c r="RWN93" s="27"/>
      <c r="RWO93" s="27"/>
      <c r="RWP93" s="27"/>
      <c r="RWQ93" s="27"/>
      <c r="RWR93" s="27"/>
      <c r="RWS93" s="27"/>
      <c r="RWT93" s="27"/>
      <c r="RWU93" s="27"/>
      <c r="RWV93" s="27"/>
      <c r="RWW93" s="27"/>
      <c r="RWX93" s="27"/>
      <c r="RWY93" s="27"/>
      <c r="RWZ93" s="27"/>
      <c r="RXA93" s="27"/>
      <c r="RXB93" s="27"/>
      <c r="RXC93" s="27"/>
      <c r="RXD93" s="27"/>
      <c r="RXE93" s="27"/>
      <c r="RXF93" s="27"/>
      <c r="RXG93" s="27"/>
      <c r="RXH93" s="27"/>
      <c r="RXI93" s="27"/>
      <c r="RXJ93" s="27"/>
      <c r="RXK93" s="27"/>
      <c r="RXL93" s="27"/>
      <c r="RXM93" s="27"/>
      <c r="RXN93" s="27"/>
      <c r="RXO93" s="27"/>
      <c r="RXP93" s="27"/>
      <c r="RXQ93" s="27"/>
      <c r="RXR93" s="27"/>
      <c r="RXS93" s="27"/>
      <c r="RXT93" s="27"/>
      <c r="RXU93" s="27"/>
      <c r="RXV93" s="27"/>
      <c r="RXW93" s="27"/>
      <c r="RXX93" s="27"/>
      <c r="RXY93" s="27"/>
      <c r="RXZ93" s="27"/>
      <c r="RYA93" s="27"/>
      <c r="RYB93" s="27"/>
      <c r="RYC93" s="27"/>
      <c r="RYD93" s="27"/>
      <c r="RYE93" s="27"/>
      <c r="RYF93" s="27"/>
      <c r="RYG93" s="27"/>
      <c r="RYH93" s="27"/>
      <c r="RYI93" s="27"/>
      <c r="RYJ93" s="27"/>
      <c r="RYK93" s="27"/>
      <c r="RYL93" s="27"/>
      <c r="RYM93" s="27"/>
      <c r="RYN93" s="27"/>
      <c r="RYO93" s="27"/>
      <c r="RYP93" s="27"/>
      <c r="RYQ93" s="27"/>
      <c r="RYR93" s="27"/>
      <c r="RYS93" s="27"/>
      <c r="RYT93" s="27"/>
      <c r="RYU93" s="27"/>
      <c r="RYV93" s="27"/>
      <c r="RYW93" s="27"/>
      <c r="RYX93" s="27"/>
      <c r="RYY93" s="27"/>
      <c r="RYZ93" s="27"/>
      <c r="RZA93" s="27"/>
      <c r="RZB93" s="27"/>
      <c r="RZC93" s="27"/>
      <c r="RZD93" s="27"/>
      <c r="RZE93" s="27"/>
      <c r="RZF93" s="27"/>
      <c r="RZG93" s="27"/>
      <c r="RZH93" s="27"/>
      <c r="RZI93" s="27"/>
      <c r="RZJ93" s="27"/>
      <c r="RZK93" s="27"/>
      <c r="RZL93" s="27"/>
      <c r="RZM93" s="27"/>
      <c r="RZN93" s="27"/>
      <c r="RZO93" s="27"/>
      <c r="RZP93" s="27"/>
      <c r="RZQ93" s="27"/>
      <c r="RZR93" s="27"/>
      <c r="RZS93" s="27"/>
      <c r="RZT93" s="27"/>
      <c r="RZU93" s="27"/>
      <c r="RZV93" s="27"/>
      <c r="RZW93" s="27"/>
      <c r="RZX93" s="27"/>
      <c r="RZY93" s="27"/>
      <c r="RZZ93" s="27"/>
      <c r="SAA93" s="27"/>
      <c r="SAB93" s="27"/>
      <c r="SAC93" s="27"/>
      <c r="SAD93" s="27"/>
      <c r="SAE93" s="27"/>
      <c r="SAF93" s="27"/>
      <c r="SAG93" s="27"/>
      <c r="SAH93" s="27"/>
      <c r="SAI93" s="27"/>
      <c r="SAJ93" s="27"/>
      <c r="SAK93" s="27"/>
      <c r="SAL93" s="27"/>
      <c r="SAM93" s="27"/>
      <c r="SAN93" s="27"/>
      <c r="SAO93" s="27"/>
      <c r="SAP93" s="27"/>
      <c r="SAQ93" s="27"/>
      <c r="SAR93" s="27"/>
      <c r="SAS93" s="27"/>
      <c r="SAT93" s="27"/>
      <c r="SAU93" s="27"/>
      <c r="SAV93" s="27"/>
      <c r="SAW93" s="27"/>
      <c r="SAX93" s="27"/>
      <c r="SAY93" s="27"/>
      <c r="SAZ93" s="27"/>
      <c r="SBA93" s="27"/>
      <c r="SBB93" s="27"/>
      <c r="SBC93" s="27"/>
      <c r="SBD93" s="27"/>
      <c r="SBE93" s="27"/>
      <c r="SBF93" s="27"/>
      <c r="SBG93" s="27"/>
      <c r="SBH93" s="27"/>
      <c r="SBI93" s="27"/>
      <c r="SBJ93" s="27"/>
      <c r="SBK93" s="27"/>
      <c r="SBL93" s="27"/>
      <c r="SBM93" s="27"/>
      <c r="SBN93" s="27"/>
      <c r="SBO93" s="27"/>
      <c r="SBP93" s="27"/>
      <c r="SBQ93" s="27"/>
      <c r="SBR93" s="27"/>
      <c r="SBS93" s="27"/>
      <c r="SBT93" s="27"/>
      <c r="SBU93" s="27"/>
      <c r="SBV93" s="27"/>
      <c r="SBW93" s="27"/>
      <c r="SBX93" s="27"/>
      <c r="SBY93" s="27"/>
      <c r="SBZ93" s="27"/>
      <c r="SCA93" s="27"/>
      <c r="SCB93" s="27"/>
      <c r="SCC93" s="27"/>
      <c r="SCD93" s="27"/>
      <c r="SCE93" s="27"/>
      <c r="SCF93" s="27"/>
      <c r="SCG93" s="27"/>
      <c r="SCH93" s="27"/>
      <c r="SCI93" s="27"/>
      <c r="SCJ93" s="27"/>
      <c r="SCK93" s="27"/>
      <c r="SCL93" s="27"/>
      <c r="SCM93" s="27"/>
      <c r="SCN93" s="27"/>
      <c r="SCO93" s="27"/>
      <c r="SCP93" s="27"/>
      <c r="SCQ93" s="27"/>
      <c r="SCR93" s="27"/>
      <c r="SCS93" s="27"/>
      <c r="SCT93" s="27"/>
      <c r="SCU93" s="27"/>
      <c r="SCV93" s="27"/>
      <c r="SCW93" s="27"/>
      <c r="SCX93" s="27"/>
      <c r="SCY93" s="27"/>
      <c r="SCZ93" s="27"/>
      <c r="SDA93" s="27"/>
      <c r="SDB93" s="27"/>
      <c r="SDC93" s="27"/>
      <c r="SDD93" s="27"/>
      <c r="SDE93" s="27"/>
      <c r="SDF93" s="27"/>
      <c r="SDG93" s="27"/>
      <c r="SDH93" s="27"/>
      <c r="SDI93" s="27"/>
      <c r="SDJ93" s="27"/>
      <c r="SDK93" s="27"/>
      <c r="SDL93" s="27"/>
      <c r="SDM93" s="27"/>
      <c r="SDN93" s="27"/>
      <c r="SDO93" s="27"/>
      <c r="SDP93" s="27"/>
      <c r="SDQ93" s="27"/>
      <c r="SDR93" s="27"/>
      <c r="SDS93" s="27"/>
      <c r="SDT93" s="27"/>
      <c r="SDU93" s="27"/>
      <c r="SDV93" s="27"/>
      <c r="SDW93" s="27"/>
      <c r="SDX93" s="27"/>
      <c r="SDY93" s="27"/>
      <c r="SDZ93" s="27"/>
      <c r="SEA93" s="27"/>
      <c r="SEB93" s="27"/>
      <c r="SEC93" s="27"/>
      <c r="SED93" s="27"/>
      <c r="SEE93" s="27"/>
      <c r="SEF93" s="27"/>
      <c r="SEG93" s="27"/>
      <c r="SEH93" s="27"/>
      <c r="SEI93" s="27"/>
      <c r="SEJ93" s="27"/>
      <c r="SEK93" s="27"/>
      <c r="SEL93" s="27"/>
      <c r="SEM93" s="27"/>
      <c r="SEN93" s="27"/>
      <c r="SEO93" s="27"/>
      <c r="SEP93" s="27"/>
      <c r="SEQ93" s="27"/>
      <c r="SER93" s="27"/>
      <c r="SES93" s="27"/>
      <c r="SET93" s="27"/>
      <c r="SEU93" s="27"/>
      <c r="SEV93" s="27"/>
      <c r="SEW93" s="27"/>
      <c r="SEX93" s="27"/>
      <c r="SEY93" s="27"/>
      <c r="SEZ93" s="27"/>
      <c r="SFA93" s="27"/>
      <c r="SFB93" s="27"/>
      <c r="SFC93" s="27"/>
      <c r="SFD93" s="27"/>
      <c r="SFE93" s="27"/>
      <c r="SFF93" s="27"/>
      <c r="SFG93" s="27"/>
      <c r="SFH93" s="27"/>
      <c r="SFI93" s="27"/>
      <c r="SFJ93" s="27"/>
      <c r="SFK93" s="27"/>
      <c r="SFL93" s="27"/>
      <c r="SFM93" s="27"/>
      <c r="SFN93" s="27"/>
      <c r="SFO93" s="27"/>
      <c r="SFP93" s="27"/>
      <c r="SFQ93" s="27"/>
      <c r="SFR93" s="27"/>
      <c r="SFS93" s="27"/>
      <c r="SFT93" s="27"/>
      <c r="SFU93" s="27"/>
      <c r="SFV93" s="27"/>
      <c r="SFW93" s="27"/>
      <c r="SFX93" s="27"/>
      <c r="SFY93" s="27"/>
      <c r="SFZ93" s="27"/>
      <c r="SGA93" s="27"/>
      <c r="SGB93" s="27"/>
      <c r="SGC93" s="27"/>
      <c r="SGD93" s="27"/>
      <c r="SGE93" s="27"/>
      <c r="SGF93" s="27"/>
      <c r="SGG93" s="27"/>
      <c r="SGH93" s="27"/>
      <c r="SGI93" s="27"/>
      <c r="SGJ93" s="27"/>
      <c r="SGK93" s="27"/>
      <c r="SGL93" s="27"/>
      <c r="SGM93" s="27"/>
      <c r="SGN93" s="27"/>
      <c r="SGO93" s="27"/>
      <c r="SGP93" s="27"/>
      <c r="SGQ93" s="27"/>
      <c r="SGR93" s="27"/>
      <c r="SGS93" s="27"/>
      <c r="SGT93" s="27"/>
      <c r="SGU93" s="27"/>
      <c r="SGV93" s="27"/>
      <c r="SGW93" s="27"/>
      <c r="SGX93" s="27"/>
      <c r="SGY93" s="27"/>
      <c r="SGZ93" s="27"/>
      <c r="SHA93" s="27"/>
      <c r="SHB93" s="27"/>
      <c r="SHC93" s="27"/>
      <c r="SHD93" s="27"/>
      <c r="SHE93" s="27"/>
      <c r="SHF93" s="27"/>
      <c r="SHG93" s="27"/>
      <c r="SHH93" s="27"/>
      <c r="SHI93" s="27"/>
      <c r="SHJ93" s="27"/>
      <c r="SHK93" s="27"/>
      <c r="SHL93" s="27"/>
      <c r="SHM93" s="27"/>
      <c r="SHN93" s="27"/>
      <c r="SHO93" s="27"/>
      <c r="SHP93" s="27"/>
      <c r="SHQ93" s="27"/>
      <c r="SHR93" s="27"/>
      <c r="SHS93" s="27"/>
      <c r="SHT93" s="27"/>
      <c r="SHU93" s="27"/>
      <c r="SHV93" s="27"/>
      <c r="SHW93" s="27"/>
      <c r="SHX93" s="27"/>
      <c r="SHY93" s="27"/>
      <c r="SHZ93" s="27"/>
      <c r="SIA93" s="27"/>
      <c r="SIB93" s="27"/>
      <c r="SIC93" s="27"/>
      <c r="SID93" s="27"/>
      <c r="SIE93" s="27"/>
      <c r="SIF93" s="27"/>
      <c r="SIG93" s="27"/>
      <c r="SIH93" s="27"/>
      <c r="SII93" s="27"/>
      <c r="SIJ93" s="27"/>
      <c r="SIK93" s="27"/>
      <c r="SIL93" s="27"/>
      <c r="SIM93" s="27"/>
      <c r="SIN93" s="27"/>
      <c r="SIO93" s="27"/>
      <c r="SIP93" s="27"/>
      <c r="SIQ93" s="27"/>
      <c r="SIR93" s="27"/>
      <c r="SIS93" s="27"/>
      <c r="SIT93" s="27"/>
      <c r="SIU93" s="27"/>
      <c r="SIV93" s="27"/>
      <c r="SIW93" s="27"/>
      <c r="SIX93" s="27"/>
      <c r="SIY93" s="27"/>
      <c r="SIZ93" s="27"/>
      <c r="SJA93" s="27"/>
      <c r="SJB93" s="27"/>
      <c r="SJC93" s="27"/>
      <c r="SJD93" s="27"/>
      <c r="SJE93" s="27"/>
      <c r="SJF93" s="27"/>
      <c r="SJG93" s="27"/>
      <c r="SJH93" s="27"/>
      <c r="SJI93" s="27"/>
      <c r="SJJ93" s="27"/>
      <c r="SJK93" s="27"/>
      <c r="SJL93" s="27"/>
      <c r="SJM93" s="27"/>
      <c r="SJN93" s="27"/>
      <c r="SJO93" s="27"/>
      <c r="SJP93" s="27"/>
      <c r="SJQ93" s="27"/>
      <c r="SJR93" s="27"/>
      <c r="SJS93" s="27"/>
      <c r="SJT93" s="27"/>
      <c r="SJU93" s="27"/>
      <c r="SJV93" s="27"/>
      <c r="SJW93" s="27"/>
      <c r="SJX93" s="27"/>
      <c r="SJY93" s="27"/>
      <c r="SJZ93" s="27"/>
      <c r="SKA93" s="27"/>
      <c r="SKB93" s="27"/>
      <c r="SKC93" s="27"/>
      <c r="SKD93" s="27"/>
      <c r="SKE93" s="27"/>
      <c r="SKF93" s="27"/>
      <c r="SKG93" s="27"/>
      <c r="SKH93" s="27"/>
      <c r="SKI93" s="27"/>
      <c r="SKJ93" s="27"/>
      <c r="SKK93" s="27"/>
      <c r="SKL93" s="27"/>
      <c r="SKM93" s="27"/>
      <c r="SKN93" s="27"/>
      <c r="SKO93" s="27"/>
      <c r="SKP93" s="27"/>
      <c r="SKQ93" s="27"/>
      <c r="SKR93" s="27"/>
      <c r="SKS93" s="27"/>
      <c r="SKT93" s="27"/>
      <c r="SKU93" s="27"/>
      <c r="SKV93" s="27"/>
      <c r="SKW93" s="27"/>
      <c r="SKX93" s="27"/>
      <c r="SKY93" s="27"/>
      <c r="SKZ93" s="27"/>
      <c r="SLA93" s="27"/>
      <c r="SLB93" s="27"/>
      <c r="SLC93" s="27"/>
      <c r="SLD93" s="27"/>
      <c r="SLE93" s="27"/>
      <c r="SLF93" s="27"/>
      <c r="SLG93" s="27"/>
      <c r="SLH93" s="27"/>
      <c r="SLI93" s="27"/>
      <c r="SLJ93" s="27"/>
      <c r="SLK93" s="27"/>
      <c r="SLL93" s="27"/>
      <c r="SLM93" s="27"/>
      <c r="SLN93" s="27"/>
      <c r="SLO93" s="27"/>
      <c r="SLP93" s="27"/>
      <c r="SLQ93" s="27"/>
      <c r="SLR93" s="27"/>
      <c r="SLS93" s="27"/>
      <c r="SLT93" s="27"/>
      <c r="SLU93" s="27"/>
      <c r="SLV93" s="27"/>
      <c r="SLW93" s="27"/>
      <c r="SLX93" s="27"/>
      <c r="SLY93" s="27"/>
      <c r="SLZ93" s="27"/>
      <c r="SMA93" s="27"/>
      <c r="SMB93" s="27"/>
      <c r="SMC93" s="27"/>
      <c r="SMD93" s="27"/>
      <c r="SME93" s="27"/>
      <c r="SMF93" s="27"/>
      <c r="SMG93" s="27"/>
      <c r="SMH93" s="27"/>
      <c r="SMI93" s="27"/>
      <c r="SMJ93" s="27"/>
      <c r="SMK93" s="27"/>
      <c r="SML93" s="27"/>
      <c r="SMM93" s="27"/>
      <c r="SMN93" s="27"/>
      <c r="SMO93" s="27"/>
      <c r="SMP93" s="27"/>
      <c r="SMQ93" s="27"/>
      <c r="SMR93" s="27"/>
      <c r="SMS93" s="27"/>
      <c r="SMT93" s="27"/>
      <c r="SMU93" s="27"/>
      <c r="SMV93" s="27"/>
      <c r="SMW93" s="27"/>
      <c r="SMX93" s="27"/>
      <c r="SMY93" s="27"/>
      <c r="SMZ93" s="27"/>
      <c r="SNA93" s="27"/>
      <c r="SNB93" s="27"/>
      <c r="SNC93" s="27"/>
      <c r="SND93" s="27"/>
      <c r="SNE93" s="27"/>
      <c r="SNF93" s="27"/>
      <c r="SNG93" s="27"/>
      <c r="SNH93" s="27"/>
      <c r="SNI93" s="27"/>
      <c r="SNJ93" s="27"/>
      <c r="SNK93" s="27"/>
      <c r="SNL93" s="27"/>
      <c r="SNM93" s="27"/>
      <c r="SNN93" s="27"/>
      <c r="SNO93" s="27"/>
      <c r="SNP93" s="27"/>
      <c r="SNQ93" s="27"/>
      <c r="SNR93" s="27"/>
      <c r="SNS93" s="27"/>
      <c r="SNT93" s="27"/>
      <c r="SNU93" s="27"/>
      <c r="SNV93" s="27"/>
      <c r="SNW93" s="27"/>
      <c r="SNX93" s="27"/>
      <c r="SNY93" s="27"/>
      <c r="SNZ93" s="27"/>
      <c r="SOA93" s="27"/>
      <c r="SOB93" s="27"/>
      <c r="SOC93" s="27"/>
      <c r="SOD93" s="27"/>
      <c r="SOE93" s="27"/>
      <c r="SOF93" s="27"/>
      <c r="SOG93" s="27"/>
      <c r="SOH93" s="27"/>
      <c r="SOI93" s="27"/>
      <c r="SOJ93" s="27"/>
      <c r="SOK93" s="27"/>
      <c r="SOL93" s="27"/>
      <c r="SOM93" s="27"/>
      <c r="SON93" s="27"/>
      <c r="SOO93" s="27"/>
      <c r="SOP93" s="27"/>
      <c r="SOQ93" s="27"/>
      <c r="SOR93" s="27"/>
      <c r="SOS93" s="27"/>
      <c r="SOT93" s="27"/>
      <c r="SOU93" s="27"/>
      <c r="SOV93" s="27"/>
      <c r="SOW93" s="27"/>
      <c r="SOX93" s="27"/>
      <c r="SOY93" s="27"/>
      <c r="SOZ93" s="27"/>
      <c r="SPA93" s="27"/>
      <c r="SPB93" s="27"/>
      <c r="SPC93" s="27"/>
      <c r="SPD93" s="27"/>
      <c r="SPE93" s="27"/>
      <c r="SPF93" s="27"/>
      <c r="SPG93" s="27"/>
      <c r="SPH93" s="27"/>
      <c r="SPI93" s="27"/>
      <c r="SPJ93" s="27"/>
      <c r="SPK93" s="27"/>
      <c r="SPL93" s="27"/>
      <c r="SPM93" s="27"/>
      <c r="SPN93" s="27"/>
      <c r="SPO93" s="27"/>
      <c r="SPP93" s="27"/>
      <c r="SPQ93" s="27"/>
      <c r="SPR93" s="27"/>
      <c r="SPS93" s="27"/>
      <c r="SPT93" s="27"/>
      <c r="SPU93" s="27"/>
      <c r="SPV93" s="27"/>
      <c r="SPW93" s="27"/>
      <c r="SPX93" s="27"/>
      <c r="SPY93" s="27"/>
      <c r="SPZ93" s="27"/>
      <c r="SQA93" s="27"/>
      <c r="SQB93" s="27"/>
      <c r="SQC93" s="27"/>
      <c r="SQD93" s="27"/>
      <c r="SQE93" s="27"/>
      <c r="SQF93" s="27"/>
      <c r="SQG93" s="27"/>
      <c r="SQH93" s="27"/>
      <c r="SQI93" s="27"/>
      <c r="SQJ93" s="27"/>
      <c r="SQK93" s="27"/>
      <c r="SQL93" s="27"/>
      <c r="SQM93" s="27"/>
      <c r="SQN93" s="27"/>
      <c r="SQO93" s="27"/>
      <c r="SQP93" s="27"/>
      <c r="SQQ93" s="27"/>
      <c r="SQR93" s="27"/>
      <c r="SQS93" s="27"/>
      <c r="SQT93" s="27"/>
      <c r="SQU93" s="27"/>
      <c r="SQV93" s="27"/>
      <c r="SQW93" s="27"/>
      <c r="SQX93" s="27"/>
      <c r="SQY93" s="27"/>
      <c r="SQZ93" s="27"/>
      <c r="SRA93" s="27"/>
      <c r="SRB93" s="27"/>
      <c r="SRC93" s="27"/>
      <c r="SRD93" s="27"/>
      <c r="SRE93" s="27"/>
      <c r="SRF93" s="27"/>
      <c r="SRG93" s="27"/>
      <c r="SRH93" s="27"/>
      <c r="SRI93" s="27"/>
      <c r="SRJ93" s="27"/>
      <c r="SRK93" s="27"/>
      <c r="SRL93" s="27"/>
      <c r="SRM93" s="27"/>
      <c r="SRN93" s="27"/>
      <c r="SRO93" s="27"/>
      <c r="SRP93" s="27"/>
      <c r="SRQ93" s="27"/>
      <c r="SRR93" s="27"/>
      <c r="SRS93" s="27"/>
      <c r="SRT93" s="27"/>
      <c r="SRU93" s="27"/>
      <c r="SRV93" s="27"/>
      <c r="SRW93" s="27"/>
      <c r="SRX93" s="27"/>
      <c r="SRY93" s="27"/>
      <c r="SRZ93" s="27"/>
      <c r="SSA93" s="27"/>
      <c r="SSB93" s="27"/>
      <c r="SSC93" s="27"/>
      <c r="SSD93" s="27"/>
      <c r="SSE93" s="27"/>
      <c r="SSF93" s="27"/>
      <c r="SSG93" s="27"/>
      <c r="SSH93" s="27"/>
      <c r="SSI93" s="27"/>
      <c r="SSJ93" s="27"/>
      <c r="SSK93" s="27"/>
      <c r="SSL93" s="27"/>
      <c r="SSM93" s="27"/>
      <c r="SSN93" s="27"/>
      <c r="SSO93" s="27"/>
      <c r="SSP93" s="27"/>
      <c r="SSQ93" s="27"/>
      <c r="SSR93" s="27"/>
      <c r="SSS93" s="27"/>
      <c r="SST93" s="27"/>
      <c r="SSU93" s="27"/>
      <c r="SSV93" s="27"/>
      <c r="SSW93" s="27"/>
      <c r="SSX93" s="27"/>
      <c r="SSY93" s="27"/>
      <c r="SSZ93" s="27"/>
      <c r="STA93" s="27"/>
      <c r="STB93" s="27"/>
      <c r="STC93" s="27"/>
      <c r="STD93" s="27"/>
      <c r="STE93" s="27"/>
      <c r="STF93" s="27"/>
      <c r="STG93" s="27"/>
      <c r="STH93" s="27"/>
      <c r="STI93" s="27"/>
      <c r="STJ93" s="27"/>
      <c r="STK93" s="27"/>
      <c r="STL93" s="27"/>
      <c r="STM93" s="27"/>
      <c r="STN93" s="27"/>
      <c r="STO93" s="27"/>
      <c r="STP93" s="27"/>
      <c r="STQ93" s="27"/>
      <c r="STR93" s="27"/>
      <c r="STS93" s="27"/>
      <c r="STT93" s="27"/>
      <c r="STU93" s="27"/>
      <c r="STV93" s="27"/>
      <c r="STW93" s="27"/>
      <c r="STX93" s="27"/>
      <c r="STY93" s="27"/>
      <c r="STZ93" s="27"/>
      <c r="SUA93" s="27"/>
      <c r="SUB93" s="27"/>
      <c r="SUC93" s="27"/>
      <c r="SUD93" s="27"/>
      <c r="SUE93" s="27"/>
      <c r="SUF93" s="27"/>
      <c r="SUG93" s="27"/>
      <c r="SUH93" s="27"/>
      <c r="SUI93" s="27"/>
      <c r="SUJ93" s="27"/>
      <c r="SUK93" s="27"/>
      <c r="SUL93" s="27"/>
      <c r="SUM93" s="27"/>
      <c r="SUN93" s="27"/>
      <c r="SUO93" s="27"/>
      <c r="SUP93" s="27"/>
      <c r="SUQ93" s="27"/>
      <c r="SUR93" s="27"/>
      <c r="SUS93" s="27"/>
      <c r="SUT93" s="27"/>
      <c r="SUU93" s="27"/>
      <c r="SUV93" s="27"/>
      <c r="SUW93" s="27"/>
      <c r="SUX93" s="27"/>
      <c r="SUY93" s="27"/>
      <c r="SUZ93" s="27"/>
      <c r="SVA93" s="27"/>
      <c r="SVB93" s="27"/>
      <c r="SVC93" s="27"/>
      <c r="SVD93" s="27"/>
      <c r="SVE93" s="27"/>
      <c r="SVF93" s="27"/>
      <c r="SVG93" s="27"/>
      <c r="SVH93" s="27"/>
      <c r="SVI93" s="27"/>
      <c r="SVJ93" s="27"/>
      <c r="SVK93" s="27"/>
      <c r="SVL93" s="27"/>
      <c r="SVM93" s="27"/>
      <c r="SVN93" s="27"/>
      <c r="SVO93" s="27"/>
      <c r="SVP93" s="27"/>
      <c r="SVQ93" s="27"/>
      <c r="SVR93" s="27"/>
      <c r="SVS93" s="27"/>
      <c r="SVT93" s="27"/>
      <c r="SVU93" s="27"/>
      <c r="SVV93" s="27"/>
      <c r="SVW93" s="27"/>
      <c r="SVX93" s="27"/>
      <c r="SVY93" s="27"/>
      <c r="SVZ93" s="27"/>
      <c r="SWA93" s="27"/>
      <c r="SWB93" s="27"/>
      <c r="SWC93" s="27"/>
      <c r="SWD93" s="27"/>
      <c r="SWE93" s="27"/>
      <c r="SWF93" s="27"/>
      <c r="SWG93" s="27"/>
      <c r="SWH93" s="27"/>
      <c r="SWI93" s="27"/>
      <c r="SWJ93" s="27"/>
      <c r="SWK93" s="27"/>
      <c r="SWL93" s="27"/>
      <c r="SWM93" s="27"/>
      <c r="SWN93" s="27"/>
      <c r="SWO93" s="27"/>
      <c r="SWP93" s="27"/>
      <c r="SWQ93" s="27"/>
      <c r="SWR93" s="27"/>
      <c r="SWS93" s="27"/>
      <c r="SWT93" s="27"/>
      <c r="SWU93" s="27"/>
      <c r="SWV93" s="27"/>
      <c r="SWW93" s="27"/>
      <c r="SWX93" s="27"/>
      <c r="SWY93" s="27"/>
      <c r="SWZ93" s="27"/>
      <c r="SXA93" s="27"/>
      <c r="SXB93" s="27"/>
      <c r="SXC93" s="27"/>
      <c r="SXD93" s="27"/>
      <c r="SXE93" s="27"/>
      <c r="SXF93" s="27"/>
      <c r="SXG93" s="27"/>
      <c r="SXH93" s="27"/>
      <c r="SXI93" s="27"/>
      <c r="SXJ93" s="27"/>
      <c r="SXK93" s="27"/>
      <c r="SXL93" s="27"/>
      <c r="SXM93" s="27"/>
      <c r="SXN93" s="27"/>
      <c r="SXO93" s="27"/>
      <c r="SXP93" s="27"/>
      <c r="SXQ93" s="27"/>
      <c r="SXR93" s="27"/>
      <c r="SXS93" s="27"/>
      <c r="SXT93" s="27"/>
      <c r="SXU93" s="27"/>
      <c r="SXV93" s="27"/>
      <c r="SXW93" s="27"/>
      <c r="SXX93" s="27"/>
      <c r="SXY93" s="27"/>
      <c r="SXZ93" s="27"/>
      <c r="SYA93" s="27"/>
      <c r="SYB93" s="27"/>
      <c r="SYC93" s="27"/>
      <c r="SYD93" s="27"/>
      <c r="SYE93" s="27"/>
      <c r="SYF93" s="27"/>
      <c r="SYG93" s="27"/>
      <c r="SYH93" s="27"/>
      <c r="SYI93" s="27"/>
      <c r="SYJ93" s="27"/>
      <c r="SYK93" s="27"/>
      <c r="SYL93" s="27"/>
      <c r="SYM93" s="27"/>
      <c r="SYN93" s="27"/>
      <c r="SYO93" s="27"/>
      <c r="SYP93" s="27"/>
      <c r="SYQ93" s="27"/>
      <c r="SYR93" s="27"/>
      <c r="SYS93" s="27"/>
      <c r="SYT93" s="27"/>
      <c r="SYU93" s="27"/>
      <c r="SYV93" s="27"/>
      <c r="SYW93" s="27"/>
      <c r="SYX93" s="27"/>
      <c r="SYY93" s="27"/>
      <c r="SYZ93" s="27"/>
      <c r="SZA93" s="27"/>
      <c r="SZB93" s="27"/>
      <c r="SZC93" s="27"/>
      <c r="SZD93" s="27"/>
      <c r="SZE93" s="27"/>
      <c r="SZF93" s="27"/>
      <c r="SZG93" s="27"/>
      <c r="SZH93" s="27"/>
      <c r="SZI93" s="27"/>
      <c r="SZJ93" s="27"/>
      <c r="SZK93" s="27"/>
      <c r="SZL93" s="27"/>
      <c r="SZM93" s="27"/>
      <c r="SZN93" s="27"/>
      <c r="SZO93" s="27"/>
      <c r="SZP93" s="27"/>
      <c r="SZQ93" s="27"/>
      <c r="SZR93" s="27"/>
      <c r="SZS93" s="27"/>
      <c r="SZT93" s="27"/>
      <c r="SZU93" s="27"/>
      <c r="SZV93" s="27"/>
      <c r="SZW93" s="27"/>
      <c r="SZX93" s="27"/>
      <c r="SZY93" s="27"/>
      <c r="SZZ93" s="27"/>
      <c r="TAA93" s="27"/>
      <c r="TAB93" s="27"/>
      <c r="TAC93" s="27"/>
      <c r="TAD93" s="27"/>
      <c r="TAE93" s="27"/>
      <c r="TAF93" s="27"/>
      <c r="TAG93" s="27"/>
      <c r="TAH93" s="27"/>
      <c r="TAI93" s="27"/>
      <c r="TAJ93" s="27"/>
      <c r="TAK93" s="27"/>
      <c r="TAL93" s="27"/>
      <c r="TAM93" s="27"/>
      <c r="TAN93" s="27"/>
      <c r="TAO93" s="27"/>
      <c r="TAP93" s="27"/>
      <c r="TAQ93" s="27"/>
      <c r="TAR93" s="27"/>
      <c r="TAS93" s="27"/>
      <c r="TAT93" s="27"/>
      <c r="TAU93" s="27"/>
      <c r="TAV93" s="27"/>
      <c r="TAW93" s="27"/>
      <c r="TAX93" s="27"/>
      <c r="TAY93" s="27"/>
      <c r="TAZ93" s="27"/>
      <c r="TBA93" s="27"/>
      <c r="TBB93" s="27"/>
      <c r="TBC93" s="27"/>
      <c r="TBD93" s="27"/>
      <c r="TBE93" s="27"/>
      <c r="TBF93" s="27"/>
      <c r="TBG93" s="27"/>
      <c r="TBH93" s="27"/>
      <c r="TBI93" s="27"/>
      <c r="TBJ93" s="27"/>
      <c r="TBK93" s="27"/>
      <c r="TBL93" s="27"/>
      <c r="TBM93" s="27"/>
      <c r="TBN93" s="27"/>
      <c r="TBO93" s="27"/>
      <c r="TBP93" s="27"/>
      <c r="TBQ93" s="27"/>
      <c r="TBR93" s="27"/>
      <c r="TBS93" s="27"/>
      <c r="TBT93" s="27"/>
      <c r="TBU93" s="27"/>
      <c r="TBV93" s="27"/>
      <c r="TBW93" s="27"/>
      <c r="TBX93" s="27"/>
      <c r="TBY93" s="27"/>
      <c r="TBZ93" s="27"/>
      <c r="TCA93" s="27"/>
      <c r="TCB93" s="27"/>
      <c r="TCC93" s="27"/>
      <c r="TCD93" s="27"/>
      <c r="TCE93" s="27"/>
      <c r="TCF93" s="27"/>
      <c r="TCG93" s="27"/>
      <c r="TCH93" s="27"/>
      <c r="TCI93" s="27"/>
      <c r="TCJ93" s="27"/>
      <c r="TCK93" s="27"/>
      <c r="TCL93" s="27"/>
      <c r="TCM93" s="27"/>
      <c r="TCN93" s="27"/>
      <c r="TCO93" s="27"/>
      <c r="TCP93" s="27"/>
      <c r="TCQ93" s="27"/>
      <c r="TCR93" s="27"/>
      <c r="TCS93" s="27"/>
      <c r="TCT93" s="27"/>
      <c r="TCU93" s="27"/>
      <c r="TCV93" s="27"/>
      <c r="TCW93" s="27"/>
      <c r="TCX93" s="27"/>
      <c r="TCY93" s="27"/>
      <c r="TCZ93" s="27"/>
      <c r="TDA93" s="27"/>
      <c r="TDB93" s="27"/>
      <c r="TDC93" s="27"/>
      <c r="TDD93" s="27"/>
      <c r="TDE93" s="27"/>
      <c r="TDF93" s="27"/>
      <c r="TDG93" s="27"/>
      <c r="TDH93" s="27"/>
      <c r="TDI93" s="27"/>
      <c r="TDJ93" s="27"/>
      <c r="TDK93" s="27"/>
      <c r="TDL93" s="27"/>
      <c r="TDM93" s="27"/>
      <c r="TDN93" s="27"/>
      <c r="TDO93" s="27"/>
      <c r="TDP93" s="27"/>
      <c r="TDQ93" s="27"/>
      <c r="TDR93" s="27"/>
      <c r="TDS93" s="27"/>
      <c r="TDT93" s="27"/>
      <c r="TDU93" s="27"/>
      <c r="TDV93" s="27"/>
      <c r="TDW93" s="27"/>
      <c r="TDX93" s="27"/>
      <c r="TDY93" s="27"/>
      <c r="TDZ93" s="27"/>
      <c r="TEA93" s="27"/>
      <c r="TEB93" s="27"/>
      <c r="TEC93" s="27"/>
      <c r="TED93" s="27"/>
      <c r="TEE93" s="27"/>
      <c r="TEF93" s="27"/>
      <c r="TEG93" s="27"/>
      <c r="TEH93" s="27"/>
      <c r="TEI93" s="27"/>
      <c r="TEJ93" s="27"/>
      <c r="TEK93" s="27"/>
      <c r="TEL93" s="27"/>
      <c r="TEM93" s="27"/>
      <c r="TEN93" s="27"/>
      <c r="TEO93" s="27"/>
      <c r="TEP93" s="27"/>
      <c r="TEQ93" s="27"/>
      <c r="TER93" s="27"/>
      <c r="TES93" s="27"/>
      <c r="TET93" s="27"/>
      <c r="TEU93" s="27"/>
      <c r="TEV93" s="27"/>
      <c r="TEW93" s="27"/>
      <c r="TEX93" s="27"/>
      <c r="TEY93" s="27"/>
      <c r="TEZ93" s="27"/>
      <c r="TFA93" s="27"/>
      <c r="TFB93" s="27"/>
      <c r="TFC93" s="27"/>
      <c r="TFD93" s="27"/>
      <c r="TFE93" s="27"/>
      <c r="TFF93" s="27"/>
      <c r="TFG93" s="27"/>
      <c r="TFH93" s="27"/>
      <c r="TFI93" s="27"/>
      <c r="TFJ93" s="27"/>
      <c r="TFK93" s="27"/>
      <c r="TFL93" s="27"/>
      <c r="TFM93" s="27"/>
      <c r="TFN93" s="27"/>
      <c r="TFO93" s="27"/>
      <c r="TFP93" s="27"/>
      <c r="TFQ93" s="27"/>
      <c r="TFR93" s="27"/>
      <c r="TFS93" s="27"/>
      <c r="TFT93" s="27"/>
      <c r="TFU93" s="27"/>
      <c r="TFV93" s="27"/>
      <c r="TFW93" s="27"/>
      <c r="TFX93" s="27"/>
      <c r="TFY93" s="27"/>
      <c r="TFZ93" s="27"/>
      <c r="TGA93" s="27"/>
      <c r="TGB93" s="27"/>
      <c r="TGC93" s="27"/>
      <c r="TGD93" s="27"/>
      <c r="TGE93" s="27"/>
      <c r="TGF93" s="27"/>
      <c r="TGG93" s="27"/>
      <c r="TGH93" s="27"/>
      <c r="TGI93" s="27"/>
      <c r="TGJ93" s="27"/>
      <c r="TGK93" s="27"/>
      <c r="TGL93" s="27"/>
      <c r="TGM93" s="27"/>
      <c r="TGN93" s="27"/>
      <c r="TGO93" s="27"/>
      <c r="TGP93" s="27"/>
      <c r="TGQ93" s="27"/>
      <c r="TGR93" s="27"/>
      <c r="TGS93" s="27"/>
      <c r="TGT93" s="27"/>
      <c r="TGU93" s="27"/>
      <c r="TGV93" s="27"/>
      <c r="TGW93" s="27"/>
      <c r="TGX93" s="27"/>
      <c r="TGY93" s="27"/>
      <c r="TGZ93" s="27"/>
      <c r="THA93" s="27"/>
      <c r="THB93" s="27"/>
      <c r="THC93" s="27"/>
      <c r="THD93" s="27"/>
      <c r="THE93" s="27"/>
      <c r="THF93" s="27"/>
      <c r="THG93" s="27"/>
      <c r="THH93" s="27"/>
      <c r="THI93" s="27"/>
      <c r="THJ93" s="27"/>
      <c r="THK93" s="27"/>
      <c r="THL93" s="27"/>
      <c r="THM93" s="27"/>
      <c r="THN93" s="27"/>
      <c r="THO93" s="27"/>
      <c r="THP93" s="27"/>
      <c r="THQ93" s="27"/>
      <c r="THR93" s="27"/>
      <c r="THS93" s="27"/>
      <c r="THT93" s="27"/>
      <c r="THU93" s="27"/>
      <c r="THV93" s="27"/>
      <c r="THW93" s="27"/>
      <c r="THX93" s="27"/>
      <c r="THY93" s="27"/>
      <c r="THZ93" s="27"/>
      <c r="TIA93" s="27"/>
      <c r="TIB93" s="27"/>
      <c r="TIC93" s="27"/>
      <c r="TID93" s="27"/>
      <c r="TIE93" s="27"/>
      <c r="TIF93" s="27"/>
      <c r="TIG93" s="27"/>
      <c r="TIH93" s="27"/>
      <c r="TII93" s="27"/>
      <c r="TIJ93" s="27"/>
      <c r="TIK93" s="27"/>
      <c r="TIL93" s="27"/>
      <c r="TIM93" s="27"/>
      <c r="TIN93" s="27"/>
      <c r="TIO93" s="27"/>
      <c r="TIP93" s="27"/>
      <c r="TIQ93" s="27"/>
      <c r="TIR93" s="27"/>
      <c r="TIS93" s="27"/>
      <c r="TIT93" s="27"/>
      <c r="TIU93" s="27"/>
      <c r="TIV93" s="27"/>
      <c r="TIW93" s="27"/>
      <c r="TIX93" s="27"/>
      <c r="TIY93" s="27"/>
      <c r="TIZ93" s="27"/>
      <c r="TJA93" s="27"/>
      <c r="TJB93" s="27"/>
      <c r="TJC93" s="27"/>
      <c r="TJD93" s="27"/>
      <c r="TJE93" s="27"/>
      <c r="TJF93" s="27"/>
      <c r="TJG93" s="27"/>
      <c r="TJH93" s="27"/>
      <c r="TJI93" s="27"/>
      <c r="TJJ93" s="27"/>
      <c r="TJK93" s="27"/>
      <c r="TJL93" s="27"/>
      <c r="TJM93" s="27"/>
      <c r="TJN93" s="27"/>
      <c r="TJO93" s="27"/>
      <c r="TJP93" s="27"/>
      <c r="TJQ93" s="27"/>
      <c r="TJR93" s="27"/>
      <c r="TJS93" s="27"/>
      <c r="TJT93" s="27"/>
      <c r="TJU93" s="27"/>
      <c r="TJV93" s="27"/>
      <c r="TJW93" s="27"/>
      <c r="TJX93" s="27"/>
      <c r="TJY93" s="27"/>
      <c r="TJZ93" s="27"/>
      <c r="TKA93" s="27"/>
      <c r="TKB93" s="27"/>
      <c r="TKC93" s="27"/>
      <c r="TKD93" s="27"/>
      <c r="TKE93" s="27"/>
      <c r="TKF93" s="27"/>
      <c r="TKG93" s="27"/>
      <c r="TKH93" s="27"/>
      <c r="TKI93" s="27"/>
      <c r="TKJ93" s="27"/>
      <c r="TKK93" s="27"/>
      <c r="TKL93" s="27"/>
      <c r="TKM93" s="27"/>
      <c r="TKN93" s="27"/>
      <c r="TKO93" s="27"/>
      <c r="TKP93" s="27"/>
      <c r="TKQ93" s="27"/>
      <c r="TKR93" s="27"/>
      <c r="TKS93" s="27"/>
      <c r="TKT93" s="27"/>
      <c r="TKU93" s="27"/>
      <c r="TKV93" s="27"/>
      <c r="TKW93" s="27"/>
      <c r="TKX93" s="27"/>
      <c r="TKY93" s="27"/>
      <c r="TKZ93" s="27"/>
      <c r="TLA93" s="27"/>
      <c r="TLB93" s="27"/>
      <c r="TLC93" s="27"/>
      <c r="TLD93" s="27"/>
      <c r="TLE93" s="27"/>
      <c r="TLF93" s="27"/>
      <c r="TLG93" s="27"/>
      <c r="TLH93" s="27"/>
      <c r="TLI93" s="27"/>
      <c r="TLJ93" s="27"/>
      <c r="TLK93" s="27"/>
      <c r="TLL93" s="27"/>
      <c r="TLM93" s="27"/>
      <c r="TLN93" s="27"/>
      <c r="TLO93" s="27"/>
      <c r="TLP93" s="27"/>
      <c r="TLQ93" s="27"/>
      <c r="TLR93" s="27"/>
      <c r="TLS93" s="27"/>
      <c r="TLT93" s="27"/>
      <c r="TLU93" s="27"/>
      <c r="TLV93" s="27"/>
      <c r="TLW93" s="27"/>
      <c r="TLX93" s="27"/>
      <c r="TLY93" s="27"/>
      <c r="TLZ93" s="27"/>
      <c r="TMA93" s="27"/>
      <c r="TMB93" s="27"/>
      <c r="TMC93" s="27"/>
      <c r="TMD93" s="27"/>
      <c r="TME93" s="27"/>
      <c r="TMF93" s="27"/>
      <c r="TMG93" s="27"/>
      <c r="TMH93" s="27"/>
      <c r="TMI93" s="27"/>
      <c r="TMJ93" s="27"/>
      <c r="TMK93" s="27"/>
      <c r="TML93" s="27"/>
      <c r="TMM93" s="27"/>
      <c r="TMN93" s="27"/>
      <c r="TMO93" s="27"/>
      <c r="TMP93" s="27"/>
      <c r="TMQ93" s="27"/>
      <c r="TMR93" s="27"/>
      <c r="TMS93" s="27"/>
      <c r="TMT93" s="27"/>
      <c r="TMU93" s="27"/>
      <c r="TMV93" s="27"/>
      <c r="TMW93" s="27"/>
      <c r="TMX93" s="27"/>
      <c r="TMY93" s="27"/>
      <c r="TMZ93" s="27"/>
      <c r="TNA93" s="27"/>
      <c r="TNB93" s="27"/>
      <c r="TNC93" s="27"/>
      <c r="TND93" s="27"/>
      <c r="TNE93" s="27"/>
      <c r="TNF93" s="27"/>
      <c r="TNG93" s="27"/>
      <c r="TNH93" s="27"/>
      <c r="TNI93" s="27"/>
      <c r="TNJ93" s="27"/>
      <c r="TNK93" s="27"/>
      <c r="TNL93" s="27"/>
      <c r="TNM93" s="27"/>
      <c r="TNN93" s="27"/>
      <c r="TNO93" s="27"/>
      <c r="TNP93" s="27"/>
      <c r="TNQ93" s="27"/>
      <c r="TNR93" s="27"/>
      <c r="TNS93" s="27"/>
      <c r="TNT93" s="27"/>
      <c r="TNU93" s="27"/>
      <c r="TNV93" s="27"/>
      <c r="TNW93" s="27"/>
      <c r="TNX93" s="27"/>
      <c r="TNY93" s="27"/>
      <c r="TNZ93" s="27"/>
      <c r="TOA93" s="27"/>
      <c r="TOB93" s="27"/>
      <c r="TOC93" s="27"/>
      <c r="TOD93" s="27"/>
      <c r="TOE93" s="27"/>
      <c r="TOF93" s="27"/>
      <c r="TOG93" s="27"/>
      <c r="TOH93" s="27"/>
      <c r="TOI93" s="27"/>
      <c r="TOJ93" s="27"/>
      <c r="TOK93" s="27"/>
      <c r="TOL93" s="27"/>
      <c r="TOM93" s="27"/>
      <c r="TON93" s="27"/>
      <c r="TOO93" s="27"/>
      <c r="TOP93" s="27"/>
      <c r="TOQ93" s="27"/>
      <c r="TOR93" s="27"/>
      <c r="TOS93" s="27"/>
      <c r="TOT93" s="27"/>
      <c r="TOU93" s="27"/>
      <c r="TOV93" s="27"/>
      <c r="TOW93" s="27"/>
      <c r="TOX93" s="27"/>
      <c r="TOY93" s="27"/>
      <c r="TOZ93" s="27"/>
      <c r="TPA93" s="27"/>
      <c r="TPB93" s="27"/>
      <c r="TPC93" s="27"/>
      <c r="TPD93" s="27"/>
      <c r="TPE93" s="27"/>
      <c r="TPF93" s="27"/>
      <c r="TPG93" s="27"/>
      <c r="TPH93" s="27"/>
      <c r="TPI93" s="27"/>
      <c r="TPJ93" s="27"/>
      <c r="TPK93" s="27"/>
      <c r="TPL93" s="27"/>
      <c r="TPM93" s="27"/>
      <c r="TPN93" s="27"/>
      <c r="TPO93" s="27"/>
      <c r="TPP93" s="27"/>
      <c r="TPQ93" s="27"/>
      <c r="TPR93" s="27"/>
      <c r="TPS93" s="27"/>
      <c r="TPT93" s="27"/>
      <c r="TPU93" s="27"/>
      <c r="TPV93" s="27"/>
      <c r="TPW93" s="27"/>
      <c r="TPX93" s="27"/>
      <c r="TPY93" s="27"/>
      <c r="TPZ93" s="27"/>
      <c r="TQA93" s="27"/>
      <c r="TQB93" s="27"/>
      <c r="TQC93" s="27"/>
      <c r="TQD93" s="27"/>
      <c r="TQE93" s="27"/>
      <c r="TQF93" s="27"/>
      <c r="TQG93" s="27"/>
      <c r="TQH93" s="27"/>
      <c r="TQI93" s="27"/>
      <c r="TQJ93" s="27"/>
      <c r="TQK93" s="27"/>
      <c r="TQL93" s="27"/>
      <c r="TQM93" s="27"/>
      <c r="TQN93" s="27"/>
      <c r="TQO93" s="27"/>
      <c r="TQP93" s="27"/>
      <c r="TQQ93" s="27"/>
      <c r="TQR93" s="27"/>
      <c r="TQS93" s="27"/>
      <c r="TQT93" s="27"/>
      <c r="TQU93" s="27"/>
      <c r="TQV93" s="27"/>
      <c r="TQW93" s="27"/>
      <c r="TQX93" s="27"/>
      <c r="TQY93" s="27"/>
      <c r="TQZ93" s="27"/>
      <c r="TRA93" s="27"/>
      <c r="TRB93" s="27"/>
      <c r="TRC93" s="27"/>
      <c r="TRD93" s="27"/>
      <c r="TRE93" s="27"/>
      <c r="TRF93" s="27"/>
      <c r="TRG93" s="27"/>
      <c r="TRH93" s="27"/>
      <c r="TRI93" s="27"/>
      <c r="TRJ93" s="27"/>
      <c r="TRK93" s="27"/>
      <c r="TRL93" s="27"/>
      <c r="TRM93" s="27"/>
      <c r="TRN93" s="27"/>
      <c r="TRO93" s="27"/>
      <c r="TRP93" s="27"/>
      <c r="TRQ93" s="27"/>
      <c r="TRR93" s="27"/>
      <c r="TRS93" s="27"/>
      <c r="TRT93" s="27"/>
      <c r="TRU93" s="27"/>
      <c r="TRV93" s="27"/>
      <c r="TRW93" s="27"/>
      <c r="TRX93" s="27"/>
      <c r="TRY93" s="27"/>
      <c r="TRZ93" s="27"/>
      <c r="TSA93" s="27"/>
      <c r="TSB93" s="27"/>
      <c r="TSC93" s="27"/>
      <c r="TSD93" s="27"/>
      <c r="TSE93" s="27"/>
      <c r="TSF93" s="27"/>
      <c r="TSG93" s="27"/>
      <c r="TSH93" s="27"/>
      <c r="TSI93" s="27"/>
      <c r="TSJ93" s="27"/>
      <c r="TSK93" s="27"/>
      <c r="TSL93" s="27"/>
      <c r="TSM93" s="27"/>
      <c r="TSN93" s="27"/>
      <c r="TSO93" s="27"/>
      <c r="TSP93" s="27"/>
      <c r="TSQ93" s="27"/>
      <c r="TSR93" s="27"/>
      <c r="TSS93" s="27"/>
      <c r="TST93" s="27"/>
      <c r="TSU93" s="27"/>
      <c r="TSV93" s="27"/>
      <c r="TSW93" s="27"/>
      <c r="TSX93" s="27"/>
      <c r="TSY93" s="27"/>
      <c r="TSZ93" s="27"/>
      <c r="TTA93" s="27"/>
      <c r="TTB93" s="27"/>
      <c r="TTC93" s="27"/>
      <c r="TTD93" s="27"/>
      <c r="TTE93" s="27"/>
      <c r="TTF93" s="27"/>
      <c r="TTG93" s="27"/>
      <c r="TTH93" s="27"/>
      <c r="TTI93" s="27"/>
      <c r="TTJ93" s="27"/>
      <c r="TTK93" s="27"/>
      <c r="TTL93" s="27"/>
      <c r="TTM93" s="27"/>
      <c r="TTN93" s="27"/>
      <c r="TTO93" s="27"/>
      <c r="TTP93" s="27"/>
      <c r="TTQ93" s="27"/>
      <c r="TTR93" s="27"/>
      <c r="TTS93" s="27"/>
      <c r="TTT93" s="27"/>
      <c r="TTU93" s="27"/>
      <c r="TTV93" s="27"/>
      <c r="TTW93" s="27"/>
      <c r="TTX93" s="27"/>
      <c r="TTY93" s="27"/>
      <c r="TTZ93" s="27"/>
      <c r="TUA93" s="27"/>
      <c r="TUB93" s="27"/>
      <c r="TUC93" s="27"/>
      <c r="TUD93" s="27"/>
      <c r="TUE93" s="27"/>
      <c r="TUF93" s="27"/>
      <c r="TUG93" s="27"/>
      <c r="TUH93" s="27"/>
      <c r="TUI93" s="27"/>
      <c r="TUJ93" s="27"/>
      <c r="TUK93" s="27"/>
      <c r="TUL93" s="27"/>
      <c r="TUM93" s="27"/>
      <c r="TUN93" s="27"/>
      <c r="TUO93" s="27"/>
      <c r="TUP93" s="27"/>
      <c r="TUQ93" s="27"/>
      <c r="TUR93" s="27"/>
      <c r="TUS93" s="27"/>
      <c r="TUT93" s="27"/>
      <c r="TUU93" s="27"/>
      <c r="TUV93" s="27"/>
      <c r="TUW93" s="27"/>
      <c r="TUX93" s="27"/>
      <c r="TUY93" s="27"/>
      <c r="TUZ93" s="27"/>
      <c r="TVA93" s="27"/>
      <c r="TVB93" s="27"/>
      <c r="TVC93" s="27"/>
      <c r="TVD93" s="27"/>
      <c r="TVE93" s="27"/>
      <c r="TVF93" s="27"/>
      <c r="TVG93" s="27"/>
      <c r="TVH93" s="27"/>
      <c r="TVI93" s="27"/>
      <c r="TVJ93" s="27"/>
      <c r="TVK93" s="27"/>
      <c r="TVL93" s="27"/>
      <c r="TVM93" s="27"/>
      <c r="TVN93" s="27"/>
      <c r="TVO93" s="27"/>
      <c r="TVP93" s="27"/>
      <c r="TVQ93" s="27"/>
      <c r="TVR93" s="27"/>
      <c r="TVS93" s="27"/>
      <c r="TVT93" s="27"/>
      <c r="TVU93" s="27"/>
      <c r="TVV93" s="27"/>
      <c r="TVW93" s="27"/>
      <c r="TVX93" s="27"/>
      <c r="TVY93" s="27"/>
      <c r="TVZ93" s="27"/>
      <c r="TWA93" s="27"/>
      <c r="TWB93" s="27"/>
      <c r="TWC93" s="27"/>
      <c r="TWD93" s="27"/>
      <c r="TWE93" s="27"/>
      <c r="TWF93" s="27"/>
      <c r="TWG93" s="27"/>
      <c r="TWH93" s="27"/>
      <c r="TWI93" s="27"/>
      <c r="TWJ93" s="27"/>
      <c r="TWK93" s="27"/>
      <c r="TWL93" s="27"/>
      <c r="TWM93" s="27"/>
      <c r="TWN93" s="27"/>
      <c r="TWO93" s="27"/>
      <c r="TWP93" s="27"/>
      <c r="TWQ93" s="27"/>
      <c r="TWR93" s="27"/>
      <c r="TWS93" s="27"/>
      <c r="TWT93" s="27"/>
      <c r="TWU93" s="27"/>
      <c r="TWV93" s="27"/>
      <c r="TWW93" s="27"/>
      <c r="TWX93" s="27"/>
      <c r="TWY93" s="27"/>
      <c r="TWZ93" s="27"/>
      <c r="TXA93" s="27"/>
      <c r="TXB93" s="27"/>
      <c r="TXC93" s="27"/>
      <c r="TXD93" s="27"/>
      <c r="TXE93" s="27"/>
      <c r="TXF93" s="27"/>
      <c r="TXG93" s="27"/>
      <c r="TXH93" s="27"/>
      <c r="TXI93" s="27"/>
      <c r="TXJ93" s="27"/>
      <c r="TXK93" s="27"/>
      <c r="TXL93" s="27"/>
      <c r="TXM93" s="27"/>
      <c r="TXN93" s="27"/>
      <c r="TXO93" s="27"/>
      <c r="TXP93" s="27"/>
      <c r="TXQ93" s="27"/>
      <c r="TXR93" s="27"/>
      <c r="TXS93" s="27"/>
      <c r="TXT93" s="27"/>
      <c r="TXU93" s="27"/>
      <c r="TXV93" s="27"/>
      <c r="TXW93" s="27"/>
      <c r="TXX93" s="27"/>
      <c r="TXY93" s="27"/>
      <c r="TXZ93" s="27"/>
      <c r="TYA93" s="27"/>
      <c r="TYB93" s="27"/>
      <c r="TYC93" s="27"/>
      <c r="TYD93" s="27"/>
      <c r="TYE93" s="27"/>
      <c r="TYF93" s="27"/>
      <c r="TYG93" s="27"/>
      <c r="TYH93" s="27"/>
      <c r="TYI93" s="27"/>
      <c r="TYJ93" s="27"/>
      <c r="TYK93" s="27"/>
      <c r="TYL93" s="27"/>
      <c r="TYM93" s="27"/>
      <c r="TYN93" s="27"/>
      <c r="TYO93" s="27"/>
      <c r="TYP93" s="27"/>
      <c r="TYQ93" s="27"/>
      <c r="TYR93" s="27"/>
      <c r="TYS93" s="27"/>
      <c r="TYT93" s="27"/>
      <c r="TYU93" s="27"/>
      <c r="TYV93" s="27"/>
      <c r="TYW93" s="27"/>
      <c r="TYX93" s="27"/>
      <c r="TYY93" s="27"/>
      <c r="TYZ93" s="27"/>
      <c r="TZA93" s="27"/>
      <c r="TZB93" s="27"/>
      <c r="TZC93" s="27"/>
      <c r="TZD93" s="27"/>
      <c r="TZE93" s="27"/>
      <c r="TZF93" s="27"/>
      <c r="TZG93" s="27"/>
      <c r="TZH93" s="27"/>
      <c r="TZI93" s="27"/>
      <c r="TZJ93" s="27"/>
      <c r="TZK93" s="27"/>
      <c r="TZL93" s="27"/>
      <c r="TZM93" s="27"/>
      <c r="TZN93" s="27"/>
      <c r="TZO93" s="27"/>
      <c r="TZP93" s="27"/>
      <c r="TZQ93" s="27"/>
      <c r="TZR93" s="27"/>
      <c r="TZS93" s="27"/>
      <c r="TZT93" s="27"/>
      <c r="TZU93" s="27"/>
      <c r="TZV93" s="27"/>
      <c r="TZW93" s="27"/>
      <c r="TZX93" s="27"/>
      <c r="TZY93" s="27"/>
      <c r="TZZ93" s="27"/>
      <c r="UAA93" s="27"/>
      <c r="UAB93" s="27"/>
      <c r="UAC93" s="27"/>
      <c r="UAD93" s="27"/>
      <c r="UAE93" s="27"/>
      <c r="UAF93" s="27"/>
      <c r="UAG93" s="27"/>
      <c r="UAH93" s="27"/>
      <c r="UAI93" s="27"/>
      <c r="UAJ93" s="27"/>
      <c r="UAK93" s="27"/>
      <c r="UAL93" s="27"/>
      <c r="UAM93" s="27"/>
      <c r="UAN93" s="27"/>
      <c r="UAO93" s="27"/>
      <c r="UAP93" s="27"/>
      <c r="UAQ93" s="27"/>
      <c r="UAR93" s="27"/>
      <c r="UAS93" s="27"/>
      <c r="UAT93" s="27"/>
      <c r="UAU93" s="27"/>
      <c r="UAV93" s="27"/>
      <c r="UAW93" s="27"/>
      <c r="UAX93" s="27"/>
      <c r="UAY93" s="27"/>
      <c r="UAZ93" s="27"/>
      <c r="UBA93" s="27"/>
      <c r="UBB93" s="27"/>
      <c r="UBC93" s="27"/>
      <c r="UBD93" s="27"/>
      <c r="UBE93" s="27"/>
      <c r="UBF93" s="27"/>
      <c r="UBG93" s="27"/>
      <c r="UBH93" s="27"/>
      <c r="UBI93" s="27"/>
      <c r="UBJ93" s="27"/>
      <c r="UBK93" s="27"/>
      <c r="UBL93" s="27"/>
      <c r="UBM93" s="27"/>
      <c r="UBN93" s="27"/>
      <c r="UBO93" s="27"/>
      <c r="UBP93" s="27"/>
      <c r="UBQ93" s="27"/>
      <c r="UBR93" s="27"/>
      <c r="UBS93" s="27"/>
      <c r="UBT93" s="27"/>
      <c r="UBU93" s="27"/>
      <c r="UBV93" s="27"/>
      <c r="UBW93" s="27"/>
      <c r="UBX93" s="27"/>
      <c r="UBY93" s="27"/>
      <c r="UBZ93" s="27"/>
      <c r="UCA93" s="27"/>
      <c r="UCB93" s="27"/>
      <c r="UCC93" s="27"/>
      <c r="UCD93" s="27"/>
      <c r="UCE93" s="27"/>
      <c r="UCF93" s="27"/>
      <c r="UCG93" s="27"/>
      <c r="UCH93" s="27"/>
      <c r="UCI93" s="27"/>
      <c r="UCJ93" s="27"/>
      <c r="UCK93" s="27"/>
      <c r="UCL93" s="27"/>
      <c r="UCM93" s="27"/>
      <c r="UCN93" s="27"/>
      <c r="UCO93" s="27"/>
      <c r="UCP93" s="27"/>
      <c r="UCQ93" s="27"/>
      <c r="UCR93" s="27"/>
      <c r="UCS93" s="27"/>
      <c r="UCT93" s="27"/>
      <c r="UCU93" s="27"/>
      <c r="UCV93" s="27"/>
      <c r="UCW93" s="27"/>
      <c r="UCX93" s="27"/>
      <c r="UCY93" s="27"/>
      <c r="UCZ93" s="27"/>
      <c r="UDA93" s="27"/>
      <c r="UDB93" s="27"/>
      <c r="UDC93" s="27"/>
      <c r="UDD93" s="27"/>
      <c r="UDE93" s="27"/>
      <c r="UDF93" s="27"/>
      <c r="UDG93" s="27"/>
      <c r="UDH93" s="27"/>
      <c r="UDI93" s="27"/>
      <c r="UDJ93" s="27"/>
      <c r="UDK93" s="27"/>
      <c r="UDL93" s="27"/>
      <c r="UDM93" s="27"/>
      <c r="UDN93" s="27"/>
      <c r="UDO93" s="27"/>
      <c r="UDP93" s="27"/>
      <c r="UDQ93" s="27"/>
      <c r="UDR93" s="27"/>
      <c r="UDS93" s="27"/>
      <c r="UDT93" s="27"/>
      <c r="UDU93" s="27"/>
      <c r="UDV93" s="27"/>
      <c r="UDW93" s="27"/>
      <c r="UDX93" s="27"/>
      <c r="UDY93" s="27"/>
      <c r="UDZ93" s="27"/>
      <c r="UEA93" s="27"/>
      <c r="UEB93" s="27"/>
      <c r="UEC93" s="27"/>
      <c r="UED93" s="27"/>
      <c r="UEE93" s="27"/>
      <c r="UEF93" s="27"/>
      <c r="UEG93" s="27"/>
      <c r="UEH93" s="27"/>
      <c r="UEI93" s="27"/>
      <c r="UEJ93" s="27"/>
      <c r="UEK93" s="27"/>
      <c r="UEL93" s="27"/>
      <c r="UEM93" s="27"/>
      <c r="UEN93" s="27"/>
      <c r="UEO93" s="27"/>
      <c r="UEP93" s="27"/>
      <c r="UEQ93" s="27"/>
      <c r="UER93" s="27"/>
      <c r="UES93" s="27"/>
      <c r="UET93" s="27"/>
      <c r="UEU93" s="27"/>
      <c r="UEV93" s="27"/>
      <c r="UEW93" s="27"/>
      <c r="UEX93" s="27"/>
      <c r="UEY93" s="27"/>
      <c r="UEZ93" s="27"/>
      <c r="UFA93" s="27"/>
      <c r="UFB93" s="27"/>
      <c r="UFC93" s="27"/>
      <c r="UFD93" s="27"/>
      <c r="UFE93" s="27"/>
      <c r="UFF93" s="27"/>
      <c r="UFG93" s="27"/>
      <c r="UFH93" s="27"/>
      <c r="UFI93" s="27"/>
      <c r="UFJ93" s="27"/>
      <c r="UFK93" s="27"/>
      <c r="UFL93" s="27"/>
      <c r="UFM93" s="27"/>
      <c r="UFN93" s="27"/>
      <c r="UFO93" s="27"/>
      <c r="UFP93" s="27"/>
      <c r="UFQ93" s="27"/>
      <c r="UFR93" s="27"/>
      <c r="UFS93" s="27"/>
      <c r="UFT93" s="27"/>
      <c r="UFU93" s="27"/>
      <c r="UFV93" s="27"/>
      <c r="UFW93" s="27"/>
      <c r="UFX93" s="27"/>
      <c r="UFY93" s="27"/>
      <c r="UFZ93" s="27"/>
      <c r="UGA93" s="27"/>
      <c r="UGB93" s="27"/>
      <c r="UGC93" s="27"/>
      <c r="UGD93" s="27"/>
      <c r="UGE93" s="27"/>
      <c r="UGF93" s="27"/>
      <c r="UGG93" s="27"/>
      <c r="UGH93" s="27"/>
      <c r="UGI93" s="27"/>
      <c r="UGJ93" s="27"/>
      <c r="UGK93" s="27"/>
      <c r="UGL93" s="27"/>
      <c r="UGM93" s="27"/>
      <c r="UGN93" s="27"/>
      <c r="UGO93" s="27"/>
      <c r="UGP93" s="27"/>
      <c r="UGQ93" s="27"/>
      <c r="UGR93" s="27"/>
      <c r="UGS93" s="27"/>
      <c r="UGT93" s="27"/>
      <c r="UGU93" s="27"/>
      <c r="UGV93" s="27"/>
      <c r="UGW93" s="27"/>
      <c r="UGX93" s="27"/>
      <c r="UGY93" s="27"/>
      <c r="UGZ93" s="27"/>
      <c r="UHA93" s="27"/>
      <c r="UHB93" s="27"/>
      <c r="UHC93" s="27"/>
      <c r="UHD93" s="27"/>
      <c r="UHE93" s="27"/>
      <c r="UHF93" s="27"/>
      <c r="UHG93" s="27"/>
      <c r="UHH93" s="27"/>
      <c r="UHI93" s="27"/>
      <c r="UHJ93" s="27"/>
      <c r="UHK93" s="27"/>
      <c r="UHL93" s="27"/>
      <c r="UHM93" s="27"/>
      <c r="UHN93" s="27"/>
      <c r="UHO93" s="27"/>
      <c r="UHP93" s="27"/>
      <c r="UHQ93" s="27"/>
      <c r="UHR93" s="27"/>
      <c r="UHS93" s="27"/>
      <c r="UHT93" s="27"/>
      <c r="UHU93" s="27"/>
      <c r="UHV93" s="27"/>
      <c r="UHW93" s="27"/>
      <c r="UHX93" s="27"/>
      <c r="UHY93" s="27"/>
      <c r="UHZ93" s="27"/>
      <c r="UIA93" s="27"/>
      <c r="UIB93" s="27"/>
      <c r="UIC93" s="27"/>
      <c r="UID93" s="27"/>
      <c r="UIE93" s="27"/>
      <c r="UIF93" s="27"/>
      <c r="UIG93" s="27"/>
      <c r="UIH93" s="27"/>
      <c r="UII93" s="27"/>
      <c r="UIJ93" s="27"/>
      <c r="UIK93" s="27"/>
      <c r="UIL93" s="27"/>
      <c r="UIM93" s="27"/>
      <c r="UIN93" s="27"/>
      <c r="UIO93" s="27"/>
      <c r="UIP93" s="27"/>
      <c r="UIQ93" s="27"/>
      <c r="UIR93" s="27"/>
      <c r="UIS93" s="27"/>
      <c r="UIT93" s="27"/>
      <c r="UIU93" s="27"/>
      <c r="UIV93" s="27"/>
      <c r="UIW93" s="27"/>
      <c r="UIX93" s="27"/>
      <c r="UIY93" s="27"/>
      <c r="UIZ93" s="27"/>
      <c r="UJA93" s="27"/>
      <c r="UJB93" s="27"/>
      <c r="UJC93" s="27"/>
      <c r="UJD93" s="27"/>
      <c r="UJE93" s="27"/>
      <c r="UJF93" s="27"/>
      <c r="UJG93" s="27"/>
      <c r="UJH93" s="27"/>
      <c r="UJI93" s="27"/>
      <c r="UJJ93" s="27"/>
      <c r="UJK93" s="27"/>
      <c r="UJL93" s="27"/>
      <c r="UJM93" s="27"/>
      <c r="UJN93" s="27"/>
      <c r="UJO93" s="27"/>
      <c r="UJP93" s="27"/>
      <c r="UJQ93" s="27"/>
      <c r="UJR93" s="27"/>
      <c r="UJS93" s="27"/>
      <c r="UJT93" s="27"/>
      <c r="UJU93" s="27"/>
      <c r="UJV93" s="27"/>
      <c r="UJW93" s="27"/>
      <c r="UJX93" s="27"/>
      <c r="UJY93" s="27"/>
      <c r="UJZ93" s="27"/>
      <c r="UKA93" s="27"/>
      <c r="UKB93" s="27"/>
      <c r="UKC93" s="27"/>
      <c r="UKD93" s="27"/>
      <c r="UKE93" s="27"/>
      <c r="UKF93" s="27"/>
      <c r="UKG93" s="27"/>
      <c r="UKH93" s="27"/>
      <c r="UKI93" s="27"/>
      <c r="UKJ93" s="27"/>
      <c r="UKK93" s="27"/>
      <c r="UKL93" s="27"/>
      <c r="UKM93" s="27"/>
      <c r="UKN93" s="27"/>
      <c r="UKO93" s="27"/>
      <c r="UKP93" s="27"/>
      <c r="UKQ93" s="27"/>
      <c r="UKR93" s="27"/>
      <c r="UKS93" s="27"/>
      <c r="UKT93" s="27"/>
      <c r="UKU93" s="27"/>
      <c r="UKV93" s="27"/>
      <c r="UKW93" s="27"/>
      <c r="UKX93" s="27"/>
      <c r="UKY93" s="27"/>
      <c r="UKZ93" s="27"/>
      <c r="ULA93" s="27"/>
      <c r="ULB93" s="27"/>
      <c r="ULC93" s="27"/>
      <c r="ULD93" s="27"/>
      <c r="ULE93" s="27"/>
      <c r="ULF93" s="27"/>
      <c r="ULG93" s="27"/>
      <c r="ULH93" s="27"/>
      <c r="ULI93" s="27"/>
      <c r="ULJ93" s="27"/>
      <c r="ULK93" s="27"/>
      <c r="ULL93" s="27"/>
      <c r="ULM93" s="27"/>
      <c r="ULN93" s="27"/>
      <c r="ULO93" s="27"/>
      <c r="ULP93" s="27"/>
      <c r="ULQ93" s="27"/>
      <c r="ULR93" s="27"/>
      <c r="ULS93" s="27"/>
      <c r="ULT93" s="27"/>
      <c r="ULU93" s="27"/>
      <c r="ULV93" s="27"/>
      <c r="ULW93" s="27"/>
      <c r="ULX93" s="27"/>
      <c r="ULY93" s="27"/>
      <c r="ULZ93" s="27"/>
      <c r="UMA93" s="27"/>
      <c r="UMB93" s="27"/>
      <c r="UMC93" s="27"/>
      <c r="UMD93" s="27"/>
      <c r="UME93" s="27"/>
      <c r="UMF93" s="27"/>
      <c r="UMG93" s="27"/>
      <c r="UMH93" s="27"/>
      <c r="UMI93" s="27"/>
      <c r="UMJ93" s="27"/>
      <c r="UMK93" s="27"/>
      <c r="UML93" s="27"/>
      <c r="UMM93" s="27"/>
      <c r="UMN93" s="27"/>
      <c r="UMO93" s="27"/>
      <c r="UMP93" s="27"/>
      <c r="UMQ93" s="27"/>
      <c r="UMR93" s="27"/>
      <c r="UMS93" s="27"/>
      <c r="UMT93" s="27"/>
      <c r="UMU93" s="27"/>
      <c r="UMV93" s="27"/>
      <c r="UMW93" s="27"/>
      <c r="UMX93" s="27"/>
      <c r="UMY93" s="27"/>
      <c r="UMZ93" s="27"/>
      <c r="UNA93" s="27"/>
      <c r="UNB93" s="27"/>
      <c r="UNC93" s="27"/>
      <c r="UND93" s="27"/>
      <c r="UNE93" s="27"/>
      <c r="UNF93" s="27"/>
      <c r="UNG93" s="27"/>
      <c r="UNH93" s="27"/>
      <c r="UNI93" s="27"/>
      <c r="UNJ93" s="27"/>
      <c r="UNK93" s="27"/>
      <c r="UNL93" s="27"/>
      <c r="UNM93" s="27"/>
      <c r="UNN93" s="27"/>
      <c r="UNO93" s="27"/>
      <c r="UNP93" s="27"/>
      <c r="UNQ93" s="27"/>
      <c r="UNR93" s="27"/>
      <c r="UNS93" s="27"/>
      <c r="UNT93" s="27"/>
      <c r="UNU93" s="27"/>
      <c r="UNV93" s="27"/>
      <c r="UNW93" s="27"/>
      <c r="UNX93" s="27"/>
      <c r="UNY93" s="27"/>
      <c r="UNZ93" s="27"/>
      <c r="UOA93" s="27"/>
      <c r="UOB93" s="27"/>
      <c r="UOC93" s="27"/>
      <c r="UOD93" s="27"/>
      <c r="UOE93" s="27"/>
      <c r="UOF93" s="27"/>
      <c r="UOG93" s="27"/>
      <c r="UOH93" s="27"/>
      <c r="UOI93" s="27"/>
      <c r="UOJ93" s="27"/>
      <c r="UOK93" s="27"/>
      <c r="UOL93" s="27"/>
      <c r="UOM93" s="27"/>
      <c r="UON93" s="27"/>
      <c r="UOO93" s="27"/>
      <c r="UOP93" s="27"/>
      <c r="UOQ93" s="27"/>
      <c r="UOR93" s="27"/>
      <c r="UOS93" s="27"/>
      <c r="UOT93" s="27"/>
      <c r="UOU93" s="27"/>
      <c r="UOV93" s="27"/>
      <c r="UOW93" s="27"/>
      <c r="UOX93" s="27"/>
      <c r="UOY93" s="27"/>
      <c r="UOZ93" s="27"/>
      <c r="UPA93" s="27"/>
      <c r="UPB93" s="27"/>
      <c r="UPC93" s="27"/>
      <c r="UPD93" s="27"/>
      <c r="UPE93" s="27"/>
      <c r="UPF93" s="27"/>
      <c r="UPG93" s="27"/>
      <c r="UPH93" s="27"/>
      <c r="UPI93" s="27"/>
      <c r="UPJ93" s="27"/>
      <c r="UPK93" s="27"/>
      <c r="UPL93" s="27"/>
      <c r="UPM93" s="27"/>
      <c r="UPN93" s="27"/>
      <c r="UPO93" s="27"/>
      <c r="UPP93" s="27"/>
      <c r="UPQ93" s="27"/>
      <c r="UPR93" s="27"/>
      <c r="UPS93" s="27"/>
      <c r="UPT93" s="27"/>
      <c r="UPU93" s="27"/>
      <c r="UPV93" s="27"/>
      <c r="UPW93" s="27"/>
      <c r="UPX93" s="27"/>
      <c r="UPY93" s="27"/>
      <c r="UPZ93" s="27"/>
      <c r="UQA93" s="27"/>
      <c r="UQB93" s="27"/>
      <c r="UQC93" s="27"/>
      <c r="UQD93" s="27"/>
      <c r="UQE93" s="27"/>
      <c r="UQF93" s="27"/>
      <c r="UQG93" s="27"/>
      <c r="UQH93" s="27"/>
      <c r="UQI93" s="27"/>
      <c r="UQJ93" s="27"/>
      <c r="UQK93" s="27"/>
      <c r="UQL93" s="27"/>
      <c r="UQM93" s="27"/>
      <c r="UQN93" s="27"/>
      <c r="UQO93" s="27"/>
      <c r="UQP93" s="27"/>
      <c r="UQQ93" s="27"/>
      <c r="UQR93" s="27"/>
      <c r="UQS93" s="27"/>
      <c r="UQT93" s="27"/>
      <c r="UQU93" s="27"/>
      <c r="UQV93" s="27"/>
      <c r="UQW93" s="27"/>
      <c r="UQX93" s="27"/>
      <c r="UQY93" s="27"/>
      <c r="UQZ93" s="27"/>
      <c r="URA93" s="27"/>
      <c r="URB93" s="27"/>
      <c r="URC93" s="27"/>
      <c r="URD93" s="27"/>
      <c r="URE93" s="27"/>
      <c r="URF93" s="27"/>
      <c r="URG93" s="27"/>
      <c r="URH93" s="27"/>
      <c r="URI93" s="27"/>
      <c r="URJ93" s="27"/>
      <c r="URK93" s="27"/>
      <c r="URL93" s="27"/>
      <c r="URM93" s="27"/>
      <c r="URN93" s="27"/>
      <c r="URO93" s="27"/>
      <c r="URP93" s="27"/>
      <c r="URQ93" s="27"/>
      <c r="URR93" s="27"/>
      <c r="URS93" s="27"/>
      <c r="URT93" s="27"/>
      <c r="URU93" s="27"/>
      <c r="URV93" s="27"/>
      <c r="URW93" s="27"/>
      <c r="URX93" s="27"/>
      <c r="URY93" s="27"/>
      <c r="URZ93" s="27"/>
      <c r="USA93" s="27"/>
      <c r="USB93" s="27"/>
      <c r="USC93" s="27"/>
      <c r="USD93" s="27"/>
      <c r="USE93" s="27"/>
      <c r="USF93" s="27"/>
      <c r="USG93" s="27"/>
      <c r="USH93" s="27"/>
      <c r="USI93" s="27"/>
      <c r="USJ93" s="27"/>
      <c r="USK93" s="27"/>
      <c r="USL93" s="27"/>
      <c r="USM93" s="27"/>
      <c r="USN93" s="27"/>
      <c r="USO93" s="27"/>
      <c r="USP93" s="27"/>
      <c r="USQ93" s="27"/>
      <c r="USR93" s="27"/>
      <c r="USS93" s="27"/>
      <c r="UST93" s="27"/>
      <c r="USU93" s="27"/>
      <c r="USV93" s="27"/>
      <c r="USW93" s="27"/>
      <c r="USX93" s="27"/>
      <c r="USY93" s="27"/>
      <c r="USZ93" s="27"/>
      <c r="UTA93" s="27"/>
      <c r="UTB93" s="27"/>
      <c r="UTC93" s="27"/>
      <c r="UTD93" s="27"/>
      <c r="UTE93" s="27"/>
      <c r="UTF93" s="27"/>
      <c r="UTG93" s="27"/>
      <c r="UTH93" s="27"/>
      <c r="UTI93" s="27"/>
      <c r="UTJ93" s="27"/>
      <c r="UTK93" s="27"/>
      <c r="UTL93" s="27"/>
      <c r="UTM93" s="27"/>
      <c r="UTN93" s="27"/>
      <c r="UTO93" s="27"/>
      <c r="UTP93" s="27"/>
      <c r="UTQ93" s="27"/>
      <c r="UTR93" s="27"/>
      <c r="UTS93" s="27"/>
      <c r="UTT93" s="27"/>
      <c r="UTU93" s="27"/>
      <c r="UTV93" s="27"/>
      <c r="UTW93" s="27"/>
      <c r="UTX93" s="27"/>
      <c r="UTY93" s="27"/>
      <c r="UTZ93" s="27"/>
      <c r="UUA93" s="27"/>
      <c r="UUB93" s="27"/>
      <c r="UUC93" s="27"/>
      <c r="UUD93" s="27"/>
      <c r="UUE93" s="27"/>
      <c r="UUF93" s="27"/>
      <c r="UUG93" s="27"/>
      <c r="UUH93" s="27"/>
      <c r="UUI93" s="27"/>
      <c r="UUJ93" s="27"/>
      <c r="UUK93" s="27"/>
      <c r="UUL93" s="27"/>
      <c r="UUM93" s="27"/>
      <c r="UUN93" s="27"/>
      <c r="UUO93" s="27"/>
      <c r="UUP93" s="27"/>
      <c r="UUQ93" s="27"/>
      <c r="UUR93" s="27"/>
      <c r="UUS93" s="27"/>
      <c r="UUT93" s="27"/>
      <c r="UUU93" s="27"/>
      <c r="UUV93" s="27"/>
      <c r="UUW93" s="27"/>
      <c r="UUX93" s="27"/>
      <c r="UUY93" s="27"/>
      <c r="UUZ93" s="27"/>
      <c r="UVA93" s="27"/>
      <c r="UVB93" s="27"/>
      <c r="UVC93" s="27"/>
      <c r="UVD93" s="27"/>
      <c r="UVE93" s="27"/>
      <c r="UVF93" s="27"/>
      <c r="UVG93" s="27"/>
      <c r="UVH93" s="27"/>
      <c r="UVI93" s="27"/>
      <c r="UVJ93" s="27"/>
      <c r="UVK93" s="27"/>
      <c r="UVL93" s="27"/>
      <c r="UVM93" s="27"/>
      <c r="UVN93" s="27"/>
      <c r="UVO93" s="27"/>
      <c r="UVP93" s="27"/>
      <c r="UVQ93" s="27"/>
      <c r="UVR93" s="27"/>
      <c r="UVS93" s="27"/>
      <c r="UVT93" s="27"/>
      <c r="UVU93" s="27"/>
      <c r="UVV93" s="27"/>
      <c r="UVW93" s="27"/>
      <c r="UVX93" s="27"/>
      <c r="UVY93" s="27"/>
      <c r="UVZ93" s="27"/>
      <c r="UWA93" s="27"/>
      <c r="UWB93" s="27"/>
      <c r="UWC93" s="27"/>
      <c r="UWD93" s="27"/>
      <c r="UWE93" s="27"/>
      <c r="UWF93" s="27"/>
      <c r="UWG93" s="27"/>
      <c r="UWH93" s="27"/>
      <c r="UWI93" s="27"/>
      <c r="UWJ93" s="27"/>
      <c r="UWK93" s="27"/>
      <c r="UWL93" s="27"/>
      <c r="UWM93" s="27"/>
      <c r="UWN93" s="27"/>
      <c r="UWO93" s="27"/>
      <c r="UWP93" s="27"/>
      <c r="UWQ93" s="27"/>
      <c r="UWR93" s="27"/>
      <c r="UWS93" s="27"/>
      <c r="UWT93" s="27"/>
      <c r="UWU93" s="27"/>
      <c r="UWV93" s="27"/>
      <c r="UWW93" s="27"/>
      <c r="UWX93" s="27"/>
      <c r="UWY93" s="27"/>
      <c r="UWZ93" s="27"/>
      <c r="UXA93" s="27"/>
      <c r="UXB93" s="27"/>
      <c r="UXC93" s="27"/>
      <c r="UXD93" s="27"/>
      <c r="UXE93" s="27"/>
      <c r="UXF93" s="27"/>
      <c r="UXG93" s="27"/>
      <c r="UXH93" s="27"/>
      <c r="UXI93" s="27"/>
      <c r="UXJ93" s="27"/>
      <c r="UXK93" s="27"/>
      <c r="UXL93" s="27"/>
      <c r="UXM93" s="27"/>
      <c r="UXN93" s="27"/>
      <c r="UXO93" s="27"/>
      <c r="UXP93" s="27"/>
      <c r="UXQ93" s="27"/>
      <c r="UXR93" s="27"/>
      <c r="UXS93" s="27"/>
      <c r="UXT93" s="27"/>
      <c r="UXU93" s="27"/>
      <c r="UXV93" s="27"/>
      <c r="UXW93" s="27"/>
      <c r="UXX93" s="27"/>
      <c r="UXY93" s="27"/>
      <c r="UXZ93" s="27"/>
      <c r="UYA93" s="27"/>
      <c r="UYB93" s="27"/>
      <c r="UYC93" s="27"/>
      <c r="UYD93" s="27"/>
      <c r="UYE93" s="27"/>
      <c r="UYF93" s="27"/>
      <c r="UYG93" s="27"/>
      <c r="UYH93" s="27"/>
      <c r="UYI93" s="27"/>
      <c r="UYJ93" s="27"/>
      <c r="UYK93" s="27"/>
      <c r="UYL93" s="27"/>
      <c r="UYM93" s="27"/>
      <c r="UYN93" s="27"/>
      <c r="UYO93" s="27"/>
      <c r="UYP93" s="27"/>
      <c r="UYQ93" s="27"/>
      <c r="UYR93" s="27"/>
      <c r="UYS93" s="27"/>
      <c r="UYT93" s="27"/>
      <c r="UYU93" s="27"/>
      <c r="UYV93" s="27"/>
      <c r="UYW93" s="27"/>
      <c r="UYX93" s="27"/>
      <c r="UYY93" s="27"/>
      <c r="UYZ93" s="27"/>
      <c r="UZA93" s="27"/>
      <c r="UZB93" s="27"/>
      <c r="UZC93" s="27"/>
      <c r="UZD93" s="27"/>
      <c r="UZE93" s="27"/>
      <c r="UZF93" s="27"/>
      <c r="UZG93" s="27"/>
      <c r="UZH93" s="27"/>
      <c r="UZI93" s="27"/>
      <c r="UZJ93" s="27"/>
      <c r="UZK93" s="27"/>
      <c r="UZL93" s="27"/>
      <c r="UZM93" s="27"/>
      <c r="UZN93" s="27"/>
      <c r="UZO93" s="27"/>
      <c r="UZP93" s="27"/>
      <c r="UZQ93" s="27"/>
      <c r="UZR93" s="27"/>
      <c r="UZS93" s="27"/>
      <c r="UZT93" s="27"/>
      <c r="UZU93" s="27"/>
      <c r="UZV93" s="27"/>
      <c r="UZW93" s="27"/>
      <c r="UZX93" s="27"/>
      <c r="UZY93" s="27"/>
      <c r="UZZ93" s="27"/>
      <c r="VAA93" s="27"/>
      <c r="VAB93" s="27"/>
      <c r="VAC93" s="27"/>
      <c r="VAD93" s="27"/>
      <c r="VAE93" s="27"/>
      <c r="VAF93" s="27"/>
      <c r="VAG93" s="27"/>
      <c r="VAH93" s="27"/>
      <c r="VAI93" s="27"/>
      <c r="VAJ93" s="27"/>
      <c r="VAK93" s="27"/>
      <c r="VAL93" s="27"/>
      <c r="VAM93" s="27"/>
      <c r="VAN93" s="27"/>
      <c r="VAO93" s="27"/>
      <c r="VAP93" s="27"/>
      <c r="VAQ93" s="27"/>
      <c r="VAR93" s="27"/>
      <c r="VAS93" s="27"/>
      <c r="VAT93" s="27"/>
      <c r="VAU93" s="27"/>
      <c r="VAV93" s="27"/>
      <c r="VAW93" s="27"/>
      <c r="VAX93" s="27"/>
      <c r="VAY93" s="27"/>
      <c r="VAZ93" s="27"/>
      <c r="VBA93" s="27"/>
      <c r="VBB93" s="27"/>
      <c r="VBC93" s="27"/>
      <c r="VBD93" s="27"/>
      <c r="VBE93" s="27"/>
      <c r="VBF93" s="27"/>
      <c r="VBG93" s="27"/>
      <c r="VBH93" s="27"/>
      <c r="VBI93" s="27"/>
      <c r="VBJ93" s="27"/>
      <c r="VBK93" s="27"/>
      <c r="VBL93" s="27"/>
      <c r="VBM93" s="27"/>
      <c r="VBN93" s="27"/>
      <c r="VBO93" s="27"/>
      <c r="VBP93" s="27"/>
      <c r="VBQ93" s="27"/>
      <c r="VBR93" s="27"/>
      <c r="VBS93" s="27"/>
      <c r="VBT93" s="27"/>
      <c r="VBU93" s="27"/>
      <c r="VBV93" s="27"/>
      <c r="VBW93" s="27"/>
      <c r="VBX93" s="27"/>
      <c r="VBY93" s="27"/>
      <c r="VBZ93" s="27"/>
      <c r="VCA93" s="27"/>
      <c r="VCB93" s="27"/>
      <c r="VCC93" s="27"/>
      <c r="VCD93" s="27"/>
      <c r="VCE93" s="27"/>
      <c r="VCF93" s="27"/>
      <c r="VCG93" s="27"/>
      <c r="VCH93" s="27"/>
      <c r="VCI93" s="27"/>
      <c r="VCJ93" s="27"/>
      <c r="VCK93" s="27"/>
      <c r="VCL93" s="27"/>
      <c r="VCM93" s="27"/>
      <c r="VCN93" s="27"/>
      <c r="VCO93" s="27"/>
      <c r="VCP93" s="27"/>
      <c r="VCQ93" s="27"/>
      <c r="VCR93" s="27"/>
      <c r="VCS93" s="27"/>
      <c r="VCT93" s="27"/>
      <c r="VCU93" s="27"/>
      <c r="VCV93" s="27"/>
      <c r="VCW93" s="27"/>
      <c r="VCX93" s="27"/>
      <c r="VCY93" s="27"/>
      <c r="VCZ93" s="27"/>
      <c r="VDA93" s="27"/>
      <c r="VDB93" s="27"/>
      <c r="VDC93" s="27"/>
      <c r="VDD93" s="27"/>
      <c r="VDE93" s="27"/>
      <c r="VDF93" s="27"/>
      <c r="VDG93" s="27"/>
      <c r="VDH93" s="27"/>
      <c r="VDI93" s="27"/>
      <c r="VDJ93" s="27"/>
      <c r="VDK93" s="27"/>
      <c r="VDL93" s="27"/>
      <c r="VDM93" s="27"/>
      <c r="VDN93" s="27"/>
      <c r="VDO93" s="27"/>
      <c r="VDP93" s="27"/>
      <c r="VDQ93" s="27"/>
      <c r="VDR93" s="27"/>
      <c r="VDS93" s="27"/>
      <c r="VDT93" s="27"/>
      <c r="VDU93" s="27"/>
      <c r="VDV93" s="27"/>
      <c r="VDW93" s="27"/>
      <c r="VDX93" s="27"/>
      <c r="VDY93" s="27"/>
      <c r="VDZ93" s="27"/>
      <c r="VEA93" s="27"/>
      <c r="VEB93" s="27"/>
      <c r="VEC93" s="27"/>
      <c r="VED93" s="27"/>
      <c r="VEE93" s="27"/>
      <c r="VEF93" s="27"/>
      <c r="VEG93" s="27"/>
      <c r="VEH93" s="27"/>
      <c r="VEI93" s="27"/>
      <c r="VEJ93" s="27"/>
      <c r="VEK93" s="27"/>
      <c r="VEL93" s="27"/>
      <c r="VEM93" s="27"/>
      <c r="VEN93" s="27"/>
      <c r="VEO93" s="27"/>
      <c r="VEP93" s="27"/>
      <c r="VEQ93" s="27"/>
      <c r="VER93" s="27"/>
      <c r="VES93" s="27"/>
      <c r="VET93" s="27"/>
      <c r="VEU93" s="27"/>
      <c r="VEV93" s="27"/>
      <c r="VEW93" s="27"/>
      <c r="VEX93" s="27"/>
      <c r="VEY93" s="27"/>
      <c r="VEZ93" s="27"/>
      <c r="VFA93" s="27"/>
      <c r="VFB93" s="27"/>
      <c r="VFC93" s="27"/>
      <c r="VFD93" s="27"/>
      <c r="VFE93" s="27"/>
      <c r="VFF93" s="27"/>
      <c r="VFG93" s="27"/>
      <c r="VFH93" s="27"/>
      <c r="VFI93" s="27"/>
      <c r="VFJ93" s="27"/>
      <c r="VFK93" s="27"/>
      <c r="VFL93" s="27"/>
      <c r="VFM93" s="27"/>
      <c r="VFN93" s="27"/>
      <c r="VFO93" s="27"/>
      <c r="VFP93" s="27"/>
      <c r="VFQ93" s="27"/>
      <c r="VFR93" s="27"/>
      <c r="VFS93" s="27"/>
      <c r="VFT93" s="27"/>
      <c r="VFU93" s="27"/>
      <c r="VFV93" s="27"/>
      <c r="VFW93" s="27"/>
      <c r="VFX93" s="27"/>
      <c r="VFY93" s="27"/>
      <c r="VFZ93" s="27"/>
      <c r="VGA93" s="27"/>
      <c r="VGB93" s="27"/>
      <c r="VGC93" s="27"/>
      <c r="VGD93" s="27"/>
      <c r="VGE93" s="27"/>
      <c r="VGF93" s="27"/>
      <c r="VGG93" s="27"/>
      <c r="VGH93" s="27"/>
      <c r="VGI93" s="27"/>
      <c r="VGJ93" s="27"/>
      <c r="VGK93" s="27"/>
      <c r="VGL93" s="27"/>
      <c r="VGM93" s="27"/>
      <c r="VGN93" s="27"/>
      <c r="VGO93" s="27"/>
      <c r="VGP93" s="27"/>
      <c r="VGQ93" s="27"/>
      <c r="VGR93" s="27"/>
      <c r="VGS93" s="27"/>
      <c r="VGT93" s="27"/>
      <c r="VGU93" s="27"/>
      <c r="VGV93" s="27"/>
      <c r="VGW93" s="27"/>
      <c r="VGX93" s="27"/>
      <c r="VGY93" s="27"/>
      <c r="VGZ93" s="27"/>
      <c r="VHA93" s="27"/>
      <c r="VHB93" s="27"/>
      <c r="VHC93" s="27"/>
      <c r="VHD93" s="27"/>
      <c r="VHE93" s="27"/>
      <c r="VHF93" s="27"/>
      <c r="VHG93" s="27"/>
      <c r="VHH93" s="27"/>
      <c r="VHI93" s="27"/>
      <c r="VHJ93" s="27"/>
      <c r="VHK93" s="27"/>
      <c r="VHL93" s="27"/>
      <c r="VHM93" s="27"/>
      <c r="VHN93" s="27"/>
      <c r="VHO93" s="27"/>
      <c r="VHP93" s="27"/>
      <c r="VHQ93" s="27"/>
      <c r="VHR93" s="27"/>
      <c r="VHS93" s="27"/>
      <c r="VHT93" s="27"/>
      <c r="VHU93" s="27"/>
      <c r="VHV93" s="27"/>
      <c r="VHW93" s="27"/>
      <c r="VHX93" s="27"/>
      <c r="VHY93" s="27"/>
      <c r="VHZ93" s="27"/>
      <c r="VIA93" s="27"/>
      <c r="VIB93" s="27"/>
      <c r="VIC93" s="27"/>
      <c r="VID93" s="27"/>
      <c r="VIE93" s="27"/>
      <c r="VIF93" s="27"/>
      <c r="VIG93" s="27"/>
      <c r="VIH93" s="27"/>
      <c r="VII93" s="27"/>
      <c r="VIJ93" s="27"/>
      <c r="VIK93" s="27"/>
      <c r="VIL93" s="27"/>
      <c r="VIM93" s="27"/>
      <c r="VIN93" s="27"/>
      <c r="VIO93" s="27"/>
      <c r="VIP93" s="27"/>
      <c r="VIQ93" s="27"/>
      <c r="VIR93" s="27"/>
      <c r="VIS93" s="27"/>
      <c r="VIT93" s="27"/>
      <c r="VIU93" s="27"/>
      <c r="VIV93" s="27"/>
      <c r="VIW93" s="27"/>
      <c r="VIX93" s="27"/>
      <c r="VIY93" s="27"/>
      <c r="VIZ93" s="27"/>
      <c r="VJA93" s="27"/>
      <c r="VJB93" s="27"/>
      <c r="VJC93" s="27"/>
      <c r="VJD93" s="27"/>
      <c r="VJE93" s="27"/>
      <c r="VJF93" s="27"/>
      <c r="VJG93" s="27"/>
      <c r="VJH93" s="27"/>
      <c r="VJI93" s="27"/>
      <c r="VJJ93" s="27"/>
      <c r="VJK93" s="27"/>
      <c r="VJL93" s="27"/>
      <c r="VJM93" s="27"/>
      <c r="VJN93" s="27"/>
      <c r="VJO93" s="27"/>
      <c r="VJP93" s="27"/>
      <c r="VJQ93" s="27"/>
      <c r="VJR93" s="27"/>
      <c r="VJS93" s="27"/>
      <c r="VJT93" s="27"/>
      <c r="VJU93" s="27"/>
      <c r="VJV93" s="27"/>
      <c r="VJW93" s="27"/>
      <c r="VJX93" s="27"/>
      <c r="VJY93" s="27"/>
      <c r="VJZ93" s="27"/>
      <c r="VKA93" s="27"/>
      <c r="VKB93" s="27"/>
      <c r="VKC93" s="27"/>
      <c r="VKD93" s="27"/>
      <c r="VKE93" s="27"/>
      <c r="VKF93" s="27"/>
      <c r="VKG93" s="27"/>
      <c r="VKH93" s="27"/>
      <c r="VKI93" s="27"/>
      <c r="VKJ93" s="27"/>
      <c r="VKK93" s="27"/>
      <c r="VKL93" s="27"/>
      <c r="VKM93" s="27"/>
      <c r="VKN93" s="27"/>
      <c r="VKO93" s="27"/>
      <c r="VKP93" s="27"/>
      <c r="VKQ93" s="27"/>
      <c r="VKR93" s="27"/>
      <c r="VKS93" s="27"/>
      <c r="VKT93" s="27"/>
      <c r="VKU93" s="27"/>
      <c r="VKV93" s="27"/>
      <c r="VKW93" s="27"/>
      <c r="VKX93" s="27"/>
      <c r="VKY93" s="27"/>
      <c r="VKZ93" s="27"/>
      <c r="VLA93" s="27"/>
      <c r="VLB93" s="27"/>
      <c r="VLC93" s="27"/>
      <c r="VLD93" s="27"/>
      <c r="VLE93" s="27"/>
      <c r="VLF93" s="27"/>
      <c r="VLG93" s="27"/>
      <c r="VLH93" s="27"/>
      <c r="VLI93" s="27"/>
      <c r="VLJ93" s="27"/>
      <c r="VLK93" s="27"/>
      <c r="VLL93" s="27"/>
      <c r="VLM93" s="27"/>
      <c r="VLN93" s="27"/>
      <c r="VLO93" s="27"/>
      <c r="VLP93" s="27"/>
      <c r="VLQ93" s="27"/>
      <c r="VLR93" s="27"/>
      <c r="VLS93" s="27"/>
      <c r="VLT93" s="27"/>
      <c r="VLU93" s="27"/>
      <c r="VLV93" s="27"/>
      <c r="VLW93" s="27"/>
      <c r="VLX93" s="27"/>
      <c r="VLY93" s="27"/>
      <c r="VLZ93" s="27"/>
      <c r="VMA93" s="27"/>
      <c r="VMB93" s="27"/>
      <c r="VMC93" s="27"/>
      <c r="VMD93" s="27"/>
      <c r="VME93" s="27"/>
      <c r="VMF93" s="27"/>
      <c r="VMG93" s="27"/>
      <c r="VMH93" s="27"/>
      <c r="VMI93" s="27"/>
      <c r="VMJ93" s="27"/>
      <c r="VMK93" s="27"/>
      <c r="VML93" s="27"/>
      <c r="VMM93" s="27"/>
      <c r="VMN93" s="27"/>
      <c r="VMO93" s="27"/>
      <c r="VMP93" s="27"/>
      <c r="VMQ93" s="27"/>
      <c r="VMR93" s="27"/>
      <c r="VMS93" s="27"/>
      <c r="VMT93" s="27"/>
      <c r="VMU93" s="27"/>
      <c r="VMV93" s="27"/>
      <c r="VMW93" s="27"/>
      <c r="VMX93" s="27"/>
      <c r="VMY93" s="27"/>
      <c r="VMZ93" s="27"/>
      <c r="VNA93" s="27"/>
      <c r="VNB93" s="27"/>
      <c r="VNC93" s="27"/>
      <c r="VND93" s="27"/>
      <c r="VNE93" s="27"/>
      <c r="VNF93" s="27"/>
      <c r="VNG93" s="27"/>
      <c r="VNH93" s="27"/>
      <c r="VNI93" s="27"/>
      <c r="VNJ93" s="27"/>
      <c r="VNK93" s="27"/>
      <c r="VNL93" s="27"/>
      <c r="VNM93" s="27"/>
      <c r="VNN93" s="27"/>
      <c r="VNO93" s="27"/>
      <c r="VNP93" s="27"/>
      <c r="VNQ93" s="27"/>
      <c r="VNR93" s="27"/>
      <c r="VNS93" s="27"/>
      <c r="VNT93" s="27"/>
      <c r="VNU93" s="27"/>
      <c r="VNV93" s="27"/>
      <c r="VNW93" s="27"/>
      <c r="VNX93" s="27"/>
      <c r="VNY93" s="27"/>
      <c r="VNZ93" s="27"/>
      <c r="VOA93" s="27"/>
      <c r="VOB93" s="27"/>
      <c r="VOC93" s="27"/>
      <c r="VOD93" s="27"/>
      <c r="VOE93" s="27"/>
      <c r="VOF93" s="27"/>
      <c r="VOG93" s="27"/>
      <c r="VOH93" s="27"/>
      <c r="VOI93" s="27"/>
      <c r="VOJ93" s="27"/>
      <c r="VOK93" s="27"/>
      <c r="VOL93" s="27"/>
      <c r="VOM93" s="27"/>
      <c r="VON93" s="27"/>
      <c r="VOO93" s="27"/>
      <c r="VOP93" s="27"/>
      <c r="VOQ93" s="27"/>
      <c r="VOR93" s="27"/>
      <c r="VOS93" s="27"/>
      <c r="VOT93" s="27"/>
      <c r="VOU93" s="27"/>
      <c r="VOV93" s="27"/>
      <c r="VOW93" s="27"/>
      <c r="VOX93" s="27"/>
      <c r="VOY93" s="27"/>
      <c r="VOZ93" s="27"/>
      <c r="VPA93" s="27"/>
      <c r="VPB93" s="27"/>
      <c r="VPC93" s="27"/>
      <c r="VPD93" s="27"/>
      <c r="VPE93" s="27"/>
      <c r="VPF93" s="27"/>
      <c r="VPG93" s="27"/>
      <c r="VPH93" s="27"/>
      <c r="VPI93" s="27"/>
      <c r="VPJ93" s="27"/>
      <c r="VPK93" s="27"/>
      <c r="VPL93" s="27"/>
      <c r="VPM93" s="27"/>
      <c r="VPN93" s="27"/>
      <c r="VPO93" s="27"/>
      <c r="VPP93" s="27"/>
      <c r="VPQ93" s="27"/>
      <c r="VPR93" s="27"/>
      <c r="VPS93" s="27"/>
      <c r="VPT93" s="27"/>
      <c r="VPU93" s="27"/>
      <c r="VPV93" s="27"/>
      <c r="VPW93" s="27"/>
      <c r="VPX93" s="27"/>
      <c r="VPY93" s="27"/>
      <c r="VPZ93" s="27"/>
      <c r="VQA93" s="27"/>
      <c r="VQB93" s="27"/>
      <c r="VQC93" s="27"/>
      <c r="VQD93" s="27"/>
      <c r="VQE93" s="27"/>
      <c r="VQF93" s="27"/>
      <c r="VQG93" s="27"/>
      <c r="VQH93" s="27"/>
      <c r="VQI93" s="27"/>
      <c r="VQJ93" s="27"/>
      <c r="VQK93" s="27"/>
      <c r="VQL93" s="27"/>
      <c r="VQM93" s="27"/>
      <c r="VQN93" s="27"/>
      <c r="VQO93" s="27"/>
      <c r="VQP93" s="27"/>
      <c r="VQQ93" s="27"/>
      <c r="VQR93" s="27"/>
      <c r="VQS93" s="27"/>
      <c r="VQT93" s="27"/>
      <c r="VQU93" s="27"/>
      <c r="VQV93" s="27"/>
      <c r="VQW93" s="27"/>
      <c r="VQX93" s="27"/>
      <c r="VQY93" s="27"/>
      <c r="VQZ93" s="27"/>
      <c r="VRA93" s="27"/>
      <c r="VRB93" s="27"/>
      <c r="VRC93" s="27"/>
      <c r="VRD93" s="27"/>
      <c r="VRE93" s="27"/>
      <c r="VRF93" s="27"/>
      <c r="VRG93" s="27"/>
      <c r="VRH93" s="27"/>
      <c r="VRI93" s="27"/>
      <c r="VRJ93" s="27"/>
      <c r="VRK93" s="27"/>
      <c r="VRL93" s="27"/>
      <c r="VRM93" s="27"/>
      <c r="VRN93" s="27"/>
      <c r="VRO93" s="27"/>
      <c r="VRP93" s="27"/>
      <c r="VRQ93" s="27"/>
      <c r="VRR93" s="27"/>
      <c r="VRS93" s="27"/>
      <c r="VRT93" s="27"/>
      <c r="VRU93" s="27"/>
      <c r="VRV93" s="27"/>
      <c r="VRW93" s="27"/>
      <c r="VRX93" s="27"/>
      <c r="VRY93" s="27"/>
      <c r="VRZ93" s="27"/>
      <c r="VSA93" s="27"/>
      <c r="VSB93" s="27"/>
      <c r="VSC93" s="27"/>
      <c r="VSD93" s="27"/>
      <c r="VSE93" s="27"/>
      <c r="VSF93" s="27"/>
      <c r="VSG93" s="27"/>
      <c r="VSH93" s="27"/>
      <c r="VSI93" s="27"/>
      <c r="VSJ93" s="27"/>
      <c r="VSK93" s="27"/>
      <c r="VSL93" s="27"/>
      <c r="VSM93" s="27"/>
      <c r="VSN93" s="27"/>
      <c r="VSO93" s="27"/>
      <c r="VSP93" s="27"/>
      <c r="VSQ93" s="27"/>
      <c r="VSR93" s="27"/>
      <c r="VSS93" s="27"/>
      <c r="VST93" s="27"/>
      <c r="VSU93" s="27"/>
      <c r="VSV93" s="27"/>
      <c r="VSW93" s="27"/>
      <c r="VSX93" s="27"/>
      <c r="VSY93" s="27"/>
      <c r="VSZ93" s="27"/>
      <c r="VTA93" s="27"/>
      <c r="VTB93" s="27"/>
      <c r="VTC93" s="27"/>
      <c r="VTD93" s="27"/>
      <c r="VTE93" s="27"/>
      <c r="VTF93" s="27"/>
      <c r="VTG93" s="27"/>
      <c r="VTH93" s="27"/>
      <c r="VTI93" s="27"/>
      <c r="VTJ93" s="27"/>
      <c r="VTK93" s="27"/>
      <c r="VTL93" s="27"/>
      <c r="VTM93" s="27"/>
      <c r="VTN93" s="27"/>
      <c r="VTO93" s="27"/>
      <c r="VTP93" s="27"/>
      <c r="VTQ93" s="27"/>
      <c r="VTR93" s="27"/>
      <c r="VTS93" s="27"/>
      <c r="VTT93" s="27"/>
      <c r="VTU93" s="27"/>
      <c r="VTV93" s="27"/>
      <c r="VTW93" s="27"/>
      <c r="VTX93" s="27"/>
      <c r="VTY93" s="27"/>
      <c r="VTZ93" s="27"/>
      <c r="VUA93" s="27"/>
      <c r="VUB93" s="27"/>
      <c r="VUC93" s="27"/>
      <c r="VUD93" s="27"/>
      <c r="VUE93" s="27"/>
      <c r="VUF93" s="27"/>
      <c r="VUG93" s="27"/>
      <c r="VUH93" s="27"/>
      <c r="VUI93" s="27"/>
      <c r="VUJ93" s="27"/>
      <c r="VUK93" s="27"/>
      <c r="VUL93" s="27"/>
      <c r="VUM93" s="27"/>
      <c r="VUN93" s="27"/>
      <c r="VUO93" s="27"/>
      <c r="VUP93" s="27"/>
      <c r="VUQ93" s="27"/>
      <c r="VUR93" s="27"/>
      <c r="VUS93" s="27"/>
      <c r="VUT93" s="27"/>
      <c r="VUU93" s="27"/>
      <c r="VUV93" s="27"/>
      <c r="VUW93" s="27"/>
      <c r="VUX93" s="27"/>
      <c r="VUY93" s="27"/>
      <c r="VUZ93" s="27"/>
      <c r="VVA93" s="27"/>
      <c r="VVB93" s="27"/>
      <c r="VVC93" s="27"/>
      <c r="VVD93" s="27"/>
      <c r="VVE93" s="27"/>
      <c r="VVF93" s="27"/>
      <c r="VVG93" s="27"/>
      <c r="VVH93" s="27"/>
      <c r="VVI93" s="27"/>
      <c r="VVJ93" s="27"/>
      <c r="VVK93" s="27"/>
      <c r="VVL93" s="27"/>
      <c r="VVM93" s="27"/>
      <c r="VVN93" s="27"/>
      <c r="VVO93" s="27"/>
      <c r="VVP93" s="27"/>
      <c r="VVQ93" s="27"/>
      <c r="VVR93" s="27"/>
      <c r="VVS93" s="27"/>
      <c r="VVT93" s="27"/>
      <c r="VVU93" s="27"/>
      <c r="VVV93" s="27"/>
      <c r="VVW93" s="27"/>
      <c r="VVX93" s="27"/>
      <c r="VVY93" s="27"/>
      <c r="VVZ93" s="27"/>
      <c r="VWA93" s="27"/>
      <c r="VWB93" s="27"/>
      <c r="VWC93" s="27"/>
      <c r="VWD93" s="27"/>
      <c r="VWE93" s="27"/>
      <c r="VWF93" s="27"/>
      <c r="VWG93" s="27"/>
      <c r="VWH93" s="27"/>
      <c r="VWI93" s="27"/>
      <c r="VWJ93" s="27"/>
      <c r="VWK93" s="27"/>
      <c r="VWL93" s="27"/>
      <c r="VWM93" s="27"/>
      <c r="VWN93" s="27"/>
      <c r="VWO93" s="27"/>
      <c r="VWP93" s="27"/>
      <c r="VWQ93" s="27"/>
      <c r="VWR93" s="27"/>
      <c r="VWS93" s="27"/>
      <c r="VWT93" s="27"/>
      <c r="VWU93" s="27"/>
      <c r="VWV93" s="27"/>
      <c r="VWW93" s="27"/>
      <c r="VWX93" s="27"/>
      <c r="VWY93" s="27"/>
      <c r="VWZ93" s="27"/>
      <c r="VXA93" s="27"/>
      <c r="VXB93" s="27"/>
      <c r="VXC93" s="27"/>
      <c r="VXD93" s="27"/>
      <c r="VXE93" s="27"/>
      <c r="VXF93" s="27"/>
      <c r="VXG93" s="27"/>
      <c r="VXH93" s="27"/>
      <c r="VXI93" s="27"/>
      <c r="VXJ93" s="27"/>
      <c r="VXK93" s="27"/>
      <c r="VXL93" s="27"/>
      <c r="VXM93" s="27"/>
      <c r="VXN93" s="27"/>
      <c r="VXO93" s="27"/>
      <c r="VXP93" s="27"/>
      <c r="VXQ93" s="27"/>
      <c r="VXR93" s="27"/>
      <c r="VXS93" s="27"/>
      <c r="VXT93" s="27"/>
      <c r="VXU93" s="27"/>
      <c r="VXV93" s="27"/>
      <c r="VXW93" s="27"/>
      <c r="VXX93" s="27"/>
      <c r="VXY93" s="27"/>
      <c r="VXZ93" s="27"/>
      <c r="VYA93" s="27"/>
      <c r="VYB93" s="27"/>
      <c r="VYC93" s="27"/>
      <c r="VYD93" s="27"/>
      <c r="VYE93" s="27"/>
      <c r="VYF93" s="27"/>
      <c r="VYG93" s="27"/>
      <c r="VYH93" s="27"/>
      <c r="VYI93" s="27"/>
      <c r="VYJ93" s="27"/>
      <c r="VYK93" s="27"/>
      <c r="VYL93" s="27"/>
      <c r="VYM93" s="27"/>
      <c r="VYN93" s="27"/>
      <c r="VYO93" s="27"/>
      <c r="VYP93" s="27"/>
      <c r="VYQ93" s="27"/>
      <c r="VYR93" s="27"/>
      <c r="VYS93" s="27"/>
      <c r="VYT93" s="27"/>
      <c r="VYU93" s="27"/>
      <c r="VYV93" s="27"/>
      <c r="VYW93" s="27"/>
      <c r="VYX93" s="27"/>
      <c r="VYY93" s="27"/>
      <c r="VYZ93" s="27"/>
      <c r="VZA93" s="27"/>
      <c r="VZB93" s="27"/>
      <c r="VZC93" s="27"/>
      <c r="VZD93" s="27"/>
      <c r="VZE93" s="27"/>
      <c r="VZF93" s="27"/>
      <c r="VZG93" s="27"/>
      <c r="VZH93" s="27"/>
      <c r="VZI93" s="27"/>
      <c r="VZJ93" s="27"/>
      <c r="VZK93" s="27"/>
      <c r="VZL93" s="27"/>
      <c r="VZM93" s="27"/>
      <c r="VZN93" s="27"/>
      <c r="VZO93" s="27"/>
      <c r="VZP93" s="27"/>
      <c r="VZQ93" s="27"/>
      <c r="VZR93" s="27"/>
      <c r="VZS93" s="27"/>
      <c r="VZT93" s="27"/>
      <c r="VZU93" s="27"/>
      <c r="VZV93" s="27"/>
      <c r="VZW93" s="27"/>
      <c r="VZX93" s="27"/>
      <c r="VZY93" s="27"/>
      <c r="VZZ93" s="27"/>
      <c r="WAA93" s="27"/>
      <c r="WAB93" s="27"/>
      <c r="WAC93" s="27"/>
      <c r="WAD93" s="27"/>
      <c r="WAE93" s="27"/>
      <c r="WAF93" s="27"/>
      <c r="WAG93" s="27"/>
      <c r="WAH93" s="27"/>
      <c r="WAI93" s="27"/>
      <c r="WAJ93" s="27"/>
      <c r="WAK93" s="27"/>
      <c r="WAL93" s="27"/>
      <c r="WAM93" s="27"/>
      <c r="WAN93" s="27"/>
      <c r="WAO93" s="27"/>
      <c r="WAP93" s="27"/>
      <c r="WAQ93" s="27"/>
      <c r="WAR93" s="27"/>
      <c r="WAS93" s="27"/>
      <c r="WAT93" s="27"/>
      <c r="WAU93" s="27"/>
      <c r="WAV93" s="27"/>
      <c r="WAW93" s="27"/>
      <c r="WAX93" s="27"/>
      <c r="WAY93" s="27"/>
      <c r="WAZ93" s="27"/>
      <c r="WBA93" s="27"/>
      <c r="WBB93" s="27"/>
      <c r="WBC93" s="27"/>
      <c r="WBD93" s="27"/>
      <c r="WBE93" s="27"/>
      <c r="WBF93" s="27"/>
      <c r="WBG93" s="27"/>
      <c r="WBH93" s="27"/>
      <c r="WBI93" s="27"/>
      <c r="WBJ93" s="27"/>
      <c r="WBK93" s="27"/>
      <c r="WBL93" s="27"/>
      <c r="WBM93" s="27"/>
      <c r="WBN93" s="27"/>
      <c r="WBO93" s="27"/>
      <c r="WBP93" s="27"/>
      <c r="WBQ93" s="27"/>
      <c r="WBR93" s="27"/>
      <c r="WBS93" s="27"/>
      <c r="WBT93" s="27"/>
      <c r="WBU93" s="27"/>
      <c r="WBV93" s="27"/>
      <c r="WBW93" s="27"/>
      <c r="WBX93" s="27"/>
      <c r="WBY93" s="27"/>
      <c r="WBZ93" s="27"/>
      <c r="WCA93" s="27"/>
      <c r="WCB93" s="27"/>
      <c r="WCC93" s="27"/>
      <c r="WCD93" s="27"/>
      <c r="WCE93" s="27"/>
      <c r="WCF93" s="27"/>
      <c r="WCG93" s="27"/>
      <c r="WCH93" s="27"/>
      <c r="WCI93" s="27"/>
      <c r="WCJ93" s="27"/>
      <c r="WCK93" s="27"/>
      <c r="WCL93" s="27"/>
      <c r="WCM93" s="27"/>
      <c r="WCN93" s="27"/>
      <c r="WCO93" s="27"/>
      <c r="WCP93" s="27"/>
      <c r="WCQ93" s="27"/>
      <c r="WCR93" s="27"/>
      <c r="WCS93" s="27"/>
      <c r="WCT93" s="27"/>
      <c r="WCU93" s="27"/>
      <c r="WCV93" s="27"/>
      <c r="WCW93" s="27"/>
      <c r="WCX93" s="27"/>
      <c r="WCY93" s="27"/>
      <c r="WCZ93" s="27"/>
      <c r="WDA93" s="27"/>
      <c r="WDB93" s="27"/>
      <c r="WDC93" s="27"/>
      <c r="WDD93" s="27"/>
      <c r="WDE93" s="27"/>
      <c r="WDF93" s="27"/>
      <c r="WDG93" s="27"/>
      <c r="WDH93" s="27"/>
      <c r="WDI93" s="27"/>
      <c r="WDJ93" s="27"/>
      <c r="WDK93" s="27"/>
      <c r="WDL93" s="27"/>
      <c r="WDM93" s="27"/>
      <c r="WDN93" s="27"/>
      <c r="WDO93" s="27"/>
      <c r="WDP93" s="27"/>
      <c r="WDQ93" s="27"/>
      <c r="WDR93" s="27"/>
      <c r="WDS93" s="27"/>
      <c r="WDT93" s="27"/>
      <c r="WDU93" s="27"/>
      <c r="WDV93" s="27"/>
      <c r="WDW93" s="27"/>
      <c r="WDX93" s="27"/>
      <c r="WDY93" s="27"/>
      <c r="WDZ93" s="27"/>
      <c r="WEA93" s="27"/>
      <c r="WEB93" s="27"/>
      <c r="WEC93" s="27"/>
      <c r="WED93" s="27"/>
      <c r="WEE93" s="27"/>
      <c r="WEF93" s="27"/>
      <c r="WEG93" s="27"/>
      <c r="WEH93" s="27"/>
      <c r="WEI93" s="27"/>
      <c r="WEJ93" s="27"/>
      <c r="WEK93" s="27"/>
      <c r="WEL93" s="27"/>
      <c r="WEM93" s="27"/>
      <c r="WEN93" s="27"/>
      <c r="WEO93" s="27"/>
      <c r="WEP93" s="27"/>
      <c r="WEQ93" s="27"/>
      <c r="WER93" s="27"/>
      <c r="WES93" s="27"/>
      <c r="WET93" s="27"/>
      <c r="WEU93" s="27"/>
      <c r="WEV93" s="27"/>
      <c r="WEW93" s="27"/>
      <c r="WEX93" s="27"/>
      <c r="WEY93" s="27"/>
      <c r="WEZ93" s="27"/>
      <c r="WFA93" s="27"/>
      <c r="WFB93" s="27"/>
      <c r="WFC93" s="27"/>
      <c r="WFD93" s="27"/>
      <c r="WFE93" s="27"/>
      <c r="WFF93" s="27"/>
      <c r="WFG93" s="27"/>
      <c r="WFH93" s="27"/>
      <c r="WFI93" s="27"/>
      <c r="WFJ93" s="27"/>
      <c r="WFK93" s="27"/>
      <c r="WFL93" s="27"/>
      <c r="WFM93" s="27"/>
      <c r="WFN93" s="27"/>
      <c r="WFO93" s="27"/>
      <c r="WFP93" s="27"/>
      <c r="WFQ93" s="27"/>
      <c r="WFR93" s="27"/>
      <c r="WFS93" s="27"/>
      <c r="WFT93" s="27"/>
      <c r="WFU93" s="27"/>
      <c r="WFV93" s="27"/>
      <c r="WFW93" s="27"/>
      <c r="WFX93" s="27"/>
      <c r="WFY93" s="27"/>
      <c r="WFZ93" s="27"/>
      <c r="WGA93" s="27"/>
      <c r="WGB93" s="27"/>
      <c r="WGC93" s="27"/>
      <c r="WGD93" s="27"/>
      <c r="WGE93" s="27"/>
      <c r="WGF93" s="27"/>
      <c r="WGG93" s="27"/>
      <c r="WGH93" s="27"/>
      <c r="WGI93" s="27"/>
      <c r="WGJ93" s="27"/>
      <c r="WGK93" s="27"/>
      <c r="WGL93" s="27"/>
      <c r="WGM93" s="27"/>
      <c r="WGN93" s="27"/>
      <c r="WGO93" s="27"/>
      <c r="WGP93" s="27"/>
      <c r="WGQ93" s="27"/>
      <c r="WGR93" s="27"/>
      <c r="WGS93" s="27"/>
      <c r="WGT93" s="27"/>
      <c r="WGU93" s="27"/>
      <c r="WGV93" s="27"/>
      <c r="WGW93" s="27"/>
      <c r="WGX93" s="27"/>
      <c r="WGY93" s="27"/>
      <c r="WGZ93" s="27"/>
      <c r="WHA93" s="27"/>
      <c r="WHB93" s="27"/>
      <c r="WHC93" s="27"/>
      <c r="WHD93" s="27"/>
      <c r="WHE93" s="27"/>
      <c r="WHF93" s="27"/>
      <c r="WHG93" s="27"/>
      <c r="WHH93" s="27"/>
      <c r="WHI93" s="27"/>
      <c r="WHJ93" s="27"/>
      <c r="WHK93" s="27"/>
      <c r="WHL93" s="27"/>
      <c r="WHM93" s="27"/>
      <c r="WHN93" s="27"/>
      <c r="WHO93" s="27"/>
      <c r="WHP93" s="27"/>
      <c r="WHQ93" s="27"/>
      <c r="WHR93" s="27"/>
      <c r="WHS93" s="27"/>
      <c r="WHT93" s="27"/>
      <c r="WHU93" s="27"/>
      <c r="WHV93" s="27"/>
      <c r="WHW93" s="27"/>
      <c r="WHX93" s="27"/>
      <c r="WHY93" s="27"/>
      <c r="WHZ93" s="27"/>
      <c r="WIA93" s="27"/>
      <c r="WIB93" s="27"/>
      <c r="WIC93" s="27"/>
      <c r="WID93" s="27"/>
      <c r="WIE93" s="27"/>
      <c r="WIF93" s="27"/>
      <c r="WIG93" s="27"/>
      <c r="WIH93" s="27"/>
      <c r="WII93" s="27"/>
      <c r="WIJ93" s="27"/>
      <c r="WIK93" s="27"/>
      <c r="WIL93" s="27"/>
      <c r="WIM93" s="27"/>
      <c r="WIN93" s="27"/>
      <c r="WIO93" s="27"/>
      <c r="WIP93" s="27"/>
      <c r="WIQ93" s="27"/>
      <c r="WIR93" s="27"/>
      <c r="WIS93" s="27"/>
      <c r="WIT93" s="27"/>
      <c r="WIU93" s="27"/>
      <c r="WIV93" s="27"/>
      <c r="WIW93" s="27"/>
      <c r="WIX93" s="27"/>
      <c r="WIY93" s="27"/>
      <c r="WIZ93" s="27"/>
      <c r="WJA93" s="27"/>
      <c r="WJB93" s="27"/>
      <c r="WJC93" s="27"/>
      <c r="WJD93" s="27"/>
      <c r="WJE93" s="27"/>
      <c r="WJF93" s="27"/>
      <c r="WJG93" s="27"/>
      <c r="WJH93" s="27"/>
      <c r="WJI93" s="27"/>
      <c r="WJJ93" s="27"/>
      <c r="WJK93" s="27"/>
      <c r="WJL93" s="27"/>
      <c r="WJM93" s="27"/>
      <c r="WJN93" s="27"/>
      <c r="WJO93" s="27"/>
      <c r="WJP93" s="27"/>
      <c r="WJQ93" s="27"/>
      <c r="WJR93" s="27"/>
      <c r="WJS93" s="27"/>
      <c r="WJT93" s="27"/>
      <c r="WJU93" s="27"/>
      <c r="WJV93" s="27"/>
      <c r="WJW93" s="27"/>
      <c r="WJX93" s="27"/>
      <c r="WJY93" s="27"/>
      <c r="WJZ93" s="27"/>
      <c r="WKA93" s="27"/>
      <c r="WKB93" s="27"/>
      <c r="WKC93" s="27"/>
      <c r="WKD93" s="27"/>
      <c r="WKE93" s="27"/>
      <c r="WKF93" s="27"/>
      <c r="WKG93" s="27"/>
      <c r="WKH93" s="27"/>
      <c r="WKI93" s="27"/>
      <c r="WKJ93" s="27"/>
      <c r="WKK93" s="27"/>
      <c r="WKL93" s="27"/>
      <c r="WKM93" s="27"/>
      <c r="WKN93" s="27"/>
      <c r="WKO93" s="27"/>
      <c r="WKP93" s="27"/>
      <c r="WKQ93" s="27"/>
      <c r="WKR93" s="27"/>
      <c r="WKS93" s="27"/>
      <c r="WKT93" s="27"/>
      <c r="WKU93" s="27"/>
      <c r="WKV93" s="27"/>
      <c r="WKW93" s="27"/>
      <c r="WKX93" s="27"/>
      <c r="WKY93" s="27"/>
      <c r="WKZ93" s="27"/>
      <c r="WLA93" s="27"/>
      <c r="WLB93" s="27"/>
      <c r="WLC93" s="27"/>
      <c r="WLD93" s="27"/>
      <c r="WLE93" s="27"/>
      <c r="WLF93" s="27"/>
      <c r="WLG93" s="27"/>
      <c r="WLH93" s="27"/>
      <c r="WLI93" s="27"/>
      <c r="WLJ93" s="27"/>
      <c r="WLK93" s="27"/>
      <c r="WLL93" s="27"/>
      <c r="WLM93" s="27"/>
      <c r="WLN93" s="27"/>
      <c r="WLO93" s="27"/>
      <c r="WLP93" s="27"/>
      <c r="WLQ93" s="27"/>
      <c r="WLR93" s="27"/>
      <c r="WLS93" s="27"/>
      <c r="WLT93" s="27"/>
      <c r="WLU93" s="27"/>
      <c r="WLV93" s="27"/>
      <c r="WLW93" s="27"/>
      <c r="WLX93" s="27"/>
      <c r="WLY93" s="27"/>
      <c r="WLZ93" s="27"/>
      <c r="WMA93" s="27"/>
      <c r="WMB93" s="27"/>
      <c r="WMC93" s="27"/>
      <c r="WMD93" s="27"/>
      <c r="WME93" s="27"/>
      <c r="WMF93" s="27"/>
      <c r="WMG93" s="27"/>
      <c r="WMH93" s="27"/>
      <c r="WMI93" s="27"/>
      <c r="WMJ93" s="27"/>
      <c r="WMK93" s="27"/>
      <c r="WML93" s="27"/>
      <c r="WMM93" s="27"/>
      <c r="WMN93" s="27"/>
      <c r="WMO93" s="27"/>
      <c r="WMP93" s="27"/>
      <c r="WMQ93" s="27"/>
      <c r="WMR93" s="27"/>
      <c r="WMS93" s="27"/>
      <c r="WMT93" s="27"/>
      <c r="WMU93" s="27"/>
      <c r="WMV93" s="27"/>
      <c r="WMW93" s="27"/>
      <c r="WMX93" s="27"/>
      <c r="WMY93" s="27"/>
      <c r="WMZ93" s="27"/>
      <c r="WNA93" s="27"/>
      <c r="WNB93" s="27"/>
      <c r="WNC93" s="27"/>
      <c r="WND93" s="27"/>
      <c r="WNE93" s="27"/>
      <c r="WNF93" s="27"/>
      <c r="WNG93" s="27"/>
      <c r="WNH93" s="27"/>
      <c r="WNI93" s="27"/>
      <c r="WNJ93" s="27"/>
      <c r="WNK93" s="27"/>
      <c r="WNL93" s="27"/>
      <c r="WNM93" s="27"/>
      <c r="WNN93" s="27"/>
      <c r="WNO93" s="27"/>
      <c r="WNP93" s="27"/>
      <c r="WNQ93" s="27"/>
      <c r="WNR93" s="27"/>
      <c r="WNS93" s="27"/>
      <c r="WNT93" s="27"/>
      <c r="WNU93" s="27"/>
      <c r="WNV93" s="27"/>
      <c r="WNW93" s="27"/>
      <c r="WNX93" s="27"/>
      <c r="WNY93" s="27"/>
      <c r="WNZ93" s="27"/>
      <c r="WOA93" s="27"/>
      <c r="WOB93" s="27"/>
      <c r="WOC93" s="27"/>
      <c r="WOD93" s="27"/>
      <c r="WOE93" s="27"/>
      <c r="WOF93" s="27"/>
      <c r="WOG93" s="27"/>
      <c r="WOH93" s="27"/>
      <c r="WOI93" s="27"/>
      <c r="WOJ93" s="27"/>
      <c r="WOK93" s="27"/>
      <c r="WOL93" s="27"/>
      <c r="WOM93" s="27"/>
      <c r="WON93" s="27"/>
      <c r="WOO93" s="27"/>
      <c r="WOP93" s="27"/>
      <c r="WOQ93" s="27"/>
      <c r="WOR93" s="27"/>
      <c r="WOS93" s="27"/>
      <c r="WOT93" s="27"/>
      <c r="WOU93" s="27"/>
      <c r="WOV93" s="27"/>
      <c r="WOW93" s="27"/>
      <c r="WOX93" s="27"/>
      <c r="WOY93" s="27"/>
      <c r="WOZ93" s="27"/>
      <c r="WPA93" s="27"/>
      <c r="WPB93" s="27"/>
      <c r="WPC93" s="27"/>
      <c r="WPD93" s="27"/>
      <c r="WPE93" s="27"/>
      <c r="WPF93" s="27"/>
      <c r="WPG93" s="27"/>
      <c r="WPH93" s="27"/>
      <c r="WPI93" s="27"/>
      <c r="WPJ93" s="27"/>
      <c r="WPK93" s="27"/>
      <c r="WPL93" s="27"/>
      <c r="WPM93" s="27"/>
      <c r="WPN93" s="27"/>
      <c r="WPO93" s="27"/>
      <c r="WPP93" s="27"/>
      <c r="WPQ93" s="27"/>
      <c r="WPR93" s="27"/>
      <c r="WPS93" s="27"/>
      <c r="WPT93" s="27"/>
      <c r="WPU93" s="27"/>
      <c r="WPV93" s="27"/>
      <c r="WPW93" s="27"/>
      <c r="WPX93" s="27"/>
      <c r="WPY93" s="27"/>
      <c r="WPZ93" s="27"/>
      <c r="WQA93" s="27"/>
      <c r="WQB93" s="27"/>
      <c r="WQC93" s="27"/>
      <c r="WQD93" s="27"/>
      <c r="WQE93" s="27"/>
      <c r="WQF93" s="27"/>
      <c r="WQG93" s="27"/>
      <c r="WQH93" s="27"/>
      <c r="WQI93" s="27"/>
      <c r="WQJ93" s="27"/>
      <c r="WQK93" s="27"/>
      <c r="WQL93" s="27"/>
      <c r="WQM93" s="27"/>
      <c r="WQN93" s="27"/>
      <c r="WQO93" s="27"/>
      <c r="WQP93" s="27"/>
      <c r="WQQ93" s="27"/>
      <c r="WQR93" s="27"/>
      <c r="WQS93" s="27"/>
      <c r="WQT93" s="27"/>
      <c r="WQU93" s="27"/>
      <c r="WQV93" s="27"/>
      <c r="WQW93" s="27"/>
      <c r="WQX93" s="27"/>
      <c r="WQY93" s="27"/>
      <c r="WQZ93" s="27"/>
      <c r="WRA93" s="27"/>
      <c r="WRB93" s="27"/>
      <c r="WRC93" s="27"/>
      <c r="WRD93" s="27"/>
      <c r="WRE93" s="27"/>
      <c r="WRF93" s="27"/>
      <c r="WRG93" s="27"/>
      <c r="WRH93" s="27"/>
      <c r="WRI93" s="27"/>
      <c r="WRJ93" s="27"/>
      <c r="WRK93" s="27"/>
      <c r="WRL93" s="27"/>
      <c r="WRM93" s="27"/>
      <c r="WRN93" s="27"/>
      <c r="WRO93" s="27"/>
      <c r="WRP93" s="27"/>
      <c r="WRQ93" s="27"/>
      <c r="WRR93" s="27"/>
      <c r="WRS93" s="27"/>
      <c r="WRT93" s="27"/>
      <c r="WRU93" s="27"/>
      <c r="WRV93" s="27"/>
      <c r="WRW93" s="27"/>
      <c r="WRX93" s="27"/>
      <c r="WRY93" s="27"/>
      <c r="WRZ93" s="27"/>
      <c r="WSA93" s="27"/>
      <c r="WSB93" s="27"/>
      <c r="WSC93" s="27"/>
      <c r="WSD93" s="27"/>
      <c r="WSE93" s="27"/>
      <c r="WSF93" s="27"/>
      <c r="WSG93" s="27"/>
      <c r="WSH93" s="27"/>
      <c r="WSI93" s="27"/>
      <c r="WSJ93" s="27"/>
      <c r="WSK93" s="27"/>
      <c r="WSL93" s="27"/>
      <c r="WSM93" s="27"/>
      <c r="WSN93" s="27"/>
      <c r="WSO93" s="27"/>
      <c r="WSP93" s="27"/>
      <c r="WSQ93" s="27"/>
      <c r="WSR93" s="27"/>
      <c r="WSS93" s="27"/>
      <c r="WST93" s="27"/>
      <c r="WSU93" s="27"/>
      <c r="WSV93" s="27"/>
      <c r="WSW93" s="27"/>
      <c r="WSX93" s="27"/>
      <c r="WSY93" s="27"/>
      <c r="WSZ93" s="27"/>
      <c r="WTA93" s="27"/>
      <c r="WTB93" s="27"/>
      <c r="WTC93" s="27"/>
      <c r="WTD93" s="27"/>
      <c r="WTE93" s="27"/>
      <c r="WTF93" s="27"/>
      <c r="WTG93" s="27"/>
      <c r="WTH93" s="27"/>
      <c r="WTI93" s="27"/>
      <c r="WTJ93" s="27"/>
      <c r="WTK93" s="27"/>
      <c r="WTL93" s="27"/>
      <c r="WTM93" s="27"/>
      <c r="WTN93" s="27"/>
      <c r="WTO93" s="27"/>
      <c r="WTP93" s="27"/>
      <c r="WTQ93" s="27"/>
      <c r="WTR93" s="27"/>
      <c r="WTS93" s="27"/>
      <c r="WTT93" s="27"/>
      <c r="WTU93" s="27"/>
      <c r="WTV93" s="27"/>
      <c r="WTW93" s="27"/>
      <c r="WTX93" s="27"/>
      <c r="WTY93" s="27"/>
      <c r="WTZ93" s="27"/>
      <c r="WUA93" s="27"/>
      <c r="WUB93" s="27"/>
      <c r="WUC93" s="27"/>
      <c r="WUD93" s="27"/>
      <c r="WUE93" s="27"/>
      <c r="WUF93" s="27"/>
      <c r="WUG93" s="27"/>
      <c r="WUH93" s="27"/>
      <c r="WUI93" s="27"/>
      <c r="WUJ93" s="27"/>
      <c r="WUK93" s="27"/>
      <c r="WUL93" s="27"/>
      <c r="WUM93" s="27"/>
      <c r="WUN93" s="27"/>
      <c r="WUO93" s="27"/>
      <c r="WUP93" s="27"/>
      <c r="WUQ93" s="27"/>
      <c r="WUR93" s="27"/>
      <c r="WUS93" s="27"/>
      <c r="WUT93" s="27"/>
      <c r="WUU93" s="27"/>
      <c r="WUV93" s="27"/>
      <c r="WUW93" s="27"/>
      <c r="WUX93" s="27"/>
      <c r="WUY93" s="27"/>
      <c r="WUZ93" s="27"/>
      <c r="WVA93" s="27"/>
      <c r="WVB93" s="27"/>
      <c r="WVC93" s="27"/>
      <c r="WVD93" s="27"/>
      <c r="WVE93" s="27"/>
      <c r="WVF93" s="27"/>
      <c r="WVG93" s="27"/>
      <c r="WVH93" s="27"/>
      <c r="WVI93" s="27"/>
      <c r="WVJ93" s="27"/>
      <c r="WVK93" s="27"/>
      <c r="WVL93" s="27"/>
      <c r="WVM93" s="27"/>
      <c r="WVN93" s="27"/>
      <c r="WVO93" s="27"/>
      <c r="WVP93" s="27"/>
      <c r="WVQ93" s="27"/>
      <c r="WVR93" s="27"/>
      <c r="WVS93" s="27"/>
      <c r="WVT93" s="27"/>
      <c r="WVU93" s="27"/>
      <c r="WVV93" s="27"/>
      <c r="WVW93" s="27"/>
      <c r="WVX93" s="27"/>
      <c r="WVY93" s="27"/>
      <c r="WVZ93" s="27"/>
      <c r="WWA93" s="27"/>
      <c r="WWB93" s="27"/>
      <c r="WWC93" s="27"/>
      <c r="WWD93" s="27"/>
      <c r="WWE93" s="27"/>
      <c r="WWF93" s="27"/>
      <c r="WWG93" s="27"/>
      <c r="WWH93" s="27"/>
      <c r="WWI93" s="27"/>
      <c r="WWJ93" s="27"/>
      <c r="WWK93" s="27"/>
      <c r="WWL93" s="27"/>
      <c r="WWM93" s="27"/>
      <c r="WWN93" s="27"/>
      <c r="WWO93" s="27"/>
      <c r="WWP93" s="27"/>
      <c r="WWQ93" s="27"/>
      <c r="WWR93" s="27"/>
      <c r="WWS93" s="27"/>
      <c r="WWT93" s="27"/>
      <c r="WWU93" s="27"/>
      <c r="WWV93" s="27"/>
      <c r="WWW93" s="27"/>
      <c r="WWX93" s="27"/>
      <c r="WWY93" s="27"/>
      <c r="WWZ93" s="27"/>
      <c r="WXA93" s="27"/>
      <c r="WXB93" s="27"/>
      <c r="WXC93" s="27"/>
      <c r="WXD93" s="27"/>
      <c r="WXE93" s="27"/>
      <c r="WXF93" s="27"/>
      <c r="WXG93" s="27"/>
      <c r="WXH93" s="27"/>
      <c r="WXI93" s="27"/>
      <c r="WXJ93" s="27"/>
      <c r="WXK93" s="27"/>
      <c r="WXL93" s="27"/>
      <c r="WXM93" s="27"/>
      <c r="WXN93" s="27"/>
      <c r="WXO93" s="27"/>
      <c r="WXP93" s="27"/>
      <c r="WXQ93" s="27"/>
      <c r="WXR93" s="27"/>
      <c r="WXS93" s="27"/>
      <c r="WXT93" s="27"/>
      <c r="WXU93" s="27"/>
      <c r="WXV93" s="27"/>
      <c r="WXW93" s="27"/>
      <c r="WXX93" s="27"/>
      <c r="WXY93" s="27"/>
      <c r="WXZ93" s="27"/>
      <c r="WYA93" s="27"/>
      <c r="WYB93" s="27"/>
      <c r="WYC93" s="27"/>
      <c r="WYD93" s="27"/>
      <c r="WYE93" s="27"/>
      <c r="WYF93" s="27"/>
      <c r="WYG93" s="27"/>
      <c r="WYH93" s="27"/>
      <c r="WYI93" s="27"/>
      <c r="WYJ93" s="27"/>
      <c r="WYK93" s="27"/>
      <c r="WYL93" s="27"/>
      <c r="WYM93" s="27"/>
      <c r="WYN93" s="27"/>
      <c r="WYO93" s="27"/>
      <c r="WYP93" s="27"/>
      <c r="WYQ93" s="27"/>
      <c r="WYR93" s="27"/>
      <c r="WYS93" s="27"/>
      <c r="WYT93" s="27"/>
      <c r="WYU93" s="27"/>
      <c r="WYV93" s="27"/>
      <c r="WYW93" s="27"/>
      <c r="WYX93" s="27"/>
      <c r="WYY93" s="27"/>
      <c r="WYZ93" s="27"/>
      <c r="WZA93" s="27"/>
      <c r="WZB93" s="27"/>
      <c r="WZC93" s="27"/>
      <c r="WZD93" s="27"/>
      <c r="WZE93" s="27"/>
      <c r="WZF93" s="27"/>
      <c r="WZG93" s="27"/>
      <c r="WZH93" s="27"/>
      <c r="WZI93" s="27"/>
      <c r="WZJ93" s="27"/>
      <c r="WZK93" s="27"/>
      <c r="WZL93" s="27"/>
      <c r="WZM93" s="27"/>
      <c r="WZN93" s="27"/>
      <c r="WZO93" s="27"/>
      <c r="WZP93" s="27"/>
      <c r="WZQ93" s="27"/>
      <c r="WZR93" s="27"/>
      <c r="WZS93" s="27"/>
      <c r="WZT93" s="27"/>
      <c r="WZU93" s="27"/>
      <c r="WZV93" s="27"/>
      <c r="WZW93" s="27"/>
      <c r="WZX93" s="27"/>
      <c r="WZY93" s="27"/>
      <c r="WZZ93" s="27"/>
      <c r="XAA93" s="27"/>
      <c r="XAB93" s="27"/>
      <c r="XAC93" s="27"/>
      <c r="XAD93" s="27"/>
      <c r="XAE93" s="27"/>
      <c r="XAF93" s="27"/>
      <c r="XAG93" s="27"/>
      <c r="XAH93" s="27"/>
      <c r="XAI93" s="27"/>
      <c r="XAJ93" s="27"/>
      <c r="XAK93" s="27"/>
      <c r="XAL93" s="27"/>
      <c r="XAM93" s="27"/>
      <c r="XAN93" s="27"/>
      <c r="XAO93" s="27"/>
      <c r="XAP93" s="27"/>
      <c r="XAQ93" s="27"/>
      <c r="XAR93" s="27"/>
      <c r="XAS93" s="27"/>
      <c r="XAT93" s="27"/>
      <c r="XAU93" s="27"/>
      <c r="XAV93" s="27"/>
      <c r="XAW93" s="27"/>
      <c r="XAX93" s="27"/>
      <c r="XAY93" s="27"/>
      <c r="XAZ93" s="27"/>
      <c r="XBA93" s="27"/>
      <c r="XBB93" s="27"/>
      <c r="XBC93" s="27"/>
      <c r="XBD93" s="27"/>
      <c r="XBE93" s="27"/>
      <c r="XBF93" s="27"/>
      <c r="XBG93" s="27"/>
      <c r="XBH93" s="27"/>
      <c r="XBI93" s="27"/>
      <c r="XBJ93" s="27"/>
      <c r="XBK93" s="27"/>
      <c r="XBL93" s="27"/>
      <c r="XBM93" s="27"/>
      <c r="XBN93" s="27"/>
      <c r="XBO93" s="27"/>
      <c r="XBP93" s="27"/>
      <c r="XBQ93" s="27"/>
      <c r="XBR93" s="27"/>
      <c r="XBS93" s="27"/>
      <c r="XBT93" s="27"/>
      <c r="XBU93" s="27"/>
      <c r="XBV93" s="27"/>
      <c r="XBW93" s="27"/>
      <c r="XBX93" s="27"/>
      <c r="XBY93" s="27"/>
      <c r="XBZ93" s="27"/>
      <c r="XCA93" s="27"/>
      <c r="XCB93" s="27"/>
      <c r="XCC93" s="27"/>
      <c r="XCD93" s="27"/>
      <c r="XCE93" s="27"/>
      <c r="XCF93" s="27"/>
      <c r="XCG93" s="27"/>
      <c r="XCH93" s="27"/>
      <c r="XCI93" s="27"/>
      <c r="XCJ93" s="27"/>
      <c r="XCK93" s="27"/>
      <c r="XCL93" s="27"/>
      <c r="XCM93" s="27"/>
      <c r="XCN93" s="27"/>
      <c r="XCO93" s="27"/>
      <c r="XCP93" s="27"/>
      <c r="XCQ93" s="27"/>
      <c r="XCR93" s="27"/>
      <c r="XCS93" s="27"/>
      <c r="XCT93" s="27"/>
      <c r="XCU93" s="27"/>
      <c r="XCV93" s="27"/>
      <c r="XCW93" s="27"/>
      <c r="XCX93" s="27"/>
      <c r="XCY93" s="27"/>
      <c r="XCZ93" s="27"/>
      <c r="XDA93" s="27"/>
      <c r="XDB93" s="27"/>
      <c r="XDC93" s="27"/>
      <c r="XDD93" s="27"/>
      <c r="XDE93" s="27"/>
      <c r="XDF93" s="27"/>
      <c r="XDG93" s="27"/>
      <c r="XDH93" s="27"/>
      <c r="XDI93" s="27"/>
      <c r="XDJ93" s="27"/>
      <c r="XDK93" s="27"/>
      <c r="XDL93" s="27"/>
      <c r="XDM93" s="27"/>
      <c r="XDN93" s="27"/>
      <c r="XDO93" s="27"/>
      <c r="XDP93" s="27"/>
      <c r="XDQ93" s="27"/>
      <c r="XDR93" s="27"/>
      <c r="XDS93" s="27"/>
      <c r="XDT93" s="27"/>
      <c r="XDU93" s="27"/>
      <c r="XDV93" s="27"/>
      <c r="XDW93" s="27"/>
      <c r="XDX93" s="27"/>
      <c r="XDY93" s="27"/>
      <c r="XDZ93" s="27"/>
      <c r="XEA93" s="27"/>
      <c r="XEB93" s="27"/>
      <c r="XEC93" s="27"/>
      <c r="XED93" s="27"/>
      <c r="XEE93" s="27"/>
      <c r="XEF93" s="27"/>
      <c r="XEG93" s="27"/>
      <c r="XEH93" s="27"/>
      <c r="XEI93" s="27"/>
      <c r="XEJ93" s="27"/>
      <c r="XEK93" s="27"/>
      <c r="XEL93" s="27"/>
      <c r="XEM93" s="27"/>
      <c r="XEN93" s="27"/>
      <c r="XEO93" s="27"/>
      <c r="XEP93" s="27"/>
      <c r="XEQ93" s="27"/>
      <c r="XER93" s="27"/>
      <c r="XES93" s="27"/>
      <c r="XET93" s="27"/>
      <c r="XEU93" s="27"/>
    </row>
    <row r="94" spans="1:16375" s="27" customFormat="1" ht="66.75" customHeight="1" x14ac:dyDescent="0.25">
      <c r="A94" s="22"/>
      <c r="B94" s="23" t="s">
        <v>459</v>
      </c>
      <c r="C94" s="23" t="s">
        <v>464</v>
      </c>
      <c r="D94" s="23" t="s">
        <v>452</v>
      </c>
      <c r="E94" s="23" t="s">
        <v>467</v>
      </c>
      <c r="F94" s="23" t="s">
        <v>46</v>
      </c>
      <c r="G94" s="23" t="s">
        <v>46</v>
      </c>
      <c r="H94" s="23" t="s">
        <v>46</v>
      </c>
      <c r="I94" s="23" t="s">
        <v>46</v>
      </c>
      <c r="J94" s="23" t="s">
        <v>46</v>
      </c>
      <c r="K94" s="24"/>
      <c r="L94" s="23" t="s">
        <v>416</v>
      </c>
      <c r="M94" s="23" t="s">
        <v>44</v>
      </c>
      <c r="N94" s="23" t="s">
        <v>44</v>
      </c>
      <c r="O94" s="23" t="s">
        <v>46</v>
      </c>
      <c r="P94" s="25" t="s">
        <v>826</v>
      </c>
      <c r="Q94" s="25">
        <v>3</v>
      </c>
      <c r="R94" s="23" t="s">
        <v>75</v>
      </c>
      <c r="S94" s="23" t="s">
        <v>712</v>
      </c>
      <c r="T94" s="23" t="s">
        <v>58</v>
      </c>
      <c r="U94" s="22"/>
      <c r="V94" s="26" t="s">
        <v>179</v>
      </c>
      <c r="W94" s="26" t="s">
        <v>272</v>
      </c>
      <c r="X94" s="90">
        <v>1</v>
      </c>
      <c r="Y94" s="90">
        <v>1</v>
      </c>
      <c r="Z94" s="125">
        <f>+Y94/X94</f>
        <v>1</v>
      </c>
      <c r="AA94" s="90">
        <v>1</v>
      </c>
      <c r="AB94" s="90">
        <v>1</v>
      </c>
      <c r="AC94" s="125">
        <f>+AB94/AA94</f>
        <v>1</v>
      </c>
      <c r="AD94" s="90">
        <v>1</v>
      </c>
      <c r="AE94" s="214">
        <v>1</v>
      </c>
      <c r="AF94" s="125">
        <f t="shared" ref="AF94:AF102" si="3">+AE94/AD94</f>
        <v>1</v>
      </c>
      <c r="AG94" s="146">
        <v>1</v>
      </c>
      <c r="AH94" s="146">
        <v>0</v>
      </c>
      <c r="AI94" s="215">
        <f>+AH94/AG94</f>
        <v>0</v>
      </c>
      <c r="AJ94" s="90">
        <v>1</v>
      </c>
      <c r="AK94" s="90">
        <v>0</v>
      </c>
      <c r="AL94" s="125">
        <f>+AK94/AJ94</f>
        <v>0</v>
      </c>
      <c r="AM94" s="90">
        <f t="shared" si="2"/>
        <v>1</v>
      </c>
      <c r="AN94" s="90">
        <f t="shared" si="2"/>
        <v>0.6</v>
      </c>
      <c r="AO94" s="90">
        <f>AN94/AM94</f>
        <v>0.6</v>
      </c>
    </row>
    <row r="95" spans="1:16375" s="27" customFormat="1" ht="66.75" customHeight="1" x14ac:dyDescent="0.25">
      <c r="A95" s="22"/>
      <c r="B95" s="23" t="s">
        <v>459</v>
      </c>
      <c r="C95" s="23" t="s">
        <v>464</v>
      </c>
      <c r="D95" s="23" t="s">
        <v>454</v>
      </c>
      <c r="E95" s="23" t="s">
        <v>467</v>
      </c>
      <c r="F95" s="23" t="s">
        <v>46</v>
      </c>
      <c r="G95" s="23" t="s">
        <v>46</v>
      </c>
      <c r="H95" s="23" t="s">
        <v>46</v>
      </c>
      <c r="I95" s="23" t="s">
        <v>180</v>
      </c>
      <c r="J95" s="23" t="s">
        <v>46</v>
      </c>
      <c r="K95" s="24"/>
      <c r="L95" s="23" t="s">
        <v>476</v>
      </c>
      <c r="M95" s="23" t="s">
        <v>44</v>
      </c>
      <c r="N95" s="23" t="s">
        <v>45</v>
      </c>
      <c r="O95" s="23" t="s">
        <v>46</v>
      </c>
      <c r="P95" s="25" t="s">
        <v>847</v>
      </c>
      <c r="Q95" s="25">
        <v>3</v>
      </c>
      <c r="R95" s="23" t="s">
        <v>81</v>
      </c>
      <c r="S95" s="28" t="s">
        <v>781</v>
      </c>
      <c r="T95" s="23" t="s">
        <v>782</v>
      </c>
      <c r="U95" s="22"/>
      <c r="V95" s="26" t="s">
        <v>179</v>
      </c>
      <c r="W95" s="26" t="s">
        <v>265</v>
      </c>
      <c r="X95" s="113">
        <v>1</v>
      </c>
      <c r="Y95" s="113">
        <v>1</v>
      </c>
      <c r="Z95" s="129">
        <v>1</v>
      </c>
      <c r="AA95" s="113">
        <v>1</v>
      </c>
      <c r="AB95" s="113">
        <v>1</v>
      </c>
      <c r="AC95" s="129">
        <v>1</v>
      </c>
      <c r="AD95" s="113">
        <v>1</v>
      </c>
      <c r="AE95" s="214">
        <v>1</v>
      </c>
      <c r="AF95" s="125">
        <f t="shared" si="3"/>
        <v>1</v>
      </c>
      <c r="AG95" s="216">
        <v>1</v>
      </c>
      <c r="AH95" s="216">
        <v>0</v>
      </c>
      <c r="AI95" s="215">
        <f>AH95/AG95</f>
        <v>0</v>
      </c>
      <c r="AJ95" s="113">
        <v>1</v>
      </c>
      <c r="AK95" s="81">
        <v>0</v>
      </c>
      <c r="AL95" s="125">
        <f>AK95/AJ95</f>
        <v>0</v>
      </c>
      <c r="AM95" s="90">
        <f>AVERAGE(X95,AA95,AD95,AG95,AJ95)</f>
        <v>1</v>
      </c>
      <c r="AN95" s="90">
        <f>AVERAGE(Y95,AB95,AE95)</f>
        <v>1</v>
      </c>
      <c r="AO95" s="90">
        <f>+(AK95+AH95+AE95+AB95+Y95)/5</f>
        <v>0.6</v>
      </c>
    </row>
    <row r="96" spans="1:16375" s="27" customFormat="1" ht="66.75" customHeight="1" x14ac:dyDescent="0.25">
      <c r="A96" s="22"/>
      <c r="B96" s="23" t="s">
        <v>457</v>
      </c>
      <c r="C96" s="23" t="s">
        <v>460</v>
      </c>
      <c r="D96" s="23" t="s">
        <v>452</v>
      </c>
      <c r="E96" s="23" t="s">
        <v>467</v>
      </c>
      <c r="F96" s="23" t="s">
        <v>46</v>
      </c>
      <c r="G96" s="23" t="s">
        <v>46</v>
      </c>
      <c r="H96" s="23" t="s">
        <v>46</v>
      </c>
      <c r="I96" s="23" t="s">
        <v>180</v>
      </c>
      <c r="J96" s="23" t="s">
        <v>46</v>
      </c>
      <c r="K96" s="24"/>
      <c r="L96" s="23" t="s">
        <v>476</v>
      </c>
      <c r="M96" s="23" t="s">
        <v>44</v>
      </c>
      <c r="N96" s="23" t="s">
        <v>45</v>
      </c>
      <c r="O96" s="23" t="s">
        <v>46</v>
      </c>
      <c r="P96" s="25" t="s">
        <v>847</v>
      </c>
      <c r="Q96" s="25">
        <v>5</v>
      </c>
      <c r="R96" s="23" t="s">
        <v>585</v>
      </c>
      <c r="S96" s="23" t="s">
        <v>586</v>
      </c>
      <c r="T96" s="23" t="s">
        <v>424</v>
      </c>
      <c r="U96" s="22"/>
      <c r="V96" s="26" t="s">
        <v>178</v>
      </c>
      <c r="W96" s="26" t="s">
        <v>279</v>
      </c>
      <c r="X96" s="98">
        <v>9</v>
      </c>
      <c r="Y96" s="98">
        <v>9</v>
      </c>
      <c r="Z96" s="129">
        <v>1</v>
      </c>
      <c r="AA96" s="98">
        <v>3</v>
      </c>
      <c r="AB96" s="98">
        <v>3</v>
      </c>
      <c r="AC96" s="129">
        <v>1</v>
      </c>
      <c r="AD96" s="98">
        <v>3</v>
      </c>
      <c r="AE96" s="160">
        <v>3</v>
      </c>
      <c r="AF96" s="125">
        <f t="shared" si="3"/>
        <v>1</v>
      </c>
      <c r="AG96" s="202">
        <v>3</v>
      </c>
      <c r="AH96" s="202">
        <v>0</v>
      </c>
      <c r="AI96" s="215">
        <f>AH96/AG96</f>
        <v>0</v>
      </c>
      <c r="AJ96" s="98">
        <v>2</v>
      </c>
      <c r="AK96" s="26">
        <v>0</v>
      </c>
      <c r="AL96" s="125">
        <f>AK96/AJ96</f>
        <v>0</v>
      </c>
      <c r="AM96" s="128">
        <f>+X96+AA96+AD96+AG96+AJ96</f>
        <v>20</v>
      </c>
      <c r="AN96" s="128">
        <f>+Y96+AB96+AE96+AH96+AK96</f>
        <v>15</v>
      </c>
      <c r="AO96" s="125">
        <f>AN96/AM96</f>
        <v>0.75</v>
      </c>
    </row>
    <row r="97" spans="1:41" s="27" customFormat="1" ht="66.75" customHeight="1" x14ac:dyDescent="0.25">
      <c r="A97" s="22"/>
      <c r="B97" s="23" t="s">
        <v>459</v>
      </c>
      <c r="C97" s="23" t="s">
        <v>465</v>
      </c>
      <c r="D97" s="23" t="s">
        <v>454</v>
      </c>
      <c r="E97" s="23" t="s">
        <v>467</v>
      </c>
      <c r="F97" s="23" t="s">
        <v>46</v>
      </c>
      <c r="G97" s="23" t="s">
        <v>46</v>
      </c>
      <c r="H97" s="23" t="s">
        <v>46</v>
      </c>
      <c r="I97" s="23" t="s">
        <v>180</v>
      </c>
      <c r="J97" s="23" t="s">
        <v>46</v>
      </c>
      <c r="K97" s="24"/>
      <c r="L97" s="23" t="s">
        <v>476</v>
      </c>
      <c r="M97" s="23" t="s">
        <v>44</v>
      </c>
      <c r="N97" s="23" t="s">
        <v>45</v>
      </c>
      <c r="O97" s="23" t="s">
        <v>46</v>
      </c>
      <c r="P97" s="25" t="s">
        <v>847</v>
      </c>
      <c r="Q97" s="25">
        <v>6</v>
      </c>
      <c r="R97" s="23" t="s">
        <v>658</v>
      </c>
      <c r="S97" s="23" t="s">
        <v>587</v>
      </c>
      <c r="T97" s="23" t="s">
        <v>82</v>
      </c>
      <c r="U97" s="22"/>
      <c r="V97" s="26" t="s">
        <v>179</v>
      </c>
      <c r="W97" s="26" t="s">
        <v>265</v>
      </c>
      <c r="X97" s="217" t="s">
        <v>691</v>
      </c>
      <c r="Y97" s="217" t="s">
        <v>691</v>
      </c>
      <c r="Z97" s="217" t="s">
        <v>691</v>
      </c>
      <c r="AA97" s="125">
        <v>1</v>
      </c>
      <c r="AB97" s="90">
        <v>1</v>
      </c>
      <c r="AC97" s="125">
        <v>1</v>
      </c>
      <c r="AD97" s="129">
        <v>1</v>
      </c>
      <c r="AE97" s="214">
        <v>1</v>
      </c>
      <c r="AF97" s="125">
        <f t="shared" si="3"/>
        <v>1</v>
      </c>
      <c r="AG97" s="218">
        <v>1</v>
      </c>
      <c r="AH97" s="215">
        <v>0</v>
      </c>
      <c r="AI97" s="215">
        <f>AH97/AG97</f>
        <v>0</v>
      </c>
      <c r="AJ97" s="129">
        <v>1</v>
      </c>
      <c r="AK97" s="26">
        <v>0</v>
      </c>
      <c r="AL97" s="125">
        <f>AK97/AJ97</f>
        <v>0</v>
      </c>
      <c r="AM97" s="90">
        <f>AVERAGE(X97,AA97,AD97,AG97,AJ97)</f>
        <v>1</v>
      </c>
      <c r="AN97" s="90">
        <f>+(AB97+AE97+AH97+AK97)/4</f>
        <v>0.5</v>
      </c>
      <c r="AO97" s="90">
        <f>+(AB97+AE97+AH97+AK97)/4</f>
        <v>0.5</v>
      </c>
    </row>
    <row r="98" spans="1:41" s="27" customFormat="1" ht="66.75" customHeight="1" x14ac:dyDescent="0.25">
      <c r="A98" s="22"/>
      <c r="B98" s="23" t="s">
        <v>459</v>
      </c>
      <c r="C98" s="23" t="s">
        <v>464</v>
      </c>
      <c r="D98" s="23" t="s">
        <v>454</v>
      </c>
      <c r="E98" s="23" t="s">
        <v>467</v>
      </c>
      <c r="F98" s="23" t="s">
        <v>46</v>
      </c>
      <c r="G98" s="23" t="s">
        <v>46</v>
      </c>
      <c r="H98" s="23" t="s">
        <v>46</v>
      </c>
      <c r="I98" s="23" t="s">
        <v>180</v>
      </c>
      <c r="J98" s="23" t="s">
        <v>46</v>
      </c>
      <c r="K98" s="24"/>
      <c r="L98" s="23" t="s">
        <v>476</v>
      </c>
      <c r="M98" s="23" t="s">
        <v>44</v>
      </c>
      <c r="N98" s="23" t="s">
        <v>45</v>
      </c>
      <c r="O98" s="23" t="s">
        <v>46</v>
      </c>
      <c r="P98" s="25" t="s">
        <v>847</v>
      </c>
      <c r="Q98" s="25">
        <v>7</v>
      </c>
      <c r="R98" s="23" t="s">
        <v>588</v>
      </c>
      <c r="S98" s="23" t="s">
        <v>589</v>
      </c>
      <c r="T98" s="23" t="s">
        <v>576</v>
      </c>
      <c r="U98" s="22"/>
      <c r="V98" s="26" t="s">
        <v>179</v>
      </c>
      <c r="W98" s="26" t="s">
        <v>265</v>
      </c>
      <c r="X98" s="217" t="s">
        <v>691</v>
      </c>
      <c r="Y98" s="217" t="s">
        <v>691</v>
      </c>
      <c r="Z98" s="217" t="s">
        <v>691</v>
      </c>
      <c r="AA98" s="129">
        <v>1</v>
      </c>
      <c r="AB98" s="113">
        <v>1</v>
      </c>
      <c r="AC98" s="129">
        <v>1</v>
      </c>
      <c r="AD98" s="129">
        <v>1</v>
      </c>
      <c r="AE98" s="214">
        <v>1</v>
      </c>
      <c r="AF98" s="125">
        <f t="shared" si="3"/>
        <v>1</v>
      </c>
      <c r="AG98" s="218">
        <v>1</v>
      </c>
      <c r="AH98" s="215">
        <v>0</v>
      </c>
      <c r="AI98" s="215">
        <f>AH98/AG98</f>
        <v>0</v>
      </c>
      <c r="AJ98" s="129">
        <v>1</v>
      </c>
      <c r="AK98" s="26">
        <v>0</v>
      </c>
      <c r="AL98" s="125">
        <f>AK98/AJ98</f>
        <v>0</v>
      </c>
      <c r="AM98" s="90">
        <f>AVERAGE(X98,AA98,AD98,AG98,AJ98)</f>
        <v>1</v>
      </c>
      <c r="AN98" s="90">
        <f>+(AB98+AE98+AH98+AK98)/4</f>
        <v>0.5</v>
      </c>
      <c r="AO98" s="90">
        <f>+(AB98+AE98+AH98+AK98)/4</f>
        <v>0.5</v>
      </c>
    </row>
    <row r="99" spans="1:41" s="27" customFormat="1" ht="66.75" customHeight="1" x14ac:dyDescent="0.25">
      <c r="A99" s="22"/>
      <c r="B99" s="23" t="s">
        <v>459</v>
      </c>
      <c r="C99" s="23" t="s">
        <v>465</v>
      </c>
      <c r="D99" s="23" t="s">
        <v>454</v>
      </c>
      <c r="E99" s="23" t="s">
        <v>467</v>
      </c>
      <c r="F99" s="23" t="s">
        <v>46</v>
      </c>
      <c r="G99" s="23" t="s">
        <v>46</v>
      </c>
      <c r="H99" s="23" t="s">
        <v>46</v>
      </c>
      <c r="I99" s="23" t="s">
        <v>180</v>
      </c>
      <c r="J99" s="23" t="s">
        <v>46</v>
      </c>
      <c r="K99" s="24"/>
      <c r="L99" s="23" t="s">
        <v>429</v>
      </c>
      <c r="M99" s="23" t="s">
        <v>44</v>
      </c>
      <c r="N99" s="23" t="s">
        <v>47</v>
      </c>
      <c r="O99" s="23" t="s">
        <v>46</v>
      </c>
      <c r="P99" s="25" t="s">
        <v>848</v>
      </c>
      <c r="Q99" s="25">
        <v>1</v>
      </c>
      <c r="R99" s="23" t="s">
        <v>834</v>
      </c>
      <c r="S99" s="23" t="s">
        <v>624</v>
      </c>
      <c r="T99" s="23" t="s">
        <v>80</v>
      </c>
      <c r="U99" s="22"/>
      <c r="V99" s="26" t="s">
        <v>179</v>
      </c>
      <c r="W99" s="26" t="s">
        <v>265</v>
      </c>
      <c r="X99" s="113">
        <v>1</v>
      </c>
      <c r="Y99" s="113">
        <v>1</v>
      </c>
      <c r="Z99" s="129">
        <f>+Y99/X99</f>
        <v>1</v>
      </c>
      <c r="AA99" s="113">
        <v>1</v>
      </c>
      <c r="AB99" s="113">
        <v>1</v>
      </c>
      <c r="AC99" s="129">
        <f>+AB99/AA99</f>
        <v>1</v>
      </c>
      <c r="AD99" s="113">
        <v>1</v>
      </c>
      <c r="AE99" s="219">
        <v>1</v>
      </c>
      <c r="AF99" s="129">
        <f t="shared" si="3"/>
        <v>1</v>
      </c>
      <c r="AG99" s="216">
        <v>1</v>
      </c>
      <c r="AH99" s="216">
        <v>0</v>
      </c>
      <c r="AI99" s="218">
        <f>+AH99/AG99</f>
        <v>0</v>
      </c>
      <c r="AJ99" s="113">
        <v>1</v>
      </c>
      <c r="AK99" s="113">
        <v>0</v>
      </c>
      <c r="AL99" s="129">
        <f>+AK99/AJ99</f>
        <v>0</v>
      </c>
      <c r="AM99" s="113">
        <f>AVERAGE(X99,AA99,AD99,AG99,AJ99)</f>
        <v>1</v>
      </c>
      <c r="AN99" s="113">
        <f>AVERAGE(Y99,AB99,AE99,AH99,AK99)</f>
        <v>0.6</v>
      </c>
      <c r="AO99" s="113">
        <f>AN99/AM99</f>
        <v>0.6</v>
      </c>
    </row>
    <row r="100" spans="1:41" s="27" customFormat="1" ht="66.75" customHeight="1" x14ac:dyDescent="0.25">
      <c r="A100" s="22"/>
      <c r="B100" s="23" t="s">
        <v>459</v>
      </c>
      <c r="C100" s="23" t="s">
        <v>465</v>
      </c>
      <c r="D100" s="23" t="s">
        <v>454</v>
      </c>
      <c r="E100" s="23" t="s">
        <v>467</v>
      </c>
      <c r="F100" s="23" t="s">
        <v>46</v>
      </c>
      <c r="G100" s="23" t="s">
        <v>46</v>
      </c>
      <c r="H100" s="23" t="s">
        <v>46</v>
      </c>
      <c r="I100" s="23" t="s">
        <v>180</v>
      </c>
      <c r="J100" s="23" t="s">
        <v>46</v>
      </c>
      <c r="K100" s="24"/>
      <c r="L100" s="23" t="s">
        <v>429</v>
      </c>
      <c r="M100" s="23" t="s">
        <v>44</v>
      </c>
      <c r="N100" s="23" t="s">
        <v>47</v>
      </c>
      <c r="O100" s="23" t="s">
        <v>46</v>
      </c>
      <c r="P100" s="25" t="s">
        <v>848</v>
      </c>
      <c r="Q100" s="25">
        <v>2</v>
      </c>
      <c r="R100" s="23" t="s">
        <v>84</v>
      </c>
      <c r="S100" s="28" t="s">
        <v>598</v>
      </c>
      <c r="T100" s="23" t="s">
        <v>58</v>
      </c>
      <c r="U100" s="22"/>
      <c r="V100" s="26" t="s">
        <v>179</v>
      </c>
      <c r="W100" s="26" t="s">
        <v>265</v>
      </c>
      <c r="X100" s="113">
        <v>1</v>
      </c>
      <c r="Y100" s="113">
        <v>1</v>
      </c>
      <c r="Z100" s="129">
        <f>+Y100/X100</f>
        <v>1</v>
      </c>
      <c r="AA100" s="113">
        <v>1</v>
      </c>
      <c r="AB100" s="113">
        <v>1</v>
      </c>
      <c r="AC100" s="129">
        <f>+AB100/AA100</f>
        <v>1</v>
      </c>
      <c r="AD100" s="113">
        <v>1</v>
      </c>
      <c r="AE100" s="219">
        <v>1</v>
      </c>
      <c r="AF100" s="129">
        <f t="shared" si="3"/>
        <v>1</v>
      </c>
      <c r="AG100" s="216">
        <v>1</v>
      </c>
      <c r="AH100" s="216">
        <v>0</v>
      </c>
      <c r="AI100" s="218">
        <f>+AH100/AG100</f>
        <v>0</v>
      </c>
      <c r="AJ100" s="113">
        <v>1</v>
      </c>
      <c r="AK100" s="113">
        <v>0</v>
      </c>
      <c r="AL100" s="129">
        <f>+AK100/AJ100</f>
        <v>0</v>
      </c>
      <c r="AM100" s="113">
        <v>1</v>
      </c>
      <c r="AN100" s="113">
        <f>AVERAGE(Y100,AB100,AE100,AH100,AK100)</f>
        <v>0.6</v>
      </c>
      <c r="AO100" s="113">
        <f>AN100/AM100</f>
        <v>0.6</v>
      </c>
    </row>
    <row r="101" spans="1:41" s="27" customFormat="1" ht="66.75" customHeight="1" x14ac:dyDescent="0.25">
      <c r="A101" s="22"/>
      <c r="B101" s="23" t="s">
        <v>457</v>
      </c>
      <c r="C101" s="23" t="s">
        <v>460</v>
      </c>
      <c r="D101" s="23" t="s">
        <v>451</v>
      </c>
      <c r="E101" s="23" t="s">
        <v>467</v>
      </c>
      <c r="F101" s="23" t="s">
        <v>46</v>
      </c>
      <c r="G101" s="23" t="s">
        <v>46</v>
      </c>
      <c r="H101" s="23" t="s">
        <v>46</v>
      </c>
      <c r="I101" s="23" t="s">
        <v>180</v>
      </c>
      <c r="J101" s="23" t="s">
        <v>46</v>
      </c>
      <c r="K101" s="24"/>
      <c r="L101" s="23" t="s">
        <v>429</v>
      </c>
      <c r="M101" s="23" t="s">
        <v>44</v>
      </c>
      <c r="N101" s="23" t="s">
        <v>47</v>
      </c>
      <c r="O101" s="23" t="s">
        <v>46</v>
      </c>
      <c r="P101" s="25" t="s">
        <v>848</v>
      </c>
      <c r="Q101" s="25">
        <v>8</v>
      </c>
      <c r="R101" s="23" t="s">
        <v>233</v>
      </c>
      <c r="S101" s="23" t="s">
        <v>604</v>
      </c>
      <c r="T101" s="23" t="s">
        <v>605</v>
      </c>
      <c r="U101" s="22"/>
      <c r="V101" s="26" t="s">
        <v>179</v>
      </c>
      <c r="W101" s="26" t="s">
        <v>265</v>
      </c>
      <c r="X101" s="113">
        <v>1</v>
      </c>
      <c r="Y101" s="113">
        <v>1</v>
      </c>
      <c r="Z101" s="129">
        <f>+Y101/X101</f>
        <v>1</v>
      </c>
      <c r="AA101" s="113">
        <v>1</v>
      </c>
      <c r="AB101" s="113">
        <v>1</v>
      </c>
      <c r="AC101" s="129">
        <f>+AB101/AA101</f>
        <v>1</v>
      </c>
      <c r="AD101" s="113">
        <v>1</v>
      </c>
      <c r="AE101" s="219">
        <v>1</v>
      </c>
      <c r="AF101" s="129">
        <f t="shared" si="3"/>
        <v>1</v>
      </c>
      <c r="AG101" s="216">
        <v>1</v>
      </c>
      <c r="AH101" s="216">
        <v>0</v>
      </c>
      <c r="AI101" s="218">
        <f>+AH101/AG101</f>
        <v>0</v>
      </c>
      <c r="AJ101" s="113">
        <v>1</v>
      </c>
      <c r="AK101" s="113">
        <v>0</v>
      </c>
      <c r="AL101" s="129">
        <f>+AK101/AJ101</f>
        <v>0</v>
      </c>
      <c r="AM101" s="125">
        <f>AVERAGE(X101,AA101,AD101,AG101,AJ101)</f>
        <v>1</v>
      </c>
      <c r="AN101" s="125">
        <f>AVERAGE(Y101,AB101,AE101,AH101,AK101)</f>
        <v>0.6</v>
      </c>
      <c r="AO101" s="90">
        <f>AN101/AM101</f>
        <v>0.6</v>
      </c>
    </row>
    <row r="102" spans="1:41" s="27" customFormat="1" ht="66.75" customHeight="1" x14ac:dyDescent="0.25">
      <c r="A102" s="83"/>
      <c r="B102" s="84" t="s">
        <v>457</v>
      </c>
      <c r="C102" s="84" t="s">
        <v>460</v>
      </c>
      <c r="D102" s="84" t="s">
        <v>451</v>
      </c>
      <c r="E102" s="84" t="s">
        <v>467</v>
      </c>
      <c r="F102" s="84" t="s">
        <v>46</v>
      </c>
      <c r="G102" s="84" t="s">
        <v>46</v>
      </c>
      <c r="H102" s="84" t="s">
        <v>46</v>
      </c>
      <c r="I102" s="84" t="s">
        <v>180</v>
      </c>
      <c r="J102" s="84" t="s">
        <v>46</v>
      </c>
      <c r="K102" s="83"/>
      <c r="L102" s="84" t="s">
        <v>429</v>
      </c>
      <c r="M102" s="84" t="s">
        <v>44</v>
      </c>
      <c r="N102" s="84" t="s">
        <v>47</v>
      </c>
      <c r="O102" s="84" t="s">
        <v>46</v>
      </c>
      <c r="P102" s="25" t="s">
        <v>848</v>
      </c>
      <c r="Q102" s="84">
        <v>10</v>
      </c>
      <c r="R102" s="84" t="s">
        <v>659</v>
      </c>
      <c r="S102" s="23" t="s">
        <v>660</v>
      </c>
      <c r="T102" s="23" t="s">
        <v>661</v>
      </c>
      <c r="U102" s="80"/>
      <c r="V102" s="26" t="s">
        <v>179</v>
      </c>
      <c r="W102" s="26" t="s">
        <v>265</v>
      </c>
      <c r="X102" s="26">
        <v>0</v>
      </c>
      <c r="Y102" s="26">
        <v>0</v>
      </c>
      <c r="Z102" s="26">
        <v>0</v>
      </c>
      <c r="AA102" s="26">
        <v>0</v>
      </c>
      <c r="AB102" s="26">
        <v>0</v>
      </c>
      <c r="AC102" s="26">
        <v>0</v>
      </c>
      <c r="AD102" s="26">
        <v>10</v>
      </c>
      <c r="AE102" s="159">
        <v>10</v>
      </c>
      <c r="AF102" s="81">
        <f t="shared" si="3"/>
        <v>1</v>
      </c>
      <c r="AG102" s="153">
        <v>10</v>
      </c>
      <c r="AH102" s="153">
        <v>0</v>
      </c>
      <c r="AI102" s="154">
        <f>+AH102/AG102</f>
        <v>0</v>
      </c>
      <c r="AJ102" s="26">
        <v>10</v>
      </c>
      <c r="AK102" s="26">
        <v>0</v>
      </c>
      <c r="AL102" s="81">
        <f>+AK102/AJ102</f>
        <v>0</v>
      </c>
      <c r="AM102" s="26">
        <f>+AD102+AG102+AJ102</f>
        <v>30</v>
      </c>
      <c r="AN102" s="82">
        <f>+(AE102+AH102+AK102)/AM102</f>
        <v>0.33333333333333331</v>
      </c>
      <c r="AO102" s="81">
        <f>+(AE102+AH102+AK102)/AM102</f>
        <v>0.33333333333333331</v>
      </c>
    </row>
    <row r="103" spans="1:41" s="27" customFormat="1" ht="66.75" customHeight="1" x14ac:dyDescent="0.25">
      <c r="A103" s="22"/>
      <c r="B103" s="23" t="s">
        <v>459</v>
      </c>
      <c r="C103" s="23" t="s">
        <v>465</v>
      </c>
      <c r="D103" s="23" t="s">
        <v>454</v>
      </c>
      <c r="E103" s="23" t="s">
        <v>468</v>
      </c>
      <c r="F103" s="23" t="s">
        <v>46</v>
      </c>
      <c r="G103" s="23" t="s">
        <v>46</v>
      </c>
      <c r="H103" s="23" t="s">
        <v>46</v>
      </c>
      <c r="I103" s="23" t="s">
        <v>180</v>
      </c>
      <c r="J103" s="23" t="s">
        <v>46</v>
      </c>
      <c r="K103" s="24"/>
      <c r="L103" s="23" t="s">
        <v>427</v>
      </c>
      <c r="M103" s="23" t="s">
        <v>44</v>
      </c>
      <c r="N103" s="23" t="s">
        <v>50</v>
      </c>
      <c r="O103" s="23" t="s">
        <v>46</v>
      </c>
      <c r="P103" s="25" t="s">
        <v>849</v>
      </c>
      <c r="Q103" s="25">
        <v>2</v>
      </c>
      <c r="R103" s="23" t="s">
        <v>86</v>
      </c>
      <c r="S103" s="23" t="s">
        <v>503</v>
      </c>
      <c r="T103" s="23" t="s">
        <v>58</v>
      </c>
      <c r="U103" s="22"/>
      <c r="V103" s="26" t="s">
        <v>179</v>
      </c>
      <c r="W103" s="26" t="s">
        <v>265</v>
      </c>
      <c r="X103" s="90">
        <v>1</v>
      </c>
      <c r="Y103" s="125">
        <v>1</v>
      </c>
      <c r="Z103" s="220">
        <f>Y103/X103</f>
        <v>1</v>
      </c>
      <c r="AA103" s="90">
        <v>1</v>
      </c>
      <c r="AB103" s="125">
        <v>1</v>
      </c>
      <c r="AC103" s="125">
        <f>AB103/AA103</f>
        <v>1</v>
      </c>
      <c r="AD103" s="90">
        <v>1</v>
      </c>
      <c r="AE103" s="214">
        <v>1</v>
      </c>
      <c r="AF103" s="125">
        <f t="shared" ref="AF103:AF113" si="4">AE103/AD103</f>
        <v>1</v>
      </c>
      <c r="AG103" s="146">
        <v>1</v>
      </c>
      <c r="AH103" s="215">
        <v>0</v>
      </c>
      <c r="AI103" s="215">
        <f>AH103/AG103</f>
        <v>0</v>
      </c>
      <c r="AJ103" s="90">
        <v>1</v>
      </c>
      <c r="AK103" s="125">
        <v>0</v>
      </c>
      <c r="AL103" s="125">
        <f>AK103/AJ103</f>
        <v>0</v>
      </c>
      <c r="AM103" s="90">
        <f>AVERAGE(X103,AA103,AD103,AG103,AJ103)</f>
        <v>1</v>
      </c>
      <c r="AN103" s="90">
        <f>AVERAGE(Y103,AB103,AE103,AH103,AK103)</f>
        <v>0.6</v>
      </c>
      <c r="AO103" s="90">
        <f t="shared" ref="AO103:AO132" si="5">AN103/AM103</f>
        <v>0.6</v>
      </c>
    </row>
    <row r="104" spans="1:41" s="29" customFormat="1" ht="66.75" customHeight="1" x14ac:dyDescent="0.3">
      <c r="A104" s="24"/>
      <c r="B104" s="28" t="s">
        <v>457</v>
      </c>
      <c r="C104" s="28" t="s">
        <v>461</v>
      </c>
      <c r="D104" s="28" t="s">
        <v>451</v>
      </c>
      <c r="E104" s="28" t="s">
        <v>467</v>
      </c>
      <c r="F104" s="28" t="s">
        <v>46</v>
      </c>
      <c r="G104" s="28" t="s">
        <v>46</v>
      </c>
      <c r="H104" s="28" t="s">
        <v>46</v>
      </c>
      <c r="I104" s="28" t="s">
        <v>46</v>
      </c>
      <c r="J104" s="28" t="s">
        <v>46</v>
      </c>
      <c r="K104" s="30"/>
      <c r="L104" s="28" t="s">
        <v>422</v>
      </c>
      <c r="M104" s="28" t="s">
        <v>93</v>
      </c>
      <c r="N104" s="28" t="s">
        <v>101</v>
      </c>
      <c r="O104" s="28" t="s">
        <v>46</v>
      </c>
      <c r="P104" s="25" t="s">
        <v>891</v>
      </c>
      <c r="Q104" s="31">
        <v>3</v>
      </c>
      <c r="R104" s="28" t="s">
        <v>578</v>
      </c>
      <c r="S104" s="28" t="s">
        <v>711</v>
      </c>
      <c r="T104" s="28" t="s">
        <v>80</v>
      </c>
      <c r="U104" s="32" t="s">
        <v>179</v>
      </c>
      <c r="V104" s="26" t="s">
        <v>179</v>
      </c>
      <c r="W104" s="26" t="s">
        <v>265</v>
      </c>
      <c r="X104" s="82">
        <v>1</v>
      </c>
      <c r="Y104" s="82">
        <v>1</v>
      </c>
      <c r="Z104" s="90">
        <f>Y104/X104</f>
        <v>1</v>
      </c>
      <c r="AA104" s="220">
        <f>Z104/Y104</f>
        <v>1</v>
      </c>
      <c r="AB104" s="82">
        <v>1</v>
      </c>
      <c r="AC104" s="90">
        <f>AB104/AA104</f>
        <v>1</v>
      </c>
      <c r="AD104" s="82">
        <v>1</v>
      </c>
      <c r="AE104" s="82">
        <v>1</v>
      </c>
      <c r="AF104" s="90">
        <f>AE104/AD104</f>
        <v>1</v>
      </c>
      <c r="AG104" s="215">
        <f>AF104/AE104</f>
        <v>1</v>
      </c>
      <c r="AH104" s="145">
        <v>0</v>
      </c>
      <c r="AI104" s="146">
        <f>AH104/AG104</f>
        <v>0</v>
      </c>
      <c r="AJ104" s="82">
        <v>1</v>
      </c>
      <c r="AK104" s="82">
        <v>0</v>
      </c>
      <c r="AL104" s="90">
        <f>AK104/AJ104</f>
        <v>0</v>
      </c>
      <c r="AM104" s="82">
        <v>1</v>
      </c>
      <c r="AN104" s="82">
        <f>(Y104+AB104+AE104+AH104+AK104)/5</f>
        <v>0.6</v>
      </c>
      <c r="AO104" s="90">
        <f t="shared" si="5"/>
        <v>0.6</v>
      </c>
    </row>
    <row r="105" spans="1:41" s="29" customFormat="1" ht="66.75" customHeight="1" x14ac:dyDescent="0.3">
      <c r="A105" s="24"/>
      <c r="B105" s="23" t="s">
        <v>459</v>
      </c>
      <c r="C105" s="23" t="s">
        <v>460</v>
      </c>
      <c r="D105" s="23" t="s">
        <v>454</v>
      </c>
      <c r="E105" s="23" t="s">
        <v>467</v>
      </c>
      <c r="F105" s="23" t="s">
        <v>46</v>
      </c>
      <c r="G105" s="23" t="s">
        <v>46</v>
      </c>
      <c r="H105" s="23" t="s">
        <v>46</v>
      </c>
      <c r="I105" s="23" t="s">
        <v>46</v>
      </c>
      <c r="J105" s="23" t="s">
        <v>46</v>
      </c>
      <c r="K105" s="24"/>
      <c r="L105" s="23" t="s">
        <v>422</v>
      </c>
      <c r="M105" s="23" t="s">
        <v>93</v>
      </c>
      <c r="N105" s="23" t="s">
        <v>101</v>
      </c>
      <c r="O105" s="23" t="s">
        <v>46</v>
      </c>
      <c r="P105" s="25" t="s">
        <v>891</v>
      </c>
      <c r="Q105" s="25">
        <v>4</v>
      </c>
      <c r="R105" s="23" t="s">
        <v>579</v>
      </c>
      <c r="S105" s="23" t="s">
        <v>712</v>
      </c>
      <c r="T105" s="23" t="s">
        <v>713</v>
      </c>
      <c r="U105" s="26" t="s">
        <v>179</v>
      </c>
      <c r="V105" s="36" t="s">
        <v>179</v>
      </c>
      <c r="W105" s="36" t="s">
        <v>265</v>
      </c>
      <c r="X105" s="205">
        <v>1</v>
      </c>
      <c r="Y105" s="205">
        <v>1</v>
      </c>
      <c r="Z105" s="206">
        <f>Y105/X105</f>
        <v>1</v>
      </c>
      <c r="AA105" s="221">
        <f>Z105/Y105</f>
        <v>1</v>
      </c>
      <c r="AB105" s="205">
        <v>1</v>
      </c>
      <c r="AC105" s="206">
        <f>AB105/AA105</f>
        <v>1</v>
      </c>
      <c r="AD105" s="205">
        <v>1</v>
      </c>
      <c r="AE105" s="205">
        <v>1</v>
      </c>
      <c r="AF105" s="206">
        <f>AE105/AD105</f>
        <v>1</v>
      </c>
      <c r="AG105" s="222">
        <f>AF105/AE105</f>
        <v>1</v>
      </c>
      <c r="AH105" s="207">
        <v>0</v>
      </c>
      <c r="AI105" s="208">
        <f>AH105/AG105</f>
        <v>0</v>
      </c>
      <c r="AJ105" s="205">
        <v>1</v>
      </c>
      <c r="AK105" s="205">
        <v>0</v>
      </c>
      <c r="AL105" s="206">
        <f>AK105/AJ105</f>
        <v>0</v>
      </c>
      <c r="AM105" s="205">
        <v>1</v>
      </c>
      <c r="AN105" s="205">
        <f>(Y105+AB105+AE105+AH105+AK105)/5</f>
        <v>0.6</v>
      </c>
      <c r="AO105" s="206">
        <f t="shared" si="5"/>
        <v>0.6</v>
      </c>
    </row>
    <row r="106" spans="1:41" ht="88.5" customHeight="1" x14ac:dyDescent="0.25">
      <c r="B106" s="163" t="s">
        <v>459</v>
      </c>
      <c r="C106" s="163" t="s">
        <v>465</v>
      </c>
      <c r="D106" s="163" t="s">
        <v>454</v>
      </c>
      <c r="E106" s="163" t="s">
        <v>471</v>
      </c>
      <c r="F106" s="188" t="s">
        <v>46</v>
      </c>
      <c r="G106" s="188" t="s">
        <v>46</v>
      </c>
      <c r="H106" s="188" t="s">
        <v>46</v>
      </c>
      <c r="I106" s="188" t="s">
        <v>180</v>
      </c>
      <c r="J106" s="188" t="s">
        <v>46</v>
      </c>
      <c r="L106" s="163" t="s">
        <v>419</v>
      </c>
      <c r="M106" s="163" t="s">
        <v>93</v>
      </c>
      <c r="N106" s="163" t="s">
        <v>137</v>
      </c>
      <c r="O106" s="163" t="s">
        <v>46</v>
      </c>
      <c r="P106" s="25" t="s">
        <v>905</v>
      </c>
      <c r="Q106" s="211">
        <v>2</v>
      </c>
      <c r="R106" s="212" t="s">
        <v>906</v>
      </c>
      <c r="S106" s="163" t="s">
        <v>532</v>
      </c>
      <c r="T106" s="163" t="s">
        <v>694</v>
      </c>
      <c r="V106" s="26" t="s">
        <v>179</v>
      </c>
      <c r="W106" s="26" t="s">
        <v>265</v>
      </c>
      <c r="X106" s="223">
        <v>1</v>
      </c>
      <c r="Y106" s="223">
        <v>1</v>
      </c>
      <c r="Z106" s="223">
        <f>Y106/X106</f>
        <v>1</v>
      </c>
      <c r="AA106" s="223">
        <v>1</v>
      </c>
      <c r="AB106" s="223">
        <v>1</v>
      </c>
      <c r="AC106" s="223">
        <f>AB106/AA106</f>
        <v>1</v>
      </c>
      <c r="AD106" s="223">
        <v>1</v>
      </c>
      <c r="AE106" s="223">
        <v>1</v>
      </c>
      <c r="AF106" s="125">
        <f t="shared" si="4"/>
        <v>1</v>
      </c>
      <c r="AG106" s="224">
        <v>1</v>
      </c>
      <c r="AH106" s="210"/>
      <c r="AI106" s="146">
        <f>AH106/AG106</f>
        <v>0</v>
      </c>
      <c r="AJ106" s="223">
        <v>1</v>
      </c>
      <c r="AK106" s="209"/>
      <c r="AL106" s="90">
        <f>AK106/AJ106</f>
        <v>0</v>
      </c>
      <c r="AM106" s="82">
        <v>1</v>
      </c>
      <c r="AN106" s="82">
        <f>(Y106+AB106+AE106+AH106+AK106)/5</f>
        <v>0.6</v>
      </c>
      <c r="AO106" s="90">
        <f t="shared" si="5"/>
        <v>0.6</v>
      </c>
    </row>
    <row r="107" spans="1:41" ht="79.5" customHeight="1" x14ac:dyDescent="0.25">
      <c r="B107" s="23" t="s">
        <v>459</v>
      </c>
      <c r="C107" s="23" t="s">
        <v>464</v>
      </c>
      <c r="D107" s="23" t="s">
        <v>452</v>
      </c>
      <c r="E107" s="23" t="s">
        <v>468</v>
      </c>
      <c r="F107" s="23" t="s">
        <v>46</v>
      </c>
      <c r="G107" s="23" t="s">
        <v>46</v>
      </c>
      <c r="H107" s="23" t="s">
        <v>46</v>
      </c>
      <c r="I107" s="23" t="s">
        <v>46</v>
      </c>
      <c r="J107" s="23" t="s">
        <v>46</v>
      </c>
      <c r="L107" s="23" t="s">
        <v>419</v>
      </c>
      <c r="M107" s="23" t="s">
        <v>93</v>
      </c>
      <c r="N107" s="23" t="s">
        <v>123</v>
      </c>
      <c r="O107" s="23" t="s">
        <v>46</v>
      </c>
      <c r="P107" s="25" t="s">
        <v>907</v>
      </c>
      <c r="Q107" s="25">
        <v>17</v>
      </c>
      <c r="R107" s="23" t="s">
        <v>543</v>
      </c>
      <c r="S107" s="23" t="s">
        <v>529</v>
      </c>
      <c r="T107" s="23" t="s">
        <v>544</v>
      </c>
      <c r="V107" s="26" t="s">
        <v>179</v>
      </c>
      <c r="W107" s="79" t="s">
        <v>265</v>
      </c>
      <c r="X107" s="94" t="s">
        <v>691</v>
      </c>
      <c r="Y107" s="94" t="s">
        <v>691</v>
      </c>
      <c r="Z107" s="94" t="s">
        <v>691</v>
      </c>
      <c r="AA107" s="96">
        <v>87.3</v>
      </c>
      <c r="AB107" s="96">
        <v>97.9</v>
      </c>
      <c r="AC107" s="92">
        <f>AB107/AA107</f>
        <v>1.1214203894616266</v>
      </c>
      <c r="AD107" s="160">
        <v>88.3</v>
      </c>
      <c r="AE107" s="160">
        <v>98.5</v>
      </c>
      <c r="AF107" s="90">
        <f t="shared" si="4"/>
        <v>1.115515288788222</v>
      </c>
      <c r="AG107" s="155">
        <v>89.3</v>
      </c>
      <c r="AH107" s="155">
        <v>0</v>
      </c>
      <c r="AI107" s="146">
        <f t="shared" ref="AI107:AI113" si="6">AH107/AG107</f>
        <v>0</v>
      </c>
      <c r="AJ107" s="96">
        <v>90.3</v>
      </c>
      <c r="AK107" s="96">
        <v>0</v>
      </c>
      <c r="AL107" s="97">
        <v>0</v>
      </c>
      <c r="AM107" s="96">
        <v>90.3</v>
      </c>
      <c r="AN107" s="98">
        <f>AB107</f>
        <v>97.9</v>
      </c>
      <c r="AO107" s="82">
        <f t="shared" si="5"/>
        <v>1.0841638981173867</v>
      </c>
    </row>
    <row r="108" spans="1:41" ht="79.5" customHeight="1" x14ac:dyDescent="0.25">
      <c r="B108" s="28" t="s">
        <v>459</v>
      </c>
      <c r="C108" s="28" t="s">
        <v>464</v>
      </c>
      <c r="D108" s="28" t="s">
        <v>452</v>
      </c>
      <c r="E108" s="28" t="s">
        <v>469</v>
      </c>
      <c r="F108" s="23" t="s">
        <v>46</v>
      </c>
      <c r="G108" s="23" t="s">
        <v>46</v>
      </c>
      <c r="H108" s="23" t="s">
        <v>46</v>
      </c>
      <c r="I108" s="23" t="s">
        <v>46</v>
      </c>
      <c r="J108" s="23" t="s">
        <v>46</v>
      </c>
      <c r="L108" s="23" t="s">
        <v>419</v>
      </c>
      <c r="M108" s="23" t="s">
        <v>93</v>
      </c>
      <c r="N108" s="23" t="s">
        <v>123</v>
      </c>
      <c r="O108" s="23" t="s">
        <v>46</v>
      </c>
      <c r="P108" s="25" t="s">
        <v>907</v>
      </c>
      <c r="Q108" s="31">
        <v>18</v>
      </c>
      <c r="R108" s="28" t="s">
        <v>727</v>
      </c>
      <c r="S108" s="28" t="s">
        <v>728</v>
      </c>
      <c r="T108" s="28" t="s">
        <v>729</v>
      </c>
      <c r="V108" s="32" t="s">
        <v>179</v>
      </c>
      <c r="W108" s="85" t="s">
        <v>265</v>
      </c>
      <c r="X108" s="94" t="s">
        <v>691</v>
      </c>
      <c r="Y108" s="94" t="s">
        <v>691</v>
      </c>
      <c r="Z108" s="94" t="s">
        <v>691</v>
      </c>
      <c r="AA108" s="94" t="s">
        <v>691</v>
      </c>
      <c r="AB108" s="94" t="s">
        <v>691</v>
      </c>
      <c r="AC108" s="94" t="s">
        <v>691</v>
      </c>
      <c r="AD108" s="161">
        <v>1</v>
      </c>
      <c r="AE108" s="161">
        <v>1</v>
      </c>
      <c r="AF108" s="90">
        <f t="shared" si="4"/>
        <v>1</v>
      </c>
      <c r="AG108" s="145">
        <v>1</v>
      </c>
      <c r="AH108" s="145">
        <v>0</v>
      </c>
      <c r="AI108" s="146">
        <f t="shared" si="6"/>
        <v>0</v>
      </c>
      <c r="AJ108" s="97">
        <v>1</v>
      </c>
      <c r="AK108" s="97">
        <v>0</v>
      </c>
      <c r="AL108" s="92">
        <f t="shared" ref="AL108:AL113" si="7">AK108/AJ108</f>
        <v>0</v>
      </c>
      <c r="AM108" s="97">
        <v>1</v>
      </c>
      <c r="AN108" s="97">
        <f>(AE108+AH108+AK108)/3</f>
        <v>0.33333333333333331</v>
      </c>
      <c r="AO108" s="97">
        <f t="shared" si="5"/>
        <v>0.33333333333333331</v>
      </c>
    </row>
    <row r="109" spans="1:41" ht="79.5" customHeight="1" x14ac:dyDescent="0.25">
      <c r="B109" s="28" t="s">
        <v>459</v>
      </c>
      <c r="C109" s="28" t="s">
        <v>464</v>
      </c>
      <c r="D109" s="28" t="s">
        <v>453</v>
      </c>
      <c r="E109" s="28" t="s">
        <v>468</v>
      </c>
      <c r="F109" s="23" t="s">
        <v>46</v>
      </c>
      <c r="G109" s="23" t="s">
        <v>46</v>
      </c>
      <c r="H109" s="23" t="s">
        <v>46</v>
      </c>
      <c r="I109" s="23" t="s">
        <v>46</v>
      </c>
      <c r="J109" s="23" t="s">
        <v>46</v>
      </c>
      <c r="L109" s="23" t="s">
        <v>419</v>
      </c>
      <c r="M109" s="23" t="s">
        <v>93</v>
      </c>
      <c r="N109" s="23" t="s">
        <v>123</v>
      </c>
      <c r="O109" s="23" t="s">
        <v>46</v>
      </c>
      <c r="P109" s="25" t="s">
        <v>907</v>
      </c>
      <c r="Q109" s="31">
        <v>19</v>
      </c>
      <c r="R109" s="28" t="s">
        <v>730</v>
      </c>
      <c r="S109" s="28" t="s">
        <v>731</v>
      </c>
      <c r="T109" s="28" t="s">
        <v>729</v>
      </c>
      <c r="V109" s="32" t="s">
        <v>179</v>
      </c>
      <c r="W109" s="85" t="s">
        <v>265</v>
      </c>
      <c r="X109" s="94" t="s">
        <v>691</v>
      </c>
      <c r="Y109" s="94" t="s">
        <v>691</v>
      </c>
      <c r="Z109" s="94" t="s">
        <v>691</v>
      </c>
      <c r="AA109" s="94" t="s">
        <v>691</v>
      </c>
      <c r="AB109" s="94" t="s">
        <v>691</v>
      </c>
      <c r="AC109" s="94" t="s">
        <v>691</v>
      </c>
      <c r="AD109" s="82">
        <v>1</v>
      </c>
      <c r="AE109" s="82">
        <v>1</v>
      </c>
      <c r="AF109" s="90">
        <f t="shared" si="4"/>
        <v>1</v>
      </c>
      <c r="AG109" s="145">
        <v>1</v>
      </c>
      <c r="AH109" s="145">
        <v>0</v>
      </c>
      <c r="AI109" s="146">
        <f t="shared" si="6"/>
        <v>0</v>
      </c>
      <c r="AJ109" s="97">
        <v>1</v>
      </c>
      <c r="AK109" s="97">
        <v>0</v>
      </c>
      <c r="AL109" s="92">
        <f t="shared" si="7"/>
        <v>0</v>
      </c>
      <c r="AM109" s="97">
        <v>1</v>
      </c>
      <c r="AN109" s="97">
        <f>(AE109+AH109+AK109)/3</f>
        <v>0.33333333333333331</v>
      </c>
      <c r="AO109" s="97">
        <f t="shared" si="5"/>
        <v>0.33333333333333331</v>
      </c>
    </row>
    <row r="110" spans="1:41" ht="90" customHeight="1" x14ac:dyDescent="0.25">
      <c r="B110" s="28" t="s">
        <v>459</v>
      </c>
      <c r="C110" s="28" t="s">
        <v>465</v>
      </c>
      <c r="D110" s="28" t="s">
        <v>452</v>
      </c>
      <c r="E110" s="28" t="s">
        <v>747</v>
      </c>
      <c r="F110" s="23" t="s">
        <v>46</v>
      </c>
      <c r="G110" s="23" t="s">
        <v>46</v>
      </c>
      <c r="H110" s="23" t="s">
        <v>46</v>
      </c>
      <c r="I110" s="23" t="s">
        <v>46</v>
      </c>
      <c r="J110" s="23" t="s">
        <v>46</v>
      </c>
      <c r="L110" s="23" t="s">
        <v>419</v>
      </c>
      <c r="M110" s="23" t="s">
        <v>93</v>
      </c>
      <c r="N110" s="23" t="s">
        <v>123</v>
      </c>
      <c r="O110" s="23" t="s">
        <v>46</v>
      </c>
      <c r="P110" s="25" t="s">
        <v>907</v>
      </c>
      <c r="Q110" s="31">
        <v>21</v>
      </c>
      <c r="R110" s="28" t="s">
        <v>733</v>
      </c>
      <c r="S110" s="28" t="s">
        <v>734</v>
      </c>
      <c r="T110" s="28" t="s">
        <v>735</v>
      </c>
      <c r="V110" s="32" t="s">
        <v>179</v>
      </c>
      <c r="W110" s="85" t="s">
        <v>272</v>
      </c>
      <c r="X110" s="94" t="s">
        <v>691</v>
      </c>
      <c r="Y110" s="94" t="s">
        <v>691</v>
      </c>
      <c r="Z110" s="94" t="s">
        <v>691</v>
      </c>
      <c r="AA110" s="94" t="s">
        <v>691</v>
      </c>
      <c r="AB110" s="94" t="s">
        <v>691</v>
      </c>
      <c r="AC110" s="94" t="s">
        <v>691</v>
      </c>
      <c r="AD110" s="26">
        <v>1.5</v>
      </c>
      <c r="AE110" s="26">
        <v>1.5</v>
      </c>
      <c r="AF110" s="90">
        <f t="shared" si="4"/>
        <v>1</v>
      </c>
      <c r="AG110" s="153">
        <v>1.5</v>
      </c>
      <c r="AH110" s="145">
        <v>0</v>
      </c>
      <c r="AI110" s="146">
        <f t="shared" si="6"/>
        <v>0</v>
      </c>
      <c r="AJ110" s="32">
        <v>1.5</v>
      </c>
      <c r="AK110" s="97">
        <v>0</v>
      </c>
      <c r="AL110" s="92">
        <f t="shared" si="7"/>
        <v>0</v>
      </c>
      <c r="AM110" s="32">
        <v>1.5</v>
      </c>
      <c r="AN110" s="99">
        <f>(AE110+AH110+AK110)/3</f>
        <v>0.5</v>
      </c>
      <c r="AO110" s="97">
        <f t="shared" si="5"/>
        <v>0.33333333333333331</v>
      </c>
    </row>
    <row r="111" spans="1:41" ht="86.25" customHeight="1" x14ac:dyDescent="0.25">
      <c r="B111" s="28" t="s">
        <v>459</v>
      </c>
      <c r="C111" s="28" t="s">
        <v>465</v>
      </c>
      <c r="D111" s="28" t="s">
        <v>452</v>
      </c>
      <c r="E111" s="28" t="s">
        <v>748</v>
      </c>
      <c r="F111" s="23" t="s">
        <v>46</v>
      </c>
      <c r="G111" s="23" t="s">
        <v>46</v>
      </c>
      <c r="H111" s="23" t="s">
        <v>46</v>
      </c>
      <c r="I111" s="23" t="s">
        <v>46</v>
      </c>
      <c r="J111" s="23" t="s">
        <v>46</v>
      </c>
      <c r="L111" s="23" t="s">
        <v>419</v>
      </c>
      <c r="M111" s="23" t="s">
        <v>93</v>
      </c>
      <c r="N111" s="23" t="s">
        <v>123</v>
      </c>
      <c r="O111" s="23" t="s">
        <v>46</v>
      </c>
      <c r="P111" s="25" t="s">
        <v>907</v>
      </c>
      <c r="Q111" s="31">
        <v>22</v>
      </c>
      <c r="R111" s="28" t="s">
        <v>736</v>
      </c>
      <c r="S111" s="28" t="s">
        <v>737</v>
      </c>
      <c r="T111" s="28" t="s">
        <v>735</v>
      </c>
      <c r="V111" s="32" t="s">
        <v>179</v>
      </c>
      <c r="W111" s="85" t="s">
        <v>272</v>
      </c>
      <c r="X111" s="94" t="s">
        <v>691</v>
      </c>
      <c r="Y111" s="94" t="s">
        <v>691</v>
      </c>
      <c r="Z111" s="94" t="s">
        <v>691</v>
      </c>
      <c r="AA111" s="94" t="s">
        <v>691</v>
      </c>
      <c r="AB111" s="94" t="s">
        <v>691</v>
      </c>
      <c r="AC111" s="94" t="s">
        <v>691</v>
      </c>
      <c r="AD111" s="26">
        <v>75</v>
      </c>
      <c r="AE111" s="26">
        <v>75</v>
      </c>
      <c r="AF111" s="90">
        <f t="shared" si="4"/>
        <v>1</v>
      </c>
      <c r="AG111" s="153">
        <v>75</v>
      </c>
      <c r="AH111" s="145">
        <v>0</v>
      </c>
      <c r="AI111" s="146">
        <f t="shared" si="6"/>
        <v>0</v>
      </c>
      <c r="AJ111" s="32">
        <v>75</v>
      </c>
      <c r="AK111" s="97">
        <v>0</v>
      </c>
      <c r="AL111" s="92">
        <f t="shared" si="7"/>
        <v>0</v>
      </c>
      <c r="AM111" s="32">
        <v>75</v>
      </c>
      <c r="AN111" s="99">
        <f>(AE111+AH111+AK111)/3</f>
        <v>25</v>
      </c>
      <c r="AO111" s="97">
        <f t="shared" si="5"/>
        <v>0.33333333333333331</v>
      </c>
    </row>
    <row r="112" spans="1:41" ht="79.5" customHeight="1" x14ac:dyDescent="0.25">
      <c r="B112" s="23" t="s">
        <v>459</v>
      </c>
      <c r="C112" s="23" t="s">
        <v>465</v>
      </c>
      <c r="D112" s="23" t="s">
        <v>452</v>
      </c>
      <c r="E112" s="23" t="s">
        <v>749</v>
      </c>
      <c r="F112" s="23" t="s">
        <v>46</v>
      </c>
      <c r="G112" s="23" t="s">
        <v>46</v>
      </c>
      <c r="H112" s="23" t="s">
        <v>46</v>
      </c>
      <c r="I112" s="23" t="s">
        <v>46</v>
      </c>
      <c r="J112" s="23" t="s">
        <v>46</v>
      </c>
      <c r="L112" s="23" t="s">
        <v>419</v>
      </c>
      <c r="M112" s="23" t="s">
        <v>93</v>
      </c>
      <c r="N112" s="23" t="s">
        <v>123</v>
      </c>
      <c r="O112" s="23" t="s">
        <v>46</v>
      </c>
      <c r="P112" s="25" t="s">
        <v>907</v>
      </c>
      <c r="Q112" s="25">
        <v>23</v>
      </c>
      <c r="R112" s="23" t="s">
        <v>738</v>
      </c>
      <c r="S112" s="23" t="s">
        <v>739</v>
      </c>
      <c r="T112" s="23" t="s">
        <v>740</v>
      </c>
      <c r="V112" s="26" t="s">
        <v>179</v>
      </c>
      <c r="W112" s="79" t="s">
        <v>272</v>
      </c>
      <c r="X112" s="94" t="s">
        <v>691</v>
      </c>
      <c r="Y112" s="94" t="s">
        <v>691</v>
      </c>
      <c r="Z112" s="94" t="s">
        <v>691</v>
      </c>
      <c r="AA112" s="94" t="s">
        <v>691</v>
      </c>
      <c r="AB112" s="94" t="s">
        <v>691</v>
      </c>
      <c r="AC112" s="94" t="s">
        <v>691</v>
      </c>
      <c r="AD112" s="82">
        <v>1</v>
      </c>
      <c r="AE112" s="82">
        <v>1</v>
      </c>
      <c r="AF112" s="90">
        <f t="shared" si="4"/>
        <v>1</v>
      </c>
      <c r="AG112" s="145">
        <v>1</v>
      </c>
      <c r="AH112" s="145">
        <v>0</v>
      </c>
      <c r="AI112" s="146">
        <f t="shared" si="6"/>
        <v>0</v>
      </c>
      <c r="AJ112" s="82">
        <v>1</v>
      </c>
      <c r="AK112" s="97">
        <v>0</v>
      </c>
      <c r="AL112" s="92">
        <f t="shared" si="7"/>
        <v>0</v>
      </c>
      <c r="AM112" s="82">
        <v>1</v>
      </c>
      <c r="AN112" s="97">
        <f>(AE112+AH112+AK112)/3</f>
        <v>0.33333333333333331</v>
      </c>
      <c r="AO112" s="97">
        <f t="shared" si="5"/>
        <v>0.33333333333333331</v>
      </c>
    </row>
    <row r="113" spans="2:41" ht="75.75" customHeight="1" x14ac:dyDescent="0.25">
      <c r="B113" s="23" t="s">
        <v>459</v>
      </c>
      <c r="C113" s="23" t="s">
        <v>465</v>
      </c>
      <c r="D113" s="23" t="s">
        <v>453</v>
      </c>
      <c r="E113" s="23" t="s">
        <v>471</v>
      </c>
      <c r="F113" s="23" t="s">
        <v>46</v>
      </c>
      <c r="G113" s="23" t="s">
        <v>46</v>
      </c>
      <c r="H113" s="23" t="s">
        <v>46</v>
      </c>
      <c r="I113" s="23" t="s">
        <v>46</v>
      </c>
      <c r="J113" s="23" t="s">
        <v>46</v>
      </c>
      <c r="L113" s="23" t="s">
        <v>437</v>
      </c>
      <c r="M113" s="23" t="s">
        <v>93</v>
      </c>
      <c r="N113" s="23" t="s">
        <v>157</v>
      </c>
      <c r="O113" s="23" t="s">
        <v>46</v>
      </c>
      <c r="P113" s="25" t="s">
        <v>934</v>
      </c>
      <c r="Q113" s="232">
        <v>3</v>
      </c>
      <c r="R113" s="233" t="s">
        <v>935</v>
      </c>
      <c r="S113" s="23" t="s">
        <v>609</v>
      </c>
      <c r="T113" s="23" t="s">
        <v>719</v>
      </c>
      <c r="V113" s="26" t="s">
        <v>179</v>
      </c>
      <c r="W113" s="26" t="s">
        <v>265</v>
      </c>
      <c r="X113" s="82">
        <v>1</v>
      </c>
      <c r="Y113" s="82">
        <v>1</v>
      </c>
      <c r="Z113" s="90">
        <f t="shared" ref="Z113:Z118" si="8">Y113/X113</f>
        <v>1</v>
      </c>
      <c r="AA113" s="82">
        <v>1</v>
      </c>
      <c r="AB113" s="82">
        <v>1</v>
      </c>
      <c r="AC113" s="90">
        <f>AB113/AA113</f>
        <v>1</v>
      </c>
      <c r="AD113" s="82">
        <v>1</v>
      </c>
      <c r="AE113" s="82">
        <v>1</v>
      </c>
      <c r="AF113" s="90">
        <f t="shared" si="4"/>
        <v>1</v>
      </c>
      <c r="AG113" s="145">
        <v>1</v>
      </c>
      <c r="AH113" s="145">
        <v>0</v>
      </c>
      <c r="AI113" s="146">
        <f t="shared" si="6"/>
        <v>0</v>
      </c>
      <c r="AJ113" s="82">
        <v>1</v>
      </c>
      <c r="AK113" s="82">
        <v>0</v>
      </c>
      <c r="AL113" s="90">
        <f t="shared" si="7"/>
        <v>0</v>
      </c>
      <c r="AM113" s="82">
        <v>1</v>
      </c>
      <c r="AN113" s="82">
        <f t="shared" ref="AN113:AN118" si="9">(Y113+AB113+AE113+AH113+AK113)/5</f>
        <v>0.6</v>
      </c>
      <c r="AO113" s="90">
        <f t="shared" si="5"/>
        <v>0.6</v>
      </c>
    </row>
    <row r="114" spans="2:41" ht="77.25" customHeight="1" x14ac:dyDescent="0.25">
      <c r="B114" s="23" t="s">
        <v>459</v>
      </c>
      <c r="C114" s="23" t="s">
        <v>465</v>
      </c>
      <c r="D114" s="23" t="s">
        <v>454</v>
      </c>
      <c r="E114" s="23" t="s">
        <v>470</v>
      </c>
      <c r="F114" s="23" t="s">
        <v>46</v>
      </c>
      <c r="G114" s="23" t="s">
        <v>46</v>
      </c>
      <c r="H114" s="23" t="s">
        <v>46</v>
      </c>
      <c r="I114" s="23" t="s">
        <v>180</v>
      </c>
      <c r="J114" s="23" t="s">
        <v>46</v>
      </c>
      <c r="L114" s="23" t="s">
        <v>428</v>
      </c>
      <c r="M114" s="23" t="s">
        <v>48</v>
      </c>
      <c r="N114" s="23" t="s">
        <v>48</v>
      </c>
      <c r="O114" s="23" t="s">
        <v>46</v>
      </c>
      <c r="P114" s="25" t="s">
        <v>945</v>
      </c>
      <c r="Q114" s="25">
        <v>4</v>
      </c>
      <c r="R114" s="23" t="s">
        <v>938</v>
      </c>
      <c r="S114" s="23" t="s">
        <v>789</v>
      </c>
      <c r="T114" s="23" t="s">
        <v>790</v>
      </c>
      <c r="V114" s="26" t="s">
        <v>179</v>
      </c>
      <c r="W114" s="26" t="s">
        <v>265</v>
      </c>
      <c r="X114" s="82">
        <v>1</v>
      </c>
      <c r="Y114" s="82">
        <v>1</v>
      </c>
      <c r="Z114" s="90">
        <f t="shared" si="8"/>
        <v>1</v>
      </c>
      <c r="AA114" s="82">
        <v>1</v>
      </c>
      <c r="AB114" s="82">
        <v>1</v>
      </c>
      <c r="AC114" s="90">
        <f>AB114/AA114</f>
        <v>1</v>
      </c>
      <c r="AD114" s="82">
        <v>1</v>
      </c>
      <c r="AE114" s="82">
        <v>1</v>
      </c>
      <c r="AF114" s="90">
        <f>AE114/AD114</f>
        <v>1</v>
      </c>
      <c r="AG114" s="145">
        <v>1</v>
      </c>
      <c r="AH114" s="145">
        <v>0</v>
      </c>
      <c r="AI114" s="146">
        <f>AH114/AG114</f>
        <v>0</v>
      </c>
      <c r="AJ114" s="82">
        <v>1</v>
      </c>
      <c r="AK114" s="82">
        <v>0</v>
      </c>
      <c r="AL114" s="90">
        <f>AK114/AJ114</f>
        <v>0</v>
      </c>
      <c r="AM114" s="90">
        <v>1</v>
      </c>
      <c r="AN114" s="90">
        <f t="shared" si="9"/>
        <v>0.6</v>
      </c>
      <c r="AO114" s="90">
        <f t="shared" si="5"/>
        <v>0.6</v>
      </c>
    </row>
    <row r="115" spans="2:41" ht="65.25" customHeight="1" x14ac:dyDescent="0.25">
      <c r="B115" s="23" t="s">
        <v>459</v>
      </c>
      <c r="C115" s="23" t="s">
        <v>465</v>
      </c>
      <c r="D115" s="23" t="s">
        <v>454</v>
      </c>
      <c r="E115" s="23" t="s">
        <v>470</v>
      </c>
      <c r="F115" s="23" t="s">
        <v>46</v>
      </c>
      <c r="G115" s="23" t="s">
        <v>46</v>
      </c>
      <c r="H115" s="23" t="s">
        <v>46</v>
      </c>
      <c r="I115" s="23" t="s">
        <v>46</v>
      </c>
      <c r="J115" s="23" t="s">
        <v>46</v>
      </c>
      <c r="L115" s="23" t="s">
        <v>428</v>
      </c>
      <c r="M115" s="23" t="s">
        <v>48</v>
      </c>
      <c r="N115" s="23" t="s">
        <v>164</v>
      </c>
      <c r="O115" s="23" t="s">
        <v>46</v>
      </c>
      <c r="P115" s="25" t="s">
        <v>946</v>
      </c>
      <c r="Q115" s="25">
        <v>2</v>
      </c>
      <c r="R115" s="23" t="s">
        <v>939</v>
      </c>
      <c r="S115" s="23" t="s">
        <v>789</v>
      </c>
      <c r="T115" s="23" t="s">
        <v>790</v>
      </c>
      <c r="V115" s="26" t="s">
        <v>179</v>
      </c>
      <c r="W115" s="26" t="s">
        <v>265</v>
      </c>
      <c r="X115" s="90">
        <v>1</v>
      </c>
      <c r="Y115" s="90">
        <v>1</v>
      </c>
      <c r="Z115" s="90">
        <f t="shared" si="8"/>
        <v>1</v>
      </c>
      <c r="AA115" s="90">
        <v>1</v>
      </c>
      <c r="AB115" s="82">
        <v>1</v>
      </c>
      <c r="AC115" s="90">
        <f>AB115/AA115</f>
        <v>1</v>
      </c>
      <c r="AD115" s="90">
        <v>1</v>
      </c>
      <c r="AE115" s="82">
        <v>1</v>
      </c>
      <c r="AF115" s="90">
        <f>AE115/AD115</f>
        <v>1</v>
      </c>
      <c r="AG115" s="146">
        <v>1</v>
      </c>
      <c r="AH115" s="146">
        <v>0</v>
      </c>
      <c r="AI115" s="146">
        <f>AH115/AG115</f>
        <v>0</v>
      </c>
      <c r="AJ115" s="90">
        <v>1</v>
      </c>
      <c r="AK115" s="90">
        <v>0</v>
      </c>
      <c r="AL115" s="90">
        <f>AK115/AJ115</f>
        <v>0</v>
      </c>
      <c r="AM115" s="90">
        <v>1</v>
      </c>
      <c r="AN115" s="90">
        <f t="shared" si="9"/>
        <v>0.6</v>
      </c>
      <c r="AO115" s="90">
        <f t="shared" si="5"/>
        <v>0.6</v>
      </c>
    </row>
    <row r="116" spans="2:41" ht="81" customHeight="1" x14ac:dyDescent="0.25">
      <c r="B116" s="23" t="s">
        <v>459</v>
      </c>
      <c r="C116" s="23" t="s">
        <v>465</v>
      </c>
      <c r="D116" s="23" t="s">
        <v>454</v>
      </c>
      <c r="E116" s="23" t="s">
        <v>470</v>
      </c>
      <c r="F116" s="23" t="s">
        <v>46</v>
      </c>
      <c r="G116" s="23" t="s">
        <v>46</v>
      </c>
      <c r="H116" s="23" t="s">
        <v>46</v>
      </c>
      <c r="I116" s="23" t="s">
        <v>180</v>
      </c>
      <c r="J116" s="23" t="s">
        <v>46</v>
      </c>
      <c r="L116" s="23" t="s">
        <v>428</v>
      </c>
      <c r="M116" s="23" t="s">
        <v>48</v>
      </c>
      <c r="N116" s="23" t="s">
        <v>168</v>
      </c>
      <c r="O116" s="23" t="s">
        <v>46</v>
      </c>
      <c r="P116" s="25" t="s">
        <v>951</v>
      </c>
      <c r="Q116" s="25">
        <v>2</v>
      </c>
      <c r="R116" s="23" t="s">
        <v>941</v>
      </c>
      <c r="S116" s="23" t="s">
        <v>789</v>
      </c>
      <c r="T116" s="23" t="s">
        <v>790</v>
      </c>
      <c r="V116" s="26" t="s">
        <v>179</v>
      </c>
      <c r="W116" s="26" t="s">
        <v>265</v>
      </c>
      <c r="X116" s="82">
        <v>1</v>
      </c>
      <c r="Y116" s="82">
        <v>1</v>
      </c>
      <c r="Z116" s="90">
        <f t="shared" si="8"/>
        <v>1</v>
      </c>
      <c r="AA116" s="82">
        <v>1</v>
      </c>
      <c r="AB116" s="82">
        <v>1</v>
      </c>
      <c r="AC116" s="90">
        <f t="shared" ref="AC116:AC130" si="10">AB116/AA116</f>
        <v>1</v>
      </c>
      <c r="AD116" s="82">
        <v>1</v>
      </c>
      <c r="AE116" s="82">
        <v>1</v>
      </c>
      <c r="AF116" s="90">
        <f t="shared" ref="AF116:AF132" si="11">AE116/AD116</f>
        <v>1</v>
      </c>
      <c r="AG116" s="145">
        <v>1</v>
      </c>
      <c r="AH116" s="145">
        <v>0</v>
      </c>
      <c r="AI116" s="146">
        <f t="shared" ref="AI116:AI132" si="12">AH116/AG116</f>
        <v>0</v>
      </c>
      <c r="AJ116" s="82">
        <v>1</v>
      </c>
      <c r="AK116" s="82">
        <v>0</v>
      </c>
      <c r="AL116" s="90">
        <v>1</v>
      </c>
      <c r="AM116" s="82">
        <v>1</v>
      </c>
      <c r="AN116" s="82">
        <f t="shared" si="9"/>
        <v>0.6</v>
      </c>
      <c r="AO116" s="90">
        <f t="shared" si="5"/>
        <v>0.6</v>
      </c>
    </row>
    <row r="117" spans="2:41" ht="68.150000000000006" customHeight="1" x14ac:dyDescent="0.25">
      <c r="B117" s="84" t="s">
        <v>459</v>
      </c>
      <c r="C117" s="84" t="s">
        <v>465</v>
      </c>
      <c r="D117" s="84" t="s">
        <v>454</v>
      </c>
      <c r="E117" s="84" t="s">
        <v>470</v>
      </c>
      <c r="F117" s="23" t="s">
        <v>46</v>
      </c>
      <c r="G117" s="23" t="s">
        <v>46</v>
      </c>
      <c r="H117" s="23" t="s">
        <v>46</v>
      </c>
      <c r="I117" s="23" t="s">
        <v>180</v>
      </c>
      <c r="J117" s="23" t="s">
        <v>46</v>
      </c>
      <c r="L117" s="23" t="s">
        <v>428</v>
      </c>
      <c r="M117" s="23" t="s">
        <v>48</v>
      </c>
      <c r="N117" s="23" t="s">
        <v>49</v>
      </c>
      <c r="O117" s="23" t="s">
        <v>46</v>
      </c>
      <c r="P117" s="25" t="s">
        <v>952</v>
      </c>
      <c r="Q117" s="25">
        <v>1</v>
      </c>
      <c r="R117" s="23" t="s">
        <v>942</v>
      </c>
      <c r="S117" s="23" t="s">
        <v>613</v>
      </c>
      <c r="T117" s="23" t="s">
        <v>793</v>
      </c>
      <c r="V117" s="26" t="s">
        <v>179</v>
      </c>
      <c r="W117" s="26" t="s">
        <v>265</v>
      </c>
      <c r="X117" s="90">
        <v>1</v>
      </c>
      <c r="Y117" s="82">
        <v>1.2779407703807195</v>
      </c>
      <c r="Z117" s="90">
        <f t="shared" si="8"/>
        <v>1.2779407703807195</v>
      </c>
      <c r="AA117" s="90">
        <v>1</v>
      </c>
      <c r="AB117" s="82">
        <v>1.0547745956101695</v>
      </c>
      <c r="AC117" s="90">
        <f t="shared" si="10"/>
        <v>1.0547745956101695</v>
      </c>
      <c r="AD117" s="90">
        <v>1</v>
      </c>
      <c r="AE117" s="82">
        <v>0.96430596248111788</v>
      </c>
      <c r="AF117" s="90">
        <f t="shared" si="11"/>
        <v>0.96430596248111788</v>
      </c>
      <c r="AG117" s="146">
        <v>1</v>
      </c>
      <c r="AH117" s="145">
        <v>0</v>
      </c>
      <c r="AI117" s="146">
        <f t="shared" si="12"/>
        <v>0</v>
      </c>
      <c r="AJ117" s="90">
        <v>1</v>
      </c>
      <c r="AK117" s="82">
        <v>0</v>
      </c>
      <c r="AL117" s="90">
        <f>AK117/AJ117</f>
        <v>0</v>
      </c>
      <c r="AM117" s="90">
        <v>1</v>
      </c>
      <c r="AN117" s="82">
        <f t="shared" si="9"/>
        <v>0.65940426569440136</v>
      </c>
      <c r="AO117" s="90">
        <f t="shared" si="5"/>
        <v>0.65940426569440136</v>
      </c>
    </row>
    <row r="118" spans="2:41" ht="68.150000000000006" customHeight="1" x14ac:dyDescent="0.25">
      <c r="B118" s="84" t="s">
        <v>459</v>
      </c>
      <c r="C118" s="84" t="s">
        <v>465</v>
      </c>
      <c r="D118" s="84" t="s">
        <v>454</v>
      </c>
      <c r="E118" s="84" t="s">
        <v>470</v>
      </c>
      <c r="F118" s="23" t="s">
        <v>46</v>
      </c>
      <c r="G118" s="23" t="s">
        <v>46</v>
      </c>
      <c r="H118" s="23" t="s">
        <v>46</v>
      </c>
      <c r="I118" s="23" t="s">
        <v>180</v>
      </c>
      <c r="J118" s="23" t="s">
        <v>46</v>
      </c>
      <c r="L118" s="23" t="s">
        <v>428</v>
      </c>
      <c r="M118" s="23" t="s">
        <v>48</v>
      </c>
      <c r="N118" s="23" t="s">
        <v>49</v>
      </c>
      <c r="O118" s="23" t="s">
        <v>46</v>
      </c>
      <c r="P118" s="25" t="s">
        <v>952</v>
      </c>
      <c r="Q118" s="25">
        <v>3</v>
      </c>
      <c r="R118" s="23" t="s">
        <v>943</v>
      </c>
      <c r="S118" s="23" t="s">
        <v>789</v>
      </c>
      <c r="T118" s="23" t="s">
        <v>790</v>
      </c>
      <c r="V118" s="26" t="s">
        <v>179</v>
      </c>
      <c r="W118" s="26" t="s">
        <v>265</v>
      </c>
      <c r="X118" s="90">
        <v>1</v>
      </c>
      <c r="Y118" s="90">
        <v>1</v>
      </c>
      <c r="Z118" s="90">
        <f t="shared" si="8"/>
        <v>1</v>
      </c>
      <c r="AA118" s="90">
        <v>1</v>
      </c>
      <c r="AB118" s="90">
        <v>1</v>
      </c>
      <c r="AC118" s="90">
        <f t="shared" si="10"/>
        <v>1</v>
      </c>
      <c r="AD118" s="90">
        <v>1</v>
      </c>
      <c r="AE118" s="82">
        <v>1</v>
      </c>
      <c r="AF118" s="90">
        <f t="shared" si="11"/>
        <v>1</v>
      </c>
      <c r="AG118" s="146">
        <v>1</v>
      </c>
      <c r="AH118" s="145">
        <v>0</v>
      </c>
      <c r="AI118" s="146">
        <f t="shared" si="12"/>
        <v>0</v>
      </c>
      <c r="AJ118" s="90">
        <v>1</v>
      </c>
      <c r="AK118" s="82">
        <v>0</v>
      </c>
      <c r="AL118" s="90">
        <f>AK118/AJ118</f>
        <v>0</v>
      </c>
      <c r="AM118" s="90">
        <v>1</v>
      </c>
      <c r="AN118" s="82">
        <f t="shared" si="9"/>
        <v>0.6</v>
      </c>
      <c r="AO118" s="90">
        <f t="shared" si="5"/>
        <v>0.6</v>
      </c>
    </row>
    <row r="119" spans="2:41" ht="60" customHeight="1" x14ac:dyDescent="0.25">
      <c r="B119" s="23" t="s">
        <v>459</v>
      </c>
      <c r="C119" s="23" t="s">
        <v>465</v>
      </c>
      <c r="D119" s="23" t="s">
        <v>453</v>
      </c>
      <c r="E119" s="23" t="s">
        <v>467</v>
      </c>
      <c r="F119" s="23" t="s">
        <v>46</v>
      </c>
      <c r="G119" s="23" t="s">
        <v>46</v>
      </c>
      <c r="H119" s="23" t="s">
        <v>46</v>
      </c>
      <c r="I119" s="23" t="s">
        <v>46</v>
      </c>
      <c r="J119" s="23" t="s">
        <v>46</v>
      </c>
      <c r="L119" s="23" t="s">
        <v>418</v>
      </c>
      <c r="M119" s="33" t="s">
        <v>93</v>
      </c>
      <c r="N119" s="33" t="s">
        <v>129</v>
      </c>
      <c r="O119" s="33" t="s">
        <v>46</v>
      </c>
      <c r="P119" s="25" t="s">
        <v>966</v>
      </c>
      <c r="Q119" s="25">
        <v>25</v>
      </c>
      <c r="R119" s="23" t="s">
        <v>706</v>
      </c>
      <c r="S119" s="23" t="s">
        <v>620</v>
      </c>
      <c r="T119" s="23" t="s">
        <v>707</v>
      </c>
      <c r="V119" s="26" t="s">
        <v>179</v>
      </c>
      <c r="W119" s="79" t="s">
        <v>265</v>
      </c>
      <c r="X119" s="82">
        <v>1</v>
      </c>
      <c r="Y119" s="82">
        <v>0.91</v>
      </c>
      <c r="Z119" s="82">
        <f t="shared" ref="Z119:Z128" si="13">Y119/X119</f>
        <v>0.91</v>
      </c>
      <c r="AA119" s="82">
        <v>0.8</v>
      </c>
      <c r="AB119" s="82">
        <v>0.8</v>
      </c>
      <c r="AC119" s="82">
        <f t="shared" si="10"/>
        <v>1</v>
      </c>
      <c r="AD119" s="82">
        <v>0.8</v>
      </c>
      <c r="AE119" s="82">
        <v>0.79999999999999993</v>
      </c>
      <c r="AF119" s="90">
        <f t="shared" si="11"/>
        <v>0.99999999999999989</v>
      </c>
      <c r="AG119" s="145">
        <v>0.8</v>
      </c>
      <c r="AH119" s="145">
        <v>0</v>
      </c>
      <c r="AI119" s="146">
        <f t="shared" si="12"/>
        <v>0</v>
      </c>
      <c r="AJ119" s="82">
        <v>0.8</v>
      </c>
      <c r="AK119" s="82">
        <v>0</v>
      </c>
      <c r="AL119" s="90">
        <f t="shared" ref="AL119:AL132" si="14">AK119/AJ119</f>
        <v>0</v>
      </c>
      <c r="AM119" s="82">
        <v>0.8</v>
      </c>
      <c r="AN119" s="82">
        <f t="shared" ref="AN119:AN128" si="15">(Y119+AB119+AE119+AH119+AK119)/5</f>
        <v>0.502</v>
      </c>
      <c r="AO119" s="90">
        <f t="shared" si="5"/>
        <v>0.62749999999999995</v>
      </c>
    </row>
    <row r="120" spans="2:41" ht="60" customHeight="1" x14ac:dyDescent="0.25">
      <c r="B120" s="33" t="s">
        <v>459</v>
      </c>
      <c r="C120" s="33" t="s">
        <v>465</v>
      </c>
      <c r="D120" s="33" t="s">
        <v>453</v>
      </c>
      <c r="E120" s="33" t="s">
        <v>471</v>
      </c>
      <c r="F120" s="33" t="s">
        <v>46</v>
      </c>
      <c r="G120" s="33" t="s">
        <v>46</v>
      </c>
      <c r="H120" s="33" t="s">
        <v>46</v>
      </c>
      <c r="I120" s="33" t="s">
        <v>46</v>
      </c>
      <c r="J120" s="33" t="s">
        <v>46</v>
      </c>
      <c r="L120" s="33" t="s">
        <v>418</v>
      </c>
      <c r="M120" s="23" t="s">
        <v>93</v>
      </c>
      <c r="N120" s="23" t="s">
        <v>129</v>
      </c>
      <c r="O120" s="23" t="s">
        <v>46</v>
      </c>
      <c r="P120" s="25" t="s">
        <v>966</v>
      </c>
      <c r="Q120" s="35">
        <v>26</v>
      </c>
      <c r="R120" s="23" t="s">
        <v>132</v>
      </c>
      <c r="S120" s="23" t="s">
        <v>557</v>
      </c>
      <c r="T120" s="23" t="s">
        <v>708</v>
      </c>
      <c r="V120" s="36" t="s">
        <v>179</v>
      </c>
      <c r="W120" s="86" t="s">
        <v>265</v>
      </c>
      <c r="X120" s="82">
        <v>1</v>
      </c>
      <c r="Y120" s="82">
        <v>1</v>
      </c>
      <c r="Z120" s="82">
        <f t="shared" si="13"/>
        <v>1</v>
      </c>
      <c r="AA120" s="82">
        <v>0.85</v>
      </c>
      <c r="AB120" s="82">
        <v>0.85</v>
      </c>
      <c r="AC120" s="82">
        <f t="shared" si="10"/>
        <v>1</v>
      </c>
      <c r="AD120" s="82">
        <v>1</v>
      </c>
      <c r="AE120" s="82">
        <v>1</v>
      </c>
      <c r="AF120" s="90">
        <f t="shared" si="11"/>
        <v>1</v>
      </c>
      <c r="AG120" s="145">
        <v>1</v>
      </c>
      <c r="AH120" s="145">
        <v>0</v>
      </c>
      <c r="AI120" s="146">
        <f t="shared" si="12"/>
        <v>0</v>
      </c>
      <c r="AJ120" s="82">
        <v>1</v>
      </c>
      <c r="AK120" s="82">
        <v>0</v>
      </c>
      <c r="AL120" s="90">
        <f t="shared" si="14"/>
        <v>0</v>
      </c>
      <c r="AM120" s="82">
        <v>1</v>
      </c>
      <c r="AN120" s="82">
        <f t="shared" si="15"/>
        <v>0.57000000000000006</v>
      </c>
      <c r="AO120" s="90">
        <f t="shared" si="5"/>
        <v>0.57000000000000006</v>
      </c>
    </row>
    <row r="121" spans="2:41" ht="73.5" customHeight="1" x14ac:dyDescent="0.25">
      <c r="B121" s="23" t="s">
        <v>459</v>
      </c>
      <c r="C121" s="23" t="s">
        <v>464</v>
      </c>
      <c r="D121" s="23" t="s">
        <v>452</v>
      </c>
      <c r="E121" s="23" t="s">
        <v>471</v>
      </c>
      <c r="F121" s="23" t="s">
        <v>46</v>
      </c>
      <c r="G121" s="23" t="s">
        <v>46</v>
      </c>
      <c r="H121" s="23" t="s">
        <v>46</v>
      </c>
      <c r="I121" s="23" t="s">
        <v>46</v>
      </c>
      <c r="J121" s="23" t="s">
        <v>46</v>
      </c>
      <c r="L121" s="23" t="s">
        <v>421</v>
      </c>
      <c r="M121" s="23" t="s">
        <v>93</v>
      </c>
      <c r="N121" s="23" t="s">
        <v>104</v>
      </c>
      <c r="O121" s="23" t="s">
        <v>46</v>
      </c>
      <c r="P121" s="25" t="s">
        <v>971</v>
      </c>
      <c r="Q121" s="25">
        <v>1</v>
      </c>
      <c r="R121" s="23" t="s">
        <v>106</v>
      </c>
      <c r="S121" s="23" t="s">
        <v>562</v>
      </c>
      <c r="T121" s="23" t="s">
        <v>801</v>
      </c>
      <c r="V121" s="26" t="s">
        <v>179</v>
      </c>
      <c r="W121" s="26" t="s">
        <v>265</v>
      </c>
      <c r="X121" s="82">
        <v>1</v>
      </c>
      <c r="Y121" s="82">
        <v>1</v>
      </c>
      <c r="Z121" s="90">
        <f t="shared" si="13"/>
        <v>1</v>
      </c>
      <c r="AA121" s="82">
        <v>1</v>
      </c>
      <c r="AB121" s="82">
        <v>1</v>
      </c>
      <c r="AC121" s="90">
        <f t="shared" si="10"/>
        <v>1</v>
      </c>
      <c r="AD121" s="82">
        <v>1</v>
      </c>
      <c r="AE121" s="82">
        <v>1</v>
      </c>
      <c r="AF121" s="90">
        <f t="shared" si="11"/>
        <v>1</v>
      </c>
      <c r="AG121" s="145">
        <v>1</v>
      </c>
      <c r="AH121" s="145">
        <v>0</v>
      </c>
      <c r="AI121" s="146">
        <f t="shared" si="12"/>
        <v>0</v>
      </c>
      <c r="AJ121" s="82">
        <v>1</v>
      </c>
      <c r="AK121" s="82">
        <v>0</v>
      </c>
      <c r="AL121" s="90">
        <f t="shared" si="14"/>
        <v>0</v>
      </c>
      <c r="AM121" s="82">
        <v>1</v>
      </c>
      <c r="AN121" s="82">
        <f t="shared" si="15"/>
        <v>0.6</v>
      </c>
      <c r="AO121" s="90">
        <f t="shared" si="5"/>
        <v>0.6</v>
      </c>
    </row>
    <row r="122" spans="2:41" ht="73.5" customHeight="1" x14ac:dyDescent="0.25">
      <c r="B122" s="23" t="s">
        <v>459</v>
      </c>
      <c r="C122" s="23" t="s">
        <v>464</v>
      </c>
      <c r="D122" s="23" t="s">
        <v>452</v>
      </c>
      <c r="E122" s="23" t="s">
        <v>471</v>
      </c>
      <c r="F122" s="23" t="s">
        <v>46</v>
      </c>
      <c r="G122" s="23" t="s">
        <v>46</v>
      </c>
      <c r="H122" s="23" t="s">
        <v>46</v>
      </c>
      <c r="I122" s="23" t="s">
        <v>46</v>
      </c>
      <c r="J122" s="23" t="s">
        <v>46</v>
      </c>
      <c r="L122" s="23" t="s">
        <v>421</v>
      </c>
      <c r="M122" s="23" t="s">
        <v>93</v>
      </c>
      <c r="N122" s="23" t="s">
        <v>104</v>
      </c>
      <c r="O122" s="23" t="s">
        <v>46</v>
      </c>
      <c r="P122" s="25" t="s">
        <v>971</v>
      </c>
      <c r="Q122" s="25">
        <v>2</v>
      </c>
      <c r="R122" s="23" t="s">
        <v>107</v>
      </c>
      <c r="S122" s="23" t="s">
        <v>563</v>
      </c>
      <c r="T122" s="23" t="s">
        <v>802</v>
      </c>
      <c r="V122" s="26" t="s">
        <v>179</v>
      </c>
      <c r="W122" s="26" t="s">
        <v>265</v>
      </c>
      <c r="X122" s="82">
        <v>1</v>
      </c>
      <c r="Y122" s="82">
        <v>1</v>
      </c>
      <c r="Z122" s="90">
        <f t="shared" si="13"/>
        <v>1</v>
      </c>
      <c r="AA122" s="82">
        <v>1</v>
      </c>
      <c r="AB122" s="82">
        <v>1</v>
      </c>
      <c r="AC122" s="90">
        <f t="shared" si="10"/>
        <v>1</v>
      </c>
      <c r="AD122" s="82">
        <v>1</v>
      </c>
      <c r="AE122" s="82">
        <v>1</v>
      </c>
      <c r="AF122" s="90">
        <f t="shared" si="11"/>
        <v>1</v>
      </c>
      <c r="AG122" s="145">
        <v>1</v>
      </c>
      <c r="AH122" s="145">
        <v>0</v>
      </c>
      <c r="AI122" s="146">
        <f t="shared" si="12"/>
        <v>0</v>
      </c>
      <c r="AJ122" s="82">
        <v>1</v>
      </c>
      <c r="AK122" s="82">
        <v>0</v>
      </c>
      <c r="AL122" s="90">
        <f t="shared" si="14"/>
        <v>0</v>
      </c>
      <c r="AM122" s="82">
        <v>1</v>
      </c>
      <c r="AN122" s="82">
        <f t="shared" si="15"/>
        <v>0.6</v>
      </c>
      <c r="AO122" s="90">
        <f t="shared" si="5"/>
        <v>0.6</v>
      </c>
    </row>
    <row r="123" spans="2:41" ht="73.5" customHeight="1" x14ac:dyDescent="0.25">
      <c r="B123" s="23" t="s">
        <v>459</v>
      </c>
      <c r="C123" s="23" t="s">
        <v>464</v>
      </c>
      <c r="D123" s="23" t="s">
        <v>452</v>
      </c>
      <c r="E123" s="23" t="s">
        <v>471</v>
      </c>
      <c r="F123" s="23" t="s">
        <v>46</v>
      </c>
      <c r="G123" s="23" t="s">
        <v>46</v>
      </c>
      <c r="H123" s="23" t="s">
        <v>46</v>
      </c>
      <c r="I123" s="23" t="s">
        <v>46</v>
      </c>
      <c r="J123" s="23" t="s">
        <v>46</v>
      </c>
      <c r="L123" s="23" t="s">
        <v>421</v>
      </c>
      <c r="M123" s="23" t="s">
        <v>93</v>
      </c>
      <c r="N123" s="23" t="s">
        <v>104</v>
      </c>
      <c r="O123" s="23" t="s">
        <v>46</v>
      </c>
      <c r="P123" s="25" t="s">
        <v>971</v>
      </c>
      <c r="Q123" s="25">
        <v>3</v>
      </c>
      <c r="R123" s="23" t="s">
        <v>812</v>
      </c>
      <c r="S123" s="23" t="s">
        <v>803</v>
      </c>
      <c r="T123" s="23" t="s">
        <v>80</v>
      </c>
      <c r="V123" s="26" t="s">
        <v>179</v>
      </c>
      <c r="W123" s="26" t="s">
        <v>265</v>
      </c>
      <c r="X123" s="82">
        <v>1</v>
      </c>
      <c r="Y123" s="82">
        <v>1</v>
      </c>
      <c r="Z123" s="90">
        <f t="shared" si="13"/>
        <v>1</v>
      </c>
      <c r="AA123" s="82">
        <v>1</v>
      </c>
      <c r="AB123" s="82">
        <v>1</v>
      </c>
      <c r="AC123" s="90">
        <f t="shared" si="10"/>
        <v>1</v>
      </c>
      <c r="AD123" s="82">
        <v>1</v>
      </c>
      <c r="AE123" s="82">
        <v>1</v>
      </c>
      <c r="AF123" s="90">
        <f t="shared" si="11"/>
        <v>1</v>
      </c>
      <c r="AG123" s="145">
        <v>1</v>
      </c>
      <c r="AH123" s="145">
        <v>0</v>
      </c>
      <c r="AI123" s="146">
        <f t="shared" si="12"/>
        <v>0</v>
      </c>
      <c r="AJ123" s="82">
        <v>1</v>
      </c>
      <c r="AK123" s="82">
        <v>0</v>
      </c>
      <c r="AL123" s="90">
        <f t="shared" si="14"/>
        <v>0</v>
      </c>
      <c r="AM123" s="82">
        <v>1</v>
      </c>
      <c r="AN123" s="82">
        <f t="shared" si="15"/>
        <v>0.6</v>
      </c>
      <c r="AO123" s="90">
        <f t="shared" si="5"/>
        <v>0.6</v>
      </c>
    </row>
    <row r="124" spans="2:41" ht="73.5" customHeight="1" x14ac:dyDescent="0.25">
      <c r="B124" s="23" t="s">
        <v>459</v>
      </c>
      <c r="C124" s="23" t="s">
        <v>464</v>
      </c>
      <c r="D124" s="23" t="s">
        <v>452</v>
      </c>
      <c r="E124" s="23" t="s">
        <v>471</v>
      </c>
      <c r="F124" s="23" t="s">
        <v>46</v>
      </c>
      <c r="G124" s="23" t="s">
        <v>46</v>
      </c>
      <c r="H124" s="23" t="s">
        <v>46</v>
      </c>
      <c r="I124" s="23" t="s">
        <v>46</v>
      </c>
      <c r="J124" s="23" t="s">
        <v>46</v>
      </c>
      <c r="L124" s="23" t="s">
        <v>421</v>
      </c>
      <c r="M124" s="23" t="s">
        <v>93</v>
      </c>
      <c r="N124" s="23" t="s">
        <v>104</v>
      </c>
      <c r="O124" s="23" t="s">
        <v>46</v>
      </c>
      <c r="P124" s="25" t="s">
        <v>971</v>
      </c>
      <c r="Q124" s="25">
        <v>7</v>
      </c>
      <c r="R124" s="23" t="s">
        <v>572</v>
      </c>
      <c r="S124" s="23" t="s">
        <v>804</v>
      </c>
      <c r="T124" s="23" t="s">
        <v>805</v>
      </c>
      <c r="V124" s="26" t="s">
        <v>179</v>
      </c>
      <c r="W124" s="26" t="s">
        <v>265</v>
      </c>
      <c r="X124" s="82">
        <v>1</v>
      </c>
      <c r="Y124" s="82">
        <v>1</v>
      </c>
      <c r="Z124" s="90">
        <f t="shared" si="13"/>
        <v>1</v>
      </c>
      <c r="AA124" s="82">
        <v>0.9</v>
      </c>
      <c r="AB124" s="82">
        <v>0.89999999999999991</v>
      </c>
      <c r="AC124" s="90">
        <f t="shared" si="10"/>
        <v>0.99999999999999989</v>
      </c>
      <c r="AD124" s="82">
        <v>0.9</v>
      </c>
      <c r="AE124" s="82">
        <v>0.90000000000000013</v>
      </c>
      <c r="AF124" s="90">
        <f t="shared" si="11"/>
        <v>1.0000000000000002</v>
      </c>
      <c r="AG124" s="145">
        <v>0.9</v>
      </c>
      <c r="AH124" s="145">
        <v>0</v>
      </c>
      <c r="AI124" s="146">
        <f t="shared" si="12"/>
        <v>0</v>
      </c>
      <c r="AJ124" s="82">
        <v>0.9</v>
      </c>
      <c r="AK124" s="82">
        <v>0</v>
      </c>
      <c r="AL124" s="90">
        <f t="shared" si="14"/>
        <v>0</v>
      </c>
      <c r="AM124" s="82">
        <v>0.9</v>
      </c>
      <c r="AN124" s="90">
        <f t="shared" si="15"/>
        <v>0.55999999999999994</v>
      </c>
      <c r="AO124" s="90">
        <f t="shared" si="5"/>
        <v>0.62222222222222212</v>
      </c>
    </row>
    <row r="125" spans="2:41" ht="73.5" customHeight="1" x14ac:dyDescent="0.25">
      <c r="B125" s="23" t="s">
        <v>459</v>
      </c>
      <c r="C125" s="23" t="s">
        <v>464</v>
      </c>
      <c r="D125" s="23" t="s">
        <v>452</v>
      </c>
      <c r="E125" s="23" t="s">
        <v>471</v>
      </c>
      <c r="F125" s="23" t="s">
        <v>46</v>
      </c>
      <c r="G125" s="23" t="s">
        <v>46</v>
      </c>
      <c r="H125" s="23" t="s">
        <v>46</v>
      </c>
      <c r="I125" s="23" t="s">
        <v>46</v>
      </c>
      <c r="J125" s="23" t="s">
        <v>46</v>
      </c>
      <c r="L125" s="23" t="s">
        <v>421</v>
      </c>
      <c r="M125" s="23" t="s">
        <v>93</v>
      </c>
      <c r="N125" s="23" t="s">
        <v>104</v>
      </c>
      <c r="O125" s="23" t="s">
        <v>46</v>
      </c>
      <c r="P125" s="25" t="s">
        <v>971</v>
      </c>
      <c r="Q125" s="25">
        <v>8</v>
      </c>
      <c r="R125" s="23" t="s">
        <v>813</v>
      </c>
      <c r="S125" s="23" t="s">
        <v>806</v>
      </c>
      <c r="T125" s="23" t="s">
        <v>807</v>
      </c>
      <c r="V125" s="26" t="s">
        <v>179</v>
      </c>
      <c r="W125" s="79" t="s">
        <v>265</v>
      </c>
      <c r="X125" s="82">
        <v>0.97</v>
      </c>
      <c r="Y125" s="82">
        <v>0.97</v>
      </c>
      <c r="Z125" s="90">
        <f t="shared" si="13"/>
        <v>1</v>
      </c>
      <c r="AA125" s="82">
        <v>0.9</v>
      </c>
      <c r="AB125" s="82">
        <v>0.90000000000000013</v>
      </c>
      <c r="AC125" s="90">
        <f t="shared" si="10"/>
        <v>1.0000000000000002</v>
      </c>
      <c r="AD125" s="82">
        <v>0.9</v>
      </c>
      <c r="AE125" s="82">
        <v>0.9</v>
      </c>
      <c r="AF125" s="90">
        <f t="shared" si="11"/>
        <v>1</v>
      </c>
      <c r="AG125" s="145">
        <v>0.9</v>
      </c>
      <c r="AH125" s="145">
        <v>0</v>
      </c>
      <c r="AI125" s="146">
        <f t="shared" si="12"/>
        <v>0</v>
      </c>
      <c r="AJ125" s="82">
        <v>0.9</v>
      </c>
      <c r="AK125" s="82">
        <v>0</v>
      </c>
      <c r="AL125" s="90">
        <f t="shared" si="14"/>
        <v>0</v>
      </c>
      <c r="AM125" s="82">
        <v>0.9</v>
      </c>
      <c r="AN125" s="90">
        <f t="shared" si="15"/>
        <v>0.55400000000000005</v>
      </c>
      <c r="AO125" s="90">
        <f t="shared" si="5"/>
        <v>0.61555555555555563</v>
      </c>
    </row>
    <row r="126" spans="2:41" ht="73.5" customHeight="1" x14ac:dyDescent="0.25">
      <c r="B126" s="23" t="s">
        <v>459</v>
      </c>
      <c r="C126" s="23" t="s">
        <v>464</v>
      </c>
      <c r="D126" s="23" t="s">
        <v>452</v>
      </c>
      <c r="E126" s="23" t="s">
        <v>471</v>
      </c>
      <c r="F126" s="23" t="s">
        <v>46</v>
      </c>
      <c r="G126" s="23" t="s">
        <v>46</v>
      </c>
      <c r="H126" s="23" t="s">
        <v>46</v>
      </c>
      <c r="I126" s="23" t="s">
        <v>46</v>
      </c>
      <c r="J126" s="23" t="s">
        <v>46</v>
      </c>
      <c r="L126" s="23" t="s">
        <v>421</v>
      </c>
      <c r="M126" s="23" t="s">
        <v>93</v>
      </c>
      <c r="N126" s="23" t="s">
        <v>104</v>
      </c>
      <c r="O126" s="23" t="s">
        <v>46</v>
      </c>
      <c r="P126" s="25" t="s">
        <v>971</v>
      </c>
      <c r="Q126" s="25">
        <v>9</v>
      </c>
      <c r="R126" s="23" t="s">
        <v>656</v>
      </c>
      <c r="S126" s="23" t="s">
        <v>573</v>
      </c>
      <c r="T126" s="23" t="s">
        <v>808</v>
      </c>
      <c r="V126" s="26" t="s">
        <v>179</v>
      </c>
      <c r="W126" s="79" t="s">
        <v>279</v>
      </c>
      <c r="X126" s="82">
        <v>0.97</v>
      </c>
      <c r="Y126" s="82">
        <v>0.97</v>
      </c>
      <c r="Z126" s="90">
        <f t="shared" si="13"/>
        <v>1</v>
      </c>
      <c r="AA126" s="82">
        <v>0.97</v>
      </c>
      <c r="AB126" s="82">
        <v>0.97</v>
      </c>
      <c r="AC126" s="90">
        <f t="shared" si="10"/>
        <v>1</v>
      </c>
      <c r="AD126" s="82">
        <v>0.97</v>
      </c>
      <c r="AE126" s="82">
        <v>0.97</v>
      </c>
      <c r="AF126" s="90">
        <f t="shared" si="11"/>
        <v>1</v>
      </c>
      <c r="AG126" s="145">
        <v>0.97</v>
      </c>
      <c r="AH126" s="145">
        <v>0</v>
      </c>
      <c r="AI126" s="146">
        <f t="shared" si="12"/>
        <v>0</v>
      </c>
      <c r="AJ126" s="82">
        <v>0.97</v>
      </c>
      <c r="AK126" s="82">
        <v>0</v>
      </c>
      <c r="AL126" s="90">
        <f t="shared" si="14"/>
        <v>0</v>
      </c>
      <c r="AM126" s="82">
        <v>0.97</v>
      </c>
      <c r="AN126" s="90">
        <f t="shared" si="15"/>
        <v>0.58200000000000007</v>
      </c>
      <c r="AO126" s="90">
        <f t="shared" si="5"/>
        <v>0.60000000000000009</v>
      </c>
    </row>
    <row r="127" spans="2:41" ht="73.5" customHeight="1" x14ac:dyDescent="0.25">
      <c r="B127" s="23" t="s">
        <v>459</v>
      </c>
      <c r="C127" s="23" t="s">
        <v>464</v>
      </c>
      <c r="D127" s="23" t="s">
        <v>452</v>
      </c>
      <c r="E127" s="23" t="s">
        <v>471</v>
      </c>
      <c r="F127" s="23" t="s">
        <v>46</v>
      </c>
      <c r="G127" s="23" t="s">
        <v>46</v>
      </c>
      <c r="H127" s="23" t="s">
        <v>46</v>
      </c>
      <c r="I127" s="23" t="s">
        <v>46</v>
      </c>
      <c r="J127" s="23" t="s">
        <v>46</v>
      </c>
      <c r="L127" s="23" t="s">
        <v>421</v>
      </c>
      <c r="M127" s="23" t="s">
        <v>93</v>
      </c>
      <c r="N127" s="23" t="s">
        <v>104</v>
      </c>
      <c r="O127" s="23" t="s">
        <v>46</v>
      </c>
      <c r="P127" s="25" t="s">
        <v>971</v>
      </c>
      <c r="Q127" s="25">
        <v>10</v>
      </c>
      <c r="R127" s="23" t="s">
        <v>574</v>
      </c>
      <c r="S127" s="23" t="s">
        <v>622</v>
      </c>
      <c r="T127" s="23" t="s">
        <v>80</v>
      </c>
      <c r="V127" s="26" t="s">
        <v>179</v>
      </c>
      <c r="W127" s="79" t="s">
        <v>265</v>
      </c>
      <c r="X127" s="82">
        <v>1</v>
      </c>
      <c r="Y127" s="82">
        <v>1</v>
      </c>
      <c r="Z127" s="90">
        <f t="shared" si="13"/>
        <v>1</v>
      </c>
      <c r="AA127" s="82">
        <v>0.8</v>
      </c>
      <c r="AB127" s="82">
        <v>0.80000000000000016</v>
      </c>
      <c r="AC127" s="90">
        <f t="shared" si="10"/>
        <v>1.0000000000000002</v>
      </c>
      <c r="AD127" s="82">
        <v>0.8</v>
      </c>
      <c r="AE127" s="82">
        <v>0.8</v>
      </c>
      <c r="AF127" s="90">
        <f t="shared" si="11"/>
        <v>1</v>
      </c>
      <c r="AG127" s="145">
        <v>0.8</v>
      </c>
      <c r="AH127" s="145">
        <v>0</v>
      </c>
      <c r="AI127" s="146">
        <f t="shared" si="12"/>
        <v>0</v>
      </c>
      <c r="AJ127" s="82">
        <v>0.8</v>
      </c>
      <c r="AK127" s="82">
        <v>0</v>
      </c>
      <c r="AL127" s="90">
        <f t="shared" si="14"/>
        <v>0</v>
      </c>
      <c r="AM127" s="82">
        <v>0.8</v>
      </c>
      <c r="AN127" s="90">
        <f t="shared" si="15"/>
        <v>0.52000000000000013</v>
      </c>
      <c r="AO127" s="90">
        <f t="shared" si="5"/>
        <v>0.65000000000000013</v>
      </c>
    </row>
    <row r="128" spans="2:41" ht="73.5" customHeight="1" x14ac:dyDescent="0.25">
      <c r="B128" s="23" t="s">
        <v>459</v>
      </c>
      <c r="C128" s="23" t="s">
        <v>465</v>
      </c>
      <c r="D128" s="23" t="s">
        <v>454</v>
      </c>
      <c r="E128" s="23" t="s">
        <v>471</v>
      </c>
      <c r="F128" s="23" t="s">
        <v>46</v>
      </c>
      <c r="G128" s="23" t="s">
        <v>46</v>
      </c>
      <c r="H128" s="23" t="s">
        <v>46</v>
      </c>
      <c r="I128" s="23" t="s">
        <v>46</v>
      </c>
      <c r="J128" s="23" t="s">
        <v>46</v>
      </c>
      <c r="L128" s="23" t="s">
        <v>421</v>
      </c>
      <c r="M128" s="23" t="s">
        <v>93</v>
      </c>
      <c r="N128" s="23" t="s">
        <v>104</v>
      </c>
      <c r="O128" s="23" t="s">
        <v>46</v>
      </c>
      <c r="P128" s="25" t="s">
        <v>971</v>
      </c>
      <c r="Q128" s="25">
        <v>11</v>
      </c>
      <c r="R128" s="23" t="s">
        <v>108</v>
      </c>
      <c r="S128" s="23" t="s">
        <v>575</v>
      </c>
      <c r="T128" s="23" t="s">
        <v>80</v>
      </c>
      <c r="V128" s="26" t="s">
        <v>179</v>
      </c>
      <c r="W128" s="79" t="s">
        <v>265</v>
      </c>
      <c r="X128" s="82">
        <v>1</v>
      </c>
      <c r="Y128" s="82">
        <v>1</v>
      </c>
      <c r="Z128" s="90">
        <f t="shared" si="13"/>
        <v>1</v>
      </c>
      <c r="AA128" s="82">
        <v>1</v>
      </c>
      <c r="AB128" s="82">
        <v>1</v>
      </c>
      <c r="AC128" s="90">
        <f t="shared" si="10"/>
        <v>1</v>
      </c>
      <c r="AD128" s="82">
        <v>1</v>
      </c>
      <c r="AE128" s="82">
        <v>1</v>
      </c>
      <c r="AF128" s="90">
        <f t="shared" si="11"/>
        <v>1</v>
      </c>
      <c r="AG128" s="145">
        <v>1</v>
      </c>
      <c r="AH128" s="145">
        <v>0</v>
      </c>
      <c r="AI128" s="146">
        <f t="shared" si="12"/>
        <v>0</v>
      </c>
      <c r="AJ128" s="82">
        <v>1</v>
      </c>
      <c r="AK128" s="82">
        <v>0</v>
      </c>
      <c r="AL128" s="90">
        <f t="shared" si="14"/>
        <v>0</v>
      </c>
      <c r="AM128" s="82">
        <v>1</v>
      </c>
      <c r="AN128" s="90">
        <f t="shared" si="15"/>
        <v>0.6</v>
      </c>
      <c r="AO128" s="90">
        <f t="shared" si="5"/>
        <v>0.6</v>
      </c>
    </row>
    <row r="129" spans="2:41" ht="73.5" customHeight="1" x14ac:dyDescent="0.25">
      <c r="B129" s="23" t="s">
        <v>459</v>
      </c>
      <c r="C129" s="23" t="s">
        <v>464</v>
      </c>
      <c r="D129" s="23" t="s">
        <v>452</v>
      </c>
      <c r="E129" s="23" t="s">
        <v>471</v>
      </c>
      <c r="F129" s="23" t="s">
        <v>46</v>
      </c>
      <c r="G129" s="23" t="s">
        <v>46</v>
      </c>
      <c r="H129" s="23" t="s">
        <v>46</v>
      </c>
      <c r="I129" s="23" t="s">
        <v>46</v>
      </c>
      <c r="J129" s="23" t="s">
        <v>46</v>
      </c>
      <c r="L129" s="23" t="s">
        <v>421</v>
      </c>
      <c r="M129" s="23" t="s">
        <v>93</v>
      </c>
      <c r="N129" s="23" t="s">
        <v>104</v>
      </c>
      <c r="O129" s="23" t="s">
        <v>46</v>
      </c>
      <c r="P129" s="25" t="s">
        <v>971</v>
      </c>
      <c r="Q129" s="25">
        <v>12</v>
      </c>
      <c r="R129" s="23" t="s">
        <v>814</v>
      </c>
      <c r="S129" s="23" t="s">
        <v>657</v>
      </c>
      <c r="T129" s="23" t="s">
        <v>80</v>
      </c>
      <c r="V129" s="26" t="s">
        <v>178</v>
      </c>
      <c r="W129" s="79" t="s">
        <v>265</v>
      </c>
      <c r="X129" s="94" t="s">
        <v>691</v>
      </c>
      <c r="Y129" s="94" t="s">
        <v>691</v>
      </c>
      <c r="Z129" s="94" t="s">
        <v>691</v>
      </c>
      <c r="AA129" s="82">
        <v>0.9</v>
      </c>
      <c r="AB129" s="82">
        <v>0.9</v>
      </c>
      <c r="AC129" s="90">
        <f t="shared" si="10"/>
        <v>1</v>
      </c>
      <c r="AD129" s="82">
        <v>0.9</v>
      </c>
      <c r="AE129" s="82">
        <v>0.90000000000000013</v>
      </c>
      <c r="AF129" s="90">
        <f t="shared" si="11"/>
        <v>1.0000000000000002</v>
      </c>
      <c r="AG129" s="145">
        <v>0.9</v>
      </c>
      <c r="AH129" s="145">
        <v>0</v>
      </c>
      <c r="AI129" s="146">
        <f t="shared" si="12"/>
        <v>0</v>
      </c>
      <c r="AJ129" s="82">
        <v>0.9</v>
      </c>
      <c r="AK129" s="82">
        <v>0</v>
      </c>
      <c r="AL129" s="90">
        <f t="shared" si="14"/>
        <v>0</v>
      </c>
      <c r="AM129" s="82">
        <v>0.9</v>
      </c>
      <c r="AN129" s="90">
        <f>(AB129+AE129+AH129+AK129)/4</f>
        <v>0.45000000000000007</v>
      </c>
      <c r="AO129" s="90">
        <f t="shared" si="5"/>
        <v>0.50000000000000011</v>
      </c>
    </row>
    <row r="130" spans="2:41" ht="73.5" customHeight="1" x14ac:dyDescent="0.25">
      <c r="B130" s="23" t="s">
        <v>459</v>
      </c>
      <c r="C130" s="23" t="s">
        <v>464</v>
      </c>
      <c r="D130" s="23" t="s">
        <v>452</v>
      </c>
      <c r="E130" s="23" t="s">
        <v>471</v>
      </c>
      <c r="F130" s="23" t="s">
        <v>46</v>
      </c>
      <c r="G130" s="23" t="s">
        <v>46</v>
      </c>
      <c r="H130" s="23" t="s">
        <v>46</v>
      </c>
      <c r="I130" s="23" t="s">
        <v>46</v>
      </c>
      <c r="J130" s="23" t="s">
        <v>46</v>
      </c>
      <c r="L130" s="23" t="s">
        <v>421</v>
      </c>
      <c r="M130" s="23" t="s">
        <v>93</v>
      </c>
      <c r="N130" s="23" t="s">
        <v>104</v>
      </c>
      <c r="O130" s="23" t="s">
        <v>46</v>
      </c>
      <c r="P130" s="25" t="s">
        <v>971</v>
      </c>
      <c r="Q130" s="25">
        <v>13</v>
      </c>
      <c r="R130" s="23" t="s">
        <v>815</v>
      </c>
      <c r="S130" s="23" t="s">
        <v>809</v>
      </c>
      <c r="T130" s="23" t="s">
        <v>810</v>
      </c>
      <c r="V130" s="26" t="s">
        <v>178</v>
      </c>
      <c r="W130" s="79" t="s">
        <v>265</v>
      </c>
      <c r="X130" s="94" t="s">
        <v>691</v>
      </c>
      <c r="Y130" s="94" t="s">
        <v>691</v>
      </c>
      <c r="Z130" s="94" t="s">
        <v>691</v>
      </c>
      <c r="AA130" s="82">
        <v>0.2</v>
      </c>
      <c r="AB130" s="82">
        <v>0.2</v>
      </c>
      <c r="AC130" s="90">
        <f t="shared" si="10"/>
        <v>1</v>
      </c>
      <c r="AD130" s="82">
        <v>0.1</v>
      </c>
      <c r="AE130" s="82">
        <v>0.10000000000000002</v>
      </c>
      <c r="AF130" s="90">
        <f t="shared" si="11"/>
        <v>1.0000000000000002</v>
      </c>
      <c r="AG130" s="145">
        <v>0.1</v>
      </c>
      <c r="AH130" s="145">
        <v>0</v>
      </c>
      <c r="AI130" s="146">
        <f t="shared" si="12"/>
        <v>0</v>
      </c>
      <c r="AJ130" s="82">
        <v>0.1</v>
      </c>
      <c r="AK130" s="82">
        <v>0</v>
      </c>
      <c r="AL130" s="90">
        <f t="shared" si="14"/>
        <v>0</v>
      </c>
      <c r="AM130" s="82">
        <v>0.1</v>
      </c>
      <c r="AN130" s="90">
        <f>(AB130+AE130+AH130+AK130)/4</f>
        <v>7.5000000000000011E-2</v>
      </c>
      <c r="AO130" s="90">
        <f t="shared" si="5"/>
        <v>0.75000000000000011</v>
      </c>
    </row>
    <row r="131" spans="2:41" ht="73.5" customHeight="1" x14ac:dyDescent="0.25">
      <c r="B131" s="23" t="s">
        <v>459</v>
      </c>
      <c r="C131" s="23" t="s">
        <v>464</v>
      </c>
      <c r="D131" s="23" t="s">
        <v>452</v>
      </c>
      <c r="E131" s="23" t="s">
        <v>471</v>
      </c>
      <c r="F131" s="23" t="s">
        <v>46</v>
      </c>
      <c r="G131" s="23" t="s">
        <v>46</v>
      </c>
      <c r="H131" s="23" t="s">
        <v>46</v>
      </c>
      <c r="I131" s="23" t="s">
        <v>46</v>
      </c>
      <c r="J131" s="23" t="s">
        <v>46</v>
      </c>
      <c r="L131" s="23" t="s">
        <v>421</v>
      </c>
      <c r="M131" s="23" t="s">
        <v>93</v>
      </c>
      <c r="N131" s="23" t="s">
        <v>104</v>
      </c>
      <c r="O131" s="23" t="s">
        <v>46</v>
      </c>
      <c r="P131" s="25" t="s">
        <v>971</v>
      </c>
      <c r="Q131" s="25">
        <v>14</v>
      </c>
      <c r="R131" s="23" t="s">
        <v>816</v>
      </c>
      <c r="S131" s="23" t="s">
        <v>720</v>
      </c>
      <c r="T131" s="23" t="s">
        <v>721</v>
      </c>
      <c r="V131" s="26" t="s">
        <v>179</v>
      </c>
      <c r="W131" s="79" t="s">
        <v>265</v>
      </c>
      <c r="X131" s="94" t="s">
        <v>691</v>
      </c>
      <c r="Y131" s="94" t="s">
        <v>691</v>
      </c>
      <c r="Z131" s="94" t="s">
        <v>691</v>
      </c>
      <c r="AA131" s="94" t="s">
        <v>691</v>
      </c>
      <c r="AB131" s="94" t="s">
        <v>691</v>
      </c>
      <c r="AC131" s="94" t="s">
        <v>691</v>
      </c>
      <c r="AD131" s="82">
        <v>0.8</v>
      </c>
      <c r="AE131" s="82">
        <v>0.8</v>
      </c>
      <c r="AF131" s="90">
        <f t="shared" si="11"/>
        <v>1</v>
      </c>
      <c r="AG131" s="145">
        <v>0.8</v>
      </c>
      <c r="AH131" s="145">
        <v>0</v>
      </c>
      <c r="AI131" s="146">
        <f t="shared" si="12"/>
        <v>0</v>
      </c>
      <c r="AJ131" s="82">
        <v>0.8</v>
      </c>
      <c r="AK131" s="82">
        <v>0</v>
      </c>
      <c r="AL131" s="90">
        <f t="shared" si="14"/>
        <v>0</v>
      </c>
      <c r="AM131" s="82">
        <v>0.8</v>
      </c>
      <c r="AN131" s="90">
        <f>(AE131+AH131+AK131)/3</f>
        <v>0.26666666666666666</v>
      </c>
      <c r="AO131" s="90">
        <f t="shared" si="5"/>
        <v>0.33333333333333331</v>
      </c>
    </row>
    <row r="132" spans="2:41" ht="73.5" customHeight="1" x14ac:dyDescent="0.25">
      <c r="B132" s="23" t="s">
        <v>459</v>
      </c>
      <c r="C132" s="23" t="s">
        <v>464</v>
      </c>
      <c r="D132" s="23" t="s">
        <v>452</v>
      </c>
      <c r="E132" s="23" t="s">
        <v>471</v>
      </c>
      <c r="F132" s="23" t="s">
        <v>46</v>
      </c>
      <c r="G132" s="23" t="s">
        <v>46</v>
      </c>
      <c r="H132" s="23" t="s">
        <v>46</v>
      </c>
      <c r="I132" s="23" t="s">
        <v>46</v>
      </c>
      <c r="J132" s="23" t="s">
        <v>46</v>
      </c>
      <c r="L132" s="23" t="s">
        <v>421</v>
      </c>
      <c r="M132" s="23" t="s">
        <v>93</v>
      </c>
      <c r="N132" s="23" t="s">
        <v>104</v>
      </c>
      <c r="O132" s="23" t="s">
        <v>46</v>
      </c>
      <c r="P132" s="25" t="s">
        <v>971</v>
      </c>
      <c r="Q132" s="25">
        <v>15</v>
      </c>
      <c r="R132" s="23" t="s">
        <v>722</v>
      </c>
      <c r="S132" s="23" t="s">
        <v>570</v>
      </c>
      <c r="T132" s="23" t="s">
        <v>723</v>
      </c>
      <c r="V132" s="26" t="s">
        <v>179</v>
      </c>
      <c r="W132" s="79" t="s">
        <v>265</v>
      </c>
      <c r="X132" s="94" t="s">
        <v>691</v>
      </c>
      <c r="Y132" s="94" t="s">
        <v>691</v>
      </c>
      <c r="Z132" s="94" t="s">
        <v>691</v>
      </c>
      <c r="AA132" s="94" t="s">
        <v>691</v>
      </c>
      <c r="AB132" s="94" t="s">
        <v>691</v>
      </c>
      <c r="AC132" s="94" t="s">
        <v>691</v>
      </c>
      <c r="AD132" s="82">
        <v>0.8</v>
      </c>
      <c r="AE132" s="82">
        <v>0.8</v>
      </c>
      <c r="AF132" s="90">
        <f t="shared" si="11"/>
        <v>1</v>
      </c>
      <c r="AG132" s="145">
        <v>0.8</v>
      </c>
      <c r="AH132" s="145">
        <v>0</v>
      </c>
      <c r="AI132" s="146">
        <f t="shared" si="12"/>
        <v>0</v>
      </c>
      <c r="AJ132" s="82">
        <v>0.8</v>
      </c>
      <c r="AK132" s="82">
        <v>0</v>
      </c>
      <c r="AL132" s="90">
        <f t="shared" si="14"/>
        <v>0</v>
      </c>
      <c r="AM132" s="82">
        <v>0.8</v>
      </c>
      <c r="AN132" s="90">
        <f>(AE132+AH132+AK132)/3</f>
        <v>0.26666666666666666</v>
      </c>
      <c r="AO132" s="90">
        <f t="shared" si="5"/>
        <v>0.33333333333333331</v>
      </c>
    </row>
  </sheetData>
  <autoFilter ref="A2:XFA103" xr:uid="{00000000-0009-0000-0000-000002000000}"/>
  <mergeCells count="10">
    <mergeCell ref="AA1:AC1"/>
    <mergeCell ref="AD1:AF1"/>
    <mergeCell ref="AG1:AI1"/>
    <mergeCell ref="AJ1:AL1"/>
    <mergeCell ref="AM1:AO1"/>
    <mergeCell ref="L1:O1"/>
    <mergeCell ref="P1:T1"/>
    <mergeCell ref="V1:W1"/>
    <mergeCell ref="B1:J1"/>
    <mergeCell ref="X1:Z1"/>
  </mergeCells>
  <dataValidations count="2">
    <dataValidation type="list" allowBlank="1" showInputMessage="1" showErrorMessage="1" sqref="L26:M32 N26 O26:O32 B26:E26 F26:J32" xr:uid="{00000000-0002-0000-0200-000000000000}"/>
    <dataValidation allowBlank="1" showErrorMessage="1" sqref="E106" xr:uid="{00000000-0002-0000-0200-000001000000}"/>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200-000002000000}">
          <x14:formula1>
            <xm:f>Listas!$P$2:$P$18</xm:f>
          </x14:formula1>
          <xm:sqref>E3:E15 E86:E105 E30:E45 E57:E60 E62:E80 E82:E84 E27:E28 E17:E22 E24:E25 E107 E112:E118 E121:E132</xm:sqref>
        </x14:dataValidation>
        <x14:dataValidation type="list" allowBlank="1" showInputMessage="1" showErrorMessage="1" xr:uid="{00000000-0002-0000-0200-000003000000}">
          <x14:formula1>
            <xm:f>Listas!$O$2:$O$7</xm:f>
          </x14:formula1>
          <xm:sqref>C3:C15 C86:C105 C30:C45 C57:C60 C62:C80 C82:C84 C27:C28 C17:C22 C24:C25 C107 C112:C118 C121:C132</xm:sqref>
        </x14:dataValidation>
        <x14:dataValidation type="list" allowBlank="1" showInputMessage="1" showErrorMessage="1" xr:uid="{00000000-0002-0000-0200-000004000000}">
          <x14:formula1>
            <xm:f>Listas!$M$2:$M$8</xm:f>
          </x14:formula1>
          <xm:sqref>D3:D15 D86:D105 D30:D45 D57:D60 D62:D80 D82:D84 D27:D28 D17:D22 D24:D25 D107 D112:D118 D121:D132</xm:sqref>
        </x14:dataValidation>
        <x14:dataValidation type="list" allowBlank="1" showInputMessage="1" showErrorMessage="1" xr:uid="{00000000-0002-0000-0200-000005000000}">
          <x14:formula1>
            <xm:f>Listas!$N$2:$N$4</xm:f>
          </x14:formula1>
          <xm:sqref>B3:B15 B86:B105 B30:B45 B57:B60 B62:B80 B82:B84 B27:B28 B17:B22 B24:B25 B107 B112:B118 B121:B132</xm:sqref>
        </x14:dataValidation>
        <x14:dataValidation type="list" allowBlank="1" showInputMessage="1" showErrorMessage="1" xr:uid="{00000000-0002-0000-0200-000006000000}">
          <x14:formula1>
            <xm:f>Listas!$A$2:$A$38</xm:f>
          </x14:formula1>
          <xm:sqref>P92:P93 N33:O84 N86:O105 N1:O25 N27:N32 N107:O132</xm:sqref>
        </x14:dataValidation>
        <x14:dataValidation type="list" allowBlank="1" showInputMessage="1" showErrorMessage="1" xr:uid="{00000000-0002-0000-0200-000007000000}">
          <x14:formula1>
            <xm:f>Listas!$A$2:$A$6</xm:f>
          </x14:formula1>
          <xm:sqref>M86:M105 M33:M84 M1:M25 M107:M132</xm:sqref>
        </x14:dataValidation>
        <x14:dataValidation type="list" allowBlank="1" showInputMessage="1" showErrorMessage="1" xr:uid="{00000000-0002-0000-0200-000008000000}">
          <x14:formula1>
            <xm:f>Listas!$J$2:$J$5</xm:f>
          </x14:formula1>
          <xm:sqref>U17 V3:V84 U104:U105 V86:V132</xm:sqref>
        </x14:dataValidation>
        <x14:dataValidation type="list" allowBlank="1" showInputMessage="1" showErrorMessage="1" xr:uid="{00000000-0002-0000-0200-000009000000}">
          <x14:formula1>
            <xm:f>Listas!$K$2:$K$4</xm:f>
          </x14:formula1>
          <xm:sqref>W2:W132</xm:sqref>
        </x14:dataValidation>
        <x14:dataValidation type="list" allowBlank="1" showInputMessage="1" showErrorMessage="1" xr:uid="{00000000-0002-0000-0200-00000A000000}">
          <x14:formula1>
            <xm:f>Listas!$D$2:$D$7</xm:f>
          </x14:formula1>
          <xm:sqref>I1:I4 I95:I105 I9:I19 E16 I33:I80 E46:E56 I82:I84 I86 I88:I89 I92:I93 I21:I25 E108:E111 I107:I132</xm:sqref>
        </x14:dataValidation>
        <x14:dataValidation type="list" allowBlank="1" showInputMessage="1" showErrorMessage="1" xr:uid="{00000000-0002-0000-0200-00000B000000}">
          <x14:formula1>
            <xm:f>Listas!$E$2:$E$19</xm:f>
          </x14:formula1>
          <xm:sqref>F93:G93 D16 I20 H33:H84 D46:D56 D81:E81 I81 H86 H88:H105 H1:H25 D108:D111 H107:H132</xm:sqref>
        </x14:dataValidation>
        <x14:dataValidation type="list" allowBlank="1" showInputMessage="1" showErrorMessage="1" xr:uid="{00000000-0002-0000-0200-00000C000000}">
          <x14:formula1>
            <xm:f>Listas!$C$2:$C$32</xm:f>
          </x14:formula1>
          <xm:sqref>G94:G105 I5:I8 F5 C16 G33:G84 C46:C56 C81 G86 G88:G92 I90:I91 I94 G1:G25 C108:C111 G107:G132</xm:sqref>
        </x14:dataValidation>
        <x14:dataValidation type="list" allowBlank="1" showInputMessage="1" showErrorMessage="1" xr:uid="{00000000-0002-0000-0200-00000D000000}">
          <x14:formula1>
            <xm:f>Listas!$B$2:$B$7</xm:f>
          </x14:formula1>
          <xm:sqref>F1:F4 F94:F105 F6:F19 B16 F33:F84 B46:B56 B61:E61 B81 G87:I87 F86:F92 F21:F25 B108:B111 F107:F132</xm:sqref>
        </x14:dataValidation>
        <x14:dataValidation type="list" allowBlank="1" showInputMessage="1" showErrorMessage="1" xr:uid="{00000000-0002-0000-0200-00000E000000}">
          <x14:formula1>
            <xm:f>Listas!$Q$2:$Q$18</xm:f>
          </x14:formula1>
          <xm:sqref>L86:L105 L33:L84 L3:L25 L107:L132</xm:sqref>
        </x14:dataValidation>
        <x14:dataValidation type="list" allowBlank="1" showInputMessage="1" showErrorMessage="1" xr:uid="{00000000-0002-0000-0200-00000F000000}">
          <x14:formula1>
            <xm:f>Listas!$F$2:$F$24</xm:f>
          </x14:formula1>
          <xm:sqref>J1 J2:K2 J86:J105 F20 J33:J84 J3:J25 J107:J132</xm:sqref>
        </x14:dataValidation>
        <x14:dataValidation type="list" allowBlank="1" showInputMessage="1" showErrorMessage="1" xr:uid="{00000000-0002-0000-0200-000010000000}">
          <x14:formula1>
            <xm:f>Listas!$M$2:$M$9</xm:f>
          </x14:formula1>
          <xm:sqref>D1:D2</xm:sqref>
        </x14:dataValidation>
        <x14:dataValidation type="list" allowBlank="1" showInputMessage="1" showErrorMessage="1" xr:uid="{00000000-0002-0000-0200-000011000000}">
          <x14:formula1>
            <xm:f>Listas!$P$2:$P$3</xm:f>
          </x14:formula1>
          <xm:sqref>E1</xm:sqref>
        </x14:dataValidation>
        <x14:dataValidation type="list" allowBlank="1" showErrorMessage="1" xr:uid="{00000000-0002-0000-0200-000012000000}">
          <x14:formula1>
            <xm:f>'G:\Mi unidad\PEI\2023\[20230504_plan_estrategico_institucional_pei_31mar2023.xlsx]Listas'!#REF!</xm:f>
          </x14:formula1>
          <xm:sqref>L106:O106 F106:J106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5"/>
  <sheetViews>
    <sheetView topLeftCell="A13" zoomScale="70" zoomScaleNormal="70" workbookViewId="0">
      <selection activeCell="D19" sqref="D19"/>
    </sheetView>
  </sheetViews>
  <sheetFormatPr baseColWidth="10" defaultColWidth="16.75" defaultRowHeight="12.5" x14ac:dyDescent="0.25"/>
  <cols>
    <col min="1" max="1" width="37" style="4" customWidth="1"/>
    <col min="2" max="2" width="16.75" style="4"/>
    <col min="3" max="3" width="22.33203125" style="4" customWidth="1"/>
    <col min="4" max="4" width="21.5" style="4" customWidth="1"/>
    <col min="5" max="5" width="18.25" style="4" customWidth="1"/>
    <col min="6" max="6" width="16.75" style="10"/>
    <col min="7" max="7" width="21.08203125" style="10" customWidth="1"/>
    <col min="8" max="8" width="16.75" style="10" customWidth="1"/>
    <col min="9" max="9" width="16.75" style="10" hidden="1" customWidth="1"/>
    <col min="10" max="10" width="16.75" style="10" customWidth="1"/>
    <col min="11" max="11" width="16.75" style="10"/>
    <col min="12" max="12" width="47.5" style="10" customWidth="1"/>
    <col min="13" max="13" width="16.75" style="4"/>
    <col min="14" max="15" width="26.83203125" style="4" customWidth="1"/>
    <col min="16" max="16" width="83.83203125" style="4" customWidth="1"/>
    <col min="17" max="17" width="70.33203125" style="4" customWidth="1"/>
    <col min="18" max="16384" width="16.75" style="4"/>
  </cols>
  <sheetData>
    <row r="1" spans="1:17" s="16" customFormat="1" ht="37.5" x14ac:dyDescent="0.3">
      <c r="A1" s="14" t="s">
        <v>251</v>
      </c>
      <c r="B1" s="14" t="s">
        <v>252</v>
      </c>
      <c r="C1" s="14" t="s">
        <v>366</v>
      </c>
      <c r="D1" s="14" t="s">
        <v>253</v>
      </c>
      <c r="E1" s="14" t="s">
        <v>254</v>
      </c>
      <c r="F1" s="14" t="s">
        <v>255</v>
      </c>
      <c r="G1" s="15" t="s">
        <v>256</v>
      </c>
      <c r="H1" s="14" t="s">
        <v>257</v>
      </c>
      <c r="I1" s="14" t="s">
        <v>258</v>
      </c>
      <c r="J1" s="14" t="s">
        <v>259</v>
      </c>
      <c r="K1" s="14" t="s">
        <v>475</v>
      </c>
      <c r="L1" s="14" t="s">
        <v>260</v>
      </c>
      <c r="M1" s="17" t="s">
        <v>455</v>
      </c>
      <c r="N1" s="17" t="s">
        <v>456</v>
      </c>
      <c r="O1" s="17" t="s">
        <v>466</v>
      </c>
      <c r="P1" s="17" t="s">
        <v>474</v>
      </c>
      <c r="Q1" s="21" t="s">
        <v>30</v>
      </c>
    </row>
    <row r="2" spans="1:17" ht="67.5" customHeight="1" x14ac:dyDescent="0.25">
      <c r="A2" s="6" t="s">
        <v>100</v>
      </c>
      <c r="B2" s="6" t="s">
        <v>261</v>
      </c>
      <c r="C2" s="6" t="s">
        <v>367</v>
      </c>
      <c r="D2" s="6" t="s">
        <v>262</v>
      </c>
      <c r="E2" s="6" t="s">
        <v>397</v>
      </c>
      <c r="F2" s="7" t="s">
        <v>411</v>
      </c>
      <c r="G2" s="7" t="s">
        <v>263</v>
      </c>
      <c r="H2" s="7"/>
      <c r="I2" s="7" t="s">
        <v>264</v>
      </c>
      <c r="J2" s="7" t="s">
        <v>178</v>
      </c>
      <c r="K2" s="8" t="s">
        <v>265</v>
      </c>
      <c r="L2" s="18" t="s">
        <v>438</v>
      </c>
      <c r="M2" s="4" t="s">
        <v>448</v>
      </c>
      <c r="N2" s="4" t="s">
        <v>457</v>
      </c>
      <c r="O2" s="20" t="s">
        <v>460</v>
      </c>
      <c r="P2" s="104" t="s">
        <v>467</v>
      </c>
      <c r="Q2" s="4" t="s">
        <v>416</v>
      </c>
    </row>
    <row r="3" spans="1:17" ht="67.5" customHeight="1" x14ac:dyDescent="0.25">
      <c r="A3" s="9" t="s">
        <v>266</v>
      </c>
      <c r="B3" s="6" t="s">
        <v>267</v>
      </c>
      <c r="C3" s="6" t="s">
        <v>368</v>
      </c>
      <c r="D3" s="6" t="s">
        <v>268</v>
      </c>
      <c r="E3" s="6" t="s">
        <v>398</v>
      </c>
      <c r="F3" s="7" t="s">
        <v>269</v>
      </c>
      <c r="G3" s="7" t="s">
        <v>270</v>
      </c>
      <c r="H3" s="7"/>
      <c r="I3" s="7" t="s">
        <v>271</v>
      </c>
      <c r="J3" s="7" t="s">
        <v>179</v>
      </c>
      <c r="K3" s="8" t="s">
        <v>272</v>
      </c>
      <c r="L3" s="19" t="s">
        <v>439</v>
      </c>
      <c r="M3" s="20" t="s">
        <v>449</v>
      </c>
      <c r="N3" s="6" t="s">
        <v>458</v>
      </c>
      <c r="O3" s="20" t="s">
        <v>461</v>
      </c>
      <c r="P3" s="105" t="s">
        <v>468</v>
      </c>
      <c r="Q3" s="4" t="s">
        <v>422</v>
      </c>
    </row>
    <row r="4" spans="1:17" ht="67.5" customHeight="1" x14ac:dyDescent="0.25">
      <c r="A4" s="9" t="s">
        <v>44</v>
      </c>
      <c r="B4" s="4" t="s">
        <v>365</v>
      </c>
      <c r="C4" s="6" t="s">
        <v>369</v>
      </c>
      <c r="D4" s="6" t="s">
        <v>274</v>
      </c>
      <c r="E4" s="6" t="s">
        <v>399</v>
      </c>
      <c r="F4" s="7" t="s">
        <v>284</v>
      </c>
      <c r="G4" s="10" t="s">
        <v>276</v>
      </c>
      <c r="H4" s="7"/>
      <c r="I4" s="7" t="s">
        <v>277</v>
      </c>
      <c r="J4" s="7" t="s">
        <v>278</v>
      </c>
      <c r="K4" s="8" t="s">
        <v>279</v>
      </c>
      <c r="L4" s="19" t="s">
        <v>440</v>
      </c>
      <c r="M4" s="4" t="s">
        <v>450</v>
      </c>
      <c r="N4" s="6" t="s">
        <v>459</v>
      </c>
      <c r="O4" s="20" t="s">
        <v>462</v>
      </c>
      <c r="P4" s="105" t="s">
        <v>469</v>
      </c>
      <c r="Q4" s="4" t="s">
        <v>420</v>
      </c>
    </row>
    <row r="5" spans="1:17" ht="67.5" customHeight="1" x14ac:dyDescent="0.25">
      <c r="A5" s="9" t="s">
        <v>48</v>
      </c>
      <c r="B5" s="6" t="s">
        <v>273</v>
      </c>
      <c r="C5" s="6" t="s">
        <v>370</v>
      </c>
      <c r="D5" s="6" t="s">
        <v>282</v>
      </c>
      <c r="E5" s="6" t="s">
        <v>400</v>
      </c>
      <c r="F5" s="10" t="s">
        <v>412</v>
      </c>
      <c r="G5" s="10" t="s">
        <v>285</v>
      </c>
      <c r="H5" s="7"/>
      <c r="I5" s="7" t="s">
        <v>286</v>
      </c>
      <c r="J5" s="7" t="s">
        <v>287</v>
      </c>
      <c r="K5" s="20" t="s">
        <v>46</v>
      </c>
      <c r="L5" s="19" t="s">
        <v>441</v>
      </c>
      <c r="M5" s="20" t="s">
        <v>451</v>
      </c>
      <c r="N5" s="20" t="s">
        <v>46</v>
      </c>
      <c r="O5" s="20" t="s">
        <v>463</v>
      </c>
      <c r="P5" s="105" t="s">
        <v>796</v>
      </c>
      <c r="Q5" s="4" t="s">
        <v>417</v>
      </c>
    </row>
    <row r="6" spans="1:17" ht="67.5" customHeight="1" x14ac:dyDescent="0.25">
      <c r="A6" s="9" t="s">
        <v>93</v>
      </c>
      <c r="B6" s="6" t="s">
        <v>281</v>
      </c>
      <c r="C6" s="6" t="s">
        <v>371</v>
      </c>
      <c r="D6" s="6" t="s">
        <v>288</v>
      </c>
      <c r="E6" s="6" t="s">
        <v>401</v>
      </c>
      <c r="F6" s="7" t="s">
        <v>290</v>
      </c>
      <c r="G6" s="10" t="s">
        <v>291</v>
      </c>
      <c r="H6" s="7"/>
      <c r="I6" s="7" t="s">
        <v>292</v>
      </c>
      <c r="J6" s="7" t="s">
        <v>280</v>
      </c>
      <c r="K6" s="7" t="s">
        <v>280</v>
      </c>
      <c r="L6" s="18" t="s">
        <v>442</v>
      </c>
      <c r="M6" s="20" t="s">
        <v>452</v>
      </c>
      <c r="O6" s="20" t="s">
        <v>464</v>
      </c>
      <c r="P6" s="105" t="s">
        <v>797</v>
      </c>
      <c r="Q6" s="4" t="s">
        <v>423</v>
      </c>
    </row>
    <row r="7" spans="1:17" ht="67.5" customHeight="1" x14ac:dyDescent="0.25">
      <c r="A7" s="4" t="s">
        <v>293</v>
      </c>
      <c r="B7" s="6" t="s">
        <v>180</v>
      </c>
      <c r="C7" s="10" t="s">
        <v>372</v>
      </c>
      <c r="D7" s="6" t="s">
        <v>180</v>
      </c>
      <c r="E7" s="6" t="s">
        <v>402</v>
      </c>
      <c r="F7" s="7" t="s">
        <v>294</v>
      </c>
      <c r="G7" s="10" t="s">
        <v>295</v>
      </c>
      <c r="H7" s="7"/>
      <c r="I7" s="7" t="s">
        <v>296</v>
      </c>
      <c r="J7" s="7" t="s">
        <v>280</v>
      </c>
      <c r="K7" s="7" t="s">
        <v>280</v>
      </c>
      <c r="L7" s="18" t="s">
        <v>443</v>
      </c>
      <c r="M7" s="20" t="s">
        <v>453</v>
      </c>
      <c r="N7" s="7"/>
      <c r="O7" s="20" t="s">
        <v>465</v>
      </c>
      <c r="P7" s="105" t="s">
        <v>470</v>
      </c>
      <c r="Q7" s="4" t="s">
        <v>414</v>
      </c>
    </row>
    <row r="8" spans="1:17" ht="93" customHeight="1" x14ac:dyDescent="0.25">
      <c r="A8" s="6" t="s">
        <v>297</v>
      </c>
      <c r="B8" s="6" t="s">
        <v>280</v>
      </c>
      <c r="C8" s="10" t="s">
        <v>373</v>
      </c>
      <c r="D8" s="6"/>
      <c r="E8" s="6" t="s">
        <v>403</v>
      </c>
      <c r="F8" s="7" t="s">
        <v>298</v>
      </c>
      <c r="G8" s="10" t="s">
        <v>299</v>
      </c>
      <c r="H8" s="7"/>
      <c r="I8" s="7" t="s">
        <v>300</v>
      </c>
      <c r="J8" s="7" t="s">
        <v>280</v>
      </c>
      <c r="K8" s="7" t="s">
        <v>280</v>
      </c>
      <c r="L8" s="18" t="s">
        <v>444</v>
      </c>
      <c r="M8" s="20" t="s">
        <v>454</v>
      </c>
      <c r="N8" s="7"/>
      <c r="O8" s="20" t="s">
        <v>46</v>
      </c>
      <c r="P8" s="105" t="s">
        <v>471</v>
      </c>
      <c r="Q8" s="4" t="s">
        <v>429</v>
      </c>
    </row>
    <row r="9" spans="1:17" ht="67.5" customHeight="1" x14ac:dyDescent="0.25">
      <c r="A9" s="6" t="s">
        <v>301</v>
      </c>
      <c r="B9" s="6" t="s">
        <v>280</v>
      </c>
      <c r="C9" s="10" t="s">
        <v>374</v>
      </c>
      <c r="D9" s="6"/>
      <c r="E9" s="6" t="s">
        <v>404</v>
      </c>
      <c r="F9" s="7" t="s">
        <v>302</v>
      </c>
      <c r="G9" s="7" t="s">
        <v>303</v>
      </c>
      <c r="H9" s="7"/>
      <c r="I9" s="7" t="s">
        <v>304</v>
      </c>
      <c r="J9" s="7" t="s">
        <v>280</v>
      </c>
      <c r="K9" s="7" t="s">
        <v>280</v>
      </c>
      <c r="L9" s="20" t="s">
        <v>445</v>
      </c>
      <c r="M9" s="20" t="s">
        <v>46</v>
      </c>
      <c r="N9" s="7"/>
      <c r="O9" s="7"/>
      <c r="P9" s="105" t="s">
        <v>472</v>
      </c>
      <c r="Q9" s="4" t="s">
        <v>413</v>
      </c>
    </row>
    <row r="10" spans="1:17" ht="67.5" customHeight="1" x14ac:dyDescent="0.25">
      <c r="A10" s="6" t="s">
        <v>305</v>
      </c>
      <c r="B10" s="6" t="s">
        <v>280</v>
      </c>
      <c r="C10" s="10" t="s">
        <v>375</v>
      </c>
      <c r="D10" s="6"/>
      <c r="E10" s="6" t="s">
        <v>405</v>
      </c>
      <c r="F10" s="7" t="s">
        <v>306</v>
      </c>
      <c r="G10" s="10" t="s">
        <v>307</v>
      </c>
      <c r="H10" s="7"/>
      <c r="I10" s="7" t="s">
        <v>308</v>
      </c>
      <c r="J10" s="7" t="s">
        <v>280</v>
      </c>
      <c r="K10" s="7" t="s">
        <v>280</v>
      </c>
      <c r="L10" s="20" t="s">
        <v>446</v>
      </c>
      <c r="M10" s="7"/>
      <c r="N10" s="7"/>
      <c r="O10" s="7"/>
      <c r="P10" s="105" t="s">
        <v>798</v>
      </c>
      <c r="Q10" s="4" t="s">
        <v>476</v>
      </c>
    </row>
    <row r="11" spans="1:17" ht="67.5" customHeight="1" x14ac:dyDescent="0.3">
      <c r="A11" s="6" t="s">
        <v>309</v>
      </c>
      <c r="B11" s="6" t="s">
        <v>280</v>
      </c>
      <c r="C11" s="10" t="s">
        <v>376</v>
      </c>
      <c r="D11" s="6"/>
      <c r="E11" s="6" t="s">
        <v>406</v>
      </c>
      <c r="F11" s="7" t="s">
        <v>310</v>
      </c>
      <c r="G11" s="10" t="s">
        <v>311</v>
      </c>
      <c r="H11" s="7"/>
      <c r="I11" s="7" t="s">
        <v>312</v>
      </c>
      <c r="J11" s="7" t="s">
        <v>280</v>
      </c>
      <c r="K11" s="7" t="s">
        <v>280</v>
      </c>
      <c r="L11" s="20" t="s">
        <v>447</v>
      </c>
      <c r="M11" s="7"/>
      <c r="N11" s="7"/>
      <c r="O11" s="7"/>
      <c r="P11" s="106" t="s">
        <v>799</v>
      </c>
      <c r="Q11" s="4" t="s">
        <v>427</v>
      </c>
    </row>
    <row r="12" spans="1:17" ht="67.5" customHeight="1" x14ac:dyDescent="0.3">
      <c r="A12" s="6" t="s">
        <v>313</v>
      </c>
      <c r="B12" s="6" t="s">
        <v>280</v>
      </c>
      <c r="C12" s="10" t="s">
        <v>377</v>
      </c>
      <c r="D12" s="6"/>
      <c r="E12" s="6" t="s">
        <v>407</v>
      </c>
      <c r="F12" s="7" t="s">
        <v>314</v>
      </c>
      <c r="G12" s="7" t="s">
        <v>315</v>
      </c>
      <c r="H12" s="7"/>
      <c r="I12" s="7" t="s">
        <v>316</v>
      </c>
      <c r="J12" s="7" t="s">
        <v>280</v>
      </c>
      <c r="K12" s="7" t="s">
        <v>280</v>
      </c>
      <c r="L12" s="20" t="s">
        <v>46</v>
      </c>
      <c r="M12" s="7"/>
      <c r="N12" s="7"/>
      <c r="O12" s="7"/>
      <c r="P12" s="106" t="s">
        <v>695</v>
      </c>
      <c r="Q12" s="4" t="s">
        <v>419</v>
      </c>
    </row>
    <row r="13" spans="1:17" ht="67.5" customHeight="1" x14ac:dyDescent="0.3">
      <c r="A13" s="6" t="s">
        <v>317</v>
      </c>
      <c r="B13" s="6" t="s">
        <v>280</v>
      </c>
      <c r="C13" s="10" t="s">
        <v>378</v>
      </c>
      <c r="D13" s="6"/>
      <c r="E13" s="6" t="s">
        <v>408</v>
      </c>
      <c r="F13" s="7" t="s">
        <v>318</v>
      </c>
      <c r="G13" s="10" t="s">
        <v>319</v>
      </c>
      <c r="H13" s="7"/>
      <c r="I13" s="7" t="s">
        <v>320</v>
      </c>
      <c r="J13" s="7" t="s">
        <v>280</v>
      </c>
      <c r="K13" s="7" t="s">
        <v>280</v>
      </c>
      <c r="L13" s="11"/>
      <c r="M13" s="11"/>
      <c r="N13" s="7"/>
      <c r="O13" s="7"/>
      <c r="P13" s="106" t="s">
        <v>786</v>
      </c>
      <c r="Q13" s="4" t="s">
        <v>437</v>
      </c>
    </row>
    <row r="14" spans="1:17" ht="67.5" customHeight="1" x14ac:dyDescent="0.3">
      <c r="A14" s="6" t="s">
        <v>321</v>
      </c>
      <c r="B14" s="6" t="s">
        <v>280</v>
      </c>
      <c r="C14" s="10" t="s">
        <v>379</v>
      </c>
      <c r="D14" s="6"/>
      <c r="E14" s="6" t="s">
        <v>275</v>
      </c>
      <c r="F14" s="7" t="s">
        <v>322</v>
      </c>
      <c r="G14" s="10" t="s">
        <v>323</v>
      </c>
      <c r="H14" s="7"/>
      <c r="I14" s="7" t="s">
        <v>324</v>
      </c>
      <c r="J14" s="7" t="s">
        <v>280</v>
      </c>
      <c r="K14" s="7" t="s">
        <v>280</v>
      </c>
      <c r="L14" s="11"/>
      <c r="P14" s="106" t="s">
        <v>698</v>
      </c>
      <c r="Q14" s="4" t="s">
        <v>428</v>
      </c>
    </row>
    <row r="15" spans="1:17" ht="67.5" customHeight="1" x14ac:dyDescent="0.3">
      <c r="A15" s="6" t="s">
        <v>325</v>
      </c>
      <c r="B15" s="6" t="s">
        <v>280</v>
      </c>
      <c r="C15" s="10" t="s">
        <v>380</v>
      </c>
      <c r="D15" s="6"/>
      <c r="E15" s="6" t="s">
        <v>283</v>
      </c>
      <c r="F15" s="7" t="s">
        <v>326</v>
      </c>
      <c r="G15" s="10" t="s">
        <v>327</v>
      </c>
      <c r="H15" s="7"/>
      <c r="I15" s="7" t="s">
        <v>328</v>
      </c>
      <c r="J15" s="7" t="s">
        <v>280</v>
      </c>
      <c r="K15" s="7" t="s">
        <v>280</v>
      </c>
      <c r="L15" s="11"/>
      <c r="P15" s="106" t="s">
        <v>702</v>
      </c>
      <c r="Q15" s="4" t="s">
        <v>418</v>
      </c>
    </row>
    <row r="16" spans="1:17" ht="67.5" customHeight="1" x14ac:dyDescent="0.3">
      <c r="A16" s="5" t="s">
        <v>329</v>
      </c>
      <c r="B16" s="5" t="s">
        <v>280</v>
      </c>
      <c r="C16" s="10" t="s">
        <v>381</v>
      </c>
      <c r="D16" s="5"/>
      <c r="E16" s="6" t="s">
        <v>289</v>
      </c>
      <c r="F16" s="7" t="s">
        <v>330</v>
      </c>
      <c r="G16" s="10" t="s">
        <v>331</v>
      </c>
      <c r="H16" s="7"/>
      <c r="I16" s="7" t="s">
        <v>280</v>
      </c>
      <c r="J16" s="7" t="s">
        <v>280</v>
      </c>
      <c r="K16" s="7" t="s">
        <v>280</v>
      </c>
      <c r="L16" s="11"/>
      <c r="P16" s="106" t="s">
        <v>800</v>
      </c>
      <c r="Q16" s="4" t="s">
        <v>421</v>
      </c>
    </row>
    <row r="17" spans="1:17" ht="67.5" customHeight="1" x14ac:dyDescent="0.25">
      <c r="A17" s="6" t="s">
        <v>332</v>
      </c>
      <c r="B17" s="6" t="s">
        <v>280</v>
      </c>
      <c r="C17" s="10" t="s">
        <v>382</v>
      </c>
      <c r="D17" s="6"/>
      <c r="E17" s="6" t="s">
        <v>409</v>
      </c>
      <c r="F17" s="7" t="s">
        <v>333</v>
      </c>
      <c r="G17" s="10" t="s">
        <v>334</v>
      </c>
      <c r="H17" s="7"/>
      <c r="I17" s="7" t="s">
        <v>280</v>
      </c>
      <c r="J17" s="7" t="s">
        <v>280</v>
      </c>
      <c r="K17" s="7" t="s">
        <v>280</v>
      </c>
      <c r="L17" s="11"/>
      <c r="P17" s="20"/>
      <c r="Q17" s="4" t="s">
        <v>415</v>
      </c>
    </row>
    <row r="18" spans="1:17" ht="67.5" customHeight="1" x14ac:dyDescent="0.25">
      <c r="A18" s="6" t="s">
        <v>335</v>
      </c>
      <c r="B18" s="6" t="s">
        <v>280</v>
      </c>
      <c r="C18" s="10" t="s">
        <v>383</v>
      </c>
      <c r="D18" s="6"/>
      <c r="E18" s="6" t="s">
        <v>410</v>
      </c>
      <c r="F18" s="7" t="s">
        <v>336</v>
      </c>
      <c r="G18" s="10" t="s">
        <v>337</v>
      </c>
      <c r="H18" s="7"/>
      <c r="I18" s="7" t="s">
        <v>280</v>
      </c>
      <c r="J18" s="7" t="s">
        <v>280</v>
      </c>
      <c r="K18" s="7" t="s">
        <v>280</v>
      </c>
      <c r="L18" s="11"/>
      <c r="P18" s="20"/>
      <c r="Q18" s="4" t="s">
        <v>477</v>
      </c>
    </row>
    <row r="19" spans="1:17" ht="67.5" customHeight="1" x14ac:dyDescent="0.25">
      <c r="A19" s="6" t="s">
        <v>338</v>
      </c>
      <c r="B19" s="6" t="s">
        <v>280</v>
      </c>
      <c r="C19" s="10" t="s">
        <v>384</v>
      </c>
      <c r="D19" s="6"/>
      <c r="E19" s="6" t="s">
        <v>180</v>
      </c>
      <c r="F19" s="7" t="s">
        <v>339</v>
      </c>
      <c r="H19" s="7"/>
      <c r="I19" s="7" t="s">
        <v>280</v>
      </c>
      <c r="J19" s="7" t="s">
        <v>280</v>
      </c>
      <c r="K19" s="7" t="s">
        <v>280</v>
      </c>
      <c r="L19" s="11"/>
      <c r="P19" s="20"/>
      <c r="Q19" s="20" t="s">
        <v>46</v>
      </c>
    </row>
    <row r="20" spans="1:17" ht="11.25" customHeight="1" x14ac:dyDescent="0.25">
      <c r="A20" s="6" t="s">
        <v>340</v>
      </c>
      <c r="B20" s="6" t="s">
        <v>280</v>
      </c>
      <c r="C20" s="10" t="s">
        <v>385</v>
      </c>
      <c r="D20" s="6"/>
      <c r="E20" s="6"/>
      <c r="F20" s="7" t="s">
        <v>341</v>
      </c>
      <c r="H20" s="7"/>
      <c r="I20" s="7" t="s">
        <v>280</v>
      </c>
      <c r="J20" s="7" t="s">
        <v>280</v>
      </c>
      <c r="K20" s="7" t="s">
        <v>280</v>
      </c>
      <c r="L20" s="11"/>
    </row>
    <row r="21" spans="1:17" ht="11.25" customHeight="1" x14ac:dyDescent="0.25">
      <c r="A21" s="6" t="s">
        <v>342</v>
      </c>
      <c r="B21" s="6" t="s">
        <v>280</v>
      </c>
      <c r="C21" s="10" t="s">
        <v>386</v>
      </c>
      <c r="D21" s="6"/>
      <c r="E21" s="6"/>
      <c r="F21" s="7" t="s">
        <v>343</v>
      </c>
      <c r="H21" s="7"/>
      <c r="I21" s="7" t="s">
        <v>280</v>
      </c>
      <c r="J21" s="7" t="s">
        <v>280</v>
      </c>
      <c r="K21" s="7" t="s">
        <v>280</v>
      </c>
      <c r="L21" s="11"/>
    </row>
    <row r="22" spans="1:17" ht="11.25" customHeight="1" x14ac:dyDescent="0.25">
      <c r="A22" s="6" t="s">
        <v>344</v>
      </c>
      <c r="B22" s="6" t="s">
        <v>280</v>
      </c>
      <c r="C22" s="10" t="s">
        <v>387</v>
      </c>
      <c r="D22" s="6"/>
      <c r="E22" s="6"/>
      <c r="F22" s="7" t="s">
        <v>345</v>
      </c>
      <c r="H22" s="7"/>
      <c r="I22" s="7" t="s">
        <v>280</v>
      </c>
      <c r="J22" s="7" t="s">
        <v>280</v>
      </c>
      <c r="K22" s="7" t="s">
        <v>280</v>
      </c>
      <c r="L22" s="11"/>
    </row>
    <row r="23" spans="1:17" ht="11.25" customHeight="1" x14ac:dyDescent="0.25">
      <c r="A23" s="6" t="s">
        <v>346</v>
      </c>
      <c r="B23" s="6" t="s">
        <v>280</v>
      </c>
      <c r="C23" s="10" t="s">
        <v>388</v>
      </c>
      <c r="D23" s="6"/>
      <c r="E23" s="6"/>
      <c r="F23" s="7" t="s">
        <v>347</v>
      </c>
      <c r="H23" s="7"/>
      <c r="I23" s="7" t="s">
        <v>280</v>
      </c>
      <c r="J23" s="7" t="s">
        <v>280</v>
      </c>
      <c r="K23" s="7" t="s">
        <v>280</v>
      </c>
      <c r="L23" s="7"/>
    </row>
    <row r="24" spans="1:17" ht="11.25" customHeight="1" x14ac:dyDescent="0.25">
      <c r="A24" s="6" t="s">
        <v>348</v>
      </c>
      <c r="B24" s="6" t="s">
        <v>280</v>
      </c>
      <c r="C24" s="10" t="s">
        <v>389</v>
      </c>
      <c r="D24" s="6"/>
      <c r="E24" s="6"/>
      <c r="F24" s="7" t="s">
        <v>180</v>
      </c>
      <c r="H24" s="7"/>
      <c r="I24" s="7" t="s">
        <v>280</v>
      </c>
      <c r="J24" s="7" t="s">
        <v>280</v>
      </c>
      <c r="K24" s="7" t="s">
        <v>280</v>
      </c>
      <c r="L24" s="7"/>
    </row>
    <row r="25" spans="1:17" ht="11.25" customHeight="1" x14ac:dyDescent="0.25">
      <c r="A25" s="12" t="s">
        <v>349</v>
      </c>
      <c r="B25" s="6" t="s">
        <v>280</v>
      </c>
      <c r="C25" s="10" t="s">
        <v>390</v>
      </c>
      <c r="D25" s="6"/>
      <c r="E25" s="6"/>
      <c r="F25" s="7" t="s">
        <v>280</v>
      </c>
      <c r="H25" s="7"/>
      <c r="I25" s="7" t="s">
        <v>280</v>
      </c>
      <c r="J25" s="7" t="s">
        <v>280</v>
      </c>
      <c r="K25" s="7" t="s">
        <v>280</v>
      </c>
      <c r="L25" s="7"/>
    </row>
    <row r="26" spans="1:17" ht="11.25" customHeight="1" x14ac:dyDescent="0.25">
      <c r="A26" s="12" t="s">
        <v>350</v>
      </c>
      <c r="B26" s="6" t="s">
        <v>280</v>
      </c>
      <c r="C26" s="10" t="s">
        <v>391</v>
      </c>
      <c r="D26" s="6"/>
      <c r="E26" s="6"/>
      <c r="F26" s="7" t="s">
        <v>280</v>
      </c>
      <c r="H26" s="7"/>
      <c r="I26" s="7" t="s">
        <v>280</v>
      </c>
      <c r="J26" s="7" t="s">
        <v>280</v>
      </c>
      <c r="K26" s="7" t="s">
        <v>280</v>
      </c>
      <c r="L26" s="7"/>
    </row>
    <row r="27" spans="1:17" ht="11.25" customHeight="1" x14ac:dyDescent="0.25">
      <c r="A27" s="12" t="s">
        <v>351</v>
      </c>
      <c r="B27" s="6" t="s">
        <v>280</v>
      </c>
      <c r="C27" s="10" t="s">
        <v>392</v>
      </c>
      <c r="D27" s="6"/>
      <c r="E27" s="6"/>
      <c r="F27" s="7" t="s">
        <v>280</v>
      </c>
      <c r="H27" s="7"/>
      <c r="I27" s="7" t="s">
        <v>280</v>
      </c>
      <c r="J27" s="7" t="s">
        <v>280</v>
      </c>
      <c r="K27" s="7" t="s">
        <v>280</v>
      </c>
      <c r="L27" s="7"/>
    </row>
    <row r="28" spans="1:17" ht="11.25" customHeight="1" x14ac:dyDescent="0.25">
      <c r="A28" s="12" t="s">
        <v>352</v>
      </c>
      <c r="B28" s="6" t="s">
        <v>280</v>
      </c>
      <c r="C28" s="10" t="s">
        <v>393</v>
      </c>
      <c r="D28" s="6"/>
      <c r="E28" s="6"/>
      <c r="F28" s="7" t="s">
        <v>280</v>
      </c>
      <c r="H28" s="7"/>
      <c r="I28" s="7" t="s">
        <v>280</v>
      </c>
      <c r="J28" s="7" t="s">
        <v>280</v>
      </c>
      <c r="K28" s="7" t="s">
        <v>280</v>
      </c>
      <c r="L28" s="7"/>
    </row>
    <row r="29" spans="1:17" ht="11.25" customHeight="1" x14ac:dyDescent="0.25">
      <c r="A29" s="12" t="s">
        <v>353</v>
      </c>
      <c r="B29" s="6" t="s">
        <v>280</v>
      </c>
      <c r="C29" s="10" t="s">
        <v>394</v>
      </c>
      <c r="D29" s="6"/>
      <c r="E29" s="6"/>
      <c r="F29" s="7" t="s">
        <v>280</v>
      </c>
      <c r="H29" s="7"/>
      <c r="I29" s="7" t="s">
        <v>280</v>
      </c>
      <c r="J29" s="7" t="s">
        <v>280</v>
      </c>
      <c r="K29" s="7" t="s">
        <v>280</v>
      </c>
      <c r="L29" s="7"/>
    </row>
    <row r="30" spans="1:17" ht="11.25" customHeight="1" x14ac:dyDescent="0.25">
      <c r="A30" s="6" t="s">
        <v>354</v>
      </c>
      <c r="B30" s="6" t="s">
        <v>280</v>
      </c>
      <c r="C30" s="10" t="s">
        <v>395</v>
      </c>
      <c r="D30" s="6"/>
      <c r="E30" s="6"/>
      <c r="F30" s="7" t="s">
        <v>280</v>
      </c>
      <c r="H30" s="7" t="s">
        <v>280</v>
      </c>
      <c r="I30" s="7" t="s">
        <v>280</v>
      </c>
      <c r="J30" s="7" t="s">
        <v>280</v>
      </c>
      <c r="K30" s="7" t="s">
        <v>280</v>
      </c>
      <c r="L30" s="7"/>
    </row>
    <row r="31" spans="1:17" ht="11.25" customHeight="1" x14ac:dyDescent="0.25">
      <c r="A31" s="6" t="s">
        <v>355</v>
      </c>
      <c r="B31" s="6" t="s">
        <v>280</v>
      </c>
      <c r="C31" s="10" t="s">
        <v>396</v>
      </c>
      <c r="D31" s="6"/>
      <c r="E31" s="6"/>
      <c r="F31" s="7" t="s">
        <v>280</v>
      </c>
      <c r="H31" s="7" t="s">
        <v>280</v>
      </c>
      <c r="I31" s="7" t="s">
        <v>280</v>
      </c>
      <c r="J31" s="7" t="s">
        <v>280</v>
      </c>
      <c r="K31" s="7" t="s">
        <v>280</v>
      </c>
      <c r="L31" s="7"/>
    </row>
    <row r="32" spans="1:17" ht="11.25" customHeight="1" x14ac:dyDescent="0.25">
      <c r="A32" s="6" t="s">
        <v>356</v>
      </c>
      <c r="B32" s="6" t="s">
        <v>280</v>
      </c>
      <c r="C32" s="10" t="s">
        <v>180</v>
      </c>
      <c r="D32" s="6"/>
      <c r="E32" s="6"/>
      <c r="F32" s="7" t="s">
        <v>280</v>
      </c>
      <c r="H32" s="7" t="s">
        <v>280</v>
      </c>
      <c r="I32" s="7" t="s">
        <v>280</v>
      </c>
      <c r="J32" s="7" t="s">
        <v>280</v>
      </c>
      <c r="K32" s="7" t="s">
        <v>280</v>
      </c>
      <c r="L32" s="7"/>
    </row>
    <row r="33" spans="1:12" ht="11.25" customHeight="1" x14ac:dyDescent="0.25">
      <c r="A33" s="6" t="s">
        <v>357</v>
      </c>
      <c r="B33" s="6"/>
      <c r="C33" s="6"/>
      <c r="D33" s="6"/>
      <c r="E33" s="6"/>
      <c r="F33" s="7"/>
      <c r="H33" s="7"/>
      <c r="I33" s="7"/>
      <c r="J33" s="7"/>
      <c r="K33" s="7"/>
      <c r="L33" s="7"/>
    </row>
    <row r="34" spans="1:12" ht="11.25" customHeight="1" x14ac:dyDescent="0.25">
      <c r="A34" s="6" t="s">
        <v>358</v>
      </c>
      <c r="B34" s="6"/>
      <c r="C34" s="6"/>
      <c r="D34" s="6"/>
      <c r="E34" s="6"/>
      <c r="F34" s="7"/>
      <c r="H34" s="7"/>
      <c r="I34" s="7"/>
      <c r="J34" s="7"/>
      <c r="K34" s="7"/>
      <c r="L34" s="7"/>
    </row>
    <row r="35" spans="1:12" ht="11.25" customHeight="1" x14ac:dyDescent="0.25">
      <c r="A35" s="6" t="s">
        <v>359</v>
      </c>
      <c r="B35" s="6"/>
      <c r="C35" s="6"/>
      <c r="D35" s="6"/>
      <c r="E35" s="6"/>
      <c r="F35" s="7"/>
      <c r="H35" s="7"/>
      <c r="I35" s="7"/>
      <c r="J35" s="7"/>
      <c r="K35" s="7"/>
      <c r="L35" s="7"/>
    </row>
    <row r="36" spans="1:12" ht="11.25" customHeight="1" x14ac:dyDescent="0.25">
      <c r="A36" s="4" t="s">
        <v>360</v>
      </c>
    </row>
    <row r="37" spans="1:12" ht="11.25" customHeight="1" x14ac:dyDescent="0.25">
      <c r="A37" s="4" t="s">
        <v>933</v>
      </c>
      <c r="F37" s="13" t="s">
        <v>361</v>
      </c>
    </row>
    <row r="38" spans="1:12" ht="11.25" customHeight="1" x14ac:dyDescent="0.25">
      <c r="A38" s="4" t="s">
        <v>915</v>
      </c>
      <c r="F38" s="13" t="s">
        <v>362</v>
      </c>
    </row>
    <row r="39" spans="1:12" ht="9.75" customHeight="1" x14ac:dyDescent="0.25"/>
    <row r="40" spans="1:12" ht="9.75" customHeight="1" x14ac:dyDescent="0.25"/>
    <row r="41" spans="1:12" ht="9.75" customHeight="1" x14ac:dyDescent="0.25"/>
    <row r="42" spans="1:12" ht="9.75" customHeight="1" x14ac:dyDescent="0.25"/>
    <row r="43" spans="1:12" ht="9.75" customHeight="1" x14ac:dyDescent="0.25"/>
    <row r="44" spans="1:12" ht="9.75" customHeight="1" x14ac:dyDescent="0.25"/>
    <row r="45" spans="1:12" ht="9.75" customHeight="1" x14ac:dyDescent="0.25"/>
    <row r="46" spans="1:12" ht="9.75" customHeight="1" x14ac:dyDescent="0.25"/>
    <row r="47" spans="1:12" ht="9.75" customHeight="1" x14ac:dyDescent="0.25"/>
    <row r="48" spans="1:12" ht="9.75" customHeight="1" x14ac:dyDescent="0.25"/>
    <row r="49" ht="9.75" customHeight="1" x14ac:dyDescent="0.25"/>
    <row r="50" ht="9.75" customHeight="1" x14ac:dyDescent="0.25"/>
    <row r="51" ht="9.75" customHeight="1" x14ac:dyDescent="0.25"/>
    <row r="52" ht="9.75" customHeight="1" x14ac:dyDescent="0.25"/>
    <row r="53" ht="9.75" customHeight="1" x14ac:dyDescent="0.25"/>
    <row r="54" ht="9.75" customHeight="1" x14ac:dyDescent="0.25"/>
    <row r="55" ht="9.75" customHeight="1" x14ac:dyDescent="0.25"/>
    <row r="56" ht="9.75" customHeight="1" x14ac:dyDescent="0.25"/>
    <row r="57" ht="9.75" customHeight="1" x14ac:dyDescent="0.25"/>
    <row r="58" ht="9.75" customHeight="1" x14ac:dyDescent="0.25"/>
    <row r="59" ht="9.75" customHeight="1" x14ac:dyDescent="0.25"/>
    <row r="60" ht="9.75" customHeight="1" x14ac:dyDescent="0.25"/>
    <row r="61" ht="9.75" customHeight="1" x14ac:dyDescent="0.25"/>
    <row r="62" ht="9.75" customHeight="1" x14ac:dyDescent="0.25"/>
    <row r="63" ht="9.75" customHeight="1" x14ac:dyDescent="0.25"/>
    <row r="64" ht="9.75" customHeight="1" x14ac:dyDescent="0.25"/>
    <row r="65" ht="9.75" customHeight="1" x14ac:dyDescent="0.25"/>
    <row r="66" ht="9.75" customHeight="1" x14ac:dyDescent="0.25"/>
    <row r="67" ht="9.75" customHeight="1" x14ac:dyDescent="0.25"/>
    <row r="68" ht="9.75" customHeight="1" x14ac:dyDescent="0.25"/>
    <row r="69" ht="9.75" customHeight="1" x14ac:dyDescent="0.25"/>
    <row r="70" ht="9.75" customHeight="1" x14ac:dyDescent="0.25"/>
    <row r="71" ht="9.75" customHeight="1" x14ac:dyDescent="0.25"/>
    <row r="72" ht="9.75" customHeight="1" x14ac:dyDescent="0.25"/>
    <row r="73" ht="9.75" customHeight="1" x14ac:dyDescent="0.25"/>
    <row r="74" ht="9.75" customHeight="1" x14ac:dyDescent="0.25"/>
    <row r="75" ht="9.75" customHeight="1" x14ac:dyDescent="0.25"/>
    <row r="76" ht="9.75" customHeight="1" x14ac:dyDescent="0.25"/>
    <row r="77" ht="9.75" customHeight="1" x14ac:dyDescent="0.25"/>
    <row r="78" ht="9.75" customHeight="1" x14ac:dyDescent="0.25"/>
    <row r="79" ht="9.75" customHeight="1" x14ac:dyDescent="0.25"/>
    <row r="80" ht="9.75" customHeight="1" x14ac:dyDescent="0.25"/>
    <row r="81" ht="9.75" customHeight="1" x14ac:dyDescent="0.25"/>
    <row r="82" ht="9.75" customHeight="1" x14ac:dyDescent="0.25"/>
    <row r="83" ht="9.75" customHeight="1" x14ac:dyDescent="0.25"/>
    <row r="84" ht="9.75" customHeight="1" x14ac:dyDescent="0.25"/>
    <row r="85" ht="9.75" customHeight="1" x14ac:dyDescent="0.25"/>
  </sheetData>
  <dataValidations count="1">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I2:I7" xr:uid="{00000000-0002-0000-0300-000000000000}">
      <formula1>1000</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00"/>
  <sheetViews>
    <sheetView workbookViewId="0">
      <selection activeCell="F33" sqref="F33"/>
    </sheetView>
  </sheetViews>
  <sheetFormatPr baseColWidth="10" defaultColWidth="12.58203125" defaultRowHeight="15" customHeight="1" x14ac:dyDescent="0.3"/>
  <cols>
    <col min="1" max="26" width="10.58203125" customWidth="1"/>
  </cols>
  <sheetData>
    <row r="1" spans="1:13" ht="14.25" customHeight="1" x14ac:dyDescent="0.35">
      <c r="A1" s="1">
        <v>114</v>
      </c>
      <c r="B1" s="1" t="s">
        <v>0</v>
      </c>
      <c r="I1" s="1">
        <v>114</v>
      </c>
      <c r="J1" s="1" t="s">
        <v>1</v>
      </c>
      <c r="K1" s="1" t="s">
        <v>2</v>
      </c>
      <c r="L1" s="1" t="s">
        <v>3</v>
      </c>
      <c r="M1" s="1" t="s">
        <v>4</v>
      </c>
    </row>
    <row r="2" spans="1:13" ht="14.25" customHeight="1" x14ac:dyDescent="0.35">
      <c r="A2" s="1">
        <v>115</v>
      </c>
      <c r="B2" s="1" t="s">
        <v>5</v>
      </c>
      <c r="I2" s="1">
        <v>115</v>
      </c>
      <c r="J2" s="1" t="s">
        <v>1</v>
      </c>
      <c r="K2" s="1" t="s">
        <v>2</v>
      </c>
      <c r="L2" s="1" t="s">
        <v>3</v>
      </c>
      <c r="M2" s="1" t="s">
        <v>4</v>
      </c>
    </row>
    <row r="3" spans="1:13" ht="14.25" customHeight="1" x14ac:dyDescent="0.35">
      <c r="A3" s="1">
        <v>116</v>
      </c>
      <c r="B3" s="1" t="s">
        <v>6</v>
      </c>
      <c r="I3" s="1">
        <v>116</v>
      </c>
      <c r="J3" s="1" t="s">
        <v>1</v>
      </c>
      <c r="K3" s="1" t="s">
        <v>2</v>
      </c>
      <c r="L3" s="1" t="s">
        <v>3</v>
      </c>
      <c r="M3" s="1" t="s">
        <v>4</v>
      </c>
    </row>
    <row r="4" spans="1:13" ht="14.25" customHeight="1" x14ac:dyDescent="0.35">
      <c r="A4" s="1">
        <v>117</v>
      </c>
      <c r="B4" s="1" t="s">
        <v>7</v>
      </c>
      <c r="I4" s="1">
        <v>117</v>
      </c>
      <c r="J4" s="1" t="s">
        <v>1</v>
      </c>
      <c r="K4" s="1" t="s">
        <v>2</v>
      </c>
      <c r="L4" s="1" t="s">
        <v>3</v>
      </c>
      <c r="M4" s="1" t="s">
        <v>4</v>
      </c>
    </row>
    <row r="5" spans="1:13" ht="14.25" customHeight="1" x14ac:dyDescent="0.35">
      <c r="A5" s="1">
        <v>118</v>
      </c>
      <c r="B5" s="1" t="s">
        <v>8</v>
      </c>
      <c r="I5" s="1">
        <v>118</v>
      </c>
      <c r="J5" s="1" t="s">
        <v>1</v>
      </c>
      <c r="K5" s="1" t="s">
        <v>2</v>
      </c>
      <c r="L5" s="1" t="s">
        <v>9</v>
      </c>
      <c r="M5" s="1" t="s">
        <v>10</v>
      </c>
    </row>
    <row r="6" spans="1:13" ht="14.25" customHeight="1" x14ac:dyDescent="0.35">
      <c r="A6" s="1">
        <v>119</v>
      </c>
      <c r="B6" s="1" t="s">
        <v>11</v>
      </c>
      <c r="I6" s="1">
        <v>119</v>
      </c>
      <c r="J6" s="1" t="s">
        <v>1</v>
      </c>
      <c r="K6" s="1" t="s">
        <v>2</v>
      </c>
      <c r="L6" s="1" t="s">
        <v>9</v>
      </c>
      <c r="M6" s="1" t="s">
        <v>12</v>
      </c>
    </row>
    <row r="7" spans="1:13" ht="14.25" customHeight="1" x14ac:dyDescent="0.35">
      <c r="A7" s="1">
        <v>120</v>
      </c>
      <c r="B7" s="1" t="s">
        <v>13</v>
      </c>
    </row>
    <row r="8" spans="1:13" ht="14.25" customHeight="1" x14ac:dyDescent="0.35">
      <c r="A8" s="1">
        <v>121</v>
      </c>
      <c r="B8" s="1" t="s">
        <v>14</v>
      </c>
      <c r="I8" s="1">
        <v>121</v>
      </c>
      <c r="J8" s="1" t="s">
        <v>1</v>
      </c>
      <c r="K8" s="1" t="s">
        <v>2</v>
      </c>
      <c r="L8" s="1" t="s">
        <v>15</v>
      </c>
      <c r="M8" s="1" t="s">
        <v>16</v>
      </c>
    </row>
    <row r="9" spans="1:13" ht="14.25" customHeight="1" x14ac:dyDescent="0.35">
      <c r="A9" s="1">
        <v>124</v>
      </c>
      <c r="B9" s="1" t="s">
        <v>17</v>
      </c>
      <c r="I9" s="1">
        <v>124</v>
      </c>
      <c r="J9" s="1" t="s">
        <v>1</v>
      </c>
      <c r="K9" s="1" t="s">
        <v>2</v>
      </c>
      <c r="L9" s="1" t="s">
        <v>3</v>
      </c>
      <c r="M9" s="1" t="s">
        <v>18</v>
      </c>
    </row>
    <row r="10" spans="1:13" ht="14.25" customHeight="1" x14ac:dyDescent="0.35">
      <c r="A10" s="1">
        <v>125</v>
      </c>
      <c r="B10" s="1" t="s">
        <v>19</v>
      </c>
      <c r="I10" s="1">
        <v>125</v>
      </c>
      <c r="J10" s="1" t="s">
        <v>1</v>
      </c>
      <c r="K10" s="1" t="s">
        <v>2</v>
      </c>
      <c r="L10" s="1" t="s">
        <v>15</v>
      </c>
      <c r="M10" s="1" t="s">
        <v>20</v>
      </c>
    </row>
    <row r="11" spans="1:13" ht="14.25" customHeight="1" x14ac:dyDescent="0.35">
      <c r="A11" s="1">
        <v>126</v>
      </c>
      <c r="B11" s="1" t="s">
        <v>21</v>
      </c>
    </row>
    <row r="12" spans="1:13" ht="14.25" customHeight="1" x14ac:dyDescent="0.35">
      <c r="A12" s="1">
        <v>127</v>
      </c>
      <c r="B12" s="1" t="s">
        <v>22</v>
      </c>
      <c r="I12" s="1">
        <v>127</v>
      </c>
      <c r="J12" s="1" t="s">
        <v>1</v>
      </c>
      <c r="K12" s="1" t="s">
        <v>2</v>
      </c>
      <c r="L12" s="1" t="s">
        <v>3</v>
      </c>
      <c r="M12" s="1" t="s">
        <v>18</v>
      </c>
    </row>
    <row r="13" spans="1:13" ht="14.25" customHeight="1" x14ac:dyDescent="0.35">
      <c r="A13" s="1">
        <v>128</v>
      </c>
      <c r="B13" s="1" t="s">
        <v>23</v>
      </c>
    </row>
    <row r="14" spans="1:13" ht="14.25" customHeight="1" x14ac:dyDescent="0.35">
      <c r="A14" s="1">
        <v>129</v>
      </c>
      <c r="B14" s="1" t="s">
        <v>24</v>
      </c>
      <c r="I14" s="1">
        <v>129</v>
      </c>
      <c r="J14" s="1" t="s">
        <v>1</v>
      </c>
      <c r="K14" s="1" t="s">
        <v>2</v>
      </c>
      <c r="L14" s="1" t="s">
        <v>15</v>
      </c>
      <c r="M14" s="1" t="s">
        <v>16</v>
      </c>
    </row>
    <row r="15" spans="1:13" ht="14.25" customHeight="1" x14ac:dyDescent="0.35">
      <c r="A15" s="1">
        <v>130</v>
      </c>
      <c r="B15" s="1" t="s">
        <v>25</v>
      </c>
      <c r="I15" s="1">
        <v>130</v>
      </c>
      <c r="J15" s="1" t="s">
        <v>1</v>
      </c>
      <c r="K15" s="1" t="s">
        <v>2</v>
      </c>
      <c r="L15" s="1" t="s">
        <v>15</v>
      </c>
      <c r="M15" s="1" t="s">
        <v>16</v>
      </c>
    </row>
    <row r="16" spans="1:13" ht="14.25" customHeight="1" x14ac:dyDescent="0.3"/>
    <row r="17" spans="1:2" ht="14.25" customHeight="1" x14ac:dyDescent="0.3">
      <c r="A17" t="s">
        <v>228</v>
      </c>
    </row>
    <row r="18" spans="1:2" ht="14.25" customHeight="1" x14ac:dyDescent="0.35">
      <c r="B18" s="1" t="s">
        <v>236</v>
      </c>
    </row>
    <row r="19" spans="1:2" ht="14.25" customHeight="1" x14ac:dyDescent="0.35">
      <c r="B19" s="1" t="s">
        <v>237</v>
      </c>
    </row>
    <row r="20" spans="1:2" ht="14.25" customHeight="1" x14ac:dyDescent="0.35">
      <c r="B20" s="1" t="s">
        <v>238</v>
      </c>
    </row>
    <row r="21" spans="1:2" ht="14.25" customHeight="1" x14ac:dyDescent="0.35">
      <c r="B21" s="1" t="s">
        <v>239</v>
      </c>
    </row>
    <row r="22" spans="1:2" ht="14.25" customHeight="1" x14ac:dyDescent="0.35">
      <c r="B22" s="1" t="s">
        <v>240</v>
      </c>
    </row>
    <row r="23" spans="1:2" ht="14.25" customHeight="1" x14ac:dyDescent="0.3"/>
    <row r="24" spans="1:2" ht="14.25" customHeight="1" x14ac:dyDescent="0.3"/>
    <row r="25" spans="1:2" ht="14.25" customHeight="1" x14ac:dyDescent="0.3"/>
    <row r="26" spans="1:2" ht="14.25" customHeight="1" x14ac:dyDescent="0.3"/>
    <row r="27" spans="1:2" ht="14.25" customHeight="1" x14ac:dyDescent="0.3"/>
    <row r="28" spans="1:2" ht="14.25" customHeight="1" x14ac:dyDescent="0.3"/>
    <row r="29" spans="1:2" ht="14.25" customHeight="1" x14ac:dyDescent="0.3"/>
    <row r="30" spans="1:2" ht="14.25" customHeight="1" x14ac:dyDescent="0.3"/>
    <row r="31" spans="1:2" ht="14.25" customHeight="1" x14ac:dyDescent="0.3"/>
    <row r="32" spans="1: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ACTUALIZACIÓN PROYECTOS</vt:lpstr>
      <vt:lpstr>IND_GESTIÓN VIGENTES</vt:lpstr>
      <vt:lpstr>IND_GESTIÓN NO VIGENTES</vt:lpstr>
      <vt:lpstr>Listas</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Ludin Adriana Galeano Gómez</dc:creator>
  <cp:lastModifiedBy>Liliana Navas</cp:lastModifiedBy>
  <dcterms:created xsi:type="dcterms:W3CDTF">2019-09-11T15:31:07Z</dcterms:created>
  <dcterms:modified xsi:type="dcterms:W3CDTF">2023-10-30T08:58:56Z</dcterms:modified>
</cp:coreProperties>
</file>